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Names" sheetId="1" r:id="rId5"/>
    <sheet state="visible" name="Medical Examinations" sheetId="2" r:id="rId6"/>
    <sheet state="visible" name="Hospitalisation Details" sheetId="3" r:id="rId7"/>
    <sheet state="visible" name="Health Care" sheetId="4" r:id="rId8"/>
    <sheet state="visible" name="Final Dashboard" sheetId="5" r:id="rId9"/>
    <sheet state="visible" name="Pivot 1" sheetId="6" r:id="rId10"/>
    <sheet state="visible" name="Pivot 2" sheetId="7" r:id="rId11"/>
    <sheet state="visible" name="Pivot 3" sheetId="8" r:id="rId12"/>
    <sheet state="visible" name="Pivot 4" sheetId="9" r:id="rId13"/>
    <sheet state="visible" name="Pivot 5" sheetId="10" r:id="rId14"/>
    <sheet state="visible" name="Pivot 6" sheetId="11" r:id="rId15"/>
  </sheets>
  <definedNames>
    <definedName name="Slicer_Diabetes_Status">#REF!</definedName>
    <definedName localSheetId="0" name="ExternalData_1">'Customer Names'!$E$1:$H$2336</definedName>
    <definedName localSheetId="1" name="ExternalData_1">'Medical Examinations'!$J$1:$S$2336</definedName>
    <definedName localSheetId="2" name="ExternalData_3">'Hospitalisation Details'!$K$1:$R$2338</definedName>
    <definedName name="Slicer_Weight_Status">#REF!</definedName>
  </definedNames>
  <calcPr/>
  <pivotCaches>
    <pivotCache cacheId="0" r:id="rId16"/>
  </pivotCaches>
</workbook>
</file>

<file path=xl/sharedStrings.xml><?xml version="1.0" encoding="utf-8"?>
<sst xmlns="http://schemas.openxmlformats.org/spreadsheetml/2006/main" count="87626" uniqueCount="8348">
  <si>
    <t>Customer ID</t>
  </si>
  <si>
    <t>Title</t>
  </si>
  <si>
    <t>First Name</t>
  </si>
  <si>
    <t>Last Name</t>
  </si>
  <si>
    <t>BMI</t>
  </si>
  <si>
    <t>Weight Status</t>
  </si>
  <si>
    <t>HBA1C</t>
  </si>
  <si>
    <t>Diabetes Status</t>
  </si>
  <si>
    <t>Heart Issues</t>
  </si>
  <si>
    <t>Any Transplants</t>
  </si>
  <si>
    <t>Cancer history</t>
  </si>
  <si>
    <t>NumberOfMajorSurgeries</t>
  </si>
  <si>
    <t>smoker</t>
  </si>
  <si>
    <t>Date Of Birth</t>
  </si>
  <si>
    <t>Age</t>
  </si>
  <si>
    <t>children</t>
  </si>
  <si>
    <t>charges</t>
  </si>
  <si>
    <t>Hospital tier</t>
  </si>
  <si>
    <t>City tier</t>
  </si>
  <si>
    <t>State ID</t>
  </si>
  <si>
    <t>Id1</t>
  </si>
  <si>
    <t>year</t>
  </si>
  <si>
    <t>month</t>
  </si>
  <si>
    <t>name</t>
  </si>
  <si>
    <t>date</t>
  </si>
  <si>
    <t>Column1</t>
  </si>
  <si>
    <t>Hawks, Ms.  Kelly</t>
  </si>
  <si>
    <t xml:space="preserve"> Ms</t>
  </si>
  <si>
    <t xml:space="preserve">  Kelly</t>
  </si>
  <si>
    <t>Hawks</t>
  </si>
  <si>
    <t>Id2335</t>
  </si>
  <si>
    <t>Id2</t>
  </si>
  <si>
    <t>Lehner, Mr.  Matthew D</t>
  </si>
  <si>
    <t>Jul</t>
  </si>
  <si>
    <t xml:space="preserve"> Mr</t>
  </si>
  <si>
    <t xml:space="preserve">  Matthew D</t>
  </si>
  <si>
    <t>Lehner</t>
  </si>
  <si>
    <t>tier - 2</t>
  </si>
  <si>
    <t>Id3</t>
  </si>
  <si>
    <t>tier - 3</t>
  </si>
  <si>
    <t>Lu, Mr.  Phil</t>
  </si>
  <si>
    <t>R1013</t>
  </si>
  <si>
    <t xml:space="preserve">  Phil</t>
  </si>
  <si>
    <t>Lu</t>
  </si>
  <si>
    <t>No</t>
  </si>
  <si>
    <t>Id4</t>
  </si>
  <si>
    <t>Osborne, Ms.  Kelsey</t>
  </si>
  <si>
    <t>No major surgery</t>
  </si>
  <si>
    <t>yes</t>
  </si>
  <si>
    <t xml:space="preserve">  Kelsey</t>
  </si>
  <si>
    <t>Osborne</t>
  </si>
  <si>
    <t>Id5</t>
  </si>
  <si>
    <t>Kadala, Ms.  Kristyn</t>
  </si>
  <si>
    <t xml:space="preserve">  Kristyn</t>
  </si>
  <si>
    <t>Kadala</t>
  </si>
  <si>
    <t>Id6</t>
  </si>
  <si>
    <t>Baker, Mr.  Russell B.</t>
  </si>
  <si>
    <t xml:space="preserve">  Russell B</t>
  </si>
  <si>
    <t>Baker</t>
  </si>
  <si>
    <t>Id7</t>
  </si>
  <si>
    <t>Macpherson, Mr.  Scott</t>
  </si>
  <si>
    <t xml:space="preserve">  Scott</t>
  </si>
  <si>
    <t>Macpherson</t>
  </si>
  <si>
    <t>Id8</t>
  </si>
  <si>
    <t>Hallman, Mr.  Stephen</t>
  </si>
  <si>
    <t xml:space="preserve">  Stephen</t>
  </si>
  <si>
    <t>Hallman</t>
  </si>
  <si>
    <t>Id9</t>
  </si>
  <si>
    <t>Moran, Mr.  Patrick R.</t>
  </si>
  <si>
    <t xml:space="preserve">  Patrick R</t>
  </si>
  <si>
    <t>Moran</t>
  </si>
  <si>
    <t>Id10</t>
  </si>
  <si>
    <t>Benner, Ms.  Brooke N.</t>
  </si>
  <si>
    <t>Id2334</t>
  </si>
  <si>
    <t xml:space="preserve">  Brooke N</t>
  </si>
  <si>
    <t>Benner</t>
  </si>
  <si>
    <t>Id11</t>
  </si>
  <si>
    <t>Fierro Vargas, Ms.  Paola Andrea</t>
  </si>
  <si>
    <t>Nov</t>
  </si>
  <si>
    <t xml:space="preserve">  Paola Andrea</t>
  </si>
  <si>
    <t>Fierro Vargas</t>
  </si>
  <si>
    <t>tier - 1</t>
  </si>
  <si>
    <t>Id12</t>
  </si>
  <si>
    <t>Franz, Mr.  David</t>
  </si>
  <si>
    <t xml:space="preserve">  David</t>
  </si>
  <si>
    <t>Franz</t>
  </si>
  <si>
    <t>Id13</t>
  </si>
  <si>
    <t>Foster, Mr.  Wade</t>
  </si>
  <si>
    <t xml:space="preserve">  Wade</t>
  </si>
  <si>
    <t>Foster</t>
  </si>
  <si>
    <t>Id2333</t>
  </si>
  <si>
    <t>Id14</t>
  </si>
  <si>
    <t>Tenorio, Mr.  Franklin</t>
  </si>
  <si>
    <t>Jun</t>
  </si>
  <si>
    <t xml:space="preserve">  Franklin</t>
  </si>
  <si>
    <t>Tenorio</t>
  </si>
  <si>
    <t>Id15</t>
  </si>
  <si>
    <t>Rios, Ms.  Leilani M.</t>
  </si>
  <si>
    <t xml:space="preserve">  Leilani M</t>
  </si>
  <si>
    <t>Id2332</t>
  </si>
  <si>
    <t>Rios</t>
  </si>
  <si>
    <t>Sep</t>
  </si>
  <si>
    <t>Id16</t>
  </si>
  <si>
    <t>Viau-Dupuis, Mr.  Philippe</t>
  </si>
  <si>
    <t xml:space="preserve">  Philippe</t>
  </si>
  <si>
    <t>Viau-Dupuis</t>
  </si>
  <si>
    <t>Id17</t>
  </si>
  <si>
    <t>Cronin, Ms.  Jennifer A.</t>
  </si>
  <si>
    <t xml:space="preserve">  Jennifer A</t>
  </si>
  <si>
    <t>Cronin</t>
  </si>
  <si>
    <t>Id2331</t>
  </si>
  <si>
    <t>Id18</t>
  </si>
  <si>
    <t>Noordstar, Ms.  Christina M.</t>
  </si>
  <si>
    <t xml:space="preserve">  Christina M</t>
  </si>
  <si>
    <t>Noordstar</t>
  </si>
  <si>
    <t>Id19</t>
  </si>
  <si>
    <t>Boudalia, Mr.  Said Sr.</t>
  </si>
  <si>
    <t xml:space="preserve">  Said Sr</t>
  </si>
  <si>
    <t>Boudalia</t>
  </si>
  <si>
    <t>Id2330</t>
  </si>
  <si>
    <t>Id20</t>
  </si>
  <si>
    <t>Flor, Mr.  John</t>
  </si>
  <si>
    <t>Yes</t>
  </si>
  <si>
    <t xml:space="preserve">  John</t>
  </si>
  <si>
    <t>Flor</t>
  </si>
  <si>
    <t>Id21</t>
  </si>
  <si>
    <t>Fennon, Mr.  Myles</t>
  </si>
  <si>
    <t>R1012</t>
  </si>
  <si>
    <t xml:space="preserve">  Myles</t>
  </si>
  <si>
    <t>Fennon</t>
  </si>
  <si>
    <t>Id22</t>
  </si>
  <si>
    <t>Hribar, Ms.  Madelyn C</t>
  </si>
  <si>
    <t>Id2329</t>
  </si>
  <si>
    <t xml:space="preserve">  Madelyn C</t>
  </si>
  <si>
    <t>Hribar</t>
  </si>
  <si>
    <t>Id23</t>
  </si>
  <si>
    <t>Tassello, Ms.  Nicole</t>
  </si>
  <si>
    <t xml:space="preserve">  Nicole</t>
  </si>
  <si>
    <t>Tassello</t>
  </si>
  <si>
    <t>Id24</t>
  </si>
  <si>
    <t>Mauricette, Mr.  Eric A.</t>
  </si>
  <si>
    <t xml:space="preserve">  Eric A</t>
  </si>
  <si>
    <t>Id2328</t>
  </si>
  <si>
    <t>Mauricette</t>
  </si>
  <si>
    <t>Id25</t>
  </si>
  <si>
    <t>Garcia, Mr.  Emiliano I.</t>
  </si>
  <si>
    <t xml:space="preserve">  Emiliano I</t>
  </si>
  <si>
    <t>Garcia</t>
  </si>
  <si>
    <t>Id26</t>
  </si>
  <si>
    <t>Airoldi, Mr.  Adam</t>
  </si>
  <si>
    <t>Id2327</t>
  </si>
  <si>
    <t xml:space="preserve">  Adam</t>
  </si>
  <si>
    <t>Airoldi</t>
  </si>
  <si>
    <t>Id27</t>
  </si>
  <si>
    <t>Cater-Cyker, Mr.  Zach</t>
  </si>
  <si>
    <t xml:space="preserve">  Zach</t>
  </si>
  <si>
    <t>Cater-Cyker</t>
  </si>
  <si>
    <t>Id28</t>
  </si>
  <si>
    <t>Hamm, Ms.  Stephanie W.</t>
  </si>
  <si>
    <t xml:space="preserve">  Stephanie W</t>
  </si>
  <si>
    <t>Hamm</t>
  </si>
  <si>
    <t>Id2326</t>
  </si>
  <si>
    <t>Id29</t>
  </si>
  <si>
    <t>Cox, Mr.  Stephen</t>
  </si>
  <si>
    <t>Cox</t>
  </si>
  <si>
    <t>Id30</t>
  </si>
  <si>
    <t>Sachrajda, Ms.  Natalie</t>
  </si>
  <si>
    <t xml:space="preserve">  Natalie</t>
  </si>
  <si>
    <t>Sachrajda</t>
  </si>
  <si>
    <t>Id31</t>
  </si>
  <si>
    <t>Id2325</t>
  </si>
  <si>
    <t>Gareri, Ms.  Nicole J.</t>
  </si>
  <si>
    <t xml:space="preserve">  Nicole J</t>
  </si>
  <si>
    <t>Gareri</t>
  </si>
  <si>
    <t>Id32</t>
  </si>
  <si>
    <t>Welch, Mr.  Jefferson D</t>
  </si>
  <si>
    <t xml:space="preserve">  Jefferson D</t>
  </si>
  <si>
    <t>Welch</t>
  </si>
  <si>
    <t>Id33</t>
  </si>
  <si>
    <t>Id2324</t>
  </si>
  <si>
    <t>Prindiville, Mr.  Brendan D.</t>
  </si>
  <si>
    <t>Dec</t>
  </si>
  <si>
    <t xml:space="preserve">  Brendan D</t>
  </si>
  <si>
    <t>?</t>
  </si>
  <si>
    <t>Prindiville</t>
  </si>
  <si>
    <t>Id34</t>
  </si>
  <si>
    <t>Kincaid, Ms.  Courtney</t>
  </si>
  <si>
    <t xml:space="preserve">  Courtney</t>
  </si>
  <si>
    <t>tier-3</t>
  </si>
  <si>
    <t>Kincaid</t>
  </si>
  <si>
    <t>Id35</t>
  </si>
  <si>
    <t>Id2323</t>
  </si>
  <si>
    <t>Bruestle, Ms.  Sydney L.</t>
  </si>
  <si>
    <t xml:space="preserve">  Sydney L</t>
  </si>
  <si>
    <t>Bruestle</t>
  </si>
  <si>
    <t>Id36</t>
  </si>
  <si>
    <t>Lachance, Mr.  Julien</t>
  </si>
  <si>
    <t xml:space="preserve">  Julien</t>
  </si>
  <si>
    <t>Lachance</t>
  </si>
  <si>
    <t>Id37</t>
  </si>
  <si>
    <t>Eason, Mr.  Ryan M</t>
  </si>
  <si>
    <t>Id2322</t>
  </si>
  <si>
    <t xml:space="preserve">  Ryan M</t>
  </si>
  <si>
    <t>Eason</t>
  </si>
  <si>
    <t>Id38</t>
  </si>
  <si>
    <t>Grummon, Ms.  Anna H.</t>
  </si>
  <si>
    <t xml:space="preserve">  Anna H</t>
  </si>
  <si>
    <t>Grummon</t>
  </si>
  <si>
    <t>Id39</t>
  </si>
  <si>
    <t>Vanwechel, Ms.  Samantha</t>
  </si>
  <si>
    <t xml:space="preserve">  Samantha</t>
  </si>
  <si>
    <t>Vanwechel</t>
  </si>
  <si>
    <t>Id40</t>
  </si>
  <si>
    <t>Id2321</t>
  </si>
  <si>
    <t>Fisher, Mr.  Robert</t>
  </si>
  <si>
    <t>obeisity</t>
  </si>
  <si>
    <t>Aug</t>
  </si>
  <si>
    <t xml:space="preserve">  Robert</t>
  </si>
  <si>
    <t>diabetes</t>
  </si>
  <si>
    <t>Fisher</t>
  </si>
  <si>
    <t>Id41</t>
  </si>
  <si>
    <t>Jenkins, Mr.  James R.</t>
  </si>
  <si>
    <t xml:space="preserve">  James R</t>
  </si>
  <si>
    <t>Jenkins</t>
  </si>
  <si>
    <t>Id42</t>
  </si>
  <si>
    <t>Peters, Ms.  Roseann</t>
  </si>
  <si>
    <t>Id2320</t>
  </si>
  <si>
    <t>Oct</t>
  </si>
  <si>
    <t xml:space="preserve">  Roseann</t>
  </si>
  <si>
    <t>Peters</t>
  </si>
  <si>
    <t>Id43</t>
  </si>
  <si>
    <t>Aha, Ms.  Nicole</t>
  </si>
  <si>
    <t>Aha</t>
  </si>
  <si>
    <t>Id44</t>
  </si>
  <si>
    <t>McElwain, Mr.  Spencer</t>
  </si>
  <si>
    <t xml:space="preserve">  Spencer</t>
  </si>
  <si>
    <t>Id2319</t>
  </si>
  <si>
    <t>McElwain</t>
  </si>
  <si>
    <t>Id45</t>
  </si>
  <si>
    <t>Januszewski, Mr.  Eric W</t>
  </si>
  <si>
    <t xml:space="preserve">  Eric W</t>
  </si>
  <si>
    <t>Januszewski</t>
  </si>
  <si>
    <t>Id46</t>
  </si>
  <si>
    <t>Rohne, Ms.  Brianna L</t>
  </si>
  <si>
    <t xml:space="preserve">  Brianna L</t>
  </si>
  <si>
    <t>Rohne</t>
  </si>
  <si>
    <t>Id2318</t>
  </si>
  <si>
    <t>Id47</t>
  </si>
  <si>
    <t>O'Grady, Mr.  Thomas J.</t>
  </si>
  <si>
    <t xml:space="preserve">  Thomas J</t>
  </si>
  <si>
    <t>O'Grady</t>
  </si>
  <si>
    <t>Id48</t>
  </si>
  <si>
    <t>Peters, Ms.  Melissa L</t>
  </si>
  <si>
    <t xml:space="preserve">  Melissa L</t>
  </si>
  <si>
    <t>Id49</t>
  </si>
  <si>
    <t>Id2317</t>
  </si>
  <si>
    <t>De Simone, Mr.  Flavio</t>
  </si>
  <si>
    <t xml:space="preserve">  Flavio</t>
  </si>
  <si>
    <t>De Simone</t>
  </si>
  <si>
    <t>Id50</t>
  </si>
  <si>
    <t>Beckett, Mr.  Ryan</t>
  </si>
  <si>
    <t xml:space="preserve">  Ryan</t>
  </si>
  <si>
    <t>Beckett</t>
  </si>
  <si>
    <t>Id51</t>
  </si>
  <si>
    <t>Sobrilsky, Mr.  Anthony J.</t>
  </si>
  <si>
    <t xml:space="preserve">  Anthony J</t>
  </si>
  <si>
    <t>Id2316</t>
  </si>
  <si>
    <t>Sobrilsky</t>
  </si>
  <si>
    <t>Id52</t>
  </si>
  <si>
    <t>Wang, Ms.  Alex</t>
  </si>
  <si>
    <t>R1011</t>
  </si>
  <si>
    <t xml:space="preserve">  Alex</t>
  </si>
  <si>
    <t>Wang</t>
  </si>
  <si>
    <t>Id53</t>
  </si>
  <si>
    <t>Campa, Mr.  David</t>
  </si>
  <si>
    <t>Id2315</t>
  </si>
  <si>
    <t>Campa</t>
  </si>
  <si>
    <t>Id54</t>
  </si>
  <si>
    <t>Clifford, Mr.  Andrew B</t>
  </si>
  <si>
    <t xml:space="preserve">  Andrew B</t>
  </si>
  <si>
    <t>Clifford</t>
  </si>
  <si>
    <t>Id55</t>
  </si>
  <si>
    <t>Dalmata, Ms.  Dara E</t>
  </si>
  <si>
    <t xml:space="preserve">  Dara E</t>
  </si>
  <si>
    <t>Id2314</t>
  </si>
  <si>
    <t>Dalmata</t>
  </si>
  <si>
    <t>Id56</t>
  </si>
  <si>
    <t>Vishik, Ms.  Inna</t>
  </si>
  <si>
    <t xml:space="preserve">  Inna</t>
  </si>
  <si>
    <t>Vishik</t>
  </si>
  <si>
    <t>Id57</t>
  </si>
  <si>
    <t>Schorr, Mr.  Ari</t>
  </si>
  <si>
    <t xml:space="preserve">  Ari</t>
  </si>
  <si>
    <t>Schorr</t>
  </si>
  <si>
    <t>Id58</t>
  </si>
  <si>
    <t>Lusardi, Ms.  Lindsey</t>
  </si>
  <si>
    <t xml:space="preserve">  Lindsey</t>
  </si>
  <si>
    <t>Lusardi</t>
  </si>
  <si>
    <t>Id59</t>
  </si>
  <si>
    <t>Id2313</t>
  </si>
  <si>
    <t>Rayner, Mr.  Kenny</t>
  </si>
  <si>
    <t xml:space="preserve">  Kenny</t>
  </si>
  <si>
    <t>Rayner</t>
  </si>
  <si>
    <t>Id60</t>
  </si>
  <si>
    <t>Id2312</t>
  </si>
  <si>
    <t>Voghel, Ms.  Louise</t>
  </si>
  <si>
    <t xml:space="preserve">  Louise</t>
  </si>
  <si>
    <t>Voghel</t>
  </si>
  <si>
    <t>Id61</t>
  </si>
  <si>
    <t>Rieth, Mr.  Cameron</t>
  </si>
  <si>
    <t xml:space="preserve">  Cameron</t>
  </si>
  <si>
    <t>Rieth</t>
  </si>
  <si>
    <t>Id62</t>
  </si>
  <si>
    <t>Gollotto, Ms.  Katie T.</t>
  </si>
  <si>
    <t>Id2311</t>
  </si>
  <si>
    <t xml:space="preserve">  Katie T</t>
  </si>
  <si>
    <t>Gollotto</t>
  </si>
  <si>
    <t>Id63</t>
  </si>
  <si>
    <t>Dunn, Ms.  Casey</t>
  </si>
  <si>
    <t xml:space="preserve">  Casey</t>
  </si>
  <si>
    <t>Dunn</t>
  </si>
  <si>
    <t>Id64</t>
  </si>
  <si>
    <t>Blitzer, Mr.  David</t>
  </si>
  <si>
    <t>Blitzer</t>
  </si>
  <si>
    <t>Id2310</t>
  </si>
  <si>
    <t>Id65</t>
  </si>
  <si>
    <t>Smith, Mr.  Bryson C.</t>
  </si>
  <si>
    <t xml:space="preserve">  Bryson C</t>
  </si>
  <si>
    <t>Smith</t>
  </si>
  <si>
    <t>Id66</t>
  </si>
  <si>
    <t>Hyland, Ms.  Megan</t>
  </si>
  <si>
    <t xml:space="preserve">  Megan</t>
  </si>
  <si>
    <t>Hyland</t>
  </si>
  <si>
    <t>Id67</t>
  </si>
  <si>
    <t>Ducharme, Mr.  Daniel</t>
  </si>
  <si>
    <t xml:space="preserve">  Daniel</t>
  </si>
  <si>
    <t>Ducharme</t>
  </si>
  <si>
    <t>Id68</t>
  </si>
  <si>
    <t>Johnson, Mr.  Steven M.</t>
  </si>
  <si>
    <t xml:space="preserve">  Steven M</t>
  </si>
  <si>
    <t>Johnson</t>
  </si>
  <si>
    <t>Id69</t>
  </si>
  <si>
    <t>Mutz, Ms.  Jenna L.</t>
  </si>
  <si>
    <t xml:space="preserve">  Jenna L</t>
  </si>
  <si>
    <t>Id2309</t>
  </si>
  <si>
    <t>Mutz</t>
  </si>
  <si>
    <t>Id70</t>
  </si>
  <si>
    <t>Lee, Mr.  Freeman</t>
  </si>
  <si>
    <t xml:space="preserve">  Freeman</t>
  </si>
  <si>
    <t>Lee</t>
  </si>
  <si>
    <t>Id71</t>
  </si>
  <si>
    <t>Turner, Mr.  Jeff</t>
  </si>
  <si>
    <t xml:space="preserve">  Jeff</t>
  </si>
  <si>
    <t>Turner</t>
  </si>
  <si>
    <t>Id72</t>
  </si>
  <si>
    <t>Id2308</t>
  </si>
  <si>
    <t>Rangel, Mr.  Elenilton V. Sr.</t>
  </si>
  <si>
    <t xml:space="preserve">  Elenilton V</t>
  </si>
  <si>
    <t>Rangel</t>
  </si>
  <si>
    <t>Id73</t>
  </si>
  <si>
    <t>Lacey, Ms.  Maurya</t>
  </si>
  <si>
    <t xml:space="preserve">  Maurya</t>
  </si>
  <si>
    <t>Lacey</t>
  </si>
  <si>
    <t>Id74</t>
  </si>
  <si>
    <t>Stiger, Ms.  Samantha C</t>
  </si>
  <si>
    <t>Id2307</t>
  </si>
  <si>
    <t xml:space="preserve">  Samantha C</t>
  </si>
  <si>
    <t>Stiger</t>
  </si>
  <si>
    <t>Id75</t>
  </si>
  <si>
    <t>Caldwell, Ms.  Bethany A</t>
  </si>
  <si>
    <t xml:space="preserve">  Bethany A</t>
  </si>
  <si>
    <t>Caldwell</t>
  </si>
  <si>
    <t>Id76</t>
  </si>
  <si>
    <t>Marmillod, Mr.  Yves</t>
  </si>
  <si>
    <t xml:space="preserve">  Yves</t>
  </si>
  <si>
    <t>Id2306</t>
  </si>
  <si>
    <t>Marmillod</t>
  </si>
  <si>
    <t>Id77</t>
  </si>
  <si>
    <t>Cloutier-Simons, Ms.  Danielle</t>
  </si>
  <si>
    <t xml:space="preserve">  Danielle</t>
  </si>
  <si>
    <t>Cloutier-Simons</t>
  </si>
  <si>
    <t>Id78</t>
  </si>
  <si>
    <t>Vegas, Ms.  Julia</t>
  </si>
  <si>
    <t xml:space="preserve">  Julia</t>
  </si>
  <si>
    <t>Id2305</t>
  </si>
  <si>
    <t>Vegas</t>
  </si>
  <si>
    <t>Id79</t>
  </si>
  <si>
    <t>Cochran, Mr.  Joshua</t>
  </si>
  <si>
    <t xml:space="preserve">  Joshua</t>
  </si>
  <si>
    <t>Cochran</t>
  </si>
  <si>
    <t>Id80</t>
  </si>
  <si>
    <t>Id2304</t>
  </si>
  <si>
    <t>Holtzapple, Ms.  Jennifer</t>
  </si>
  <si>
    <t xml:space="preserve">  Jennifer</t>
  </si>
  <si>
    <t>Holtzapple</t>
  </si>
  <si>
    <t>Id81</t>
  </si>
  <si>
    <t>Meyer, Ms.  Gwen M.</t>
  </si>
  <si>
    <t xml:space="preserve">  Gwen M</t>
  </si>
  <si>
    <t>Meyer</t>
  </si>
  <si>
    <t>Id82</t>
  </si>
  <si>
    <t>Brickley, Mr.  Patrick</t>
  </si>
  <si>
    <t>Id2303</t>
  </si>
  <si>
    <t xml:space="preserve">  Patrick</t>
  </si>
  <si>
    <t>Brickley</t>
  </si>
  <si>
    <t>Id83</t>
  </si>
  <si>
    <t>Magee, Ms.  Kate</t>
  </si>
  <si>
    <t xml:space="preserve">  Kate</t>
  </si>
  <si>
    <t>Magee</t>
  </si>
  <si>
    <t>Id84</t>
  </si>
  <si>
    <t>Thoma, Mr.  Kevin</t>
  </si>
  <si>
    <t xml:space="preserve">  Kevin</t>
  </si>
  <si>
    <t>Id2302</t>
  </si>
  <si>
    <t>Thoma</t>
  </si>
  <si>
    <t>Id85</t>
  </si>
  <si>
    <t>Heagy, Mr.  Stephen II</t>
  </si>
  <si>
    <t xml:space="preserve">  Stephen II</t>
  </si>
  <si>
    <t>Heagy</t>
  </si>
  <si>
    <t>Id86</t>
  </si>
  <si>
    <t>Regnier, Mr.  Philip</t>
  </si>
  <si>
    <t xml:space="preserve">  Philip</t>
  </si>
  <si>
    <t>Regnier</t>
  </si>
  <si>
    <t>Id2301</t>
  </si>
  <si>
    <t>Id87</t>
  </si>
  <si>
    <t>Parendo, Mr.  Brett A</t>
  </si>
  <si>
    <t xml:space="preserve">  Brett A</t>
  </si>
  <si>
    <t>Parendo</t>
  </si>
  <si>
    <t>Id88</t>
  </si>
  <si>
    <t>Schell, Ms.  Rebecca</t>
  </si>
  <si>
    <t xml:space="preserve">  Rebecca</t>
  </si>
  <si>
    <t>Schell</t>
  </si>
  <si>
    <t>Id89</t>
  </si>
  <si>
    <t>Driscoll, Ms.  Kelley</t>
  </si>
  <si>
    <t>Id2300</t>
  </si>
  <si>
    <t xml:space="preserve">  Kelley</t>
  </si>
  <si>
    <t>Driscoll</t>
  </si>
  <si>
    <t>Id90</t>
  </si>
  <si>
    <t>prediabets</t>
  </si>
  <si>
    <t>Mitchell, Ms.  Abigail K</t>
  </si>
  <si>
    <t xml:space="preserve">  Abigail K</t>
  </si>
  <si>
    <t>Id2299</t>
  </si>
  <si>
    <t>Mitchell</t>
  </si>
  <si>
    <t>Id91</t>
  </si>
  <si>
    <t>Cutler, Ms.  Hope</t>
  </si>
  <si>
    <t>Id2298</t>
  </si>
  <si>
    <t xml:space="preserve">  Hope</t>
  </si>
  <si>
    <t>Cutler</t>
  </si>
  <si>
    <t>Id92</t>
  </si>
  <si>
    <t>Derian, Ms.  Elyse M.</t>
  </si>
  <si>
    <t xml:space="preserve">  Elyse M</t>
  </si>
  <si>
    <t>Derian</t>
  </si>
  <si>
    <t>Id93</t>
  </si>
  <si>
    <t>Farina, Mr.  Nicholas</t>
  </si>
  <si>
    <t>Id2297</t>
  </si>
  <si>
    <t xml:space="preserve">  Nicholas</t>
  </si>
  <si>
    <t>Farina</t>
  </si>
  <si>
    <t>Id94</t>
  </si>
  <si>
    <t>Saunders, Mr.  David</t>
  </si>
  <si>
    <t>Saunders</t>
  </si>
  <si>
    <t>Id95</t>
  </si>
  <si>
    <t>Kratz, Ms.  Natalie</t>
  </si>
  <si>
    <t>Id2296</t>
  </si>
  <si>
    <t>Kratz</t>
  </si>
  <si>
    <t>Id96</t>
  </si>
  <si>
    <t>Boland, Mr.  Thomas</t>
  </si>
  <si>
    <t xml:space="preserve">  Thomas</t>
  </si>
  <si>
    <t>Boland</t>
  </si>
  <si>
    <t>Id97</t>
  </si>
  <si>
    <t>Van Hout, Ms.  Pamela J.</t>
  </si>
  <si>
    <t xml:space="preserve">  Pamela J</t>
  </si>
  <si>
    <t>Id2295</t>
  </si>
  <si>
    <t>Van Hout</t>
  </si>
  <si>
    <t>Id98</t>
  </si>
  <si>
    <t>Ramsey, Ms.  Jessica</t>
  </si>
  <si>
    <t xml:space="preserve">  Jessica</t>
  </si>
  <si>
    <t>Ramsey</t>
  </si>
  <si>
    <t>Id99</t>
  </si>
  <si>
    <t>Gage, Mr.  Ron N</t>
  </si>
  <si>
    <t xml:space="preserve">  Ron N</t>
  </si>
  <si>
    <t>Gage</t>
  </si>
  <si>
    <t>Id2294</t>
  </si>
  <si>
    <t>Id100</t>
  </si>
  <si>
    <t>Gollins, Mr.  Daniel</t>
  </si>
  <si>
    <t>Gollins</t>
  </si>
  <si>
    <t>Id101</t>
  </si>
  <si>
    <t>Benestad, Mr.  Brian</t>
  </si>
  <si>
    <t xml:space="preserve">  Brian</t>
  </si>
  <si>
    <t>Id2293</t>
  </si>
  <si>
    <t>Benestad</t>
  </si>
  <si>
    <t>Id102</t>
  </si>
  <si>
    <t>Aviv, Ms.  Sari</t>
  </si>
  <si>
    <t xml:space="preserve">  Sari</t>
  </si>
  <si>
    <t>Aviv</t>
  </si>
  <si>
    <t>Id103</t>
  </si>
  <si>
    <t>Burns, Mr.  Robert M.</t>
  </si>
  <si>
    <t xml:space="preserve">  Robert M</t>
  </si>
  <si>
    <t>Id2292</t>
  </si>
  <si>
    <t>Burns</t>
  </si>
  <si>
    <t>Id104</t>
  </si>
  <si>
    <t>Maldonado, Mr.  Ricardo</t>
  </si>
  <si>
    <t xml:space="preserve">  Ricardo</t>
  </si>
  <si>
    <t>Maldonado</t>
  </si>
  <si>
    <t>Id105</t>
  </si>
  <si>
    <t>Yitref, Mr.  Gedion</t>
  </si>
  <si>
    <t xml:space="preserve">  Gedion</t>
  </si>
  <si>
    <t>Id2291</t>
  </si>
  <si>
    <t>Yitref</t>
  </si>
  <si>
    <t>Id106</t>
  </si>
  <si>
    <t>Loudon-Brown, Mr.  Mark</t>
  </si>
  <si>
    <t xml:space="preserve">  Mark</t>
  </si>
  <si>
    <t>Loudon-Brown</t>
  </si>
  <si>
    <t>Id107</t>
  </si>
  <si>
    <t>Sugathadasa, Mr.  Gamini P.</t>
  </si>
  <si>
    <t xml:space="preserve">  Gamini P</t>
  </si>
  <si>
    <t>Sugathadasa</t>
  </si>
  <si>
    <t>Id108</t>
  </si>
  <si>
    <t>Ganley, Ms.  Emily J</t>
  </si>
  <si>
    <t>Id2290</t>
  </si>
  <si>
    <t xml:space="preserve">  Emily J</t>
  </si>
  <si>
    <t>Ganley</t>
  </si>
  <si>
    <t>Id109</t>
  </si>
  <si>
    <t>Potter, Ms.  Amanda</t>
  </si>
  <si>
    <t xml:space="preserve">  Amanda</t>
  </si>
  <si>
    <t>Potter</t>
  </si>
  <si>
    <t>Id110</t>
  </si>
  <si>
    <t>Id2289</t>
  </si>
  <si>
    <t>Rasmussen, Mr.  Nicholas</t>
  </si>
  <si>
    <t>Rasmussen</t>
  </si>
  <si>
    <t>Id111</t>
  </si>
  <si>
    <t>Robinson, Mr.  Knox</t>
  </si>
  <si>
    <t xml:space="preserve">  Knox</t>
  </si>
  <si>
    <t>Robinson</t>
  </si>
  <si>
    <t>Id2288</t>
  </si>
  <si>
    <t>Id112</t>
  </si>
  <si>
    <t>Antonopoulos, Ms.  Yianna</t>
  </si>
  <si>
    <t xml:space="preserve">  Yianna</t>
  </si>
  <si>
    <t>Antonopoulos</t>
  </si>
  <si>
    <t>Id113</t>
  </si>
  <si>
    <t>Groner, Ms.  Roberta</t>
  </si>
  <si>
    <t xml:space="preserve">  Roberta</t>
  </si>
  <si>
    <t>Groner</t>
  </si>
  <si>
    <t>Id114</t>
  </si>
  <si>
    <t>Id2287</t>
  </si>
  <si>
    <t>Zywicki, Mr.  Benjamin P.</t>
  </si>
  <si>
    <t xml:space="preserve">  Benjamin P</t>
  </si>
  <si>
    <t>Zywicki</t>
  </si>
  <si>
    <t>Id115</t>
  </si>
  <si>
    <t>Cardinal, Mr.  Craig</t>
  </si>
  <si>
    <t xml:space="preserve">  Craig</t>
  </si>
  <si>
    <t>Cardinal</t>
  </si>
  <si>
    <t>Id116</t>
  </si>
  <si>
    <t>Alleman, Ms.  Ann</t>
  </si>
  <si>
    <t>Id2286</t>
  </si>
  <si>
    <t xml:space="preserve">  Ann</t>
  </si>
  <si>
    <t>Alleman</t>
  </si>
  <si>
    <t>Id117</t>
  </si>
  <si>
    <t>Stroffolino, Mr.  Jamie P</t>
  </si>
  <si>
    <t xml:space="preserve">  Jamie P</t>
  </si>
  <si>
    <t>Stroffolino</t>
  </si>
  <si>
    <t>Id118</t>
  </si>
  <si>
    <t>Clubb, Mr.  John</t>
  </si>
  <si>
    <t>Id2285</t>
  </si>
  <si>
    <t>Clubb</t>
  </si>
  <si>
    <t>Id119</t>
  </si>
  <si>
    <t>McGoogan, Mr.  Charlie</t>
  </si>
  <si>
    <t xml:space="preserve">  Charlie</t>
  </si>
  <si>
    <t>McGoogan</t>
  </si>
  <si>
    <t>Id120</t>
  </si>
  <si>
    <t>Keflezighi, Mr.  Meb</t>
  </si>
  <si>
    <t xml:space="preserve">  Meb</t>
  </si>
  <si>
    <t>Id2284</t>
  </si>
  <si>
    <t>Keflezighi</t>
  </si>
  <si>
    <t>Id121</t>
  </si>
  <si>
    <t>Syed, Mr.  Aaqib L.</t>
  </si>
  <si>
    <t xml:space="preserve">  Aaqib L</t>
  </si>
  <si>
    <t>Syed</t>
  </si>
  <si>
    <t>Id122</t>
  </si>
  <si>
    <t>Segal, Mr.  Craig A.</t>
  </si>
  <si>
    <t xml:space="preserve">  Craig A</t>
  </si>
  <si>
    <t>Id2283</t>
  </si>
  <si>
    <t>Segal</t>
  </si>
  <si>
    <t>Id123</t>
  </si>
  <si>
    <t>Defranco, Ms.  Meredith</t>
  </si>
  <si>
    <t xml:space="preserve">  Meredith</t>
  </si>
  <si>
    <t>Defranco</t>
  </si>
  <si>
    <t>Id124</t>
  </si>
  <si>
    <t>Kells, Mr.  Doug</t>
  </si>
  <si>
    <t xml:space="preserve">  Doug</t>
  </si>
  <si>
    <t>Id2282</t>
  </si>
  <si>
    <t>Kells</t>
  </si>
  <si>
    <t>Id125</t>
  </si>
  <si>
    <t>Lawton, Ms.  Elizabeth J.</t>
  </si>
  <si>
    <t xml:space="preserve">  Elizabeth J</t>
  </si>
  <si>
    <t>Lawton</t>
  </si>
  <si>
    <t>Id126</t>
  </si>
  <si>
    <t>Bejar, Mr.  Matthew P</t>
  </si>
  <si>
    <t>Id2281</t>
  </si>
  <si>
    <t xml:space="preserve">  Matthew P</t>
  </si>
  <si>
    <t>Bejar</t>
  </si>
  <si>
    <t>Id127</t>
  </si>
  <si>
    <t>Navarro Castro, Mr.  Guillermo Sr.</t>
  </si>
  <si>
    <t xml:space="preserve">  Guillermo Sr</t>
  </si>
  <si>
    <t>Navarro Castro</t>
  </si>
  <si>
    <t>Id128</t>
  </si>
  <si>
    <t>Tice, Mr.  Ryan C</t>
  </si>
  <si>
    <t>Id2280</t>
  </si>
  <si>
    <t xml:space="preserve">  Ryan C</t>
  </si>
  <si>
    <t>Tice</t>
  </si>
  <si>
    <t>Id129</t>
  </si>
  <si>
    <t>Wolf, Mr.  Dane</t>
  </si>
  <si>
    <t xml:space="preserve">  Dane</t>
  </si>
  <si>
    <t>Wolf</t>
  </si>
  <si>
    <t>Id130</t>
  </si>
  <si>
    <t>Oppedal, Mr.  Jonas</t>
  </si>
  <si>
    <t xml:space="preserve">  Jonas</t>
  </si>
  <si>
    <t>Oppedal</t>
  </si>
  <si>
    <t>Id2279</t>
  </si>
  <si>
    <t>Id131</t>
  </si>
  <si>
    <t>Wright, Mr.  George E</t>
  </si>
  <si>
    <t xml:space="preserve">  George E</t>
  </si>
  <si>
    <t>Wright</t>
  </si>
  <si>
    <t>Id132</t>
  </si>
  <si>
    <t>Ellis, Ms.  Sara S</t>
  </si>
  <si>
    <t xml:space="preserve">  Sara S</t>
  </si>
  <si>
    <t>Ellis</t>
  </si>
  <si>
    <t>Id133</t>
  </si>
  <si>
    <t>Id2278</t>
  </si>
  <si>
    <t>Taormina, Mr.  Nick</t>
  </si>
  <si>
    <t xml:space="preserve">  Nick</t>
  </si>
  <si>
    <t>Taormina</t>
  </si>
  <si>
    <t>Id134</t>
  </si>
  <si>
    <t>Lynch, Mr.  Timothy</t>
  </si>
  <si>
    <t xml:space="preserve">  Timothy</t>
  </si>
  <si>
    <t>Lynch</t>
  </si>
  <si>
    <t>Id135</t>
  </si>
  <si>
    <t>Tavella, Ms.  Becky L</t>
  </si>
  <si>
    <t>Id2277</t>
  </si>
  <si>
    <t xml:space="preserve">  Becky L</t>
  </si>
  <si>
    <t>Tavella</t>
  </si>
  <si>
    <t>Id136</t>
  </si>
  <si>
    <t>Neufeld, Ms.  Steph K.</t>
  </si>
  <si>
    <t xml:space="preserve">  Steph K</t>
  </si>
  <si>
    <t>Neufeld</t>
  </si>
  <si>
    <t>Id137</t>
  </si>
  <si>
    <t>Walhovd, Ms.  Kristine B.</t>
  </si>
  <si>
    <t xml:space="preserve">  Kristine B</t>
  </si>
  <si>
    <t>Id2276</t>
  </si>
  <si>
    <t>Walhovd</t>
  </si>
  <si>
    <t>Id138</t>
  </si>
  <si>
    <t>Washburn, Mr.  Taylor B</t>
  </si>
  <si>
    <t xml:space="preserve">  Taylor B</t>
  </si>
  <si>
    <t>Washburn</t>
  </si>
  <si>
    <t>Id139</t>
  </si>
  <si>
    <t>Mroz, Mr.  William</t>
  </si>
  <si>
    <t>Id2275</t>
  </si>
  <si>
    <t xml:space="preserve">  William</t>
  </si>
  <si>
    <t>Mroz</t>
  </si>
  <si>
    <t>Id140</t>
  </si>
  <si>
    <t>Canaday, Mr.  Sage</t>
  </si>
  <si>
    <t xml:space="preserve">  Sage</t>
  </si>
  <si>
    <t>Canaday</t>
  </si>
  <si>
    <t>Id141</t>
  </si>
  <si>
    <t>Atkins, Mr.  Cole</t>
  </si>
  <si>
    <t xml:space="preserve">  Cole</t>
  </si>
  <si>
    <t>Atkins</t>
  </si>
  <si>
    <t>Id2274</t>
  </si>
  <si>
    <t>Id142</t>
  </si>
  <si>
    <t>Kropelnicki, Mr.  Jesse</t>
  </si>
  <si>
    <t xml:space="preserve">  Jesse</t>
  </si>
  <si>
    <t>Kropelnicki</t>
  </si>
  <si>
    <t>Id143</t>
  </si>
  <si>
    <t>Braund, Ms.  Tammi J.</t>
  </si>
  <si>
    <t xml:space="preserve">  Tammi J</t>
  </si>
  <si>
    <t>Id2273</t>
  </si>
  <si>
    <t>Braund</t>
  </si>
  <si>
    <t>Id144</t>
  </si>
  <si>
    <t>Anderson, Mr.  Matthew S.</t>
  </si>
  <si>
    <t xml:space="preserve">  Matthew S</t>
  </si>
  <si>
    <t>Anderson</t>
  </si>
  <si>
    <t>Id145</t>
  </si>
  <si>
    <t>Bilbrey, Mr.  Eric</t>
  </si>
  <si>
    <t xml:space="preserve">  Eric</t>
  </si>
  <si>
    <t>Bilbrey</t>
  </si>
  <si>
    <t>Id146</t>
  </si>
  <si>
    <t>Id2272</t>
  </si>
  <si>
    <t>Curtis, Ms.  Valeria R</t>
  </si>
  <si>
    <t xml:space="preserve">  Valeria R</t>
  </si>
  <si>
    <t>Curtis</t>
  </si>
  <si>
    <t>Id147</t>
  </si>
  <si>
    <t>Meyer, Mr.  Michael P</t>
  </si>
  <si>
    <t xml:space="preserve">  Michael P</t>
  </si>
  <si>
    <t>Id148</t>
  </si>
  <si>
    <t>Bardeesy, Mr.  Rami</t>
  </si>
  <si>
    <t>Id2271</t>
  </si>
  <si>
    <t xml:space="preserve">  Rami</t>
  </si>
  <si>
    <t>Bardeesy</t>
  </si>
  <si>
    <t>Id149</t>
  </si>
  <si>
    <t>Shanahan, Mr.  Denis</t>
  </si>
  <si>
    <t xml:space="preserve">  Denis</t>
  </si>
  <si>
    <t>Shanahan</t>
  </si>
  <si>
    <t>Id150</t>
  </si>
  <si>
    <t>Sutter, Mr.  Brian E</t>
  </si>
  <si>
    <t xml:space="preserve">  Brian E</t>
  </si>
  <si>
    <t>Id2270</t>
  </si>
  <si>
    <t>Sutter</t>
  </si>
  <si>
    <t>Id151</t>
  </si>
  <si>
    <t>Yesian, Ms.  Bonnie</t>
  </si>
  <si>
    <t xml:space="preserve">  Bonnie</t>
  </si>
  <si>
    <t>Yesian</t>
  </si>
  <si>
    <t>Id152</t>
  </si>
  <si>
    <t>Meers, Mr.  Michael P</t>
  </si>
  <si>
    <t>Id2269</t>
  </si>
  <si>
    <t>Meers</t>
  </si>
  <si>
    <t>Id153</t>
  </si>
  <si>
    <t>Conlon, Mr.  Paul</t>
  </si>
  <si>
    <t xml:space="preserve">  Paul</t>
  </si>
  <si>
    <t>Conlon</t>
  </si>
  <si>
    <t>Id154</t>
  </si>
  <si>
    <t>Arnstein, Mr.  Michael</t>
  </si>
  <si>
    <t>Id2268</t>
  </si>
  <si>
    <t xml:space="preserve">  Michael</t>
  </si>
  <si>
    <t>Arnstein</t>
  </si>
  <si>
    <t>Id155</t>
  </si>
  <si>
    <t>Jurek, Mr.  Samuel</t>
  </si>
  <si>
    <t xml:space="preserve">  Samuel</t>
  </si>
  <si>
    <t>Jurek</t>
  </si>
  <si>
    <t>Id156</t>
  </si>
  <si>
    <t>Thill, Mr.  Matthew</t>
  </si>
  <si>
    <t>Id2267</t>
  </si>
  <si>
    <t xml:space="preserve">  Matthew</t>
  </si>
  <si>
    <t>Thill</t>
  </si>
  <si>
    <t>Id157</t>
  </si>
  <si>
    <t>Glaz, Mr.  Daniel</t>
  </si>
  <si>
    <t>Id2266</t>
  </si>
  <si>
    <t>Glaz</t>
  </si>
  <si>
    <t>Id158</t>
  </si>
  <si>
    <t>Sampson, Ms.  Syndy</t>
  </si>
  <si>
    <t xml:space="preserve">  Syndy</t>
  </si>
  <si>
    <t>Sampson</t>
  </si>
  <si>
    <t>Id159</t>
  </si>
  <si>
    <t>Duliba, Ms.  Aleksandra</t>
  </si>
  <si>
    <t>Id2265</t>
  </si>
  <si>
    <t xml:space="preserve">  Aleksandra</t>
  </si>
  <si>
    <t>Duliba</t>
  </si>
  <si>
    <t>R1024</t>
  </si>
  <si>
    <t>Id160</t>
  </si>
  <si>
    <t>Tanguay, Mr.  Steeve T Sr.</t>
  </si>
  <si>
    <t xml:space="preserve">  Steeve T Sr</t>
  </si>
  <si>
    <t>Tanguay</t>
  </si>
  <si>
    <t>Id161</t>
  </si>
  <si>
    <t>Id2264</t>
  </si>
  <si>
    <t>McClelland, Mr.  Richard</t>
  </si>
  <si>
    <t xml:space="preserve">  Richard</t>
  </si>
  <si>
    <t>McClelland</t>
  </si>
  <si>
    <t>Id162</t>
  </si>
  <si>
    <t>Gorman, Mr.  Aaron T</t>
  </si>
  <si>
    <t xml:space="preserve">  Aaron T</t>
  </si>
  <si>
    <t>Gorman</t>
  </si>
  <si>
    <t>Id163</t>
  </si>
  <si>
    <t>Nishimura, Mr.  Akira</t>
  </si>
  <si>
    <t xml:space="preserve">  Akira</t>
  </si>
  <si>
    <t>Nishimura</t>
  </si>
  <si>
    <t>Id2263</t>
  </si>
  <si>
    <t>Id164</t>
  </si>
  <si>
    <t>Brimble, Mr.  Ben</t>
  </si>
  <si>
    <t xml:space="preserve">  Ben</t>
  </si>
  <si>
    <t>Brimble</t>
  </si>
  <si>
    <t>Id165</t>
  </si>
  <si>
    <t>Trenk, Ms.  Jana</t>
  </si>
  <si>
    <t xml:space="preserve">  Jana</t>
  </si>
  <si>
    <t>Trenk</t>
  </si>
  <si>
    <t>Id166</t>
  </si>
  <si>
    <t>Id2262</t>
  </si>
  <si>
    <t>Wittmann, Mr.  Jay T.</t>
  </si>
  <si>
    <t xml:space="preserve">  Jay T</t>
  </si>
  <si>
    <t>Wittmann</t>
  </si>
  <si>
    <t>Id167</t>
  </si>
  <si>
    <t>Tremblay, Ms.  Marie-Helene</t>
  </si>
  <si>
    <t xml:space="preserve">  Marie-Helene</t>
  </si>
  <si>
    <t>Tremblay</t>
  </si>
  <si>
    <t>Id2261</t>
  </si>
  <si>
    <t>Id168</t>
  </si>
  <si>
    <t>Scofield, Ms.  Bret R</t>
  </si>
  <si>
    <t xml:space="preserve">  Bret R</t>
  </si>
  <si>
    <t>Scofield</t>
  </si>
  <si>
    <t>Id169</t>
  </si>
  <si>
    <t>Yost, Mr.  Gardner L</t>
  </si>
  <si>
    <t xml:space="preserve">  Gardner L</t>
  </si>
  <si>
    <t>Yost</t>
  </si>
  <si>
    <t>Id170</t>
  </si>
  <si>
    <t>Torphy, Mr.  Bobby</t>
  </si>
  <si>
    <t>Id2260</t>
  </si>
  <si>
    <t xml:space="preserve">  Bobby</t>
  </si>
  <si>
    <t>Torphy</t>
  </si>
  <si>
    <t>Id171</t>
  </si>
  <si>
    <t>Busby, Ms.  Natalie</t>
  </si>
  <si>
    <t>Id2259</t>
  </si>
  <si>
    <t>Busby</t>
  </si>
  <si>
    <t>Id172</t>
  </si>
  <si>
    <t>Nguyen, Ms.  Lina</t>
  </si>
  <si>
    <t xml:space="preserve">  Lina</t>
  </si>
  <si>
    <t>Nguyen</t>
  </si>
  <si>
    <t>Id173</t>
  </si>
  <si>
    <t>Hanley, Mr.  Zebulon</t>
  </si>
  <si>
    <t xml:space="preserve">  Zebulon</t>
  </si>
  <si>
    <t>Hanley</t>
  </si>
  <si>
    <t>Id2258</t>
  </si>
  <si>
    <t>Id174</t>
  </si>
  <si>
    <t>Scheer, Ms.  Amanda</t>
  </si>
  <si>
    <t>Scheer</t>
  </si>
  <si>
    <t>Id175</t>
  </si>
  <si>
    <t>Rankin, Mr.  Greg</t>
  </si>
  <si>
    <t xml:space="preserve">  Greg</t>
  </si>
  <si>
    <t>Rankin</t>
  </si>
  <si>
    <t>Id176</t>
  </si>
  <si>
    <t>Id2257</t>
  </si>
  <si>
    <t>Ricardi, Mr.  John</t>
  </si>
  <si>
    <t>Ricardi</t>
  </si>
  <si>
    <t>Id177</t>
  </si>
  <si>
    <t>Karkos, Ms.  Kelsey A.</t>
  </si>
  <si>
    <t xml:space="preserve">  Kelsey A</t>
  </si>
  <si>
    <t>Karkos</t>
  </si>
  <si>
    <t>Id178</t>
  </si>
  <si>
    <t>Price-Dierksen, Ms.  Bronwen L</t>
  </si>
  <si>
    <t>Id2256</t>
  </si>
  <si>
    <t xml:space="preserve">  Bronwen L</t>
  </si>
  <si>
    <t>Price-Dierksen</t>
  </si>
  <si>
    <t>Id179</t>
  </si>
  <si>
    <t>Knispel, Ms.  Manuela</t>
  </si>
  <si>
    <t xml:space="preserve">  Manuela</t>
  </si>
  <si>
    <t>Knispel</t>
  </si>
  <si>
    <t>Id180</t>
  </si>
  <si>
    <t>King, Ms.  Jennifer L</t>
  </si>
  <si>
    <t xml:space="preserve">  Jennifer L</t>
  </si>
  <si>
    <t>King</t>
  </si>
  <si>
    <t>Id181</t>
  </si>
  <si>
    <t>Id2255</t>
  </si>
  <si>
    <t>Samuelson, Ms.  Abby W.</t>
  </si>
  <si>
    <t xml:space="preserve">  Abby W</t>
  </si>
  <si>
    <t>Samuelson</t>
  </si>
  <si>
    <t>Id182</t>
  </si>
  <si>
    <t>Fredsall, Mr.  Tyler</t>
  </si>
  <si>
    <t xml:space="preserve">  Tyler</t>
  </si>
  <si>
    <t>Fredsall</t>
  </si>
  <si>
    <t>Id183</t>
  </si>
  <si>
    <t>Eggleston, Mr.  Jeffrey</t>
  </si>
  <si>
    <t xml:space="preserve">  Jeffrey</t>
  </si>
  <si>
    <t>Id2254</t>
  </si>
  <si>
    <t>Eggleston</t>
  </si>
  <si>
    <t>Id184</t>
  </si>
  <si>
    <t>Palombaro, Mr.  Matthew F</t>
  </si>
  <si>
    <t xml:space="preserve">  Matthew F</t>
  </si>
  <si>
    <t>Palombaro</t>
  </si>
  <si>
    <t>Id185</t>
  </si>
  <si>
    <t>Silva, Mr.  Ryan J.</t>
  </si>
  <si>
    <t xml:space="preserve">  Ryan J</t>
  </si>
  <si>
    <t>Silva</t>
  </si>
  <si>
    <t>Id2253</t>
  </si>
  <si>
    <t>Id186</t>
  </si>
  <si>
    <t>Bugala, Ms.  Amy</t>
  </si>
  <si>
    <t xml:space="preserve">  Amy</t>
  </si>
  <si>
    <t>Bugala</t>
  </si>
  <si>
    <t>Id187</t>
  </si>
  <si>
    <t>Dublin, Mr.  Andrew P</t>
  </si>
  <si>
    <t xml:space="preserve">  Andrew P</t>
  </si>
  <si>
    <t>Dublin</t>
  </si>
  <si>
    <t>normal</t>
  </si>
  <si>
    <t>Id188</t>
  </si>
  <si>
    <t>Cleland, Mr.  George M. V</t>
  </si>
  <si>
    <t>Id2252</t>
  </si>
  <si>
    <t xml:space="preserve">  George M</t>
  </si>
  <si>
    <t>Cleland</t>
  </si>
  <si>
    <t>Id189</t>
  </si>
  <si>
    <t>Evans, Ms.  Sarah</t>
  </si>
  <si>
    <t xml:space="preserve">  Sarah</t>
  </si>
  <si>
    <t>Evans</t>
  </si>
  <si>
    <t>Id190</t>
  </si>
  <si>
    <t>Boyd, Ms.  Lara</t>
  </si>
  <si>
    <t xml:space="preserve">  Lara</t>
  </si>
  <si>
    <t>Id2251</t>
  </si>
  <si>
    <t>Boyd</t>
  </si>
  <si>
    <t>Id191</t>
  </si>
  <si>
    <t>Roulier, Mr.  Sebastien</t>
  </si>
  <si>
    <t xml:space="preserve">  Sebastien</t>
  </si>
  <si>
    <t>Roulier</t>
  </si>
  <si>
    <t>Id192</t>
  </si>
  <si>
    <t>Mullins, Mr.  Padraig</t>
  </si>
  <si>
    <t xml:space="preserve">  Padraig</t>
  </si>
  <si>
    <t>Mullins</t>
  </si>
  <si>
    <t>Id2250</t>
  </si>
  <si>
    <t>Id193</t>
  </si>
  <si>
    <t>Hofmann, Ms.  Heather</t>
  </si>
  <si>
    <t xml:space="preserve">  Heather</t>
  </si>
  <si>
    <t>Hofmann</t>
  </si>
  <si>
    <t>Id194</t>
  </si>
  <si>
    <t>Garcia Garcia, Mr.  Jorge</t>
  </si>
  <si>
    <t xml:space="preserve">  Jorge</t>
  </si>
  <si>
    <t>Garcia Garcia</t>
  </si>
  <si>
    <t>Id195</t>
  </si>
  <si>
    <t>Klecker, Mr.  Jack R</t>
  </si>
  <si>
    <t>Id2249</t>
  </si>
  <si>
    <t xml:space="preserve">  Jack R</t>
  </si>
  <si>
    <t>Klecker</t>
  </si>
  <si>
    <t>Id196</t>
  </si>
  <si>
    <t>Cancre, Mr.  Felix</t>
  </si>
  <si>
    <t xml:space="preserve">  Felix</t>
  </si>
  <si>
    <t>Cancre</t>
  </si>
  <si>
    <t>Id197</t>
  </si>
  <si>
    <t>Denucci, Mr.  Christopher C</t>
  </si>
  <si>
    <t xml:space="preserve">  Christopher C</t>
  </si>
  <si>
    <t>Id2248</t>
  </si>
  <si>
    <t>Denucci</t>
  </si>
  <si>
    <t>Id198</t>
  </si>
  <si>
    <t>Saldana, Mr.  Jesse</t>
  </si>
  <si>
    <t>Saldana</t>
  </si>
  <si>
    <t>Id199</t>
  </si>
  <si>
    <t>Weinberg, Ms.  Jill</t>
  </si>
  <si>
    <t xml:space="preserve">  Jill</t>
  </si>
  <si>
    <t>Weinberg</t>
  </si>
  <si>
    <t>Id2247</t>
  </si>
  <si>
    <t>Id200</t>
  </si>
  <si>
    <t>Walsh, Mr.  William</t>
  </si>
  <si>
    <t>Walsh</t>
  </si>
  <si>
    <t>Id201</t>
  </si>
  <si>
    <t>Pasten, Mr.  Alejandro</t>
  </si>
  <si>
    <t xml:space="preserve">  Alejandro</t>
  </si>
  <si>
    <t>Pasten</t>
  </si>
  <si>
    <t>Id202</t>
  </si>
  <si>
    <t>LaBelle, Mr.  Ian E.</t>
  </si>
  <si>
    <t>Id2246</t>
  </si>
  <si>
    <t xml:space="preserve">  Ian E</t>
  </si>
  <si>
    <t>LaBelle</t>
  </si>
  <si>
    <t>Id203</t>
  </si>
  <si>
    <t>Guzman, Mr.  Hector Sr.</t>
  </si>
  <si>
    <t xml:space="preserve">  Hector Sr</t>
  </si>
  <si>
    <t>Guzman</t>
  </si>
  <si>
    <t>Id204</t>
  </si>
  <si>
    <t>Turnbull, Ms.  Rebecca</t>
  </si>
  <si>
    <t>Turnbull</t>
  </si>
  <si>
    <t>Id2245</t>
  </si>
  <si>
    <t>Id205</t>
  </si>
  <si>
    <t>Aguero, Mr.  Matt</t>
  </si>
  <si>
    <t xml:space="preserve">  Matt</t>
  </si>
  <si>
    <t>Aguero</t>
  </si>
  <si>
    <t>Id206</t>
  </si>
  <si>
    <t>Woodward, Ms.  Elizabeth H</t>
  </si>
  <si>
    <t xml:space="preserve">  Elizabeth H</t>
  </si>
  <si>
    <t>Woodward</t>
  </si>
  <si>
    <t>Id207</t>
  </si>
  <si>
    <t>Id2244</t>
  </si>
  <si>
    <t>McElroy, Ms.  Grace</t>
  </si>
  <si>
    <t xml:space="preserve">  Grace</t>
  </si>
  <si>
    <t>McElroy</t>
  </si>
  <si>
    <t>Id208</t>
  </si>
  <si>
    <t>Lopez, Mr.  Jaime</t>
  </si>
  <si>
    <t xml:space="preserve">  Jaime</t>
  </si>
  <si>
    <t>Lopez</t>
  </si>
  <si>
    <t>Id209</t>
  </si>
  <si>
    <t>Cardosi, Ms.  Calesse</t>
  </si>
  <si>
    <t>Id2243</t>
  </si>
  <si>
    <t xml:space="preserve">  Calesse</t>
  </si>
  <si>
    <t>Cardosi</t>
  </si>
  <si>
    <t>Id210</t>
  </si>
  <si>
    <t>Looney, Ms.  Kate L</t>
  </si>
  <si>
    <t xml:space="preserve">  Kate L</t>
  </si>
  <si>
    <t>Looney</t>
  </si>
  <si>
    <t>Id211</t>
  </si>
  <si>
    <t>Zyryanov, Mr.  Sergey</t>
  </si>
  <si>
    <t xml:space="preserve">  Sergey</t>
  </si>
  <si>
    <t>Zyryanov</t>
  </si>
  <si>
    <t>Id2242</t>
  </si>
  <si>
    <t>Id212</t>
  </si>
  <si>
    <t>Gavin, Mr.  Timothy V</t>
  </si>
  <si>
    <t xml:space="preserve">  Timothy V</t>
  </si>
  <si>
    <t>Gavin</t>
  </si>
  <si>
    <t>Id213</t>
  </si>
  <si>
    <t>Littlefield, Mr.  Andrew S</t>
  </si>
  <si>
    <t xml:space="preserve">  Andrew S</t>
  </si>
  <si>
    <t>Littlefield</t>
  </si>
  <si>
    <t>Id214</t>
  </si>
  <si>
    <t>Shearer, Mr.  Matthew D</t>
  </si>
  <si>
    <t>Id2241</t>
  </si>
  <si>
    <t>Shearer</t>
  </si>
  <si>
    <t>Id215</t>
  </si>
  <si>
    <t>Armstrong, Ms.  Jessica</t>
  </si>
  <si>
    <t>Armstrong</t>
  </si>
  <si>
    <t>Id216</t>
  </si>
  <si>
    <t>Warriner, Mr.  Lawrence</t>
  </si>
  <si>
    <t>Id2240</t>
  </si>
  <si>
    <t xml:space="preserve">  Lawrence</t>
  </si>
  <si>
    <t>Warriner</t>
  </si>
  <si>
    <t>Id217</t>
  </si>
  <si>
    <t>White, Mr.  Alex</t>
  </si>
  <si>
    <t>White</t>
  </si>
  <si>
    <t>Id218</t>
  </si>
  <si>
    <t>Cordaro, Mr.  Kevin</t>
  </si>
  <si>
    <t>Cordaro</t>
  </si>
  <si>
    <t>Id2239</t>
  </si>
  <si>
    <t>Id219</t>
  </si>
  <si>
    <t>Hamilton, Mr.  Gavin M.</t>
  </si>
  <si>
    <t xml:space="preserve">  Gavin M</t>
  </si>
  <si>
    <t>Hamilton</t>
  </si>
  <si>
    <t>Id220</t>
  </si>
  <si>
    <t>Meyer, Mr.  Rick E</t>
  </si>
  <si>
    <t xml:space="preserve">  Rick E</t>
  </si>
  <si>
    <t>Id221</t>
  </si>
  <si>
    <t>Duke, Ms.  Andrea H.</t>
  </si>
  <si>
    <t>Id2238</t>
  </si>
  <si>
    <t xml:space="preserve">  Andrea H</t>
  </si>
  <si>
    <t>Duke</t>
  </si>
  <si>
    <t>Id222</t>
  </si>
  <si>
    <t>Malatesta, Mr.  Anthony S</t>
  </si>
  <si>
    <t xml:space="preserve">  Anthony S</t>
  </si>
  <si>
    <t>Malatesta</t>
  </si>
  <si>
    <t>Id223</t>
  </si>
  <si>
    <t>Hinrichsen, Mr.  Erik</t>
  </si>
  <si>
    <t xml:space="preserve">  Erik</t>
  </si>
  <si>
    <t>Id2237</t>
  </si>
  <si>
    <t>Hinrichsen</t>
  </si>
  <si>
    <t>Id224</t>
  </si>
  <si>
    <t>Lucan, Ms.  Kiley D</t>
  </si>
  <si>
    <t xml:space="preserve">  Kiley D</t>
  </si>
  <si>
    <t>Lucan</t>
  </si>
  <si>
    <t>Id225</t>
  </si>
  <si>
    <t>Koch, Ms.  Jennifer</t>
  </si>
  <si>
    <t>Koch</t>
  </si>
  <si>
    <t>Id226</t>
  </si>
  <si>
    <t>Id2236</t>
  </si>
  <si>
    <t>Smith, Mr.  Chris</t>
  </si>
  <si>
    <t xml:space="preserve">  Chris</t>
  </si>
  <si>
    <t>Id227</t>
  </si>
  <si>
    <t>O'Connor, Ms.  Marian M.</t>
  </si>
  <si>
    <t xml:space="preserve">  Marian M</t>
  </si>
  <si>
    <t>O'Connor</t>
  </si>
  <si>
    <t>Id228</t>
  </si>
  <si>
    <t>Kampwerth, Mr.  Jeremy</t>
  </si>
  <si>
    <t>Id2235</t>
  </si>
  <si>
    <t xml:space="preserve">  Jeremy</t>
  </si>
  <si>
    <t>Kampwerth</t>
  </si>
  <si>
    <t>Id229</t>
  </si>
  <si>
    <t>Federoff, Ms.  Allison H</t>
  </si>
  <si>
    <t xml:space="preserve">  Allison H</t>
  </si>
  <si>
    <t>Federoff</t>
  </si>
  <si>
    <t>Id230</t>
  </si>
  <si>
    <t>Goya, Ms.  Elizabeth</t>
  </si>
  <si>
    <t xml:space="preserve">  Elizabeth</t>
  </si>
  <si>
    <t>Goya</t>
  </si>
  <si>
    <t>Id2234</t>
  </si>
  <si>
    <t>Id231</t>
  </si>
  <si>
    <t>Hodges, Mr.  Andrew</t>
  </si>
  <si>
    <t xml:space="preserve">  Andrew</t>
  </si>
  <si>
    <t>Hodges</t>
  </si>
  <si>
    <t>Id232</t>
  </si>
  <si>
    <t>Erickson, Mr.  Anders J</t>
  </si>
  <si>
    <t xml:space="preserve">  Anders J</t>
  </si>
  <si>
    <t>Erickson</t>
  </si>
  <si>
    <t>Id233</t>
  </si>
  <si>
    <t>Id2233</t>
  </si>
  <si>
    <t>Welleck, Mr.  Sean</t>
  </si>
  <si>
    <t xml:space="preserve">  Sean</t>
  </si>
  <si>
    <t>Welleck</t>
  </si>
  <si>
    <t>Id234</t>
  </si>
  <si>
    <t>Polen, Mr.  Brian M.</t>
  </si>
  <si>
    <t xml:space="preserve">  Brian M</t>
  </si>
  <si>
    <t>Polen</t>
  </si>
  <si>
    <t>Id235</t>
  </si>
  <si>
    <t>Lynch, Mr.  Jeremy</t>
  </si>
  <si>
    <t>Id2232</t>
  </si>
  <si>
    <t>Id236</t>
  </si>
  <si>
    <t>Hufstader, Ms.  Susannah</t>
  </si>
  <si>
    <t xml:space="preserve">  Susannah</t>
  </si>
  <si>
    <t>Hufstader</t>
  </si>
  <si>
    <t>Id237</t>
  </si>
  <si>
    <t>Doak, Mr.  Randy</t>
  </si>
  <si>
    <t xml:space="preserve">  Randy</t>
  </si>
  <si>
    <t>Id2231</t>
  </si>
  <si>
    <t>Doak</t>
  </si>
  <si>
    <t>Id238</t>
  </si>
  <si>
    <t>Noya, Mr.  Leslie</t>
  </si>
  <si>
    <t xml:space="preserve">  Leslie</t>
  </si>
  <si>
    <t>Noya</t>
  </si>
  <si>
    <t>Id239</t>
  </si>
  <si>
    <t>Heninger, Ms.  Brittany L.</t>
  </si>
  <si>
    <t xml:space="preserve">  Brittany L</t>
  </si>
  <si>
    <t>Heninger</t>
  </si>
  <si>
    <t>Id2230</t>
  </si>
  <si>
    <t>Id240</t>
  </si>
  <si>
    <t>Richardson, Ms.  Cassie J.</t>
  </si>
  <si>
    <t xml:space="preserve">  Cassie J</t>
  </si>
  <si>
    <t>Richardson</t>
  </si>
  <si>
    <t>Id241</t>
  </si>
  <si>
    <t>Deucher, Mr.  Peter W</t>
  </si>
  <si>
    <t xml:space="preserve">  Peter W</t>
  </si>
  <si>
    <t>Deucher</t>
  </si>
  <si>
    <t>Id242</t>
  </si>
  <si>
    <t>Id2229</t>
  </si>
  <si>
    <t>Wilson, Mr.  Douglas</t>
  </si>
  <si>
    <t xml:space="preserve">  Douglas</t>
  </si>
  <si>
    <t>Wilson</t>
  </si>
  <si>
    <t>Id243</t>
  </si>
  <si>
    <t>Hall, Mr.  Dan</t>
  </si>
  <si>
    <t xml:space="preserve">  Dan</t>
  </si>
  <si>
    <t>Hall</t>
  </si>
  <si>
    <t>Id244</t>
  </si>
  <si>
    <t>Reed, Mr.  Dan M.</t>
  </si>
  <si>
    <t>Id2228</t>
  </si>
  <si>
    <t xml:space="preserve">  Dan M</t>
  </si>
  <si>
    <t>Reed</t>
  </si>
  <si>
    <t>Id245</t>
  </si>
  <si>
    <t>Frome, Mr.  Eric L.</t>
  </si>
  <si>
    <t xml:space="preserve">  Eric L</t>
  </si>
  <si>
    <t>Frome</t>
  </si>
  <si>
    <t>Id246</t>
  </si>
  <si>
    <t>Creasy, Mr.  Les J</t>
  </si>
  <si>
    <t xml:space="preserve">  Les J</t>
  </si>
  <si>
    <t>Creasy</t>
  </si>
  <si>
    <t>Id2227</t>
  </si>
  <si>
    <t>Id247</t>
  </si>
  <si>
    <t>Latimer, Ms.  Stephanie</t>
  </si>
  <si>
    <t xml:space="preserve">  Stephanie</t>
  </si>
  <si>
    <t>Latimer</t>
  </si>
  <si>
    <t>Id248</t>
  </si>
  <si>
    <t>Wei, Ms.  Melissa Y</t>
  </si>
  <si>
    <t xml:space="preserve">  Melissa Y</t>
  </si>
  <si>
    <t>Wei</t>
  </si>
  <si>
    <t>Id249</t>
  </si>
  <si>
    <t>Hayes, Ms.  Ashley</t>
  </si>
  <si>
    <t>Id2226</t>
  </si>
  <si>
    <t xml:space="preserve">  Ashley</t>
  </si>
  <si>
    <t>Hayes</t>
  </si>
  <si>
    <t>Id250</t>
  </si>
  <si>
    <t>Velardo, Ms.  Stephanie M.</t>
  </si>
  <si>
    <t xml:space="preserve">  Stephanie M</t>
  </si>
  <si>
    <t>Velardo</t>
  </si>
  <si>
    <t>Id251</t>
  </si>
  <si>
    <t>Kastes, Ms.  Kylie</t>
  </si>
  <si>
    <t>Id2225</t>
  </si>
  <si>
    <t xml:space="preserve">  Kylie</t>
  </si>
  <si>
    <t>Kastes</t>
  </si>
  <si>
    <t>Id252</t>
  </si>
  <si>
    <t>Escorcia, Ms.  Kelly</t>
  </si>
  <si>
    <t>Escorcia</t>
  </si>
  <si>
    <t>Id253</t>
  </si>
  <si>
    <t>Larscheid, Ms.  Carrie</t>
  </si>
  <si>
    <t xml:space="preserve">  Carrie</t>
  </si>
  <si>
    <t>Id2224</t>
  </si>
  <si>
    <t>Larscheid</t>
  </si>
  <si>
    <t>Id254</t>
  </si>
  <si>
    <t>O'Bannon, Mr.  Alex</t>
  </si>
  <si>
    <t>O'Bannon</t>
  </si>
  <si>
    <t>Id255</t>
  </si>
  <si>
    <t>Ridgway, Mr.  Zach S</t>
  </si>
  <si>
    <t xml:space="preserve">  Zach S</t>
  </si>
  <si>
    <t>Ridgway</t>
  </si>
  <si>
    <t>Id256</t>
  </si>
  <si>
    <t>Id2223</t>
  </si>
  <si>
    <t>Black, Mr.  Alan</t>
  </si>
  <si>
    <t xml:space="preserve">  Alan</t>
  </si>
  <si>
    <t>Black</t>
  </si>
  <si>
    <t>Id257</t>
  </si>
  <si>
    <t>Canton, Mr.  Nate</t>
  </si>
  <si>
    <t xml:space="preserve">  Nate</t>
  </si>
  <si>
    <t>Canton</t>
  </si>
  <si>
    <t>Id258</t>
  </si>
  <si>
    <t>Fine, Mr.  Jesse G.</t>
  </si>
  <si>
    <t>Id2222</t>
  </si>
  <si>
    <t xml:space="preserve">  Jesse G</t>
  </si>
  <si>
    <t>Fine</t>
  </si>
  <si>
    <t>Id259</t>
  </si>
  <si>
    <t>Bui, Mr.  Jason</t>
  </si>
  <si>
    <t xml:space="preserve">  Jason</t>
  </si>
  <si>
    <t>Bui</t>
  </si>
  <si>
    <t>Id260</t>
  </si>
  <si>
    <t>Riepma, Ms.  Megan A.</t>
  </si>
  <si>
    <t xml:space="preserve">  Megan A</t>
  </si>
  <si>
    <t>Id2221</t>
  </si>
  <si>
    <t>Riepma</t>
  </si>
  <si>
    <t>Id261</t>
  </si>
  <si>
    <t>Inman, Mr.  Luke M</t>
  </si>
  <si>
    <t xml:space="preserve">  Luke M</t>
  </si>
  <si>
    <t>Inman</t>
  </si>
  <si>
    <t>Id262</t>
  </si>
  <si>
    <t>Kruzel, Ms.  Jacy D</t>
  </si>
  <si>
    <t>Id2220</t>
  </si>
  <si>
    <t xml:space="preserve">  Jacy D</t>
  </si>
  <si>
    <t>Kruzel</t>
  </si>
  <si>
    <t>Id263</t>
  </si>
  <si>
    <t>Lindsay, Mr.  Simon G.</t>
  </si>
  <si>
    <t xml:space="preserve">  Simon G</t>
  </si>
  <si>
    <t>Lindsay</t>
  </si>
  <si>
    <t>Id264</t>
  </si>
  <si>
    <t>Land, Ms.  Ainsley E.</t>
  </si>
  <si>
    <t xml:space="preserve">  Ainsley E</t>
  </si>
  <si>
    <t>Land</t>
  </si>
  <si>
    <t>Id2219</t>
  </si>
  <si>
    <t>Id265</t>
  </si>
  <si>
    <t>Brecher, Ms.  Erica A.</t>
  </si>
  <si>
    <t xml:space="preserve">  Erica A</t>
  </si>
  <si>
    <t>Brecher</t>
  </si>
  <si>
    <t>Id266</t>
  </si>
  <si>
    <t>Debolt, Mr.  Erik</t>
  </si>
  <si>
    <t>Debolt</t>
  </si>
  <si>
    <t>Id267</t>
  </si>
  <si>
    <t>Oswalt, Ms.  Erin C.</t>
  </si>
  <si>
    <t>Id2218</t>
  </si>
  <si>
    <t xml:space="preserve">  Erin C</t>
  </si>
  <si>
    <t>Oswalt</t>
  </si>
  <si>
    <t>Id268</t>
  </si>
  <si>
    <t>Boyd, Ms.  Adrienne</t>
  </si>
  <si>
    <t xml:space="preserve">  Adrienne</t>
  </si>
  <si>
    <t>Id2217</t>
  </si>
  <si>
    <t>Id269</t>
  </si>
  <si>
    <t>Bulewich, Mr.  Adam</t>
  </si>
  <si>
    <t>Bulewich</t>
  </si>
  <si>
    <t>Id270</t>
  </si>
  <si>
    <t>Fukuda, Mr.  Yutaka</t>
  </si>
  <si>
    <t xml:space="preserve">  Yutaka</t>
  </si>
  <si>
    <t>Fukuda</t>
  </si>
  <si>
    <t>Id271</t>
  </si>
  <si>
    <t>Phillips, Mr.  Tyler M</t>
  </si>
  <si>
    <t>Id2216</t>
  </si>
  <si>
    <t xml:space="preserve">  Tyler M</t>
  </si>
  <si>
    <t>Phillips</t>
  </si>
  <si>
    <t>Id272</t>
  </si>
  <si>
    <t>Maddison, Mr.  Stephen</t>
  </si>
  <si>
    <t>Maddison</t>
  </si>
  <si>
    <t>Id273</t>
  </si>
  <si>
    <t>Lockwood, Mr.  Andrew B.</t>
  </si>
  <si>
    <t>Lockwood</t>
  </si>
  <si>
    <t>Id2215</t>
  </si>
  <si>
    <t>Id274</t>
  </si>
  <si>
    <t>Defilippi, Mr.  James</t>
  </si>
  <si>
    <t xml:space="preserve">  James</t>
  </si>
  <si>
    <t>Defilippi</t>
  </si>
  <si>
    <t>Id275</t>
  </si>
  <si>
    <t>Jackson, Mr.  Shawn P.</t>
  </si>
  <si>
    <t xml:space="preserve">  Shawn P</t>
  </si>
  <si>
    <t>Jackson</t>
  </si>
  <si>
    <t>Id276</t>
  </si>
  <si>
    <t>Ozahowski, Mr.  Matt</t>
  </si>
  <si>
    <t>Ozahowski</t>
  </si>
  <si>
    <t>Id277</t>
  </si>
  <si>
    <t>Guthals, Mr.  Nathaniel</t>
  </si>
  <si>
    <t>Id2214</t>
  </si>
  <si>
    <t xml:space="preserve">  Nathaniel</t>
  </si>
  <si>
    <t>Guthals</t>
  </si>
  <si>
    <t>Id278</t>
  </si>
  <si>
    <t>Yates, Mr.  Kevin D.</t>
  </si>
  <si>
    <t xml:space="preserve">  Kevin D</t>
  </si>
  <si>
    <t>Yates</t>
  </si>
  <si>
    <t>Id279</t>
  </si>
  <si>
    <t>Samuelson, Ms.  Joan</t>
  </si>
  <si>
    <t>Id2213</t>
  </si>
  <si>
    <t xml:space="preserve">  Joan</t>
  </si>
  <si>
    <t>Id280</t>
  </si>
  <si>
    <t>Lemos, Mr.  Christopher A</t>
  </si>
  <si>
    <t xml:space="preserve">  Christopher A</t>
  </si>
  <si>
    <t>Lemos</t>
  </si>
  <si>
    <t>Id281</t>
  </si>
  <si>
    <t>Seynders, Ms.  Kacy L.</t>
  </si>
  <si>
    <t xml:space="preserve">  Kacy L</t>
  </si>
  <si>
    <t>Id2212</t>
  </si>
  <si>
    <t>Seynders</t>
  </si>
  <si>
    <t>Id282</t>
  </si>
  <si>
    <t>Saunders, Mr.  Benjamin H.</t>
  </si>
  <si>
    <t xml:space="preserve">  Benjamin H</t>
  </si>
  <si>
    <t>Id283</t>
  </si>
  <si>
    <t>Walker, Mr.  Xaviour J.</t>
  </si>
  <si>
    <t xml:space="preserve">  Xaviour J</t>
  </si>
  <si>
    <t>Walker</t>
  </si>
  <si>
    <t>Id2211</t>
  </si>
  <si>
    <t>Id284</t>
  </si>
  <si>
    <t>Lam, Mr.  Michael T.</t>
  </si>
  <si>
    <t xml:space="preserve">  Michael T</t>
  </si>
  <si>
    <t>Lam</t>
  </si>
  <si>
    <t>Id285</t>
  </si>
  <si>
    <t>Sweigart, Mr.  Bradley</t>
  </si>
  <si>
    <t xml:space="preserve">  Bradley</t>
  </si>
  <si>
    <t>Sweigart</t>
  </si>
  <si>
    <t>Id286</t>
  </si>
  <si>
    <t>Sieczkowski, Ms.  Andrea</t>
  </si>
  <si>
    <t>Id2210</t>
  </si>
  <si>
    <t xml:space="preserve">  Andrea</t>
  </si>
  <si>
    <t>Sieczkowski</t>
  </si>
  <si>
    <t>Id287</t>
  </si>
  <si>
    <t>Jurgens, Ms.  Nancy M</t>
  </si>
  <si>
    <t xml:space="preserve">  Nancy M</t>
  </si>
  <si>
    <t>Jurgens</t>
  </si>
  <si>
    <t>Id288</t>
  </si>
  <si>
    <t>Hackman, Mr.  Matt</t>
  </si>
  <si>
    <t>Hackman</t>
  </si>
  <si>
    <t>Id289</t>
  </si>
  <si>
    <t>Id2209</t>
  </si>
  <si>
    <t>Klarich, Mr.  Lee</t>
  </si>
  <si>
    <t xml:space="preserve">  Lee</t>
  </si>
  <si>
    <t>Klarich</t>
  </si>
  <si>
    <t>Id290</t>
  </si>
  <si>
    <t>Schulten, Mr.  Chris</t>
  </si>
  <si>
    <t>Schulten</t>
  </si>
  <si>
    <t>Id291</t>
  </si>
  <si>
    <t>Fagerstrom, Mr.  Erik T.</t>
  </si>
  <si>
    <t>Id2208</t>
  </si>
  <si>
    <t xml:space="preserve">  Erik T</t>
  </si>
  <si>
    <t>Fagerstrom</t>
  </si>
  <si>
    <t>Id292</t>
  </si>
  <si>
    <t>Bien, Mr.  Rod W</t>
  </si>
  <si>
    <t xml:space="preserve">  Rod W</t>
  </si>
  <si>
    <t>Bien</t>
  </si>
  <si>
    <t>Id293</t>
  </si>
  <si>
    <t>Hess, Mr.  Joey</t>
  </si>
  <si>
    <t xml:space="preserve">  Joey</t>
  </si>
  <si>
    <t>Id2207</t>
  </si>
  <si>
    <t>Hess</t>
  </si>
  <si>
    <t>Id294</t>
  </si>
  <si>
    <t>Shaw, Ms.  Hillary L.</t>
  </si>
  <si>
    <t xml:space="preserve">  Hillary L</t>
  </si>
  <si>
    <t>Shaw</t>
  </si>
  <si>
    <t>Id295</t>
  </si>
  <si>
    <t>Williams, Mr.  Eric J</t>
  </si>
  <si>
    <t xml:space="preserve">  Eric J</t>
  </si>
  <si>
    <t>Williams</t>
  </si>
  <si>
    <t>Id2206</t>
  </si>
  <si>
    <t>Id296</t>
  </si>
  <si>
    <t>Menzies, Mr.  Nicolas</t>
  </si>
  <si>
    <t xml:space="preserve">  Nicolas</t>
  </si>
  <si>
    <t>Menzies</t>
  </si>
  <si>
    <t>Id297</t>
  </si>
  <si>
    <t>Buehler, Mr.  Marcel</t>
  </si>
  <si>
    <t xml:space="preserve">  Marcel</t>
  </si>
  <si>
    <t>Buehler</t>
  </si>
  <si>
    <t>Id298</t>
  </si>
  <si>
    <t>Degen, Ms.  Ashley N</t>
  </si>
  <si>
    <t>Id2205</t>
  </si>
  <si>
    <t xml:space="preserve">  Ashley N</t>
  </si>
  <si>
    <t>Degen</t>
  </si>
  <si>
    <t>Id299</t>
  </si>
  <si>
    <t>Arsenault, Mr.  Evan D</t>
  </si>
  <si>
    <t xml:space="preserve">  Evan D</t>
  </si>
  <si>
    <t>Arsenault</t>
  </si>
  <si>
    <t>Id300</t>
  </si>
  <si>
    <t>Hoff, Ms.  Krisana</t>
  </si>
  <si>
    <t xml:space="preserve">  Krisana</t>
  </si>
  <si>
    <t>Hoff</t>
  </si>
  <si>
    <t>Id2204</t>
  </si>
  <si>
    <t>Id301</t>
  </si>
  <si>
    <t>Hall, Mr.  Kyle</t>
  </si>
  <si>
    <t xml:space="preserve">  Kyle</t>
  </si>
  <si>
    <t>Id302</t>
  </si>
  <si>
    <t>Ashley, Ms.  Kate</t>
  </si>
  <si>
    <t>Ashley</t>
  </si>
  <si>
    <t>Id303</t>
  </si>
  <si>
    <t>Id2203</t>
  </si>
  <si>
    <t>Rindahl, Mr.  Martin A.</t>
  </si>
  <si>
    <t xml:space="preserve">  Martin A</t>
  </si>
  <si>
    <t>Rindahl</t>
  </si>
  <si>
    <t>Id304</t>
  </si>
  <si>
    <t>Clark, Ms.  Stacey</t>
  </si>
  <si>
    <t xml:space="preserve">  Stacey</t>
  </si>
  <si>
    <t>Clark</t>
  </si>
  <si>
    <t>Id305</t>
  </si>
  <si>
    <t>Irish, Ms.  Christine</t>
  </si>
  <si>
    <t>Id2202</t>
  </si>
  <si>
    <t xml:space="preserve">  Christine</t>
  </si>
  <si>
    <t>Irish</t>
  </si>
  <si>
    <t>Id306</t>
  </si>
  <si>
    <t>Richardson, Ms.  Sarah C.</t>
  </si>
  <si>
    <t xml:space="preserve">  Sarah C</t>
  </si>
  <si>
    <t>Id307</t>
  </si>
  <si>
    <t>Dewitt, Ms.  Megan</t>
  </si>
  <si>
    <t>Dewitt</t>
  </si>
  <si>
    <t>Id2201</t>
  </si>
  <si>
    <t>Id308</t>
  </si>
  <si>
    <t>Hickman, Mr.  Jason W</t>
  </si>
  <si>
    <t xml:space="preserve">  Jason W</t>
  </si>
  <si>
    <t>Hickman</t>
  </si>
  <si>
    <t>Id309</t>
  </si>
  <si>
    <t>Gonzalez, Ms.  Michele</t>
  </si>
  <si>
    <t xml:space="preserve">  Michele</t>
  </si>
  <si>
    <t>Gonzalez</t>
  </si>
  <si>
    <t>Id2200</t>
  </si>
  <si>
    <t>Id310</t>
  </si>
  <si>
    <t>Difani, Ms.  Nikki</t>
  </si>
  <si>
    <t xml:space="preserve">  Nikki</t>
  </si>
  <si>
    <t>Difani</t>
  </si>
  <si>
    <t>Id311</t>
  </si>
  <si>
    <t>Turner, Mr.  Philip J.</t>
  </si>
  <si>
    <t xml:space="preserve">  Philip J</t>
  </si>
  <si>
    <t>Id312</t>
  </si>
  <si>
    <t>Id2199</t>
  </si>
  <si>
    <t>Widmann, Mr.  Bryan L</t>
  </si>
  <si>
    <t xml:space="preserve">  Bryan L</t>
  </si>
  <si>
    <t>Widmann</t>
  </si>
  <si>
    <t>Id313</t>
  </si>
  <si>
    <t>Tunney, Mr.  Timothy F</t>
  </si>
  <si>
    <t xml:space="preserve">  Timothy F</t>
  </si>
  <si>
    <t>Tunney</t>
  </si>
  <si>
    <t>Id314</t>
  </si>
  <si>
    <t>San Juan, Ms.  Angielyn M</t>
  </si>
  <si>
    <t xml:space="preserve">  Angielyn M</t>
  </si>
  <si>
    <t>San Juan</t>
  </si>
  <si>
    <t>Id2198</t>
  </si>
  <si>
    <t>Id315</t>
  </si>
  <si>
    <t>Croll, Ms.  Jeanie M.</t>
  </si>
  <si>
    <t xml:space="preserve">  Jeanie M</t>
  </si>
  <si>
    <t>Croll</t>
  </si>
  <si>
    <t>Id316</t>
  </si>
  <si>
    <t>Rolfes, Mr.  Greg</t>
  </si>
  <si>
    <t>Rolfes</t>
  </si>
  <si>
    <t>Id2197</t>
  </si>
  <si>
    <t>Id317</t>
  </si>
  <si>
    <t>Hinkle, Mr.  John</t>
  </si>
  <si>
    <t>Hinkle</t>
  </si>
  <si>
    <t>Id318</t>
  </si>
  <si>
    <t>Leuchanka, Mr.  Aliaksandr</t>
  </si>
  <si>
    <t xml:space="preserve">  Aliaksandr</t>
  </si>
  <si>
    <t>Leuchanka</t>
  </si>
  <si>
    <t>Id319</t>
  </si>
  <si>
    <t>Ayr, Mr.  Jason M.</t>
  </si>
  <si>
    <t>Id2196</t>
  </si>
  <si>
    <t xml:space="preserve">  Jason M</t>
  </si>
  <si>
    <t>Ayr</t>
  </si>
  <si>
    <t>Id320</t>
  </si>
  <si>
    <t>Siegel, Ms.  Sheera K</t>
  </si>
  <si>
    <t xml:space="preserve">  Sheera K</t>
  </si>
  <si>
    <t>Siegel</t>
  </si>
  <si>
    <t>Id321</t>
  </si>
  <si>
    <t>Penrose, Ms.  Janice</t>
  </si>
  <si>
    <t xml:space="preserve">  Janice</t>
  </si>
  <si>
    <t>Id2195</t>
  </si>
  <si>
    <t>Penrose</t>
  </si>
  <si>
    <t>Id322</t>
  </si>
  <si>
    <t>Schuler, Mr.  Timothy G.</t>
  </si>
  <si>
    <t xml:space="preserve">  Timothy G</t>
  </si>
  <si>
    <t>R1015</t>
  </si>
  <si>
    <t>Schuler</t>
  </si>
  <si>
    <t>Id323</t>
  </si>
  <si>
    <t>Walker, Mr.  Alan R</t>
  </si>
  <si>
    <t xml:space="preserve">  Alan R</t>
  </si>
  <si>
    <t>Id2194</t>
  </si>
  <si>
    <t>Id324</t>
  </si>
  <si>
    <t>Stange, Mr.  Michael</t>
  </si>
  <si>
    <t>Stange</t>
  </si>
  <si>
    <t>R1019</t>
  </si>
  <si>
    <t>Id325</t>
  </si>
  <si>
    <t>Roy, Ms.  Marie-France</t>
  </si>
  <si>
    <t xml:space="preserve">  Marie-France</t>
  </si>
  <si>
    <t>Roy</t>
  </si>
  <si>
    <t>Id326</t>
  </si>
  <si>
    <t>Id2193</t>
  </si>
  <si>
    <t>Potere, Mr.  Erik F.</t>
  </si>
  <si>
    <t xml:space="preserve">  Erik F</t>
  </si>
  <si>
    <t>Potere</t>
  </si>
  <si>
    <t>Id327</t>
  </si>
  <si>
    <t>R1016</t>
  </si>
  <si>
    <t>Podgurski, Mr.  Andrew</t>
  </si>
  <si>
    <t>Podgurski</t>
  </si>
  <si>
    <t>Id328</t>
  </si>
  <si>
    <t>Diamond, Mr.  Anthony</t>
  </si>
  <si>
    <t>Id2192</t>
  </si>
  <si>
    <t xml:space="preserve">  Anthony</t>
  </si>
  <si>
    <t>Diamond</t>
  </si>
  <si>
    <t>Id329</t>
  </si>
  <si>
    <t>Sallade, Mr.  Chris</t>
  </si>
  <si>
    <t>R1018</t>
  </si>
  <si>
    <t>Sallade</t>
  </si>
  <si>
    <t>Id330</t>
  </si>
  <si>
    <t>Zhang, Mr.  Yu</t>
  </si>
  <si>
    <t>Id2191</t>
  </si>
  <si>
    <t xml:space="preserve">  Yu</t>
  </si>
  <si>
    <t>Zhang</t>
  </si>
  <si>
    <t>Id331</t>
  </si>
  <si>
    <t>Chatfield, Mr.  Caleb N</t>
  </si>
  <si>
    <t xml:space="preserve">  Caleb N</t>
  </si>
  <si>
    <t>Chatfield</t>
  </si>
  <si>
    <t>Id332</t>
  </si>
  <si>
    <t>Bruns, Mr.  Jason M.</t>
  </si>
  <si>
    <t>Id2190</t>
  </si>
  <si>
    <t>Bruns</t>
  </si>
  <si>
    <t>Id333</t>
  </si>
  <si>
    <t>Yochum, Ms.  Angela R</t>
  </si>
  <si>
    <t xml:space="preserve">  Angela R</t>
  </si>
  <si>
    <t>Yochum</t>
  </si>
  <si>
    <t>Id334</t>
  </si>
  <si>
    <t>Freeburn, Mr.  Keith J</t>
  </si>
  <si>
    <t xml:space="preserve">  Keith J</t>
  </si>
  <si>
    <t>Freeburn</t>
  </si>
  <si>
    <t>Id335</t>
  </si>
  <si>
    <t>Spencer, Ms.  Emma</t>
  </si>
  <si>
    <t>Id2189</t>
  </si>
  <si>
    <t xml:space="preserve">  Emma</t>
  </si>
  <si>
    <t>Spencer</t>
  </si>
  <si>
    <t>Id336</t>
  </si>
  <si>
    <t>Jarosik, Mr.  Nathan A</t>
  </si>
  <si>
    <t xml:space="preserve">  Nathan A</t>
  </si>
  <si>
    <t>Jarosik</t>
  </si>
  <si>
    <t>Id337</t>
  </si>
  <si>
    <t>Heinzen, Ms.  Kathryn</t>
  </si>
  <si>
    <t xml:space="preserve">  Kathryn</t>
  </si>
  <si>
    <t>Id2188</t>
  </si>
  <si>
    <t>Heinzen</t>
  </si>
  <si>
    <t>Id338</t>
  </si>
  <si>
    <t>Kelley, Ms.  Elizabeth H.</t>
  </si>
  <si>
    <t>Kelley</t>
  </si>
  <si>
    <t>Id339</t>
  </si>
  <si>
    <t>Thacker, Mr.  Ben</t>
  </si>
  <si>
    <t>Thacker</t>
  </si>
  <si>
    <t>Id2187</t>
  </si>
  <si>
    <t>Id340</t>
  </si>
  <si>
    <t>Jeseritz, Ms.  Cheryl A</t>
  </si>
  <si>
    <t xml:space="preserve">  Cheryl A</t>
  </si>
  <si>
    <t>Jeseritz</t>
  </si>
  <si>
    <t>Id341</t>
  </si>
  <si>
    <t>Hohman, Ms.  Kimberly A</t>
  </si>
  <si>
    <t xml:space="preserve">  Kimberly A</t>
  </si>
  <si>
    <t>Hohman</t>
  </si>
  <si>
    <t>Id342</t>
  </si>
  <si>
    <t>Hill, Ms.  Cynthia</t>
  </si>
  <si>
    <t>Id2186</t>
  </si>
  <si>
    <t xml:space="preserve">  Cynthia</t>
  </si>
  <si>
    <t>Hill</t>
  </si>
  <si>
    <t>Id343</t>
  </si>
  <si>
    <t>Kuepfer, Ms.  Jessica</t>
  </si>
  <si>
    <t>Kuepfer</t>
  </si>
  <si>
    <t>Id344</t>
  </si>
  <si>
    <t>Kaczmarek, Mr.  Bruce</t>
  </si>
  <si>
    <t>Id2185</t>
  </si>
  <si>
    <t xml:space="preserve">  Bruce</t>
  </si>
  <si>
    <t>Kaczmarek</t>
  </si>
  <si>
    <t>Id345</t>
  </si>
  <si>
    <t>Pitt, Ms.  Allison</t>
  </si>
  <si>
    <t xml:space="preserve">  Allison</t>
  </si>
  <si>
    <t>Pitt</t>
  </si>
  <si>
    <t>Id346</t>
  </si>
  <si>
    <t>Lorton, Mr.  Alex</t>
  </si>
  <si>
    <t>Lorton</t>
  </si>
  <si>
    <t>Id2184</t>
  </si>
  <si>
    <t>Id347</t>
  </si>
  <si>
    <t>Castaneda, Ms.  Gabriela</t>
  </si>
  <si>
    <t xml:space="preserve">  Gabriela</t>
  </si>
  <si>
    <t>Castaneda</t>
  </si>
  <si>
    <t>Id348</t>
  </si>
  <si>
    <t>Cherop, Ms.  Sharon</t>
  </si>
  <si>
    <t xml:space="preserve">  Sharon</t>
  </si>
  <si>
    <t>Cherop</t>
  </si>
  <si>
    <t>Id349</t>
  </si>
  <si>
    <t>Howell, Mr.  Jason A</t>
  </si>
  <si>
    <t xml:space="preserve">  Jason A</t>
  </si>
  <si>
    <t>Howell</t>
  </si>
  <si>
    <t>Id350</t>
  </si>
  <si>
    <t>Palmer, Ms.  Chelsey C.</t>
  </si>
  <si>
    <t xml:space="preserve">  Chelsey C</t>
  </si>
  <si>
    <t>Palmer</t>
  </si>
  <si>
    <t>Id351</t>
  </si>
  <si>
    <t>Olson, Mr.  Devon A.</t>
  </si>
  <si>
    <t xml:space="preserve">  Devon A</t>
  </si>
  <si>
    <t>Olson</t>
  </si>
  <si>
    <t>Id352</t>
  </si>
  <si>
    <t>Waldron, Ms.  Joni L</t>
  </si>
  <si>
    <t xml:space="preserve">  Joni L</t>
  </si>
  <si>
    <t>Waldron</t>
  </si>
  <si>
    <t>Id353</t>
  </si>
  <si>
    <t>Meyer, Mr.  Colin</t>
  </si>
  <si>
    <t xml:space="preserve">  Colin</t>
  </si>
  <si>
    <t>Id354</t>
  </si>
  <si>
    <t>Stack, Ms.  Rachael</t>
  </si>
  <si>
    <t xml:space="preserve">  Rachael</t>
  </si>
  <si>
    <t>Stack</t>
  </si>
  <si>
    <t>Id355</t>
  </si>
  <si>
    <t>Sanchez Y Torres, Ms.  Maricela</t>
  </si>
  <si>
    <t xml:space="preserve">  Maricela</t>
  </si>
  <si>
    <t>Sanchez Y Torres</t>
  </si>
  <si>
    <t>Id356</t>
  </si>
  <si>
    <t>Daniels, Ms.  Marie</t>
  </si>
  <si>
    <t xml:space="preserve">  Marie</t>
  </si>
  <si>
    <t>Daniels</t>
  </si>
  <si>
    <t>Id357</t>
  </si>
  <si>
    <t>Pepp, Mr.  Frank</t>
  </si>
  <si>
    <t xml:space="preserve">  Frank</t>
  </si>
  <si>
    <t>Pepp</t>
  </si>
  <si>
    <t>Id2183</t>
  </si>
  <si>
    <t>Id358</t>
  </si>
  <si>
    <t>Buechler, Mr.  Jeffry</t>
  </si>
  <si>
    <t xml:space="preserve">  Jeffry</t>
  </si>
  <si>
    <t>Buechler</t>
  </si>
  <si>
    <t>Id359</t>
  </si>
  <si>
    <t>Buenting, Mr.  Mike</t>
  </si>
  <si>
    <t xml:space="preserve">  Mike</t>
  </si>
  <si>
    <t>Buenting</t>
  </si>
  <si>
    <t>Id360</t>
  </si>
  <si>
    <t>Evans, Mr.  Rick</t>
  </si>
  <si>
    <t xml:space="preserve">  Rick</t>
  </si>
  <si>
    <t>Id361</t>
  </si>
  <si>
    <t>Arcand, Mr.  Pierre-Michel</t>
  </si>
  <si>
    <t xml:space="preserve">  Pierre-Michel</t>
  </si>
  <si>
    <t>Arcand</t>
  </si>
  <si>
    <t>Id362</t>
  </si>
  <si>
    <t>Kesack, Mr.  Daniel</t>
  </si>
  <si>
    <t>Kesack</t>
  </si>
  <si>
    <t>Id363</t>
  </si>
  <si>
    <t>Post, Mr.  Brian L.</t>
  </si>
  <si>
    <t xml:space="preserve">  Brian L</t>
  </si>
  <si>
    <t>Post</t>
  </si>
  <si>
    <t>Id364</t>
  </si>
  <si>
    <t>Dunne, Ms.  Morgan M.</t>
  </si>
  <si>
    <t xml:space="preserve">  Morgan M</t>
  </si>
  <si>
    <t>Dunne</t>
  </si>
  <si>
    <t>Id365</t>
  </si>
  <si>
    <t>Id2182</t>
  </si>
  <si>
    <t>Kilel, Ms.  Caroline</t>
  </si>
  <si>
    <t xml:space="preserve">  Caroline</t>
  </si>
  <si>
    <t>Kilel</t>
  </si>
  <si>
    <t>Id366</t>
  </si>
  <si>
    <t>Nicholson, Mr.  Drew T.</t>
  </si>
  <si>
    <t xml:space="preserve">  Drew T</t>
  </si>
  <si>
    <t>Nicholson</t>
  </si>
  <si>
    <t>Id367</t>
  </si>
  <si>
    <t>Susmann, Mr.  Austin W</t>
  </si>
  <si>
    <t xml:space="preserve">  Austin W</t>
  </si>
  <si>
    <t>Susmann</t>
  </si>
  <si>
    <t>Id368</t>
  </si>
  <si>
    <t>Harsh, Ms.  Berenice</t>
  </si>
  <si>
    <t xml:space="preserve">  Berenice</t>
  </si>
  <si>
    <t>Harsh</t>
  </si>
  <si>
    <t>Id369</t>
  </si>
  <si>
    <t>Pocasangre, Mr.  Kenneth A</t>
  </si>
  <si>
    <t xml:space="preserve">  Kenneth A</t>
  </si>
  <si>
    <t>Pocasangre</t>
  </si>
  <si>
    <t>Id2181</t>
  </si>
  <si>
    <t>Id370</t>
  </si>
  <si>
    <t>Martinez Lopez, Mr.  Miguel</t>
  </si>
  <si>
    <t xml:space="preserve">  Miguel</t>
  </si>
  <si>
    <t>Martinez Lopez</t>
  </si>
  <si>
    <t>Id371</t>
  </si>
  <si>
    <t>Riegel, Ms.  Hadley T.</t>
  </si>
  <si>
    <t xml:space="preserve">  Hadley T</t>
  </si>
  <si>
    <t>Riegel</t>
  </si>
  <si>
    <t>Id372</t>
  </si>
  <si>
    <t>Monson, Mr.  Taylor</t>
  </si>
  <si>
    <t xml:space="preserve">  Taylor</t>
  </si>
  <si>
    <t>Monson</t>
  </si>
  <si>
    <t>Id373</t>
  </si>
  <si>
    <t>Klubben, Ms.  Tenielle M</t>
  </si>
  <si>
    <t xml:space="preserve">  Tenielle M</t>
  </si>
  <si>
    <t>Klubben</t>
  </si>
  <si>
    <t>Id2180</t>
  </si>
  <si>
    <t>Id374</t>
  </si>
  <si>
    <t>Mascaro, Ms.  Andrea</t>
  </si>
  <si>
    <t>Mascaro</t>
  </si>
  <si>
    <t>Id375</t>
  </si>
  <si>
    <t>Norvell, Ms.  Nora P</t>
  </si>
  <si>
    <t xml:space="preserve">  Nora P</t>
  </si>
  <si>
    <t>Norvell</t>
  </si>
  <si>
    <t>Id376</t>
  </si>
  <si>
    <t>Ornelas, Mr.  Zachary</t>
  </si>
  <si>
    <t xml:space="preserve">  Zachary</t>
  </si>
  <si>
    <t>Ornelas</t>
  </si>
  <si>
    <t>Id377</t>
  </si>
  <si>
    <t>Fitzpatrick, Mr.  Michael</t>
  </si>
  <si>
    <t>Fitzpatrick</t>
  </si>
  <si>
    <t>Id378</t>
  </si>
  <si>
    <t>Id2179</t>
  </si>
  <si>
    <t>Bloomquist, Ms.  Alyssa K.</t>
  </si>
  <si>
    <t xml:space="preserve">  Alyssa K</t>
  </si>
  <si>
    <t>Bloomquist</t>
  </si>
  <si>
    <t>Id379</t>
  </si>
  <si>
    <t>Wick, Ms.  Heather</t>
  </si>
  <si>
    <t>Wick</t>
  </si>
  <si>
    <t>Id380</t>
  </si>
  <si>
    <t>Zappala, Mr.  Dante</t>
  </si>
  <si>
    <t xml:space="preserve">  Dante</t>
  </si>
  <si>
    <t>Zappala</t>
  </si>
  <si>
    <t>Id381</t>
  </si>
  <si>
    <t>Earle, Ms.  Sara E.</t>
  </si>
  <si>
    <t xml:space="preserve">  Sara E</t>
  </si>
  <si>
    <t>Earle</t>
  </si>
  <si>
    <t>Id382</t>
  </si>
  <si>
    <t>Majewski, Mr.  Scott</t>
  </si>
  <si>
    <t>Id2178</t>
  </si>
  <si>
    <t>Majewski</t>
  </si>
  <si>
    <t>Id383</t>
  </si>
  <si>
    <t>Apfelbaum, Mr.  Sean</t>
  </si>
  <si>
    <t>Apfelbaum</t>
  </si>
  <si>
    <t>Id384</t>
  </si>
  <si>
    <t>Graham, Ms.  Danielle</t>
  </si>
  <si>
    <t>Graham</t>
  </si>
  <si>
    <t>Id385</t>
  </si>
  <si>
    <t>Whitacre, Mr.  Andrew D.</t>
  </si>
  <si>
    <t xml:space="preserve">  Andrew D</t>
  </si>
  <si>
    <t>Whitacre</t>
  </si>
  <si>
    <t>Id386</t>
  </si>
  <si>
    <t>Id2177</t>
  </si>
  <si>
    <t>Wegener, Mr.  Joel D</t>
  </si>
  <si>
    <t xml:space="preserve">  Joel D</t>
  </si>
  <si>
    <t>Wegener</t>
  </si>
  <si>
    <t>Id387</t>
  </si>
  <si>
    <t>Collie, Ms.  Michelle</t>
  </si>
  <si>
    <t xml:space="preserve">  Michelle</t>
  </si>
  <si>
    <t>Collie</t>
  </si>
  <si>
    <t>Id388</t>
  </si>
  <si>
    <t>Murphy, Mr.  Michael J.</t>
  </si>
  <si>
    <t xml:space="preserve">  Michael J</t>
  </si>
  <si>
    <t>Murphy</t>
  </si>
  <si>
    <t>Id389</t>
  </si>
  <si>
    <t>Butters, Ms.  Nikki</t>
  </si>
  <si>
    <t>Butters</t>
  </si>
  <si>
    <t>Id390</t>
  </si>
  <si>
    <t>Cook, Ms.  Summer B.</t>
  </si>
  <si>
    <t xml:space="preserve">  Summer B</t>
  </si>
  <si>
    <t>Cook</t>
  </si>
  <si>
    <t>Id391</t>
  </si>
  <si>
    <t>Breen, Mr.  Edward</t>
  </si>
  <si>
    <t>Id2176</t>
  </si>
  <si>
    <t xml:space="preserve">  Edward</t>
  </si>
  <si>
    <t>Breen</t>
  </si>
  <si>
    <t>Id392</t>
  </si>
  <si>
    <t>Fitzsimons, Mr.  Ryan</t>
  </si>
  <si>
    <t>Fitzsimons</t>
  </si>
  <si>
    <t>Id393</t>
  </si>
  <si>
    <t>Houle, Ms.  Kacee</t>
  </si>
  <si>
    <t xml:space="preserve">  Kacee</t>
  </si>
  <si>
    <t>Houle</t>
  </si>
  <si>
    <t>Id394</t>
  </si>
  <si>
    <t>Woodward, Mr.  Dave</t>
  </si>
  <si>
    <t xml:space="preserve">  Dave</t>
  </si>
  <si>
    <t>Id395</t>
  </si>
  <si>
    <t>Ray, Ms.  Maryanna</t>
  </si>
  <si>
    <t xml:space="preserve">  Maryanna</t>
  </si>
  <si>
    <t>Ray</t>
  </si>
  <si>
    <t>Id396</t>
  </si>
  <si>
    <t>Id2175</t>
  </si>
  <si>
    <t>Jennings, Ms.  Jessica H.</t>
  </si>
  <si>
    <t xml:space="preserve">  Jessica H</t>
  </si>
  <si>
    <t>Jennings</t>
  </si>
  <si>
    <t>Id397</t>
  </si>
  <si>
    <t>Fuller, Ms.  Deanna</t>
  </si>
  <si>
    <t xml:space="preserve">  Deanna</t>
  </si>
  <si>
    <t>Fuller</t>
  </si>
  <si>
    <t>Id398</t>
  </si>
  <si>
    <t>Lovisek, Mr.  Peter</t>
  </si>
  <si>
    <t xml:space="preserve">  Peter</t>
  </si>
  <si>
    <t>Lovisek</t>
  </si>
  <si>
    <t>Id399</t>
  </si>
  <si>
    <t>Painter, Ms.  Rebecca</t>
  </si>
  <si>
    <t>Painter</t>
  </si>
  <si>
    <t>Id400</t>
  </si>
  <si>
    <t>Edwards, Ms.  Elizabeth M.</t>
  </si>
  <si>
    <t xml:space="preserve">  Elizabeth M</t>
  </si>
  <si>
    <t>Id2174</t>
  </si>
  <si>
    <t>Edwards</t>
  </si>
  <si>
    <t>Id401</t>
  </si>
  <si>
    <t>Liebl, Mr.  Gregory</t>
  </si>
  <si>
    <t xml:space="preserve">  Gregory</t>
  </si>
  <si>
    <t>Liebl</t>
  </si>
  <si>
    <t>Id402</t>
  </si>
  <si>
    <t>Kasabian-Larson, Ms.  Sarah E.</t>
  </si>
  <si>
    <t xml:space="preserve">  Sarah E</t>
  </si>
  <si>
    <t>Kasabian-Larson</t>
  </si>
  <si>
    <t>Id403</t>
  </si>
  <si>
    <t>Creamer, Ms.  Anne Elise</t>
  </si>
  <si>
    <t xml:space="preserve">  Anne Elise</t>
  </si>
  <si>
    <t>Creamer</t>
  </si>
  <si>
    <t>Id404</t>
  </si>
  <si>
    <t>Kimbel, Mr.  Christopher R</t>
  </si>
  <si>
    <t xml:space="preserve">  Christopher R</t>
  </si>
  <si>
    <t>Kimbel</t>
  </si>
  <si>
    <t>Id2173</t>
  </si>
  <si>
    <t>Id405</t>
  </si>
  <si>
    <t>Livensparger, Mr.  Elliot</t>
  </si>
  <si>
    <t xml:space="preserve">  Elliot</t>
  </si>
  <si>
    <t>Livensparger</t>
  </si>
  <si>
    <t>Id406</t>
  </si>
  <si>
    <t>Grange, Mr.  Christopher D.</t>
  </si>
  <si>
    <t xml:space="preserve">  Christopher D</t>
  </si>
  <si>
    <t>Grange</t>
  </si>
  <si>
    <t>Id407</t>
  </si>
  <si>
    <t>Nunlist, Mr.  Corey</t>
  </si>
  <si>
    <t xml:space="preserve">  Corey</t>
  </si>
  <si>
    <t>Nunlist</t>
  </si>
  <si>
    <t>Id408</t>
  </si>
  <si>
    <t>Cutter, Mr.  Patrick D.</t>
  </si>
  <si>
    <t xml:space="preserve">  Patrick D</t>
  </si>
  <si>
    <t>Cutter</t>
  </si>
  <si>
    <t>Id2172</t>
  </si>
  <si>
    <t>Id409</t>
  </si>
  <si>
    <t>Martin, Mr.  Anthony D.</t>
  </si>
  <si>
    <t xml:space="preserve">  Anthony D</t>
  </si>
  <si>
    <t>Martin</t>
  </si>
  <si>
    <t>Id410</t>
  </si>
  <si>
    <t>Cooney, Ms.  Melissa</t>
  </si>
  <si>
    <t xml:space="preserve">  Melissa</t>
  </si>
  <si>
    <t>Cooney</t>
  </si>
  <si>
    <t>Id411</t>
  </si>
  <si>
    <t>Bier, Ms.  Raven</t>
  </si>
  <si>
    <t xml:space="preserve">  Raven</t>
  </si>
  <si>
    <t>Bier</t>
  </si>
  <si>
    <t>Id412</t>
  </si>
  <si>
    <t>Muskopf, Mr.  Christopher</t>
  </si>
  <si>
    <t xml:space="preserve">  Christopher</t>
  </si>
  <si>
    <t>Muskopf</t>
  </si>
  <si>
    <t>Id413</t>
  </si>
  <si>
    <t>Id2171</t>
  </si>
  <si>
    <t>Sirak, Ms.  Kendra A</t>
  </si>
  <si>
    <t xml:space="preserve">  Kendra A</t>
  </si>
  <si>
    <t>Sirak</t>
  </si>
  <si>
    <t>Id414</t>
  </si>
  <si>
    <t>Nelsen, Ms.  Jordan</t>
  </si>
  <si>
    <t xml:space="preserve">  Jordan</t>
  </si>
  <si>
    <t>Nelsen</t>
  </si>
  <si>
    <t>Id415</t>
  </si>
  <si>
    <t>Schallner, Mr.  Nils</t>
  </si>
  <si>
    <t xml:space="preserve">  Nils</t>
  </si>
  <si>
    <t>Schallner</t>
  </si>
  <si>
    <t>Id416</t>
  </si>
  <si>
    <t>Dunlap, Mr.  Scott</t>
  </si>
  <si>
    <t>Dunlap</t>
  </si>
  <si>
    <t>Id417</t>
  </si>
  <si>
    <t>Id2170</t>
  </si>
  <si>
    <t>Messing, Ms.  Angela</t>
  </si>
  <si>
    <t xml:space="preserve">  Angela</t>
  </si>
  <si>
    <t>Messing</t>
  </si>
  <si>
    <t>Id418</t>
  </si>
  <si>
    <t>Bondell, Ms.  Allison</t>
  </si>
  <si>
    <t>Bondell</t>
  </si>
  <si>
    <t>Id419</t>
  </si>
  <si>
    <t>Gaughan, Ms.  Caitlin O.</t>
  </si>
  <si>
    <t xml:space="preserve">  Caitlin O</t>
  </si>
  <si>
    <t>Gaughan</t>
  </si>
  <si>
    <t>Id420</t>
  </si>
  <si>
    <t>Gruman, Ms.  Tracy M</t>
  </si>
  <si>
    <t xml:space="preserve">  Tracy M</t>
  </si>
  <si>
    <t>Gruman</t>
  </si>
  <si>
    <t>Id421</t>
  </si>
  <si>
    <t>Whitlow, Mr.  Dustin M.</t>
  </si>
  <si>
    <t>Id2169</t>
  </si>
  <si>
    <t xml:space="preserve">  Dustin M</t>
  </si>
  <si>
    <t>Whitlow</t>
  </si>
  <si>
    <t>Id422</t>
  </si>
  <si>
    <t>Robinson, Ms.  Jenny</t>
  </si>
  <si>
    <t xml:space="preserve">  Jenny</t>
  </si>
  <si>
    <t>Id423</t>
  </si>
  <si>
    <t>Sabo, Ms.  Emily</t>
  </si>
  <si>
    <t xml:space="preserve">  Emily</t>
  </si>
  <si>
    <t>Sabo</t>
  </si>
  <si>
    <t>Id424</t>
  </si>
  <si>
    <t>Nazarian, Ms.  Fabienne</t>
  </si>
  <si>
    <t xml:space="preserve">  Fabienne</t>
  </si>
  <si>
    <t>Nazarian</t>
  </si>
  <si>
    <t>Id425</t>
  </si>
  <si>
    <t>Lerma, Mr.  Jordan</t>
  </si>
  <si>
    <t>Lerma</t>
  </si>
  <si>
    <t>Id2168</t>
  </si>
  <si>
    <t>Id426</t>
  </si>
  <si>
    <t>Dahl, Mr.  Matt</t>
  </si>
  <si>
    <t>Dahl</t>
  </si>
  <si>
    <t>Id427</t>
  </si>
  <si>
    <t>Surtees, Ms.  Taryn L</t>
  </si>
  <si>
    <t xml:space="preserve">  Taryn L</t>
  </si>
  <si>
    <t>Surtees</t>
  </si>
  <si>
    <t>Id428</t>
  </si>
  <si>
    <t>Spetner, Ms.  Temima</t>
  </si>
  <si>
    <t xml:space="preserve">  Temima</t>
  </si>
  <si>
    <t>Spetner</t>
  </si>
  <si>
    <t>Id429</t>
  </si>
  <si>
    <t>Brandon, Ms.  Jennifer</t>
  </si>
  <si>
    <t>Brandon</t>
  </si>
  <si>
    <t>Id430</t>
  </si>
  <si>
    <t>Eley, Ms.  Serena M.</t>
  </si>
  <si>
    <t>Id2167</t>
  </si>
  <si>
    <t xml:space="preserve">  Serena M</t>
  </si>
  <si>
    <t>Eley</t>
  </si>
  <si>
    <t>Id431</t>
  </si>
  <si>
    <t>Sedicum, Ms.  Victoria M.</t>
  </si>
  <si>
    <t xml:space="preserve">  Victoria M</t>
  </si>
  <si>
    <t>Sedicum</t>
  </si>
  <si>
    <t>Id432</t>
  </si>
  <si>
    <t>Markle, Ms.  Phoebe</t>
  </si>
  <si>
    <t xml:space="preserve">  Phoebe</t>
  </si>
  <si>
    <t>Markle</t>
  </si>
  <si>
    <t>Id433</t>
  </si>
  <si>
    <t>Kunz, Mr.  Corey</t>
  </si>
  <si>
    <t>Kunz</t>
  </si>
  <si>
    <t>Id2166</t>
  </si>
  <si>
    <t>Id434</t>
  </si>
  <si>
    <t>Wimert, Ms.  Rebecca</t>
  </si>
  <si>
    <t>Wimert</t>
  </si>
  <si>
    <t>Id435</t>
  </si>
  <si>
    <t>Peterson, Mr.  Nicholas D</t>
  </si>
  <si>
    <t xml:space="preserve">  Nicholas D</t>
  </si>
  <si>
    <t>Peterson</t>
  </si>
  <si>
    <t>Id436</t>
  </si>
  <si>
    <t>Mercier, Mr.  Christian</t>
  </si>
  <si>
    <t xml:space="preserve">  Christian</t>
  </si>
  <si>
    <t>Mercier</t>
  </si>
  <si>
    <t>Id437</t>
  </si>
  <si>
    <t>Laurie, Mr.  Jonathon S.</t>
  </si>
  <si>
    <t>Id2165</t>
  </si>
  <si>
    <t xml:space="preserve">  Jonathon S</t>
  </si>
  <si>
    <t>Laurie</t>
  </si>
  <si>
    <t>Id438</t>
  </si>
  <si>
    <t>Sekaquaptewa, Ms.  Caroline</t>
  </si>
  <si>
    <t>Sekaquaptewa</t>
  </si>
  <si>
    <t>Id439</t>
  </si>
  <si>
    <t>Frash, Mr.  Joshua D.</t>
  </si>
  <si>
    <t xml:space="preserve">  Joshua D</t>
  </si>
  <si>
    <t>Frash</t>
  </si>
  <si>
    <t>Id440</t>
  </si>
  <si>
    <t>Bukowski, Ms.  Nichole</t>
  </si>
  <si>
    <t xml:space="preserve">  Nichole</t>
  </si>
  <si>
    <t>Bukowski</t>
  </si>
  <si>
    <t>Id441</t>
  </si>
  <si>
    <t>Id2164</t>
  </si>
  <si>
    <t>Sandahl, Ms.  Denise M</t>
  </si>
  <si>
    <t xml:space="preserve">  Denise M</t>
  </si>
  <si>
    <t>Sandahl</t>
  </si>
  <si>
    <t>Id442</t>
  </si>
  <si>
    <t>Speight, Mr.  Peter R.</t>
  </si>
  <si>
    <t xml:space="preserve">  Peter R</t>
  </si>
  <si>
    <t>Speight</t>
  </si>
  <si>
    <t>Id443</t>
  </si>
  <si>
    <t>Lee, Mr.  Johnson K</t>
  </si>
  <si>
    <t xml:space="preserve">  Johnson K</t>
  </si>
  <si>
    <t>Id444</t>
  </si>
  <si>
    <t>Nielsen, Ms.  Katherine</t>
  </si>
  <si>
    <t xml:space="preserve">  Katherine</t>
  </si>
  <si>
    <t>Nielsen</t>
  </si>
  <si>
    <t>Id2163</t>
  </si>
  <si>
    <t>Id445</t>
  </si>
  <si>
    <t>Zirdok, Ms.  Lynda</t>
  </si>
  <si>
    <t xml:space="preserve">  Lynda</t>
  </si>
  <si>
    <t>Zirdok</t>
  </si>
  <si>
    <t>Id446</t>
  </si>
  <si>
    <t>R1025</t>
  </si>
  <si>
    <t>Crudale, Mr.  Anthony</t>
  </si>
  <si>
    <t>Crudale</t>
  </si>
  <si>
    <t>Id447</t>
  </si>
  <si>
    <t>Koopmans, Ms.  Linnea C.</t>
  </si>
  <si>
    <t xml:space="preserve">  Linnea C</t>
  </si>
  <si>
    <t>Id2162</t>
  </si>
  <si>
    <t>Koopmans</t>
  </si>
  <si>
    <t>Id448</t>
  </si>
  <si>
    <t>Milani, Mr.  Massimiliano A.</t>
  </si>
  <si>
    <t xml:space="preserve">  Massimiliano A</t>
  </si>
  <si>
    <t>Milani</t>
  </si>
  <si>
    <t>Id449</t>
  </si>
  <si>
    <t>Kelly, Mr.  James M.</t>
  </si>
  <si>
    <t xml:space="preserve">  James M</t>
  </si>
  <si>
    <t>Kelly</t>
  </si>
  <si>
    <t>Id450</t>
  </si>
  <si>
    <t>Finelli, Ms.  Lauren</t>
  </si>
  <si>
    <t xml:space="preserve">  Lauren</t>
  </si>
  <si>
    <t>Finelli</t>
  </si>
  <si>
    <t>Id451</t>
  </si>
  <si>
    <t>Palmer, Ms.  Michele V.</t>
  </si>
  <si>
    <t>Id2161</t>
  </si>
  <si>
    <t xml:space="preserve">  Michele V</t>
  </si>
  <si>
    <t>Id452</t>
  </si>
  <si>
    <t>Wang, Mr.  Xiao</t>
  </si>
  <si>
    <t xml:space="preserve">  Xiao</t>
  </si>
  <si>
    <t>Id453</t>
  </si>
  <si>
    <t>Beasley, Ms.  Harper L</t>
  </si>
  <si>
    <t xml:space="preserve">  Harper L</t>
  </si>
  <si>
    <t>Beasley</t>
  </si>
  <si>
    <t>Id454</t>
  </si>
  <si>
    <t>Bedbury, Mr.  Nick</t>
  </si>
  <si>
    <t>Id2160</t>
  </si>
  <si>
    <t>Bedbury</t>
  </si>
  <si>
    <t>Id455</t>
  </si>
  <si>
    <t>Stemberger, Mr.  Scott</t>
  </si>
  <si>
    <t>Stemberger</t>
  </si>
  <si>
    <t>Id456</t>
  </si>
  <si>
    <t>Chebet, Mr.  Wilson</t>
  </si>
  <si>
    <t xml:space="preserve">  Wilson</t>
  </si>
  <si>
    <t>Chebet</t>
  </si>
  <si>
    <t>Id457</t>
  </si>
  <si>
    <t>Muir, Mr.  Lee</t>
  </si>
  <si>
    <t>Muir</t>
  </si>
  <si>
    <t>Id458</t>
  </si>
  <si>
    <t>Yang, Mr.  Shizhong</t>
  </si>
  <si>
    <t>Id2159</t>
  </si>
  <si>
    <t xml:space="preserve">  Shizhong</t>
  </si>
  <si>
    <t>Yang</t>
  </si>
  <si>
    <t>Id459</t>
  </si>
  <si>
    <t>Gravel, Ms.  Marie-Claire</t>
  </si>
  <si>
    <t xml:space="preserve">  Marie-Claire</t>
  </si>
  <si>
    <t>Gravel</t>
  </si>
  <si>
    <t>Id460</t>
  </si>
  <si>
    <t>Smith, Mr.  Todd J.</t>
  </si>
  <si>
    <t xml:space="preserve">  Todd J</t>
  </si>
  <si>
    <t>Id461</t>
  </si>
  <si>
    <t>Williams, Ms.  Carolyn</t>
  </si>
  <si>
    <t xml:space="preserve">  Carolyn</t>
  </si>
  <si>
    <t>Id462</t>
  </si>
  <si>
    <t>Id2158</t>
  </si>
  <si>
    <t>Meyer, Ms.  Lindsey</t>
  </si>
  <si>
    <t>Id463</t>
  </si>
  <si>
    <t>Jamieson, Ms.  Marissa D</t>
  </si>
  <si>
    <t xml:space="preserve">  Marissa D</t>
  </si>
  <si>
    <t>Jamieson</t>
  </si>
  <si>
    <t>Id464</t>
  </si>
  <si>
    <t>Dufeal, Mr.  Jean Luc</t>
  </si>
  <si>
    <t xml:space="preserve">  Jean Luc</t>
  </si>
  <si>
    <t>Dufeal</t>
  </si>
  <si>
    <t>Id465</t>
  </si>
  <si>
    <t>Sansonetti, Ms.  Danielle</t>
  </si>
  <si>
    <t>Id2157</t>
  </si>
  <si>
    <t>Sansonetti</t>
  </si>
  <si>
    <t>Id466</t>
  </si>
  <si>
    <t>Koneazny, Mr.  Jim</t>
  </si>
  <si>
    <t xml:space="preserve">  Jim</t>
  </si>
  <si>
    <t>Koneazny</t>
  </si>
  <si>
    <t>Id467</t>
  </si>
  <si>
    <t>Johnson, Mr.  Matthew T</t>
  </si>
  <si>
    <t xml:space="preserve">  Matthew T</t>
  </si>
  <si>
    <t>Id468</t>
  </si>
  <si>
    <t>Glasson, Ms.  Rachel L.</t>
  </si>
  <si>
    <t xml:space="preserve">  Rachel L</t>
  </si>
  <si>
    <t>Glasson</t>
  </si>
  <si>
    <t>Id469</t>
  </si>
  <si>
    <t>Id2156</t>
  </si>
  <si>
    <t>Canitz, Ms.  Corina</t>
  </si>
  <si>
    <t xml:space="preserve">  Corina</t>
  </si>
  <si>
    <t>Canitz</t>
  </si>
  <si>
    <t>Id470</t>
  </si>
  <si>
    <t>Li, Mr.  Guannan</t>
  </si>
  <si>
    <t xml:space="preserve">  Guannan</t>
  </si>
  <si>
    <t>Li</t>
  </si>
  <si>
    <t>Id471</t>
  </si>
  <si>
    <t>Parsons, Mr.  Don</t>
  </si>
  <si>
    <t xml:space="preserve">  Don</t>
  </si>
  <si>
    <t>Parsons</t>
  </si>
  <si>
    <t>Id472</t>
  </si>
  <si>
    <t>Raulli, Mr.  Chris</t>
  </si>
  <si>
    <t>Id2155</t>
  </si>
  <si>
    <t>Raulli</t>
  </si>
  <si>
    <t>Id473</t>
  </si>
  <si>
    <t>Frome, Mr.  Gavin V.</t>
  </si>
  <si>
    <t xml:space="preserve">  Gavin V</t>
  </si>
  <si>
    <t>Id474</t>
  </si>
  <si>
    <t>Sevcik, Mr.  David</t>
  </si>
  <si>
    <t>Sevcik</t>
  </si>
  <si>
    <t>Id475</t>
  </si>
  <si>
    <t>Narang, Mr.  Jatin</t>
  </si>
  <si>
    <t>Id2154</t>
  </si>
  <si>
    <t xml:space="preserve">  Jatin</t>
  </si>
  <si>
    <t>Narang</t>
  </si>
  <si>
    <t>Id476</t>
  </si>
  <si>
    <t>Royston, Mr.  J P. II</t>
  </si>
  <si>
    <t xml:space="preserve">  J P</t>
  </si>
  <si>
    <t>Royston</t>
  </si>
  <si>
    <t>Id477</t>
  </si>
  <si>
    <t>Tieri, Ms.  Angela M.</t>
  </si>
  <si>
    <t xml:space="preserve">  Angela M</t>
  </si>
  <si>
    <t>Tieri</t>
  </si>
  <si>
    <t>Id478</t>
  </si>
  <si>
    <t>Whitney, Mr.  Blake K.</t>
  </si>
  <si>
    <t xml:space="preserve">  Blake K</t>
  </si>
  <si>
    <t>Whitney</t>
  </si>
  <si>
    <t>Id2153</t>
  </si>
  <si>
    <t>Id479</t>
  </si>
  <si>
    <t>Wandzilak, Mr.  Brian T.</t>
  </si>
  <si>
    <t xml:space="preserve">  Brian T</t>
  </si>
  <si>
    <t>Wandzilak</t>
  </si>
  <si>
    <t>Id480</t>
  </si>
  <si>
    <t>Valenzona, Mr.  Damon</t>
  </si>
  <si>
    <t xml:space="preserve">  Damon</t>
  </si>
  <si>
    <t>Valenzona</t>
  </si>
  <si>
    <t>Id481</t>
  </si>
  <si>
    <t>Young, Mr.  Jeffrey</t>
  </si>
  <si>
    <t>Young</t>
  </si>
  <si>
    <t>Id482</t>
  </si>
  <si>
    <t>Richards, Mr.  Malcolm J.</t>
  </si>
  <si>
    <t>Id2152</t>
  </si>
  <si>
    <t xml:space="preserve">  Malcolm J</t>
  </si>
  <si>
    <t>Richards</t>
  </si>
  <si>
    <t>Id483</t>
  </si>
  <si>
    <t>Alexson, Ms.  Margaret B.</t>
  </si>
  <si>
    <t xml:space="preserve">  Margaret B</t>
  </si>
  <si>
    <t>Alexson</t>
  </si>
  <si>
    <t>Id484</t>
  </si>
  <si>
    <t>Wright, Ms.  Helen</t>
  </si>
  <si>
    <t xml:space="preserve">  Helen</t>
  </si>
  <si>
    <t>Id485</t>
  </si>
  <si>
    <t>McKenna, Mr.  Matthew</t>
  </si>
  <si>
    <t>McKenna</t>
  </si>
  <si>
    <t>Id2151</t>
  </si>
  <si>
    <t>Id486</t>
  </si>
  <si>
    <t>Sallade, Mr.  Jeff</t>
  </si>
  <si>
    <t>Id487</t>
  </si>
  <si>
    <t>Argall, Mrs.  Tara R</t>
  </si>
  <si>
    <t xml:space="preserve"> Mrs</t>
  </si>
  <si>
    <t xml:space="preserve">  Tara R</t>
  </si>
  <si>
    <t>Argall</t>
  </si>
  <si>
    <t>Id488</t>
  </si>
  <si>
    <t>Patchell, Ms.  Kristin</t>
  </si>
  <si>
    <t xml:space="preserve">  Kristin</t>
  </si>
  <si>
    <t>Patchell</t>
  </si>
  <si>
    <t>Id489</t>
  </si>
  <si>
    <t>Id2150</t>
  </si>
  <si>
    <t>Catoggio, Mr.  Timothy</t>
  </si>
  <si>
    <t>Catoggio</t>
  </si>
  <si>
    <t>Id490</t>
  </si>
  <si>
    <t>Adams, Mr.  Scott</t>
  </si>
  <si>
    <t>Adams</t>
  </si>
  <si>
    <t>Id491</t>
  </si>
  <si>
    <t>Windt, Ms.  Carly E</t>
  </si>
  <si>
    <t xml:space="preserve">  Carly E</t>
  </si>
  <si>
    <t>Windt</t>
  </si>
  <si>
    <t>Id492</t>
  </si>
  <si>
    <t>Ryan, Ms.  Lisa</t>
  </si>
  <si>
    <t>Id2149</t>
  </si>
  <si>
    <t xml:space="preserve">  Lisa</t>
  </si>
  <si>
    <t>Ryan</t>
  </si>
  <si>
    <t>Id493</t>
  </si>
  <si>
    <t>Marion, Ms.  Stacey</t>
  </si>
  <si>
    <t>Marion</t>
  </si>
  <si>
    <t>Id494</t>
  </si>
  <si>
    <t>Raffetto, Mr.  Louis</t>
  </si>
  <si>
    <t xml:space="preserve">  Louis</t>
  </si>
  <si>
    <t>Raffetto</t>
  </si>
  <si>
    <t>Id495</t>
  </si>
  <si>
    <t>Young, Mr.  Brian R.</t>
  </si>
  <si>
    <t xml:space="preserve">  Brian R</t>
  </si>
  <si>
    <t>Id496</t>
  </si>
  <si>
    <t>Oehlke, Mrs.  Jessica</t>
  </si>
  <si>
    <t>Id2148</t>
  </si>
  <si>
    <t>Oehlke</t>
  </si>
  <si>
    <t>Id497</t>
  </si>
  <si>
    <t>Sudol, Ms.  Dawn M.</t>
  </si>
  <si>
    <t xml:space="preserve">  Dawn M</t>
  </si>
  <si>
    <t>Sudol</t>
  </si>
  <si>
    <t>Id498</t>
  </si>
  <si>
    <t>Van Es, Mr.  Chris</t>
  </si>
  <si>
    <t>Van Es</t>
  </si>
  <si>
    <t>Id499</t>
  </si>
  <si>
    <t>Dolge, Ms.  Karen</t>
  </si>
  <si>
    <t xml:space="preserve">  Karen</t>
  </si>
  <si>
    <t>Dolge</t>
  </si>
  <si>
    <t>Id500</t>
  </si>
  <si>
    <t>Id2147</t>
  </si>
  <si>
    <t>Marlier, Ms.  Jessica</t>
  </si>
  <si>
    <t>Marlier</t>
  </si>
  <si>
    <t>Id501</t>
  </si>
  <si>
    <t>Girard, Mr.  Mathieu</t>
  </si>
  <si>
    <t xml:space="preserve">  Mathieu</t>
  </si>
  <si>
    <t>Girard</t>
  </si>
  <si>
    <t>Id502</t>
  </si>
  <si>
    <t>Lee, Mr.  Kam S.</t>
  </si>
  <si>
    <t xml:space="preserve">  Kam S</t>
  </si>
  <si>
    <t>Id503</t>
  </si>
  <si>
    <t>Hubbard, Ms.  Valerie A</t>
  </si>
  <si>
    <t>Id2146</t>
  </si>
  <si>
    <t xml:space="preserve">  Valerie A</t>
  </si>
  <si>
    <t>Hubbard</t>
  </si>
  <si>
    <t>Id504</t>
  </si>
  <si>
    <t>Koester, Ms.  Freya R</t>
  </si>
  <si>
    <t xml:space="preserve">  Freya R</t>
  </si>
  <si>
    <t>Koester</t>
  </si>
  <si>
    <t>Id505</t>
  </si>
  <si>
    <t>Matthews, Ms.  Jennifer</t>
  </si>
  <si>
    <t>Matthews</t>
  </si>
  <si>
    <t>Id506</t>
  </si>
  <si>
    <t>Rubinich, Ms.  Kara</t>
  </si>
  <si>
    <t>Id2145</t>
  </si>
  <si>
    <t xml:space="preserve">  Kara</t>
  </si>
  <si>
    <t>Rubinich</t>
  </si>
  <si>
    <t>Id507</t>
  </si>
  <si>
    <t>Alban, Mr.  Bradley A.</t>
  </si>
  <si>
    <t xml:space="preserve">  Bradley A</t>
  </si>
  <si>
    <t>Alban</t>
  </si>
  <si>
    <t>Id508</t>
  </si>
  <si>
    <t>Corcoran, Mr.  Brendan</t>
  </si>
  <si>
    <t xml:space="preserve">  Brendan</t>
  </si>
  <si>
    <t>Corcoran</t>
  </si>
  <si>
    <t>Id509</t>
  </si>
  <si>
    <t>Sargent, Ms.  Amber R</t>
  </si>
  <si>
    <t xml:space="preserve">  Amber R</t>
  </si>
  <si>
    <t>Sargent</t>
  </si>
  <si>
    <t>Id510</t>
  </si>
  <si>
    <t>Watson, Mr.  Sean K</t>
  </si>
  <si>
    <t>Id2144</t>
  </si>
  <si>
    <t xml:space="preserve">  Sean K</t>
  </si>
  <si>
    <t>Watson</t>
  </si>
  <si>
    <t>Id511</t>
  </si>
  <si>
    <t>Esponda, Mr.  Rick</t>
  </si>
  <si>
    <t>Esponda</t>
  </si>
  <si>
    <t>Id512</t>
  </si>
  <si>
    <t>Krall, Mr.  Matthew</t>
  </si>
  <si>
    <t>Krall</t>
  </si>
  <si>
    <t>Id513</t>
  </si>
  <si>
    <t>Poskin, Mr.  Brady</t>
  </si>
  <si>
    <t xml:space="preserve">  Brady</t>
  </si>
  <si>
    <t>Poskin</t>
  </si>
  <si>
    <t>Id2143</t>
  </si>
  <si>
    <t>Id514</t>
  </si>
  <si>
    <t>Halfmann, Ms.  Kameko</t>
  </si>
  <si>
    <t xml:space="preserve">  Kameko</t>
  </si>
  <si>
    <t>Halfmann</t>
  </si>
  <si>
    <t>Id515</t>
  </si>
  <si>
    <t>Klapper, Mr.  Jeremy A</t>
  </si>
  <si>
    <t xml:space="preserve">  Jeremy A</t>
  </si>
  <si>
    <t>Klapper</t>
  </si>
  <si>
    <t>Id516</t>
  </si>
  <si>
    <t>George, Mr.  Daniel</t>
  </si>
  <si>
    <t>George</t>
  </si>
  <si>
    <t>Id517</t>
  </si>
  <si>
    <t>Hicks, Ms.  Amanda</t>
  </si>
  <si>
    <t>Hicks</t>
  </si>
  <si>
    <t>Id518</t>
  </si>
  <si>
    <t>Lockyer, Ms.  Karen</t>
  </si>
  <si>
    <t>Id2142</t>
  </si>
  <si>
    <t>Lockyer</t>
  </si>
  <si>
    <t>Id519</t>
  </si>
  <si>
    <t>Byrnes, Mr.  Gregory</t>
  </si>
  <si>
    <t>Byrnes</t>
  </si>
  <si>
    <t>Id520</t>
  </si>
  <si>
    <t>Norris, Ms.  Sabine</t>
  </si>
  <si>
    <t xml:space="preserve">  Sabine</t>
  </si>
  <si>
    <t>Norris</t>
  </si>
  <si>
    <t>Id521</t>
  </si>
  <si>
    <t>Darda, Mr.  Joseph</t>
  </si>
  <si>
    <t xml:space="preserve">  Joseph</t>
  </si>
  <si>
    <t>Darda</t>
  </si>
  <si>
    <t>Id522</t>
  </si>
  <si>
    <t>Otstot, Mr.  Adam</t>
  </si>
  <si>
    <t>Id2141</t>
  </si>
  <si>
    <t>Otstot</t>
  </si>
  <si>
    <t>Id523</t>
  </si>
  <si>
    <t>Bowley, Ms.  Karolyn A</t>
  </si>
  <si>
    <t xml:space="preserve">  Karolyn A</t>
  </si>
  <si>
    <t>Bowley</t>
  </si>
  <si>
    <t>Id524</t>
  </si>
  <si>
    <t>Rogers, Mrs.  Anita L.</t>
  </si>
  <si>
    <t xml:space="preserve">  Anita L</t>
  </si>
  <si>
    <t>Rogers</t>
  </si>
  <si>
    <t>Id525</t>
  </si>
  <si>
    <t>Mclaughlin, Ms.  Laura E.</t>
  </si>
  <si>
    <t xml:space="preserve">  Laura E</t>
  </si>
  <si>
    <t>Mclaughlin</t>
  </si>
  <si>
    <t>Id526</t>
  </si>
  <si>
    <t>Ziegler, Ms.  Sarah</t>
  </si>
  <si>
    <t>Ziegler</t>
  </si>
  <si>
    <t>Id2140</t>
  </si>
  <si>
    <t>Id527</t>
  </si>
  <si>
    <t>Hughey, Mrs.  Ashley E</t>
  </si>
  <si>
    <t xml:space="preserve">  Ashley E</t>
  </si>
  <si>
    <t>Hughey</t>
  </si>
  <si>
    <t>Id528</t>
  </si>
  <si>
    <t>Knast, Ms.  Lindsey</t>
  </si>
  <si>
    <t>Knast</t>
  </si>
  <si>
    <t>Id529</t>
  </si>
  <si>
    <t>Stob, Mr.  Alan</t>
  </si>
  <si>
    <t>Stob</t>
  </si>
  <si>
    <t>Id530</t>
  </si>
  <si>
    <t>Jensen, Mr.  Dan R.</t>
  </si>
  <si>
    <t xml:space="preserve">  Dan R</t>
  </si>
  <si>
    <t>Jensen</t>
  </si>
  <si>
    <t>Id2139</t>
  </si>
  <si>
    <t>Id531</t>
  </si>
  <si>
    <t>Mutter, Ms.  Katie</t>
  </si>
  <si>
    <t xml:space="preserve">  Katie</t>
  </si>
  <si>
    <t>Mutter</t>
  </si>
  <si>
    <t>Id532</t>
  </si>
  <si>
    <t>Ahern, Mr.  Eric</t>
  </si>
  <si>
    <t>Ahern</t>
  </si>
  <si>
    <t>Id533</t>
  </si>
  <si>
    <t>Chviruk, Ms.  Cathryn</t>
  </si>
  <si>
    <t xml:space="preserve">  Cathryn</t>
  </si>
  <si>
    <t>Chviruk</t>
  </si>
  <si>
    <t>Id534</t>
  </si>
  <si>
    <t>Meehan, Mr.  Brendan</t>
  </si>
  <si>
    <t>Id2138</t>
  </si>
  <si>
    <t>Meehan</t>
  </si>
  <si>
    <t>Id535</t>
  </si>
  <si>
    <t>Gammon, Ms.  Shauna</t>
  </si>
  <si>
    <t xml:space="preserve">  Shauna</t>
  </si>
  <si>
    <t>Gammon</t>
  </si>
  <si>
    <t>Id536</t>
  </si>
  <si>
    <t>Lee, Mr.  Terence</t>
  </si>
  <si>
    <t xml:space="preserve">  Terence</t>
  </si>
  <si>
    <t>Id537</t>
  </si>
  <si>
    <t>Franco, Ms.  Marisol</t>
  </si>
  <si>
    <t xml:space="preserve">  Marisol</t>
  </si>
  <si>
    <t>Franco</t>
  </si>
  <si>
    <t>Id538</t>
  </si>
  <si>
    <t>Patterson, Ms.  Lindsay</t>
  </si>
  <si>
    <t xml:space="preserve">  Lindsay</t>
  </si>
  <si>
    <t>Id2137</t>
  </si>
  <si>
    <t>Patterson</t>
  </si>
  <si>
    <t>Id539</t>
  </si>
  <si>
    <t>Valdes, Ms.  Katie</t>
  </si>
  <si>
    <t>Valdes</t>
  </si>
  <si>
    <t>Id540</t>
  </si>
  <si>
    <t>Craig, Mr.  Daniel</t>
  </si>
  <si>
    <t>Craig</t>
  </si>
  <si>
    <t>Id541</t>
  </si>
  <si>
    <t>Whipple, Mr.  Brett W</t>
  </si>
  <si>
    <t xml:space="preserve">  Brett W</t>
  </si>
  <si>
    <t>Whipple</t>
  </si>
  <si>
    <t>Id542</t>
  </si>
  <si>
    <t>Marton, Mr.  Dylan J</t>
  </si>
  <si>
    <t>Id2136</t>
  </si>
  <si>
    <t xml:space="preserve">  Dylan J</t>
  </si>
  <si>
    <t>Marton</t>
  </si>
  <si>
    <t>Id543</t>
  </si>
  <si>
    <t>Hildebrandt, Ms.  Elizabeth</t>
  </si>
  <si>
    <t>Hildebrandt</t>
  </si>
  <si>
    <t>Id544</t>
  </si>
  <si>
    <t>Biggs, Ms.  Brooke M.</t>
  </si>
  <si>
    <t xml:space="preserve">  Brooke M</t>
  </si>
  <si>
    <t>Biggs</t>
  </si>
  <si>
    <t>Id545</t>
  </si>
  <si>
    <t>Shigezumi, Mrs.  Teiko</t>
  </si>
  <si>
    <t xml:space="preserve">  Teiko</t>
  </si>
  <si>
    <t>Shigezumi</t>
  </si>
  <si>
    <t>Id546</t>
  </si>
  <si>
    <t>Meineke, Mr.  Zachary</t>
  </si>
  <si>
    <t>Id2135</t>
  </si>
  <si>
    <t>Meineke</t>
  </si>
  <si>
    <t>Id547</t>
  </si>
  <si>
    <t>Ludington, Ms.  Johannah</t>
  </si>
  <si>
    <t xml:space="preserve">  Johannah</t>
  </si>
  <si>
    <t>Ludington</t>
  </si>
  <si>
    <t>Id548</t>
  </si>
  <si>
    <t>Perrich, Mr.  Ryan A</t>
  </si>
  <si>
    <t xml:space="preserve">  Ryan A</t>
  </si>
  <si>
    <t>Perrich</t>
  </si>
  <si>
    <t>Id549</t>
  </si>
  <si>
    <t>Cervantes, Mr.  Andres Sr.</t>
  </si>
  <si>
    <t xml:space="preserve">  Andres Sr</t>
  </si>
  <si>
    <t>Cervantes</t>
  </si>
  <si>
    <t>Id550</t>
  </si>
  <si>
    <t>Andrews, Mr.  Bryan</t>
  </si>
  <si>
    <t xml:space="preserve">  Bryan</t>
  </si>
  <si>
    <t>Id2134</t>
  </si>
  <si>
    <t>Andrews</t>
  </si>
  <si>
    <t>Id551</t>
  </si>
  <si>
    <t>Ruvalcaba, Ms.  Lizette</t>
  </si>
  <si>
    <t xml:space="preserve">  Lizette</t>
  </si>
  <si>
    <t>Ruvalcaba</t>
  </si>
  <si>
    <t>Id552</t>
  </si>
  <si>
    <t>King, Mr.  Don</t>
  </si>
  <si>
    <t>Id553</t>
  </si>
  <si>
    <t>Stone, Mr.  Jeb</t>
  </si>
  <si>
    <t xml:space="preserve">  Jeb</t>
  </si>
  <si>
    <t>Stone</t>
  </si>
  <si>
    <t>Id554</t>
  </si>
  <si>
    <t>Campbell, Ms.  Amy R.</t>
  </si>
  <si>
    <t xml:space="preserve">  Amy R</t>
  </si>
  <si>
    <t>Campbell</t>
  </si>
  <si>
    <t>Id2133</t>
  </si>
  <si>
    <t>Id555</t>
  </si>
  <si>
    <t>Asher, Mr.  Brian</t>
  </si>
  <si>
    <t>Asher</t>
  </si>
  <si>
    <t>Id556</t>
  </si>
  <si>
    <t>Mazzotta, Mr.  Mike G</t>
  </si>
  <si>
    <t xml:space="preserve">  Mike G</t>
  </si>
  <si>
    <t>Mazzotta</t>
  </si>
  <si>
    <t>Id557</t>
  </si>
  <si>
    <t>Huttl, Ms.  Simonezitrone Sr.</t>
  </si>
  <si>
    <t xml:space="preserve">  Simonezitrone Sr</t>
  </si>
  <si>
    <t>Huttl</t>
  </si>
  <si>
    <t>Id558</t>
  </si>
  <si>
    <t>Ferron, Mr.  Nicholas</t>
  </si>
  <si>
    <t>Ferron</t>
  </si>
  <si>
    <t>Id559</t>
  </si>
  <si>
    <t>Id2132</t>
  </si>
  <si>
    <t>Colarusso, Ms.  Angela M</t>
  </si>
  <si>
    <t>Colarusso</t>
  </si>
  <si>
    <t>Id560</t>
  </si>
  <si>
    <t>Pearlman, Mr.  Oz</t>
  </si>
  <si>
    <t xml:space="preserve">  Oz</t>
  </si>
  <si>
    <t>Pearlman</t>
  </si>
  <si>
    <t>Id561</t>
  </si>
  <si>
    <t>O'Mara, Ms.  Erin M.</t>
  </si>
  <si>
    <t xml:space="preserve">  Erin M</t>
  </si>
  <si>
    <t>O'Mara</t>
  </si>
  <si>
    <t>Id562</t>
  </si>
  <si>
    <t>Niska, Mr.  Bobby E.</t>
  </si>
  <si>
    <t>Id2131</t>
  </si>
  <si>
    <t xml:space="preserve">  Bobby E</t>
  </si>
  <si>
    <t>Niska</t>
  </si>
  <si>
    <t>Id563</t>
  </si>
  <si>
    <t>Schlich, Mr.  Daniel P.</t>
  </si>
  <si>
    <t xml:space="preserve">  Daniel P</t>
  </si>
  <si>
    <t>Schlich</t>
  </si>
  <si>
    <t>Id564</t>
  </si>
  <si>
    <t>Zidek, Ms.  Marie E.</t>
  </si>
  <si>
    <t xml:space="preserve">  Marie E</t>
  </si>
  <si>
    <t>Zidek</t>
  </si>
  <si>
    <t>Id565</t>
  </si>
  <si>
    <t>Ellgass, Mrs.  Katie</t>
  </si>
  <si>
    <t>Ellgass</t>
  </si>
  <si>
    <t>Id566</t>
  </si>
  <si>
    <t>Lowe, Mr.  Eric D</t>
  </si>
  <si>
    <t>Id2130</t>
  </si>
  <si>
    <t xml:space="preserve">  Eric D</t>
  </si>
  <si>
    <t>Lowe</t>
  </si>
  <si>
    <t>Id567</t>
  </si>
  <si>
    <t>Malone, Ms.  Tara</t>
  </si>
  <si>
    <t xml:space="preserve">  Tara</t>
  </si>
  <si>
    <t>Malone</t>
  </si>
  <si>
    <t>Id568</t>
  </si>
  <si>
    <t>Dumke, Ms.  Haley L</t>
  </si>
  <si>
    <t xml:space="preserve">  Haley L</t>
  </si>
  <si>
    <t>Dumke</t>
  </si>
  <si>
    <t>Id569</t>
  </si>
  <si>
    <t>Strong, Ms.  Kayla B.</t>
  </si>
  <si>
    <t xml:space="preserve">  Kayla B</t>
  </si>
  <si>
    <t>Strong</t>
  </si>
  <si>
    <t>Id570</t>
  </si>
  <si>
    <t>Ferguson, Mr.  Mark D.</t>
  </si>
  <si>
    <t>Id2129</t>
  </si>
  <si>
    <t xml:space="preserve">  Mark D</t>
  </si>
  <si>
    <t>Ferguson</t>
  </si>
  <si>
    <t>Id571</t>
  </si>
  <si>
    <t>Klein, Mr.  Patrick J.</t>
  </si>
  <si>
    <t xml:space="preserve">  Patrick J</t>
  </si>
  <si>
    <t>Klein</t>
  </si>
  <si>
    <t>Id572</t>
  </si>
  <si>
    <t>Eusebio, Mr.  Alejandro</t>
  </si>
  <si>
    <t>Eusebio</t>
  </si>
  <si>
    <t>Id573</t>
  </si>
  <si>
    <t>Szolosi, Mrs.  Beth A</t>
  </si>
  <si>
    <t xml:space="preserve">  Beth A</t>
  </si>
  <si>
    <t>Szolosi</t>
  </si>
  <si>
    <t>Id574</t>
  </si>
  <si>
    <t>Butler, Mr.  Jason R</t>
  </si>
  <si>
    <t>Id2128</t>
  </si>
  <si>
    <t xml:space="preserve">  Jason R</t>
  </si>
  <si>
    <t>Butler</t>
  </si>
  <si>
    <t>Id575</t>
  </si>
  <si>
    <t>Fukuchi, Mr.  Yoshinori</t>
  </si>
  <si>
    <t xml:space="preserve">  Yoshinori</t>
  </si>
  <si>
    <t>Fukuchi</t>
  </si>
  <si>
    <t>Id576</t>
  </si>
  <si>
    <t>Drucker, Ms.  Adrienne G.</t>
  </si>
  <si>
    <t xml:space="preserve">  Adrienne G</t>
  </si>
  <si>
    <t>Drucker</t>
  </si>
  <si>
    <t>Id577</t>
  </si>
  <si>
    <t>Aziz, Mrs.  Meredith</t>
  </si>
  <si>
    <t>Aziz</t>
  </si>
  <si>
    <t>Id2127</t>
  </si>
  <si>
    <t>Id578</t>
  </si>
  <si>
    <t>Pak, Mr.  Junyong</t>
  </si>
  <si>
    <t xml:space="preserve">  Junyong</t>
  </si>
  <si>
    <t>Pak</t>
  </si>
  <si>
    <t>Id579</t>
  </si>
  <si>
    <t>Kieta, Ms.  Kristen A.</t>
  </si>
  <si>
    <t xml:space="preserve">  Kristen A</t>
  </si>
  <si>
    <t>Kieta</t>
  </si>
  <si>
    <t>Id580</t>
  </si>
  <si>
    <t>Velez, Ms.  Maria I.</t>
  </si>
  <si>
    <t xml:space="preserve">  Maria I</t>
  </si>
  <si>
    <t>Velez</t>
  </si>
  <si>
    <t>Id581</t>
  </si>
  <si>
    <t>Bussiere, Mr.  Jonathan</t>
  </si>
  <si>
    <t xml:space="preserve">  Jonathan</t>
  </si>
  <si>
    <t>Bussiere</t>
  </si>
  <si>
    <t>Id582</t>
  </si>
  <si>
    <t>Id2126</t>
  </si>
  <si>
    <t>McCartney, Mr.  Phil</t>
  </si>
  <si>
    <t>McCartney</t>
  </si>
  <si>
    <t>Id583</t>
  </si>
  <si>
    <t>Bambauer, Ms.  Benjamina C</t>
  </si>
  <si>
    <t xml:space="preserve">  Benjamina C</t>
  </si>
  <si>
    <t>Bambauer</t>
  </si>
  <si>
    <t>Id584</t>
  </si>
  <si>
    <t>Mertz, Mr.  Christopher</t>
  </si>
  <si>
    <t>Mertz</t>
  </si>
  <si>
    <t>Id585</t>
  </si>
  <si>
    <t>Mason, Ms.  Alison B</t>
  </si>
  <si>
    <t>Id2125</t>
  </si>
  <si>
    <t xml:space="preserve">  Alison B</t>
  </si>
  <si>
    <t>Mason</t>
  </si>
  <si>
    <t>Id586</t>
  </si>
  <si>
    <t>Rotich, Ms.  Caroline</t>
  </si>
  <si>
    <t>Rotich</t>
  </si>
  <si>
    <t>Id587</t>
  </si>
  <si>
    <t>Fetzer, Ms.  Alexis N</t>
  </si>
  <si>
    <t xml:space="preserve">  Alexis N</t>
  </si>
  <si>
    <t>Fetzer</t>
  </si>
  <si>
    <t>Id588</t>
  </si>
  <si>
    <t>Mattis, Ms.  Shanda L</t>
  </si>
  <si>
    <t>Id2124</t>
  </si>
  <si>
    <t xml:space="preserve">  Shanda L</t>
  </si>
  <si>
    <t>Mattis</t>
  </si>
  <si>
    <t>Id589</t>
  </si>
  <si>
    <t>Cochran, Mrs.  Lacey</t>
  </si>
  <si>
    <t xml:space="preserve">  Lacey</t>
  </si>
  <si>
    <t>Id590</t>
  </si>
  <si>
    <t>Balinsky, Ms.  Laurette</t>
  </si>
  <si>
    <t xml:space="preserve">  Laurette</t>
  </si>
  <si>
    <t>Balinsky</t>
  </si>
  <si>
    <t>Id591</t>
  </si>
  <si>
    <t>Reilly, Mr.  Jason</t>
  </si>
  <si>
    <t>Id2123</t>
  </si>
  <si>
    <t>Reilly</t>
  </si>
  <si>
    <t>Id592</t>
  </si>
  <si>
    <t>Johnson, Ms.  Mary</t>
  </si>
  <si>
    <t xml:space="preserve">  Mary</t>
  </si>
  <si>
    <t>Id593</t>
  </si>
  <si>
    <t>Petry, Ms.  Kati A</t>
  </si>
  <si>
    <t xml:space="preserve">  Kati A</t>
  </si>
  <si>
    <t>Petry</t>
  </si>
  <si>
    <t>Id2122</t>
  </si>
  <si>
    <t>Id594</t>
  </si>
  <si>
    <t>Laleman, Mrs.  Kelly J</t>
  </si>
  <si>
    <t xml:space="preserve">  Kelly J</t>
  </si>
  <si>
    <t>Laleman</t>
  </si>
  <si>
    <t>Id595</t>
  </si>
  <si>
    <t>Colby, Ms.  Greer D</t>
  </si>
  <si>
    <t xml:space="preserve">  Greer D</t>
  </si>
  <si>
    <t>Colby</t>
  </si>
  <si>
    <t>Id596</t>
  </si>
  <si>
    <t>Wathke, Mr.  Brent</t>
  </si>
  <si>
    <t xml:space="preserve">  Brent</t>
  </si>
  <si>
    <t>Wathke</t>
  </si>
  <si>
    <t>Id2121</t>
  </si>
  <si>
    <t>Id597</t>
  </si>
  <si>
    <t>Daly, Mr.  Eugene M</t>
  </si>
  <si>
    <t xml:space="preserve">  Eugene M</t>
  </si>
  <si>
    <t>Daly</t>
  </si>
  <si>
    <t>Id598</t>
  </si>
  <si>
    <t>Dillon, Ms.  Erin D</t>
  </si>
  <si>
    <t xml:space="preserve">  Erin D</t>
  </si>
  <si>
    <t>Dillon</t>
  </si>
  <si>
    <t>Id599</t>
  </si>
  <si>
    <t>Pontes, Ms.  Kamilla</t>
  </si>
  <si>
    <t xml:space="preserve">  Kamilla</t>
  </si>
  <si>
    <t>Pontes</t>
  </si>
  <si>
    <t>Id2120</t>
  </si>
  <si>
    <t>Id600</t>
  </si>
  <si>
    <t>Spies, Mr.  Wayne I.</t>
  </si>
  <si>
    <t xml:space="preserve">  Wayne I</t>
  </si>
  <si>
    <t>Spies</t>
  </si>
  <si>
    <t>Id601</t>
  </si>
  <si>
    <t>Greig, Ms.  Tracy L</t>
  </si>
  <si>
    <t xml:space="preserve">  Tracy L</t>
  </si>
  <si>
    <t>Greig</t>
  </si>
  <si>
    <t>Id602</t>
  </si>
  <si>
    <t>Scott, Mrs.  Heather</t>
  </si>
  <si>
    <t>Scott</t>
  </si>
  <si>
    <t>Id603</t>
  </si>
  <si>
    <t>Id2119</t>
  </si>
  <si>
    <t>Erlandson, Mrs.  Megan C</t>
  </si>
  <si>
    <t xml:space="preserve">  Megan C</t>
  </si>
  <si>
    <t>Erlandson</t>
  </si>
  <si>
    <t>Id604</t>
  </si>
  <si>
    <t>Autrey, Mr.  Jonathan</t>
  </si>
  <si>
    <t>Autrey</t>
  </si>
  <si>
    <t>Id605</t>
  </si>
  <si>
    <t>Alleman, Mr.  Greg D.</t>
  </si>
  <si>
    <t xml:space="preserve">  Greg D</t>
  </si>
  <si>
    <t>Id2118</t>
  </si>
  <si>
    <t>Id606</t>
  </si>
  <si>
    <t>Michalski, Mr.  Steven L.</t>
  </si>
  <si>
    <t xml:space="preserve">  Steven L</t>
  </si>
  <si>
    <t>Michalski</t>
  </si>
  <si>
    <t>Id607</t>
  </si>
  <si>
    <t>Grillo, Mr.  Gianfilippo</t>
  </si>
  <si>
    <t xml:space="preserve">  Gianfilippo</t>
  </si>
  <si>
    <t>Grillo</t>
  </si>
  <si>
    <t>Id608</t>
  </si>
  <si>
    <t>Coronado, Mr.  Hector</t>
  </si>
  <si>
    <t xml:space="preserve">  Hector</t>
  </si>
  <si>
    <t>Coronado</t>
  </si>
  <si>
    <t>Id2117</t>
  </si>
  <si>
    <t>Id609</t>
  </si>
  <si>
    <t>Dewine, Mr.  Mark W.</t>
  </si>
  <si>
    <t xml:space="preserve">  Mark W</t>
  </si>
  <si>
    <t>Dewine</t>
  </si>
  <si>
    <t>Id610</t>
  </si>
  <si>
    <t>Carman, Mrs.  Aubri</t>
  </si>
  <si>
    <t xml:space="preserve">  Aubri</t>
  </si>
  <si>
    <t>Carman</t>
  </si>
  <si>
    <t>Id611</t>
  </si>
  <si>
    <t>Neems, Mr.  Justin</t>
  </si>
  <si>
    <t xml:space="preserve">  Justin</t>
  </si>
  <si>
    <t>Neems</t>
  </si>
  <si>
    <t>Id2116</t>
  </si>
  <si>
    <t>Id612</t>
  </si>
  <si>
    <t>Pesyna, Ms.  Megan A.</t>
  </si>
  <si>
    <t>Pesyna</t>
  </si>
  <si>
    <t>Id613</t>
  </si>
  <si>
    <t>Meling, Ms.  Erika M.</t>
  </si>
  <si>
    <t>R1023</t>
  </si>
  <si>
    <t xml:space="preserve">  Erika M</t>
  </si>
  <si>
    <t>Meling</t>
  </si>
  <si>
    <t>Id614</t>
  </si>
  <si>
    <t>Widlowski, Mr.  Daniel G.</t>
  </si>
  <si>
    <t xml:space="preserve">  Daniel G</t>
  </si>
  <si>
    <t>Widlowski</t>
  </si>
  <si>
    <t>Id615</t>
  </si>
  <si>
    <t>Id2115</t>
  </si>
  <si>
    <t>Nadar, Ms.  Devin C.</t>
  </si>
  <si>
    <t xml:space="preserve">  Devin C</t>
  </si>
  <si>
    <t>Nadar</t>
  </si>
  <si>
    <t>Id616</t>
  </si>
  <si>
    <t>Turner, Ms.  Louise A</t>
  </si>
  <si>
    <t xml:space="preserve">  Louise A</t>
  </si>
  <si>
    <t>Id617</t>
  </si>
  <si>
    <t>Walker, Mrs.  Sarah</t>
  </si>
  <si>
    <t>Id2114</t>
  </si>
  <si>
    <t>Id618</t>
  </si>
  <si>
    <t>Leedham, Ms.  Amy</t>
  </si>
  <si>
    <t>Leedham</t>
  </si>
  <si>
    <t>Id619</t>
  </si>
  <si>
    <t>Haglund, Ms.  Brittany L.</t>
  </si>
  <si>
    <t>Haglund</t>
  </si>
  <si>
    <t>Id620</t>
  </si>
  <si>
    <t>Mills, Ms.  Jessica L</t>
  </si>
  <si>
    <t xml:space="preserve">  Jessica L</t>
  </si>
  <si>
    <t>Mills</t>
  </si>
  <si>
    <t>Id621</t>
  </si>
  <si>
    <t>Id2113</t>
  </si>
  <si>
    <t>Drnjevich, Mrs.  Kristina K</t>
  </si>
  <si>
    <t xml:space="preserve">  Kristina K</t>
  </si>
  <si>
    <t>Drnjevich</t>
  </si>
  <si>
    <t>Id622</t>
  </si>
  <si>
    <t>Clay, Mr.  Brad</t>
  </si>
  <si>
    <t xml:space="preserve">  Brad</t>
  </si>
  <si>
    <t>Clay</t>
  </si>
  <si>
    <t>Id623</t>
  </si>
  <si>
    <t>Marbury, Ms.  Margaret O</t>
  </si>
  <si>
    <t>Id2112</t>
  </si>
  <si>
    <t xml:space="preserve">  Margaret O</t>
  </si>
  <si>
    <t>Marbury</t>
  </si>
  <si>
    <t>Id624</t>
  </si>
  <si>
    <t>Coon, Mr.  Craig R.</t>
  </si>
  <si>
    <t xml:space="preserve">  Craig R</t>
  </si>
  <si>
    <t>Coon</t>
  </si>
  <si>
    <t>Id625</t>
  </si>
  <si>
    <t>Vanttinen, Mr.  Simo</t>
  </si>
  <si>
    <t xml:space="preserve">  Simo</t>
  </si>
  <si>
    <t>Id2111</t>
  </si>
  <si>
    <t>Vanttinen</t>
  </si>
  <si>
    <t>Id626</t>
  </si>
  <si>
    <t>Garges, Mr.  Christopher J</t>
  </si>
  <si>
    <t xml:space="preserve">  Christopher J</t>
  </si>
  <si>
    <t>Garges</t>
  </si>
  <si>
    <t>Id627</t>
  </si>
  <si>
    <t>Rivel, Mr.  Mario Sr.</t>
  </si>
  <si>
    <t xml:space="preserve">  Mario Sr</t>
  </si>
  <si>
    <t>Rivel</t>
  </si>
  <si>
    <t>Id2110</t>
  </si>
  <si>
    <t>Id628</t>
  </si>
  <si>
    <t>Lawson, Mrs.  Meghann R.</t>
  </si>
  <si>
    <t xml:space="preserve">  Meghann R</t>
  </si>
  <si>
    <t>Lawson</t>
  </si>
  <si>
    <t>Id629</t>
  </si>
  <si>
    <t>Cale, Mr.  Scott M</t>
  </si>
  <si>
    <t xml:space="preserve">  Scott M</t>
  </si>
  <si>
    <t>Cale</t>
  </si>
  <si>
    <t>Id630</t>
  </si>
  <si>
    <t>Phillips, Ms.  Caitlin E.</t>
  </si>
  <si>
    <t>Id2109</t>
  </si>
  <si>
    <t xml:space="preserve">  Caitlin E</t>
  </si>
  <si>
    <t>Id631</t>
  </si>
  <si>
    <t>Stewart, Mrs.  Samantha A.</t>
  </si>
  <si>
    <t xml:space="preserve">  Samantha A</t>
  </si>
  <si>
    <t>Stewart</t>
  </si>
  <si>
    <t>Id632</t>
  </si>
  <si>
    <t>Drotz, Mr.  Erik</t>
  </si>
  <si>
    <t>Id2108</t>
  </si>
  <si>
    <t>Drotz</t>
  </si>
  <si>
    <t>Id633</t>
  </si>
  <si>
    <t>Mutai, Mr.  Christopher</t>
  </si>
  <si>
    <t>Mutai</t>
  </si>
  <si>
    <t>Id634</t>
  </si>
  <si>
    <t>Lovlien, Mrs.  Maya</t>
  </si>
  <si>
    <t>Id2107</t>
  </si>
  <si>
    <t xml:space="preserve">  Maya</t>
  </si>
  <si>
    <t>Lovlien</t>
  </si>
  <si>
    <t>Id635</t>
  </si>
  <si>
    <t>Bruns, Mr.  Zachary T</t>
  </si>
  <si>
    <t xml:space="preserve">  Zachary T</t>
  </si>
  <si>
    <t>Id636</t>
  </si>
  <si>
    <t>Stoney, Mrs.  Hilda</t>
  </si>
  <si>
    <t xml:space="preserve">  Hilda</t>
  </si>
  <si>
    <t>Id2106</t>
  </si>
  <si>
    <t>Stoney</t>
  </si>
  <si>
    <t>Id637</t>
  </si>
  <si>
    <t>Markert, Ms.  Stephanie</t>
  </si>
  <si>
    <t>Markert</t>
  </si>
  <si>
    <t>Id638</t>
  </si>
  <si>
    <t>McLucas, Mr.  Doug</t>
  </si>
  <si>
    <t>McLucas</t>
  </si>
  <si>
    <t>Id639</t>
  </si>
  <si>
    <t>Erwin, Ms.  Bethany N.</t>
  </si>
  <si>
    <t xml:space="preserve">  Bethany N</t>
  </si>
  <si>
    <t>Erwin</t>
  </si>
  <si>
    <t>Id640</t>
  </si>
  <si>
    <t>Osborne, Mrs.  Sandra H</t>
  </si>
  <si>
    <t xml:space="preserve">  Sandra H</t>
  </si>
  <si>
    <t>Id2105</t>
  </si>
  <si>
    <t>Id641</t>
  </si>
  <si>
    <t>Otsuka, Mr.  Takuo</t>
  </si>
  <si>
    <t xml:space="preserve">  Takuo</t>
  </si>
  <si>
    <t>Otsuka</t>
  </si>
  <si>
    <t>Id642</t>
  </si>
  <si>
    <t>Smith, Ms.  Kelly A.</t>
  </si>
  <si>
    <t xml:space="preserve">  Kelly A</t>
  </si>
  <si>
    <t>Id643</t>
  </si>
  <si>
    <t>Myers, Mr.  Scott</t>
  </si>
  <si>
    <t>Myers</t>
  </si>
  <si>
    <t>Id2104</t>
  </si>
  <si>
    <t>Id644</t>
  </si>
  <si>
    <t>Cote, Mr.  Benoit</t>
  </si>
  <si>
    <t xml:space="preserve">  Benoit</t>
  </si>
  <si>
    <t>Cote</t>
  </si>
  <si>
    <t>Id645</t>
  </si>
  <si>
    <t>Ehrhardt, Ms.  Elizabeth M.</t>
  </si>
  <si>
    <t>Ehrhardt</t>
  </si>
  <si>
    <t>Id646</t>
  </si>
  <si>
    <t>Petersen, Ms.  Jessica A.</t>
  </si>
  <si>
    <t>Id2103</t>
  </si>
  <si>
    <t xml:space="preserve">  Jessica A</t>
  </si>
  <si>
    <t>Petersen</t>
  </si>
  <si>
    <t>Id647</t>
  </si>
  <si>
    <t>Ertel, Ms.  Monica K</t>
  </si>
  <si>
    <t xml:space="preserve">  Monica K</t>
  </si>
  <si>
    <t>Ertel</t>
  </si>
  <si>
    <t>Id648</t>
  </si>
  <si>
    <t>Lanza, Mr.  Kevin L</t>
  </si>
  <si>
    <t xml:space="preserve">  Kevin L</t>
  </si>
  <si>
    <t>Lanza</t>
  </si>
  <si>
    <t>Id2102</t>
  </si>
  <si>
    <t>Id649</t>
  </si>
  <si>
    <t>Picklesimer, Mr.  Gregory</t>
  </si>
  <si>
    <t>Picklesimer</t>
  </si>
  <si>
    <t>Id650</t>
  </si>
  <si>
    <t>Giles, Ms.  Della</t>
  </si>
  <si>
    <t xml:space="preserve">  Della</t>
  </si>
  <si>
    <t>Giles</t>
  </si>
  <si>
    <t>Id651</t>
  </si>
  <si>
    <t>Id2101</t>
  </si>
  <si>
    <t>Harmon, Mr.  David</t>
  </si>
  <si>
    <t>Harmon</t>
  </si>
  <si>
    <t>Id652</t>
  </si>
  <si>
    <t>Pennings, Ms.  Victoria</t>
  </si>
  <si>
    <t xml:space="preserve">  Victoria</t>
  </si>
  <si>
    <t>Pennings</t>
  </si>
  <si>
    <t>Id653</t>
  </si>
  <si>
    <t>Tseronis, Mr.  Tasos</t>
  </si>
  <si>
    <t>Id2100</t>
  </si>
  <si>
    <t xml:space="preserve">  Tasos</t>
  </si>
  <si>
    <t>Tseronis</t>
  </si>
  <si>
    <t>Id654</t>
  </si>
  <si>
    <t>Aliff, Mr.  Thomas</t>
  </si>
  <si>
    <t>Aliff</t>
  </si>
  <si>
    <t>Id655</t>
  </si>
  <si>
    <t>Willenberg, Mr.  Lukasz</t>
  </si>
  <si>
    <t>Id2099</t>
  </si>
  <si>
    <t xml:space="preserve">  Lukasz</t>
  </si>
  <si>
    <t>Willenberg</t>
  </si>
  <si>
    <t>Id656</t>
  </si>
  <si>
    <t>Millett, Mr.  Matthew A.</t>
  </si>
  <si>
    <t xml:space="preserve">  Matthew A</t>
  </si>
  <si>
    <t>Millett</t>
  </si>
  <si>
    <t>Id657</t>
  </si>
  <si>
    <t>Haley, Ms.  Meta</t>
  </si>
  <si>
    <t xml:space="preserve">  Meta</t>
  </si>
  <si>
    <t>Haley</t>
  </si>
  <si>
    <t>Id2098</t>
  </si>
  <si>
    <t>Id658</t>
  </si>
  <si>
    <t>Ackerman, Ms.  Rachel E</t>
  </si>
  <si>
    <t xml:space="preserve">  Rachel E</t>
  </si>
  <si>
    <t>Ackerman</t>
  </si>
  <si>
    <t>Id659</t>
  </si>
  <si>
    <t>Valdez, Ms.  Angelica</t>
  </si>
  <si>
    <t xml:space="preserve">  Angelica</t>
  </si>
  <si>
    <t>Valdez</t>
  </si>
  <si>
    <t>Id660</t>
  </si>
  <si>
    <t>Michaud, Ms.  Kathleen</t>
  </si>
  <si>
    <t>Id2097</t>
  </si>
  <si>
    <t xml:space="preserve">  Kathleen</t>
  </si>
  <si>
    <t>Michaud</t>
  </si>
  <si>
    <t>Id661</t>
  </si>
  <si>
    <t>Gunnink, Mr.  Gabriel D.</t>
  </si>
  <si>
    <t xml:space="preserve">  Gabriel D</t>
  </si>
  <si>
    <t>Gunnink</t>
  </si>
  <si>
    <t>Id662</t>
  </si>
  <si>
    <t>Knight, Mr.  Jeff T</t>
  </si>
  <si>
    <t xml:space="preserve">  Jeff T</t>
  </si>
  <si>
    <t>Knight</t>
  </si>
  <si>
    <t>Id663</t>
  </si>
  <si>
    <t>Id2096</t>
  </si>
  <si>
    <t>Grosscup, Mr.  Neil D</t>
  </si>
  <si>
    <t xml:space="preserve">  Neil D</t>
  </si>
  <si>
    <t>Grosscup</t>
  </si>
  <si>
    <t>Id664</t>
  </si>
  <si>
    <t>Koniuch, Ms.  Katherine L.</t>
  </si>
  <si>
    <t xml:space="preserve">  Katherine L</t>
  </si>
  <si>
    <t>Koniuch</t>
  </si>
  <si>
    <t>Id665</t>
  </si>
  <si>
    <t>Heitzman, Ms.  Ariel E</t>
  </si>
  <si>
    <t>Id2095</t>
  </si>
  <si>
    <t xml:space="preserve">  Ariel E</t>
  </si>
  <si>
    <t>Heitzman</t>
  </si>
  <si>
    <t>Id666</t>
  </si>
  <si>
    <t>Tatton, Mr.  Christopher P</t>
  </si>
  <si>
    <t xml:space="preserve">  Christopher P</t>
  </si>
  <si>
    <t>Tatton</t>
  </si>
  <si>
    <t>Id667</t>
  </si>
  <si>
    <t>Flanagan, Mrs.  Erin M.</t>
  </si>
  <si>
    <t>Id2094</t>
  </si>
  <si>
    <t>Flanagan</t>
  </si>
  <si>
    <t>Id668</t>
  </si>
  <si>
    <t>Funk, Mrs.  Molly K.</t>
  </si>
  <si>
    <t xml:space="preserve">  Molly K</t>
  </si>
  <si>
    <t>Funk</t>
  </si>
  <si>
    <t>Id669</t>
  </si>
  <si>
    <t>Davenport, Mr.  Ryan J.</t>
  </si>
  <si>
    <t>Davenport</t>
  </si>
  <si>
    <t>Id670</t>
  </si>
  <si>
    <t>Nicholson, Mrs.  Jennifer</t>
  </si>
  <si>
    <t>Id2093</t>
  </si>
  <si>
    <t>Id671</t>
  </si>
  <si>
    <t>Lindbloom, Mr.  Daniel M</t>
  </si>
  <si>
    <t xml:space="preserve">  Daniel M</t>
  </si>
  <si>
    <t>Lindbloom</t>
  </si>
  <si>
    <t>Id672</t>
  </si>
  <si>
    <t>Wijayaratne, Ms.  Hiruni</t>
  </si>
  <si>
    <t>Id2092</t>
  </si>
  <si>
    <t xml:space="preserve">  Hiruni</t>
  </si>
  <si>
    <t>Wijayaratne</t>
  </si>
  <si>
    <t>Id673</t>
  </si>
  <si>
    <t>Ainsworth, Ms.  Reina H.</t>
  </si>
  <si>
    <t xml:space="preserve">  Reina H</t>
  </si>
  <si>
    <t>Ainsworth</t>
  </si>
  <si>
    <t>Id674</t>
  </si>
  <si>
    <t>Gayagoy, Ms.  Kristi</t>
  </si>
  <si>
    <t>Id2091</t>
  </si>
  <si>
    <t xml:space="preserve">  Kristi</t>
  </si>
  <si>
    <t>Gayagoy</t>
  </si>
  <si>
    <t>Id675</t>
  </si>
  <si>
    <t>Fitzmaurice, Ms.  Meredith L.</t>
  </si>
  <si>
    <t xml:space="preserve">  Meredith L</t>
  </si>
  <si>
    <t>Fitzmaurice</t>
  </si>
  <si>
    <t>Id676</t>
  </si>
  <si>
    <t>Rodriguez, Ms.  Jocelyn</t>
  </si>
  <si>
    <t>Id2090</t>
  </si>
  <si>
    <t xml:space="preserve">  Jocelyn</t>
  </si>
  <si>
    <t>Rodriguez</t>
  </si>
  <si>
    <t>Id677</t>
  </si>
  <si>
    <t>Tsoucas, Mrs.  Daphne</t>
  </si>
  <si>
    <t xml:space="preserve">  Daphne</t>
  </si>
  <si>
    <t>R1014</t>
  </si>
  <si>
    <t>Tsoucas</t>
  </si>
  <si>
    <t>Id678</t>
  </si>
  <si>
    <t>Muhly, Ms.  Margaret E</t>
  </si>
  <si>
    <t xml:space="preserve">  Margaret E</t>
  </si>
  <si>
    <t>Muhly</t>
  </si>
  <si>
    <t>Id2089</t>
  </si>
  <si>
    <t>Id679</t>
  </si>
  <si>
    <t>Lund, Mr.  Mario J.</t>
  </si>
  <si>
    <t xml:space="preserve">  Mario J</t>
  </si>
  <si>
    <t>Lund</t>
  </si>
  <si>
    <t>Id680</t>
  </si>
  <si>
    <t>Battaglino, Mr.  Peter</t>
  </si>
  <si>
    <t>Battaglino</t>
  </si>
  <si>
    <t>Id681</t>
  </si>
  <si>
    <t>Pena, Ms.  Carolina</t>
  </si>
  <si>
    <t>Id2088</t>
  </si>
  <si>
    <t xml:space="preserve">  Carolina</t>
  </si>
  <si>
    <t>Pena</t>
  </si>
  <si>
    <t>Id682</t>
  </si>
  <si>
    <t>Thomason, Mrs.  Jenny K.</t>
  </si>
  <si>
    <t xml:space="preserve">  Jenny K</t>
  </si>
  <si>
    <t>Thomason</t>
  </si>
  <si>
    <t>Id683</t>
  </si>
  <si>
    <t>Hancox, Ms.  Jessica</t>
  </si>
  <si>
    <t>Hancox</t>
  </si>
  <si>
    <t>Id2087</t>
  </si>
  <si>
    <t>Id684</t>
  </si>
  <si>
    <t>Canarecci, Ms.  Kimberly D</t>
  </si>
  <si>
    <t xml:space="preserve">  Kimberly D</t>
  </si>
  <si>
    <t>Canarecci</t>
  </si>
  <si>
    <t>Id685</t>
  </si>
  <si>
    <t>Toupin, Mr.  Marc-Olivier</t>
  </si>
  <si>
    <t xml:space="preserve">  Marc-Olivier</t>
  </si>
  <si>
    <t>Toupin</t>
  </si>
  <si>
    <t>Id686</t>
  </si>
  <si>
    <t>Mulley, Mr.  Russell J</t>
  </si>
  <si>
    <t>Id2086</t>
  </si>
  <si>
    <t xml:space="preserve">  Russell J</t>
  </si>
  <si>
    <t>Mulley</t>
  </si>
  <si>
    <t>Id687</t>
  </si>
  <si>
    <t>Parry, Ms.  Karine</t>
  </si>
  <si>
    <t xml:space="preserve">  Karine</t>
  </si>
  <si>
    <t>Parry</t>
  </si>
  <si>
    <t>Id688</t>
  </si>
  <si>
    <t>Mason Cox, Ms.  Cheryl</t>
  </si>
  <si>
    <t xml:space="preserve">  Cheryl</t>
  </si>
  <si>
    <t>Id2085</t>
  </si>
  <si>
    <t>Mason Cox</t>
  </si>
  <si>
    <t>Id689</t>
  </si>
  <si>
    <t>Thompson, Ms.  Allison M.</t>
  </si>
  <si>
    <t xml:space="preserve">  Allison M</t>
  </si>
  <si>
    <t>Thompson</t>
  </si>
  <si>
    <t>Id690</t>
  </si>
  <si>
    <t>Nelson, Ms.  Adriana</t>
  </si>
  <si>
    <t xml:space="preserve">  Adriana</t>
  </si>
  <si>
    <t>Nelson</t>
  </si>
  <si>
    <t>Id691</t>
  </si>
  <si>
    <t>Forte, Ms.  Miranda J</t>
  </si>
  <si>
    <t>Id2084</t>
  </si>
  <si>
    <t xml:space="preserve">  Miranda J</t>
  </si>
  <si>
    <t>Forte</t>
  </si>
  <si>
    <t>Id692</t>
  </si>
  <si>
    <t>Corona Iturriaga, Mr.  Roberto</t>
  </si>
  <si>
    <t xml:space="preserve">  Roberto</t>
  </si>
  <si>
    <t>Corona Iturriaga</t>
  </si>
  <si>
    <t>Id693</t>
  </si>
  <si>
    <t>McCollum, Mrs.  Rebecca B.</t>
  </si>
  <si>
    <t>Id2083</t>
  </si>
  <si>
    <t xml:space="preserve">  Rebecca B</t>
  </si>
  <si>
    <t>McCollum</t>
  </si>
  <si>
    <t>Id694</t>
  </si>
  <si>
    <t>Hevner, Ms.  Tiffany</t>
  </si>
  <si>
    <t xml:space="preserve">  Tiffany</t>
  </si>
  <si>
    <t>Hevner</t>
  </si>
  <si>
    <t>Id695</t>
  </si>
  <si>
    <t>Looi, Mr.  Alexander</t>
  </si>
  <si>
    <t xml:space="preserve">  Alexander</t>
  </si>
  <si>
    <t>Id2082</t>
  </si>
  <si>
    <t>Looi</t>
  </si>
  <si>
    <t>Id696</t>
  </si>
  <si>
    <t>Power, Mr.  Rich M</t>
  </si>
  <si>
    <t xml:space="preserve">  Rich M</t>
  </si>
  <si>
    <t>Power</t>
  </si>
  <si>
    <t>Id697</t>
  </si>
  <si>
    <t>Routon, Mr.  Aaron C</t>
  </si>
  <si>
    <t xml:space="preserve">  Aaron C</t>
  </si>
  <si>
    <t>Routon</t>
  </si>
  <si>
    <t>Id698</t>
  </si>
  <si>
    <t>Dochelli, Ms.  Kate</t>
  </si>
  <si>
    <t>Id2081</t>
  </si>
  <si>
    <t>Dochelli</t>
  </si>
  <si>
    <t>Id699</t>
  </si>
  <si>
    <t>Gillespie, Ms.  Maria M</t>
  </si>
  <si>
    <t xml:space="preserve">  Maria M</t>
  </si>
  <si>
    <t>Gillespie</t>
  </si>
  <si>
    <t>Id700</t>
  </si>
  <si>
    <t>Oskvig, Mr.  Daven W</t>
  </si>
  <si>
    <t xml:space="preserve">  Daven W</t>
  </si>
  <si>
    <t>Oskvig</t>
  </si>
  <si>
    <t>Id701</t>
  </si>
  <si>
    <t>Id2080</t>
  </si>
  <si>
    <t>Holland-Stergar, Mrs.  Brianne</t>
  </si>
  <si>
    <t xml:space="preserve">  Brianne</t>
  </si>
  <si>
    <t>Holland-Stergar</t>
  </si>
  <si>
    <t>Id702</t>
  </si>
  <si>
    <t>Arai, Mr.  Hiroki</t>
  </si>
  <si>
    <t xml:space="preserve">  Hiroki</t>
  </si>
  <si>
    <t>Arai</t>
  </si>
  <si>
    <t>Id703</t>
  </si>
  <si>
    <t>Olausson, Mr.  Anders</t>
  </si>
  <si>
    <t xml:space="preserve">  Anders</t>
  </si>
  <si>
    <t>Id2079</t>
  </si>
  <si>
    <t>Olausson</t>
  </si>
  <si>
    <t>Id704</t>
  </si>
  <si>
    <t>Wagner, Ms.  Danielle</t>
  </si>
  <si>
    <t>Wagner</t>
  </si>
  <si>
    <t>Id705</t>
  </si>
  <si>
    <t>Delong, Ms.  Candace N</t>
  </si>
  <si>
    <t xml:space="preserve">  Candace N</t>
  </si>
  <si>
    <t>Delong</t>
  </si>
  <si>
    <t>Id2078</t>
  </si>
  <si>
    <t>Id706</t>
  </si>
  <si>
    <t>Mehech, Mr.  Bruno F.</t>
  </si>
  <si>
    <t xml:space="preserve">  Bruno F</t>
  </si>
  <si>
    <t>Mehech</t>
  </si>
  <si>
    <t>Id707</t>
  </si>
  <si>
    <t>Machiela, Ms.  Emily</t>
  </si>
  <si>
    <t>Machiela</t>
  </si>
  <si>
    <t>Id708</t>
  </si>
  <si>
    <t>Young, Mrs.  Katie</t>
  </si>
  <si>
    <t>Id2077</t>
  </si>
  <si>
    <t>Id709</t>
  </si>
  <si>
    <t>Dupere, Mrs.  Sally</t>
  </si>
  <si>
    <t xml:space="preserve">  Sally</t>
  </si>
  <si>
    <t>Dupere</t>
  </si>
  <si>
    <t>Id710</t>
  </si>
  <si>
    <t>Iandolo, Ms.  Meaghan J</t>
  </si>
  <si>
    <t xml:space="preserve">  Meaghan J</t>
  </si>
  <si>
    <t>Iandolo</t>
  </si>
  <si>
    <t>Id2076</t>
  </si>
  <si>
    <t>Id711</t>
  </si>
  <si>
    <t>Ito, Ms.  Rina</t>
  </si>
  <si>
    <t xml:space="preserve">  Rina</t>
  </si>
  <si>
    <t>Ito</t>
  </si>
  <si>
    <t>Id712</t>
  </si>
  <si>
    <t>Barry, Ms.  Kristin P.</t>
  </si>
  <si>
    <t xml:space="preserve">  Kristin P</t>
  </si>
  <si>
    <t>Barry</t>
  </si>
  <si>
    <t>Id2075</t>
  </si>
  <si>
    <t>Id713</t>
  </si>
  <si>
    <t>Boyce, Mr.  Albert</t>
  </si>
  <si>
    <t xml:space="preserve">  Albert</t>
  </si>
  <si>
    <t>Boyce</t>
  </si>
  <si>
    <t>Id714</t>
  </si>
  <si>
    <t>Lin, Mrs.  Ashley</t>
  </si>
  <si>
    <t>Lin</t>
  </si>
  <si>
    <t>Id715</t>
  </si>
  <si>
    <t>Smith, Mrs.  Shannon L</t>
  </si>
  <si>
    <t>Id2074</t>
  </si>
  <si>
    <t xml:space="preserve">  Shannon L</t>
  </si>
  <si>
    <t>Id716</t>
  </si>
  <si>
    <t>Nalven, Ms.  Amy B</t>
  </si>
  <si>
    <t xml:space="preserve">  Amy B</t>
  </si>
  <si>
    <t>Nalven</t>
  </si>
  <si>
    <t>Id717</t>
  </si>
  <si>
    <t>Bourgeois, Ms.  A Danielle</t>
  </si>
  <si>
    <t xml:space="preserve">  A Danielle</t>
  </si>
  <si>
    <t>Bourgeois</t>
  </si>
  <si>
    <t>Id2073</t>
  </si>
  <si>
    <t>Id718</t>
  </si>
  <si>
    <t>Orloff, Mr.  Conrad F</t>
  </si>
  <si>
    <t xml:space="preserve">  Conrad F</t>
  </si>
  <si>
    <t>Orloff</t>
  </si>
  <si>
    <t>Id719</t>
  </si>
  <si>
    <t>Ramirez, Mr.  Josh</t>
  </si>
  <si>
    <t xml:space="preserve">  Josh</t>
  </si>
  <si>
    <t>Ramirez</t>
  </si>
  <si>
    <t>Id2072</t>
  </si>
  <si>
    <t>Id720</t>
  </si>
  <si>
    <t>Fouquet, Mr.  Maxime</t>
  </si>
  <si>
    <t xml:space="preserve">  Maxime</t>
  </si>
  <si>
    <t>Fouquet</t>
  </si>
  <si>
    <t>Id721</t>
  </si>
  <si>
    <t>McPhillips, Ms.  Natalie</t>
  </si>
  <si>
    <t>McPhillips</t>
  </si>
  <si>
    <t>Id722</t>
  </si>
  <si>
    <t>Id2071</t>
  </si>
  <si>
    <t>Burgin, Ms.  Melissa</t>
  </si>
  <si>
    <t>Burgin</t>
  </si>
  <si>
    <t>Id723</t>
  </si>
  <si>
    <t>Roberts, Ms.  Laura P.</t>
  </si>
  <si>
    <t xml:space="preserve">  Laura P</t>
  </si>
  <si>
    <t>Roberts</t>
  </si>
  <si>
    <t>Id724</t>
  </si>
  <si>
    <t>Nemec, Mrs.  Lisa</t>
  </si>
  <si>
    <t>Id2070</t>
  </si>
  <si>
    <t>Nemec</t>
  </si>
  <si>
    <t>Id725</t>
  </si>
  <si>
    <t>Appman, Mr.  William D. Jr.</t>
  </si>
  <si>
    <t xml:space="preserve">  William D</t>
  </si>
  <si>
    <t>Appman</t>
  </si>
  <si>
    <t>Id726</t>
  </si>
  <si>
    <t>Driscoll, Mr.  James</t>
  </si>
  <si>
    <t>Id2069</t>
  </si>
  <si>
    <t>Id727</t>
  </si>
  <si>
    <t>Glotzbach, Mr.  John</t>
  </si>
  <si>
    <t>Glotzbach</t>
  </si>
  <si>
    <t>Id728</t>
  </si>
  <si>
    <t>Tenforde, Mr.  Adam S</t>
  </si>
  <si>
    <t xml:space="preserve">  Adam S</t>
  </si>
  <si>
    <t>Tenforde</t>
  </si>
  <si>
    <t>Id2068</t>
  </si>
  <si>
    <t>Id729</t>
  </si>
  <si>
    <t>Ramirez, Mr.  Armando</t>
  </si>
  <si>
    <t xml:space="preserve">  Armando</t>
  </si>
  <si>
    <t>Id730</t>
  </si>
  <si>
    <t>Stanley Torres, Ms.  Dana</t>
  </si>
  <si>
    <t xml:space="preserve">  Dana</t>
  </si>
  <si>
    <t>Stanley Torres</t>
  </si>
  <si>
    <t>Id731</t>
  </si>
  <si>
    <t>Vandongen, Ms.  Jennifer L</t>
  </si>
  <si>
    <t>Id2067</t>
  </si>
  <si>
    <t>Vandongen</t>
  </si>
  <si>
    <t>Id732</t>
  </si>
  <si>
    <t>Liebald, Mr.  Benjamin</t>
  </si>
  <si>
    <t>R1021</t>
  </si>
  <si>
    <t>Id2066</t>
  </si>
  <si>
    <t xml:space="preserve">  Benjamin</t>
  </si>
  <si>
    <t>Id2065</t>
  </si>
  <si>
    <t>Liebald</t>
  </si>
  <si>
    <t>Id733</t>
  </si>
  <si>
    <t>Holte, Ms.  Tanya</t>
  </si>
  <si>
    <t>Id2064</t>
  </si>
  <si>
    <t xml:space="preserve">  Tanya</t>
  </si>
  <si>
    <t>Holte</t>
  </si>
  <si>
    <t>Id734</t>
  </si>
  <si>
    <t>Johnson, Ms.  Tracy</t>
  </si>
  <si>
    <t xml:space="preserve">  Tracy</t>
  </si>
  <si>
    <t>Id735</t>
  </si>
  <si>
    <t>Bartlett, Ms.  Emily S</t>
  </si>
  <si>
    <t xml:space="preserve">  Emily S</t>
  </si>
  <si>
    <t>Id2063</t>
  </si>
  <si>
    <t>Bartlett</t>
  </si>
  <si>
    <t>Id736</t>
  </si>
  <si>
    <t>Bergman, Ms.  Kelly R</t>
  </si>
  <si>
    <t xml:space="preserve">  Kelly R</t>
  </si>
  <si>
    <t>Bergman</t>
  </si>
  <si>
    <t>Id737</t>
  </si>
  <si>
    <t>Aitken, Mr.  Kyle</t>
  </si>
  <si>
    <t>Id2062</t>
  </si>
  <si>
    <t>Aitken</t>
  </si>
  <si>
    <t>Id738</t>
  </si>
  <si>
    <t>Berger, Mr.  Bruce A Jr.</t>
  </si>
  <si>
    <t xml:space="preserve">  Bruce A Jr</t>
  </si>
  <si>
    <t>Berger</t>
  </si>
  <si>
    <t>Id739</t>
  </si>
  <si>
    <t>Richey, Mr.  Cary J</t>
  </si>
  <si>
    <t xml:space="preserve">  Cary J</t>
  </si>
  <si>
    <t>Id2061</t>
  </si>
  <si>
    <t>Richey</t>
  </si>
  <si>
    <t>Id740</t>
  </si>
  <si>
    <t>Trotter, Mrs.  Jill M</t>
  </si>
  <si>
    <t xml:space="preserve">  Jill M</t>
  </si>
  <si>
    <t>Trotter</t>
  </si>
  <si>
    <t>Id741</t>
  </si>
  <si>
    <t>Chavez, Mr.  Chris</t>
  </si>
  <si>
    <t>Chavez</t>
  </si>
  <si>
    <t>Id2060</t>
  </si>
  <si>
    <t>Id742</t>
  </si>
  <si>
    <t>Orifice, Mr.  Michael E.</t>
  </si>
  <si>
    <t xml:space="preserve">  Michael E</t>
  </si>
  <si>
    <t>Orifice</t>
  </si>
  <si>
    <t>Id743</t>
  </si>
  <si>
    <t>Farkash, Mrs.  Lauren</t>
  </si>
  <si>
    <t>Farkash</t>
  </si>
  <si>
    <t>Id744</t>
  </si>
  <si>
    <t>Id2059</t>
  </si>
  <si>
    <t>Hribar, Mrs.  Kathryn E</t>
  </si>
  <si>
    <t xml:space="preserve">  Kathryn E</t>
  </si>
  <si>
    <t>Id745</t>
  </si>
  <si>
    <t>Crawford, Ms.  Polly</t>
  </si>
  <si>
    <t xml:space="preserve">  Polly</t>
  </si>
  <si>
    <t>Crawford</t>
  </si>
  <si>
    <t>Id2058</t>
  </si>
  <si>
    <t>Id746</t>
  </si>
  <si>
    <t>Sittlington, Mr.  Mark H.</t>
  </si>
  <si>
    <t xml:space="preserve">  Mark H</t>
  </si>
  <si>
    <t>Sittlington</t>
  </si>
  <si>
    <t>Id747</t>
  </si>
  <si>
    <t>Silbert, Mrs.  Jessie M.</t>
  </si>
  <si>
    <t xml:space="preserve">  Jessie M</t>
  </si>
  <si>
    <t>Silbert</t>
  </si>
  <si>
    <t>Id2057</t>
  </si>
  <si>
    <t>Id748</t>
  </si>
  <si>
    <t>Carrique, Mr.  Chris</t>
  </si>
  <si>
    <t>Carrique</t>
  </si>
  <si>
    <t>Id749</t>
  </si>
  <si>
    <t>Kosla, Mr.  Daniel</t>
  </si>
  <si>
    <t>Kosla</t>
  </si>
  <si>
    <t>Id750</t>
  </si>
  <si>
    <t>Parker, Ms.  Megan</t>
  </si>
  <si>
    <t>Id2056</t>
  </si>
  <si>
    <t>Parker</t>
  </si>
  <si>
    <t>Id751</t>
  </si>
  <si>
    <t>Horton, Mr.  Kevin</t>
  </si>
  <si>
    <t>Horton</t>
  </si>
  <si>
    <t>Id752</t>
  </si>
  <si>
    <t>Boller, Ms.  Caroline S.</t>
  </si>
  <si>
    <t>Id2055</t>
  </si>
  <si>
    <t xml:space="preserve">  Caroline S</t>
  </si>
  <si>
    <t>Boller</t>
  </si>
  <si>
    <t>Id753</t>
  </si>
  <si>
    <t>Olaru, Ms.  Nuta</t>
  </si>
  <si>
    <t xml:space="preserve">  Nuta</t>
  </si>
  <si>
    <t>Olaru</t>
  </si>
  <si>
    <t>Id754</t>
  </si>
  <si>
    <t>Prescott, Ms.  Margie</t>
  </si>
  <si>
    <t>Id2054</t>
  </si>
  <si>
    <t xml:space="preserve">  Margie</t>
  </si>
  <si>
    <t>Prescott</t>
  </si>
  <si>
    <t>Id755</t>
  </si>
  <si>
    <t>Hines, Mrs.  Heidi</t>
  </si>
  <si>
    <t xml:space="preserve">  Heidi</t>
  </si>
  <si>
    <t>Hines</t>
  </si>
  <si>
    <t>Id756</t>
  </si>
  <si>
    <t>Blanton, Mr.  Diego J</t>
  </si>
  <si>
    <t xml:space="preserve">  Diego J</t>
  </si>
  <si>
    <t>Blanton</t>
  </si>
  <si>
    <t>Id2053</t>
  </si>
  <si>
    <t>Id757</t>
  </si>
  <si>
    <t>Bustamante, Mr.  Enrique M Sr.</t>
  </si>
  <si>
    <t xml:space="preserve">  Enrique M Sr</t>
  </si>
  <si>
    <t>Bustamante</t>
  </si>
  <si>
    <t>Id758</t>
  </si>
  <si>
    <t>McCann, Mr.  Greg</t>
  </si>
  <si>
    <t>Id2052</t>
  </si>
  <si>
    <t>McCann</t>
  </si>
  <si>
    <t>Id759</t>
  </si>
  <si>
    <t>Schmole, Mr.  Filip</t>
  </si>
  <si>
    <t xml:space="preserve">  Filip</t>
  </si>
  <si>
    <t>Schmole</t>
  </si>
  <si>
    <t>Id760</t>
  </si>
  <si>
    <t>Barber, Ms.  Rosemary E.</t>
  </si>
  <si>
    <t xml:space="preserve">  Rosemary E</t>
  </si>
  <si>
    <t>Barber</t>
  </si>
  <si>
    <t>Id2051</t>
  </si>
  <si>
    <t>Id761</t>
  </si>
  <si>
    <t>Reichmann, Ms.  Lisa</t>
  </si>
  <si>
    <t>Reichmann</t>
  </si>
  <si>
    <t>Id762</t>
  </si>
  <si>
    <t>Cavatorta, Mr.  Jason</t>
  </si>
  <si>
    <t>Cavatorta</t>
  </si>
  <si>
    <t>Id763</t>
  </si>
  <si>
    <t>Id2050</t>
  </si>
  <si>
    <t>Yaeger, Ms.  Courtney</t>
  </si>
  <si>
    <t>Yaeger</t>
  </si>
  <si>
    <t>Id764</t>
  </si>
  <si>
    <t>Hughes, Ms.  Jennifer R.</t>
  </si>
  <si>
    <t xml:space="preserve">  Jennifer R</t>
  </si>
  <si>
    <t>Hughes</t>
  </si>
  <si>
    <t>Id2049</t>
  </si>
  <si>
    <t>Id765</t>
  </si>
  <si>
    <t>Donahue, Ms.  Lauren E</t>
  </si>
  <si>
    <t xml:space="preserve">  Lauren E</t>
  </si>
  <si>
    <t>Donahue</t>
  </si>
  <si>
    <t>Id766</t>
  </si>
  <si>
    <t>Greenwell, Ms.  Ashley M.</t>
  </si>
  <si>
    <t xml:space="preserve">  Ashley M</t>
  </si>
  <si>
    <t>Greenwell</t>
  </si>
  <si>
    <t>Id2048</t>
  </si>
  <si>
    <t>Id767</t>
  </si>
  <si>
    <t>Steele, Ms.  Alison R.</t>
  </si>
  <si>
    <t xml:space="preserve">  Alison R</t>
  </si>
  <si>
    <t>Steele</t>
  </si>
  <si>
    <t>Id768</t>
  </si>
  <si>
    <t>Gunter, Ms.  Madeleine</t>
  </si>
  <si>
    <t xml:space="preserve">  Madeleine</t>
  </si>
  <si>
    <t>Gunter</t>
  </si>
  <si>
    <t>Id2047</t>
  </si>
  <si>
    <t>Id769</t>
  </si>
  <si>
    <t>McDonough, Ms.  Stacey</t>
  </si>
  <si>
    <t>McDonough</t>
  </si>
  <si>
    <t>Id770</t>
  </si>
  <si>
    <t>Sweetland, Ms.  Kimberly</t>
  </si>
  <si>
    <t xml:space="preserve">  Kimberly</t>
  </si>
  <si>
    <t>Sweetland</t>
  </si>
  <si>
    <t>Id2046</t>
  </si>
  <si>
    <t>Id771</t>
  </si>
  <si>
    <t>Hammersmith, Mr.  Matthew D</t>
  </si>
  <si>
    <t>Hammersmith</t>
  </si>
  <si>
    <t>Id772</t>
  </si>
  <si>
    <t>French, Mr.  Michael</t>
  </si>
  <si>
    <t>French</t>
  </si>
  <si>
    <t>Id2045</t>
  </si>
  <si>
    <t>Id773</t>
  </si>
  <si>
    <t>Garbe, Mr.  Ben</t>
  </si>
  <si>
    <t>Garbe</t>
  </si>
  <si>
    <t>Id774</t>
  </si>
  <si>
    <t>Duncan, Mr.  Chris</t>
  </si>
  <si>
    <t>Duncan</t>
  </si>
  <si>
    <t>Id775</t>
  </si>
  <si>
    <t>Wallace, Mr.  Jeremy J</t>
  </si>
  <si>
    <t>Id2044</t>
  </si>
  <si>
    <t xml:space="preserve">  Jeremy J</t>
  </si>
  <si>
    <t>Wallace</t>
  </si>
  <si>
    <t>Id776</t>
  </si>
  <si>
    <t>Tillman, Mrs.  Amy L.</t>
  </si>
  <si>
    <t xml:space="preserve">  Amy L</t>
  </si>
  <si>
    <t>Tillman</t>
  </si>
  <si>
    <t>Id777</t>
  </si>
  <si>
    <t>Lee, Mrs.  Karen L.</t>
  </si>
  <si>
    <t>Id2043</t>
  </si>
  <si>
    <t xml:space="preserve">  Karen L</t>
  </si>
  <si>
    <t>Id778</t>
  </si>
  <si>
    <t>Taylor, Ms.  Tennille</t>
  </si>
  <si>
    <t xml:space="preserve">  Tennille</t>
  </si>
  <si>
    <t>Taylor</t>
  </si>
  <si>
    <t>Id779</t>
  </si>
  <si>
    <t>McSween, Mr.  Matt</t>
  </si>
  <si>
    <t>McSween</t>
  </si>
  <si>
    <t>Id780</t>
  </si>
  <si>
    <t>Id2042</t>
  </si>
  <si>
    <t>Schubert, Ms.  Emily</t>
  </si>
  <si>
    <t>Schubert</t>
  </si>
  <si>
    <t>Id781</t>
  </si>
  <si>
    <t>Lalanne, Mr.  Justin E</t>
  </si>
  <si>
    <t xml:space="preserve">  Justin E</t>
  </si>
  <si>
    <t>Lalanne</t>
  </si>
  <si>
    <t>Id782</t>
  </si>
  <si>
    <t>Flanagan, Ms.  Shalane</t>
  </si>
  <si>
    <t>Id2041</t>
  </si>
  <si>
    <t xml:space="preserve">  Shalane</t>
  </si>
  <si>
    <t>Id783</t>
  </si>
  <si>
    <t>Arellano, Ms.  Jessica N.</t>
  </si>
  <si>
    <t xml:space="preserve">  Jessica N</t>
  </si>
  <si>
    <t>Arellano</t>
  </si>
  <si>
    <t>Id784</t>
  </si>
  <si>
    <t>Charette, Ms.  Melanie</t>
  </si>
  <si>
    <t>Id2040</t>
  </si>
  <si>
    <t xml:space="preserve">  Melanie</t>
  </si>
  <si>
    <t>Charette</t>
  </si>
  <si>
    <t>Id785</t>
  </si>
  <si>
    <t>Pena Reyes, Ms.  Ruth Angelica</t>
  </si>
  <si>
    <t xml:space="preserve">  Ruth Angelica</t>
  </si>
  <si>
    <t>Pena Reyes</t>
  </si>
  <si>
    <t>Id786</t>
  </si>
  <si>
    <t>Broderick, Ms.  Una M</t>
  </si>
  <si>
    <t xml:space="preserve">  Una M</t>
  </si>
  <si>
    <t>Id2039</t>
  </si>
  <si>
    <t>Broderick</t>
  </si>
  <si>
    <t>Id787</t>
  </si>
  <si>
    <t>Summers, Ms.  Taralyn</t>
  </si>
  <si>
    <t xml:space="preserve">  Taralyn</t>
  </si>
  <si>
    <t>Summers</t>
  </si>
  <si>
    <t>Id788</t>
  </si>
  <si>
    <t>Fisher, Mr.  James A</t>
  </si>
  <si>
    <t>Id2038</t>
  </si>
  <si>
    <t xml:space="preserve">  James A</t>
  </si>
  <si>
    <t>Id789</t>
  </si>
  <si>
    <t>Zhou, Mr.  Ning</t>
  </si>
  <si>
    <t xml:space="preserve">  Ning</t>
  </si>
  <si>
    <t>Zhou</t>
  </si>
  <si>
    <t>Id2037</t>
  </si>
  <si>
    <t>Id790</t>
  </si>
  <si>
    <t>Clarke-Ames, Mr.  Joel</t>
  </si>
  <si>
    <t xml:space="preserve">  Joel</t>
  </si>
  <si>
    <t>Clarke-Ames</t>
  </si>
  <si>
    <t>Id791</t>
  </si>
  <si>
    <t>Staton, Ms.  Pamela J.</t>
  </si>
  <si>
    <t>Staton</t>
  </si>
  <si>
    <t>Id792</t>
  </si>
  <si>
    <t>Id2036</t>
  </si>
  <si>
    <t>Forster, Ms.  Brittney</t>
  </si>
  <si>
    <t xml:space="preserve">  Brittney</t>
  </si>
  <si>
    <t>Forster</t>
  </si>
  <si>
    <t>Id793</t>
  </si>
  <si>
    <t>Monaghan, Mrs.  Sheila</t>
  </si>
  <si>
    <t xml:space="preserve">  Sheila</t>
  </si>
  <si>
    <t>Monaghan</t>
  </si>
  <si>
    <t>Id794</t>
  </si>
  <si>
    <t>Kawamoto, Mr.  Koji</t>
  </si>
  <si>
    <t>Id2035</t>
  </si>
  <si>
    <t xml:space="preserve">  Koji</t>
  </si>
  <si>
    <t>Kawamoto</t>
  </si>
  <si>
    <t>Id795</t>
  </si>
  <si>
    <t>Dicharry, Ms.  Sarah</t>
  </si>
  <si>
    <t>Dicharry</t>
  </si>
  <si>
    <t>Id796</t>
  </si>
  <si>
    <t>Berry, Mrs.  Colleen M</t>
  </si>
  <si>
    <t>Id2034</t>
  </si>
  <si>
    <t xml:space="preserve">  Colleen M</t>
  </si>
  <si>
    <t>Berry</t>
  </si>
  <si>
    <t>Id797</t>
  </si>
  <si>
    <t>Porfirio, Ms.  Deedra G.</t>
  </si>
  <si>
    <t xml:space="preserve">  Deedra G</t>
  </si>
  <si>
    <t>Porfirio</t>
  </si>
  <si>
    <t>Id798</t>
  </si>
  <si>
    <t>Thind, Mrs.  Kulwinder</t>
  </si>
  <si>
    <t xml:space="preserve">  Kulwinder</t>
  </si>
  <si>
    <t>Id2033</t>
  </si>
  <si>
    <t>Thind</t>
  </si>
  <si>
    <t>Id799</t>
  </si>
  <si>
    <t>Ryan, Ms.  Ann M.</t>
  </si>
  <si>
    <t xml:space="preserve">  Ann M</t>
  </si>
  <si>
    <t>Id800</t>
  </si>
  <si>
    <t>Horn, Ms.  Sarah E</t>
  </si>
  <si>
    <t>Id2032</t>
  </si>
  <si>
    <t>Horn</t>
  </si>
  <si>
    <t>Id801</t>
  </si>
  <si>
    <t>Sabadosa, Ms.  Apryl J.</t>
  </si>
  <si>
    <t xml:space="preserve">  Apryl J</t>
  </si>
  <si>
    <t>Sabadosa</t>
  </si>
  <si>
    <t>Id802</t>
  </si>
  <si>
    <t>Casady, Mrs.  Ilana</t>
  </si>
  <si>
    <t>Id2031</t>
  </si>
  <si>
    <t xml:space="preserve">  Ilana</t>
  </si>
  <si>
    <t>Casady</t>
  </si>
  <si>
    <t>Id803</t>
  </si>
  <si>
    <t>Phillips, Ms.  Katherine</t>
  </si>
  <si>
    <t>Id804</t>
  </si>
  <si>
    <t>Ahokas, Ms.  Katherine</t>
  </si>
  <si>
    <t>Id2030</t>
  </si>
  <si>
    <t>Ahokas</t>
  </si>
  <si>
    <t>Id805</t>
  </si>
  <si>
    <t>Hebert, Mr.  Karl</t>
  </si>
  <si>
    <t xml:space="preserve">  Karl</t>
  </si>
  <si>
    <t>Hebert</t>
  </si>
  <si>
    <t>Id806</t>
  </si>
  <si>
    <t>Fair, Mr.  Stephen</t>
  </si>
  <si>
    <t>Fair</t>
  </si>
  <si>
    <t>Id2029</t>
  </si>
  <si>
    <t>Id807</t>
  </si>
  <si>
    <t>Swenson, Mr.  Will</t>
  </si>
  <si>
    <t xml:space="preserve">  Will</t>
  </si>
  <si>
    <t>Swenson</t>
  </si>
  <si>
    <t>Id808</t>
  </si>
  <si>
    <t>Revenis, Mr.  Bradley D</t>
  </si>
  <si>
    <t xml:space="preserve">  Bradley D</t>
  </si>
  <si>
    <t>Revenis</t>
  </si>
  <si>
    <t>Id2028</t>
  </si>
  <si>
    <t>Id809</t>
  </si>
  <si>
    <t>Engnes, Mrs.  Amy M</t>
  </si>
  <si>
    <t xml:space="preserve">  Amy M</t>
  </si>
  <si>
    <t>Engnes</t>
  </si>
  <si>
    <t>Id810</t>
  </si>
  <si>
    <t>Wiltse, Mr.  Matthew W.</t>
  </si>
  <si>
    <t xml:space="preserve">  Matthew W</t>
  </si>
  <si>
    <t>Wiltse</t>
  </si>
  <si>
    <t>Id811</t>
  </si>
  <si>
    <t>Id2027</t>
  </si>
  <si>
    <t>Fernandez, Mr.  Doug</t>
  </si>
  <si>
    <t>Fernandez</t>
  </si>
  <si>
    <t>Id812</t>
  </si>
  <si>
    <t>Edwards, Mr.  Tom</t>
  </si>
  <si>
    <t xml:space="preserve">  Tom</t>
  </si>
  <si>
    <t>Id813</t>
  </si>
  <si>
    <t>Id2026</t>
  </si>
  <si>
    <t>Pinney, Mr.  Jonathan</t>
  </si>
  <si>
    <t>Pinney</t>
  </si>
  <si>
    <t>Id814</t>
  </si>
  <si>
    <t>Levy, Mr.  Wayne A.</t>
  </si>
  <si>
    <t xml:space="preserve">  Wayne A</t>
  </si>
  <si>
    <t>Levy</t>
  </si>
  <si>
    <t>Id815</t>
  </si>
  <si>
    <t>Takeda, Mr.  Nobuyori</t>
  </si>
  <si>
    <t>Id2025</t>
  </si>
  <si>
    <t xml:space="preserve">  Nobuyori</t>
  </si>
  <si>
    <t>Takeda</t>
  </si>
  <si>
    <t>Id816</t>
  </si>
  <si>
    <t>Burke, Mr.  Rich</t>
  </si>
  <si>
    <t xml:space="preserve">  Rich</t>
  </si>
  <si>
    <t>Burke</t>
  </si>
  <si>
    <t>Id817</t>
  </si>
  <si>
    <t>Id2024</t>
  </si>
  <si>
    <t>Duarte, Mr.  Marcos S</t>
  </si>
  <si>
    <t xml:space="preserve">  Marcos S</t>
  </si>
  <si>
    <t>Duarte</t>
  </si>
  <si>
    <t>Id818</t>
  </si>
  <si>
    <t>Clark, Mr.  Dave</t>
  </si>
  <si>
    <t>Id819</t>
  </si>
  <si>
    <t>Nice, Mr.  Andy</t>
  </si>
  <si>
    <t>Id2023</t>
  </si>
  <si>
    <t xml:space="preserve">  Andy</t>
  </si>
  <si>
    <t>Nice</t>
  </si>
  <si>
    <t>Id820</t>
  </si>
  <si>
    <t>Windler, Ms.  Mary</t>
  </si>
  <si>
    <t>Windler</t>
  </si>
  <si>
    <t>Id821</t>
  </si>
  <si>
    <t>Jones, Mr.  Marcus B</t>
  </si>
  <si>
    <t xml:space="preserve">  Marcus B</t>
  </si>
  <si>
    <t>Id2022</t>
  </si>
  <si>
    <t>Jones</t>
  </si>
  <si>
    <t>Id822</t>
  </si>
  <si>
    <t>Stevenson, Mr.  Thomas K.</t>
  </si>
  <si>
    <t xml:space="preserve">  Thomas K</t>
  </si>
  <si>
    <t>Stevenson</t>
  </si>
  <si>
    <t>Id823</t>
  </si>
  <si>
    <t>Humphrey, Mr.  Robert</t>
  </si>
  <si>
    <t>Id2021</t>
  </si>
  <si>
    <t>Humphrey</t>
  </si>
  <si>
    <t>Id824</t>
  </si>
  <si>
    <t>Nelson, Mr.  Geoff</t>
  </si>
  <si>
    <t xml:space="preserve">  Geoff</t>
  </si>
  <si>
    <t>Id825</t>
  </si>
  <si>
    <t>Payne, Mr.  Chris J.</t>
  </si>
  <si>
    <t xml:space="preserve">  Chris J</t>
  </si>
  <si>
    <t>Id2020</t>
  </si>
  <si>
    <t>Payne</t>
  </si>
  <si>
    <t>Id826</t>
  </si>
  <si>
    <t>Hails, Ms.  Kate A.</t>
  </si>
  <si>
    <t xml:space="preserve">  Kate A</t>
  </si>
  <si>
    <t>Hails</t>
  </si>
  <si>
    <t>Id827</t>
  </si>
  <si>
    <t>Proctor, Ms.  Kelli</t>
  </si>
  <si>
    <t xml:space="preserve">  Kelli</t>
  </si>
  <si>
    <t>Proctor</t>
  </si>
  <si>
    <t>Id2019</t>
  </si>
  <si>
    <t>Id828</t>
  </si>
  <si>
    <t>Ryan, Mrs.  Maggie M</t>
  </si>
  <si>
    <t xml:space="preserve">  Maggie M</t>
  </si>
  <si>
    <t>Id829</t>
  </si>
  <si>
    <t>Watson, Mrs.  Michelle L.</t>
  </si>
  <si>
    <t xml:space="preserve">  Michelle L</t>
  </si>
  <si>
    <t>Id2018</t>
  </si>
  <si>
    <t>Id830</t>
  </si>
  <si>
    <t>Gresh, Mrs.  Ashley K</t>
  </si>
  <si>
    <t xml:space="preserve">  Ashley K</t>
  </si>
  <si>
    <t>Gresh</t>
  </si>
  <si>
    <t>Id831</t>
  </si>
  <si>
    <t>Anis, Mr.  Michael</t>
  </si>
  <si>
    <t>Anis</t>
  </si>
  <si>
    <t>Id832</t>
  </si>
  <si>
    <t>Id2017</t>
  </si>
  <si>
    <t>Swartz, Mr.  Ryan K.</t>
  </si>
  <si>
    <t xml:space="preserve">  Ryan K</t>
  </si>
  <si>
    <t>Swartz</t>
  </si>
  <si>
    <t>Id833</t>
  </si>
  <si>
    <t>Schluneker, Mr.  Matthew J</t>
  </si>
  <si>
    <t xml:space="preserve">  Matthew J</t>
  </si>
  <si>
    <t>Schluneker</t>
  </si>
  <si>
    <t>Id834</t>
  </si>
  <si>
    <t>Bellemare, Mrs.  Karine</t>
  </si>
  <si>
    <t>Id2016</t>
  </si>
  <si>
    <t>Bellemare</t>
  </si>
  <si>
    <t>Id835</t>
  </si>
  <si>
    <t>Vitalo, Ms.  Antonia G</t>
  </si>
  <si>
    <t xml:space="preserve">  Antonia G</t>
  </si>
  <si>
    <t>Vitalo</t>
  </si>
  <si>
    <t>Id836</t>
  </si>
  <si>
    <t>Hamilton, Ms.  Casondra L</t>
  </si>
  <si>
    <t>Id2015</t>
  </si>
  <si>
    <t xml:space="preserve">  Casondra L</t>
  </si>
  <si>
    <t>Id837</t>
  </si>
  <si>
    <t>Marshall, Ms.  Wendy</t>
  </si>
  <si>
    <t xml:space="preserve">  Wendy</t>
  </si>
  <si>
    <t>Marshall</t>
  </si>
  <si>
    <t>Id838</t>
  </si>
  <si>
    <t>Cale, Mr.  Eric D</t>
  </si>
  <si>
    <t>Id2014</t>
  </si>
  <si>
    <t>Id839</t>
  </si>
  <si>
    <t>Pittaway, Ms.  Elizabeth</t>
  </si>
  <si>
    <t>Pittaway</t>
  </si>
  <si>
    <t>Id840</t>
  </si>
  <si>
    <t>Bill, Ms.  Laura F</t>
  </si>
  <si>
    <t>Id2013</t>
  </si>
  <si>
    <t xml:space="preserve">  Laura F</t>
  </si>
  <si>
    <t>Bill</t>
  </si>
  <si>
    <t>Id841</t>
  </si>
  <si>
    <t>Antrim, Ms.  Amelia F.</t>
  </si>
  <si>
    <t xml:space="preserve">  Amelia F</t>
  </si>
  <si>
    <t>Antrim</t>
  </si>
  <si>
    <t>Id842</t>
  </si>
  <si>
    <t>Doolittle-Crider, Ms.  Amy L.</t>
  </si>
  <si>
    <t>Id2012</t>
  </si>
  <si>
    <t>Doolittle-Crider</t>
  </si>
  <si>
    <t>Id843</t>
  </si>
  <si>
    <t>Ruhlman, Ms.  Katie J</t>
  </si>
  <si>
    <t>R1017</t>
  </si>
  <si>
    <t xml:space="preserve">  Katie J</t>
  </si>
  <si>
    <t>Ruhlman</t>
  </si>
  <si>
    <t>Id844</t>
  </si>
  <si>
    <t>Anderson, Ms.  Laura E.</t>
  </si>
  <si>
    <t>Id2011</t>
  </si>
  <si>
    <t>Id845</t>
  </si>
  <si>
    <t>Uchiyama, Mrs.  Mayumi</t>
  </si>
  <si>
    <t xml:space="preserve">  Mayumi</t>
  </si>
  <si>
    <t>Uchiyama</t>
  </si>
  <si>
    <t>Id846</t>
  </si>
  <si>
    <t>Desota, Ms.  Vanessa</t>
  </si>
  <si>
    <t xml:space="preserve">  Vanessa</t>
  </si>
  <si>
    <t>Id2010</t>
  </si>
  <si>
    <t>Desota</t>
  </si>
  <si>
    <t>Id847</t>
  </si>
  <si>
    <t>Edmonds, Ms.  Natali N</t>
  </si>
  <si>
    <t xml:space="preserve">  Natali N</t>
  </si>
  <si>
    <t>Edmonds</t>
  </si>
  <si>
    <t>Id848</t>
  </si>
  <si>
    <t>Otto, Ms.  Beth</t>
  </si>
  <si>
    <t xml:space="preserve">  Beth</t>
  </si>
  <si>
    <t>Id2009</t>
  </si>
  <si>
    <t>Otto</t>
  </si>
  <si>
    <t>Id849</t>
  </si>
  <si>
    <t>Kurt, Mr.  Alex</t>
  </si>
  <si>
    <t>Kurt</t>
  </si>
  <si>
    <t>Id850</t>
  </si>
  <si>
    <t>Duhaime, Mr.  Spencer</t>
  </si>
  <si>
    <t>Duhaime</t>
  </si>
  <si>
    <t>Id851</t>
  </si>
  <si>
    <t>Swann, Ms.  Andee W.</t>
  </si>
  <si>
    <t xml:space="preserve">  Andee W</t>
  </si>
  <si>
    <t>Swann</t>
  </si>
  <si>
    <t>Id852</t>
  </si>
  <si>
    <t>Burton, Mrs.  Amy</t>
  </si>
  <si>
    <t>Id2008</t>
  </si>
  <si>
    <t>Burton</t>
  </si>
  <si>
    <t>Id853</t>
  </si>
  <si>
    <t>Ricardi, Mr.  Joshua</t>
  </si>
  <si>
    <t>Id854</t>
  </si>
  <si>
    <t>Joslyn, Mr.  C Fred</t>
  </si>
  <si>
    <t>Id2007</t>
  </si>
  <si>
    <t xml:space="preserve">  C Fred</t>
  </si>
  <si>
    <t>Joslyn</t>
  </si>
  <si>
    <t>Id855</t>
  </si>
  <si>
    <t>Bennie, Mr.  Jeremy</t>
  </si>
  <si>
    <t>Bennie</t>
  </si>
  <si>
    <t>Id856</t>
  </si>
  <si>
    <t>Kanyane, Mr.  Patrick Sr.</t>
  </si>
  <si>
    <t>Id2006</t>
  </si>
  <si>
    <t xml:space="preserve">  Patrick Sr</t>
  </si>
  <si>
    <t>Kanyane</t>
  </si>
  <si>
    <t>Id857</t>
  </si>
  <si>
    <t>McFadden, Ms.  Kelly M.</t>
  </si>
  <si>
    <t xml:space="preserve">  Kelly M</t>
  </si>
  <si>
    <t>McFadden</t>
  </si>
  <si>
    <t>Id858</t>
  </si>
  <si>
    <t>Connolly, Ms.  Katherine</t>
  </si>
  <si>
    <t>Id2005</t>
  </si>
  <si>
    <t>Connolly</t>
  </si>
  <si>
    <t>Id859</t>
  </si>
  <si>
    <t>Merino, Ms.  Keila L</t>
  </si>
  <si>
    <t xml:space="preserve">  Keila L</t>
  </si>
  <si>
    <t>Merino</t>
  </si>
  <si>
    <t>Id860</t>
  </si>
  <si>
    <t>Baird, Ms.  Zanae E</t>
  </si>
  <si>
    <t xml:space="preserve">  Zanae E</t>
  </si>
  <si>
    <t>Baird</t>
  </si>
  <si>
    <t>Id2004</t>
  </si>
  <si>
    <t>Id861</t>
  </si>
  <si>
    <t>Locatelli, Mr.  Alex</t>
  </si>
  <si>
    <t>Locatelli</t>
  </si>
  <si>
    <t>Id862</t>
  </si>
  <si>
    <t>Brake, Ms.  Kathryn</t>
  </si>
  <si>
    <t>Id2003</t>
  </si>
  <si>
    <t>Brake</t>
  </si>
  <si>
    <t>Id863</t>
  </si>
  <si>
    <t>Jacobs, Mr.  Jason L.</t>
  </si>
  <si>
    <t xml:space="preserve">  Jason L</t>
  </si>
  <si>
    <t>Jacobs</t>
  </si>
  <si>
    <t>Id864</t>
  </si>
  <si>
    <t>Vaught, Mr.  Benjamin J.</t>
  </si>
  <si>
    <t>Id2002</t>
  </si>
  <si>
    <t xml:space="preserve">  Benjamin J</t>
  </si>
  <si>
    <t>Vaught</t>
  </si>
  <si>
    <t>Id865</t>
  </si>
  <si>
    <t>Monteleone, Mr.  Steven M.</t>
  </si>
  <si>
    <t>Monteleone</t>
  </si>
  <si>
    <t>Id866</t>
  </si>
  <si>
    <t>Verdugo, Mrs.  Erika</t>
  </si>
  <si>
    <t xml:space="preserve">  Erika</t>
  </si>
  <si>
    <t>Verdugo</t>
  </si>
  <si>
    <t>Id2001</t>
  </si>
  <si>
    <t>Id867</t>
  </si>
  <si>
    <t>Sellers, Mr.  Chad</t>
  </si>
  <si>
    <t xml:space="preserve">  Chad</t>
  </si>
  <si>
    <t>Sellers</t>
  </si>
  <si>
    <t>Id868</t>
  </si>
  <si>
    <t>Bowman, Mr.  Mark</t>
  </si>
  <si>
    <t>Bowman</t>
  </si>
  <si>
    <t>Id2000</t>
  </si>
  <si>
    <t>Id869</t>
  </si>
  <si>
    <t>Marley, Mr.  David</t>
  </si>
  <si>
    <t>Marley</t>
  </si>
  <si>
    <t>Id870</t>
  </si>
  <si>
    <t>Grey, Mr.  Matthew R</t>
  </si>
  <si>
    <t xml:space="preserve">  Matthew R</t>
  </si>
  <si>
    <t>Grey</t>
  </si>
  <si>
    <t>Id871</t>
  </si>
  <si>
    <t>O'Rourke, Mrs.  Orla</t>
  </si>
  <si>
    <t>Id1999</t>
  </si>
  <si>
    <t xml:space="preserve">  Orla</t>
  </si>
  <si>
    <t>O'Rourke</t>
  </si>
  <si>
    <t>Id872</t>
  </si>
  <si>
    <t>Fatehali, Ms.  Shaista S</t>
  </si>
  <si>
    <t xml:space="preserve">  Shaista S</t>
  </si>
  <si>
    <t>Fatehali</t>
  </si>
  <si>
    <t>Id873</t>
  </si>
  <si>
    <t>Piza-Taylor, Mrs.  Emily</t>
  </si>
  <si>
    <t>Id1998</t>
  </si>
  <si>
    <t>Piza-Taylor</t>
  </si>
  <si>
    <t>Id874</t>
  </si>
  <si>
    <t>Cavanaugh, Ms.  Julie A.</t>
  </si>
  <si>
    <t xml:space="preserve">  Julie A</t>
  </si>
  <si>
    <t>Cavanaugh</t>
  </si>
  <si>
    <t>Id875</t>
  </si>
  <si>
    <t>Amako, Ms.  Megumi</t>
  </si>
  <si>
    <t xml:space="preserve">  Megumi</t>
  </si>
  <si>
    <t>Id1997</t>
  </si>
  <si>
    <t>Amako</t>
  </si>
  <si>
    <t>Id876</t>
  </si>
  <si>
    <t>Musa, Ms.  Skylar</t>
  </si>
  <si>
    <t xml:space="preserve">  Skylar</t>
  </si>
  <si>
    <t>Musa</t>
  </si>
  <si>
    <t>Id877</t>
  </si>
  <si>
    <t>Phillippi, Mrs.  Victoria</t>
  </si>
  <si>
    <t>Id1996</t>
  </si>
  <si>
    <t>Phillippi</t>
  </si>
  <si>
    <t>Id878</t>
  </si>
  <si>
    <t>Hoskins, Mrs.  Amanda L</t>
  </si>
  <si>
    <t xml:space="preserve">  Amanda L</t>
  </si>
  <si>
    <t>Hoskins</t>
  </si>
  <si>
    <t>Id879</t>
  </si>
  <si>
    <t>Imbalzano Zegar, Ms.  Renee</t>
  </si>
  <si>
    <t xml:space="preserve">  Renee</t>
  </si>
  <si>
    <t>Imbalzano Zegar</t>
  </si>
  <si>
    <t>Id1995</t>
  </si>
  <si>
    <t>Id880</t>
  </si>
  <si>
    <t>Triedman, Ms.  Nellie A.</t>
  </si>
  <si>
    <t xml:space="preserve">  Nellie A</t>
  </si>
  <si>
    <t>Triedman</t>
  </si>
  <si>
    <t>Id881</t>
  </si>
  <si>
    <t>Lovuolo, Ms.  Tamara</t>
  </si>
  <si>
    <t xml:space="preserve">  Tamara</t>
  </si>
  <si>
    <t>Id1994</t>
  </si>
  <si>
    <t>Lovuolo</t>
  </si>
  <si>
    <t>Id882</t>
  </si>
  <si>
    <t>Chung, Ms.  Joan</t>
  </si>
  <si>
    <t>Chung</t>
  </si>
  <si>
    <t>Id883</t>
  </si>
  <si>
    <t>Newsom, Ms.  Aimee J.</t>
  </si>
  <si>
    <t xml:space="preserve">  Aimee J</t>
  </si>
  <si>
    <t>Newsom</t>
  </si>
  <si>
    <t>Id1993</t>
  </si>
  <si>
    <t>Id884</t>
  </si>
  <si>
    <t>Harrington, Ms.  Suzanne</t>
  </si>
  <si>
    <t xml:space="preserve">  Suzanne</t>
  </si>
  <si>
    <t>Harrington</t>
  </si>
  <si>
    <t>Id885</t>
  </si>
  <si>
    <t>Hoffman, Ms.  Kristin A.</t>
  </si>
  <si>
    <t>Id1992</t>
  </si>
  <si>
    <t xml:space="preserve">  Kristin A</t>
  </si>
  <si>
    <t>Hoffman</t>
  </si>
  <si>
    <t>Id886</t>
  </si>
  <si>
    <t>Van Vugt, Ms.  Bronwyn</t>
  </si>
  <si>
    <t xml:space="preserve">  Bronwyn</t>
  </si>
  <si>
    <t>Van Vugt</t>
  </si>
  <si>
    <t>Id887</t>
  </si>
  <si>
    <t>Feehley, Ms.  Taylor J</t>
  </si>
  <si>
    <t xml:space="preserve">  Taylor J</t>
  </si>
  <si>
    <t>Id1991</t>
  </si>
  <si>
    <t>Feehley</t>
  </si>
  <si>
    <t>Id888</t>
  </si>
  <si>
    <t>Ashworth, Mrs.  Kimberly M.</t>
  </si>
  <si>
    <t xml:space="preserve">  Kimberly M</t>
  </si>
  <si>
    <t>Ashworth</t>
  </si>
  <si>
    <t>Id889</t>
  </si>
  <si>
    <t>Hansen, Mr.  Joshua E.</t>
  </si>
  <si>
    <t xml:space="preserve">  Joshua E</t>
  </si>
  <si>
    <t>Id1990</t>
  </si>
  <si>
    <t>Hansen</t>
  </si>
  <si>
    <t>Id890</t>
  </si>
  <si>
    <t>Czyz, Mr.  Jeffrey</t>
  </si>
  <si>
    <t>Czyz</t>
  </si>
  <si>
    <t>Id891</t>
  </si>
  <si>
    <t>Bauder, Mr.  Andrew R</t>
  </si>
  <si>
    <t xml:space="preserve">  Andrew R</t>
  </si>
  <si>
    <t>Id1989</t>
  </si>
  <si>
    <t>Bauder</t>
  </si>
  <si>
    <t>Id892</t>
  </si>
  <si>
    <t>Mendoza, Mr.  Francisco J. Sr.</t>
  </si>
  <si>
    <t xml:space="preserve">  Francisco J</t>
  </si>
  <si>
    <t>Mendoza</t>
  </si>
  <si>
    <t>Id893</t>
  </si>
  <si>
    <t>Glass, Mrs.  Rhonda</t>
  </si>
  <si>
    <t xml:space="preserve">  Rhonda</t>
  </si>
  <si>
    <t>Glass</t>
  </si>
  <si>
    <t>Id1988</t>
  </si>
  <si>
    <t>Id894</t>
  </si>
  <si>
    <t>Butcher, Mr.  John</t>
  </si>
  <si>
    <t>Butcher</t>
  </si>
  <si>
    <t>Id895</t>
  </si>
  <si>
    <t>Traiser, Mr.  Miles J.</t>
  </si>
  <si>
    <t xml:space="preserve">  Miles J</t>
  </si>
  <si>
    <t>Traiser</t>
  </si>
  <si>
    <t>Id1987</t>
  </si>
  <si>
    <t>Id896</t>
  </si>
  <si>
    <t>Mudy-Mader, Ms.  Justyna I.</t>
  </si>
  <si>
    <t xml:space="preserve">  Justyna I</t>
  </si>
  <si>
    <t>Mudy-Mader</t>
  </si>
  <si>
    <t>Id897</t>
  </si>
  <si>
    <t>Rogers, Ms.  Lucille</t>
  </si>
  <si>
    <t xml:space="preserve">  Lucille</t>
  </si>
  <si>
    <t>Id898</t>
  </si>
  <si>
    <t>Id1986</t>
  </si>
  <si>
    <t>Woo, Ms.  April</t>
  </si>
  <si>
    <t xml:space="preserve">  April</t>
  </si>
  <si>
    <t>Woo</t>
  </si>
  <si>
    <t>Id899</t>
  </si>
  <si>
    <t>Walsh, Mr.  Robert</t>
  </si>
  <si>
    <t>Id900</t>
  </si>
  <si>
    <t>White, Mrs.  Alyssa</t>
  </si>
  <si>
    <t xml:space="preserve">  Alyssa</t>
  </si>
  <si>
    <t>Id1985</t>
  </si>
  <si>
    <t>Id901</t>
  </si>
  <si>
    <t>Sheppard, Ms.  Jessica E.</t>
  </si>
  <si>
    <t xml:space="preserve">  Jessica E</t>
  </si>
  <si>
    <t>Sheppard</t>
  </si>
  <si>
    <t>Id902</t>
  </si>
  <si>
    <t>Doran, Mr.  Patrick J.</t>
  </si>
  <si>
    <t>Doran</t>
  </si>
  <si>
    <t>Id903</t>
  </si>
  <si>
    <t>Labrosse, Ms.  Emilie</t>
  </si>
  <si>
    <t>Id1984</t>
  </si>
  <si>
    <t xml:space="preserve">  Emilie</t>
  </si>
  <si>
    <t>Labrosse</t>
  </si>
  <si>
    <t>Id904</t>
  </si>
  <si>
    <t>Thomas, Ms.  Caitlin B.</t>
  </si>
  <si>
    <t xml:space="preserve">  Caitlin B</t>
  </si>
  <si>
    <t>Thomas</t>
  </si>
  <si>
    <t>Id905</t>
  </si>
  <si>
    <t>Lesniak, Mr.  Joseph W</t>
  </si>
  <si>
    <t xml:space="preserve">  Joseph W</t>
  </si>
  <si>
    <t>Id1983</t>
  </si>
  <si>
    <t>Lesniak</t>
  </si>
  <si>
    <t>Id906</t>
  </si>
  <si>
    <t>Prowse, Ms.  Wendy</t>
  </si>
  <si>
    <t>Prowse</t>
  </si>
  <si>
    <t>Id907</t>
  </si>
  <si>
    <t>Seigel, Mrs.  Leah L.</t>
  </si>
  <si>
    <t xml:space="preserve">  Leah L</t>
  </si>
  <si>
    <t>Seigel</t>
  </si>
  <si>
    <t>Id1982</t>
  </si>
  <si>
    <t>Id908</t>
  </si>
  <si>
    <t>Blas, Mr.  Wayne L.</t>
  </si>
  <si>
    <t xml:space="preserve">  Wayne L</t>
  </si>
  <si>
    <t>Blas</t>
  </si>
  <si>
    <t>Id909</t>
  </si>
  <si>
    <t>Simpson, Mr.  Jason M.</t>
  </si>
  <si>
    <t>Simpson</t>
  </si>
  <si>
    <t>Id910</t>
  </si>
  <si>
    <t>Id1981</t>
  </si>
  <si>
    <t>Gierman, Mr.  Floris</t>
  </si>
  <si>
    <t xml:space="preserve">  Floris</t>
  </si>
  <si>
    <t>Gierman</t>
  </si>
  <si>
    <t>Id911</t>
  </si>
  <si>
    <t>Jeuland, Mr.  Marc</t>
  </si>
  <si>
    <t xml:space="preserve">  Marc</t>
  </si>
  <si>
    <t>Jeuland</t>
  </si>
  <si>
    <t>Id1980</t>
  </si>
  <si>
    <t>Id912</t>
  </si>
  <si>
    <t>Chorney, Mr.  Christopher</t>
  </si>
  <si>
    <t>Chorney</t>
  </si>
  <si>
    <t>Id913</t>
  </si>
  <si>
    <t>Rook, Mr.  Kevin</t>
  </si>
  <si>
    <t>Rook</t>
  </si>
  <si>
    <t>Id914</t>
  </si>
  <si>
    <t>Wright, Mr.  Aharon N</t>
  </si>
  <si>
    <t>Id1979</t>
  </si>
  <si>
    <t xml:space="preserve">  Aharon N</t>
  </si>
  <si>
    <t>Id915</t>
  </si>
  <si>
    <t>Chin, Mr.  Lawrence D.</t>
  </si>
  <si>
    <t xml:space="preserve">  Lawrence D</t>
  </si>
  <si>
    <t>Chin</t>
  </si>
  <si>
    <t>Id916</t>
  </si>
  <si>
    <t>White, Mr.  Malcolm</t>
  </si>
  <si>
    <t>Id1978</t>
  </si>
  <si>
    <t xml:space="preserve">  Malcolm</t>
  </si>
  <si>
    <t>Id917</t>
  </si>
  <si>
    <t>Savage, Ms.  Anna E.</t>
  </si>
  <si>
    <t xml:space="preserve">  Anna E</t>
  </si>
  <si>
    <t>Savage</t>
  </si>
  <si>
    <t>Id918</t>
  </si>
  <si>
    <t>Hitchings, Ms.  Jenny</t>
  </si>
  <si>
    <t>Id1977</t>
  </si>
  <si>
    <t>Hitchings</t>
  </si>
  <si>
    <t>Id919</t>
  </si>
  <si>
    <t>Truitt, Ms.  Melissa L</t>
  </si>
  <si>
    <t>Truitt</t>
  </si>
  <si>
    <t>Id920</t>
  </si>
  <si>
    <t>Chang, Ms.  Chia J.</t>
  </si>
  <si>
    <t xml:space="preserve">  Chia J</t>
  </si>
  <si>
    <t>Chang</t>
  </si>
  <si>
    <t>Id1976</t>
  </si>
  <si>
    <t>Id921</t>
  </si>
  <si>
    <t>Frey, Ms.  Laura A</t>
  </si>
  <si>
    <t xml:space="preserve">  Laura A</t>
  </si>
  <si>
    <t>Frey</t>
  </si>
  <si>
    <t>Id922</t>
  </si>
  <si>
    <t>Krishna, Ms.  Aditi</t>
  </si>
  <si>
    <t xml:space="preserve">  Aditi</t>
  </si>
  <si>
    <t>Krishna</t>
  </si>
  <si>
    <t>Id923</t>
  </si>
  <si>
    <t>Id1975</t>
  </si>
  <si>
    <t>Maher, Ms.  Leah A.</t>
  </si>
  <si>
    <t xml:space="preserve">  Leah A</t>
  </si>
  <si>
    <t>Maher</t>
  </si>
  <si>
    <t>Id924</t>
  </si>
  <si>
    <t>Boivin, Ms.  Marianne</t>
  </si>
  <si>
    <t xml:space="preserve">  Marianne</t>
  </si>
  <si>
    <t>Boivin</t>
  </si>
  <si>
    <t>Id925</t>
  </si>
  <si>
    <t>McAlister, Ms.  Carla</t>
  </si>
  <si>
    <t>Id1974</t>
  </si>
  <si>
    <t xml:space="preserve">  Carla</t>
  </si>
  <si>
    <t>McAlister</t>
  </si>
  <si>
    <t>Id926</t>
  </si>
  <si>
    <t>Akhmedova, Ms.  Oksana</t>
  </si>
  <si>
    <t xml:space="preserve">  Oksana</t>
  </si>
  <si>
    <t>Akhmedova</t>
  </si>
  <si>
    <t>Id927</t>
  </si>
  <si>
    <t>Tucker, Ms.  Rebecca B.</t>
  </si>
  <si>
    <t>Id1973</t>
  </si>
  <si>
    <t>Tucker</t>
  </si>
  <si>
    <t>Id928</t>
  </si>
  <si>
    <t>Gramelspacher, Ms.  Maria A.</t>
  </si>
  <si>
    <t xml:space="preserve">  Maria A</t>
  </si>
  <si>
    <t>Gramelspacher</t>
  </si>
  <si>
    <t>Id929</t>
  </si>
  <si>
    <t>Goldsmith, Mrs.  Lisa M</t>
  </si>
  <si>
    <t xml:space="preserve">  Lisa M</t>
  </si>
  <si>
    <t>Id1972</t>
  </si>
  <si>
    <t>Goldsmith</t>
  </si>
  <si>
    <t>Id930</t>
  </si>
  <si>
    <t>Tranter, Mr.  Steve Jr.</t>
  </si>
  <si>
    <t xml:space="preserve">  Steve Jr</t>
  </si>
  <si>
    <t>Tranter</t>
  </si>
  <si>
    <t>Id931</t>
  </si>
  <si>
    <t>Tu, Mrs.  Tiffany</t>
  </si>
  <si>
    <t>Tu</t>
  </si>
  <si>
    <t>Id1971</t>
  </si>
  <si>
    <t>Id932</t>
  </si>
  <si>
    <t>Kaczka, Mr.  Greg</t>
  </si>
  <si>
    <t>Kaczka</t>
  </si>
  <si>
    <t>Id933</t>
  </si>
  <si>
    <t>Hunter, Mr.  Dale</t>
  </si>
  <si>
    <t xml:space="preserve">  Dale</t>
  </si>
  <si>
    <t>Hunter</t>
  </si>
  <si>
    <t>Id934</t>
  </si>
  <si>
    <t>Id1970</t>
  </si>
  <si>
    <t>Moran, Ms.  Brittany A.</t>
  </si>
  <si>
    <t xml:space="preserve">  Brittany A</t>
  </si>
  <si>
    <t>Id935</t>
  </si>
  <si>
    <t>Ashby, Mr.  Robert S</t>
  </si>
  <si>
    <t xml:space="preserve">  Robert S</t>
  </si>
  <si>
    <t>Ashby</t>
  </si>
  <si>
    <t>Id936</t>
  </si>
  <si>
    <t>Id1969</t>
  </si>
  <si>
    <t>Ausen, Mr.  Cameron</t>
  </si>
  <si>
    <t>Ausen</t>
  </si>
  <si>
    <t>Id937</t>
  </si>
  <si>
    <t>Savage, Mrs.  Ulrike</t>
  </si>
  <si>
    <t xml:space="preserve">  Ulrike</t>
  </si>
  <si>
    <t>Id938</t>
  </si>
  <si>
    <t>O'Leary, Ms.  Katlyn A.</t>
  </si>
  <si>
    <t>Id1968</t>
  </si>
  <si>
    <t xml:space="preserve">  Katlyn A</t>
  </si>
  <si>
    <t>O'Leary</t>
  </si>
  <si>
    <t>Id939</t>
  </si>
  <si>
    <t>Scoville, Mr.  Morgan B.</t>
  </si>
  <si>
    <t xml:space="preserve">  Morgan B</t>
  </si>
  <si>
    <t>Scoville</t>
  </si>
  <si>
    <t>Id940</t>
  </si>
  <si>
    <t>Kaus, Mr.  Peter</t>
  </si>
  <si>
    <t>Id1967</t>
  </si>
  <si>
    <t>Kaus</t>
  </si>
  <si>
    <t>Id941</t>
  </si>
  <si>
    <t>Rainey, Ms.  Chandler</t>
  </si>
  <si>
    <t xml:space="preserve">  Chandler</t>
  </si>
  <si>
    <t>Rainey</t>
  </si>
  <si>
    <t>Id942</t>
  </si>
  <si>
    <t>Id1966</t>
  </si>
  <si>
    <t>Rasch, Ms.  Silvana M.</t>
  </si>
  <si>
    <t xml:space="preserve">  Silvana M</t>
  </si>
  <si>
    <t>Rasch</t>
  </si>
  <si>
    <t>Id943</t>
  </si>
  <si>
    <t>Plunkett, Ms.  Natty</t>
  </si>
  <si>
    <t xml:space="preserve">  Natty</t>
  </si>
  <si>
    <t>Plunkett</t>
  </si>
  <si>
    <t>Id944</t>
  </si>
  <si>
    <t>Murphy, Mr.  Nicholas T</t>
  </si>
  <si>
    <t>Id1965</t>
  </si>
  <si>
    <t xml:space="preserve">  Nicholas T</t>
  </si>
  <si>
    <t>Id945</t>
  </si>
  <si>
    <t>Gusmer, Ms.  Rebecca</t>
  </si>
  <si>
    <t>Gusmer</t>
  </si>
  <si>
    <t>Id946</t>
  </si>
  <si>
    <t>Loftus, Mr.  John</t>
  </si>
  <si>
    <t>Loftus</t>
  </si>
  <si>
    <t>Id1964</t>
  </si>
  <si>
    <t>Id947</t>
  </si>
  <si>
    <t>Scott, Mr.  Antony G</t>
  </si>
  <si>
    <t xml:space="preserve">  Antony G</t>
  </si>
  <si>
    <t>Id948</t>
  </si>
  <si>
    <t>Alvarez, Mr.  Eric</t>
  </si>
  <si>
    <t>Alvarez</t>
  </si>
  <si>
    <t>Id1963</t>
  </si>
  <si>
    <t>Id949</t>
  </si>
  <si>
    <t>Petersson, Mr.  Erik</t>
  </si>
  <si>
    <t>Petersson</t>
  </si>
  <si>
    <t>Id950</t>
  </si>
  <si>
    <t>Liaw, Mr.  Matthew T</t>
  </si>
  <si>
    <t>Liaw</t>
  </si>
  <si>
    <t>Id1962</t>
  </si>
  <si>
    <t>Id951</t>
  </si>
  <si>
    <t>Tripaldi, Ms.  Cassandra</t>
  </si>
  <si>
    <t xml:space="preserve">  Cassandra</t>
  </si>
  <si>
    <t>Tripaldi</t>
  </si>
  <si>
    <t>Id952</t>
  </si>
  <si>
    <t>Kelley, Ms.  Rosemary C</t>
  </si>
  <si>
    <t xml:space="preserve">  Rosemary C</t>
  </si>
  <si>
    <t>Id953</t>
  </si>
  <si>
    <t>Endara, Ms.  Carrie A.</t>
  </si>
  <si>
    <t>Id1961</t>
  </si>
  <si>
    <t xml:space="preserve">  Carrie A</t>
  </si>
  <si>
    <t>Endara</t>
  </si>
  <si>
    <t>Id954</t>
  </si>
  <si>
    <t>Valle, Mr.  Gerardo Sr.</t>
  </si>
  <si>
    <t xml:space="preserve">  Gerardo Sr</t>
  </si>
  <si>
    <t>Valle</t>
  </si>
  <si>
    <t>Id955</t>
  </si>
  <si>
    <t>Germain, Mr.  Matthew R.</t>
  </si>
  <si>
    <t>Germain</t>
  </si>
  <si>
    <t>Id1960</t>
  </si>
  <si>
    <t>Id956</t>
  </si>
  <si>
    <t>Finecey, Mrs.  Meghan E</t>
  </si>
  <si>
    <t xml:space="preserve">  Meghan E</t>
  </si>
  <si>
    <t>Finecey</t>
  </si>
  <si>
    <t>Id957</t>
  </si>
  <si>
    <t>Mendoza, Mr.  Eric</t>
  </si>
  <si>
    <t>Id958</t>
  </si>
  <si>
    <t>Roe, Ms.  Lisa B</t>
  </si>
  <si>
    <t>Id1959</t>
  </si>
  <si>
    <t xml:space="preserve">  Lisa B</t>
  </si>
  <si>
    <t>Roe</t>
  </si>
  <si>
    <t>Id959</t>
  </si>
  <si>
    <t>Webb, Mrs.  Jane R.</t>
  </si>
  <si>
    <t xml:space="preserve">  Jane R</t>
  </si>
  <si>
    <t>Webb</t>
  </si>
  <si>
    <t>Id960</t>
  </si>
  <si>
    <t>Stocker, Ms.  Allison M</t>
  </si>
  <si>
    <t>Id1958</t>
  </si>
  <si>
    <t>Stocker</t>
  </si>
  <si>
    <t>Id961</t>
  </si>
  <si>
    <t>Jacobson, Mrs.  Sarah E.</t>
  </si>
  <si>
    <t>Jacobson</t>
  </si>
  <si>
    <t>Id962</t>
  </si>
  <si>
    <t>Shaw, Mr.  Philip J</t>
  </si>
  <si>
    <t>Id1957</t>
  </si>
  <si>
    <t>Id963</t>
  </si>
  <si>
    <t>Goodwin, Ms.  Jillian A.</t>
  </si>
  <si>
    <t xml:space="preserve">  Jillian A</t>
  </si>
  <si>
    <t>Goodwin</t>
  </si>
  <si>
    <t>Id964</t>
  </si>
  <si>
    <t>Brock, Mrs.  Laura D</t>
  </si>
  <si>
    <t xml:space="preserve">  Laura D</t>
  </si>
  <si>
    <t>Brock</t>
  </si>
  <si>
    <t>Id965</t>
  </si>
  <si>
    <t>Id1956</t>
  </si>
  <si>
    <t>Papp, Ms.  Megan E.</t>
  </si>
  <si>
    <t xml:space="preserve">  Megan E</t>
  </si>
  <si>
    <t>Papp</t>
  </si>
  <si>
    <t>Id966</t>
  </si>
  <si>
    <t>Siragusa, Ms.  Shannon J.</t>
  </si>
  <si>
    <t xml:space="preserve">  Shannon J</t>
  </si>
  <si>
    <t>Siragusa</t>
  </si>
  <si>
    <t>Id967</t>
  </si>
  <si>
    <t>Pizarro, Ms.  Rachelle M</t>
  </si>
  <si>
    <t>Id1955</t>
  </si>
  <si>
    <t xml:space="preserve">  Rachelle M</t>
  </si>
  <si>
    <t>Pizarro</t>
  </si>
  <si>
    <t>Id968</t>
  </si>
  <si>
    <t>Strange, Mr.  Casey</t>
  </si>
  <si>
    <t>Strange</t>
  </si>
  <si>
    <t>Id969</t>
  </si>
  <si>
    <t>Eidinger, Ms.  Jessica L</t>
  </si>
  <si>
    <t>Id1954</t>
  </si>
  <si>
    <t>Eidinger</t>
  </si>
  <si>
    <t>Id970</t>
  </si>
  <si>
    <t>Ginsburg, Mr.  Brandon F</t>
  </si>
  <si>
    <t xml:space="preserve">  Brandon F</t>
  </si>
  <si>
    <t>Ginsburg</t>
  </si>
  <si>
    <t>Id971</t>
  </si>
  <si>
    <t>Truex, Ms.  Melissa</t>
  </si>
  <si>
    <t>Id1953</t>
  </si>
  <si>
    <t>Truex</t>
  </si>
  <si>
    <t>Id972</t>
  </si>
  <si>
    <t>Higgins, Ms.  Danielle N</t>
  </si>
  <si>
    <t xml:space="preserve">  Danielle N</t>
  </si>
  <si>
    <t>Higgins</t>
  </si>
  <si>
    <t>Id973</t>
  </si>
  <si>
    <t>McCurdy, Mr.  Matthew</t>
  </si>
  <si>
    <t>McCurdy</t>
  </si>
  <si>
    <t>Id974</t>
  </si>
  <si>
    <t>Hughes, Mrs.  Bettina</t>
  </si>
  <si>
    <t>Id1952</t>
  </si>
  <si>
    <t xml:space="preserve">  Bettina</t>
  </si>
  <si>
    <t>Id975</t>
  </si>
  <si>
    <t>Varner, Mr.  Alexander</t>
  </si>
  <si>
    <t>Varner</t>
  </si>
  <si>
    <t>Id976</t>
  </si>
  <si>
    <t>Dahmen, Mrs.  Holli</t>
  </si>
  <si>
    <t>Id1951</t>
  </si>
  <si>
    <t xml:space="preserve">  Holli</t>
  </si>
  <si>
    <t>Dahmen</t>
  </si>
  <si>
    <t>Id977</t>
  </si>
  <si>
    <t>Young, Mrs.  Heather C</t>
  </si>
  <si>
    <t xml:space="preserve">  Heather C</t>
  </si>
  <si>
    <t>Id978</t>
  </si>
  <si>
    <t>Fraser, Mr.  Kyle</t>
  </si>
  <si>
    <t>Fraser</t>
  </si>
  <si>
    <t>Id1950</t>
  </si>
  <si>
    <t>Id979</t>
  </si>
  <si>
    <t>Deeg, Mr.  Thomas J</t>
  </si>
  <si>
    <t>Deeg</t>
  </si>
  <si>
    <t>Id980</t>
  </si>
  <si>
    <t>Robertson, Mr.  Chris</t>
  </si>
  <si>
    <t>Robertson</t>
  </si>
  <si>
    <t>Id1949</t>
  </si>
  <si>
    <t>Id981</t>
  </si>
  <si>
    <t>Peck, Mr.  Graham</t>
  </si>
  <si>
    <t xml:space="preserve">  Graham</t>
  </si>
  <si>
    <t>Peck</t>
  </si>
  <si>
    <t>Id982</t>
  </si>
  <si>
    <t>Burger, Mr.  Garrett</t>
  </si>
  <si>
    <t xml:space="preserve">  Garrett</t>
  </si>
  <si>
    <t>Burger</t>
  </si>
  <si>
    <t>Id1948</t>
  </si>
  <si>
    <t>Id983</t>
  </si>
  <si>
    <t>Blain, Mr.  Andrew</t>
  </si>
  <si>
    <t>Blain</t>
  </si>
  <si>
    <t>Id984</t>
  </si>
  <si>
    <t>Winters, Mrs.  Annabelle M</t>
  </si>
  <si>
    <t xml:space="preserve">  Annabelle M</t>
  </si>
  <si>
    <t>Winters</t>
  </si>
  <si>
    <t>Id985</t>
  </si>
  <si>
    <t>McCue, Mr.  Daniel T.</t>
  </si>
  <si>
    <t>Id1947</t>
  </si>
  <si>
    <t xml:space="preserve">  Daniel T</t>
  </si>
  <si>
    <t>McCue</t>
  </si>
  <si>
    <t>Id986</t>
  </si>
  <si>
    <t>Webster, Ms.  Deanne</t>
  </si>
  <si>
    <t xml:space="preserve">  Deanne</t>
  </si>
  <si>
    <t>Webster</t>
  </si>
  <si>
    <t>Id987</t>
  </si>
  <si>
    <t>Anderson, Ms.  Carrie</t>
  </si>
  <si>
    <t>Id1946</t>
  </si>
  <si>
    <t>Id988</t>
  </si>
  <si>
    <t>Chiappone, Mrs.  Suzanne</t>
  </si>
  <si>
    <t>Chiappone</t>
  </si>
  <si>
    <t>Id989</t>
  </si>
  <si>
    <t>Opie, Ms.  Jasmine P.</t>
  </si>
  <si>
    <t xml:space="preserve">  Jasmine P</t>
  </si>
  <si>
    <t>Id1945</t>
  </si>
  <si>
    <t>Opie</t>
  </si>
  <si>
    <t>Id990</t>
  </si>
  <si>
    <t>Donnelly, Ms.  Jennifer</t>
  </si>
  <si>
    <t>Donnelly</t>
  </si>
  <si>
    <t>Id991</t>
  </si>
  <si>
    <t>Rall, Ms.  Tracie</t>
  </si>
  <si>
    <t xml:space="preserve">  Tracie</t>
  </si>
  <si>
    <t>Rall</t>
  </si>
  <si>
    <t>Id992</t>
  </si>
  <si>
    <t>Id1944</t>
  </si>
  <si>
    <t>Mitchell, Mr.  Tristan D.</t>
  </si>
  <si>
    <t xml:space="preserve">  Tristan D</t>
  </si>
  <si>
    <t>Id993</t>
  </si>
  <si>
    <t>Chen, Mr.  Peiweng</t>
  </si>
  <si>
    <t xml:space="preserve">  Peiweng</t>
  </si>
  <si>
    <t>Chen</t>
  </si>
  <si>
    <t>Id994</t>
  </si>
  <si>
    <t>Id1943</t>
  </si>
  <si>
    <t>Tufaro, Ms.  Theresa M.</t>
  </si>
  <si>
    <t xml:space="preserve">  Theresa M</t>
  </si>
  <si>
    <t>Tufaro</t>
  </si>
  <si>
    <t>Id995</t>
  </si>
  <si>
    <t>Peters, Mr.  Daniel J</t>
  </si>
  <si>
    <t xml:space="preserve">  Daniel J</t>
  </si>
  <si>
    <t>Id996</t>
  </si>
  <si>
    <t>Susedik, Mrs.  Courtney M.</t>
  </si>
  <si>
    <t>Id1942</t>
  </si>
  <si>
    <t xml:space="preserve">  Courtney M</t>
  </si>
  <si>
    <t>Susedik</t>
  </si>
  <si>
    <t>Id997</t>
  </si>
  <si>
    <t>Garcia, Mr.  Jose A.</t>
  </si>
  <si>
    <t xml:space="preserve">  Jose A</t>
  </si>
  <si>
    <t>Id998</t>
  </si>
  <si>
    <t>Deady, Mrs.  Lauren</t>
  </si>
  <si>
    <t>Id1941</t>
  </si>
  <si>
    <t>Deady</t>
  </si>
  <si>
    <t>Id999</t>
  </si>
  <si>
    <t>Campbell, Mr.  Jonathon M.</t>
  </si>
  <si>
    <t xml:space="preserve">  Jonathon M</t>
  </si>
  <si>
    <t>Id1000</t>
  </si>
  <si>
    <t>Schaefer, Mrs.  Stephanie A</t>
  </si>
  <si>
    <t xml:space="preserve">  Stephanie A</t>
  </si>
  <si>
    <t>Id1940</t>
  </si>
  <si>
    <t>Schaefer</t>
  </si>
  <si>
    <t>Id1001</t>
  </si>
  <si>
    <t>D'Alessandro, Mr.  Patrick</t>
  </si>
  <si>
    <t>D'Alessandro</t>
  </si>
  <si>
    <t>Id1002</t>
  </si>
  <si>
    <t>Wyss, Mrs.  Krista</t>
  </si>
  <si>
    <t xml:space="preserve">  Krista</t>
  </si>
  <si>
    <t>Wyss</t>
  </si>
  <si>
    <t>Id1003</t>
  </si>
  <si>
    <t>Id1939</t>
  </si>
  <si>
    <t>Rose, Ms.  Jenessa</t>
  </si>
  <si>
    <t xml:space="preserve">  Jenessa</t>
  </si>
  <si>
    <t>Rose</t>
  </si>
  <si>
    <t>Id1938</t>
  </si>
  <si>
    <t>Id1004</t>
  </si>
  <si>
    <t>Hopper, Mr.  Ryan M.</t>
  </si>
  <si>
    <t>Hopper</t>
  </si>
  <si>
    <t>Id1005</t>
  </si>
  <si>
    <t>Finneran, Mr.  Thomas</t>
  </si>
  <si>
    <t>Id1937</t>
  </si>
  <si>
    <t>Finneran</t>
  </si>
  <si>
    <t>Id1006</t>
  </si>
  <si>
    <t>Basham, Ms.  Amanda N.</t>
  </si>
  <si>
    <t xml:space="preserve">  Amanda N</t>
  </si>
  <si>
    <t>Basham</t>
  </si>
  <si>
    <t>Id1007</t>
  </si>
  <si>
    <t>Inman, Ms.  Teresa P.</t>
  </si>
  <si>
    <t>Id1936</t>
  </si>
  <si>
    <t xml:space="preserve">  Teresa P</t>
  </si>
  <si>
    <t>Id1008</t>
  </si>
  <si>
    <t>Oscal, Mr.  Dorian</t>
  </si>
  <si>
    <t xml:space="preserve">  Dorian</t>
  </si>
  <si>
    <t>Oscal</t>
  </si>
  <si>
    <t>Id1009</t>
  </si>
  <si>
    <t>Craft, Ms.  Amy</t>
  </si>
  <si>
    <t>Craft</t>
  </si>
  <si>
    <t>Id1935</t>
  </si>
  <si>
    <t>Id1010</t>
  </si>
  <si>
    <t>Kebede, Ms.  Aberu</t>
  </si>
  <si>
    <t xml:space="preserve">  Aberu</t>
  </si>
  <si>
    <t>Kebede</t>
  </si>
  <si>
    <t>Id1011</t>
  </si>
  <si>
    <t>Strobel, Ms.  Ashley</t>
  </si>
  <si>
    <t>Strobel</t>
  </si>
  <si>
    <t>Id1934</t>
  </si>
  <si>
    <t>Id1012</t>
  </si>
  <si>
    <t>Dalton, Ms.  Anna E</t>
  </si>
  <si>
    <t>Dalton</t>
  </si>
  <si>
    <t>Id1013</t>
  </si>
  <si>
    <t>Morimoto, Ms.  Tania K.</t>
  </si>
  <si>
    <t xml:space="preserve">  Tania K</t>
  </si>
  <si>
    <t>Morimoto</t>
  </si>
  <si>
    <t>Id1933</t>
  </si>
  <si>
    <t>Id1014</t>
  </si>
  <si>
    <t>Manlove, Ms.  Ashley E</t>
  </si>
  <si>
    <t>Manlove</t>
  </si>
  <si>
    <t>Id1015</t>
  </si>
  <si>
    <t>Madzik, Ms.  Aleksandra</t>
  </si>
  <si>
    <t>Madzik</t>
  </si>
  <si>
    <t>Id1932</t>
  </si>
  <si>
    <t>Id1016</t>
  </si>
  <si>
    <t>Hobson, Ms.  Valery L</t>
  </si>
  <si>
    <t xml:space="preserve">  Valery L</t>
  </si>
  <si>
    <t>Hobson</t>
  </si>
  <si>
    <t>Id1017</t>
  </si>
  <si>
    <t>Reyes, Mrs.  Joanna G.</t>
  </si>
  <si>
    <t xml:space="preserve">  Joanna G</t>
  </si>
  <si>
    <t>Reyes</t>
  </si>
  <si>
    <t>Id1018</t>
  </si>
  <si>
    <t>Tierney, Mrs.  Stefanie F.</t>
  </si>
  <si>
    <t>Id1931</t>
  </si>
  <si>
    <t xml:space="preserve">  Stefanie F</t>
  </si>
  <si>
    <t>Tierney</t>
  </si>
  <si>
    <t>Id1019</t>
  </si>
  <si>
    <t>Gabris, Mr.  Stephen</t>
  </si>
  <si>
    <t>Gabris</t>
  </si>
  <si>
    <t>Id1020</t>
  </si>
  <si>
    <t>Howard, Ms.  Liza J.</t>
  </si>
  <si>
    <t>Id1930</t>
  </si>
  <si>
    <t xml:space="preserve">  Liza J</t>
  </si>
  <si>
    <t>Howard</t>
  </si>
  <si>
    <t>Id1021</t>
  </si>
  <si>
    <t>Kallay, Mr.  Ian M.</t>
  </si>
  <si>
    <t xml:space="preserve">  Ian M</t>
  </si>
  <si>
    <t>Kallay</t>
  </si>
  <si>
    <t>Id1022</t>
  </si>
  <si>
    <t>Id1929</t>
  </si>
  <si>
    <t>Leguizamo, Ms.  Claudia L.</t>
  </si>
  <si>
    <t xml:space="preserve">  Claudia L</t>
  </si>
  <si>
    <t>Leguizamo</t>
  </si>
  <si>
    <t>Id1023</t>
  </si>
  <si>
    <t>Escartin, Ms.  Jessica M</t>
  </si>
  <si>
    <t xml:space="preserve">  Jessica M</t>
  </si>
  <si>
    <t>Escartin</t>
  </si>
  <si>
    <t>Id1024</t>
  </si>
  <si>
    <t>Chorey, Mr.  Billy Jr.</t>
  </si>
  <si>
    <t>Id1928</t>
  </si>
  <si>
    <t xml:space="preserve">  Billy Jr</t>
  </si>
  <si>
    <t>Chorey</t>
  </si>
  <si>
    <t>Id1025</t>
  </si>
  <si>
    <t>McVay, Mr.  David</t>
  </si>
  <si>
    <t>McVay</t>
  </si>
  <si>
    <t>Id1026</t>
  </si>
  <si>
    <t>Vinson, Mr.  Tim</t>
  </si>
  <si>
    <t xml:space="preserve">  Tim</t>
  </si>
  <si>
    <t>Vinson</t>
  </si>
  <si>
    <t>Id1927</t>
  </si>
  <si>
    <t>Id1027</t>
  </si>
  <si>
    <t>Astrike-Davis, Ms.  Emma M</t>
  </si>
  <si>
    <t xml:space="preserve">  Emma M</t>
  </si>
  <si>
    <t>Astrike-Davis</t>
  </si>
  <si>
    <t>Id1028</t>
  </si>
  <si>
    <t>Harder, Mr.  Tim</t>
  </si>
  <si>
    <t>Harder</t>
  </si>
  <si>
    <t>Id1926</t>
  </si>
  <si>
    <t>Id1029</t>
  </si>
  <si>
    <t>Bell, Mr.  Patrick</t>
  </si>
  <si>
    <t>Bell</t>
  </si>
  <si>
    <t>Id1030</t>
  </si>
  <si>
    <t>Dawes, Ms.  Bridget K.</t>
  </si>
  <si>
    <t xml:space="preserve">  Bridget K</t>
  </si>
  <si>
    <t>Dawes</t>
  </si>
  <si>
    <t>Id1031</t>
  </si>
  <si>
    <t>Larios, Mr.  Gabriel</t>
  </si>
  <si>
    <t>Id1925</t>
  </si>
  <si>
    <t xml:space="preserve">  Gabriel</t>
  </si>
  <si>
    <t>Larios</t>
  </si>
  <si>
    <t>Id1032</t>
  </si>
  <si>
    <t>Yaremczuk, Ms.  Natasha</t>
  </si>
  <si>
    <t xml:space="preserve">  Natasha</t>
  </si>
  <si>
    <t>Yaremczuk</t>
  </si>
  <si>
    <t>Id1033</t>
  </si>
  <si>
    <t>Knight, Ms.  Abby A.</t>
  </si>
  <si>
    <t>Id1924</t>
  </si>
  <si>
    <t xml:space="preserve">  Abby A</t>
  </si>
  <si>
    <t>Id1034</t>
  </si>
  <si>
    <t>Eversman, Ms.  Michelle</t>
  </si>
  <si>
    <t>Eversman</t>
  </si>
  <si>
    <t>Id1035</t>
  </si>
  <si>
    <t>Hickory, Ms.  Mckendree</t>
  </si>
  <si>
    <t xml:space="preserve">  Mckendree</t>
  </si>
  <si>
    <t>Hickory</t>
  </si>
  <si>
    <t>Id1923</t>
  </si>
  <si>
    <t>Id1036</t>
  </si>
  <si>
    <t>Mooney, Ms.  Tara</t>
  </si>
  <si>
    <t>Mooney</t>
  </si>
  <si>
    <t>Id1037</t>
  </si>
  <si>
    <t>Craighead, Mr.  Daniel</t>
  </si>
  <si>
    <t>Craighead</t>
  </si>
  <si>
    <t>Id1922</t>
  </si>
  <si>
    <t>Id1038</t>
  </si>
  <si>
    <t>Gardner, Mr.  Joshua P</t>
  </si>
  <si>
    <t xml:space="preserve">  Joshua P</t>
  </si>
  <si>
    <t>Gardner</t>
  </si>
  <si>
    <t>Id1039</t>
  </si>
  <si>
    <t>Lohrenz, Ms.  Erin C</t>
  </si>
  <si>
    <t>Lohrenz</t>
  </si>
  <si>
    <t>Id1040</t>
  </si>
  <si>
    <t>Demise, Ms.  Shure</t>
  </si>
  <si>
    <t>Id1921</t>
  </si>
  <si>
    <t xml:space="preserve">  Shure</t>
  </si>
  <si>
    <t>Demise</t>
  </si>
  <si>
    <t>Id1041</t>
  </si>
  <si>
    <t>Nelson, Mr.  Richard</t>
  </si>
  <si>
    <t>Id1042</t>
  </si>
  <si>
    <t>Guitard, Ms.  Brenda</t>
  </si>
  <si>
    <t>Id1920</t>
  </si>
  <si>
    <t xml:space="preserve">  Brenda</t>
  </si>
  <si>
    <t>Guitard</t>
  </si>
  <si>
    <t>Id1043</t>
  </si>
  <si>
    <t>Navas, Mr.  Joseph M</t>
  </si>
  <si>
    <t xml:space="preserve">  Joseph M</t>
  </si>
  <si>
    <t>Navas</t>
  </si>
  <si>
    <t>Id1044</t>
  </si>
  <si>
    <t>Ptucha, Mr.  Stephen J.</t>
  </si>
  <si>
    <t xml:space="preserve">  Stephen J</t>
  </si>
  <si>
    <t>Id1919</t>
  </si>
  <si>
    <t>Ptucha</t>
  </si>
  <si>
    <t>Id1045</t>
  </si>
  <si>
    <t>Kirouac, Mrs.  Kathya</t>
  </si>
  <si>
    <t xml:space="preserve">  Kathya</t>
  </si>
  <si>
    <t>Kirouac</t>
  </si>
  <si>
    <t>Id1046</t>
  </si>
  <si>
    <t>Toews, Mr.  Wesley</t>
  </si>
  <si>
    <t xml:space="preserve">  Wesley</t>
  </si>
  <si>
    <t>Toews</t>
  </si>
  <si>
    <t>Id1918</t>
  </si>
  <si>
    <t>Id1047</t>
  </si>
  <si>
    <t>Perry, Mr.  Tim</t>
  </si>
  <si>
    <t>Perry</t>
  </si>
  <si>
    <t>Id1048</t>
  </si>
  <si>
    <t>Kretz, Ms.  Jamie L.</t>
  </si>
  <si>
    <t xml:space="preserve">  Jamie L</t>
  </si>
  <si>
    <t>Kretz</t>
  </si>
  <si>
    <t>Id1049</t>
  </si>
  <si>
    <t>Id1917</t>
  </si>
  <si>
    <t>Hempel, Ms.  Alexandra</t>
  </si>
  <si>
    <t xml:space="preserve">  Alexandra</t>
  </si>
  <si>
    <t>Hempel</t>
  </si>
  <si>
    <t>Id1050</t>
  </si>
  <si>
    <t>McBroom, Ms.  Tiffany</t>
  </si>
  <si>
    <t>McBroom</t>
  </si>
  <si>
    <t>Id1051</t>
  </si>
  <si>
    <t>Id1916</t>
  </si>
  <si>
    <t>Yoo, Mrs.  Rebecca J</t>
  </si>
  <si>
    <t xml:space="preserve">  Rebecca J</t>
  </si>
  <si>
    <t>Yoo</t>
  </si>
  <si>
    <t>Id1052</t>
  </si>
  <si>
    <t>Rand, Mr.  Austin T.</t>
  </si>
  <si>
    <t xml:space="preserve">  Austin T</t>
  </si>
  <si>
    <t>Rand</t>
  </si>
  <si>
    <t>Id1053</t>
  </si>
  <si>
    <t>Id1915</t>
  </si>
  <si>
    <t>Wolfe, Ms.  Jamie T</t>
  </si>
  <si>
    <t xml:space="preserve">  Jamie T</t>
  </si>
  <si>
    <t>Wolfe</t>
  </si>
  <si>
    <t>Id1054</t>
  </si>
  <si>
    <t>Vance, Mr.  Matthew T.</t>
  </si>
  <si>
    <t>Vance</t>
  </si>
  <si>
    <t>Id1055</t>
  </si>
  <si>
    <t>Id1914</t>
  </si>
  <si>
    <t>Burnett, Mrs.  Emily</t>
  </si>
  <si>
    <t>Burnett</t>
  </si>
  <si>
    <t>Id1056</t>
  </si>
  <si>
    <t>Clason, Ms.  Gillian</t>
  </si>
  <si>
    <t xml:space="preserve">  Gillian</t>
  </si>
  <si>
    <t>Clason</t>
  </si>
  <si>
    <t>Id1057</t>
  </si>
  <si>
    <t>Id1913</t>
  </si>
  <si>
    <t>Donnelly, Mrs.  Brenn E.</t>
  </si>
  <si>
    <t xml:space="preserve">  Brenn E</t>
  </si>
  <si>
    <t>Id1058</t>
  </si>
  <si>
    <t>Pietz, Ms.  Lisa M</t>
  </si>
  <si>
    <t>Pietz</t>
  </si>
  <si>
    <t>Id1059</t>
  </si>
  <si>
    <t>Tegenkamp, Mr.  Matt</t>
  </si>
  <si>
    <t>Id1912</t>
  </si>
  <si>
    <t>Tegenkamp</t>
  </si>
  <si>
    <t>Id1060</t>
  </si>
  <si>
    <t>Dover, Mr.  Thomas A.</t>
  </si>
  <si>
    <t xml:space="preserve">  Thomas A</t>
  </si>
  <si>
    <t>Dover</t>
  </si>
  <si>
    <t>Id1061</t>
  </si>
  <si>
    <t>Dockemeyer, Mr.  Kevin J</t>
  </si>
  <si>
    <t>Id1911</t>
  </si>
  <si>
    <t xml:space="preserve">  Kevin J</t>
  </si>
  <si>
    <t>Dockemeyer</t>
  </si>
  <si>
    <t>Id1062</t>
  </si>
  <si>
    <t>Steele, Mr.  William H. III</t>
  </si>
  <si>
    <t xml:space="preserve">  William H</t>
  </si>
  <si>
    <t>Id1063</t>
  </si>
  <si>
    <t>Harel, Mr.  Gal</t>
  </si>
  <si>
    <t xml:space="preserve">  Gal</t>
  </si>
  <si>
    <t>Id1910</t>
  </si>
  <si>
    <t>Harel</t>
  </si>
  <si>
    <t>Id1064</t>
  </si>
  <si>
    <t>Aguila, Mr.  Anton</t>
  </si>
  <si>
    <t xml:space="preserve">  Anton</t>
  </si>
  <si>
    <t>Aguila</t>
  </si>
  <si>
    <t>Id1065</t>
  </si>
  <si>
    <t>Vallejo Sarmiento, Ms.  Yazmin</t>
  </si>
  <si>
    <t xml:space="preserve">  Yazmin</t>
  </si>
  <si>
    <t>Id1909</t>
  </si>
  <si>
    <t>Vallejo Sarmiento</t>
  </si>
  <si>
    <t>Id1066</t>
  </si>
  <si>
    <t>Beisheim, Mr.  Florian</t>
  </si>
  <si>
    <t xml:space="preserve">  Florian</t>
  </si>
  <si>
    <t>Beisheim</t>
  </si>
  <si>
    <t>Id1067</t>
  </si>
  <si>
    <t>Lenhoff, Ms.  Karen L</t>
  </si>
  <si>
    <t>Id1908</t>
  </si>
  <si>
    <t>Lenhoff</t>
  </si>
  <si>
    <t>Id1068</t>
  </si>
  <si>
    <t>Wehrwein, Mr.  Scott</t>
  </si>
  <si>
    <t>Wehrwein</t>
  </si>
  <si>
    <t>Id1069</t>
  </si>
  <si>
    <t>Wallace, Ms.  Claire</t>
  </si>
  <si>
    <t xml:space="preserve">  Claire</t>
  </si>
  <si>
    <t>Id1907</t>
  </si>
  <si>
    <t>Id1070</t>
  </si>
  <si>
    <t>Markowitz, Ms.  Lynn M.</t>
  </si>
  <si>
    <t xml:space="preserve">  Lynn M</t>
  </si>
  <si>
    <t>Markowitz</t>
  </si>
  <si>
    <t>Id1071</t>
  </si>
  <si>
    <t>Vos, Ms.  Sharon</t>
  </si>
  <si>
    <t>Id1906</t>
  </si>
  <si>
    <t>Vos</t>
  </si>
  <si>
    <t>Id1072</t>
  </si>
  <si>
    <t>McLeod, Mrs.  Candice</t>
  </si>
  <si>
    <t xml:space="preserve">  Candice</t>
  </si>
  <si>
    <t>McLeod</t>
  </si>
  <si>
    <t>Id1073</t>
  </si>
  <si>
    <t>Balcom, Ms.  Jennifer D</t>
  </si>
  <si>
    <t>Id1905</t>
  </si>
  <si>
    <t xml:space="preserve">  Jennifer D</t>
  </si>
  <si>
    <t>Balcom</t>
  </si>
  <si>
    <t>Id1074</t>
  </si>
  <si>
    <t>Dirth, Mr.  Eric</t>
  </si>
  <si>
    <t>Dirth</t>
  </si>
  <si>
    <t>Id1075</t>
  </si>
  <si>
    <t>Inglish, Mr.  Bryan</t>
  </si>
  <si>
    <t>Inglish</t>
  </si>
  <si>
    <t>Id1904</t>
  </si>
  <si>
    <t>Id1076</t>
  </si>
  <si>
    <t>Matthews, Mr.  Devon R.</t>
  </si>
  <si>
    <t xml:space="preserve">  Devon R</t>
  </si>
  <si>
    <t>Id1077</t>
  </si>
  <si>
    <t>Massa-Musiak, Ms.  Elena</t>
  </si>
  <si>
    <t xml:space="preserve">  Elena</t>
  </si>
  <si>
    <t>Massa-Musiak</t>
  </si>
  <si>
    <t>Id1078</t>
  </si>
  <si>
    <t>Id1903</t>
  </si>
  <si>
    <t>Bailey, Mr.  Chris</t>
  </si>
  <si>
    <t>Bailey</t>
  </si>
  <si>
    <t>Id1079</t>
  </si>
  <si>
    <t>Jacoby, Mr.  Bert</t>
  </si>
  <si>
    <t xml:space="preserve">  Bert</t>
  </si>
  <si>
    <t>Jacoby</t>
  </si>
  <si>
    <t>Id1080</t>
  </si>
  <si>
    <t>Id1902</t>
  </si>
  <si>
    <t>Crimmings, Mr.  John P.</t>
  </si>
  <si>
    <t xml:space="preserve">  John P</t>
  </si>
  <si>
    <t>Crimmings</t>
  </si>
  <si>
    <t>Id1081</t>
  </si>
  <si>
    <t>Crane, Mr.  Daniel P</t>
  </si>
  <si>
    <t>Crane</t>
  </si>
  <si>
    <t>Id1082</t>
  </si>
  <si>
    <t>Swartzfager, Mrs.  Lisa K.</t>
  </si>
  <si>
    <t>Id1901</t>
  </si>
  <si>
    <t xml:space="preserve">  Lisa K</t>
  </si>
  <si>
    <t>Swartzfager</t>
  </si>
  <si>
    <t>Id1083</t>
  </si>
  <si>
    <t>Clevenger, Mrs.  Kristine</t>
  </si>
  <si>
    <t xml:space="preserve">  Kristine</t>
  </si>
  <si>
    <t>Clevenger</t>
  </si>
  <si>
    <t>Id1084</t>
  </si>
  <si>
    <t>Reichardt, Mr.  Paul A</t>
  </si>
  <si>
    <t xml:space="preserve">  Paul A</t>
  </si>
  <si>
    <t>Reichardt</t>
  </si>
  <si>
    <t>Id1085</t>
  </si>
  <si>
    <t>Id1900</t>
  </si>
  <si>
    <t>Morton, Mr.  Bryan</t>
  </si>
  <si>
    <t>Morton</t>
  </si>
  <si>
    <t>Id1086</t>
  </si>
  <si>
    <t>Sunstrum, Mr.  Chris</t>
  </si>
  <si>
    <t>Sunstrum</t>
  </si>
  <si>
    <t>Id1087</t>
  </si>
  <si>
    <t>Frownfelter, Ms.  Milah B</t>
  </si>
  <si>
    <t>Id1899</t>
  </si>
  <si>
    <t xml:space="preserve">  Milah B</t>
  </si>
  <si>
    <t>Frownfelter</t>
  </si>
  <si>
    <t>Id1088</t>
  </si>
  <si>
    <t>Richter, Ms.  Annette M.</t>
  </si>
  <si>
    <t xml:space="preserve">  Annette M</t>
  </si>
  <si>
    <t>Richter</t>
  </si>
  <si>
    <t>Id1089</t>
  </si>
  <si>
    <t>England, Mrs.  Yoko</t>
  </si>
  <si>
    <t xml:space="preserve">  Yoko</t>
  </si>
  <si>
    <t>England</t>
  </si>
  <si>
    <t>Id1898</t>
  </si>
  <si>
    <t>Id1090</t>
  </si>
  <si>
    <t>McLean, Ms.  Laura</t>
  </si>
  <si>
    <t xml:space="preserve">  Laura</t>
  </si>
  <si>
    <t>McLean</t>
  </si>
  <si>
    <t>Id1091</t>
  </si>
  <si>
    <t>Gardner, Ms.  Tess A.</t>
  </si>
  <si>
    <t xml:space="preserve">  Tess A</t>
  </si>
  <si>
    <t>Id1897</t>
  </si>
  <si>
    <t>Id1092</t>
  </si>
  <si>
    <t>Lane, Mr.  William G.</t>
  </si>
  <si>
    <t xml:space="preserve">  William G</t>
  </si>
  <si>
    <t>Lane</t>
  </si>
  <si>
    <t>Id1093</t>
  </si>
  <si>
    <t>Vonachen, Ms.  Paige</t>
  </si>
  <si>
    <t xml:space="preserve">  Paige</t>
  </si>
  <si>
    <t>Vonachen</t>
  </si>
  <si>
    <t>Id1896</t>
  </si>
  <si>
    <t>Id1094</t>
  </si>
  <si>
    <t>Smith, Mr.  Matthew J</t>
  </si>
  <si>
    <t>Id1095</t>
  </si>
  <si>
    <t>Kidwell, Mr.  Matthew</t>
  </si>
  <si>
    <t>Kidwell</t>
  </si>
  <si>
    <t>Id1096</t>
  </si>
  <si>
    <t>Id1895</t>
  </si>
  <si>
    <t>Betancourth, Mrs.  Maria</t>
  </si>
  <si>
    <t xml:space="preserve">  Maria</t>
  </si>
  <si>
    <t>Betancourth</t>
  </si>
  <si>
    <t>Id1097</t>
  </si>
  <si>
    <t>Henstrom, Ms.  Stephanie D</t>
  </si>
  <si>
    <t xml:space="preserve">  Stephanie D</t>
  </si>
  <si>
    <t>Henstrom</t>
  </si>
  <si>
    <t>Id1098</t>
  </si>
  <si>
    <t>Pereira, Ms.  Tiffany</t>
  </si>
  <si>
    <t>Id1894</t>
  </si>
  <si>
    <t>Pereira</t>
  </si>
  <si>
    <t>Id1099</t>
  </si>
  <si>
    <t>Black, Ms.  Sara M.</t>
  </si>
  <si>
    <t xml:space="preserve">  Sara M</t>
  </si>
  <si>
    <t>Id1100</t>
  </si>
  <si>
    <t>Brown, Mr.  Scott A.</t>
  </si>
  <si>
    <t xml:space="preserve">  Scott A</t>
  </si>
  <si>
    <t>Id1893</t>
  </si>
  <si>
    <t>Brown</t>
  </si>
  <si>
    <t>Id1101</t>
  </si>
  <si>
    <t>Reasoner, Mrs.  Lauren</t>
  </si>
  <si>
    <t>Reasoner</t>
  </si>
  <si>
    <t>Id1102</t>
  </si>
  <si>
    <t>Wandzilak, Mr.  Scott</t>
  </si>
  <si>
    <t>Id1892</t>
  </si>
  <si>
    <t>Id1103</t>
  </si>
  <si>
    <t>Carver, Mr.  Brian A.</t>
  </si>
  <si>
    <t xml:space="preserve">  Brian A</t>
  </si>
  <si>
    <t>Carver</t>
  </si>
  <si>
    <t>Id1104</t>
  </si>
  <si>
    <t>Borror, Ms.  Kaitlin R.</t>
  </si>
  <si>
    <t xml:space="preserve">  Kaitlin R</t>
  </si>
  <si>
    <t>Borror</t>
  </si>
  <si>
    <t>Id1105</t>
  </si>
  <si>
    <t>Saad, Mr.  Mohammad</t>
  </si>
  <si>
    <t>Id1891</t>
  </si>
  <si>
    <t xml:space="preserve">  Mohammad</t>
  </si>
  <si>
    <t>Saad</t>
  </si>
  <si>
    <t>Id1106</t>
  </si>
  <si>
    <t>Paul, Mr.  Charlie</t>
  </si>
  <si>
    <t>Paul</t>
  </si>
  <si>
    <t>Id1107</t>
  </si>
  <si>
    <t>Trail, Mr.  Brent</t>
  </si>
  <si>
    <t>Id1890</t>
  </si>
  <si>
    <t>Trail</t>
  </si>
  <si>
    <t>Id1108</t>
  </si>
  <si>
    <t>Benton, Ms.  Kelli M</t>
  </si>
  <si>
    <t xml:space="preserve">  Kelli M</t>
  </si>
  <si>
    <t>Benton</t>
  </si>
  <si>
    <t>Id1109</t>
  </si>
  <si>
    <t>Bauman, Mrs.  Sheridan H</t>
  </si>
  <si>
    <t xml:space="preserve">  Sheridan H</t>
  </si>
  <si>
    <t>Id1889</t>
  </si>
  <si>
    <t>Bauman</t>
  </si>
  <si>
    <t>Id1110</t>
  </si>
  <si>
    <t>Bakula, Mrs.  Sarah M.</t>
  </si>
  <si>
    <t xml:space="preserve">  Sarah M</t>
  </si>
  <si>
    <t>Bakula</t>
  </si>
  <si>
    <t>Id1111</t>
  </si>
  <si>
    <t>Edwards, Ms.  Jennifer</t>
  </si>
  <si>
    <t>Id1112</t>
  </si>
  <si>
    <t>Id1888</t>
  </si>
  <si>
    <t>Davis, Mrs.  Laura J</t>
  </si>
  <si>
    <t xml:space="preserve">  Laura J</t>
  </si>
  <si>
    <t>Davis</t>
  </si>
  <si>
    <t>Id1113</t>
  </si>
  <si>
    <t>Weiler, Mr.  Thomas</t>
  </si>
  <si>
    <t>Weiler</t>
  </si>
  <si>
    <t>Id1887</t>
  </si>
  <si>
    <t>Id1114</t>
  </si>
  <si>
    <t>Schaaf, Ms.  Gisele</t>
  </si>
  <si>
    <t xml:space="preserve">  Gisele</t>
  </si>
  <si>
    <t>Schaaf</t>
  </si>
  <si>
    <t>Id1115</t>
  </si>
  <si>
    <t>Sack, Ms.  Myra L</t>
  </si>
  <si>
    <t xml:space="preserve">  Myra L</t>
  </si>
  <si>
    <t>Sack</t>
  </si>
  <si>
    <t>Id1116</t>
  </si>
  <si>
    <t>Id1886</t>
  </si>
  <si>
    <t>Chenard, Ms.  Melissa M.</t>
  </si>
  <si>
    <t xml:space="preserve">  Melissa M</t>
  </si>
  <si>
    <t>Chenard</t>
  </si>
  <si>
    <t>Id1117</t>
  </si>
  <si>
    <t>Williamson, Ms.  Eleanor F.</t>
  </si>
  <si>
    <t xml:space="preserve">  Eleanor F</t>
  </si>
  <si>
    <t>Williamson</t>
  </si>
  <si>
    <t>Id1118</t>
  </si>
  <si>
    <t>Id1885</t>
  </si>
  <si>
    <t>Dollas, Ms.  Elizabeth</t>
  </si>
  <si>
    <t>Dollas</t>
  </si>
  <si>
    <t>Id1119</t>
  </si>
  <si>
    <t>Sprague, Mr.  Kenneth</t>
  </si>
  <si>
    <t xml:space="preserve">  Kenneth</t>
  </si>
  <si>
    <t>Sprague</t>
  </si>
  <si>
    <t>Id1120</t>
  </si>
  <si>
    <t>Michell, Mr.  Robert G.</t>
  </si>
  <si>
    <t>Id1884</t>
  </si>
  <si>
    <t xml:space="preserve">  Robert G</t>
  </si>
  <si>
    <t>Michell</t>
  </si>
  <si>
    <t>Id1121</t>
  </si>
  <si>
    <t>Datwyler, Mr.  Thomas C.</t>
  </si>
  <si>
    <t xml:space="preserve">  Thomas C</t>
  </si>
  <si>
    <t>Datwyler</t>
  </si>
  <si>
    <t>Id1122</t>
  </si>
  <si>
    <t>Mead, Mr.  Matthew J.</t>
  </si>
  <si>
    <t>Id1883</t>
  </si>
  <si>
    <t>Mead</t>
  </si>
  <si>
    <t>Id1123</t>
  </si>
  <si>
    <t>Kennedy, Ms.  Mallory D.</t>
  </si>
  <si>
    <t xml:space="preserve">  Mallory D</t>
  </si>
  <si>
    <t>Kennedy</t>
  </si>
  <si>
    <t>Id1124</t>
  </si>
  <si>
    <t>Czech, Mr.  Christopher D.</t>
  </si>
  <si>
    <t>Id1882</t>
  </si>
  <si>
    <t>Czech</t>
  </si>
  <si>
    <t>Id1125</t>
  </si>
  <si>
    <t>O'Brien, Mrs.  Jamie</t>
  </si>
  <si>
    <t xml:space="preserve">  Jamie</t>
  </si>
  <si>
    <t>O'Brien</t>
  </si>
  <si>
    <t>Id1126</t>
  </si>
  <si>
    <t>Bachman, Ms.  Ariell</t>
  </si>
  <si>
    <t>Id1881</t>
  </si>
  <si>
    <t xml:space="preserve">  Ariell</t>
  </si>
  <si>
    <t>Bachman</t>
  </si>
  <si>
    <t>Id1127</t>
  </si>
  <si>
    <t>Bednar, Mr.  Christopher</t>
  </si>
  <si>
    <t>Bednar</t>
  </si>
  <si>
    <t>Id1128</t>
  </si>
  <si>
    <t>Daye, Mr.  Ryan</t>
  </si>
  <si>
    <t>Id1880</t>
  </si>
  <si>
    <t>Daye</t>
  </si>
  <si>
    <t>Id1129</t>
  </si>
  <si>
    <t>Clarke, Mr.  Thomas B.</t>
  </si>
  <si>
    <t xml:space="preserve">  Thomas B</t>
  </si>
  <si>
    <t>Clarke</t>
  </si>
  <si>
    <t>Id1130</t>
  </si>
  <si>
    <t>Koren, Ms.  Katie</t>
  </si>
  <si>
    <t>Koren</t>
  </si>
  <si>
    <t>Id1131</t>
  </si>
  <si>
    <t>Id1879</t>
  </si>
  <si>
    <t>Kuramoto, Mrs.  Rachelle L</t>
  </si>
  <si>
    <t xml:space="preserve">  Rachelle L</t>
  </si>
  <si>
    <t>Kuramoto</t>
  </si>
  <si>
    <t>Id1132</t>
  </si>
  <si>
    <t>Lynn, Ms.  Colleen</t>
  </si>
  <si>
    <t xml:space="preserve">  Colleen</t>
  </si>
  <si>
    <t>Lynn</t>
  </si>
  <si>
    <t>Id1878</t>
  </si>
  <si>
    <t>Id1133</t>
  </si>
  <si>
    <t>Dierksen, Mr.  Gregory A</t>
  </si>
  <si>
    <t xml:space="preserve">  Gregory A</t>
  </si>
  <si>
    <t>Dierksen</t>
  </si>
  <si>
    <t>Id1134</t>
  </si>
  <si>
    <t>Zoeller, Ms.  Lara</t>
  </si>
  <si>
    <t>Zoeller</t>
  </si>
  <si>
    <t>Id1877</t>
  </si>
  <si>
    <t>Id1135</t>
  </si>
  <si>
    <t>Flesch, Ms.  Megan</t>
  </si>
  <si>
    <t>Flesch</t>
  </si>
  <si>
    <t>Id1136</t>
  </si>
  <si>
    <t>Maltby, Ms.  Sara</t>
  </si>
  <si>
    <t xml:space="preserve">  Sara</t>
  </si>
  <si>
    <t>Maltby</t>
  </si>
  <si>
    <t>Id1876</t>
  </si>
  <si>
    <t>Id1137</t>
  </si>
  <si>
    <t>Custance, Ms.  Lucie J.</t>
  </si>
  <si>
    <t xml:space="preserve">  Lucie J</t>
  </si>
  <si>
    <t>Custance</t>
  </si>
  <si>
    <t>Id1138</t>
  </si>
  <si>
    <t>Choi, Ms.  Elizabeth S.</t>
  </si>
  <si>
    <t xml:space="preserve">  Elizabeth S</t>
  </si>
  <si>
    <t>Choi</t>
  </si>
  <si>
    <t>Id1139</t>
  </si>
  <si>
    <t>Barnett, Ms.  Carma S</t>
  </si>
  <si>
    <t>Id1875</t>
  </si>
  <si>
    <t xml:space="preserve">  Carma S</t>
  </si>
  <si>
    <t>Barnett</t>
  </si>
  <si>
    <t>Id1140</t>
  </si>
  <si>
    <t>Proulx, Mr.  Ryan</t>
  </si>
  <si>
    <t>Proulx</t>
  </si>
  <si>
    <t>Id1141</t>
  </si>
  <si>
    <t>Hamilton, Mr.  Daniel</t>
  </si>
  <si>
    <t>Id1874</t>
  </si>
  <si>
    <t>Id1142</t>
  </si>
  <si>
    <t>Lundine, Ms.  Sarah</t>
  </si>
  <si>
    <t>Lundine</t>
  </si>
  <si>
    <t>Id1143</t>
  </si>
  <si>
    <t>Paullin, Mr.  Matthew J</t>
  </si>
  <si>
    <t>Id1873</t>
  </si>
  <si>
    <t>Paullin</t>
  </si>
  <si>
    <t>Id1144</t>
  </si>
  <si>
    <t>Delucia, Ms.  Francesca</t>
  </si>
  <si>
    <t xml:space="preserve">  Francesca</t>
  </si>
  <si>
    <t>Delucia</t>
  </si>
  <si>
    <t>Id1145</t>
  </si>
  <si>
    <t>Valentine, Ms.  Nicole</t>
  </si>
  <si>
    <t>Valentine</t>
  </si>
  <si>
    <t>Id1872</t>
  </si>
  <si>
    <t>Id1146</t>
  </si>
  <si>
    <t>Mohara, Mr.  Toshiyuki</t>
  </si>
  <si>
    <t xml:space="preserve">  Toshiyuki</t>
  </si>
  <si>
    <t>Mohara</t>
  </si>
  <si>
    <t>Id1147</t>
  </si>
  <si>
    <t>Fairbrother, Mr.  Tom L.</t>
  </si>
  <si>
    <t xml:space="preserve">  Tom L</t>
  </si>
  <si>
    <t>Fairbrother</t>
  </si>
  <si>
    <t>Id1871</t>
  </si>
  <si>
    <t>Id1148</t>
  </si>
  <si>
    <t>Fagan, Mr.  Brian</t>
  </si>
  <si>
    <t>Fagan</t>
  </si>
  <si>
    <t>Id1149</t>
  </si>
  <si>
    <t>Toth, Mr.  Matthew</t>
  </si>
  <si>
    <t>Toth</t>
  </si>
  <si>
    <t>Id1150</t>
  </si>
  <si>
    <t>Guinn, Ms.  Julee</t>
  </si>
  <si>
    <t>Id1870</t>
  </si>
  <si>
    <t xml:space="preserve">  Julee</t>
  </si>
  <si>
    <t>Guinn</t>
  </si>
  <si>
    <t>Id1151</t>
  </si>
  <si>
    <t>Rogers, Mr.  Christopher M.</t>
  </si>
  <si>
    <t xml:space="preserve">  Christopher M</t>
  </si>
  <si>
    <t>Id1152</t>
  </si>
  <si>
    <t>Diviney, Mr.  Ciaran</t>
  </si>
  <si>
    <t xml:space="preserve">  Ciaran</t>
  </si>
  <si>
    <t>Id1869</t>
  </si>
  <si>
    <t>Diviney</t>
  </si>
  <si>
    <t>Id1153</t>
  </si>
  <si>
    <t>Marlatt, Ms.  Kara</t>
  </si>
  <si>
    <t>Marlatt</t>
  </si>
  <si>
    <t>Id1154</t>
  </si>
  <si>
    <t>Ohler, Ms.  Makie</t>
  </si>
  <si>
    <t xml:space="preserve">  Makie</t>
  </si>
  <si>
    <t>Id1868</t>
  </si>
  <si>
    <t>Ohler</t>
  </si>
  <si>
    <t>Id1155</t>
  </si>
  <si>
    <t>Mossler, Ms.  Emily E</t>
  </si>
  <si>
    <t xml:space="preserve">  Emily E</t>
  </si>
  <si>
    <t>Mossler</t>
  </si>
  <si>
    <t>Id1156</t>
  </si>
  <si>
    <t>Segall, Mr.  Cary</t>
  </si>
  <si>
    <t xml:space="preserve">  Cary</t>
  </si>
  <si>
    <t>Segall</t>
  </si>
  <si>
    <t>Id1867</t>
  </si>
  <si>
    <t>Id1157</t>
  </si>
  <si>
    <t>Sprieser, Mr.  Steven</t>
  </si>
  <si>
    <t xml:space="preserve">  Steven</t>
  </si>
  <si>
    <t>Sprieser</t>
  </si>
  <si>
    <t>Id1158</t>
  </si>
  <si>
    <t>Blanco, Mr.  Jose Antonio Sr.</t>
  </si>
  <si>
    <t xml:space="preserve">  Jose Antonio Sr</t>
  </si>
  <si>
    <t>Blanco</t>
  </si>
  <si>
    <t>Id1866</t>
  </si>
  <si>
    <t>Id1159</t>
  </si>
  <si>
    <t>Sheptock, Ms.  Tatiana</t>
  </si>
  <si>
    <t xml:space="preserve">  Tatiana</t>
  </si>
  <si>
    <t>Sheptock</t>
  </si>
  <si>
    <t>Id1160</t>
  </si>
  <si>
    <t>Chruniak, Mr.  Dan T.</t>
  </si>
  <si>
    <t xml:space="preserve">  Dan T</t>
  </si>
  <si>
    <t>Chruniak</t>
  </si>
  <si>
    <t>Id1161</t>
  </si>
  <si>
    <t>Miller, Ms.  Liisa A.</t>
  </si>
  <si>
    <t>Id1865</t>
  </si>
  <si>
    <t xml:space="preserve">  Liisa A</t>
  </si>
  <si>
    <t>Miller</t>
  </si>
  <si>
    <t>Id1162</t>
  </si>
  <si>
    <t>Theis, Ms.  Kathryn E.</t>
  </si>
  <si>
    <t>Theis</t>
  </si>
  <si>
    <t>Id1163</t>
  </si>
  <si>
    <t>Id1864</t>
  </si>
  <si>
    <t>Sadler, Mr.  Maxwell</t>
  </si>
  <si>
    <t xml:space="preserve">  Maxwell</t>
  </si>
  <si>
    <t>Sadler</t>
  </si>
  <si>
    <t>Id1164</t>
  </si>
  <si>
    <t>Auger, Ms.  Pascale</t>
  </si>
  <si>
    <t xml:space="preserve">  Pascale</t>
  </si>
  <si>
    <t>Auger</t>
  </si>
  <si>
    <t>Id1165</t>
  </si>
  <si>
    <t>Steadman, Ms.  Becca</t>
  </si>
  <si>
    <t>Id1863</t>
  </si>
  <si>
    <t xml:space="preserve">  Becca</t>
  </si>
  <si>
    <t>Steadman</t>
  </si>
  <si>
    <t>Id1166</t>
  </si>
  <si>
    <t>McCarron, Ms.  Grace</t>
  </si>
  <si>
    <t>McCarron</t>
  </si>
  <si>
    <t>Id1167</t>
  </si>
  <si>
    <t>Roecker, Ms.  Samantha</t>
  </si>
  <si>
    <t>Roecker</t>
  </si>
  <si>
    <t>Id1862</t>
  </si>
  <si>
    <t>Id1168</t>
  </si>
  <si>
    <t>Giumarra, Mrs.  Nicole R.</t>
  </si>
  <si>
    <t xml:space="preserve">  Nicole R</t>
  </si>
  <si>
    <t>Giumarra</t>
  </si>
  <si>
    <t>Id1169</t>
  </si>
  <si>
    <t>Peters, Mr.  David W</t>
  </si>
  <si>
    <t xml:space="preserve">  David W</t>
  </si>
  <si>
    <t>Id1170</t>
  </si>
  <si>
    <t>Bower, Mr.  Grant</t>
  </si>
  <si>
    <t xml:space="preserve">  Grant</t>
  </si>
  <si>
    <t>Id1861</t>
  </si>
  <si>
    <t>Bower</t>
  </si>
  <si>
    <t>Id1171</t>
  </si>
  <si>
    <t>Chen, Mrs.  Sophia</t>
  </si>
  <si>
    <t xml:space="preserve">  Sophia</t>
  </si>
  <si>
    <t>Id1172</t>
  </si>
  <si>
    <t>Capriccioso, Ms.  Christina</t>
  </si>
  <si>
    <t xml:space="preserve">  Christina</t>
  </si>
  <si>
    <t>Id1860</t>
  </si>
  <si>
    <t>Capriccioso</t>
  </si>
  <si>
    <t>Id1173</t>
  </si>
  <si>
    <t>Starbuck, Mr.  Sam L.</t>
  </si>
  <si>
    <t xml:space="preserve">  Sam L</t>
  </si>
  <si>
    <t>Starbuck</t>
  </si>
  <si>
    <t>Id1174</t>
  </si>
  <si>
    <t>McMahon, Mrs.  Haley R.</t>
  </si>
  <si>
    <t xml:space="preserve">  Haley R</t>
  </si>
  <si>
    <t>McMahon</t>
  </si>
  <si>
    <t>Id1859</t>
  </si>
  <si>
    <t>Id1175</t>
  </si>
  <si>
    <t>Rissell, Mr.  Ethan</t>
  </si>
  <si>
    <t xml:space="preserve">  Ethan</t>
  </si>
  <si>
    <t>Rissell</t>
  </si>
  <si>
    <t>Id1176</t>
  </si>
  <si>
    <t>Kromroy, Mr.  Andrew W</t>
  </si>
  <si>
    <t xml:space="preserve">  Andrew W</t>
  </si>
  <si>
    <t>Kromroy</t>
  </si>
  <si>
    <t>Id1177</t>
  </si>
  <si>
    <t>Id1858</t>
  </si>
  <si>
    <t>Manfredi, Mr.  Mark G</t>
  </si>
  <si>
    <t xml:space="preserve">  Mark G</t>
  </si>
  <si>
    <t>Manfredi</t>
  </si>
  <si>
    <t>Id1178</t>
  </si>
  <si>
    <t>Manwaring, Ms.  Kasey E.</t>
  </si>
  <si>
    <t xml:space="preserve">  Kasey E</t>
  </si>
  <si>
    <t>Manwaring</t>
  </si>
  <si>
    <t>Id1179</t>
  </si>
  <si>
    <t>Id1857</t>
  </si>
  <si>
    <t>Tomaszewski, Mr.  Jeff</t>
  </si>
  <si>
    <t>Tomaszewski</t>
  </si>
  <si>
    <t>Id1180</t>
  </si>
  <si>
    <t>Gannon, Ms.  Amy</t>
  </si>
  <si>
    <t>Gannon</t>
  </si>
  <si>
    <t>Id1181</t>
  </si>
  <si>
    <t>Frye, Mr.  Adam</t>
  </si>
  <si>
    <t>Id1856</t>
  </si>
  <si>
    <t>Frye</t>
  </si>
  <si>
    <t>Id1182</t>
  </si>
  <si>
    <t>Jenkins, Ms.  Kristin M</t>
  </si>
  <si>
    <t xml:space="preserve">  Kristin M</t>
  </si>
  <si>
    <t>Id1183</t>
  </si>
  <si>
    <t>Currier, Ms.  Mary-Lynn B.</t>
  </si>
  <si>
    <t xml:space="preserve">  Mary-Lynn B</t>
  </si>
  <si>
    <t>Currier</t>
  </si>
  <si>
    <t>Id1855</t>
  </si>
  <si>
    <t>Id1184</t>
  </si>
  <si>
    <t>Whittendale, Mrs.  Jamie A</t>
  </si>
  <si>
    <t xml:space="preserve">  Jamie A</t>
  </si>
  <si>
    <t>Whittendale</t>
  </si>
  <si>
    <t>Id1185</t>
  </si>
  <si>
    <t>Rixe, Mr.  Jeffrey A.</t>
  </si>
  <si>
    <t xml:space="preserve">  Jeffrey A</t>
  </si>
  <si>
    <t>Rixe</t>
  </si>
  <si>
    <t>Id1854</t>
  </si>
  <si>
    <t>Id1186</t>
  </si>
  <si>
    <t>Ballon-Landa, Ms.  Nicole</t>
  </si>
  <si>
    <t>Ballon-Landa</t>
  </si>
  <si>
    <t>Id1187</t>
  </si>
  <si>
    <t>Zaferos, Ms.  Audrey</t>
  </si>
  <si>
    <t xml:space="preserve">  Audrey</t>
  </si>
  <si>
    <t>Zaferos</t>
  </si>
  <si>
    <t>Id1853</t>
  </si>
  <si>
    <t>Id1188</t>
  </si>
  <si>
    <t>Jackson, Mr.  Jacob</t>
  </si>
  <si>
    <t xml:space="preserve">  Jacob</t>
  </si>
  <si>
    <t>R1020</t>
  </si>
  <si>
    <t>Id1189</t>
  </si>
  <si>
    <t>Evans Marke, Mr.  Daniel S</t>
  </si>
  <si>
    <t xml:space="preserve">  Daniel S</t>
  </si>
  <si>
    <t>Evans Marke</t>
  </si>
  <si>
    <t>Id1190</t>
  </si>
  <si>
    <t>Id1852</t>
  </si>
  <si>
    <t>Samland, Mr.  Marc C.</t>
  </si>
  <si>
    <t xml:space="preserve">  Marc C</t>
  </si>
  <si>
    <t>Samland</t>
  </si>
  <si>
    <t>Id1191</t>
  </si>
  <si>
    <t>Shapiro, Mr.  Mark S</t>
  </si>
  <si>
    <t xml:space="preserve">  Mark S</t>
  </si>
  <si>
    <t>Shapiro</t>
  </si>
  <si>
    <t>Id1192</t>
  </si>
  <si>
    <t>Snitzer, Mr.  Dan</t>
  </si>
  <si>
    <t>Id1851</t>
  </si>
  <si>
    <t>Snitzer</t>
  </si>
  <si>
    <t>Id1193</t>
  </si>
  <si>
    <t>Herra Arroyo, Ms.  Gabriela</t>
  </si>
  <si>
    <t>Herra Arroyo</t>
  </si>
  <si>
    <t>Id1194</t>
  </si>
  <si>
    <t>Watters, Ms.  Amanda</t>
  </si>
  <si>
    <t>Id1850</t>
  </si>
  <si>
    <t>Watters</t>
  </si>
  <si>
    <t>Id1195</t>
  </si>
  <si>
    <t>Steele-Belkin, Ms.  Dara</t>
  </si>
  <si>
    <t xml:space="preserve">  Dara</t>
  </si>
  <si>
    <t>Steele-Belkin</t>
  </si>
  <si>
    <t>Id1196</t>
  </si>
  <si>
    <t>Christensen, Ms.  Rachelle R</t>
  </si>
  <si>
    <t xml:space="preserve">  Rachelle R</t>
  </si>
  <si>
    <t>Id1849</t>
  </si>
  <si>
    <t>Christensen</t>
  </si>
  <si>
    <t>Id1197</t>
  </si>
  <si>
    <t>Hodge, Ms.  Brenda J</t>
  </si>
  <si>
    <t xml:space="preserve">  Brenda J</t>
  </si>
  <si>
    <t>Hodge</t>
  </si>
  <si>
    <t>Id1198</t>
  </si>
  <si>
    <t>Rusterholz, Mr.  Tim</t>
  </si>
  <si>
    <t>Rusterholz</t>
  </si>
  <si>
    <t>Id1848</t>
  </si>
  <si>
    <t>Id1199</t>
  </si>
  <si>
    <t>Lafrance, Mr.  Sylvain</t>
  </si>
  <si>
    <t xml:space="preserve">  Sylvain</t>
  </si>
  <si>
    <t>Lafrance</t>
  </si>
  <si>
    <t>Id1200</t>
  </si>
  <si>
    <t>Hallis, Mrs.  Lisa M</t>
  </si>
  <si>
    <t>Hallis</t>
  </si>
  <si>
    <t>Id1201</t>
  </si>
  <si>
    <t>Id1847</t>
  </si>
  <si>
    <t>Marshall, Mr.  Ryan</t>
  </si>
  <si>
    <t>Id1202</t>
  </si>
  <si>
    <t>Salowitz, Mrs.  Kaitlin M</t>
  </si>
  <si>
    <t xml:space="preserve">  Kaitlin M</t>
  </si>
  <si>
    <t>Salowitz</t>
  </si>
  <si>
    <t>Id1203</t>
  </si>
  <si>
    <t>Blake, Mr.  William R.</t>
  </si>
  <si>
    <t>Id1846</t>
  </si>
  <si>
    <t xml:space="preserve">  William R</t>
  </si>
  <si>
    <t>Blake</t>
  </si>
  <si>
    <t>Id1204</t>
  </si>
  <si>
    <t>Langerak, Mr.  Bruce</t>
  </si>
  <si>
    <t>Langerak</t>
  </si>
  <si>
    <t>Id1205</t>
  </si>
  <si>
    <t>Bonilla, Mrs.  Veronica</t>
  </si>
  <si>
    <t>Id1845</t>
  </si>
  <si>
    <t xml:space="preserve">  Veronica</t>
  </si>
  <si>
    <t>Bonilla</t>
  </si>
  <si>
    <t>Id1206</t>
  </si>
  <si>
    <t>Ciabattoni, Mr.  Warren</t>
  </si>
  <si>
    <t xml:space="preserve">  Warren</t>
  </si>
  <si>
    <t>Ciabattoni</t>
  </si>
  <si>
    <t>Id1207</t>
  </si>
  <si>
    <t>Escanero Palmer, Mrs.  Daniela</t>
  </si>
  <si>
    <t xml:space="preserve">  Daniela</t>
  </si>
  <si>
    <t>Escanero Palmer</t>
  </si>
  <si>
    <t>Id1844</t>
  </si>
  <si>
    <t>Id1208</t>
  </si>
  <si>
    <t>Lowe, Ms.  Deirdre A</t>
  </si>
  <si>
    <t xml:space="preserve">  Deirdre A</t>
  </si>
  <si>
    <t>Id1209</t>
  </si>
  <si>
    <t>Osmark, Mr.  Mathias</t>
  </si>
  <si>
    <t xml:space="preserve">  Mathias</t>
  </si>
  <si>
    <t>Osmark</t>
  </si>
  <si>
    <t>Id1210</t>
  </si>
  <si>
    <t>Id1843</t>
  </si>
  <si>
    <t>Lawson, Mr.  Matthew</t>
  </si>
  <si>
    <t>Id1211</t>
  </si>
  <si>
    <t>Warwick, Mr.  Kurt</t>
  </si>
  <si>
    <t xml:space="preserve">  Kurt</t>
  </si>
  <si>
    <t>Warwick</t>
  </si>
  <si>
    <t>Id1212</t>
  </si>
  <si>
    <t>Magnuson, Mr.  Samuel</t>
  </si>
  <si>
    <t>Id1842</t>
  </si>
  <si>
    <t>Magnuson</t>
  </si>
  <si>
    <t>Id1213</t>
  </si>
  <si>
    <t>Marsh, Mrs.  Emily</t>
  </si>
  <si>
    <t>Marsh</t>
  </si>
  <si>
    <t>Id1214</t>
  </si>
  <si>
    <t>Kari, Ms.  Tiffany</t>
  </si>
  <si>
    <t>Kari</t>
  </si>
  <si>
    <t>Id1841</t>
  </si>
  <si>
    <t>Id1215</t>
  </si>
  <si>
    <t>Standiford, Mr.  Alex F</t>
  </si>
  <si>
    <t xml:space="preserve">  Alex F</t>
  </si>
  <si>
    <t>Standiford</t>
  </si>
  <si>
    <t>Id1216</t>
  </si>
  <si>
    <t>Sherwin, Ms.  Alice</t>
  </si>
  <si>
    <t xml:space="preserve">  Alice</t>
  </si>
  <si>
    <t>Sherwin</t>
  </si>
  <si>
    <t>Id1840</t>
  </si>
  <si>
    <t>Id1217</t>
  </si>
  <si>
    <t>Parker, Ms.  Allison M.</t>
  </si>
  <si>
    <t>Id1218</t>
  </si>
  <si>
    <t>Blekeli, Mr.  Johannes Fiskerstand</t>
  </si>
  <si>
    <t>Id1839</t>
  </si>
  <si>
    <t xml:space="preserve">  Johannes Fiskerstand</t>
  </si>
  <si>
    <t>Blekeli</t>
  </si>
  <si>
    <t>Id1219</t>
  </si>
  <si>
    <t>Vangampleare, Mr.  Stephen</t>
  </si>
  <si>
    <t>Vangampleare</t>
  </si>
  <si>
    <t>Id1220</t>
  </si>
  <si>
    <t>Hiatt, Mr.  Jon M</t>
  </si>
  <si>
    <t xml:space="preserve">  Jon M</t>
  </si>
  <si>
    <t>Id1838</t>
  </si>
  <si>
    <t>Hiatt</t>
  </si>
  <si>
    <t>Id1221</t>
  </si>
  <si>
    <t>Tadesse, Mr.  Fasil</t>
  </si>
  <si>
    <t xml:space="preserve">  Fasil</t>
  </si>
  <si>
    <t>Tadesse</t>
  </si>
  <si>
    <t>Id1222</t>
  </si>
  <si>
    <t>Jaswell, Ms.  Megan C.</t>
  </si>
  <si>
    <t>Jaswell</t>
  </si>
  <si>
    <t>Id1837</t>
  </si>
  <si>
    <t>Id1223</t>
  </si>
  <si>
    <t>Phillips-Cook, Ms.  Lisa J.</t>
  </si>
  <si>
    <t xml:space="preserve">  Lisa J</t>
  </si>
  <si>
    <t>Phillips-Cook</t>
  </si>
  <si>
    <t>Id1224</t>
  </si>
  <si>
    <t>Clark, Mr.  Doron P</t>
  </si>
  <si>
    <t xml:space="preserve">  Doron P</t>
  </si>
  <si>
    <t>Id1225</t>
  </si>
  <si>
    <t>Wang, Ms.  Katharina</t>
  </si>
  <si>
    <t>Id1836</t>
  </si>
  <si>
    <t xml:space="preserve">  Katharina</t>
  </si>
  <si>
    <t>Id1226</t>
  </si>
  <si>
    <t>Desruisseaux, Mr.  Carl</t>
  </si>
  <si>
    <t xml:space="preserve">  Carl</t>
  </si>
  <si>
    <t>Desruisseaux</t>
  </si>
  <si>
    <t>Id1227</t>
  </si>
  <si>
    <t>Ripp, Ms.  Kelsey J.</t>
  </si>
  <si>
    <t>Id1835</t>
  </si>
  <si>
    <t xml:space="preserve">  Kelsey J</t>
  </si>
  <si>
    <t>Ripp</t>
  </si>
  <si>
    <t>Id1228</t>
  </si>
  <si>
    <t>Harris, Mr.  Stephen A.</t>
  </si>
  <si>
    <t>R1026</t>
  </si>
  <si>
    <t xml:space="preserve">  Stephen A</t>
  </si>
  <si>
    <t>Harris</t>
  </si>
  <si>
    <t>Id1229</t>
  </si>
  <si>
    <t>Shafer, Mr.  Dan</t>
  </si>
  <si>
    <t>Id1834</t>
  </si>
  <si>
    <t>Shafer</t>
  </si>
  <si>
    <t>Id1230</t>
  </si>
  <si>
    <t>Hemesath, Ms.  Katie C</t>
  </si>
  <si>
    <t xml:space="preserve">  Katie C</t>
  </si>
  <si>
    <t>Hemesath</t>
  </si>
  <si>
    <t>Id1231</t>
  </si>
  <si>
    <t>Vinci, Ms.  Melissa K</t>
  </si>
  <si>
    <t xml:space="preserve">  Melissa K</t>
  </si>
  <si>
    <t>Id1833</t>
  </si>
  <si>
    <t>Vinci</t>
  </si>
  <si>
    <t>Id1232</t>
  </si>
  <si>
    <t>Diamond-Husmann, Ms.  Kara H</t>
  </si>
  <si>
    <t xml:space="preserve">  Kara H</t>
  </si>
  <si>
    <t>Diamond-Husmann</t>
  </si>
  <si>
    <t>Id1233</t>
  </si>
  <si>
    <t>Soto, Mr.  Juan Carlos</t>
  </si>
  <si>
    <t xml:space="preserve">  Juan Carlos</t>
  </si>
  <si>
    <t>Id1832</t>
  </si>
  <si>
    <t>Soto</t>
  </si>
  <si>
    <t>Id1234</t>
  </si>
  <si>
    <t>Howard, Mr.  John III</t>
  </si>
  <si>
    <t xml:space="preserve">  John III</t>
  </si>
  <si>
    <t>Id1235</t>
  </si>
  <si>
    <t>Patrick, Mrs.  Sarah M</t>
  </si>
  <si>
    <t>Id1831</t>
  </si>
  <si>
    <t>Patrick</t>
  </si>
  <si>
    <t>Id1236</t>
  </si>
  <si>
    <t>Dacko, Mrs.  Kristin C</t>
  </si>
  <si>
    <t xml:space="preserve">  Kristin C</t>
  </si>
  <si>
    <t>Dacko</t>
  </si>
  <si>
    <t>Id1237</t>
  </si>
  <si>
    <t>Glassey, Ms.  Casey M.</t>
  </si>
  <si>
    <t xml:space="preserve">  Casey M</t>
  </si>
  <si>
    <t>Id1830</t>
  </si>
  <si>
    <t>Glassey</t>
  </si>
  <si>
    <t>Id1238</t>
  </si>
  <si>
    <t>Frechette, Mr.  Samuel</t>
  </si>
  <si>
    <t>Frechette</t>
  </si>
  <si>
    <t>Id1239</t>
  </si>
  <si>
    <t>Benitez, Mr.  Braulio</t>
  </si>
  <si>
    <t xml:space="preserve">  Braulio</t>
  </si>
  <si>
    <t>Benitez</t>
  </si>
  <si>
    <t>Id1829</t>
  </si>
  <si>
    <t>Id1240</t>
  </si>
  <si>
    <t>Gauthier, Ms.  Anne-Marie</t>
  </si>
  <si>
    <t xml:space="preserve">  Anne-Marie</t>
  </si>
  <si>
    <t>Gauthier</t>
  </si>
  <si>
    <t>Id1241</t>
  </si>
  <si>
    <t>Fazioli, Mr.  Samuel K.</t>
  </si>
  <si>
    <t xml:space="preserve">  Samuel K</t>
  </si>
  <si>
    <t>Fazioli</t>
  </si>
  <si>
    <t>Id1242</t>
  </si>
  <si>
    <t>Id1828</t>
  </si>
  <si>
    <t>Chorney, Mrs.  Yuki</t>
  </si>
  <si>
    <t xml:space="preserve">  Yuki</t>
  </si>
  <si>
    <t>Id1243</t>
  </si>
  <si>
    <t>Dannenhauer, Mr.  Rafer</t>
  </si>
  <si>
    <t xml:space="preserve">  Rafer</t>
  </si>
  <si>
    <t>Dannenhauer</t>
  </si>
  <si>
    <t>Id1827</t>
  </si>
  <si>
    <t>Id1244</t>
  </si>
  <si>
    <t>McComb, Ms.  Claire</t>
  </si>
  <si>
    <t>McComb</t>
  </si>
  <si>
    <t>Id1245</t>
  </si>
  <si>
    <t>Blake, Ms.  Erynn J.</t>
  </si>
  <si>
    <t xml:space="preserve">  Erynn J</t>
  </si>
  <si>
    <t>Id1246</t>
  </si>
  <si>
    <t>Id1826</t>
  </si>
  <si>
    <t>Sambasivam, Mr.  Mahesh</t>
  </si>
  <si>
    <t xml:space="preserve">  Mahesh</t>
  </si>
  <si>
    <t>Sambasivam</t>
  </si>
  <si>
    <t>Id1247</t>
  </si>
  <si>
    <t>Maina, Mr.  Stanley</t>
  </si>
  <si>
    <t xml:space="preserve">  Stanley</t>
  </si>
  <si>
    <t>Maina</t>
  </si>
  <si>
    <t>Id1248</t>
  </si>
  <si>
    <t>Keshian, Mr.  Gregory</t>
  </si>
  <si>
    <t>Id1825</t>
  </si>
  <si>
    <t>Keshian</t>
  </si>
  <si>
    <t>Id1249</t>
  </si>
  <si>
    <t>Maas, Mr.  Eric</t>
  </si>
  <si>
    <t>Maas</t>
  </si>
  <si>
    <t>Id1250</t>
  </si>
  <si>
    <t>Sinasac, Ms.  Rachel M</t>
  </si>
  <si>
    <t xml:space="preserve">  Rachel M</t>
  </si>
  <si>
    <t>Id1824</t>
  </si>
  <si>
    <t>Sinasac</t>
  </si>
  <si>
    <t>Id1251</t>
  </si>
  <si>
    <t>Van De Kamp, Mr.  Fritz</t>
  </si>
  <si>
    <t xml:space="preserve">  Fritz</t>
  </si>
  <si>
    <t>Van De Kamp</t>
  </si>
  <si>
    <t>Id1252</t>
  </si>
  <si>
    <t>Ruffo, Mr.  Brad</t>
  </si>
  <si>
    <t>Ruffo</t>
  </si>
  <si>
    <t>Id1823</t>
  </si>
  <si>
    <t>Id1253</t>
  </si>
  <si>
    <t>Long, Ms.  Claire M</t>
  </si>
  <si>
    <t xml:space="preserve">  Claire M</t>
  </si>
  <si>
    <t>Long</t>
  </si>
  <si>
    <t>Id1254</t>
  </si>
  <si>
    <t>Rohde, Mrs.  Jennifer</t>
  </si>
  <si>
    <t>Rohde</t>
  </si>
  <si>
    <t>Id1255</t>
  </si>
  <si>
    <t>Bonzi, Ms.  Maria S.</t>
  </si>
  <si>
    <t>Id1822</t>
  </si>
  <si>
    <t xml:space="preserve">  Maria S</t>
  </si>
  <si>
    <t>Bonzi</t>
  </si>
  <si>
    <t>Id1256</t>
  </si>
  <si>
    <t>Moore, Ms.  Katherine E</t>
  </si>
  <si>
    <t xml:space="preserve">  Katherine E</t>
  </si>
  <si>
    <t>Moore</t>
  </si>
  <si>
    <t>Id1257</t>
  </si>
  <si>
    <t>McGrane, Mr.  Michael</t>
  </si>
  <si>
    <t>Id1821</t>
  </si>
  <si>
    <t>McGrane</t>
  </si>
  <si>
    <t>Id1258</t>
  </si>
  <si>
    <t>Stepnowski, Ms.  Roxanne</t>
  </si>
  <si>
    <t xml:space="preserve">  Roxanne</t>
  </si>
  <si>
    <t>Stepnowski</t>
  </si>
  <si>
    <t>Id1259</t>
  </si>
  <si>
    <t>Merkle, Mr.  Israel</t>
  </si>
  <si>
    <t>Id1820</t>
  </si>
  <si>
    <t xml:space="preserve">  Israel</t>
  </si>
  <si>
    <t>Merkle</t>
  </si>
  <si>
    <t>Id1260</t>
  </si>
  <si>
    <t>Schaefer, Mr.  Samalya</t>
  </si>
  <si>
    <t xml:space="preserve">  Samalya</t>
  </si>
  <si>
    <t>Id1261</t>
  </si>
  <si>
    <t>Vigneron, Mr.  Peter</t>
  </si>
  <si>
    <t>Id1819</t>
  </si>
  <si>
    <t>Vigneron</t>
  </si>
  <si>
    <t>Id1262</t>
  </si>
  <si>
    <t>Mucci, Ms.  Alicia</t>
  </si>
  <si>
    <t xml:space="preserve">  Alicia</t>
  </si>
  <si>
    <t>Mucci</t>
  </si>
  <si>
    <t>Id1263</t>
  </si>
  <si>
    <t>MacDonald, Ms.  Sarah K.</t>
  </si>
  <si>
    <t xml:space="preserve">  Sarah K</t>
  </si>
  <si>
    <t>MacDonald</t>
  </si>
  <si>
    <t>Id1818</t>
  </si>
  <si>
    <t>Id1264</t>
  </si>
  <si>
    <t>Deng, Mr.  Guomin</t>
  </si>
  <si>
    <t xml:space="preserve">  Guomin</t>
  </si>
  <si>
    <t>Deng</t>
  </si>
  <si>
    <t>Id1265</t>
  </si>
  <si>
    <t>De Mata, Mr.  Javier</t>
  </si>
  <si>
    <t xml:space="preserve">  Javier</t>
  </si>
  <si>
    <t>De Mata</t>
  </si>
  <si>
    <t>Id1266</t>
  </si>
  <si>
    <t>Id1817</t>
  </si>
  <si>
    <t>Strickland, Mr.  Matt</t>
  </si>
  <si>
    <t>Strickland</t>
  </si>
  <si>
    <t>Id1267</t>
  </si>
  <si>
    <t>Cheney, Mr.  Thomas S</t>
  </si>
  <si>
    <t xml:space="preserve">  Thomas S</t>
  </si>
  <si>
    <t>Cheney</t>
  </si>
  <si>
    <t>Id1268</t>
  </si>
  <si>
    <t>Godoy, Ms.  Martha Patricia</t>
  </si>
  <si>
    <t>Id1816</t>
  </si>
  <si>
    <t xml:space="preserve">  Martha Patricia</t>
  </si>
  <si>
    <t>Godoy</t>
  </si>
  <si>
    <t>Id1269</t>
  </si>
  <si>
    <t>Rider, Ms.  Alicia</t>
  </si>
  <si>
    <t>Rider</t>
  </si>
  <si>
    <t>Id1270</t>
  </si>
  <si>
    <t>Evans, Ms.  Jennifer V.</t>
  </si>
  <si>
    <t xml:space="preserve">  Jennifer V</t>
  </si>
  <si>
    <t>Id1815</t>
  </si>
  <si>
    <t>Id1271</t>
  </si>
  <si>
    <t>Anderson, Mr.  Michael W.</t>
  </si>
  <si>
    <t xml:space="preserve">  Michael W</t>
  </si>
  <si>
    <t>Id1272</t>
  </si>
  <si>
    <t>Walters, Mr.  Eddie C</t>
  </si>
  <si>
    <t xml:space="preserve">  Eddie C</t>
  </si>
  <si>
    <t>Walters</t>
  </si>
  <si>
    <t>Id1273</t>
  </si>
  <si>
    <t>Leboeuf, Mr.  Maxime M</t>
  </si>
  <si>
    <t>Id1814</t>
  </si>
  <si>
    <t xml:space="preserve">  Maxime M</t>
  </si>
  <si>
    <t>Leboeuf</t>
  </si>
  <si>
    <t>Id1274</t>
  </si>
  <si>
    <t>Scheibel, Mr.  Mark D</t>
  </si>
  <si>
    <t>Scheibel</t>
  </si>
  <si>
    <t>Id1275</t>
  </si>
  <si>
    <t>Ritter, Mr.  Adam</t>
  </si>
  <si>
    <t>Id1813</t>
  </si>
  <si>
    <t>Ritter</t>
  </si>
  <si>
    <t>Id1276</t>
  </si>
  <si>
    <t>Deeg, Mr.  Justin M</t>
  </si>
  <si>
    <t xml:space="preserve">  Justin M</t>
  </si>
  <si>
    <t>Id1277</t>
  </si>
  <si>
    <t>Pretot, Ms.  Svetlana V.</t>
  </si>
  <si>
    <t xml:space="preserve">  Svetlana V</t>
  </si>
  <si>
    <t>Pretot</t>
  </si>
  <si>
    <t>Id1812</t>
  </si>
  <si>
    <t>Id1278</t>
  </si>
  <si>
    <t>Willsey, Ms.  Jana L</t>
  </si>
  <si>
    <t xml:space="preserve">  Jana L</t>
  </si>
  <si>
    <t>Willsey</t>
  </si>
  <si>
    <t>Id1279</t>
  </si>
  <si>
    <t>Roach, Ms.  Laura</t>
  </si>
  <si>
    <t>Roach</t>
  </si>
  <si>
    <t>Id1811</t>
  </si>
  <si>
    <t>Id1280</t>
  </si>
  <si>
    <t>Jacobsen, Mr.  Torrey C III</t>
  </si>
  <si>
    <t xml:space="preserve">  Torrey C III</t>
  </si>
  <si>
    <t>Jacobsen</t>
  </si>
  <si>
    <t>Id1281</t>
  </si>
  <si>
    <t>O'Hora, Mr.  Paul</t>
  </si>
  <si>
    <t>O'Hora</t>
  </si>
  <si>
    <t>Id1810</t>
  </si>
  <si>
    <t>Id1282</t>
  </si>
  <si>
    <t>Amato, Ms.  Jennifer D.</t>
  </si>
  <si>
    <t>Amato</t>
  </si>
  <si>
    <t>Id1283</t>
  </si>
  <si>
    <t>Reed, Mr.  Erik</t>
  </si>
  <si>
    <t>Id1809</t>
  </si>
  <si>
    <t>Id1284</t>
  </si>
  <si>
    <t>Wegner, Ms.  Lana J</t>
  </si>
  <si>
    <t xml:space="preserve">  Lana J</t>
  </si>
  <si>
    <t>Wegner</t>
  </si>
  <si>
    <t>Id1285</t>
  </si>
  <si>
    <t>Bokun, Ms.  Rebecca E</t>
  </si>
  <si>
    <t xml:space="preserve">  Rebecca E</t>
  </si>
  <si>
    <t>Bokun</t>
  </si>
  <si>
    <t>Id1286</t>
  </si>
  <si>
    <t>Ainsley, Ms.  Katie M.</t>
  </si>
  <si>
    <t>Id1808</t>
  </si>
  <si>
    <t xml:space="preserve">  Katie M</t>
  </si>
  <si>
    <t>Ainsley</t>
  </si>
  <si>
    <t>Id1287</t>
  </si>
  <si>
    <t>Foster, Ms.  Elizabeth A.</t>
  </si>
  <si>
    <t xml:space="preserve">  Elizabeth A</t>
  </si>
  <si>
    <t>Id1288</t>
  </si>
  <si>
    <t>Overpeck, Ms.  Sarah</t>
  </si>
  <si>
    <t>Id1807</t>
  </si>
  <si>
    <t>Overpeck</t>
  </si>
  <si>
    <t>Id1289</t>
  </si>
  <si>
    <t>Levine, Ms.  Annie J.</t>
  </si>
  <si>
    <t xml:space="preserve">  Annie J</t>
  </si>
  <si>
    <t>Levine</t>
  </si>
  <si>
    <t>Id1290</t>
  </si>
  <si>
    <t>Jean, Ms.  Annie</t>
  </si>
  <si>
    <t>Id1806</t>
  </si>
  <si>
    <t xml:space="preserve">  Annie</t>
  </si>
  <si>
    <t>Jean</t>
  </si>
  <si>
    <t>Id1291</t>
  </si>
  <si>
    <t>Wild, Ms.  Lindsey</t>
  </si>
  <si>
    <t>Wild</t>
  </si>
  <si>
    <t>Id1292</t>
  </si>
  <si>
    <t>Tabor, Ms.  Laura</t>
  </si>
  <si>
    <t>Tabor</t>
  </si>
  <si>
    <t>Id1805</t>
  </si>
  <si>
    <t>Id1293</t>
  </si>
  <si>
    <t>Steffen, Ms.  Amy T</t>
  </si>
  <si>
    <t xml:space="preserve">  Amy T</t>
  </si>
  <si>
    <t>Steffen</t>
  </si>
  <si>
    <t>Id1294</t>
  </si>
  <si>
    <t>Tadich, Ms.  Katarina D</t>
  </si>
  <si>
    <t xml:space="preserve">  Katarina D</t>
  </si>
  <si>
    <t>Tadich</t>
  </si>
  <si>
    <t>Id1804</t>
  </si>
  <si>
    <t>Id1295</t>
  </si>
  <si>
    <t>Christenson, Mr.  B.j.</t>
  </si>
  <si>
    <t xml:space="preserve">  B</t>
  </si>
  <si>
    <t>Christenson</t>
  </si>
  <si>
    <t>Id1296</t>
  </si>
  <si>
    <t>Shell, Ms.  Alison</t>
  </si>
  <si>
    <t xml:space="preserve">  Alison</t>
  </si>
  <si>
    <t>Shell</t>
  </si>
  <si>
    <t>Id1297</t>
  </si>
  <si>
    <t>Rao, Mr.  Neil K.</t>
  </si>
  <si>
    <t>Id1803</t>
  </si>
  <si>
    <t xml:space="preserve">  Neil K</t>
  </si>
  <si>
    <t>Rao</t>
  </si>
  <si>
    <t>Id1298</t>
  </si>
  <si>
    <t>Myers, Mrs.  Anne Hunter</t>
  </si>
  <si>
    <t xml:space="preserve">  Anne Hunter</t>
  </si>
  <si>
    <t>Id1299</t>
  </si>
  <si>
    <t>McLean, Ms.  Sandra</t>
  </si>
  <si>
    <t>Id1802</t>
  </si>
  <si>
    <t xml:space="preserve">  Sandra</t>
  </si>
  <si>
    <t>Id1300</t>
  </si>
  <si>
    <t>Gomez, Mr.  Robert</t>
  </si>
  <si>
    <t>Gomez</t>
  </si>
  <si>
    <t>Id1301</t>
  </si>
  <si>
    <t>Hemingway, Mr.  Rodney</t>
  </si>
  <si>
    <t xml:space="preserve">  Rodney</t>
  </si>
  <si>
    <t>Hemingway</t>
  </si>
  <si>
    <t>Id1801</t>
  </si>
  <si>
    <t>Id1302</t>
  </si>
  <si>
    <t>Pett, Mr.  Carl R</t>
  </si>
  <si>
    <t xml:space="preserve">  Carl R</t>
  </si>
  <si>
    <t>Pett</t>
  </si>
  <si>
    <t>Id1303</t>
  </si>
  <si>
    <t>Meingast, Mr.  Maximilian</t>
  </si>
  <si>
    <t xml:space="preserve">  Maximilian</t>
  </si>
  <si>
    <t>Meingast</t>
  </si>
  <si>
    <t>Id1800</t>
  </si>
  <si>
    <t>Id1304</t>
  </si>
  <si>
    <t>McCarthy, Mr.  Erik</t>
  </si>
  <si>
    <t>McCarthy</t>
  </si>
  <si>
    <t>Id1305</t>
  </si>
  <si>
    <t>Boyle, Mr.  Christopher</t>
  </si>
  <si>
    <t>Boyle</t>
  </si>
  <si>
    <t>Id1306</t>
  </si>
  <si>
    <t>Gundersen, Mr.  Eirik</t>
  </si>
  <si>
    <t>Id1799</t>
  </si>
  <si>
    <t xml:space="preserve">  Eirik</t>
  </si>
  <si>
    <t>Gundersen</t>
  </si>
  <si>
    <t>Id1307</t>
  </si>
  <si>
    <t>Wolswinkel, Mr.  Rik</t>
  </si>
  <si>
    <t xml:space="preserve">  Rik</t>
  </si>
  <si>
    <t>Wolswinkel</t>
  </si>
  <si>
    <t>Id1308</t>
  </si>
  <si>
    <t>Bomberger, Mr.  Matthew R</t>
  </si>
  <si>
    <t>Id1798</t>
  </si>
  <si>
    <t>Bomberger</t>
  </si>
  <si>
    <t>Id1309</t>
  </si>
  <si>
    <t>Roy, Mr.  Daniel G</t>
  </si>
  <si>
    <t>Id1310</t>
  </si>
  <si>
    <t>Lapierre, Mr.  Yannick</t>
  </si>
  <si>
    <t xml:space="preserve">  Yannick</t>
  </si>
  <si>
    <t>Id1797</t>
  </si>
  <si>
    <t>Lapierre</t>
  </si>
  <si>
    <t>Id1311</t>
  </si>
  <si>
    <t>Beaty, Mr.  Sean R</t>
  </si>
  <si>
    <t xml:space="preserve">  Sean R</t>
  </si>
  <si>
    <t>Beaty</t>
  </si>
  <si>
    <t>Id1312</t>
  </si>
  <si>
    <t>Hammer, Mr.  Peter</t>
  </si>
  <si>
    <t>Id1796</t>
  </si>
  <si>
    <t>Hammer</t>
  </si>
  <si>
    <t>Id1313</t>
  </si>
  <si>
    <t>Randolph, Ms.  Sara A.</t>
  </si>
  <si>
    <t xml:space="preserve">  Sara A</t>
  </si>
  <si>
    <t>Randolph</t>
  </si>
  <si>
    <t>Id1314</t>
  </si>
  <si>
    <t>Masterson, Ms.  Erin C.</t>
  </si>
  <si>
    <t>Id1795</t>
  </si>
  <si>
    <t>Masterson</t>
  </si>
  <si>
    <t>Id1315</t>
  </si>
  <si>
    <t>Friess, Mr.  Thibaud</t>
  </si>
  <si>
    <t xml:space="preserve">  Thibaud</t>
  </si>
  <si>
    <t>Friess</t>
  </si>
  <si>
    <t>Id1316</t>
  </si>
  <si>
    <t>Mantoni, Ms.  Lisa</t>
  </si>
  <si>
    <t>Id1794</t>
  </si>
  <si>
    <t>Mantoni</t>
  </si>
  <si>
    <t>Id1317</t>
  </si>
  <si>
    <t>Bodeen, Ms.  Gretchen K.</t>
  </si>
  <si>
    <t xml:space="preserve">  Gretchen K</t>
  </si>
  <si>
    <t>Bodeen</t>
  </si>
  <si>
    <t>Id1318</t>
  </si>
  <si>
    <t>McPherson, Ms.  Martina</t>
  </si>
  <si>
    <t xml:space="preserve">  Martina</t>
  </si>
  <si>
    <t>McPherson</t>
  </si>
  <si>
    <t>Id1319</t>
  </si>
  <si>
    <t>Palko, Mr.  Dustin J</t>
  </si>
  <si>
    <t xml:space="preserve">  Dustin J</t>
  </si>
  <si>
    <t>Palko</t>
  </si>
  <si>
    <t>Id1793</t>
  </si>
  <si>
    <t>Id1320</t>
  </si>
  <si>
    <t>Breathitt, Ms.  Kelsey</t>
  </si>
  <si>
    <t>Breathitt</t>
  </si>
  <si>
    <t>R1010</t>
  </si>
  <si>
    <t>Id1321</t>
  </si>
  <si>
    <t>Evora, Mr.  Daniel V.</t>
  </si>
  <si>
    <t xml:space="preserve">  Daniel V</t>
  </si>
  <si>
    <t>Evora</t>
  </si>
  <si>
    <t>Id1322</t>
  </si>
  <si>
    <t>Fischer, Ms.  Saeger</t>
  </si>
  <si>
    <t>Id1792</t>
  </si>
  <si>
    <t xml:space="preserve">  Saeger</t>
  </si>
  <si>
    <t>Fischer</t>
  </si>
  <si>
    <t>Id1323</t>
  </si>
  <si>
    <t>Deba, Ms.  Buzunesh</t>
  </si>
  <si>
    <t xml:space="preserve">  Buzunesh</t>
  </si>
  <si>
    <t>Deba</t>
  </si>
  <si>
    <t>Id1324</t>
  </si>
  <si>
    <t>Leloup, Ms.  Mirte</t>
  </si>
  <si>
    <t xml:space="preserve">  Mirte</t>
  </si>
  <si>
    <t>Leloup</t>
  </si>
  <si>
    <t>Id1325</t>
  </si>
  <si>
    <t>Labare, Ms.  Megan</t>
  </si>
  <si>
    <t>Id1791</t>
  </si>
  <si>
    <t>Labare</t>
  </si>
  <si>
    <t>Id1326</t>
  </si>
  <si>
    <t>Arouca, Ms.  Kerry A.</t>
  </si>
  <si>
    <t xml:space="preserve">  Kerry A</t>
  </si>
  <si>
    <t>Arouca</t>
  </si>
  <si>
    <t>Id1327</t>
  </si>
  <si>
    <t>Reese, Ms.  Kristin</t>
  </si>
  <si>
    <t>Reese</t>
  </si>
  <si>
    <t>Id1328</t>
  </si>
  <si>
    <t>McCloskey, Mr.  Christopher R.</t>
  </si>
  <si>
    <t>Id1790</t>
  </si>
  <si>
    <t>McCloskey</t>
  </si>
  <si>
    <t>Id1329</t>
  </si>
  <si>
    <t>Tedsen, Mrs.  Elizabeth A</t>
  </si>
  <si>
    <t>Tedsen</t>
  </si>
  <si>
    <t>Id1330</t>
  </si>
  <si>
    <t>Koehlinger, Mr.  Andrew</t>
  </si>
  <si>
    <t>Koehlinger</t>
  </si>
  <si>
    <t>Id1789</t>
  </si>
  <si>
    <t>Id1331</t>
  </si>
  <si>
    <t>Pielechaty, Ms.  Dawn M.</t>
  </si>
  <si>
    <t>Pielechaty</t>
  </si>
  <si>
    <t>Id1332</t>
  </si>
  <si>
    <t>Korhonen, Mr.  Jonathan P</t>
  </si>
  <si>
    <t xml:space="preserve">  Jonathan P</t>
  </si>
  <si>
    <t>Korhonen</t>
  </si>
  <si>
    <t>Id1333</t>
  </si>
  <si>
    <t>Id1788</t>
  </si>
  <si>
    <t>Kehr, Mrs.  Gina</t>
  </si>
  <si>
    <t xml:space="preserve">  Gina</t>
  </si>
  <si>
    <t>Kehr</t>
  </si>
  <si>
    <t>Id1334</t>
  </si>
  <si>
    <t>Montagna, Mr.  Dino</t>
  </si>
  <si>
    <t xml:space="preserve">  Dino</t>
  </si>
  <si>
    <t>Montagna</t>
  </si>
  <si>
    <t>Id1335</t>
  </si>
  <si>
    <t>M√ºller, Mr.  Jan</t>
  </si>
  <si>
    <t>Id1787</t>
  </si>
  <si>
    <t xml:space="preserve">  Jan</t>
  </si>
  <si>
    <t>M√ºller</t>
  </si>
  <si>
    <t>Id1336</t>
  </si>
  <si>
    <t>Baker, Mr.  Jonathan E.</t>
  </si>
  <si>
    <t xml:space="preserve">  Jonathan E</t>
  </si>
  <si>
    <t>Id1337</t>
  </si>
  <si>
    <t>Sidebottom, Mr.  Mark A</t>
  </si>
  <si>
    <t>Id1786</t>
  </si>
  <si>
    <t xml:space="preserve">  Mark A</t>
  </si>
  <si>
    <t>Sidebottom</t>
  </si>
  <si>
    <t>Id1338</t>
  </si>
  <si>
    <t>Johnson, Mrs.  Mary</t>
  </si>
  <si>
    <t>Id1339</t>
  </si>
  <si>
    <t>Morris, Mr.  Samuel</t>
  </si>
  <si>
    <t>Id1785</t>
  </si>
  <si>
    <t>Morris</t>
  </si>
  <si>
    <t>Id1340</t>
  </si>
  <si>
    <t>Chaisson, Mr.  Stan J</t>
  </si>
  <si>
    <t xml:space="preserve">  Stan J</t>
  </si>
  <si>
    <t>Chaisson</t>
  </si>
  <si>
    <t>Id1341</t>
  </si>
  <si>
    <t>Pigott, Mrs.  Jessica L.</t>
  </si>
  <si>
    <t>Pigott</t>
  </si>
  <si>
    <t>Id1784</t>
  </si>
  <si>
    <t>Id1342</t>
  </si>
  <si>
    <t>Cochrane, Ms.  Krysta</t>
  </si>
  <si>
    <t xml:space="preserve">  Krysta</t>
  </si>
  <si>
    <t>Cochrane</t>
  </si>
  <si>
    <t>Id1343</t>
  </si>
  <si>
    <t>Armitage, Mrs.  Natascia</t>
  </si>
  <si>
    <t xml:space="preserve">  Natascia</t>
  </si>
  <si>
    <t>Armitage</t>
  </si>
  <si>
    <t>Id1783</t>
  </si>
  <si>
    <t>Id1344</t>
  </si>
  <si>
    <t>Shen, Ms.  Jenny</t>
  </si>
  <si>
    <t>Shen</t>
  </si>
  <si>
    <t>Id1345</t>
  </si>
  <si>
    <t>O'Kelly, Mr.  Brian</t>
  </si>
  <si>
    <t>O'Kelly</t>
  </si>
  <si>
    <t>Id1782</t>
  </si>
  <si>
    <t>Id1346</t>
  </si>
  <si>
    <t>Huff, Ms.  Monica</t>
  </si>
  <si>
    <t xml:space="preserve">  Monica</t>
  </si>
  <si>
    <t>Huff</t>
  </si>
  <si>
    <t>Id1347</t>
  </si>
  <si>
    <t>Dye, Mr.  Tyler</t>
  </si>
  <si>
    <t>Dye</t>
  </si>
  <si>
    <t>Id1348</t>
  </si>
  <si>
    <t>Id1781</t>
  </si>
  <si>
    <t>Willard, Ms.  Kelly C</t>
  </si>
  <si>
    <t xml:space="preserve">  Kelly C</t>
  </si>
  <si>
    <t>Willard</t>
  </si>
  <si>
    <t>Id1349</t>
  </si>
  <si>
    <t>D'Addario, Mrs.  Emily</t>
  </si>
  <si>
    <t>D'Addario</t>
  </si>
  <si>
    <t>Id1350</t>
  </si>
  <si>
    <t>Buchanan, Mr.  James V</t>
  </si>
  <si>
    <t>Id1780</t>
  </si>
  <si>
    <t xml:space="preserve">  James V</t>
  </si>
  <si>
    <t>Buchanan</t>
  </si>
  <si>
    <t>Id1351</t>
  </si>
  <si>
    <t>Clark, Ms.  Angie</t>
  </si>
  <si>
    <t xml:space="preserve">  Angie</t>
  </si>
  <si>
    <t>Id1352</t>
  </si>
  <si>
    <t>Waterson, Mr.  Michael J.</t>
  </si>
  <si>
    <t>Id1779</t>
  </si>
  <si>
    <t>Waterson</t>
  </si>
  <si>
    <t>Id1353</t>
  </si>
  <si>
    <t>Piras, Ms.  Sabina</t>
  </si>
  <si>
    <t xml:space="preserve">  Sabina</t>
  </si>
  <si>
    <t>Piras</t>
  </si>
  <si>
    <t>Id1354</t>
  </si>
  <si>
    <t>Olson, Ms.  Amy C</t>
  </si>
  <si>
    <t xml:space="preserve">  Amy C</t>
  </si>
  <si>
    <t>Id1778</t>
  </si>
  <si>
    <t>Id1355</t>
  </si>
  <si>
    <t>Manfredi, Ms.  Victoria U</t>
  </si>
  <si>
    <t xml:space="preserve">  Victoria U</t>
  </si>
  <si>
    <t>Id1356</t>
  </si>
  <si>
    <t>Landberg, Ms.  Amelia B</t>
  </si>
  <si>
    <t xml:space="preserve">  Amelia B</t>
  </si>
  <si>
    <t>Landberg</t>
  </si>
  <si>
    <t>Id1777</t>
  </si>
  <si>
    <t>Id1357</t>
  </si>
  <si>
    <t>Flynn, Ms.  Jackie J</t>
  </si>
  <si>
    <t xml:space="preserve">  Jackie J</t>
  </si>
  <si>
    <t>Flynn</t>
  </si>
  <si>
    <t>Id1358</t>
  </si>
  <si>
    <t>Bishop, Mr.  Justin</t>
  </si>
  <si>
    <t>Bishop</t>
  </si>
  <si>
    <t>Id1359</t>
  </si>
  <si>
    <t>Id1776</t>
  </si>
  <si>
    <t>Devitt, Ms.  Kerry</t>
  </si>
  <si>
    <t xml:space="preserve">  Kerry</t>
  </si>
  <si>
    <t>Devitt</t>
  </si>
  <si>
    <t>Id1360</t>
  </si>
  <si>
    <t>Lynch, Ms.  Cindy G.</t>
  </si>
  <si>
    <t xml:space="preserve">  Cindy G</t>
  </si>
  <si>
    <t>Id1361</t>
  </si>
  <si>
    <t>Tramontano, Mr.  Gennaro</t>
  </si>
  <si>
    <t>Id1775</t>
  </si>
  <si>
    <t xml:space="preserve">  Gennaro</t>
  </si>
  <si>
    <t>Tramontano</t>
  </si>
  <si>
    <t>Id1362</t>
  </si>
  <si>
    <t>Davidson, Mr.  Terry</t>
  </si>
  <si>
    <t xml:space="preserve">  Terry</t>
  </si>
  <si>
    <t>Davidson</t>
  </si>
  <si>
    <t>Id1363</t>
  </si>
  <si>
    <t>Burke, Mr.  Patrick J</t>
  </si>
  <si>
    <t>Id1774</t>
  </si>
  <si>
    <t>Id1364</t>
  </si>
  <si>
    <t>McGraw, Ms.  Keara</t>
  </si>
  <si>
    <t xml:space="preserve">  Keara</t>
  </si>
  <si>
    <t>McGraw</t>
  </si>
  <si>
    <t>Id1365</t>
  </si>
  <si>
    <t>Fellure, Ms.  Nicole</t>
  </si>
  <si>
    <t>Id1773</t>
  </si>
  <si>
    <t>Fellure</t>
  </si>
  <si>
    <t>Id1366</t>
  </si>
  <si>
    <t>Sanford, Mrs.  Katena</t>
  </si>
  <si>
    <t xml:space="preserve">  Katena</t>
  </si>
  <si>
    <t>Sanford</t>
  </si>
  <si>
    <t>Id1367</t>
  </si>
  <si>
    <t>Wrenn, Ms.  Bean K.</t>
  </si>
  <si>
    <t xml:space="preserve">  Bean K</t>
  </si>
  <si>
    <t>Wrenn</t>
  </si>
  <si>
    <t>Id1772</t>
  </si>
  <si>
    <t>Id1368</t>
  </si>
  <si>
    <t>Lindsey, Mr.  Brian</t>
  </si>
  <si>
    <t>Lindsey</t>
  </si>
  <si>
    <t>Id1369</t>
  </si>
  <si>
    <t>Krueger, Mr.  Jan-Patrick</t>
  </si>
  <si>
    <t xml:space="preserve">  Jan-Patrick</t>
  </si>
  <si>
    <t>Krueger</t>
  </si>
  <si>
    <t>Id1771</t>
  </si>
  <si>
    <t>Id1370</t>
  </si>
  <si>
    <t>Babler, Mr.  Jesse J</t>
  </si>
  <si>
    <t xml:space="preserve">  Jesse J</t>
  </si>
  <si>
    <t>Babler</t>
  </si>
  <si>
    <t>Id1371</t>
  </si>
  <si>
    <t>Brezenski, Ms.  Lindsey M</t>
  </si>
  <si>
    <t xml:space="preserve">  Lindsey M</t>
  </si>
  <si>
    <t>Brezenski</t>
  </si>
  <si>
    <t>Id1372</t>
  </si>
  <si>
    <t>Id1770</t>
  </si>
  <si>
    <t>Marschner, Ms.  Marguerite K.</t>
  </si>
  <si>
    <t xml:space="preserve">  Marguerite K</t>
  </si>
  <si>
    <t>Marschner</t>
  </si>
  <si>
    <t>Id1373</t>
  </si>
  <si>
    <t>King, Mr.  Travis</t>
  </si>
  <si>
    <t xml:space="preserve">  Travis</t>
  </si>
  <si>
    <t>Id1374</t>
  </si>
  <si>
    <t>Montez, Mr.  Ricky</t>
  </si>
  <si>
    <t>Id1769</t>
  </si>
  <si>
    <t xml:space="preserve">  Ricky</t>
  </si>
  <si>
    <t>Montez</t>
  </si>
  <si>
    <t>Id1375</t>
  </si>
  <si>
    <t>Campbell, Mrs.  Colleen L.</t>
  </si>
  <si>
    <t xml:space="preserve">  Colleen L</t>
  </si>
  <si>
    <t>Id1376</t>
  </si>
  <si>
    <t>Hurt, Mr.  Charlie A</t>
  </si>
  <si>
    <t>Id1768</t>
  </si>
  <si>
    <t xml:space="preserve">  Charlie A</t>
  </si>
  <si>
    <t>Hurt</t>
  </si>
  <si>
    <t>Id1377</t>
  </si>
  <si>
    <t>Garey, Mr.  Rick</t>
  </si>
  <si>
    <t>Garey</t>
  </si>
  <si>
    <t>Id1378</t>
  </si>
  <si>
    <t>Reddy, Ms.  Lauren C</t>
  </si>
  <si>
    <t>Id1767</t>
  </si>
  <si>
    <t xml:space="preserve">  Lauren C</t>
  </si>
  <si>
    <t>Reddy</t>
  </si>
  <si>
    <t>Id1379</t>
  </si>
  <si>
    <t>Mueller, Mr.  Daniel</t>
  </si>
  <si>
    <t>Mueller</t>
  </si>
  <si>
    <t>Id1380</t>
  </si>
  <si>
    <t>Julia, Mr.  Jaime</t>
  </si>
  <si>
    <t>Id1766</t>
  </si>
  <si>
    <t>Julia</t>
  </si>
  <si>
    <t>Id1381</t>
  </si>
  <si>
    <t>Uribe, Mr.  Erik R</t>
  </si>
  <si>
    <t xml:space="preserve">  Erik R</t>
  </si>
  <si>
    <t>Uribe</t>
  </si>
  <si>
    <t>Id1382</t>
  </si>
  <si>
    <t>Hand, Ms.  Katie</t>
  </si>
  <si>
    <t>Id1765</t>
  </si>
  <si>
    <t>Hand</t>
  </si>
  <si>
    <t>Id1383</t>
  </si>
  <si>
    <t>Petersen, Mr.  Thomas A</t>
  </si>
  <si>
    <t>Id1384</t>
  </si>
  <si>
    <t>Mac-Thiong, Mr.  Jean-Marc</t>
  </si>
  <si>
    <t xml:space="preserve">  Jean-Marc</t>
  </si>
  <si>
    <t>Id1764</t>
  </si>
  <si>
    <t>Mac-Thiong</t>
  </si>
  <si>
    <t>Id1385</t>
  </si>
  <si>
    <t>Walker, Ms.  Kerry L</t>
  </si>
  <si>
    <t xml:space="preserve">  Kerry L</t>
  </si>
  <si>
    <t>Id1386</t>
  </si>
  <si>
    <t>Steidl, Mr.  Ulrich</t>
  </si>
  <si>
    <t xml:space="preserve">  Ulrich</t>
  </si>
  <si>
    <t>Id1763</t>
  </si>
  <si>
    <t>Steidl</t>
  </si>
  <si>
    <t>Id1387</t>
  </si>
  <si>
    <t>Rose, Mr.  Justin P</t>
  </si>
  <si>
    <t xml:space="preserve">  Justin P</t>
  </si>
  <si>
    <t>Id1388</t>
  </si>
  <si>
    <t>Alderfer, Ms.  Hannah E.</t>
  </si>
  <si>
    <t xml:space="preserve">  Hannah E</t>
  </si>
  <si>
    <t>Id1762</t>
  </si>
  <si>
    <t>Alderfer</t>
  </si>
  <si>
    <t>Id1389</t>
  </si>
  <si>
    <t>Ryland, Mr.  David</t>
  </si>
  <si>
    <t>Ryland</t>
  </si>
  <si>
    <t>Id1390</t>
  </si>
  <si>
    <t>Bethea, Mr.  Jim</t>
  </si>
  <si>
    <t>Bethea</t>
  </si>
  <si>
    <t>Id1761</t>
  </si>
  <si>
    <t>Id1391</t>
  </si>
  <si>
    <t>Kelly, Mr.  Joseph P</t>
  </si>
  <si>
    <t xml:space="preserve">  Joseph P</t>
  </si>
  <si>
    <t>Id1392</t>
  </si>
  <si>
    <t>Blois, Mr.  Michael</t>
  </si>
  <si>
    <t>Blois</t>
  </si>
  <si>
    <t>Id1393</t>
  </si>
  <si>
    <t>Dayton, Ms.  Gina M</t>
  </si>
  <si>
    <t>Id1760</t>
  </si>
  <si>
    <t xml:space="preserve">  Gina M</t>
  </si>
  <si>
    <t>Dayton</t>
  </si>
  <si>
    <t>Id1394</t>
  </si>
  <si>
    <t>Cloud, Ms.  Shantel C.</t>
  </si>
  <si>
    <t xml:space="preserve">  Shantel C</t>
  </si>
  <si>
    <t>Cloud</t>
  </si>
  <si>
    <t>Id1395</t>
  </si>
  <si>
    <t>Betournay, Mr.  Brian</t>
  </si>
  <si>
    <t>Id1759</t>
  </si>
  <si>
    <t>Betournay</t>
  </si>
  <si>
    <t>Id1396</t>
  </si>
  <si>
    <t>Temple, Mr.  Brian</t>
  </si>
  <si>
    <t>Temple</t>
  </si>
  <si>
    <t>Id1397</t>
  </si>
  <si>
    <t>Rollie, Ms.  Jessica R</t>
  </si>
  <si>
    <t xml:space="preserve">  Jessica R</t>
  </si>
  <si>
    <t>Rollie</t>
  </si>
  <si>
    <t>Id1398</t>
  </si>
  <si>
    <t>Id1758</t>
  </si>
  <si>
    <t>Roybal, Mrs.  Robyn</t>
  </si>
  <si>
    <t xml:space="preserve">  Robyn</t>
  </si>
  <si>
    <t>Roybal</t>
  </si>
  <si>
    <t>Id1399</t>
  </si>
  <si>
    <t>Turgeon, Ms.  Ashley</t>
  </si>
  <si>
    <t>Turgeon</t>
  </si>
  <si>
    <t>Id1400</t>
  </si>
  <si>
    <t>Deingenis, Ms.  Dana</t>
  </si>
  <si>
    <t>Id1757</t>
  </si>
  <si>
    <t>Deingenis</t>
  </si>
  <si>
    <t>Id1401</t>
  </si>
  <si>
    <t>Hodge, Ms.  Jessica F.</t>
  </si>
  <si>
    <t xml:space="preserve">  Jessica F</t>
  </si>
  <si>
    <t>Id1402</t>
  </si>
  <si>
    <t>Gibbs, Ms.  Lindsey</t>
  </si>
  <si>
    <t>Id1756</t>
  </si>
  <si>
    <t>Gibbs</t>
  </si>
  <si>
    <t>Id1403</t>
  </si>
  <si>
    <t>Trom, Ms.  Kelly A</t>
  </si>
  <si>
    <t>Trom</t>
  </si>
  <si>
    <t>Id1404</t>
  </si>
  <si>
    <t>Sizer, Ms.  Brooke E</t>
  </si>
  <si>
    <t xml:space="preserve">  Brooke E</t>
  </si>
  <si>
    <t>Id1755</t>
  </si>
  <si>
    <t>Sizer</t>
  </si>
  <si>
    <t>Id1405</t>
  </si>
  <si>
    <t>Ellison, Ms.  Katelyn E.</t>
  </si>
  <si>
    <t xml:space="preserve">  Katelyn E</t>
  </si>
  <si>
    <t>Ellison</t>
  </si>
  <si>
    <t>Id1406</t>
  </si>
  <si>
    <t>Sulkowski, Mr.  Adam</t>
  </si>
  <si>
    <t>Sulkowski</t>
  </si>
  <si>
    <t>Id1407</t>
  </si>
  <si>
    <t>Maringo, Ms.  Dana</t>
  </si>
  <si>
    <t>Id1754</t>
  </si>
  <si>
    <t>Maringo</t>
  </si>
  <si>
    <t>Id1408</t>
  </si>
  <si>
    <t>Lattin, Mr.  Eric W</t>
  </si>
  <si>
    <t>Lattin</t>
  </si>
  <si>
    <t>Id1409</t>
  </si>
  <si>
    <t>Deblander, Mr.  Matthew D</t>
  </si>
  <si>
    <t>Id1753</t>
  </si>
  <si>
    <t>Deblander</t>
  </si>
  <si>
    <t>Id1410</t>
  </si>
  <si>
    <t>O'Neill, Mr.  Eoghan</t>
  </si>
  <si>
    <t xml:space="preserve">  Eoghan</t>
  </si>
  <si>
    <t>O'Neill</t>
  </si>
  <si>
    <t>Id1411</t>
  </si>
  <si>
    <t>Davis, Ms.  Pamela W</t>
  </si>
  <si>
    <t xml:space="preserve">  Pamela W</t>
  </si>
  <si>
    <t>Id1412</t>
  </si>
  <si>
    <t>Stanek, Ms.  Lindsey M.</t>
  </si>
  <si>
    <t>Id1752</t>
  </si>
  <si>
    <t>Stanek</t>
  </si>
  <si>
    <t>Id1413</t>
  </si>
  <si>
    <t>Harris, Ms.  Kassie</t>
  </si>
  <si>
    <t xml:space="preserve">  Kassie</t>
  </si>
  <si>
    <t>Id1414</t>
  </si>
  <si>
    <t>Manning, Mr.  Matthew</t>
  </si>
  <si>
    <t>Id1751</t>
  </si>
  <si>
    <t>Manning</t>
  </si>
  <si>
    <t>Id1415</t>
  </si>
  <si>
    <t>Barrera Munoz, Mr.  Ruben Dario</t>
  </si>
  <si>
    <t xml:space="preserve">  Ruben Dario</t>
  </si>
  <si>
    <t>Barrera Munoz</t>
  </si>
  <si>
    <t>Id1416</t>
  </si>
  <si>
    <t>Schauwaers, Mr.  Kevin</t>
  </si>
  <si>
    <t>Id1750</t>
  </si>
  <si>
    <t>Schauwaers</t>
  </si>
  <si>
    <t>Id1417</t>
  </si>
  <si>
    <t>Hartman, Ms.  Lindsay M</t>
  </si>
  <si>
    <t xml:space="preserve">  Lindsay M</t>
  </si>
  <si>
    <t>Hartman</t>
  </si>
  <si>
    <t>Id1418</t>
  </si>
  <si>
    <t>Fire, Mrs.  Amanda</t>
  </si>
  <si>
    <t>Id1749</t>
  </si>
  <si>
    <t>Fire</t>
  </si>
  <si>
    <t>Id1419</t>
  </si>
  <si>
    <t>Waliaula, Mr.  James</t>
  </si>
  <si>
    <t>Waliaula</t>
  </si>
  <si>
    <t>Id1420</t>
  </si>
  <si>
    <t>Blackshear, Mr.  Samuel H.</t>
  </si>
  <si>
    <t xml:space="preserve">  Samuel H</t>
  </si>
  <si>
    <t>Id1748</t>
  </si>
  <si>
    <t>Blackshear</t>
  </si>
  <si>
    <t>Id1421</t>
  </si>
  <si>
    <t>Nettik, Ms.  Jenni</t>
  </si>
  <si>
    <t xml:space="preserve">  Jenni</t>
  </si>
  <si>
    <t>Nettik</t>
  </si>
  <si>
    <t>Id1422</t>
  </si>
  <si>
    <t>Novales, Mr.  Estuardo F</t>
  </si>
  <si>
    <t xml:space="preserve">  Estuardo F</t>
  </si>
  <si>
    <t>Novales</t>
  </si>
  <si>
    <t>Id1747</t>
  </si>
  <si>
    <t>Id1423</t>
  </si>
  <si>
    <t>Rosauer, Mr.  Brett</t>
  </si>
  <si>
    <t xml:space="preserve">  Brett</t>
  </si>
  <si>
    <t>Rosauer</t>
  </si>
  <si>
    <t>Id1424</t>
  </si>
  <si>
    <t>Id1746</t>
  </si>
  <si>
    <t>Id1745</t>
  </si>
  <si>
    <t>Id1744</t>
  </si>
  <si>
    <t>Ryder, Ms.  Sharon E.</t>
  </si>
  <si>
    <t xml:space="preserve">  Sharon E</t>
  </si>
  <si>
    <t>Ryder</t>
  </si>
  <si>
    <t>Id1425</t>
  </si>
  <si>
    <t>Larsen, Mr.  Jacob W√¶ver</t>
  </si>
  <si>
    <t xml:space="preserve">  Jacob W√¶ver</t>
  </si>
  <si>
    <t>Id1743</t>
  </si>
  <si>
    <t>Larsen</t>
  </si>
  <si>
    <t>Id1426</t>
  </si>
  <si>
    <t>Keate, Mr.  Scott</t>
  </si>
  <si>
    <t>Keate</t>
  </si>
  <si>
    <t>Id1427</t>
  </si>
  <si>
    <t>Williams, Ms.  Brooke S.</t>
  </si>
  <si>
    <t xml:space="preserve">  Brooke S</t>
  </si>
  <si>
    <t>Id1742</t>
  </si>
  <si>
    <t>Id1428</t>
  </si>
  <si>
    <t>Starosciak, Ms.  Kaye A.</t>
  </si>
  <si>
    <t xml:space="preserve">  Kaye A</t>
  </si>
  <si>
    <t>Starosciak</t>
  </si>
  <si>
    <t>Id1429</t>
  </si>
  <si>
    <t>Smith, Ms.  Carolyn</t>
  </si>
  <si>
    <t>Id1741</t>
  </si>
  <si>
    <t>Id1430</t>
  </si>
  <si>
    <t>Henderson, Mr.  Daniel C.</t>
  </si>
  <si>
    <t xml:space="preserve">  Daniel C</t>
  </si>
  <si>
    <t>Henderson</t>
  </si>
  <si>
    <t>Id1431</t>
  </si>
  <si>
    <t>Winkelman, Mrs.  Laurie A</t>
  </si>
  <si>
    <t xml:space="preserve">  Laurie A</t>
  </si>
  <si>
    <t>Winkelman</t>
  </si>
  <si>
    <t>Id1740</t>
  </si>
  <si>
    <t>Id1432</t>
  </si>
  <si>
    <t>Monette, Ms.  Nicole</t>
  </si>
  <si>
    <t>Monette</t>
  </si>
  <si>
    <t>Id1433</t>
  </si>
  <si>
    <t>Kramer, Ms.  Shelby</t>
  </si>
  <si>
    <t xml:space="preserve">  Shelby</t>
  </si>
  <si>
    <t>Kramer</t>
  </si>
  <si>
    <t>Id1434</t>
  </si>
  <si>
    <t>Goldstein, Ms.  Allison</t>
  </si>
  <si>
    <t>Id1739</t>
  </si>
  <si>
    <t>Goldstein</t>
  </si>
  <si>
    <t>Id1435</t>
  </si>
  <si>
    <t>Gonzalez, Ms.  Leticia</t>
  </si>
  <si>
    <t>R1022</t>
  </si>
  <si>
    <t xml:space="preserve">  Leticia</t>
  </si>
  <si>
    <t>Id1436</t>
  </si>
  <si>
    <t>Barrett, Mr.  John S.</t>
  </si>
  <si>
    <t xml:space="preserve">  John S</t>
  </si>
  <si>
    <t>Id1738</t>
  </si>
  <si>
    <t>Barrett</t>
  </si>
  <si>
    <t>Id1437</t>
  </si>
  <si>
    <t>Irwin, Ms.  April</t>
  </si>
  <si>
    <t>Irwin</t>
  </si>
  <si>
    <t>Id1438</t>
  </si>
  <si>
    <t>Glenn, Ms.  Ashley N.</t>
  </si>
  <si>
    <t>Glenn</t>
  </si>
  <si>
    <t>Id1439</t>
  </si>
  <si>
    <t>Id1737</t>
  </si>
  <si>
    <t>O'Meara, Ms.  Madeleine</t>
  </si>
  <si>
    <t>O'Meara</t>
  </si>
  <si>
    <t>Id1440</t>
  </si>
  <si>
    <t>Budrow, Ms.  Nelly S</t>
  </si>
  <si>
    <t xml:space="preserve">  Nelly S</t>
  </si>
  <si>
    <t>Budrow</t>
  </si>
  <si>
    <t>Id1441</t>
  </si>
  <si>
    <t>Anderson, Ms.  Meredith S</t>
  </si>
  <si>
    <t>Id1736</t>
  </si>
  <si>
    <t xml:space="preserve">  Meredith S</t>
  </si>
  <si>
    <t>Id1442</t>
  </si>
  <si>
    <t>Douglas, Mr.  Kevin</t>
  </si>
  <si>
    <t>Douglas</t>
  </si>
  <si>
    <t>Id1443</t>
  </si>
  <si>
    <t>Tecklenburg, Ms.  Lisa</t>
  </si>
  <si>
    <t>Id1735</t>
  </si>
  <si>
    <t>Tecklenburg</t>
  </si>
  <si>
    <t>Id1444</t>
  </si>
  <si>
    <t>Baker, Ms.  Katherine A</t>
  </si>
  <si>
    <t xml:space="preserve">  Katherine A</t>
  </si>
  <si>
    <t>Id1445</t>
  </si>
  <si>
    <t>Schenck, Mr.  Steve</t>
  </si>
  <si>
    <t xml:space="preserve">  Steve</t>
  </si>
  <si>
    <t>Id1734</t>
  </si>
  <si>
    <t>Schenck</t>
  </si>
  <si>
    <t>Id1446</t>
  </si>
  <si>
    <t>Johnson, Ms.  Kate L.</t>
  </si>
  <si>
    <t>Id1447</t>
  </si>
  <si>
    <t>Blendell, Ms.  Beth</t>
  </si>
  <si>
    <t>Blendell</t>
  </si>
  <si>
    <t>Id1448</t>
  </si>
  <si>
    <t>Id1733</t>
  </si>
  <si>
    <t>Parodi, Ms.  Katharine</t>
  </si>
  <si>
    <t xml:space="preserve">  Katharine</t>
  </si>
  <si>
    <t>Parodi</t>
  </si>
  <si>
    <t>Id1449</t>
  </si>
  <si>
    <t>Morgan, Ms.  Heather L</t>
  </si>
  <si>
    <t xml:space="preserve">  Heather L</t>
  </si>
  <si>
    <t>Morgan</t>
  </si>
  <si>
    <t>Id1450</t>
  </si>
  <si>
    <t>Linden, Ms.  Desiree</t>
  </si>
  <si>
    <t>Id1732</t>
  </si>
  <si>
    <t xml:space="preserve">  Desiree</t>
  </si>
  <si>
    <t>Linden</t>
  </si>
  <si>
    <t>Id1451</t>
  </si>
  <si>
    <t>Horning, Mr.  Peter B.</t>
  </si>
  <si>
    <t xml:space="preserve">  Peter B</t>
  </si>
  <si>
    <t>Horning</t>
  </si>
  <si>
    <t>Id1452</t>
  </si>
  <si>
    <t>Goode, Mr.  Adam</t>
  </si>
  <si>
    <t>Id1731</t>
  </si>
  <si>
    <t>Goode</t>
  </si>
  <si>
    <t>Id1453</t>
  </si>
  <si>
    <t>Doden, Mr.  Jeremy J</t>
  </si>
  <si>
    <t>Doden</t>
  </si>
  <si>
    <t>Id1454</t>
  </si>
  <si>
    <t>Groff, Mr.  Adam C</t>
  </si>
  <si>
    <t xml:space="preserve">  Adam C</t>
  </si>
  <si>
    <t>Groff</t>
  </si>
  <si>
    <t>Id1730</t>
  </si>
  <si>
    <t>Id1455</t>
  </si>
  <si>
    <t>Kuehler, Mr.  Jon</t>
  </si>
  <si>
    <t xml:space="preserve">  Jon</t>
  </si>
  <si>
    <t>Kuehler</t>
  </si>
  <si>
    <t>Id1456</t>
  </si>
  <si>
    <t>Daniels, Mr.  Steven J</t>
  </si>
  <si>
    <t xml:space="preserve">  Steven J</t>
  </si>
  <si>
    <t>Id1729</t>
  </si>
  <si>
    <t>Id1457</t>
  </si>
  <si>
    <t>Gibby, Ms.  Jessica P.</t>
  </si>
  <si>
    <t xml:space="preserve">  Jessica P</t>
  </si>
  <si>
    <t>Gibby</t>
  </si>
  <si>
    <t>Id1458</t>
  </si>
  <si>
    <t>Busa, Ms.  Ashley</t>
  </si>
  <si>
    <t>Busa</t>
  </si>
  <si>
    <t>Id1728</t>
  </si>
  <si>
    <t>Id1459</t>
  </si>
  <si>
    <t>Moyo, Mr.  Arturo H.</t>
  </si>
  <si>
    <t xml:space="preserve">  Arturo H</t>
  </si>
  <si>
    <t>Moyo</t>
  </si>
  <si>
    <t>Id1460</t>
  </si>
  <si>
    <t>Horn, Mr.  Ketil</t>
  </si>
  <si>
    <t xml:space="preserve">  Ketil</t>
  </si>
  <si>
    <t>Id1461</t>
  </si>
  <si>
    <t>Bien, Ms.  Katie</t>
  </si>
  <si>
    <t>Id1727</t>
  </si>
  <si>
    <t>Id1462</t>
  </si>
  <si>
    <t>O'Connor, Ms.  Christi</t>
  </si>
  <si>
    <t xml:space="preserve">  Christi</t>
  </si>
  <si>
    <t>Id1463</t>
  </si>
  <si>
    <t>Ash, Mr.  Alan</t>
  </si>
  <si>
    <t>Ash</t>
  </si>
  <si>
    <t>Id1726</t>
  </si>
  <si>
    <t>Id1464</t>
  </si>
  <si>
    <t>Do Prado, Mr.  Edivaldo B. Sr.</t>
  </si>
  <si>
    <t xml:space="preserve">  Edivaldo B</t>
  </si>
  <si>
    <t>Do Prado</t>
  </si>
  <si>
    <t>Id1465</t>
  </si>
  <si>
    <t>Phillips, Ms.  Eve</t>
  </si>
  <si>
    <t xml:space="preserve">  Eve</t>
  </si>
  <si>
    <t>Id1725</t>
  </si>
  <si>
    <t>Id1466</t>
  </si>
  <si>
    <t>Kelly, Mr.  Devin</t>
  </si>
  <si>
    <t xml:space="preserve">  Devin</t>
  </si>
  <si>
    <t>Id1467</t>
  </si>
  <si>
    <t>Dever, Mr.  Shaun R</t>
  </si>
  <si>
    <t xml:space="preserve">  Shaun R</t>
  </si>
  <si>
    <t>Dever</t>
  </si>
  <si>
    <t>Id1724</t>
  </si>
  <si>
    <t>Id1468</t>
  </si>
  <si>
    <t>Horvath, Mr.  Adrian</t>
  </si>
  <si>
    <t xml:space="preserve">  Adrian</t>
  </si>
  <si>
    <t>Horvath</t>
  </si>
  <si>
    <t>Id1469</t>
  </si>
  <si>
    <t>Danner, Mr.  Andrew</t>
  </si>
  <si>
    <t>Danner</t>
  </si>
  <si>
    <t>Id1470</t>
  </si>
  <si>
    <t>Id1723</t>
  </si>
  <si>
    <t>Weiss, Ms.  Mallory</t>
  </si>
  <si>
    <t xml:space="preserve">  Mallory</t>
  </si>
  <si>
    <t>Weiss</t>
  </si>
  <si>
    <t>Id1471</t>
  </si>
  <si>
    <t>D'Andrea, Mr.  Shawn E</t>
  </si>
  <si>
    <t xml:space="preserve">  Shawn E</t>
  </si>
  <si>
    <t>D'Andrea</t>
  </si>
  <si>
    <t>Id1472</t>
  </si>
  <si>
    <t>Olesky, Ms.  Sarah E</t>
  </si>
  <si>
    <t>Id1722</t>
  </si>
  <si>
    <t>Olesky</t>
  </si>
  <si>
    <t>Id1473</t>
  </si>
  <si>
    <t>Whitcraft, Mr.  Josh</t>
  </si>
  <si>
    <t>Whitcraft</t>
  </si>
  <si>
    <t>Id1474</t>
  </si>
  <si>
    <t>Salazar, Mr.  Johann A</t>
  </si>
  <si>
    <t>Id1721</t>
  </si>
  <si>
    <t xml:space="preserve">  Johann A</t>
  </si>
  <si>
    <t>Salazar</t>
  </si>
  <si>
    <t>Id1475</t>
  </si>
  <si>
    <t>Todd, Ms.  Robin M.</t>
  </si>
  <si>
    <t xml:space="preserve">  Robin M</t>
  </si>
  <si>
    <t>Todd</t>
  </si>
  <si>
    <t>Id1476</t>
  </si>
  <si>
    <t>Pond, Mr.  Kyle K</t>
  </si>
  <si>
    <t xml:space="preserve">  Kyle K</t>
  </si>
  <si>
    <t>Id1720</t>
  </si>
  <si>
    <t>Pond</t>
  </si>
  <si>
    <t>Id1477</t>
  </si>
  <si>
    <t>Egan, Ms.  Alison</t>
  </si>
  <si>
    <t>Egan</t>
  </si>
  <si>
    <t>Id1478</t>
  </si>
  <si>
    <t>Bersani, Mr.  Michael A.</t>
  </si>
  <si>
    <t xml:space="preserve">  Michael A</t>
  </si>
  <si>
    <t>Id1719</t>
  </si>
  <si>
    <t>Bersani</t>
  </si>
  <si>
    <t>Id1479</t>
  </si>
  <si>
    <t>Creech, Mr.  Byron A</t>
  </si>
  <si>
    <t xml:space="preserve">  Byron A</t>
  </si>
  <si>
    <t>Creech</t>
  </si>
  <si>
    <t>Id1480</t>
  </si>
  <si>
    <t>Sudres, Ms.  Carine A</t>
  </si>
  <si>
    <t xml:space="preserve">  Carine A</t>
  </si>
  <si>
    <t>Sudres</t>
  </si>
  <si>
    <t>Id1718</t>
  </si>
  <si>
    <t>Id1481</t>
  </si>
  <si>
    <t>Couture, Mr.  Nathaniel</t>
  </si>
  <si>
    <t>Couture</t>
  </si>
  <si>
    <t>Id1482</t>
  </si>
  <si>
    <t>Willard, Ms.  Lindsay A.</t>
  </si>
  <si>
    <t xml:space="preserve">  Lindsay A</t>
  </si>
  <si>
    <t>Id1717</t>
  </si>
  <si>
    <t>Id1483</t>
  </si>
  <si>
    <t>Patronick, Mr.  Justin R</t>
  </si>
  <si>
    <t xml:space="preserve">  Justin R</t>
  </si>
  <si>
    <t>Patronick</t>
  </si>
  <si>
    <t>Id1484</t>
  </si>
  <si>
    <t>Depasquale, Ms.  Casey</t>
  </si>
  <si>
    <t>Depasquale</t>
  </si>
  <si>
    <t>Id1716</t>
  </si>
  <si>
    <t>Id1485</t>
  </si>
  <si>
    <t>Lavergne, Ms.  Amanda L</t>
  </si>
  <si>
    <t>Lavergne</t>
  </si>
  <si>
    <t>Id1486</t>
  </si>
  <si>
    <t>Kawakami, Ms.  Ayako N.</t>
  </si>
  <si>
    <t xml:space="preserve">  Ayako N</t>
  </si>
  <si>
    <t>Kawakami</t>
  </si>
  <si>
    <t>Id1487</t>
  </si>
  <si>
    <t>Id1715</t>
  </si>
  <si>
    <t>Gonsalves, Ms.  Emilee</t>
  </si>
  <si>
    <t xml:space="preserve">  Emilee</t>
  </si>
  <si>
    <t>Gonsalves</t>
  </si>
  <si>
    <t>Id1488</t>
  </si>
  <si>
    <t>Peck, Mr.  Stephen M</t>
  </si>
  <si>
    <t xml:space="preserve">  Stephen M</t>
  </si>
  <si>
    <t>Id1489</t>
  </si>
  <si>
    <t>Id1714</t>
  </si>
  <si>
    <t>Aure, Ms.  Annemarie A</t>
  </si>
  <si>
    <t xml:space="preserve">  Annemarie A</t>
  </si>
  <si>
    <t>Aure</t>
  </si>
  <si>
    <t>Id1490</t>
  </si>
  <si>
    <t>Mattingly, Ms.  Ashley R</t>
  </si>
  <si>
    <t xml:space="preserve">  Ashley R</t>
  </si>
  <si>
    <t>Mattingly</t>
  </si>
  <si>
    <t>Id1491</t>
  </si>
  <si>
    <t>Stelpflug, Ms.  Leslie A</t>
  </si>
  <si>
    <t>Id1713</t>
  </si>
  <si>
    <t xml:space="preserve">  Leslie A</t>
  </si>
  <si>
    <t>Stelpflug</t>
  </si>
  <si>
    <t>Id1492</t>
  </si>
  <si>
    <t>Sanchez Antognini, Mr.  Mauricio J. Sr.</t>
  </si>
  <si>
    <t xml:space="preserve">  Mauricio J</t>
  </si>
  <si>
    <t>Sanchez Antognini</t>
  </si>
  <si>
    <t>Id1493</t>
  </si>
  <si>
    <t>Condon, Mr.  Kieran</t>
  </si>
  <si>
    <t>Id1712</t>
  </si>
  <si>
    <t xml:space="preserve">  Kieran</t>
  </si>
  <si>
    <t>Condon</t>
  </si>
  <si>
    <t>Id1494</t>
  </si>
  <si>
    <t>Magato, Ms.  Elizabeth A</t>
  </si>
  <si>
    <t>Magato</t>
  </si>
  <si>
    <t>Id1495</t>
  </si>
  <si>
    <t>Dombrowski, Mr.  Zeke M.</t>
  </si>
  <si>
    <t xml:space="preserve">  Zeke M</t>
  </si>
  <si>
    <t>Dombrowski</t>
  </si>
  <si>
    <t>Id1711</t>
  </si>
  <si>
    <t>Id1496</t>
  </si>
  <si>
    <t>Ohara, Mr.  Chip</t>
  </si>
  <si>
    <t xml:space="preserve">  Chip</t>
  </si>
  <si>
    <t>Ohara</t>
  </si>
  <si>
    <t>Id1497</t>
  </si>
  <si>
    <t>Cifuentes Fetiva, Mr.  Miguel Angel Sr.</t>
  </si>
  <si>
    <t xml:space="preserve">  Miguel Angel Sr</t>
  </si>
  <si>
    <t>Cifuentes Fetiva</t>
  </si>
  <si>
    <t>Id1710</t>
  </si>
  <si>
    <t>Id1498</t>
  </si>
  <si>
    <t>Keno, Mr.  Brian</t>
  </si>
  <si>
    <t>Keno</t>
  </si>
  <si>
    <t>Id1499</t>
  </si>
  <si>
    <t>Bruce, Ms.  Meghan</t>
  </si>
  <si>
    <t xml:space="preserve">  Meghan</t>
  </si>
  <si>
    <t>Bruce</t>
  </si>
  <si>
    <t>Id1500</t>
  </si>
  <si>
    <t>Id1709</t>
  </si>
  <si>
    <t>Lorch, Ms.  Meredith L.</t>
  </si>
  <si>
    <t>Lorch</t>
  </si>
  <si>
    <t>Id1501</t>
  </si>
  <si>
    <t>Sullivan, Mrs.  Millicent M</t>
  </si>
  <si>
    <t xml:space="preserve">  Millicent M</t>
  </si>
  <si>
    <t>Sullivan</t>
  </si>
  <si>
    <t>Id1708</t>
  </si>
  <si>
    <t>Id1502</t>
  </si>
  <si>
    <t>Cave, Ms.  Kathleen</t>
  </si>
  <si>
    <t>Cave</t>
  </si>
  <si>
    <t>Id1503</t>
  </si>
  <si>
    <t>Gudenkauf, Ms.  Kimberly K</t>
  </si>
  <si>
    <t xml:space="preserve">  Kimberly K</t>
  </si>
  <si>
    <t>Gudenkauf</t>
  </si>
  <si>
    <t>Id1707</t>
  </si>
  <si>
    <t>Id1504</t>
  </si>
  <si>
    <t>Thomas, Mr.  Justin C</t>
  </si>
  <si>
    <t xml:space="preserve">  Justin C</t>
  </si>
  <si>
    <t>Id1505</t>
  </si>
  <si>
    <t>Holley, Mr.  Tristan P.</t>
  </si>
  <si>
    <t xml:space="preserve">  Tristan P</t>
  </si>
  <si>
    <t>Holley</t>
  </si>
  <si>
    <t>Id1506</t>
  </si>
  <si>
    <t>Kemble, Ms.  Traci A</t>
  </si>
  <si>
    <t>Id1706</t>
  </si>
  <si>
    <t xml:space="preserve">  Traci A</t>
  </si>
  <si>
    <t>Kemble</t>
  </si>
  <si>
    <t>Id1507</t>
  </si>
  <si>
    <t>Bentley, Mr.  Justin P</t>
  </si>
  <si>
    <t>Bentley</t>
  </si>
  <si>
    <t>Id1508</t>
  </si>
  <si>
    <t>Jones, Mr.  Logan M</t>
  </si>
  <si>
    <t>Id1705</t>
  </si>
  <si>
    <t xml:space="preserve">  Logan M</t>
  </si>
  <si>
    <t>Id1509</t>
  </si>
  <si>
    <t>Tremblay, Mr.  Sebastien</t>
  </si>
  <si>
    <t>Id1510</t>
  </si>
  <si>
    <t>Bellucci, Ms.  Tiffany A</t>
  </si>
  <si>
    <t xml:space="preserve">  Tiffany A</t>
  </si>
  <si>
    <t>Id1704</t>
  </si>
  <si>
    <t>Bellucci</t>
  </si>
  <si>
    <t>Id1511</t>
  </si>
  <si>
    <t>Collins, Mr.  Matthew</t>
  </si>
  <si>
    <t>Collins</t>
  </si>
  <si>
    <t>Id1512</t>
  </si>
  <si>
    <t>Gillman, Mr.  Luke</t>
  </si>
  <si>
    <t xml:space="preserve">  Luke</t>
  </si>
  <si>
    <t>Gillman</t>
  </si>
  <si>
    <t>Id1703</t>
  </si>
  <si>
    <t>Id1513</t>
  </si>
  <si>
    <t>West, Ms.  Leigh</t>
  </si>
  <si>
    <t xml:space="preserve">  Leigh</t>
  </si>
  <si>
    <t>West</t>
  </si>
  <si>
    <t>Id1514</t>
  </si>
  <si>
    <t>Chida, Mr.  Yosuke</t>
  </si>
  <si>
    <t xml:space="preserve">  Yosuke</t>
  </si>
  <si>
    <t>Chida</t>
  </si>
  <si>
    <t>Id1702</t>
  </si>
  <si>
    <t>Id1515</t>
  </si>
  <si>
    <t>Reisenauer, Mr.  Matthew</t>
  </si>
  <si>
    <t>Reisenauer</t>
  </si>
  <si>
    <t>Id1516</t>
  </si>
  <si>
    <t>Rosenberg-Wohl, Mr.  Jacob</t>
  </si>
  <si>
    <t>Rosenberg-Wohl</t>
  </si>
  <si>
    <t>Id1701</t>
  </si>
  <si>
    <t>Id1517</t>
  </si>
  <si>
    <t>Theriault, Ms.  Jodi</t>
  </si>
  <si>
    <t xml:space="preserve">  Jodi</t>
  </si>
  <si>
    <t>Theriault</t>
  </si>
  <si>
    <t>Id1518</t>
  </si>
  <si>
    <t>Manuel, Ms.  Lauren</t>
  </si>
  <si>
    <t>Manuel</t>
  </si>
  <si>
    <t>Id1519</t>
  </si>
  <si>
    <t>Id1700</t>
  </si>
  <si>
    <t>Demko, Ms.  Misti C</t>
  </si>
  <si>
    <t xml:space="preserve">  Misti C</t>
  </si>
  <si>
    <t>Demko</t>
  </si>
  <si>
    <t>Id1520</t>
  </si>
  <si>
    <t>Battaglia, Ms.  Angela J</t>
  </si>
  <si>
    <t xml:space="preserve">  Angela J</t>
  </si>
  <si>
    <t>Battaglia</t>
  </si>
  <si>
    <t>Id1521</t>
  </si>
  <si>
    <t>Follo, Mr.  Jonathan D.</t>
  </si>
  <si>
    <t>Id1699</t>
  </si>
  <si>
    <t xml:space="preserve">  Jonathan D</t>
  </si>
  <si>
    <t>Follo</t>
  </si>
  <si>
    <t>Id1522</t>
  </si>
  <si>
    <t>Barana, Ms.  Victoria</t>
  </si>
  <si>
    <t>Barana</t>
  </si>
  <si>
    <t>Id1523</t>
  </si>
  <si>
    <t>Lysaght, Mr.  Adrian R.</t>
  </si>
  <si>
    <t xml:space="preserve">  Adrian R</t>
  </si>
  <si>
    <t>Lysaght</t>
  </si>
  <si>
    <t>Id1524</t>
  </si>
  <si>
    <t>Chalmers, Mr.  Andrew</t>
  </si>
  <si>
    <t>Id1698</t>
  </si>
  <si>
    <t>Chalmers</t>
  </si>
  <si>
    <t>Id1525</t>
  </si>
  <si>
    <t>Phillippi, Mr.  Jason A.</t>
  </si>
  <si>
    <t>Id1526</t>
  </si>
  <si>
    <t>MacPherson, Ms.  Rachel</t>
  </si>
  <si>
    <t>Id1697</t>
  </si>
  <si>
    <t xml:space="preserve">  Rachel</t>
  </si>
  <si>
    <t>MacPherson</t>
  </si>
  <si>
    <t>Id1527</t>
  </si>
  <si>
    <t>Delfidio, Ms.  Susan</t>
  </si>
  <si>
    <t xml:space="preserve">  Susan</t>
  </si>
  <si>
    <t>Delfidio</t>
  </si>
  <si>
    <t>Id1528</t>
  </si>
  <si>
    <t>Cummings, Mr.  Cameron M.</t>
  </si>
  <si>
    <t xml:space="preserve">  Cameron M</t>
  </si>
  <si>
    <t>Cummings</t>
  </si>
  <si>
    <t>Id1696</t>
  </si>
  <si>
    <t>Id1529</t>
  </si>
  <si>
    <t>Schroegel, Ms.  Claudia A.</t>
  </si>
  <si>
    <t xml:space="preserve">  Claudia A</t>
  </si>
  <si>
    <t>Schroegel</t>
  </si>
  <si>
    <t>Id1530</t>
  </si>
  <si>
    <t>Williams, Ms.  Kate</t>
  </si>
  <si>
    <t>Id1531</t>
  </si>
  <si>
    <t>Id1695</t>
  </si>
  <si>
    <t>Casey, Ms.  Nicole M.</t>
  </si>
  <si>
    <t xml:space="preserve">  Nicole M</t>
  </si>
  <si>
    <t>Casey</t>
  </si>
  <si>
    <t>Id1532</t>
  </si>
  <si>
    <t>Randall, Mr.  Jack</t>
  </si>
  <si>
    <t xml:space="preserve">  Jack</t>
  </si>
  <si>
    <t>Randall</t>
  </si>
  <si>
    <t>Id1533</t>
  </si>
  <si>
    <t>Doyon, Mr.  Gregory</t>
  </si>
  <si>
    <t>Id1694</t>
  </si>
  <si>
    <t>Doyon</t>
  </si>
  <si>
    <t>Id1534</t>
  </si>
  <si>
    <t>Sankey, Ms.  Rebecca</t>
  </si>
  <si>
    <t>Sankey</t>
  </si>
  <si>
    <t>Id1535</t>
  </si>
  <si>
    <t>Stilgenbauer, Mr.  Adam</t>
  </si>
  <si>
    <t>Id1693</t>
  </si>
  <si>
    <t>Stilgenbauer</t>
  </si>
  <si>
    <t>Id1536</t>
  </si>
  <si>
    <t>Jaskiewicz, Mr.  Ryan</t>
  </si>
  <si>
    <t>Jaskiewicz</t>
  </si>
  <si>
    <t>Id1537</t>
  </si>
  <si>
    <t>Deppen, Ms.  Jackie K.</t>
  </si>
  <si>
    <t xml:space="preserve">  Jackie K</t>
  </si>
  <si>
    <t>Deppen</t>
  </si>
  <si>
    <t>Id1692</t>
  </si>
  <si>
    <t>Id1538</t>
  </si>
  <si>
    <t>Hine, Mr.  Chris</t>
  </si>
  <si>
    <t>Hine</t>
  </si>
  <si>
    <t>Id1539</t>
  </si>
  <si>
    <t>Mathews, Mr.  Tyler C</t>
  </si>
  <si>
    <t xml:space="preserve">  Tyler C</t>
  </si>
  <si>
    <t>Mathews</t>
  </si>
  <si>
    <t>Id1540</t>
  </si>
  <si>
    <t>Id1691</t>
  </si>
  <si>
    <t>Yabu, Ms.  Yoshie</t>
  </si>
  <si>
    <t xml:space="preserve">  Yoshie</t>
  </si>
  <si>
    <t>Yabu</t>
  </si>
  <si>
    <t>Id1541</t>
  </si>
  <si>
    <t>Strang, Ms.  Lauren A</t>
  </si>
  <si>
    <t xml:space="preserve">  Lauren A</t>
  </si>
  <si>
    <t>Strang</t>
  </si>
  <si>
    <t>Id1542</t>
  </si>
  <si>
    <t>Frank, Mr.  Mason D.</t>
  </si>
  <si>
    <t>Id1690</t>
  </si>
  <si>
    <t xml:space="preserve">  Mason D</t>
  </si>
  <si>
    <t>Frank</t>
  </si>
  <si>
    <t>Id1543</t>
  </si>
  <si>
    <t>Shanley, Mr.  Ryan</t>
  </si>
  <si>
    <t>Shanley</t>
  </si>
  <si>
    <t>Id1544</t>
  </si>
  <si>
    <t>Mancebo Garcia, Mr.  Arturo</t>
  </si>
  <si>
    <t xml:space="preserve">  Arturo</t>
  </si>
  <si>
    <t>Mancebo Garcia</t>
  </si>
  <si>
    <t>Id1545</t>
  </si>
  <si>
    <t>Keehan, Mr.  Jake</t>
  </si>
  <si>
    <t xml:space="preserve">  Jake</t>
  </si>
  <si>
    <t>Id1689</t>
  </si>
  <si>
    <t>Keehan</t>
  </si>
  <si>
    <t>Id1546</t>
  </si>
  <si>
    <t>Mahaney, Ms.  Sarah E</t>
  </si>
  <si>
    <t>Mahaney</t>
  </si>
  <si>
    <t>Id1547</t>
  </si>
  <si>
    <t>Nolan, Ms.  Alison L.</t>
  </si>
  <si>
    <t xml:space="preserve">  Alison L</t>
  </si>
  <si>
    <t>Nolan</t>
  </si>
  <si>
    <t>Id1688</t>
  </si>
  <si>
    <t>Id1548</t>
  </si>
  <si>
    <t>Sobrino, Ms.  Karen A.</t>
  </si>
  <si>
    <t xml:space="preserve">  Karen A</t>
  </si>
  <si>
    <t>Sobrino</t>
  </si>
  <si>
    <t>Id1549</t>
  </si>
  <si>
    <t>Gennaro, Mr.  Thomas R. Jr.</t>
  </si>
  <si>
    <t xml:space="preserve">  Thomas R</t>
  </si>
  <si>
    <t>Gennaro</t>
  </si>
  <si>
    <t>Id1550</t>
  </si>
  <si>
    <t>Mayer, Ms.  Stephanie W.</t>
  </si>
  <si>
    <t>Id1687</t>
  </si>
  <si>
    <t>Mayer</t>
  </si>
  <si>
    <t>Id1551</t>
  </si>
  <si>
    <t>Becker, Mr.  Ezra</t>
  </si>
  <si>
    <t xml:space="preserve">  Ezra</t>
  </si>
  <si>
    <t>Becker</t>
  </si>
  <si>
    <t>Id1552</t>
  </si>
  <si>
    <t>Moore, Mr.  Jim</t>
  </si>
  <si>
    <t>Id1686</t>
  </si>
  <si>
    <t>Id1553</t>
  </si>
  <si>
    <t>Platt, Mr.  Ari L.</t>
  </si>
  <si>
    <t xml:space="preserve">  Ari L</t>
  </si>
  <si>
    <t>Platt</t>
  </si>
  <si>
    <t>Id1554</t>
  </si>
  <si>
    <t>Brodeur, Ms.  Fanny</t>
  </si>
  <si>
    <t xml:space="preserve">  Fanny</t>
  </si>
  <si>
    <t>Brodeur</t>
  </si>
  <si>
    <t>Id1685</t>
  </si>
  <si>
    <t>Id1555</t>
  </si>
  <si>
    <t>Knight Pech, Ms.  Heather</t>
  </si>
  <si>
    <t>Knight Pech</t>
  </si>
  <si>
    <t>Id1556</t>
  </si>
  <si>
    <t>Richter, Mr.  Peter W. Sr.</t>
  </si>
  <si>
    <t>Id1557</t>
  </si>
  <si>
    <t>Jubinski, Ms.  Catherine A</t>
  </si>
  <si>
    <t>Id1684</t>
  </si>
  <si>
    <t xml:space="preserve">  Catherine A</t>
  </si>
  <si>
    <t>Jubinski</t>
  </si>
  <si>
    <t>Id1558</t>
  </si>
  <si>
    <t>Wall, Ms.  Kelly A</t>
  </si>
  <si>
    <t>Wall</t>
  </si>
  <si>
    <t>Id1559</t>
  </si>
  <si>
    <t>McKay, Ms.  Janel N.</t>
  </si>
  <si>
    <t>Id1683</t>
  </si>
  <si>
    <t xml:space="preserve">  Janel N</t>
  </si>
  <si>
    <t>McKay</t>
  </si>
  <si>
    <t>Id1560</t>
  </si>
  <si>
    <t>Oh, Ms.  Yann Kai</t>
  </si>
  <si>
    <t xml:space="preserve">  Yann Kai</t>
  </si>
  <si>
    <t>Oh</t>
  </si>
  <si>
    <t>Id1561</t>
  </si>
  <si>
    <t>Kessell, Mr.  Zachary R.</t>
  </si>
  <si>
    <t xml:space="preserve">  Zachary R</t>
  </si>
  <si>
    <t>Kessell</t>
  </si>
  <si>
    <t>Id1682</t>
  </si>
  <si>
    <t>Id1562</t>
  </si>
  <si>
    <t>Hidalgo Zambrano, Mr.  Alejandro Sr.</t>
  </si>
  <si>
    <t xml:space="preserve">  Alejandro Sr</t>
  </si>
  <si>
    <t>Hidalgo Zambrano</t>
  </si>
  <si>
    <t>Id1563</t>
  </si>
  <si>
    <t>Caprario, Mr.  Nicholas R.</t>
  </si>
  <si>
    <t xml:space="preserve">  Nicholas R</t>
  </si>
  <si>
    <t>Caprario</t>
  </si>
  <si>
    <t>Id1564</t>
  </si>
  <si>
    <t>Id1681</t>
  </si>
  <si>
    <t>Ryan, Mr.  Paul</t>
  </si>
  <si>
    <t>Id1565</t>
  </si>
  <si>
    <t>Hoffman, Mr.  Michael D</t>
  </si>
  <si>
    <t xml:space="preserve">  Michael D</t>
  </si>
  <si>
    <t>Id1566</t>
  </si>
  <si>
    <t>Wong, Ms.  Marina</t>
  </si>
  <si>
    <t>Id1680</t>
  </si>
  <si>
    <t xml:space="preserve">  Marina</t>
  </si>
  <si>
    <t>Wong</t>
  </si>
  <si>
    <t>Id1567</t>
  </si>
  <si>
    <t>Lea, Ms.  Caroline</t>
  </si>
  <si>
    <t>Lea</t>
  </si>
  <si>
    <t>Id1568</t>
  </si>
  <si>
    <t>Patterson, Mr.  Ross P</t>
  </si>
  <si>
    <t xml:space="preserve">  Ross P</t>
  </si>
  <si>
    <t>Id1679</t>
  </si>
  <si>
    <t>Id1569</t>
  </si>
  <si>
    <t>Quigley, Ms.  Aoife</t>
  </si>
  <si>
    <t xml:space="preserve">  Aoife</t>
  </si>
  <si>
    <t>Quigley</t>
  </si>
  <si>
    <t>Id1570</t>
  </si>
  <si>
    <t>Korir, Mr.  Wesley</t>
  </si>
  <si>
    <t>Korir</t>
  </si>
  <si>
    <t>Id1678</t>
  </si>
  <si>
    <t>Id1571</t>
  </si>
  <si>
    <t>Downs, Ms.  Rebecca J</t>
  </si>
  <si>
    <t>Downs</t>
  </si>
  <si>
    <t>Id1572</t>
  </si>
  <si>
    <t>Young, Mr.  Barry P.</t>
  </si>
  <si>
    <t xml:space="preserve">  Barry P</t>
  </si>
  <si>
    <t>Id1573</t>
  </si>
  <si>
    <t>Zywek, Mr.  Maciej</t>
  </si>
  <si>
    <t>Id1677</t>
  </si>
  <si>
    <t xml:space="preserve">  Maciej</t>
  </si>
  <si>
    <t>Zywek</t>
  </si>
  <si>
    <t>Id1574</t>
  </si>
  <si>
    <t>Faulkner, Mr.  Jerry D.</t>
  </si>
  <si>
    <t xml:space="preserve">  Jerry D</t>
  </si>
  <si>
    <t>Faulkner</t>
  </si>
  <si>
    <t>Id1575</t>
  </si>
  <si>
    <t>Erspamer, Mr.  Eric A.</t>
  </si>
  <si>
    <t>Id1676</t>
  </si>
  <si>
    <t>Erspamer</t>
  </si>
  <si>
    <t>Id1576</t>
  </si>
  <si>
    <t>Campbell, Ms.  Cathi</t>
  </si>
  <si>
    <t xml:space="preserve">  Cathi</t>
  </si>
  <si>
    <t>Id1577</t>
  </si>
  <si>
    <t>Addison, Mr.  Alex M</t>
  </si>
  <si>
    <t>Id1675</t>
  </si>
  <si>
    <t xml:space="preserve">  Alex M</t>
  </si>
  <si>
    <t>Addison</t>
  </si>
  <si>
    <t>Id1578</t>
  </si>
  <si>
    <t>Wu, Mr.  Liang</t>
  </si>
  <si>
    <t xml:space="preserve">  Liang</t>
  </si>
  <si>
    <t>Wu</t>
  </si>
  <si>
    <t>Id1579</t>
  </si>
  <si>
    <t>Millett, Ms.  Lexy</t>
  </si>
  <si>
    <t xml:space="preserve">  Lexy</t>
  </si>
  <si>
    <t>Id1674</t>
  </si>
  <si>
    <t>Id1580</t>
  </si>
  <si>
    <t>Bosl, Mr.  Michael</t>
  </si>
  <si>
    <t>Bosl</t>
  </si>
  <si>
    <t>Id1581</t>
  </si>
  <si>
    <t>Goldberg, Mr.  Samuel L</t>
  </si>
  <si>
    <t xml:space="preserve">  Samuel L</t>
  </si>
  <si>
    <t>Goldberg</t>
  </si>
  <si>
    <t>Id1582</t>
  </si>
  <si>
    <t>Id1673</t>
  </si>
  <si>
    <t>Kelley, Mr.  Spencer A.</t>
  </si>
  <si>
    <t xml:space="preserve">  Spencer A</t>
  </si>
  <si>
    <t>Id1583</t>
  </si>
  <si>
    <t>Johnston, Mrs.  Rochelle</t>
  </si>
  <si>
    <t xml:space="preserve">  Rochelle</t>
  </si>
  <si>
    <t>Johnston</t>
  </si>
  <si>
    <t>Id1584</t>
  </si>
  <si>
    <t>Keating, Ms.  Paula</t>
  </si>
  <si>
    <t>Id1672</t>
  </si>
  <si>
    <t xml:space="preserve">  Paula</t>
  </si>
  <si>
    <t>Keating</t>
  </si>
  <si>
    <t>Id1585</t>
  </si>
  <si>
    <t>Duhon, Mrs.  Madeline E.</t>
  </si>
  <si>
    <t xml:space="preserve">  Madeline E</t>
  </si>
  <si>
    <t>Duhon</t>
  </si>
  <si>
    <t>Id1671</t>
  </si>
  <si>
    <t>Id1586</t>
  </si>
  <si>
    <t>Briseno, Ms.  Maria Isabel</t>
  </si>
  <si>
    <t xml:space="preserve">  Maria Isabel</t>
  </si>
  <si>
    <t>Briseno</t>
  </si>
  <si>
    <t>Id1587</t>
  </si>
  <si>
    <t>Besse, Mr.  Arthur M.</t>
  </si>
  <si>
    <t>Id1670</t>
  </si>
  <si>
    <t xml:space="preserve">  Arthur M</t>
  </si>
  <si>
    <t>Besse</t>
  </si>
  <si>
    <t>Id1588</t>
  </si>
  <si>
    <t>Shillings, Mr.  Joseph R.</t>
  </si>
  <si>
    <t xml:space="preserve">  Joseph R</t>
  </si>
  <si>
    <t>Shillings</t>
  </si>
  <si>
    <t>Id1589</t>
  </si>
  <si>
    <t>Tate, Ms.  Sachiko</t>
  </si>
  <si>
    <t>Id1669</t>
  </si>
  <si>
    <t xml:space="preserve">  Sachiko</t>
  </si>
  <si>
    <t>Tate</t>
  </si>
  <si>
    <t>Id1590</t>
  </si>
  <si>
    <t>Arsenault, Mr.  Christopher</t>
  </si>
  <si>
    <t>Id1591</t>
  </si>
  <si>
    <t>Hengoed, Mr.  Joseph</t>
  </si>
  <si>
    <t>Id1668</t>
  </si>
  <si>
    <t>Hengoed</t>
  </si>
  <si>
    <t>Id1592</t>
  </si>
  <si>
    <t>Aller, Mr.  Lawrence</t>
  </si>
  <si>
    <t>Aller</t>
  </si>
  <si>
    <t>Id1593</t>
  </si>
  <si>
    <t>Pisano, Mrs.  Katie</t>
  </si>
  <si>
    <t>Id1667</t>
  </si>
  <si>
    <t>Pisano</t>
  </si>
  <si>
    <t>Id1594</t>
  </si>
  <si>
    <t>Sanca, Mr.  Ruben</t>
  </si>
  <si>
    <t xml:space="preserve">  Ruben</t>
  </si>
  <si>
    <t>Sanca</t>
  </si>
  <si>
    <t>Id1595</t>
  </si>
  <si>
    <t>Bond, Ms.  Sarah</t>
  </si>
  <si>
    <t>Id1666</t>
  </si>
  <si>
    <t>Bond</t>
  </si>
  <si>
    <t>Id1596</t>
  </si>
  <si>
    <t>Carron, Mrs.  Angela R.</t>
  </si>
  <si>
    <t>Carron</t>
  </si>
  <si>
    <t>Id1597</t>
  </si>
  <si>
    <t>Ellwanger, Mr.  Chatham</t>
  </si>
  <si>
    <t>Id1665</t>
  </si>
  <si>
    <t xml:space="preserve">  Chatham</t>
  </si>
  <si>
    <t>Ellwanger</t>
  </si>
  <si>
    <t>Id1598</t>
  </si>
  <si>
    <t>Hanson, Mr.  Derek</t>
  </si>
  <si>
    <t xml:space="preserve">  Derek</t>
  </si>
  <si>
    <t>Hanson</t>
  </si>
  <si>
    <t>Id1599</t>
  </si>
  <si>
    <t>Tucker, Mr.  Kalvin J.</t>
  </si>
  <si>
    <t xml:space="preserve">  Kalvin J</t>
  </si>
  <si>
    <t>Id1664</t>
  </si>
  <si>
    <t>Id1600</t>
  </si>
  <si>
    <t>Counts, Mr.  Dave</t>
  </si>
  <si>
    <t>Counts</t>
  </si>
  <si>
    <t>Id1601</t>
  </si>
  <si>
    <t>Carson, Ms.  Barbara G.</t>
  </si>
  <si>
    <t xml:space="preserve">  Barbara G</t>
  </si>
  <si>
    <t>Id1663</t>
  </si>
  <si>
    <t>Carson</t>
  </si>
  <si>
    <t>Id1602</t>
  </si>
  <si>
    <t>Haines, Mr.  Skylar</t>
  </si>
  <si>
    <t>Haines</t>
  </si>
  <si>
    <t>Id1603</t>
  </si>
  <si>
    <t>Schnabel, Mr.  Nick</t>
  </si>
  <si>
    <t>Id1662</t>
  </si>
  <si>
    <t>Schnabel</t>
  </si>
  <si>
    <t>Id1604</t>
  </si>
  <si>
    <t>Thind, Mr.  Sunny S</t>
  </si>
  <si>
    <t xml:space="preserve">  Sunny S</t>
  </si>
  <si>
    <t>Id1605</t>
  </si>
  <si>
    <t>Simon, Mrs.  Anne-Marie</t>
  </si>
  <si>
    <t>Id1661</t>
  </si>
  <si>
    <t>Simon</t>
  </si>
  <si>
    <t>Id1606</t>
  </si>
  <si>
    <t>Arciniaga, Mr.  Nicholas</t>
  </si>
  <si>
    <t>Id1660</t>
  </si>
  <si>
    <t>Arciniaga</t>
  </si>
  <si>
    <t>Id1607</t>
  </si>
  <si>
    <t>Ryan, Mr.  Scott M.</t>
  </si>
  <si>
    <t>Id1659</t>
  </si>
  <si>
    <t>Id1608</t>
  </si>
  <si>
    <t>Lizak, Ms.  Marisa A</t>
  </si>
  <si>
    <t xml:space="preserve">  Marisa A</t>
  </si>
  <si>
    <t>Lizak</t>
  </si>
  <si>
    <t>Id1609</t>
  </si>
  <si>
    <t>Howery, Ms.  Katie</t>
  </si>
  <si>
    <t>Howery</t>
  </si>
  <si>
    <t>Id1658</t>
  </si>
  <si>
    <t>Id1610</t>
  </si>
  <si>
    <t>Crain, Ms.  Amy L</t>
  </si>
  <si>
    <t>Crain</t>
  </si>
  <si>
    <t>Id1611</t>
  </si>
  <si>
    <t>Hotze, Ms.  Jenna M</t>
  </si>
  <si>
    <t xml:space="preserve">  Jenna M</t>
  </si>
  <si>
    <t>Hotze</t>
  </si>
  <si>
    <t>Id1657</t>
  </si>
  <si>
    <t>Id1612</t>
  </si>
  <si>
    <t>Chauhan, Ms.  Elizabeth M.</t>
  </si>
  <si>
    <t>Chauhan</t>
  </si>
  <si>
    <t>Id1613</t>
  </si>
  <si>
    <t>Raab, Mr.  Lyazid</t>
  </si>
  <si>
    <t xml:space="preserve">  Lyazid</t>
  </si>
  <si>
    <t>Raab</t>
  </si>
  <si>
    <t>Id1614</t>
  </si>
  <si>
    <t>Id1656</t>
  </si>
  <si>
    <t>McKown, Ms.  Lindsey A.</t>
  </si>
  <si>
    <t xml:space="preserve">  Lindsey A</t>
  </si>
  <si>
    <t>McKown</t>
  </si>
  <si>
    <t>Id1615</t>
  </si>
  <si>
    <t>Schiemann, Mr.  Chris</t>
  </si>
  <si>
    <t>Schiemann</t>
  </si>
  <si>
    <t>Id1616</t>
  </si>
  <si>
    <t>Cress, Ms.  Jennifer A</t>
  </si>
  <si>
    <t>Id1655</t>
  </si>
  <si>
    <t>Cress</t>
  </si>
  <si>
    <t>Id1617</t>
  </si>
  <si>
    <t>Mawson, Mr.  Leif S.</t>
  </si>
  <si>
    <t xml:space="preserve">  Leif S</t>
  </si>
  <si>
    <t>Mawson</t>
  </si>
  <si>
    <t>Id1618</t>
  </si>
  <si>
    <t>Wigginton, Ms.  Stephanie A</t>
  </si>
  <si>
    <t>Id1654</t>
  </si>
  <si>
    <t>Wigginton</t>
  </si>
  <si>
    <t>Id1619</t>
  </si>
  <si>
    <t>Wang, Mr.  Bo</t>
  </si>
  <si>
    <t xml:space="preserve">  Bo</t>
  </si>
  <si>
    <t>Id1620</t>
  </si>
  <si>
    <t>Schroeder, Ms.  Leah</t>
  </si>
  <si>
    <t xml:space="preserve">  Leah</t>
  </si>
  <si>
    <t>Schroeder</t>
  </si>
  <si>
    <t>Id1653</t>
  </si>
  <si>
    <t>Id1621</t>
  </si>
  <si>
    <t>Leonard, Ms.  Kara Lynne</t>
  </si>
  <si>
    <t xml:space="preserve">  Kara Lynne</t>
  </si>
  <si>
    <t>Leonard</t>
  </si>
  <si>
    <t>Id1622</t>
  </si>
  <si>
    <t>Tissue, Mr.  Jeffrey</t>
  </si>
  <si>
    <t>Tissue</t>
  </si>
  <si>
    <t>Id1652</t>
  </si>
  <si>
    <t>Id1623</t>
  </si>
  <si>
    <t>Wood, Mr.  Justin</t>
  </si>
  <si>
    <t>Wood</t>
  </si>
  <si>
    <t>Id1624</t>
  </si>
  <si>
    <t>Denny, Ms.  Emily</t>
  </si>
  <si>
    <t>Denny</t>
  </si>
  <si>
    <t>Id1625</t>
  </si>
  <si>
    <t>Id1651</t>
  </si>
  <si>
    <t>Testa, Ms.  Rebecca</t>
  </si>
  <si>
    <t>Testa</t>
  </si>
  <si>
    <t>Id1626</t>
  </si>
  <si>
    <t>Mooney, Mrs.  Allie</t>
  </si>
  <si>
    <t xml:space="preserve">  Allie</t>
  </si>
  <si>
    <t>Id1627</t>
  </si>
  <si>
    <t>Buchholtz, Ms.  Trasi</t>
  </si>
  <si>
    <t>Id1650</t>
  </si>
  <si>
    <t xml:space="preserve">  Trasi</t>
  </si>
  <si>
    <t>Buchholtz</t>
  </si>
  <si>
    <t>Id1628</t>
  </si>
  <si>
    <t>Hoyt, Mr.  Kevin</t>
  </si>
  <si>
    <t>Hoyt</t>
  </si>
  <si>
    <t>Id1629</t>
  </si>
  <si>
    <t>Cabada, Mr.  Fernando</t>
  </si>
  <si>
    <t>Id1649</t>
  </si>
  <si>
    <t xml:space="preserve">  Fernando</t>
  </si>
  <si>
    <t>Cabada</t>
  </si>
  <si>
    <t>Id1630</t>
  </si>
  <si>
    <t>Lobaciute, Ms.  Ieva</t>
  </si>
  <si>
    <t xml:space="preserve">  Ieva</t>
  </si>
  <si>
    <t>Lobaciute</t>
  </si>
  <si>
    <t>Id1631</t>
  </si>
  <si>
    <t>Dawes, Mr.  Chris</t>
  </si>
  <si>
    <t>Id1648</t>
  </si>
  <si>
    <t>Id1632</t>
  </si>
  <si>
    <t>Deppen, Mr.  Drew L.</t>
  </si>
  <si>
    <t xml:space="preserve">  Drew L</t>
  </si>
  <si>
    <t>Id1633</t>
  </si>
  <si>
    <t>Oberndorfer, Ms.  Christina</t>
  </si>
  <si>
    <t>Oberndorfer</t>
  </si>
  <si>
    <t>Id1634</t>
  </si>
  <si>
    <t>Hetherington, Mr.  Alexander G</t>
  </si>
  <si>
    <t>Id1647</t>
  </si>
  <si>
    <t xml:space="preserve">  Alexander G</t>
  </si>
  <si>
    <t>Hetherington</t>
  </si>
  <si>
    <t>Id1635</t>
  </si>
  <si>
    <t>Murray, Ms.  Meaghan</t>
  </si>
  <si>
    <t xml:space="preserve">  Meaghan</t>
  </si>
  <si>
    <t>Murray</t>
  </si>
  <si>
    <t>Id1636</t>
  </si>
  <si>
    <t>Higden, Ms.  Kristin</t>
  </si>
  <si>
    <t>Id1646</t>
  </si>
  <si>
    <t>Higden</t>
  </si>
  <si>
    <t>Id1637</t>
  </si>
  <si>
    <t>Rediger, Ms.  Andrea K.</t>
  </si>
  <si>
    <t xml:space="preserve">  Andrea K</t>
  </si>
  <si>
    <t>Rediger</t>
  </si>
  <si>
    <t>Id1638</t>
  </si>
  <si>
    <t>Huff, Ms.  Kris</t>
  </si>
  <si>
    <t>Id1645</t>
  </si>
  <si>
    <t xml:space="preserve">  Kris</t>
  </si>
  <si>
    <t>Id1639</t>
  </si>
  <si>
    <t>Hall, Mr.  Alden W</t>
  </si>
  <si>
    <t xml:space="preserve">  Alden W</t>
  </si>
  <si>
    <t>Id1640</t>
  </si>
  <si>
    <t>Grise, Ms.  Suzanne M</t>
  </si>
  <si>
    <t xml:space="preserve">  Suzanne M</t>
  </si>
  <si>
    <t>Id1644</t>
  </si>
  <si>
    <t>Grise</t>
  </si>
  <si>
    <t>Id1641</t>
  </si>
  <si>
    <t>Skildum, Ms.  Heidi Z.</t>
  </si>
  <si>
    <t xml:space="preserve">  Heidi Z</t>
  </si>
  <si>
    <t>Skildum</t>
  </si>
  <si>
    <t>Id1642</t>
  </si>
  <si>
    <t>Yang, Ms.  Carolyn</t>
  </si>
  <si>
    <t>Id1643</t>
  </si>
  <si>
    <t>Fischer-Daly, Ms.  Sabine</t>
  </si>
  <si>
    <t>Fischer-Daly</t>
  </si>
  <si>
    <t>Asher, Mr.  Bobby</t>
  </si>
  <si>
    <t>Zhou, Mr.  Fan</t>
  </si>
  <si>
    <t xml:space="preserve">  Fan</t>
  </si>
  <si>
    <t>Rudder, Mrs.  Rachel M</t>
  </si>
  <si>
    <t>Rudder</t>
  </si>
  <si>
    <t>Cartmell, Mr.  Greg</t>
  </si>
  <si>
    <t>Cartmell</t>
  </si>
  <si>
    <t>Troland, Mr.  Dan</t>
  </si>
  <si>
    <t>Troland</t>
  </si>
  <si>
    <t>Hall, Ms.  Jennifer A</t>
  </si>
  <si>
    <t>Berg, Mrs.  Jessica</t>
  </si>
  <si>
    <t>Berg</t>
  </si>
  <si>
    <t>Engtrakul, Mr.  Chaiwat</t>
  </si>
  <si>
    <t xml:space="preserve">  Chaiwat</t>
  </si>
  <si>
    <t>Engtrakul</t>
  </si>
  <si>
    <t>Leonhardt, Ms.  Kerri</t>
  </si>
  <si>
    <t xml:space="preserve">  Kerri</t>
  </si>
  <si>
    <t>Leonhardt</t>
  </si>
  <si>
    <t>Goetz, Ms.  Lisa</t>
  </si>
  <si>
    <t>Goetz</t>
  </si>
  <si>
    <t>Cacharelis, Mr.  Nicholas G</t>
  </si>
  <si>
    <t xml:space="preserve">  Nicholas G</t>
  </si>
  <si>
    <t>Cacharelis</t>
  </si>
  <si>
    <t>Kariolis, Mr.  Vasilis S</t>
  </si>
  <si>
    <t xml:space="preserve">  Vasilis S</t>
  </si>
  <si>
    <t>Kariolis</t>
  </si>
  <si>
    <t>Zelwin, Mr.  Michael P</t>
  </si>
  <si>
    <t>Zelwin</t>
  </si>
  <si>
    <t>Barry, Ms.  Colleen C.</t>
  </si>
  <si>
    <t xml:space="preserve">  Colleen C</t>
  </si>
  <si>
    <t>Bannon, Mrs.  Annika</t>
  </si>
  <si>
    <t xml:space="preserve">  Annika</t>
  </si>
  <si>
    <t>Bannon</t>
  </si>
  <si>
    <t>Chang, Ms.  Kelly</t>
  </si>
  <si>
    <t>Vetter, Mr.  Nicholas C.</t>
  </si>
  <si>
    <t xml:space="preserve">  Nicholas C</t>
  </si>
  <si>
    <t>Vetter</t>
  </si>
  <si>
    <t>Jablonski, Mrs.  Kelly K</t>
  </si>
  <si>
    <t xml:space="preserve">  Kelly K</t>
  </si>
  <si>
    <t>Jablonski</t>
  </si>
  <si>
    <t>Jakubowitch, Mr.  Andrew</t>
  </si>
  <si>
    <t>Jakubowitch</t>
  </si>
  <si>
    <t>Altshuler, Ms.  Hannah</t>
  </si>
  <si>
    <t xml:space="preserve">  Hannah</t>
  </si>
  <si>
    <t>Altshuler</t>
  </si>
  <si>
    <t>Ugarte, Mr.  Patricio Sr.</t>
  </si>
  <si>
    <t xml:space="preserve">  Patricio Sr</t>
  </si>
  <si>
    <t>Ugarte</t>
  </si>
  <si>
    <t>Tusso, Mr.  Robert B</t>
  </si>
  <si>
    <t xml:space="preserve">  Robert B</t>
  </si>
  <si>
    <t>Tusso</t>
  </si>
  <si>
    <t>Johnson, Mr.  Benjamin M</t>
  </si>
  <si>
    <t xml:space="preserve">  Benjamin M</t>
  </si>
  <si>
    <t>Landry, Mr.  Robert</t>
  </si>
  <si>
    <t>Landry</t>
  </si>
  <si>
    <t>McDonald, Mr.  Eric R.</t>
  </si>
  <si>
    <t xml:space="preserve">  Eric R</t>
  </si>
  <si>
    <t>McDonald</t>
  </si>
  <si>
    <t>Dunlap, Mr.  Matthew</t>
  </si>
  <si>
    <t>Larue, Mr.  Bob R</t>
  </si>
  <si>
    <t xml:space="preserve">  Bob R</t>
  </si>
  <si>
    <t>Larue</t>
  </si>
  <si>
    <t>Hodge, Ms.  Stephanie J.</t>
  </si>
  <si>
    <t xml:space="preserve">  Stephanie J</t>
  </si>
  <si>
    <t>Marcus, Mr.  Jake</t>
  </si>
  <si>
    <t>Marcus</t>
  </si>
  <si>
    <t>Daubert, Ms.  Alison L.</t>
  </si>
  <si>
    <t>Daubert</t>
  </si>
  <si>
    <t>Close, Ms.  Lindsay M</t>
  </si>
  <si>
    <t>Close</t>
  </si>
  <si>
    <t>Roels, Mr.  Guillaume</t>
  </si>
  <si>
    <t xml:space="preserve">  Guillaume</t>
  </si>
  <si>
    <t>Roels</t>
  </si>
  <si>
    <t>Venosky, Ms.  Kaylee</t>
  </si>
  <si>
    <t xml:space="preserve">  Kaylee</t>
  </si>
  <si>
    <t>Venosky</t>
  </si>
  <si>
    <t>Gosnell, Ms.  Theresa</t>
  </si>
  <si>
    <t xml:space="preserve">  Theresa</t>
  </si>
  <si>
    <t>Gosnell</t>
  </si>
  <si>
    <t>Chewning-Kulick, Mr.  Travis G.</t>
  </si>
  <si>
    <t xml:space="preserve">  Travis G</t>
  </si>
  <si>
    <t>Chewning-Kulick</t>
  </si>
  <si>
    <t>McCarron, Ms.  Emma L.</t>
  </si>
  <si>
    <t xml:space="preserve">  Emma L</t>
  </si>
  <si>
    <t>Manion, Ms.  Linda</t>
  </si>
  <si>
    <t xml:space="preserve">  Linda</t>
  </si>
  <si>
    <t>Manion</t>
  </si>
  <si>
    <t>Strong, Mr.  Owen R</t>
  </si>
  <si>
    <t xml:space="preserve">  Owen R</t>
  </si>
  <si>
    <t>Leblanc, Mr.  Jacob</t>
  </si>
  <si>
    <t>Leblanc</t>
  </si>
  <si>
    <t>Palmer, Ms.  Jacqueline</t>
  </si>
  <si>
    <t xml:space="preserve">  Jacqueline</t>
  </si>
  <si>
    <t>Shen, Mr.  Yefeng</t>
  </si>
  <si>
    <t xml:space="preserve">  Yefeng</t>
  </si>
  <si>
    <t>Goldsby, Mr.  Thomas J</t>
  </si>
  <si>
    <t>Goldsby</t>
  </si>
  <si>
    <t>Whitney, Mr.  Ken</t>
  </si>
  <si>
    <t xml:space="preserve">  Ken</t>
  </si>
  <si>
    <t>Mahoney, Ms.  Annie E</t>
  </si>
  <si>
    <t xml:space="preserve">  Annie E</t>
  </si>
  <si>
    <t>Mahoney</t>
  </si>
  <si>
    <t>McCracken, Mrs.  Noel K.</t>
  </si>
  <si>
    <t xml:space="preserve">  Noel K</t>
  </si>
  <si>
    <t>McCracken</t>
  </si>
  <si>
    <t>Spewak, Mr.  Mark S</t>
  </si>
  <si>
    <t>Spewak</t>
  </si>
  <si>
    <t>Cottini, Ms.  Federica</t>
  </si>
  <si>
    <t xml:space="preserve">  Federica</t>
  </si>
  <si>
    <t>Cottini</t>
  </si>
  <si>
    <t>Findlay, Ms.  Pamela L</t>
  </si>
  <si>
    <t xml:space="preserve">  Pamela L</t>
  </si>
  <si>
    <t>Findlay</t>
  </si>
  <si>
    <t>Strasburg, Mr.  Andrew W.</t>
  </si>
  <si>
    <t>Strasburg</t>
  </si>
  <si>
    <t>Adams, Mr.  Randall</t>
  </si>
  <si>
    <t xml:space="preserve">  Randall</t>
  </si>
  <si>
    <t>Deeter, Ms.  Tracy L</t>
  </si>
  <si>
    <t>Deeter</t>
  </si>
  <si>
    <t>Arpin, Ms.  Azelie</t>
  </si>
  <si>
    <t xml:space="preserve">  Azelie</t>
  </si>
  <si>
    <t>Arpin</t>
  </si>
  <si>
    <t>Schoeneck, Ms.  Monica M.</t>
  </si>
  <si>
    <t xml:space="preserve">  Monica M</t>
  </si>
  <si>
    <t>Schoeneck</t>
  </si>
  <si>
    <t>Mueller, Ms.  Katarina K.</t>
  </si>
  <si>
    <t xml:space="preserve">  Katarina K</t>
  </si>
  <si>
    <t>Willits, Ms.  Jamie L.</t>
  </si>
  <si>
    <t>Willits</t>
  </si>
  <si>
    <t>Syring, Mr.  Brian</t>
  </si>
  <si>
    <t>Syring</t>
  </si>
  <si>
    <t>Strike, Ms.  Stacey L.</t>
  </si>
  <si>
    <t xml:space="preserve">  Stacey L</t>
  </si>
  <si>
    <t>Strike</t>
  </si>
  <si>
    <t>Hennigar, Mr.  Stephen</t>
  </si>
  <si>
    <t>Hennigar</t>
  </si>
  <si>
    <t>May, Mr.  Joshua</t>
  </si>
  <si>
    <t>May</t>
  </si>
  <si>
    <t>Metcalf, Mr.  Josh</t>
  </si>
  <si>
    <t>Metcalf</t>
  </si>
  <si>
    <t>Tiska, Ms.  Heather</t>
  </si>
  <si>
    <t>Tiska</t>
  </si>
  <si>
    <t>McDonough, Mr.  James C.</t>
  </si>
  <si>
    <t xml:space="preserve">  James C</t>
  </si>
  <si>
    <t>Fairley, Ms.  Kim</t>
  </si>
  <si>
    <t xml:space="preserve">  Kim</t>
  </si>
  <si>
    <t>Fairley</t>
  </si>
  <si>
    <t>Barnett, Ms.  Marie E.</t>
  </si>
  <si>
    <t>Piasta, Mr.  Dariusz</t>
  </si>
  <si>
    <t xml:space="preserve">  Dariusz</t>
  </si>
  <si>
    <t>Piasta</t>
  </si>
  <si>
    <t>Mueller, Ms.  Jessica E.</t>
  </si>
  <si>
    <t>Olsen, Ms.  Kristen</t>
  </si>
  <si>
    <t xml:space="preserve">  Kristen</t>
  </si>
  <si>
    <t>Olsen</t>
  </si>
  <si>
    <t>De Jesus, Mr.  Jose Guadalupe P. Sr.</t>
  </si>
  <si>
    <t xml:space="preserve">  Jose Guadalupe P</t>
  </si>
  <si>
    <t>De Jesus</t>
  </si>
  <si>
    <t>Bartus, Ms.  Cynthia</t>
  </si>
  <si>
    <t>Bartus</t>
  </si>
  <si>
    <t>Stevens, Mr.  Tyler</t>
  </si>
  <si>
    <t>Stevens</t>
  </si>
  <si>
    <t>Rich, Ms.  Holly J</t>
  </si>
  <si>
    <t xml:space="preserve">  Holly J</t>
  </si>
  <si>
    <t>Rich</t>
  </si>
  <si>
    <t>Fayter, Ms.  Kristen</t>
  </si>
  <si>
    <t>Fayter</t>
  </si>
  <si>
    <t>Parise, Mr.  Thomas</t>
  </si>
  <si>
    <t>Parise</t>
  </si>
  <si>
    <t>Andrew, Ms.  Tricity M</t>
  </si>
  <si>
    <t xml:space="preserve">  Tricity M</t>
  </si>
  <si>
    <t>Andrew</t>
  </si>
  <si>
    <t>Gryniewicz, Ms.  Sarah A</t>
  </si>
  <si>
    <t xml:space="preserve">  Sarah A</t>
  </si>
  <si>
    <t>Gryniewicz</t>
  </si>
  <si>
    <t>Panora, Ms.  Lisa M.</t>
  </si>
  <si>
    <t>Panora</t>
  </si>
  <si>
    <t>Woodward, Ms.  Tracy A.</t>
  </si>
  <si>
    <t xml:space="preserve">  Tracy A</t>
  </si>
  <si>
    <t>Lambe, Mr.  Patrick</t>
  </si>
  <si>
    <t>Lambe</t>
  </si>
  <si>
    <t>Casto, Mr.  Trent</t>
  </si>
  <si>
    <t xml:space="preserve">  Trent</t>
  </si>
  <si>
    <t>Casto</t>
  </si>
  <si>
    <t>Martelli, Ms.  Julie</t>
  </si>
  <si>
    <t xml:space="preserve">  Julie</t>
  </si>
  <si>
    <t>Martelli</t>
  </si>
  <si>
    <t>Naskret, Mr.  Sawomir</t>
  </si>
  <si>
    <t xml:space="preserve">  Sawomir</t>
  </si>
  <si>
    <t>Naskret</t>
  </si>
  <si>
    <t>Morgan, Ms.  Micah</t>
  </si>
  <si>
    <t xml:space="preserve">  Micah</t>
  </si>
  <si>
    <t>Maloney, Ms.  Kelly H.</t>
  </si>
  <si>
    <t xml:space="preserve">  Kelly H</t>
  </si>
  <si>
    <t>Maloney</t>
  </si>
  <si>
    <t>Amherst, Ms.  Lindsay M.</t>
  </si>
  <si>
    <t>Amherst</t>
  </si>
  <si>
    <t>Davenport, Mr.  Austen G</t>
  </si>
  <si>
    <t xml:space="preserve">  Austen G</t>
  </si>
  <si>
    <t>Johansen, Mr.  Tory J.</t>
  </si>
  <si>
    <t xml:space="preserve">  Tory J</t>
  </si>
  <si>
    <t>Johansen</t>
  </si>
  <si>
    <t>Bond, Mr.  Robert J.</t>
  </si>
  <si>
    <t xml:space="preserve">  Robert J</t>
  </si>
  <si>
    <t>Reilly, Ms.  Steph</t>
  </si>
  <si>
    <t xml:space="preserve">  Steph</t>
  </si>
  <si>
    <t>Chandler, Ms.  Kate</t>
  </si>
  <si>
    <t>Chandler</t>
  </si>
  <si>
    <t>Kaufmann, Ms.  Kristina</t>
  </si>
  <si>
    <t xml:space="preserve">  Kristina</t>
  </si>
  <si>
    <t>Kaufmann</t>
  </si>
  <si>
    <t>Barnes-Zurkinden, Ms.  Flo</t>
  </si>
  <si>
    <t xml:space="preserve">  Flo</t>
  </si>
  <si>
    <t>Barnes-Zurkinden</t>
  </si>
  <si>
    <t>Wolter, Mrs.  Sarah P.</t>
  </si>
  <si>
    <t xml:space="preserve">  Sarah P</t>
  </si>
  <si>
    <t>Wolter</t>
  </si>
  <si>
    <t>Pearson, Ms.  Anabel</t>
  </si>
  <si>
    <t xml:space="preserve">  Anabel</t>
  </si>
  <si>
    <t>Pearson</t>
  </si>
  <si>
    <t>Thomas, Mr.  Ian</t>
  </si>
  <si>
    <t xml:space="preserve">  Ian</t>
  </si>
  <si>
    <t>Leon, Mr.  Alex</t>
  </si>
  <si>
    <t>Leon</t>
  </si>
  <si>
    <t>Marriott, Mr.  Richard J</t>
  </si>
  <si>
    <t xml:space="preserve">  Richard J</t>
  </si>
  <si>
    <t>Marriott</t>
  </si>
  <si>
    <t>Wilkins, Ms.  Jacqueline N.</t>
  </si>
  <si>
    <t xml:space="preserve">  Jacqueline N</t>
  </si>
  <si>
    <t>Wilkins</t>
  </si>
  <si>
    <t>Saiter, Ms.  Cindy</t>
  </si>
  <si>
    <t xml:space="preserve">  Cindy</t>
  </si>
  <si>
    <t>Saiter</t>
  </si>
  <si>
    <t>Winrow, Ms.  Marcia</t>
  </si>
  <si>
    <t xml:space="preserve">  Marcia</t>
  </si>
  <si>
    <t>Winrow</t>
  </si>
  <si>
    <t>Gries, Ms.  Samantha R.</t>
  </si>
  <si>
    <t xml:space="preserve">  Samantha R</t>
  </si>
  <si>
    <t>Gries</t>
  </si>
  <si>
    <t>Strohschein, Ms.  Katie</t>
  </si>
  <si>
    <t>Strohschein</t>
  </si>
  <si>
    <t>Berger, Mr.  John P</t>
  </si>
  <si>
    <t>Coogan, Ms.  Rachel</t>
  </si>
  <si>
    <t>Coogan</t>
  </si>
  <si>
    <t>Gagnon, Ms.  Isabelle</t>
  </si>
  <si>
    <t xml:space="preserve">  Isabelle</t>
  </si>
  <si>
    <t>Gagnon</t>
  </si>
  <si>
    <t>Pearson, Mr.  Neil</t>
  </si>
  <si>
    <t xml:space="preserve">  Neil</t>
  </si>
  <si>
    <t>Brian, Mr.  Tom</t>
  </si>
  <si>
    <t>Brian</t>
  </si>
  <si>
    <t>Brown, Mr.  Nathan</t>
  </si>
  <si>
    <t xml:space="preserve">  Nathan</t>
  </si>
  <si>
    <t>Fox, Mrs.  Kelli N</t>
  </si>
  <si>
    <t xml:space="preserve">  Kelli N</t>
  </si>
  <si>
    <t>Fox</t>
  </si>
  <si>
    <t>Traver, Mr.  Scott M.</t>
  </si>
  <si>
    <t>Traver</t>
  </si>
  <si>
    <t>Quick, Mr.  Grant A</t>
  </si>
  <si>
    <t xml:space="preserve">  Grant A</t>
  </si>
  <si>
    <t>Quick</t>
  </si>
  <si>
    <t>Scott, Mr.  Jonathan C</t>
  </si>
  <si>
    <t xml:space="preserve">  Jonathan C</t>
  </si>
  <si>
    <t>Theriot, Ms.  Rachael M.</t>
  </si>
  <si>
    <t xml:space="preserve">  Rachael M</t>
  </si>
  <si>
    <t>Theriot</t>
  </si>
  <si>
    <t>Michalis, Ms.  Pilar</t>
  </si>
  <si>
    <t xml:space="preserve">  Pilar</t>
  </si>
  <si>
    <t>Michalis</t>
  </si>
  <si>
    <t>Hall, Mr.  Kyle M</t>
  </si>
  <si>
    <t xml:space="preserve">  Kyle M</t>
  </si>
  <si>
    <t>Tjong Clemons, Mrs.  Christie</t>
  </si>
  <si>
    <t xml:space="preserve">  Christie</t>
  </si>
  <si>
    <t>Tjong Clemons</t>
  </si>
  <si>
    <t>Palma, Mr.  David A.</t>
  </si>
  <si>
    <t xml:space="preserve">  David A</t>
  </si>
  <si>
    <t>Palma</t>
  </si>
  <si>
    <t>Takaoka, Mr.  Masahiro</t>
  </si>
  <si>
    <t xml:space="preserve">  Masahiro</t>
  </si>
  <si>
    <t>Takaoka</t>
  </si>
  <si>
    <t>Sherman, Mr.  Logan B.</t>
  </si>
  <si>
    <t xml:space="preserve">  Logan B</t>
  </si>
  <si>
    <t>Sherman</t>
  </si>
  <si>
    <t>Andre, Ms.  Stephanie L.</t>
  </si>
  <si>
    <t xml:space="preserve">  Stephanie L</t>
  </si>
  <si>
    <t>Andre</t>
  </si>
  <si>
    <t>Switt, Ms.  Angela H</t>
  </si>
  <si>
    <t xml:space="preserve">  Angela H</t>
  </si>
  <si>
    <t>Switt</t>
  </si>
  <si>
    <t>Erickson, Ms.  Britt K</t>
  </si>
  <si>
    <t xml:space="preserve">  Britt K</t>
  </si>
  <si>
    <t>Miller, Ms.  Joyce R.</t>
  </si>
  <si>
    <t xml:space="preserve">  Joyce R</t>
  </si>
  <si>
    <t>Whitbeck, Mr.  Ben</t>
  </si>
  <si>
    <t>Whitbeck</t>
  </si>
  <si>
    <t>Auer, Ms.  Sarah M.</t>
  </si>
  <si>
    <t>Auer</t>
  </si>
  <si>
    <t>Attar, Ms.  Sarah</t>
  </si>
  <si>
    <t>Attar</t>
  </si>
  <si>
    <t>Misuraca, Ms.  Katie</t>
  </si>
  <si>
    <t>Misuraca</t>
  </si>
  <si>
    <t>Spannaus, Ms.  Michaela L</t>
  </si>
  <si>
    <t xml:space="preserve">  Michaela L</t>
  </si>
  <si>
    <t>Spannaus</t>
  </si>
  <si>
    <t>Tarbiat, Ms.  Shalaleh</t>
  </si>
  <si>
    <t xml:space="preserve">  Shalaleh</t>
  </si>
  <si>
    <t>Tarbiat</t>
  </si>
  <si>
    <t>Pulkkinen, Ms.  Karen</t>
  </si>
  <si>
    <t>Pulkkinen</t>
  </si>
  <si>
    <t>Trnovcova, Ms.  Zuzana</t>
  </si>
  <si>
    <t xml:space="preserve">  Zuzana</t>
  </si>
  <si>
    <t>Trnovcova</t>
  </si>
  <si>
    <t>Anthony, Mr.  Daniel J.</t>
  </si>
  <si>
    <t>Anthony</t>
  </si>
  <si>
    <t>Hetrick, Ms.  Alexandra</t>
  </si>
  <si>
    <t>Hetrick</t>
  </si>
  <si>
    <t>Stern, Ms.  Jessica</t>
  </si>
  <si>
    <t>Stern</t>
  </si>
  <si>
    <t>Newman, Mr.  Matthew M</t>
  </si>
  <si>
    <t xml:space="preserve">  Matthew M</t>
  </si>
  <si>
    <t>Newman</t>
  </si>
  <si>
    <t>Reasoner, Ms.  Nadine A.</t>
  </si>
  <si>
    <t xml:space="preserve">  Nadine A</t>
  </si>
  <si>
    <t>Mone, Mr.  Peter J. Jr.</t>
  </si>
  <si>
    <t xml:space="preserve">  Peter J</t>
  </si>
  <si>
    <t>Mone</t>
  </si>
  <si>
    <t>Powers, Ms.  Colleen M</t>
  </si>
  <si>
    <t>Powers</t>
  </si>
  <si>
    <t>Ulery, Ms.  Julie A.</t>
  </si>
  <si>
    <t>Ulery</t>
  </si>
  <si>
    <t>Haines, Mr.  Douglas W</t>
  </si>
  <si>
    <t xml:space="preserve">  Douglas W</t>
  </si>
  <si>
    <t>Airoldi, Ms.  Catherine</t>
  </si>
  <si>
    <t xml:space="preserve">  Catherine</t>
  </si>
  <si>
    <t>Mattis, Mr.  James A</t>
  </si>
  <si>
    <t>Cho, Mr.  Youngseong</t>
  </si>
  <si>
    <t xml:space="preserve">  Youngseong</t>
  </si>
  <si>
    <t>Cho</t>
  </si>
  <si>
    <t>Reumann, Mr.  John</t>
  </si>
  <si>
    <t>Reumann</t>
  </si>
  <si>
    <t>Cooper, Mr.  Brandon S.</t>
  </si>
  <si>
    <t xml:space="preserve">  Brandon S</t>
  </si>
  <si>
    <t>Cooper</t>
  </si>
  <si>
    <t>Kennedy, Mr.  Sean P</t>
  </si>
  <si>
    <t xml:space="preserve">  Sean P</t>
  </si>
  <si>
    <t>Cichon, Mr.  Scott</t>
  </si>
  <si>
    <t>Cichon</t>
  </si>
  <si>
    <t>Maroevic, Mr.  Janez</t>
  </si>
  <si>
    <t xml:space="preserve">  Janez</t>
  </si>
  <si>
    <t>Maroevic</t>
  </si>
  <si>
    <t>Martin, Mr.  John I. Jr.</t>
  </si>
  <si>
    <t xml:space="preserve">  John I</t>
  </si>
  <si>
    <t>Schulz, Ms.  Heather</t>
  </si>
  <si>
    <t>Schulz</t>
  </si>
  <si>
    <t>Capriolo, Mr.  Michael</t>
  </si>
  <si>
    <t>Capriolo</t>
  </si>
  <si>
    <t>Borleis, Ms.  Kathleen</t>
  </si>
  <si>
    <t>Borleis</t>
  </si>
  <si>
    <t>Kramer, Mr.  Ryan M</t>
  </si>
  <si>
    <t>Conrad, Ms.  Sara</t>
  </si>
  <si>
    <t>Conrad</t>
  </si>
  <si>
    <t>Karakoyunlu, Mr.  Deniz</t>
  </si>
  <si>
    <t xml:space="preserve">  Deniz</t>
  </si>
  <si>
    <t>Karakoyunlu</t>
  </si>
  <si>
    <t>Desrosiers, Ms.  Shannon L.</t>
  </si>
  <si>
    <t>Desrosiers</t>
  </si>
  <si>
    <t>O'Mara, Ms.  Kaitlin M.</t>
  </si>
  <si>
    <t>Shabot Marcos, Mr.  Alfredo</t>
  </si>
  <si>
    <t xml:space="preserve">  Alfredo</t>
  </si>
  <si>
    <t>Shabot Marcos</t>
  </si>
  <si>
    <t>Comment, Ms.  Kristen</t>
  </si>
  <si>
    <t>Comment</t>
  </si>
  <si>
    <t>Moss, Mr.  Daniel</t>
  </si>
  <si>
    <t>Moss</t>
  </si>
  <si>
    <t>Guzman, Mr.  Jonathan</t>
  </si>
  <si>
    <t>Cox, Mr.  Troy</t>
  </si>
  <si>
    <t xml:space="preserve">  Troy</t>
  </si>
  <si>
    <t>Clash, Mr.  Daniel C</t>
  </si>
  <si>
    <t>Clash</t>
  </si>
  <si>
    <t>Blankenship, Ms.  Lauren</t>
  </si>
  <si>
    <t>Blankenship</t>
  </si>
  <si>
    <t>Lloyd, Ms.  Jennefer</t>
  </si>
  <si>
    <t xml:space="preserve">  Jennefer</t>
  </si>
  <si>
    <t>Lloyd</t>
  </si>
  <si>
    <t>Kong, Ms.  Tracey L.</t>
  </si>
  <si>
    <t xml:space="preserve">  Tracey L</t>
  </si>
  <si>
    <t>Kong</t>
  </si>
  <si>
    <t>Benson, Ms.  Ashley</t>
  </si>
  <si>
    <t>Benson</t>
  </si>
  <si>
    <t>Huntington, Ms.  Cindy</t>
  </si>
  <si>
    <t>Huntington</t>
  </si>
  <si>
    <t>Kendall, Ms.  Esther</t>
  </si>
  <si>
    <t xml:space="preserve">  Esther</t>
  </si>
  <si>
    <t>Kendall</t>
  </si>
  <si>
    <t>Gast, Ms.  Jackie</t>
  </si>
  <si>
    <t xml:space="preserve">  Jackie</t>
  </si>
  <si>
    <t>Gast</t>
  </si>
  <si>
    <t>Scanlin, Mr.  Timothy P.</t>
  </si>
  <si>
    <t xml:space="preserve">  Timothy P</t>
  </si>
  <si>
    <t>Scanlin</t>
  </si>
  <si>
    <t>Philbrook, Ms.  Lauren</t>
  </si>
  <si>
    <t>Philbrook</t>
  </si>
  <si>
    <t>Cowan, Mr.  Benjamin</t>
  </si>
  <si>
    <t>Cowan</t>
  </si>
  <si>
    <t>Sousa, Mr.  Hugo M</t>
  </si>
  <si>
    <t xml:space="preserve">  Hugo M</t>
  </si>
  <si>
    <t>Sousa</t>
  </si>
  <si>
    <t>Stanton, Mr.  Daniel J. Jr.</t>
  </si>
  <si>
    <t>Stanton</t>
  </si>
  <si>
    <t>Mollak, Mr.  Justin R</t>
  </si>
  <si>
    <t>Mollak</t>
  </si>
  <si>
    <t>Bell, Mr.  Colin</t>
  </si>
  <si>
    <t>Weston, Mr.  Rob</t>
  </si>
  <si>
    <t xml:space="preserve">  Rob</t>
  </si>
  <si>
    <t>Weston</t>
  </si>
  <si>
    <t>Rabuzzi, Mr.  Patrick</t>
  </si>
  <si>
    <t>Rabuzzi</t>
  </si>
  <si>
    <t>Hendrix, Mr.  Austin D</t>
  </si>
  <si>
    <t xml:space="preserve">  Austin D</t>
  </si>
  <si>
    <t>Hendrix</t>
  </si>
  <si>
    <t>Van Nielen, Ms.  Brittany</t>
  </si>
  <si>
    <t xml:space="preserve">  Brittany</t>
  </si>
  <si>
    <t>Van Nielen</t>
  </si>
  <si>
    <t>Blanton, Mr.  Matthew T</t>
  </si>
  <si>
    <t>Schout, Ms.  Becky G.</t>
  </si>
  <si>
    <t xml:space="preserve">  Becky G</t>
  </si>
  <si>
    <t>Schout</t>
  </si>
  <si>
    <t>Schmaltz, Ms.  Virginie</t>
  </si>
  <si>
    <t xml:space="preserve">  Virginie</t>
  </si>
  <si>
    <t>Schmaltz</t>
  </si>
  <si>
    <t>Eagen, Ms.  Allison A</t>
  </si>
  <si>
    <t xml:space="preserve">  Allison A</t>
  </si>
  <si>
    <t>Eagen</t>
  </si>
  <si>
    <t>Rotramel, Ms.  Julie</t>
  </si>
  <si>
    <t>Rotramel</t>
  </si>
  <si>
    <t>Prevost, Ms.  Katherine</t>
  </si>
  <si>
    <t>Prevost</t>
  </si>
  <si>
    <t>Boyd, Mr.  Caleb</t>
  </si>
  <si>
    <t xml:space="preserve">  Caleb</t>
  </si>
  <si>
    <t>Dawes, Ms.  Jaime</t>
  </si>
  <si>
    <t>Jennings, Ms.  Hannah</t>
  </si>
  <si>
    <t>Nyambaso, Mr.  Zachariah</t>
  </si>
  <si>
    <t xml:space="preserve">  Zachariah</t>
  </si>
  <si>
    <t>Nyambaso</t>
  </si>
  <si>
    <t>Shaffer, Ms.  Patricia A</t>
  </si>
  <si>
    <t xml:space="preserve">  Patricia A</t>
  </si>
  <si>
    <t>Shaffer</t>
  </si>
  <si>
    <t>Corkum, Mrs.  Elizabeth A.</t>
  </si>
  <si>
    <t>Corkum</t>
  </si>
  <si>
    <t>Pedersen, Mr.  Benjamin</t>
  </si>
  <si>
    <t>Pedersen</t>
  </si>
  <si>
    <t>Melo, Mr.  Breno</t>
  </si>
  <si>
    <t xml:space="preserve">  Breno</t>
  </si>
  <si>
    <t>Melo</t>
  </si>
  <si>
    <t>Sakamoto, Mr.  Takaya</t>
  </si>
  <si>
    <t xml:space="preserve">  Takaya</t>
  </si>
  <si>
    <t>Sakamoto</t>
  </si>
  <si>
    <t>McMahon, Mr.  Thomas IV</t>
  </si>
  <si>
    <t xml:space="preserve">  Thomas IV</t>
  </si>
  <si>
    <t>Harris, Mr.  Bradley E</t>
  </si>
  <si>
    <t xml:space="preserve">  Bradley E</t>
  </si>
  <si>
    <t>Lombardo, Ms.  Megan</t>
  </si>
  <si>
    <t>Lombardo</t>
  </si>
  <si>
    <t>Bode, Ms.  Ruby J</t>
  </si>
  <si>
    <t xml:space="preserve">  Ruby J</t>
  </si>
  <si>
    <t>Bode</t>
  </si>
  <si>
    <t>Johnson, Mr.  Bart</t>
  </si>
  <si>
    <t xml:space="preserve">  Bart</t>
  </si>
  <si>
    <t>Norcross, Mr.  Robert A.</t>
  </si>
  <si>
    <t xml:space="preserve">  Robert A</t>
  </si>
  <si>
    <t>Norcross</t>
  </si>
  <si>
    <t>Lazrus, Mr.  Adam</t>
  </si>
  <si>
    <t>Lazrus</t>
  </si>
  <si>
    <t>Tsegay, Mr.  Yemane Adhane</t>
  </si>
  <si>
    <t xml:space="preserve">  Yemane Adhane</t>
  </si>
  <si>
    <t>Tsegay</t>
  </si>
  <si>
    <t>Schneider, Mr.  Jesse A.</t>
  </si>
  <si>
    <t xml:space="preserve">  Jesse A</t>
  </si>
  <si>
    <t>Schneider</t>
  </si>
  <si>
    <t>Loreto, Mr.  Bird</t>
  </si>
  <si>
    <t xml:space="preserve">  Bird</t>
  </si>
  <si>
    <t>Loreto</t>
  </si>
  <si>
    <t>Callahan, Mr.  Patrick M.</t>
  </si>
  <si>
    <t xml:space="preserve">  Patrick M</t>
  </si>
  <si>
    <t>Callahan</t>
  </si>
  <si>
    <t>Timko, Mr.  Kyle</t>
  </si>
  <si>
    <t>Timko</t>
  </si>
  <si>
    <t>Achatz, Mr.  Ryan</t>
  </si>
  <si>
    <t>Achatz</t>
  </si>
  <si>
    <t>Horwitz, Mr.  Yuri</t>
  </si>
  <si>
    <t xml:space="preserve">  Yuri</t>
  </si>
  <si>
    <t>Horwitz</t>
  </si>
  <si>
    <t>Gordyan, Mr.  Ryan</t>
  </si>
  <si>
    <t>Gordyan</t>
  </si>
  <si>
    <t>Hetherington, Ms.  Debbie</t>
  </si>
  <si>
    <t xml:space="preserve">  Debbie</t>
  </si>
  <si>
    <t>Thompson, Mr.  Mark D</t>
  </si>
  <si>
    <t>Battoo, Mr.  Christopher</t>
  </si>
  <si>
    <t>Battoo</t>
  </si>
  <si>
    <t>Barker, Ms.  Daniell L</t>
  </si>
  <si>
    <t xml:space="preserve">  Daniell L</t>
  </si>
  <si>
    <t>Barker</t>
  </si>
  <si>
    <t>Saarnilehto, Mr.  Janne</t>
  </si>
  <si>
    <t xml:space="preserve">  Janne</t>
  </si>
  <si>
    <t>Saarnilehto</t>
  </si>
  <si>
    <t>Morton, Ms.  Martina</t>
  </si>
  <si>
    <t>Thomas, Ms.  Elizabeth L</t>
  </si>
  <si>
    <t xml:space="preserve">  Elizabeth L</t>
  </si>
  <si>
    <t>Hillman, Ms.  Stephanie C.</t>
  </si>
  <si>
    <t xml:space="preserve">  Stephanie C</t>
  </si>
  <si>
    <t>Hillman</t>
  </si>
  <si>
    <t>Edwards, Ms.  Katie</t>
  </si>
  <si>
    <t>Bartel, Ms.  Callie</t>
  </si>
  <si>
    <t xml:space="preserve">  Callie</t>
  </si>
  <si>
    <t>Bartel</t>
  </si>
  <si>
    <t>Potekhina, Ms.  Inna</t>
  </si>
  <si>
    <t>Potekhina</t>
  </si>
  <si>
    <t>Kelly, Ms.  Mary K.</t>
  </si>
  <si>
    <t xml:space="preserve">  Mary K</t>
  </si>
  <si>
    <t>Lapp, Mr.  Samuel M.</t>
  </si>
  <si>
    <t xml:space="preserve">  Samuel M</t>
  </si>
  <si>
    <t>Lapp</t>
  </si>
  <si>
    <t>Burke, Ms.  Kimberly</t>
  </si>
  <si>
    <t>Barry, Mr.  Tom J.</t>
  </si>
  <si>
    <t xml:space="preserve">  Tom J</t>
  </si>
  <si>
    <t>McCormick, Mr.  Zachary</t>
  </si>
  <si>
    <t>McCormick</t>
  </si>
  <si>
    <t>McElroy, Mr.  Dane</t>
  </si>
  <si>
    <t>Coffed, Mr.  Dougie J</t>
  </si>
  <si>
    <t xml:space="preserve">  Dougie J</t>
  </si>
  <si>
    <t>Coffed</t>
  </si>
  <si>
    <t>Estes, Mr.  Jeremiah H</t>
  </si>
  <si>
    <t xml:space="preserve">  Jeremiah H</t>
  </si>
  <si>
    <t>Estes</t>
  </si>
  <si>
    <t>Miles, Mr.  Ashley J.</t>
  </si>
  <si>
    <t xml:space="preserve">  Ashley J</t>
  </si>
  <si>
    <t>Miles</t>
  </si>
  <si>
    <t>Zamore, Mr.  Turner J.</t>
  </si>
  <si>
    <t xml:space="preserve">  Turner J</t>
  </si>
  <si>
    <t>Zamore</t>
  </si>
  <si>
    <t>Donaghy, Mr.  Roger</t>
  </si>
  <si>
    <t xml:space="preserve">  Roger</t>
  </si>
  <si>
    <t>Donaghy</t>
  </si>
  <si>
    <t>Kennedy, Ms.  Pamela</t>
  </si>
  <si>
    <t xml:space="preserve">  Pamela</t>
  </si>
  <si>
    <t>Fiorini, Ms.  Allison M.</t>
  </si>
  <si>
    <t>Fiorini</t>
  </si>
  <si>
    <t>Alexander, Mrs.  Katherine H.</t>
  </si>
  <si>
    <t xml:space="preserve">  Katherine H</t>
  </si>
  <si>
    <t>Alexander</t>
  </si>
  <si>
    <t>Watkins, Ms.  Robin</t>
  </si>
  <si>
    <t xml:space="preserve">  Robin</t>
  </si>
  <si>
    <t>Watkins</t>
  </si>
  <si>
    <t>Cassel, Ms.  Terri</t>
  </si>
  <si>
    <t xml:space="preserve">  Terri</t>
  </si>
  <si>
    <t>Cassel</t>
  </si>
  <si>
    <t>Ferguson, Mr.  Eddie</t>
  </si>
  <si>
    <t xml:space="preserve">  Eddie</t>
  </si>
  <si>
    <t>O'Sullivan, Ms.  Pamela</t>
  </si>
  <si>
    <t>O'Sullivan</t>
  </si>
  <si>
    <t>Chepkirui, Ms.  Joyce</t>
  </si>
  <si>
    <t xml:space="preserve">  Joyce</t>
  </si>
  <si>
    <t>Chepkirui</t>
  </si>
  <si>
    <t>Gurney, Ms.  Alison W.</t>
  </si>
  <si>
    <t xml:space="preserve">  Alison W</t>
  </si>
  <si>
    <t>Gurney</t>
  </si>
  <si>
    <t>Francis, Ms.  Tammara C</t>
  </si>
  <si>
    <t xml:space="preserve">  Tammara C</t>
  </si>
  <si>
    <t>Francis</t>
  </si>
  <si>
    <t>Gruca, Ms.  Dorota</t>
  </si>
  <si>
    <t xml:space="preserve">  Dorota</t>
  </si>
  <si>
    <t>Gruca</t>
  </si>
  <si>
    <t>Rojas Alvarez, Mr.  Jose Norberto Sr.</t>
  </si>
  <si>
    <t xml:space="preserve">  Jose Norberto Sr</t>
  </si>
  <si>
    <t>Rojas Alvarez</t>
  </si>
  <si>
    <t>Denton, Mr.  Peter</t>
  </si>
  <si>
    <t>Denton</t>
  </si>
  <si>
    <t>Mason, Mr.  Bryant</t>
  </si>
  <si>
    <t xml:space="preserve">  Bryant</t>
  </si>
  <si>
    <t>Trout, Ms.  Christina</t>
  </si>
  <si>
    <t>Trout</t>
  </si>
  <si>
    <t>Gilbert, Mr.  John</t>
  </si>
  <si>
    <t>Gilbert</t>
  </si>
  <si>
    <t>Chong, Mr.  Eduardo</t>
  </si>
  <si>
    <t xml:space="preserve">  Eduardo</t>
  </si>
  <si>
    <t>Chong</t>
  </si>
  <si>
    <t>Henry, Ms.  Laura M.</t>
  </si>
  <si>
    <t xml:space="preserve">  Laura M</t>
  </si>
  <si>
    <t>Henry</t>
  </si>
  <si>
    <t>Brenneman, Mr.  Charlie</t>
  </si>
  <si>
    <t>Brenneman</t>
  </si>
  <si>
    <t>Kemp, Ms.  Melissa D.</t>
  </si>
  <si>
    <t xml:space="preserve">  Melissa D</t>
  </si>
  <si>
    <t>Kemp</t>
  </si>
  <si>
    <t>Wilson, Mr.  Dan C. Jr.</t>
  </si>
  <si>
    <t xml:space="preserve">  Dan C</t>
  </si>
  <si>
    <t>Hillyard, Mr.  Matthew</t>
  </si>
  <si>
    <t>Hillyard</t>
  </si>
  <si>
    <t>Turner, Mr.  Wesley C.</t>
  </si>
  <si>
    <t xml:space="preserve">  Wesley C</t>
  </si>
  <si>
    <t>Benestad, Mr.  Christopher</t>
  </si>
  <si>
    <t>Gonzales, Ms.  Jessica</t>
  </si>
  <si>
    <t>Gonzales</t>
  </si>
  <si>
    <t>Newman, Ms.  Christin</t>
  </si>
  <si>
    <t xml:space="preserve">  Christin</t>
  </si>
  <si>
    <t>Sayre, Ms.  Sara</t>
  </si>
  <si>
    <t>Sayre</t>
  </si>
  <si>
    <t>Panke, Ms.  Elizabeth</t>
  </si>
  <si>
    <t>Panke</t>
  </si>
  <si>
    <t>Brennan, Ms.  Margaret P.</t>
  </si>
  <si>
    <t xml:space="preserve">  Margaret P</t>
  </si>
  <si>
    <t>Brennan</t>
  </si>
  <si>
    <t>Ngo, Ms.  Tiffany K</t>
  </si>
  <si>
    <t xml:space="preserve">  Tiffany K</t>
  </si>
  <si>
    <t>Ngo</t>
  </si>
  <si>
    <t>Guerdan, Mr.  David M.</t>
  </si>
  <si>
    <t xml:space="preserve">  David M</t>
  </si>
  <si>
    <t>Guerdan</t>
  </si>
  <si>
    <t>Shaw, Ms.  Christine E</t>
  </si>
  <si>
    <t xml:space="preserve">  Christine E</t>
  </si>
  <si>
    <t>Mills-Honarvar, Ms.  Donna</t>
  </si>
  <si>
    <t xml:space="preserve">  Donna</t>
  </si>
  <si>
    <t>Mills-Honarvar</t>
  </si>
  <si>
    <t>Farvard, Mr.  Rod</t>
  </si>
  <si>
    <t xml:space="preserve">  Rod</t>
  </si>
  <si>
    <t>Farvard</t>
  </si>
  <si>
    <t>Kelly, Mr.  Joe</t>
  </si>
  <si>
    <t xml:space="preserve">  Joe</t>
  </si>
  <si>
    <t>Skinner, Ms.  Kayleigh</t>
  </si>
  <si>
    <t xml:space="preserve">  Kayleigh</t>
  </si>
  <si>
    <t>Skinner</t>
  </si>
  <si>
    <t>Murphy, Mr.  Lorcan A.</t>
  </si>
  <si>
    <t xml:space="preserve">  Lorcan A</t>
  </si>
  <si>
    <t>Shue, Mr.  Billy</t>
  </si>
  <si>
    <t xml:space="preserve">  Billy</t>
  </si>
  <si>
    <t>Shue</t>
  </si>
  <si>
    <t>Reilly, Mr.  Paul M.</t>
  </si>
  <si>
    <t xml:space="preserve">  Paul M</t>
  </si>
  <si>
    <t>Blinn, Ms.  Brenda M.</t>
  </si>
  <si>
    <t xml:space="preserve">  Brenda M</t>
  </si>
  <si>
    <t>Blinn</t>
  </si>
  <si>
    <t>Duyn, Mr.  Jeff H</t>
  </si>
  <si>
    <t xml:space="preserve">  Jeff H</t>
  </si>
  <si>
    <t>Duyn</t>
  </si>
  <si>
    <t>Wardian, Mr.  Michael</t>
  </si>
  <si>
    <t>Wardian</t>
  </si>
  <si>
    <t>Heuninck, Mr.  Jan</t>
  </si>
  <si>
    <t>Heuninck</t>
  </si>
  <si>
    <t>Kipyego, Mr.  Bernard</t>
  </si>
  <si>
    <t xml:space="preserve">  Bernard</t>
  </si>
  <si>
    <t>Kipyego</t>
  </si>
  <si>
    <t>Kuehl, Mr.  Craig</t>
  </si>
  <si>
    <t>Kuehl</t>
  </si>
  <si>
    <t>Burkholder, Mrs.  Bryn</t>
  </si>
  <si>
    <t xml:space="preserve">  Bryn</t>
  </si>
  <si>
    <t>Burkholder</t>
  </si>
  <si>
    <t>Stadolnik, Mr.  Michael</t>
  </si>
  <si>
    <t>Stadolnik</t>
  </si>
  <si>
    <t>Shields, Mr.  Benjamin</t>
  </si>
  <si>
    <t>Shields</t>
  </si>
  <si>
    <t>Margolis, Mr.  Jay</t>
  </si>
  <si>
    <t xml:space="preserve">  Jay</t>
  </si>
  <si>
    <t>Margolis</t>
  </si>
  <si>
    <t>Uffenbeck, Mr.  William</t>
  </si>
  <si>
    <t>Uffenbeck</t>
  </si>
  <si>
    <t>Brake, Ms.  Shelley</t>
  </si>
  <si>
    <t xml:space="preserve">  Shelley</t>
  </si>
  <si>
    <t>Stepanova, Ms.  Jekaterina</t>
  </si>
  <si>
    <t xml:space="preserve">  Jekaterina</t>
  </si>
  <si>
    <t>Stepanova</t>
  </si>
  <si>
    <t>Verdi, Mr.  Daniel</t>
  </si>
  <si>
    <t>Verdi</t>
  </si>
  <si>
    <t>McLean, Ms.  Pauline</t>
  </si>
  <si>
    <t xml:space="preserve">  Pauline</t>
  </si>
  <si>
    <t>Ryan, Ms.  Colleen</t>
  </si>
  <si>
    <t>Mickelson, Ms.  Aleah K</t>
  </si>
  <si>
    <t xml:space="preserve">  Aleah K</t>
  </si>
  <si>
    <t>Mickelson</t>
  </si>
  <si>
    <t>Dibaba, Ms.  Mare</t>
  </si>
  <si>
    <t xml:space="preserve">  Mare</t>
  </si>
  <si>
    <t>Dibaba</t>
  </si>
  <si>
    <t>Shilling, Mr.  Kevin</t>
  </si>
  <si>
    <t>Shilling</t>
  </si>
  <si>
    <t>Bashaw, Ms.  Jessica</t>
  </si>
  <si>
    <t>Bashaw</t>
  </si>
  <si>
    <t>Jacob, Ms.  Amanda R</t>
  </si>
  <si>
    <t xml:space="preserve">  Amanda R</t>
  </si>
  <si>
    <t>Jacob</t>
  </si>
  <si>
    <t>McCutcheon, Mr.  Murray W.</t>
  </si>
  <si>
    <t xml:space="preserve">  Murray W</t>
  </si>
  <si>
    <t>McCutcheon</t>
  </si>
  <si>
    <t>Connor, Mrs.  Meghan P.</t>
  </si>
  <si>
    <t xml:space="preserve">  Meghan P</t>
  </si>
  <si>
    <t>Connor</t>
  </si>
  <si>
    <t>May, Mr.  David</t>
  </si>
  <si>
    <t>Geoghegan, Mr.  Seth</t>
  </si>
  <si>
    <t xml:space="preserve">  Seth</t>
  </si>
  <si>
    <t>Geoghegan</t>
  </si>
  <si>
    <t>McGinn, Mr.  Michael P.</t>
  </si>
  <si>
    <t>McGinn</t>
  </si>
  <si>
    <t>Jones, Mr.  Russell M</t>
  </si>
  <si>
    <t xml:space="preserve">  Russell M</t>
  </si>
  <si>
    <t>Quinteros, Mr.  Martin</t>
  </si>
  <si>
    <t xml:space="preserve">  Martin</t>
  </si>
  <si>
    <t>Quinteros</t>
  </si>
  <si>
    <t>Loenser, Mr.  Michael</t>
  </si>
  <si>
    <t>Loenser</t>
  </si>
  <si>
    <t>Aitken, Mr.  Miles</t>
  </si>
  <si>
    <t xml:space="preserve">  Miles</t>
  </si>
  <si>
    <t>Furrer, Ms.  Amanda</t>
  </si>
  <si>
    <t>Furrer</t>
  </si>
  <si>
    <t>Konigs, Mr.  Roger</t>
  </si>
  <si>
    <t>Konigs</t>
  </si>
  <si>
    <t>Tesdahl, Mr.  Brock J</t>
  </si>
  <si>
    <t xml:space="preserve">  Brock J</t>
  </si>
  <si>
    <t>Tesdahl</t>
  </si>
  <si>
    <t>Engel, Mr.  Stephen F.</t>
  </si>
  <si>
    <t xml:space="preserve">  Stephen F</t>
  </si>
  <si>
    <t>Engel</t>
  </si>
  <si>
    <t>Kuck, Ms.  Missy</t>
  </si>
  <si>
    <t xml:space="preserve">  Missy</t>
  </si>
  <si>
    <t>Kuck</t>
  </si>
  <si>
    <t>Dillon, Mr.  William</t>
  </si>
  <si>
    <t>Neuschel, Ms.  Lauren M</t>
  </si>
  <si>
    <t xml:space="preserve">  Lauren M</t>
  </si>
  <si>
    <t>Neuschel</t>
  </si>
  <si>
    <t>Rosales Ramirez, Mr.  Apolo U.</t>
  </si>
  <si>
    <t xml:space="preserve">  Apolo U</t>
  </si>
  <si>
    <t>Rosales Ramirez</t>
  </si>
  <si>
    <t>Marquez, Mr.  Alfons</t>
  </si>
  <si>
    <t xml:space="preserve">  Alfons</t>
  </si>
  <si>
    <t>Marquez</t>
  </si>
  <si>
    <t>Green, Ms.  Amber</t>
  </si>
  <si>
    <t xml:space="preserve">  Amber</t>
  </si>
  <si>
    <t>Green</t>
  </si>
  <si>
    <t>Schubel, Ms.  Leah C.</t>
  </si>
  <si>
    <t xml:space="preserve">  Leah C</t>
  </si>
  <si>
    <t>Schubel</t>
  </si>
  <si>
    <t>Jimenez, Ms.  Lilia</t>
  </si>
  <si>
    <t xml:space="preserve">  Lilia</t>
  </si>
  <si>
    <t>Jimenez</t>
  </si>
  <si>
    <t>Zimny-Schmitt, Mr.  Danny</t>
  </si>
  <si>
    <t xml:space="preserve">  Danny</t>
  </si>
  <si>
    <t>Zimny-Schmitt</t>
  </si>
  <si>
    <t>Hill, Ms.  Lauren</t>
  </si>
  <si>
    <t>Brohart, Ms.  Courtney</t>
  </si>
  <si>
    <t>Brohart</t>
  </si>
  <si>
    <t>Ryan, Ms.  Elizabeth</t>
  </si>
  <si>
    <t>Oka, Ms.  Satomi</t>
  </si>
  <si>
    <t xml:space="preserve">  Satomi</t>
  </si>
  <si>
    <t>Oka</t>
  </si>
  <si>
    <t>Newman, Mr.  Matthew D</t>
  </si>
  <si>
    <t>Metzger, Mr.  Peter T II</t>
  </si>
  <si>
    <t xml:space="preserve">  Peter T II</t>
  </si>
  <si>
    <t>Metzger</t>
  </si>
  <si>
    <t>Gonzalez, Mr.  Manuel</t>
  </si>
  <si>
    <t xml:space="preserve">  Manuel</t>
  </si>
  <si>
    <t>Vaughn, Ms.  Kindsey P.</t>
  </si>
  <si>
    <t xml:space="preserve">  Kindsey P</t>
  </si>
  <si>
    <t>Vaughn</t>
  </si>
  <si>
    <t>Clifford, Mr.  Thomas G.</t>
  </si>
  <si>
    <t xml:space="preserve">  Thomas G</t>
  </si>
  <si>
    <t>Petty, Mr.  Kyle S</t>
  </si>
  <si>
    <t xml:space="preserve">  Kyle S</t>
  </si>
  <si>
    <t>Petty</t>
  </si>
  <si>
    <t>Sanford, Mr.  Alexander J.</t>
  </si>
  <si>
    <t xml:space="preserve">  Alexander J</t>
  </si>
  <si>
    <t>Sprague, Mr.  Dustin L</t>
  </si>
  <si>
    <t xml:space="preserve">  Dustin L</t>
  </si>
  <si>
    <t>Lasseron, Mrs.  Chloe</t>
  </si>
  <si>
    <t xml:space="preserve">  Chloe</t>
  </si>
  <si>
    <t>Lasseron</t>
  </si>
  <si>
    <t>Bushong, Ms.  Cailtlin</t>
  </si>
  <si>
    <t xml:space="preserve">  Cailtlin</t>
  </si>
  <si>
    <t>Bushong</t>
  </si>
  <si>
    <t>Dennison, Mr.  Joshua</t>
  </si>
  <si>
    <t>Dennison</t>
  </si>
  <si>
    <t>Lira, Mr.  Chuy</t>
  </si>
  <si>
    <t xml:space="preserve">  Chuy</t>
  </si>
  <si>
    <t>Lira</t>
  </si>
  <si>
    <t>Nahigian, Ms.  Laurie B</t>
  </si>
  <si>
    <t xml:space="preserve">  Laurie B</t>
  </si>
  <si>
    <t>Nahigian</t>
  </si>
  <si>
    <t>Cackett, Ms.  Rachel B.</t>
  </si>
  <si>
    <t xml:space="preserve">  Rachel B</t>
  </si>
  <si>
    <t>Cackett</t>
  </si>
  <si>
    <t>Hunter-Galvan, Ms.  Liza</t>
  </si>
  <si>
    <t xml:space="preserve">  Liza</t>
  </si>
  <si>
    <t>Hunter-Galvan</t>
  </si>
  <si>
    <t>Pierret, Ms.  Lindsey</t>
  </si>
  <si>
    <t>Pierret</t>
  </si>
  <si>
    <t>White, Ms.  Lindsay E.</t>
  </si>
  <si>
    <t xml:space="preserve">  Lindsay E</t>
  </si>
  <si>
    <t>O'Neil, Ms.  Kathleen M.</t>
  </si>
  <si>
    <t xml:space="preserve">  Kathleen M</t>
  </si>
  <si>
    <t>O'Neil</t>
  </si>
  <si>
    <t>Leitz, Ms.  Aya</t>
  </si>
  <si>
    <t xml:space="preserve">  Aya</t>
  </si>
  <si>
    <t>Leitz</t>
  </si>
  <si>
    <t>Durfee, Ms.  Carolyn R</t>
  </si>
  <si>
    <t xml:space="preserve">  Carolyn R</t>
  </si>
  <si>
    <t>Durfee</t>
  </si>
  <si>
    <t>Maylone, Ms.  Bethany</t>
  </si>
  <si>
    <t xml:space="preserve">  Bethany</t>
  </si>
  <si>
    <t>Maylone</t>
  </si>
  <si>
    <t>Reiland, Ms.  Holly A</t>
  </si>
  <si>
    <t xml:space="preserve">  Holly A</t>
  </si>
  <si>
    <t>Reiland</t>
  </si>
  <si>
    <t>Hu, Mr.  Ping</t>
  </si>
  <si>
    <t xml:space="preserve">  Ping</t>
  </si>
  <si>
    <t>Hu</t>
  </si>
  <si>
    <t>Lessek, Mr.  Tim</t>
  </si>
  <si>
    <t>Lessek</t>
  </si>
  <si>
    <t>Colavincenzo, Mr.  John</t>
  </si>
  <si>
    <t>Colavincenzo</t>
  </si>
  <si>
    <t>Mendez-Karr, Mrs.  Cynthia</t>
  </si>
  <si>
    <t>Mendez-Karr</t>
  </si>
  <si>
    <t>Saulnier, Mr.  Emmett</t>
  </si>
  <si>
    <t xml:space="preserve">  Emmett</t>
  </si>
  <si>
    <t>Saulnier</t>
  </si>
  <si>
    <t>Schoonover, Ms.  Kate</t>
  </si>
  <si>
    <t>Schoonover</t>
  </si>
  <si>
    <t>Hass, Mr.  Christopher L.</t>
  </si>
  <si>
    <t xml:space="preserve">  Christopher L</t>
  </si>
  <si>
    <t>Hass</t>
  </si>
  <si>
    <t>Cadotte, Mr.  Christopher P.</t>
  </si>
  <si>
    <t>Cadotte</t>
  </si>
  <si>
    <t>Cacciapaglia, Mr.  Christopher W</t>
  </si>
  <si>
    <t xml:space="preserve">  Christopher W</t>
  </si>
  <si>
    <t>Cacciapaglia</t>
  </si>
  <si>
    <t>Mininger, Mr.  Norman H.</t>
  </si>
  <si>
    <t xml:space="preserve">  Norman H</t>
  </si>
  <si>
    <t>Mininger</t>
  </si>
  <si>
    <t>Mayo, Ms.  Susan</t>
  </si>
  <si>
    <t>Mayo</t>
  </si>
  <si>
    <t>Zicko, Ms.  Tatyana K</t>
  </si>
  <si>
    <t xml:space="preserve">  Tatyana K</t>
  </si>
  <si>
    <t>Zicko</t>
  </si>
  <si>
    <t>Graham, Ms.  Chrissy</t>
  </si>
  <si>
    <t xml:space="preserve">  Chrissy</t>
  </si>
  <si>
    <t>Boland, Ms.  Carrie</t>
  </si>
  <si>
    <t>Cupp, Ms.  Halle</t>
  </si>
  <si>
    <t xml:space="preserve">  Halle</t>
  </si>
  <si>
    <t>Cupp</t>
  </si>
  <si>
    <t>Shaw, Ms.  Carolyn</t>
  </si>
  <si>
    <t>Klassen, Ms.  Tara D.</t>
  </si>
  <si>
    <t xml:space="preserve">  Tara D</t>
  </si>
  <si>
    <t>Klassen</t>
  </si>
  <si>
    <t>Musal, Mr.  Rasim M</t>
  </si>
  <si>
    <t xml:space="preserve">  Rasim M</t>
  </si>
  <si>
    <t>Musal</t>
  </si>
  <si>
    <t>Kitayama, Ms.  Dina</t>
  </si>
  <si>
    <t xml:space="preserve">  Dina</t>
  </si>
  <si>
    <t>Kitayama</t>
  </si>
  <si>
    <t>Altman, Ms.  Lisa</t>
  </si>
  <si>
    <t>Altman</t>
  </si>
  <si>
    <t>Demchko, Ms.  Caitrin</t>
  </si>
  <si>
    <t xml:space="preserve">  Caitrin</t>
  </si>
  <si>
    <t>Demchko</t>
  </si>
  <si>
    <t>Wild, Ms.  Adriana S</t>
  </si>
  <si>
    <t xml:space="preserve">  Adriana S</t>
  </si>
  <si>
    <t>Betts, Ms.  Megan</t>
  </si>
  <si>
    <t>Betts</t>
  </si>
  <si>
    <t>Martin, Mrs.  Kristen M</t>
  </si>
  <si>
    <t xml:space="preserve">  Kristen M</t>
  </si>
  <si>
    <t>Vandeventer, Ms.  Alix</t>
  </si>
  <si>
    <t xml:space="preserve">  Alix</t>
  </si>
  <si>
    <t>Vandeventer</t>
  </si>
  <si>
    <t>Hirano, Mr.  Kakushin</t>
  </si>
  <si>
    <t xml:space="preserve">  Kakushin</t>
  </si>
  <si>
    <t>Hirano</t>
  </si>
  <si>
    <t>Davi, Mr.  Michael J</t>
  </si>
  <si>
    <t>Davi</t>
  </si>
  <si>
    <t>Sloan, Mr.  Bradley</t>
  </si>
  <si>
    <t>Sloan</t>
  </si>
  <si>
    <t>Homich, Mr.  Matt</t>
  </si>
  <si>
    <t>Homich</t>
  </si>
  <si>
    <t>Bell, Ms.  Amanda C.</t>
  </si>
  <si>
    <t xml:space="preserve">  Amanda C</t>
  </si>
  <si>
    <t>Kristjansson, Mr.  Valur</t>
  </si>
  <si>
    <t xml:space="preserve">  Valur</t>
  </si>
  <si>
    <t>Kristjansson</t>
  </si>
  <si>
    <t>Pitman, Ms.  Erica J</t>
  </si>
  <si>
    <t xml:space="preserve">  Erica J</t>
  </si>
  <si>
    <t>Pitman</t>
  </si>
  <si>
    <t>Curley, Mr.  Stephen F.</t>
  </si>
  <si>
    <t>Curley</t>
  </si>
  <si>
    <t>Zimmer, Ms.  Lissa</t>
  </si>
  <si>
    <t xml:space="preserve">  Lissa</t>
  </si>
  <si>
    <t>Zimmer</t>
  </si>
  <si>
    <t>Granski, Ms.  Megan</t>
  </si>
  <si>
    <t>Granski</t>
  </si>
  <si>
    <t>Dunn, Ms.  Alyson</t>
  </si>
  <si>
    <t xml:space="preserve">  Alyson</t>
  </si>
  <si>
    <t>Regina, Mr.  Chance B</t>
  </si>
  <si>
    <t xml:space="preserve">  Chance B</t>
  </si>
  <si>
    <t>Regina</t>
  </si>
  <si>
    <t>O'Connor, Mr.  Sean P</t>
  </si>
  <si>
    <t>Howe, Ms.  Therese</t>
  </si>
  <si>
    <t xml:space="preserve">  Therese</t>
  </si>
  <si>
    <t>Howe</t>
  </si>
  <si>
    <t>Atwater, Mr.  Beau</t>
  </si>
  <si>
    <t xml:space="preserve">  Beau</t>
  </si>
  <si>
    <t>Atwater</t>
  </si>
  <si>
    <t>Gurganus, Ms.  Kelsey M</t>
  </si>
  <si>
    <t xml:space="preserve">  Kelsey M</t>
  </si>
  <si>
    <t>Gurganus</t>
  </si>
  <si>
    <t>Holden, Ms.  Gretchen</t>
  </si>
  <si>
    <t xml:space="preserve">  Gretchen</t>
  </si>
  <si>
    <t>Holden</t>
  </si>
  <si>
    <t>Parton, Mr.  Nicholas E.</t>
  </si>
  <si>
    <t xml:space="preserve">  Nicholas E</t>
  </si>
  <si>
    <t>Parton</t>
  </si>
  <si>
    <t>Downs, Ms.  Deborah</t>
  </si>
  <si>
    <t xml:space="preserve">  Deborah</t>
  </si>
  <si>
    <t>Dent, Mr.  Chuck W. Jr.</t>
  </si>
  <si>
    <t xml:space="preserve">  Chuck W</t>
  </si>
  <si>
    <t>Dent</t>
  </si>
  <si>
    <t>Ranti, Mr.  Daniel</t>
  </si>
  <si>
    <t>Ranti</t>
  </si>
  <si>
    <t>Ishaq, Ms.  Amany</t>
  </si>
  <si>
    <t xml:space="preserve">  Amany</t>
  </si>
  <si>
    <t>Ishaq</t>
  </si>
  <si>
    <t>Wiles, Ms.  Kipling</t>
  </si>
  <si>
    <t xml:space="preserve">  Kipling</t>
  </si>
  <si>
    <t>Wiles</t>
  </si>
  <si>
    <t>Roberts, Mr.  Duncan</t>
  </si>
  <si>
    <t xml:space="preserve">  Duncan</t>
  </si>
  <si>
    <t>Serafini, Mr.  Louis C.</t>
  </si>
  <si>
    <t xml:space="preserve">  Louis C</t>
  </si>
  <si>
    <t>Serafini</t>
  </si>
  <si>
    <t>Button, Mr.  Daniel J</t>
  </si>
  <si>
    <t>Button</t>
  </si>
  <si>
    <t>Gaal, Ms.  Ildiko M.</t>
  </si>
  <si>
    <t xml:space="preserve">  Ildiko M</t>
  </si>
  <si>
    <t>Gaal</t>
  </si>
  <si>
    <t>Liptak, Ms.  Melinda E.</t>
  </si>
  <si>
    <t xml:space="preserve">  Melinda E</t>
  </si>
  <si>
    <t>Liptak</t>
  </si>
  <si>
    <t>Kellam, Ms.  Ashley M</t>
  </si>
  <si>
    <t>Kellam</t>
  </si>
  <si>
    <t>Gordon, Ms.  Stephanie</t>
  </si>
  <si>
    <t>Gordon</t>
  </si>
  <si>
    <t>Hyland, Mr.  Sean P.</t>
  </si>
  <si>
    <t>Wagoner, Ms.  Emily G</t>
  </si>
  <si>
    <t xml:space="preserve">  Emily G</t>
  </si>
  <si>
    <t>Wagoner</t>
  </si>
  <si>
    <t>Thomas, Mr.  Malcolm</t>
  </si>
  <si>
    <t>Goffi, Mr.  Danilo</t>
  </si>
  <si>
    <t xml:space="preserve">  Danilo</t>
  </si>
  <si>
    <t>Goffi</t>
  </si>
  <si>
    <t>Salovaara, Mr.  Mikko</t>
  </si>
  <si>
    <t xml:space="preserve">  Mikko</t>
  </si>
  <si>
    <t>Salovaara</t>
  </si>
  <si>
    <t>Reid, Ms.  Paula C.</t>
  </si>
  <si>
    <t xml:space="preserve">  Paula C</t>
  </si>
  <si>
    <t>Reid</t>
  </si>
  <si>
    <t>Allan, Ms.  Kirsten N.</t>
  </si>
  <si>
    <t xml:space="preserve">  Kirsten N</t>
  </si>
  <si>
    <t>Allan</t>
  </si>
  <si>
    <t>McLaughlin, Ms.  Christy</t>
  </si>
  <si>
    <t xml:space="preserve">  Christy</t>
  </si>
  <si>
    <t>McLaughlin</t>
  </si>
  <si>
    <t>Lee, Ms.  Jennifer</t>
  </si>
  <si>
    <t>Tang, Ms.  Jingjing</t>
  </si>
  <si>
    <t xml:space="preserve">  Jingjing</t>
  </si>
  <si>
    <t>Tang</t>
  </si>
  <si>
    <t>Kennedy, Mr.  Morgan</t>
  </si>
  <si>
    <t xml:space="preserve">  Morgan</t>
  </si>
  <si>
    <t>Condon, Mr.  Patrick J.</t>
  </si>
  <si>
    <t>Chepkwony, Mr.  Frankline</t>
  </si>
  <si>
    <t xml:space="preserve">  Frankline</t>
  </si>
  <si>
    <t>Chepkwony</t>
  </si>
  <si>
    <t>Rodriguez, Ms.  Laura T.</t>
  </si>
  <si>
    <t xml:space="preserve">  Laura T</t>
  </si>
  <si>
    <t>Szynkarczuk, Ms.  Natalia</t>
  </si>
  <si>
    <t xml:space="preserve">  Natalia</t>
  </si>
  <si>
    <t>Szynkarczuk</t>
  </si>
  <si>
    <t>Brill, Ms.  Jennifer L.</t>
  </si>
  <si>
    <t>Brill</t>
  </si>
  <si>
    <t>Adams, Ms.  Brooke</t>
  </si>
  <si>
    <t xml:space="preserve">  Brooke</t>
  </si>
  <si>
    <t>Nunn, Mr.  Jeremy M</t>
  </si>
  <si>
    <t xml:space="preserve">  Jeremy M</t>
  </si>
  <si>
    <t>Nunn</t>
  </si>
  <si>
    <t>Blair, Ms.  Megan L.</t>
  </si>
  <si>
    <t xml:space="preserve">  Megan L</t>
  </si>
  <si>
    <t>Blair</t>
  </si>
  <si>
    <t>Sharkey, Mr.  Bryan</t>
  </si>
  <si>
    <t>Sharkey</t>
  </si>
  <si>
    <t>Scalard, Ms.  Marny</t>
  </si>
  <si>
    <t xml:space="preserve">  Marny</t>
  </si>
  <si>
    <t>Scalard</t>
  </si>
  <si>
    <t>Burget, Mr.  Marc</t>
  </si>
  <si>
    <t>Burget</t>
  </si>
  <si>
    <t>English, Mr.  Benjamin L</t>
  </si>
  <si>
    <t xml:space="preserve">  Benjamin L</t>
  </si>
  <si>
    <t>English</t>
  </si>
  <si>
    <t>Hampton, Mr.  Rob G</t>
  </si>
  <si>
    <t xml:space="preserve">  Rob G</t>
  </si>
  <si>
    <t>Hampton</t>
  </si>
  <si>
    <t>Flynn, Ms.  Stefanie A</t>
  </si>
  <si>
    <t xml:space="preserve">  Stefanie A</t>
  </si>
  <si>
    <t>Knast, Ms.  Stephanie</t>
  </si>
  <si>
    <t>Lucas, Ms.  Caroline F.</t>
  </si>
  <si>
    <t xml:space="preserve">  Caroline F</t>
  </si>
  <si>
    <t>Lucas</t>
  </si>
  <si>
    <t>Thomas, Ms.  Julia J.</t>
  </si>
  <si>
    <t xml:space="preserve">  Julia J</t>
  </si>
  <si>
    <t>Cherewatti, Mr.  Jack</t>
  </si>
  <si>
    <t>Cherewatti</t>
  </si>
  <si>
    <t>Olle, Mr.  Bernat</t>
  </si>
  <si>
    <t xml:space="preserve">  Bernat</t>
  </si>
  <si>
    <t>Olle</t>
  </si>
  <si>
    <t>Hamsi, Mr.  Hicham</t>
  </si>
  <si>
    <t xml:space="preserve">  Hicham</t>
  </si>
  <si>
    <t>Hamsi</t>
  </si>
  <si>
    <t>Finnegan, Ms.  Sarah</t>
  </si>
  <si>
    <t>Finnegan</t>
  </si>
  <si>
    <t>Walsh, Mr.  Anthony S</t>
  </si>
  <si>
    <t>Villa, Ms.  Elisabetta</t>
  </si>
  <si>
    <t xml:space="preserve">  Elisabetta</t>
  </si>
  <si>
    <t>Villa</t>
  </si>
  <si>
    <t>Cable, Mr.  Trevor N.</t>
  </si>
  <si>
    <t xml:space="preserve">  Trevor N</t>
  </si>
  <si>
    <t>Cable</t>
  </si>
  <si>
    <t>Eiring, Ms.  Nancy</t>
  </si>
  <si>
    <t xml:space="preserve">  Nancy</t>
  </si>
  <si>
    <t>Eiring</t>
  </si>
  <si>
    <t>Connor, Ms.  Allison R.</t>
  </si>
  <si>
    <t xml:space="preserve">  Allison R</t>
  </si>
  <si>
    <t>Friedman, Mr.  Robert J.</t>
  </si>
  <si>
    <t>Friedman</t>
  </si>
  <si>
    <t>Croker, Mr.  Nicholas</t>
  </si>
  <si>
    <t>Croker</t>
  </si>
  <si>
    <t>Beganics, Mr.  Kevin L</t>
  </si>
  <si>
    <t>Beganics</t>
  </si>
  <si>
    <t>Huberty, Mr.  Bryan</t>
  </si>
  <si>
    <t>Huberty</t>
  </si>
  <si>
    <t>Jacobs, Ms.  Janae N.</t>
  </si>
  <si>
    <t xml:space="preserve">  Janae N</t>
  </si>
  <si>
    <t>Hazlehurst, Ms.  Audrey</t>
  </si>
  <si>
    <t>Hazlehurst</t>
  </si>
  <si>
    <t>Marin, Ms.  Laura</t>
  </si>
  <si>
    <t>Marin</t>
  </si>
  <si>
    <t>Dear, Ms.  Nicole F</t>
  </si>
  <si>
    <t xml:space="preserve">  Nicole F</t>
  </si>
  <si>
    <t>Dear</t>
  </si>
  <si>
    <t>Lederer, Ms.  Krista L</t>
  </si>
  <si>
    <t xml:space="preserve">  Krista L</t>
  </si>
  <si>
    <t>Lederer</t>
  </si>
  <si>
    <t>Robson, Ms.  Denise</t>
  </si>
  <si>
    <t xml:space="preserve">  Denise</t>
  </si>
  <si>
    <t>Robson</t>
  </si>
  <si>
    <t>Galvan, Mr.  Ariel</t>
  </si>
  <si>
    <t xml:space="preserve">  Ariel</t>
  </si>
  <si>
    <t>Galvan</t>
  </si>
  <si>
    <t>Walsh, Mr.  Jeremy</t>
  </si>
  <si>
    <t>Teeuwen, Ms.  Rosalie</t>
  </si>
  <si>
    <t xml:space="preserve">  Rosalie</t>
  </si>
  <si>
    <t>Teeuwen</t>
  </si>
  <si>
    <t>List, Mr.  Jay</t>
  </si>
  <si>
    <t>List</t>
  </si>
  <si>
    <t>Shafar, Mr.  Vitaliy</t>
  </si>
  <si>
    <t xml:space="preserve">  Vitaliy</t>
  </si>
  <si>
    <t>Shafar</t>
  </si>
  <si>
    <t>Copenhaver, Mr.  Benjamin W.</t>
  </si>
  <si>
    <t xml:space="preserve">  Benjamin W</t>
  </si>
  <si>
    <t>Copenhaver</t>
  </si>
  <si>
    <t>Stump, Mr.  Jesse</t>
  </si>
  <si>
    <t>Stump</t>
  </si>
  <si>
    <t>Wehrman, Mr.  Mark</t>
  </si>
  <si>
    <t>Wehrman</t>
  </si>
  <si>
    <t>Sischo, Ms.  Lauren</t>
  </si>
  <si>
    <t>Sischo</t>
  </si>
  <si>
    <t>Fonti, Mr.  Massimiliano</t>
  </si>
  <si>
    <t xml:space="preserve">  Massimiliano</t>
  </si>
  <si>
    <t>Fonti</t>
  </si>
  <si>
    <t>Merlis, Mr.  Josh</t>
  </si>
  <si>
    <t>Merlis</t>
  </si>
  <si>
    <t>Hasegawa, Mr.  Kiyokatsu</t>
  </si>
  <si>
    <t xml:space="preserve">  Kiyokatsu</t>
  </si>
  <si>
    <t>Hasegawa</t>
  </si>
  <si>
    <t>Haselden, Ms.  Amanda L</t>
  </si>
  <si>
    <t>Haselden</t>
  </si>
  <si>
    <t>Simonson, Mr.  Matthew</t>
  </si>
  <si>
    <t>Simonson</t>
  </si>
  <si>
    <t>Montag, Ms.  Julia M</t>
  </si>
  <si>
    <t xml:space="preserve">  Julia M</t>
  </si>
  <si>
    <t>Montag</t>
  </si>
  <si>
    <t>Deroian, Ms.  Rhea</t>
  </si>
  <si>
    <t xml:space="preserve">  Rhea</t>
  </si>
  <si>
    <t>Deroian</t>
  </si>
  <si>
    <t>Goetz, Mr.  Justin</t>
  </si>
  <si>
    <t>Brady, Mr.  Shamus M.</t>
  </si>
  <si>
    <t xml:space="preserve">  Shamus M</t>
  </si>
  <si>
    <t>Brady</t>
  </si>
  <si>
    <t>Moran, Mr.  Mike</t>
  </si>
  <si>
    <t>Strickler, Ms.  Mary Beth</t>
  </si>
  <si>
    <t xml:space="preserve">  Mary Beth</t>
  </si>
  <si>
    <t>Strickler</t>
  </si>
  <si>
    <t>Simone, Ms.  Erin</t>
  </si>
  <si>
    <t xml:space="preserve">  Erin</t>
  </si>
  <si>
    <t>Simone</t>
  </si>
  <si>
    <t>Von Rock, Ms.  Hallie</t>
  </si>
  <si>
    <t xml:space="preserve">  Hallie</t>
  </si>
  <si>
    <t>Von Rock</t>
  </si>
  <si>
    <t>Woodard, Ms.  Paige P</t>
  </si>
  <si>
    <t xml:space="preserve">  Paige P</t>
  </si>
  <si>
    <t>Woodard</t>
  </si>
  <si>
    <t>Li, Ms.  Ji</t>
  </si>
  <si>
    <t xml:space="preserve">  Ji</t>
  </si>
  <si>
    <t>Sinda, Ms.  Carissa A</t>
  </si>
  <si>
    <t xml:space="preserve">  Carissa A</t>
  </si>
  <si>
    <t>Sinda</t>
  </si>
  <si>
    <t>Rydland, Ms.  Mona</t>
  </si>
  <si>
    <t xml:space="preserve">  Mona</t>
  </si>
  <si>
    <t>Rydland</t>
  </si>
  <si>
    <t>Vespa, Ms.  Kristin R.</t>
  </si>
  <si>
    <t xml:space="preserve">  Kristin R</t>
  </si>
  <si>
    <t>Vespa</t>
  </si>
  <si>
    <t>Meadows, Ms.  Beth</t>
  </si>
  <si>
    <t>Meadows</t>
  </si>
  <si>
    <t>Toppen, Ms.  Allison</t>
  </si>
  <si>
    <t>Toppen</t>
  </si>
  <si>
    <t>Ermer, Ms.  Ashley E</t>
  </si>
  <si>
    <t>Ermer</t>
  </si>
  <si>
    <t>Dionne, Ms.  Hilary K.</t>
  </si>
  <si>
    <t xml:space="preserve">  Hilary K</t>
  </si>
  <si>
    <t>Dionne</t>
  </si>
  <si>
    <t>Stasulli, Ms.  Dominique</t>
  </si>
  <si>
    <t xml:space="preserve">  Dominique</t>
  </si>
  <si>
    <t>Stasulli</t>
  </si>
  <si>
    <t>Duran, Mr.  Carlos I</t>
  </si>
  <si>
    <t xml:space="preserve">  Carlos I</t>
  </si>
  <si>
    <t>Duran</t>
  </si>
  <si>
    <t>Klundt, Mr.  Matthew</t>
  </si>
  <si>
    <t>Klundt</t>
  </si>
  <si>
    <t>Waters, Ms.  Kara</t>
  </si>
  <si>
    <t>Waters</t>
  </si>
  <si>
    <t>Rusk, Ms.  Sarah S</t>
  </si>
  <si>
    <t xml:space="preserve">  Sarah S</t>
  </si>
  <si>
    <t>Rusk</t>
  </si>
  <si>
    <t>Gersbach, Ms.  Shauna R.</t>
  </si>
  <si>
    <t xml:space="preserve">  Shauna R</t>
  </si>
  <si>
    <t>Gersbach</t>
  </si>
  <si>
    <t>Taylor-Watson, Ms.  Lindsay J.</t>
  </si>
  <si>
    <t xml:space="preserve">  Lindsay J</t>
  </si>
  <si>
    <t>Taylor-Watson</t>
  </si>
  <si>
    <t>Crawford, Ms.  Danya A.</t>
  </si>
  <si>
    <t xml:space="preserve">  Danya A</t>
  </si>
  <si>
    <t>Levitsky, Ms.  Lorraine</t>
  </si>
  <si>
    <t xml:space="preserve">  Lorraine</t>
  </si>
  <si>
    <t>Levitsky</t>
  </si>
  <si>
    <t>Carroll, Ms.  Jennifer L.</t>
  </si>
  <si>
    <t>Carroll</t>
  </si>
  <si>
    <t>Campos, Mr.  Jesus Sr.</t>
  </si>
  <si>
    <t xml:space="preserve">  Jesus Sr</t>
  </si>
  <si>
    <t>Campos</t>
  </si>
  <si>
    <t>Flajslik, Ms.  Kristen</t>
  </si>
  <si>
    <t>Flajslik</t>
  </si>
  <si>
    <t>Chua, Ms.  Catherine C.</t>
  </si>
  <si>
    <t xml:space="preserve">  Catherine C</t>
  </si>
  <si>
    <t>Chua</t>
  </si>
  <si>
    <t>Wiltse, Ms.  Paula</t>
  </si>
  <si>
    <t>Fisher, Ms.  Evan</t>
  </si>
  <si>
    <t xml:space="preserve">  Evan</t>
  </si>
  <si>
    <t>Wilzbacher, Mr.  Nathan J</t>
  </si>
  <si>
    <t xml:space="preserve">  Nathan J</t>
  </si>
  <si>
    <t>Wilzbacher</t>
  </si>
  <si>
    <t>Thayer, Ms.  Ashley M</t>
  </si>
  <si>
    <t>Thayer</t>
  </si>
  <si>
    <t>Brosseau, Mr.  Jason</t>
  </si>
  <si>
    <t>Brosseau</t>
  </si>
  <si>
    <t>Phares, Mr.  Marshall</t>
  </si>
  <si>
    <t xml:space="preserve">  Marshall</t>
  </si>
  <si>
    <t>Phares</t>
  </si>
  <si>
    <t>Curley, Mr.  Lavar</t>
  </si>
  <si>
    <t xml:space="preserve">  Lavar</t>
  </si>
  <si>
    <t>Johnston, Mr.  Charlie T.</t>
  </si>
  <si>
    <t xml:space="preserve">  Charlie T</t>
  </si>
  <si>
    <t>Padula, Mrs.  Lauren</t>
  </si>
  <si>
    <t>Padula</t>
  </si>
  <si>
    <t>Gamirov, Mr.  Arthur</t>
  </si>
  <si>
    <t xml:space="preserve">  Arthur</t>
  </si>
  <si>
    <t>Gamirov</t>
  </si>
  <si>
    <t>Briot, Mr.  Thomas</t>
  </si>
  <si>
    <t>Briot</t>
  </si>
  <si>
    <t>De Hueck, Ms.  Jennifer</t>
  </si>
  <si>
    <t>De Hueck</t>
  </si>
  <si>
    <t>Putt, Ms.  Tammy</t>
  </si>
  <si>
    <t xml:space="preserve">  Tammy</t>
  </si>
  <si>
    <t>Putt</t>
  </si>
  <si>
    <t>Deiman, Ms.  Lena</t>
  </si>
  <si>
    <t xml:space="preserve">  Lena</t>
  </si>
  <si>
    <t>Deiman</t>
  </si>
  <si>
    <t>Bonanni, Ms.  Valentina</t>
  </si>
  <si>
    <t xml:space="preserve">  Valentina</t>
  </si>
  <si>
    <t>Bonanni</t>
  </si>
  <si>
    <t>Stein, Mr.  Russell N.</t>
  </si>
  <si>
    <t xml:space="preserve">  Russell N</t>
  </si>
  <si>
    <t>Stein</t>
  </si>
  <si>
    <t>Laumann, Mr.  Scott R.</t>
  </si>
  <si>
    <t xml:space="preserve">  Scott R</t>
  </si>
  <si>
    <t>Laumann</t>
  </si>
  <si>
    <t>Galaviz, Mr.  Jose Francisco Sr.</t>
  </si>
  <si>
    <t xml:space="preserve">  Jose Francisco Sr</t>
  </si>
  <si>
    <t>Galaviz</t>
  </si>
  <si>
    <t>Piper, Mr.  Paul J</t>
  </si>
  <si>
    <t xml:space="preserve">  Paul J</t>
  </si>
  <si>
    <t>Piper</t>
  </si>
  <si>
    <t>Cantini, Mr.  Adam</t>
  </si>
  <si>
    <t>Cantini</t>
  </si>
  <si>
    <t>Hartman, Mr.  Edward J.</t>
  </si>
  <si>
    <t xml:space="preserve">  Edward J</t>
  </si>
  <si>
    <t>Werhane, Mr.  Patrick A.</t>
  </si>
  <si>
    <t xml:space="preserve">  Patrick A</t>
  </si>
  <si>
    <t>Werhane</t>
  </si>
  <si>
    <t>Davies, Mr.  Geraint H</t>
  </si>
  <si>
    <t xml:space="preserve">  Geraint H</t>
  </si>
  <si>
    <t>Davies</t>
  </si>
  <si>
    <t>Hummel, Mr.  Dj</t>
  </si>
  <si>
    <t xml:space="preserve">  Dj</t>
  </si>
  <si>
    <t>Hummel</t>
  </si>
  <si>
    <t>Lutz, Mr.  Zachary A</t>
  </si>
  <si>
    <t xml:space="preserve">  Zachary A</t>
  </si>
  <si>
    <t>Lutz</t>
  </si>
  <si>
    <t>Waters, Mr.  Brian W.</t>
  </si>
  <si>
    <t xml:space="preserve">  Brian W</t>
  </si>
  <si>
    <t>Viglienzoni, Mr.  Joe</t>
  </si>
  <si>
    <t>Viglienzoni</t>
  </si>
  <si>
    <t>Rathbun, Mr.  Stephen</t>
  </si>
  <si>
    <t>Rathbun</t>
  </si>
  <si>
    <t>crane, Ms.  Ellen L.</t>
  </si>
  <si>
    <t xml:space="preserve">  Ellen L</t>
  </si>
  <si>
    <t>crane</t>
  </si>
  <si>
    <t>Conant, Ms.  Cindy</t>
  </si>
  <si>
    <t>Conant</t>
  </si>
  <si>
    <t>Huyser-Wierenga, Ms.  Abigail R.</t>
  </si>
  <si>
    <t xml:space="preserve">  Abigail R</t>
  </si>
  <si>
    <t>Huyser-Wierenga</t>
  </si>
  <si>
    <t>Natalini, Ms.  Amy L.</t>
  </si>
  <si>
    <t>Natalini</t>
  </si>
  <si>
    <t>Robbins, Ms.  Amy</t>
  </si>
  <si>
    <t>Robbins</t>
  </si>
  <si>
    <t>Stanislav, Mrs.  Grace H</t>
  </si>
  <si>
    <t xml:space="preserve">  Grace H</t>
  </si>
  <si>
    <t>Stanislav</t>
  </si>
  <si>
    <t>Meyer, Ms.  Caitie J.</t>
  </si>
  <si>
    <t xml:space="preserve">  Caitie J</t>
  </si>
  <si>
    <t>Mears, Mr.  Benjamin</t>
  </si>
  <si>
    <t>Mears</t>
  </si>
  <si>
    <t>Neill, Mr.  Ian T</t>
  </si>
  <si>
    <t xml:space="preserve">  Ian T</t>
  </si>
  <si>
    <t>Neill</t>
  </si>
  <si>
    <t>Tola, Mr.  Tadese</t>
  </si>
  <si>
    <t xml:space="preserve">  Tadese</t>
  </si>
  <si>
    <t>Tola</t>
  </si>
  <si>
    <t>Briskman, Mr.  Jonathan</t>
  </si>
  <si>
    <t>Briskman</t>
  </si>
  <si>
    <t>Ritzenhein, Mr.  Dathan</t>
  </si>
  <si>
    <t xml:space="preserve">  Dathan</t>
  </si>
  <si>
    <t>Ritzenhein</t>
  </si>
  <si>
    <t>Malkowski, Mr.  Eric</t>
  </si>
  <si>
    <t>Malkowski</t>
  </si>
  <si>
    <t>Andreyko, Ms.  Allison M</t>
  </si>
  <si>
    <t>Andreyko</t>
  </si>
  <si>
    <t>Landry, Mr.  Paul</t>
  </si>
  <si>
    <t>Lozier, Mr.  Aaron R</t>
  </si>
  <si>
    <t xml:space="preserve">  Aaron R</t>
  </si>
  <si>
    <t>Lozier</t>
  </si>
  <si>
    <t>O'Brien, Ms.  Caitlin H.</t>
  </si>
  <si>
    <t xml:space="preserve">  Caitlin H</t>
  </si>
  <si>
    <t>Rodas, Mr.  Harald E.</t>
  </si>
  <si>
    <t xml:space="preserve">  Harald E</t>
  </si>
  <si>
    <t>Rodas</t>
  </si>
  <si>
    <t>O'Connor, Ms.  Siobhan A.</t>
  </si>
  <si>
    <t xml:space="preserve">  Siobhan A</t>
  </si>
  <si>
    <t>White, Ms.  Andrea J.</t>
  </si>
  <si>
    <t xml:space="preserve">  Andrea J</t>
  </si>
  <si>
    <t>Davenport, Ms.  Marie</t>
  </si>
  <si>
    <t>Karmen, Ms.  Rachel A.</t>
  </si>
  <si>
    <t xml:space="preserve">  Rachel A</t>
  </si>
  <si>
    <t>Karmen</t>
  </si>
  <si>
    <t>Miller, Ms.  Emma</t>
  </si>
  <si>
    <t>Lippmann, Ms.  Kiersten</t>
  </si>
  <si>
    <t xml:space="preserve">  Kiersten</t>
  </si>
  <si>
    <t>Lippmann</t>
  </si>
  <si>
    <t>Klehm, Ms.  Rachael</t>
  </si>
  <si>
    <t>Klehm</t>
  </si>
  <si>
    <t>Murphy, Mr.  Timothy P.</t>
  </si>
  <si>
    <t>Desisa, Mr.  Lelisa</t>
  </si>
  <si>
    <t xml:space="preserve">  Lelisa</t>
  </si>
  <si>
    <t>Desisa</t>
  </si>
  <si>
    <t>Brooks, Mr.  Nate</t>
  </si>
  <si>
    <t>Brooks</t>
  </si>
  <si>
    <t>Stone, Mr.  Chris C.</t>
  </si>
  <si>
    <t xml:space="preserve">  Chris C</t>
  </si>
  <si>
    <t>Weispfennig, Mr.  Scott</t>
  </si>
  <si>
    <t>Weispfennig</t>
  </si>
  <si>
    <t>Sorrell, Mr.  Kevin</t>
  </si>
  <si>
    <t>Sorrell</t>
  </si>
  <si>
    <t>Morris, Mr.  Erik C.</t>
  </si>
  <si>
    <t xml:space="preserve">  Erik C</t>
  </si>
  <si>
    <t>Marek, Mr.  Shawn C</t>
  </si>
  <si>
    <t xml:space="preserve">  Shawn C</t>
  </si>
  <si>
    <t>Marek</t>
  </si>
  <si>
    <t>Armstrong, Mr.  Vajin L.</t>
  </si>
  <si>
    <t xml:space="preserve">  Vajin L</t>
  </si>
  <si>
    <t>Werner, Mr.  John K. Jr.</t>
  </si>
  <si>
    <t xml:space="preserve">  John K</t>
  </si>
  <si>
    <t>Werner</t>
  </si>
  <si>
    <t>Gries, Mr.  Kevin J.</t>
  </si>
  <si>
    <t>Mills, Mr.  Kirby W.</t>
  </si>
  <si>
    <t xml:space="preserve">  Kirby W</t>
  </si>
  <si>
    <t>Penny, Mr.  J A</t>
  </si>
  <si>
    <t xml:space="preserve">  J A</t>
  </si>
  <si>
    <t>Penny</t>
  </si>
  <si>
    <t>Hicks, Mr.  Dustin G.</t>
  </si>
  <si>
    <t xml:space="preserve">  Dustin G</t>
  </si>
  <si>
    <t>Masayesva, Mr.  Anthony G</t>
  </si>
  <si>
    <t xml:space="preserve">  Anthony G</t>
  </si>
  <si>
    <t>Masayesva</t>
  </si>
  <si>
    <t>Paavola, Mr.  Ryan</t>
  </si>
  <si>
    <t>Paavola</t>
  </si>
  <si>
    <t>Gehlsen, Mr.  Eric N</t>
  </si>
  <si>
    <t xml:space="preserve">  Eric N</t>
  </si>
  <si>
    <t>Gehlsen</t>
  </si>
  <si>
    <t>Roche, Mr.  Connor</t>
  </si>
  <si>
    <t xml:space="preserve">  Connor</t>
  </si>
  <si>
    <t>Roche</t>
  </si>
  <si>
    <t>Hearn, Mr.  Patrick H.</t>
  </si>
  <si>
    <t xml:space="preserve">  Patrick H</t>
  </si>
  <si>
    <t>Hearn</t>
  </si>
  <si>
    <t>Dimson, Mr.  Tyler</t>
  </si>
  <si>
    <t>Dimson</t>
  </si>
  <si>
    <t>Slason, Ms.  Deborah L.</t>
  </si>
  <si>
    <t xml:space="preserve">  Deborah L</t>
  </si>
  <si>
    <t>Slason</t>
  </si>
  <si>
    <t>Gibson, Ms.  Andrea K</t>
  </si>
  <si>
    <t>Gibson</t>
  </si>
  <si>
    <t>Erdos, Ms.  Elleree</t>
  </si>
  <si>
    <t xml:space="preserve">  Elleree</t>
  </si>
  <si>
    <t>Erdos</t>
  </si>
  <si>
    <t>Cushman, Mr.  Brandon J</t>
  </si>
  <si>
    <t xml:space="preserve">  Brandon J</t>
  </si>
  <si>
    <t>Cushman</t>
  </si>
  <si>
    <t>Hammel, Mr.  Steve</t>
  </si>
  <si>
    <t>Hammel</t>
  </si>
  <si>
    <t>Ytterstad, Ms.  Nina Wavik Sr.</t>
  </si>
  <si>
    <t xml:space="preserve">  Nina Wavik Sr</t>
  </si>
  <si>
    <t>Ytterstad</t>
  </si>
  <si>
    <t>Prince, Ms.  Dani</t>
  </si>
  <si>
    <t xml:space="preserve">  Dani</t>
  </si>
  <si>
    <t>Prince</t>
  </si>
  <si>
    <t>Freeman, Ms.  Jennifer A.</t>
  </si>
  <si>
    <t>Freeman</t>
  </si>
  <si>
    <t>Petrulak, Mr.  Martin</t>
  </si>
  <si>
    <t>Petrulak</t>
  </si>
  <si>
    <t>Lloyd, Mr.  Steve</t>
  </si>
  <si>
    <t>Zablocki, Mr.  Christopher</t>
  </si>
  <si>
    <t>Zablocki</t>
  </si>
  <si>
    <t>Van Meter, Ms.  Kathryn M.</t>
  </si>
  <si>
    <t xml:space="preserve">  Kathryn M</t>
  </si>
  <si>
    <t>Van Meter</t>
  </si>
  <si>
    <t>Babay, Ms.  Emily</t>
  </si>
  <si>
    <t>Babay</t>
  </si>
  <si>
    <t>Taylor, Mr.  Trent A</t>
  </si>
  <si>
    <t xml:space="preserve">  Trent A</t>
  </si>
  <si>
    <t>Smith, Ms.  Jennifer E</t>
  </si>
  <si>
    <t xml:space="preserve">  Jennifer E</t>
  </si>
  <si>
    <t>Moody, Ms.  Polly</t>
  </si>
  <si>
    <t>Moody</t>
  </si>
  <si>
    <t>Swierzbinski, Ms.  Elizabeth</t>
  </si>
  <si>
    <t>Swierzbinski</t>
  </si>
  <si>
    <t>Schwartz, Ms.  Tiffany A.</t>
  </si>
  <si>
    <t>Schwartz</t>
  </si>
  <si>
    <t>Sanseverino, Mr.  Cole</t>
  </si>
  <si>
    <t>Sanseverino</t>
  </si>
  <si>
    <t>Lawder, Mr.  Matthew T.</t>
  </si>
  <si>
    <t>Lawder</t>
  </si>
  <si>
    <t>Young, Mr.  Zachary</t>
  </si>
  <si>
    <t>Hoerner, Mr.  Matthew T.</t>
  </si>
  <si>
    <t>Hoerner</t>
  </si>
  <si>
    <t>Benson, Mr.  Pat</t>
  </si>
  <si>
    <t xml:space="preserve">  Pat</t>
  </si>
  <si>
    <t>Horton, Ms.  Ashley</t>
  </si>
  <si>
    <t>McGraw, Ms.  Elizabeth A.</t>
  </si>
  <si>
    <t>Beaulne, Ms.  Rebecca M.</t>
  </si>
  <si>
    <t xml:space="preserve">  Rebecca M</t>
  </si>
  <si>
    <t>Beaulne</t>
  </si>
  <si>
    <t>Lunz, Ms.  Ruth</t>
  </si>
  <si>
    <t xml:space="preserve">  Ruth</t>
  </si>
  <si>
    <t>Lunz</t>
  </si>
  <si>
    <t>Kyle, Mr.  Gregory S</t>
  </si>
  <si>
    <t xml:space="preserve">  Gregory S</t>
  </si>
  <si>
    <t>Kyle</t>
  </si>
  <si>
    <t>Brackenwagen, Ms.  Alexandra S</t>
  </si>
  <si>
    <t xml:space="preserve">  Alexandra S</t>
  </si>
  <si>
    <t>Brackenwagen</t>
  </si>
  <si>
    <t>Schmitt, Ms.  Hillary</t>
  </si>
  <si>
    <t xml:space="preserve">  Hillary</t>
  </si>
  <si>
    <t>Schmitt</t>
  </si>
  <si>
    <t>Borden, Ms.  Amy K.</t>
  </si>
  <si>
    <t xml:space="preserve">  Amy K</t>
  </si>
  <si>
    <t>Borden</t>
  </si>
  <si>
    <t>McLean, Mr.  Scott</t>
  </si>
  <si>
    <t>Regan, Mr.  John</t>
  </si>
  <si>
    <t>Regan</t>
  </si>
  <si>
    <t>Koenis, Mr.  Maaikel</t>
  </si>
  <si>
    <t xml:space="preserve">  Maaikel</t>
  </si>
  <si>
    <t>Koenis</t>
  </si>
  <si>
    <t>Kittaka, Mr.  Daniel C</t>
  </si>
  <si>
    <t>Kittaka</t>
  </si>
  <si>
    <t>Concannon, Mr.  Christopher S.</t>
  </si>
  <si>
    <t xml:space="preserve">  Christopher S</t>
  </si>
  <si>
    <t>Concannon</t>
  </si>
  <si>
    <t>Johnson, Mr.  William R</t>
  </si>
  <si>
    <t>Schultz, Ms.  Lyndsy</t>
  </si>
  <si>
    <t xml:space="preserve">  Lyndsy</t>
  </si>
  <si>
    <t>Schultz</t>
  </si>
  <si>
    <t>Brannigan, Ms.  Jessica</t>
  </si>
  <si>
    <t>Brannigan</t>
  </si>
  <si>
    <t>Cavallo, Ms.  Anna</t>
  </si>
  <si>
    <t xml:space="preserve">  Anna</t>
  </si>
  <si>
    <t>Cavallo</t>
  </si>
  <si>
    <t>Chang, Mr.  Jordan</t>
  </si>
  <si>
    <t>Axelrod, Mr.  Brian</t>
  </si>
  <si>
    <t>Axelrod</t>
  </si>
  <si>
    <t>Davenport, Ms.  Katherine A</t>
  </si>
  <si>
    <t>Roberge, Ms.  Melanie</t>
  </si>
  <si>
    <t>Roberge</t>
  </si>
  <si>
    <t>Schmidt, Ms.  Jessica</t>
  </si>
  <si>
    <t>Schmidt</t>
  </si>
  <si>
    <t>Kosters, Mr.  Eric S</t>
  </si>
  <si>
    <t xml:space="preserve">  Eric S</t>
  </si>
  <si>
    <t>Kosters</t>
  </si>
  <si>
    <t>Dykes, Mr.  Joseph</t>
  </si>
  <si>
    <t>Dykes</t>
  </si>
  <si>
    <t>Velan, Ms.  Mary</t>
  </si>
  <si>
    <t>Velan</t>
  </si>
  <si>
    <t>Goolik, Ms.  Natalie</t>
  </si>
  <si>
    <t>Goolik</t>
  </si>
  <si>
    <t>Bain, Mr.  Christopher</t>
  </si>
  <si>
    <t>Bain</t>
  </si>
  <si>
    <t>Wieck, Ms.  Sonja</t>
  </si>
  <si>
    <t xml:space="preserve">  Sonja</t>
  </si>
  <si>
    <t>Wieck</t>
  </si>
  <si>
    <t>Friel, Ms.  Alexandra</t>
  </si>
  <si>
    <t>Friel</t>
  </si>
  <si>
    <t>Santandreu, Ms.  Martha L.</t>
  </si>
  <si>
    <t xml:space="preserve">  Martha L</t>
  </si>
  <si>
    <t>Santandreu</t>
  </si>
  <si>
    <t>Johnson, Mr.  Ryan C.</t>
  </si>
  <si>
    <t>Gerber, Mr.  Cliff</t>
  </si>
  <si>
    <t xml:space="preserve">  Cliff</t>
  </si>
  <si>
    <t>Gerber</t>
  </si>
  <si>
    <t>Benadum, Mr.  Blue</t>
  </si>
  <si>
    <t xml:space="preserve">  Blue</t>
  </si>
  <si>
    <t>Benadum</t>
  </si>
  <si>
    <t>Ragazzini, Mr.  Jeffrey M</t>
  </si>
  <si>
    <t xml:space="preserve">  Jeffrey M</t>
  </si>
  <si>
    <t>Ragazzini</t>
  </si>
  <si>
    <t>Kessinger, Mr.  Andrew</t>
  </si>
  <si>
    <t>Kessinger</t>
  </si>
  <si>
    <t>Bezgin, Ms.  Julia</t>
  </si>
  <si>
    <t>Bezgin</t>
  </si>
  <si>
    <t>Woldesilassie, Mr.  Daniel</t>
  </si>
  <si>
    <t>Woldesilassie</t>
  </si>
  <si>
    <t>Ruiz Herrero, Mr.  Jaime</t>
  </si>
  <si>
    <t>Ruiz Herrero</t>
  </si>
  <si>
    <t>Bin Alias, Mr.  Mohd Syahidan</t>
  </si>
  <si>
    <t xml:space="preserve">  Mohd Syahidan</t>
  </si>
  <si>
    <t>Bin Alias</t>
  </si>
  <si>
    <t>Fischer-Daly, Mr.  Matthew</t>
  </si>
  <si>
    <t>Pulliam, Ms.  Elizabeth S.</t>
  </si>
  <si>
    <t>Pulliam</t>
  </si>
  <si>
    <t>Guisinger, Ms.  Katie</t>
  </si>
  <si>
    <t>Guisinger</t>
  </si>
  <si>
    <t>Arnerich, Ms.  Christi A.</t>
  </si>
  <si>
    <t xml:space="preserve">  Christi A</t>
  </si>
  <si>
    <t>Arnerich</t>
  </si>
  <si>
    <t>Lynch, Ms.  Sandra K.</t>
  </si>
  <si>
    <t xml:space="preserve">  Sandra K</t>
  </si>
  <si>
    <t>Reilly, Ms.  Katharine</t>
  </si>
  <si>
    <t>Nolette, Mr.  Jerome</t>
  </si>
  <si>
    <t xml:space="preserve">  Jerome</t>
  </si>
  <si>
    <t>Nolette</t>
  </si>
  <si>
    <t>Chabrier, Ms.  Julia R</t>
  </si>
  <si>
    <t xml:space="preserve">  Julia R</t>
  </si>
  <si>
    <t>Chabrier</t>
  </si>
  <si>
    <t>Lee, Mr.  Sean Henry</t>
  </si>
  <si>
    <t xml:space="preserve">  Sean Henry</t>
  </si>
  <si>
    <t>Knotts, Ms.  Rachel A.</t>
  </si>
  <si>
    <t>Knotts</t>
  </si>
  <si>
    <t>Pultorak, Mr.  Jim</t>
  </si>
  <si>
    <t>Pultorak</t>
  </si>
  <si>
    <t>Maxon, Mr.  Tim</t>
  </si>
  <si>
    <t>Maxon</t>
  </si>
  <si>
    <t>Kraai, Ms.  Abby L.</t>
  </si>
  <si>
    <t xml:space="preserve">  Abby L</t>
  </si>
  <si>
    <t>Kraai</t>
  </si>
  <si>
    <t>Larosa, Mr.  Mark</t>
  </si>
  <si>
    <t>Larosa</t>
  </si>
  <si>
    <t>King, Mr.  Ali</t>
  </si>
  <si>
    <t xml:space="preserve">  Ali</t>
  </si>
  <si>
    <t>Haney, Mr.  Joshua</t>
  </si>
  <si>
    <t>Haney</t>
  </si>
  <si>
    <t>Boulay, Mr.  Pierre</t>
  </si>
  <si>
    <t xml:space="preserve">  Pierre</t>
  </si>
  <si>
    <t>Boulay</t>
  </si>
  <si>
    <t>Peters, Ms.  Kate</t>
  </si>
  <si>
    <t>Luy, Mr.  David</t>
  </si>
  <si>
    <t>Luy</t>
  </si>
  <si>
    <t>Fava, Ms.  Carla</t>
  </si>
  <si>
    <t>Fava</t>
  </si>
  <si>
    <t>Montoya, Mr.  Alvaro Sr.</t>
  </si>
  <si>
    <t xml:space="preserve">  Alvaro Sr</t>
  </si>
  <si>
    <t>Montoya</t>
  </si>
  <si>
    <t>Bain, Ms.  Hope</t>
  </si>
  <si>
    <t>Albertson, Mr.  Mark P.</t>
  </si>
  <si>
    <t xml:space="preserve">  Mark P</t>
  </si>
  <si>
    <t>Albertson</t>
  </si>
  <si>
    <t>Barger, Ms.  Desiree</t>
  </si>
  <si>
    <t>Barger</t>
  </si>
  <si>
    <t>Fraioli, Mr.  Mario Jr.</t>
  </si>
  <si>
    <t xml:space="preserve">  Mario Jr</t>
  </si>
  <si>
    <t>Fraioli</t>
  </si>
  <si>
    <t>April, Mr.  Lusapho</t>
  </si>
  <si>
    <t xml:space="preserve">  Lusapho</t>
  </si>
  <si>
    <t>April</t>
  </si>
  <si>
    <t>King, Ms.  Erin C.</t>
  </si>
  <si>
    <t>Talhelm, Mr.  Alan F</t>
  </si>
  <si>
    <t xml:space="preserve">  Alan F</t>
  </si>
  <si>
    <t>Talhelm</t>
  </si>
  <si>
    <t>Regnier, Mr.  Ryan</t>
  </si>
  <si>
    <t>Treece, Ms.  Hope</t>
  </si>
  <si>
    <t>Treece</t>
  </si>
  <si>
    <t>Beisel, Mr.  Josh</t>
  </si>
  <si>
    <t>Beisel</t>
  </si>
  <si>
    <t>Enke, Mr.  Jacob J</t>
  </si>
  <si>
    <t xml:space="preserve">  Jacob J</t>
  </si>
  <si>
    <t>Enke</t>
  </si>
  <si>
    <t>Ruiz-Tagle Barros, Mr.  Jose Tomas</t>
  </si>
  <si>
    <t xml:space="preserve">  Jose Tomas</t>
  </si>
  <si>
    <t>Ruiz-Tagle Barros</t>
  </si>
  <si>
    <t>Ferrell, Ms.  Mary Evan</t>
  </si>
  <si>
    <t xml:space="preserve">  Mary Evan</t>
  </si>
  <si>
    <t>Ferrell</t>
  </si>
  <si>
    <t>Gates, Mr.  Justin K.</t>
  </si>
  <si>
    <t xml:space="preserve">  Justin K</t>
  </si>
  <si>
    <t>Gates</t>
  </si>
  <si>
    <t>Jeffers, Mr.  Patrick</t>
  </si>
  <si>
    <t>Jeffers</t>
  </si>
  <si>
    <t>Sulhanek, Mr.  Roman</t>
  </si>
  <si>
    <t xml:space="preserve">  Roman</t>
  </si>
  <si>
    <t>Sulhanek</t>
  </si>
  <si>
    <t>Ozahowski, Mr.  David</t>
  </si>
  <si>
    <t>Caron, Ms.  Evelyn L</t>
  </si>
  <si>
    <t xml:space="preserve">  Evelyn L</t>
  </si>
  <si>
    <t>Caron</t>
  </si>
  <si>
    <t>Fullarton, Mr.  Jim</t>
  </si>
  <si>
    <t>Fullarton</t>
  </si>
  <si>
    <t>Lindgren, Mr.  Matthew S</t>
  </si>
  <si>
    <t>Lindgren</t>
  </si>
  <si>
    <t>Akiha, Mr.  Kenneth</t>
  </si>
  <si>
    <t>Akiha</t>
  </si>
  <si>
    <t>Sweny, Ms.  Andrea</t>
  </si>
  <si>
    <t>Sweny</t>
  </si>
  <si>
    <t>Tobin, Ms.  Kristina</t>
  </si>
  <si>
    <t>Tobin</t>
  </si>
  <si>
    <t>Pedersen, Ms.  Kristen</t>
  </si>
  <si>
    <t>Lynch, Mr.  Matthew</t>
  </si>
  <si>
    <t>Keys, Mrs.  Kathleen</t>
  </si>
  <si>
    <t>Keys</t>
  </si>
  <si>
    <t>Wilbur, Ms.  Lindsey</t>
  </si>
  <si>
    <t>Wilbur</t>
  </si>
  <si>
    <t>Ditota, Mr.  Robert</t>
  </si>
  <si>
    <t>Ditota</t>
  </si>
  <si>
    <t>Horbol, Ms.  Sarah E.</t>
  </si>
  <si>
    <t>Horbol</t>
  </si>
  <si>
    <t>O'Rourke, Ms.  Flannery</t>
  </si>
  <si>
    <t xml:space="preserve">  Flannery</t>
  </si>
  <si>
    <t>Williams, Mr.  John T</t>
  </si>
  <si>
    <t xml:space="preserve">  John T</t>
  </si>
  <si>
    <t>Murakami, Mr.  Koji</t>
  </si>
  <si>
    <t>Murakami</t>
  </si>
  <si>
    <t>Gagnon, Ms.  Candice M</t>
  </si>
  <si>
    <t xml:space="preserve">  Candice M</t>
  </si>
  <si>
    <t>Petermann, Mr.  Theodore A.</t>
  </si>
  <si>
    <t xml:space="preserve">  Theodore A</t>
  </si>
  <si>
    <t>Petermann</t>
  </si>
  <si>
    <t>Graves - Rostro, Ms.  Lindy</t>
  </si>
  <si>
    <t xml:space="preserve">  Lindy</t>
  </si>
  <si>
    <t>Graves - Rostro</t>
  </si>
  <si>
    <t>Danielson, Mr.  Thomas</t>
  </si>
  <si>
    <t>Danielson</t>
  </si>
  <si>
    <t>Street, Ms.  Holly</t>
  </si>
  <si>
    <t xml:space="preserve">  Holly</t>
  </si>
  <si>
    <t>Street</t>
  </si>
  <si>
    <t>Buss, Mr.  Matthew</t>
  </si>
  <si>
    <t>Buss</t>
  </si>
  <si>
    <t>Duffy, Ms.  Meghan K</t>
  </si>
  <si>
    <t xml:space="preserve">  Meghan K</t>
  </si>
  <si>
    <t>Duffy</t>
  </si>
  <si>
    <t>Hines, Mr.  Fred</t>
  </si>
  <si>
    <t xml:space="preserve">  Fred</t>
  </si>
  <si>
    <t>Castro, Mr.  Sebastian</t>
  </si>
  <si>
    <t xml:space="preserve">  Sebastian</t>
  </si>
  <si>
    <t>Castro</t>
  </si>
  <si>
    <t>Howell, Ms.  Laura</t>
  </si>
  <si>
    <t>Avery, Ms.  Nicole</t>
  </si>
  <si>
    <t>Avery</t>
  </si>
  <si>
    <t>Bohinski, Ms.  Susan E</t>
  </si>
  <si>
    <t xml:space="preserve">  Susan E</t>
  </si>
  <si>
    <t>Bohinski</t>
  </si>
  <si>
    <t>Kohls, Ms.  Katy</t>
  </si>
  <si>
    <t xml:space="preserve">  Katy</t>
  </si>
  <si>
    <t>Kohls</t>
  </si>
  <si>
    <t>Brietzke, Mr.  Jordan</t>
  </si>
  <si>
    <t>Brietzke</t>
  </si>
  <si>
    <t>Riveros Gonzalez, Mr.  Juan D. Sr.</t>
  </si>
  <si>
    <t xml:space="preserve">  Juan D</t>
  </si>
  <si>
    <t>Riveros Gonzalez</t>
  </si>
  <si>
    <t>Albano, Ms.  Julie</t>
  </si>
  <si>
    <t>Albano</t>
  </si>
  <si>
    <t>Rosendahl, Mr.  Evan P</t>
  </si>
  <si>
    <t xml:space="preserve">  Evan P</t>
  </si>
  <si>
    <t>Rosendahl</t>
  </si>
  <si>
    <t>German, Mr.  Aaron K</t>
  </si>
  <si>
    <t xml:space="preserve">  Aaron K</t>
  </si>
  <si>
    <t>German</t>
  </si>
  <si>
    <t>Count of Cancer history</t>
  </si>
  <si>
    <t>Grand Total</t>
  </si>
  <si>
    <t>Sum of NumberOfMajorSurgeries</t>
  </si>
  <si>
    <t>Average of HBA1C</t>
  </si>
  <si>
    <t>id2444</t>
  </si>
  <si>
    <t>Sum of charges</t>
  </si>
  <si>
    <t>normal weight</t>
  </si>
  <si>
    <t>id3444</t>
  </si>
  <si>
    <t>Average of charges</t>
  </si>
  <si>
    <t>No Total</t>
  </si>
  <si>
    <t>Yes Total</t>
  </si>
  <si>
    <t>Average of BMI</t>
  </si>
  <si>
    <t>over weight</t>
  </si>
  <si>
    <t>under 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</si>
</sst>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mm\-yyyy"/>
    <numFmt numFmtId="165" formatCode="&quot;$&quot;#,##0.00"/>
    <numFmt numFmtId="166" formatCode="mmm\,\ yyyy"/>
  </numFmts>
  <fonts count="10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b/>
      <sz val="12.0"/>
      <color theme="0"/>
      <name val="Calibri"/>
    </font>
    <font>
      <b/>
      <sz val="12.0"/>
      <color rgb="FF002060"/>
      <name val="Calibri"/>
    </font>
    <font>
      <color rgb="FFFFFFFF"/>
      <name val="Calibri"/>
      <scheme val="minor"/>
    </font>
    <font>
      <b/>
      <sz val="11.0"/>
      <color rgb="FF632D09"/>
      <name val="Calibri"/>
    </font>
    <font>
      <sz val="11.0"/>
      <color rgb="FFFFFFFF"/>
      <name val="Calibri"/>
    </font>
    <font>
      <sz val="12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7030A0"/>
        <bgColor rgb="FF7030A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</fills>
  <borders count="6">
    <border/>
    <border>
      <left style="thin">
        <color rgb="FFA8D08D"/>
      </left>
      <right/>
      <top style="thin">
        <color rgb="FFA8D08D"/>
      </top>
      <bottom style="thin">
        <color rgb="FFA8D08D"/>
      </bottom>
    </border>
    <border>
      <left/>
      <right/>
      <top style="thin">
        <color rgb="FFA8D08D"/>
      </top>
      <bottom style="thin">
        <color rgb="FFA8D08D"/>
      </bottom>
    </border>
    <border>
      <left/>
      <right style="thin">
        <color rgb="FFA8D08D"/>
      </right>
      <top style="thin">
        <color rgb="FFA8D08D"/>
      </top>
      <bottom style="thin">
        <color rgb="FFA8D08D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A8D08D"/>
      </left>
      <top style="thin">
        <color rgb="FFA8D08D"/>
      </top>
      <bottom style="thin">
        <color rgb="FFA8D08D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3" fillId="2" fontId="1" numFmtId="0" xfId="0" applyBorder="1" applyFill="1" applyFont="1"/>
    <xf borderId="2" fillId="2" fontId="1" numFmtId="164" xfId="0" applyBorder="1" applyFill="1" applyFont="1" applyNumberFormat="1"/>
    <xf borderId="2" fillId="2" fontId="1" numFmtId="0" xfId="0" applyAlignment="1" applyBorder="1" applyFill="1" applyFont="1">
      <alignment horizontal="center"/>
    </xf>
    <xf borderId="2" fillId="2" fontId="1" numFmtId="165" xfId="0" applyBorder="1" applyFill="1" applyFont="1" applyNumberFormat="1"/>
    <xf borderId="1" fillId="3" fontId="2" numFmtId="0" xfId="0" applyBorder="1" applyFill="1" applyFont="1"/>
    <xf borderId="4" fillId="5" fontId="4" numFmtId="0" xfId="0" applyAlignment="1" applyBorder="1" applyFill="1" applyFont="1">
      <alignment horizontal="center" vertical="center"/>
    </xf>
    <xf borderId="4" fillId="4" fontId="3" numFmtId="166" xfId="0" applyAlignment="1" applyBorder="1" applyFill="1" applyFont="1" applyNumberFormat="1">
      <alignment horizontal="center" vertical="center"/>
    </xf>
    <xf borderId="4" fillId="4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5" numFmtId="0" xfId="0" applyFont="1"/>
    <xf borderId="4" fillId="6" fontId="6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/>
    </xf>
    <xf borderId="0" fillId="0" fontId="8" numFmtId="0" xfId="0" applyFont="1"/>
    <xf borderId="0" fillId="0" fontId="7" numFmtId="165" xfId="0" applyFont="1" applyNumberFormat="1"/>
    <xf borderId="0" fillId="0" fontId="9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horizontal="right"/>
    </xf>
    <xf borderId="2" fillId="3" fontId="2" numFmtId="0" xfId="0" applyBorder="1" applyFill="1" applyFont="1"/>
    <xf borderId="0" fillId="0" fontId="9" numFmtId="0" xfId="0" applyFont="1"/>
    <xf borderId="0" fillId="0" fontId="2" numFmtId="164" xfId="0" applyFont="1" applyNumberFormat="1"/>
    <xf borderId="0" fillId="0" fontId="2" numFmtId="165" xfId="0" applyFont="1" applyNumberFormat="1"/>
    <xf borderId="5" fillId="0" fontId="2" numFmtId="0" xfId="0" applyBorder="1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2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</dxfs>
  <tableStyles count="6">
    <tableStyle count="3" pivot="0" name="Medical Examinations-style">
      <tableStyleElement dxfId="1" type="headerRow"/>
      <tableStyleElement dxfId="2" type="firstRowStripe"/>
      <tableStyleElement dxfId="3" type="secondRowStripe"/>
    </tableStyle>
    <tableStyle count="3" pivot="0" name="Hospitalisation Details-style">
      <tableStyleElement dxfId="1" type="headerRow"/>
      <tableStyleElement dxfId="2" type="firstRowStripe"/>
      <tableStyleElement dxfId="3" type="secondRowStripe"/>
    </tableStyle>
    <tableStyle count="3" pivot="0" name="Customer Names-style">
      <tableStyleElement dxfId="1" type="headerRow"/>
      <tableStyleElement dxfId="2" type="firstRowStripe"/>
      <tableStyleElement dxfId="3" type="secondRowStripe"/>
    </tableStyle>
    <tableStyle count="3" pivot="0" name="Customer Names-style 2">
      <tableStyleElement dxfId="4" type="headerRow"/>
      <tableStyleElement dxfId="5" type="firstRowStripe"/>
      <tableStyleElement dxfId="3" type="secondRowStripe"/>
    </tableStyle>
    <tableStyle count="3" pivot="0" name="Hospitalisation Details-style 2">
      <tableStyleElement dxfId="4" type="headerRow"/>
      <tableStyleElement dxfId="5" type="firstRowStripe"/>
      <tableStyleElement dxfId="3" type="secondRowStripe"/>
    </tableStyle>
    <tableStyle count="3" pivot="0" name="Medical Examinations-style 2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Count Of Cancer History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1'!$B$3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1'!$A$4:$A$6</c:f>
            </c:strRef>
          </c:cat>
          <c:val>
            <c:numRef>
              <c:f>'Pivot 1'!$B$4:$B$6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Avarege Of HBA1C</a:t>
            </a:r>
          </a:p>
        </c:rich>
      </c:tx>
      <c:layout>
        <c:manualLayout>
          <c:xMode val="edge"/>
          <c:yMode val="edge"/>
          <c:x val="0.2753511684533409"/>
          <c:y val="0.11397133050676357"/>
        </c:manualLayout>
      </c:layout>
      <c:overlay val="0"/>
    </c:title>
    <c:plotArea>
      <c:layout>
        <c:manualLayout>
          <c:xMode val="edge"/>
          <c:yMode val="edge"/>
          <c:x val="0.1938794709484844"/>
          <c:y val="0.3772972496085048"/>
          <c:w val="0.422832748316099"/>
          <c:h val="0.691529420891354"/>
        </c:manualLayout>
      </c:layout>
      <c:doughnutChart>
        <c:varyColors val="1"/>
        <c:ser>
          <c:idx val="0"/>
          <c:order val="0"/>
          <c:tx>
            <c:strRef>
              <c:f>'Pivot 2'!$B$3</c:f>
            </c:strRef>
          </c:tx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2'!$A$4:$A$5</c:f>
            </c:strRef>
          </c:cat>
          <c:val>
            <c:numRef>
              <c:f>'Pivot 2'!$B$4:$B$5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Health Charges Of Weight &amp; Diabetes Status</a:t>
            </a:r>
          </a:p>
        </c:rich>
      </c:tx>
      <c:layout>
        <c:manualLayout>
          <c:xMode val="edge"/>
          <c:yMode val="edge"/>
          <c:x val="0.2465995238967222"/>
          <c:y val="0.01991469816272966"/>
        </c:manualLayout>
      </c:layout>
      <c:overlay val="0"/>
    </c:title>
    <c:plotArea>
      <c:layout>
        <c:manualLayout>
          <c:xMode val="edge"/>
          <c:yMode val="edge"/>
          <c:x val="0.2729186758631915"/>
          <c:y val="0.13278969816272965"/>
          <c:w val="0.4915050967466276"/>
          <c:h val="0.7705508530183727"/>
        </c:manualLayout>
      </c:layout>
      <c:barChart>
        <c:barDir val="bar"/>
        <c:varyColors val="0"/>
        <c:ser>
          <c:idx val="0"/>
          <c:order val="0"/>
          <c:tx>
            <c:v>diabetes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3'!$A$5:$A$6</c:f>
            </c:strRef>
          </c:cat>
          <c:val>
            <c:numRef>
              <c:f>'Pivot 3'!$B$5:$B$6</c:f>
              <c:numCache/>
            </c:numRef>
          </c:val>
        </c:ser>
        <c:axId val="1287700115"/>
        <c:axId val="1901687521"/>
      </c:barChart>
      <c:catAx>
        <c:axId val="128770011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1687521"/>
      </c:catAx>
      <c:valAx>
        <c:axId val="19016875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7700115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Hospital Charges Of Each State</a:t>
            </a:r>
          </a:p>
        </c:rich>
      </c:tx>
      <c:layout>
        <c:manualLayout>
          <c:xMode val="edge"/>
          <c:yMode val="edge"/>
          <c:x val="0.3321181439489135"/>
          <c:y val="0.029152865856946538"/>
        </c:manualLayout>
      </c:layout>
      <c:overlay val="0"/>
    </c:title>
    <c:plotArea>
      <c:layout>
        <c:manualLayout>
          <c:xMode val="edge"/>
          <c:yMode val="edge"/>
          <c:x val="0.16436846555039092"/>
          <c:y val="0.15709683236160366"/>
          <c:w val="0.6067867426342303"/>
          <c:h val="0.5624054817575285"/>
        </c:manualLayout>
      </c:layout>
      <c:barChart>
        <c:barDir val="col"/>
        <c:ser>
          <c:idx val="0"/>
          <c:order val="0"/>
          <c:tx>
            <c:v>tier - 1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4'!$A$5:$A$12</c:f>
            </c:strRef>
          </c:cat>
          <c:val>
            <c:numRef>
              <c:f>'Pivot 4'!$B$5:$B$12</c:f>
              <c:numCache/>
            </c:numRef>
          </c:val>
        </c:ser>
        <c:ser>
          <c:idx val="1"/>
          <c:order val="1"/>
          <c:tx>
            <c:v>tier - 2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4'!$A$5:$A$12</c:f>
            </c:strRef>
          </c:cat>
          <c:val>
            <c:numRef>
              <c:f>'Pivot 4'!$C$5:$C$12</c:f>
              <c:numCache/>
            </c:numRef>
          </c:val>
        </c:ser>
        <c:ser>
          <c:idx val="2"/>
          <c:order val="2"/>
          <c:tx>
            <c:v>tier - 3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'Pivot 4'!$A$5:$A$12</c:f>
            </c:strRef>
          </c:cat>
          <c:val>
            <c:numRef>
              <c:f>'Pivot 4'!$D$5:$D$12</c:f>
              <c:numCache/>
            </c:numRef>
          </c:val>
        </c:ser>
        <c:axId val="918616382"/>
        <c:axId val="1968746428"/>
      </c:barChart>
      <c:catAx>
        <c:axId val="918616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8746428"/>
      </c:catAx>
      <c:valAx>
        <c:axId val="19687464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861638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Relation Between Age &amp; Bmi &amp; HBA1C</a:t>
            </a:r>
          </a:p>
        </c:rich>
      </c:tx>
      <c:layout>
        <c:manualLayout>
          <c:xMode val="edge"/>
          <c:yMode val="edge"/>
          <c:x val="0.28560302199794085"/>
          <c:y val="0.04456435952498945"/>
        </c:manualLayout>
      </c:layout>
      <c:overlay val="0"/>
    </c:title>
    <c:plotArea>
      <c:layout>
        <c:manualLayout>
          <c:xMode val="edge"/>
          <c:yMode val="edge"/>
          <c:x val="0.07800945461927757"/>
          <c:y val="0.15376848164249737"/>
          <c:w val="0.7226658546134772"/>
          <c:h val="0.48598546803271214"/>
        </c:manualLayout>
      </c:layout>
      <c:lineChart>
        <c:ser>
          <c:idx val="0"/>
          <c:order val="0"/>
          <c:tx>
            <c:v>Average of BMI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'Pivot 5'!$A$5:$A$25</c:f>
            </c:strRef>
          </c:cat>
          <c:val>
            <c:numRef>
              <c:f>'Pivot 5'!$B$5:$B$25</c:f>
              <c:numCache/>
            </c:numRef>
          </c:val>
          <c:smooth val="0"/>
        </c:ser>
        <c:ser>
          <c:idx val="1"/>
          <c:order val="1"/>
          <c:tx>
            <c:v>Average of HBA1C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'Pivot 5'!$A$5:$A$25</c:f>
            </c:strRef>
          </c:cat>
          <c:val>
            <c:numRef>
              <c:f>'Pivot 5'!$C$5:$C$25</c:f>
              <c:numCache/>
            </c:numRef>
          </c:val>
          <c:smooth val="0"/>
        </c:ser>
        <c:axId val="107335882"/>
        <c:axId val="1617163901"/>
      </c:lineChart>
      <c:catAx>
        <c:axId val="107335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7163901"/>
      </c:catAx>
      <c:valAx>
        <c:axId val="1617163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33588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Relationship Between Age&amp;Hospital Charges</a:t>
            </a:r>
          </a:p>
        </c:rich>
      </c:tx>
      <c:layout>
        <c:manualLayout>
          <c:xMode val="edge"/>
          <c:yMode val="edge"/>
          <c:x val="0.15711060948081268"/>
          <c:y val="0.014870445091668023"/>
        </c:manualLayout>
      </c:layout>
      <c:overlay val="0"/>
    </c:title>
    <c:plotArea>
      <c:layout>
        <c:manualLayout>
          <c:xMode val="edge"/>
          <c:yMode val="edge"/>
          <c:x val="0.1297788220883857"/>
          <c:y val="0.1749005943222615"/>
          <c:w val="0.7215366610952418"/>
          <c:h val="0.5140546655805955"/>
        </c:manualLayout>
      </c:layout>
      <c:barChart>
        <c:barDir val="col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6'!$A$5:$A$7</c:f>
            </c:strRef>
          </c:cat>
          <c:val>
            <c:numRef>
              <c:f>'Pivot 6'!$B$5:$B$7</c:f>
              <c:numCache/>
            </c:numRef>
          </c:val>
        </c:ser>
        <c:axId val="1595513252"/>
        <c:axId val="285772283"/>
      </c:barChart>
      <c:catAx>
        <c:axId val="1595513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85772283"/>
      </c:catAx>
      <c:valAx>
        <c:axId val="285772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9551325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Count Of Cancer History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1'!$B$3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1'!$A$4:$A$6</c:f>
            </c:strRef>
          </c:cat>
          <c:val>
            <c:numRef>
              <c:f>'Pivot 1'!$B$4:$B$6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Avarege Of HBA1C</a:t>
            </a:r>
          </a:p>
        </c:rich>
      </c:tx>
      <c:overlay val="0"/>
    </c:title>
    <c:plotArea>
      <c:layout>
        <c:manualLayout>
          <c:xMode val="edge"/>
          <c:yMode val="edge"/>
          <c:x val="0.30478193350831145"/>
          <c:y val="0.2141965587634879"/>
          <c:w val="0.43488079615048114"/>
          <c:h val="0.7248013269174686"/>
        </c:manualLayout>
      </c:layout>
      <c:doughnutChart>
        <c:varyColors val="1"/>
        <c:ser>
          <c:idx val="0"/>
          <c:order val="0"/>
          <c:tx>
            <c:strRef>
              <c:f>'Pivot 2'!$B$3</c:f>
            </c:strRef>
          </c:tx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2'!$A$4:$A$5</c:f>
            </c:strRef>
          </c:cat>
          <c:val>
            <c:numRef>
              <c:f>'Pivot 2'!$B$4:$B$5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Health Charges Of Weight &amp; Diabetes Status</a:t>
            </a:r>
          </a:p>
        </c:rich>
      </c:tx>
      <c:layout>
        <c:manualLayout>
          <c:xMode val="edge"/>
          <c:yMode val="edge"/>
          <c:x val="0.2465995238967222"/>
          <c:y val="0.01991469816272966"/>
        </c:manualLayout>
      </c:layout>
      <c:overlay val="0"/>
    </c:title>
    <c:plotArea>
      <c:layout>
        <c:manualLayout>
          <c:xMode val="edge"/>
          <c:yMode val="edge"/>
          <c:x val="0.2729186758631915"/>
          <c:y val="0.13278969816272965"/>
          <c:w val="0.4915050967466276"/>
          <c:h val="0.7705508530183727"/>
        </c:manualLayout>
      </c:layout>
      <c:barChart>
        <c:barDir val="bar"/>
        <c:varyColors val="0"/>
        <c:ser>
          <c:idx val="0"/>
          <c:order val="0"/>
          <c:tx>
            <c:v>diabetes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3'!$A$5:$A$6</c:f>
            </c:strRef>
          </c:cat>
          <c:val>
            <c:numRef>
              <c:f>'Pivot 3'!$B$5:$B$6</c:f>
              <c:numCache/>
            </c:numRef>
          </c:val>
        </c:ser>
        <c:axId val="1897759105"/>
        <c:axId val="586482207"/>
      </c:barChart>
      <c:catAx>
        <c:axId val="189775910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6482207"/>
      </c:catAx>
      <c:valAx>
        <c:axId val="5864822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7759105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Hospital Charges Of Each State</a:t>
            </a:r>
          </a:p>
        </c:rich>
      </c:tx>
      <c:layout>
        <c:manualLayout>
          <c:xMode val="edge"/>
          <c:yMode val="edge"/>
          <c:x val="0.3300509871608359"/>
          <c:y val="0.04990522018081073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tier - 1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4'!$A$5:$A$12</c:f>
            </c:strRef>
          </c:cat>
          <c:val>
            <c:numRef>
              <c:f>'Pivot 4'!$B$5:$B$12</c:f>
              <c:numCache/>
            </c:numRef>
          </c:val>
        </c:ser>
        <c:ser>
          <c:idx val="1"/>
          <c:order val="1"/>
          <c:tx>
            <c:v>tier - 2</c:v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'Pivot 4'!$A$5:$A$12</c:f>
            </c:strRef>
          </c:cat>
          <c:val>
            <c:numRef>
              <c:f>'Pivot 4'!$C$5:$C$12</c:f>
              <c:numCache/>
            </c:numRef>
          </c:val>
        </c:ser>
        <c:ser>
          <c:idx val="2"/>
          <c:order val="2"/>
          <c:tx>
            <c:v>tier - 3</c:v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'Pivot 4'!$A$5:$A$12</c:f>
            </c:strRef>
          </c:cat>
          <c:val>
            <c:numRef>
              <c:f>'Pivot 4'!$D$5:$D$12</c:f>
              <c:numCache/>
            </c:numRef>
          </c:val>
        </c:ser>
        <c:axId val="1259664810"/>
        <c:axId val="268152959"/>
      </c:barChart>
      <c:catAx>
        <c:axId val="1259664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8152959"/>
      </c:catAx>
      <c:valAx>
        <c:axId val="268152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966481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Relation Between Age &amp; Bmi &amp; HBA1C</a:t>
            </a:r>
          </a:p>
        </c:rich>
      </c:tx>
      <c:overlay val="0"/>
    </c:title>
    <c:plotArea>
      <c:layout/>
      <c:lineChart>
        <c:ser>
          <c:idx val="0"/>
          <c:order val="0"/>
          <c:tx>
            <c:v>Average of BMI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'Pivot 5'!$A$5:$A$25</c:f>
            </c:strRef>
          </c:cat>
          <c:val>
            <c:numRef>
              <c:f>'Pivot 5'!$B$5:$B$25</c:f>
              <c:numCache/>
            </c:numRef>
          </c:val>
          <c:smooth val="0"/>
        </c:ser>
        <c:ser>
          <c:idx val="1"/>
          <c:order val="1"/>
          <c:tx>
            <c:v>Average of HBA1C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'Pivot 5'!$A$5:$A$25</c:f>
            </c:strRef>
          </c:cat>
          <c:val>
            <c:numRef>
              <c:f>'Pivot 5'!$C$5:$C$25</c:f>
              <c:numCache/>
            </c:numRef>
          </c:val>
          <c:smooth val="0"/>
        </c:ser>
        <c:axId val="1472012688"/>
        <c:axId val="667412373"/>
      </c:lineChart>
      <c:catAx>
        <c:axId val="1472012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7412373"/>
      </c:catAx>
      <c:valAx>
        <c:axId val="667412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201268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Relationship Between Age&amp;Hospital Charges</a:t>
            </a:r>
          </a:p>
        </c:rich>
      </c:tx>
      <c:layout>
        <c:manualLayout>
          <c:xMode val="edge"/>
          <c:yMode val="edge"/>
          <c:x val="0.26533914407649795"/>
          <c:y val="0.05961323800042237"/>
        </c:manualLayout>
      </c:layout>
      <c:overlay val="0"/>
    </c:title>
    <c:plotArea>
      <c:layout>
        <c:manualLayout>
          <c:xMode val="edge"/>
          <c:yMode val="edge"/>
          <c:x val="0.1297788220883857"/>
          <c:y val="0.1749005943222615"/>
          <c:w val="0.7215366610952418"/>
          <c:h val="0.5140546655805955"/>
        </c:manualLayout>
      </c:layout>
      <c:barChart>
        <c:barDir val="col"/>
        <c:varyColors val="0"/>
        <c:ser>
          <c:idx val="0"/>
          <c:order val="0"/>
          <c:tx>
            <c:v>No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'Pivot 6'!$A$5:$A$7</c:f>
            </c:strRef>
          </c:cat>
          <c:val>
            <c:numRef>
              <c:f>'Pivot 6'!$B$5:$B$7</c:f>
              <c:numCache/>
            </c:numRef>
          </c:val>
        </c:ser>
        <c:axId val="1252006008"/>
        <c:axId val="507653700"/>
      </c:barChart>
      <c:catAx>
        <c:axId val="1252006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7653700"/>
      </c:catAx>
      <c:valAx>
        <c:axId val="507653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200600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19050</xdr:rowOff>
    </xdr:from>
    <xdr:ext cx="2314575" cy="1647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47625</xdr:colOff>
      <xdr:row>9</xdr:row>
      <xdr:rowOff>85725</xdr:rowOff>
    </xdr:from>
    <xdr:ext cx="2314575" cy="21526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542925</xdr:colOff>
      <xdr:row>0</xdr:row>
      <xdr:rowOff>28575</xdr:rowOff>
    </xdr:from>
    <xdr:ext cx="4905375" cy="14763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85725</xdr:colOff>
      <xdr:row>8</xdr:row>
      <xdr:rowOff>66675</xdr:rowOff>
    </xdr:from>
    <xdr:ext cx="3971925" cy="23622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104775</xdr:colOff>
      <xdr:row>1</xdr:row>
      <xdr:rowOff>123825</xdr:rowOff>
    </xdr:from>
    <xdr:ext cx="4438650" cy="11906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28575</xdr:colOff>
      <xdr:row>8</xdr:row>
      <xdr:rowOff>76200</xdr:rowOff>
    </xdr:from>
    <xdr:ext cx="4038600" cy="23526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1896725" cy="3990975"/>
    <xdr:sp>
      <xdr:nvSpPr>
        <xdr:cNvPr id="3" name="Shape 3"/>
        <xdr:cNvSpPr/>
      </xdr:nvSpPr>
      <xdr:spPr>
        <a:xfrm>
          <a:off x="0" y="1789275"/>
          <a:ext cx="10692000" cy="3981450"/>
        </a:xfrm>
        <a:prstGeom prst="rect">
          <a:avLst/>
        </a:prstGeom>
        <a:solidFill>
          <a:schemeClr val="accent2"/>
        </a:solidFill>
        <a:ln cap="flat" cmpd="sng" w="12700">
          <a:solidFill>
            <a:srgbClr val="64341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85725</xdr:colOff>
      <xdr:row>0</xdr:row>
      <xdr:rowOff>-9525</xdr:rowOff>
    </xdr:from>
    <xdr:ext cx="4486275" cy="295275"/>
    <xdr:sp>
      <xdr:nvSpPr>
        <xdr:cNvPr id="4" name="Shape 4"/>
        <xdr:cNvSpPr/>
      </xdr:nvSpPr>
      <xdr:spPr>
        <a:xfrm>
          <a:off x="3112388" y="3641888"/>
          <a:ext cx="4467225" cy="276225"/>
        </a:xfrm>
        <a:prstGeom prst="rect">
          <a:avLst/>
        </a:prstGeom>
        <a:solidFill>
          <a:schemeClr val="accent1"/>
        </a:solidFill>
        <a:ln cap="flat" cmpd="sng" w="1905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1" lang="en-US" sz="1400" u="sng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HEALTHCARE DASHBOARD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</xdr:colOff>
      <xdr:row>1</xdr:row>
      <xdr:rowOff>57150</xdr:rowOff>
    </xdr:from>
    <xdr:ext cx="2647950" cy="24098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2</xdr:row>
      <xdr:rowOff>9525</xdr:rowOff>
    </xdr:from>
    <xdr:ext cx="4371975" cy="26098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0</xdr:row>
      <xdr:rowOff>180975</xdr:rowOff>
    </xdr:from>
    <xdr:ext cx="4886325" cy="2895600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</xdr:colOff>
      <xdr:row>2</xdr:row>
      <xdr:rowOff>28575</xdr:rowOff>
    </xdr:from>
    <xdr:ext cx="6334125" cy="27908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2</xdr:row>
      <xdr:rowOff>180975</xdr:rowOff>
    </xdr:from>
    <xdr:ext cx="8239125" cy="26003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</xdr:colOff>
      <xdr:row>2</xdr:row>
      <xdr:rowOff>38100</xdr:rowOff>
    </xdr:from>
    <xdr:ext cx="5238750" cy="315277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2336" sheet="Health Care"/>
  </cacheSource>
  <cacheFields>
    <cacheField name="Customer ID" numFmtId="0">
      <sharedItems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Title" numFmtId="0">
      <sharedItems>
        <s v=" Ms"/>
        <s v=" Mr"/>
        <s v=" Mrs"/>
      </sharedItems>
    </cacheField>
    <cacheField name="First Name" numFmtId="0">
      <sharedItems>
        <s v="  Kelly"/>
        <s v="  Matthew D"/>
        <s v="  Phil"/>
        <s v="  Kelsey"/>
        <s v="  Kristyn"/>
        <s v="  Russell B"/>
        <s v="  Scott"/>
        <s v="  Stephen"/>
        <s v="  Patrick R"/>
        <s v="  Brooke N"/>
        <s v="  Paola Andrea"/>
        <s v="  David"/>
        <s v="  Wade"/>
        <s v="  Franklin"/>
        <s v="  Leilani M"/>
        <s v="  Philippe"/>
        <s v="  Jennifer A"/>
        <s v="  Christina M"/>
        <s v="  Said Sr"/>
        <s v="  John"/>
        <s v="  Myles"/>
        <s v="  Madelyn C"/>
        <s v="  Nicole"/>
        <s v="  Eric A"/>
        <s v="  Emiliano I"/>
        <s v="  Adam"/>
        <s v="  Zach"/>
        <s v="  Stephanie W"/>
        <s v="  Natalie"/>
        <s v="  Nicole J"/>
        <s v="  Jefferson D"/>
        <s v="  Brendan D"/>
        <s v="  Courtney"/>
        <s v="  Sydney L"/>
        <s v="  Julien"/>
        <s v="  Ryan M"/>
        <s v="  Anna H"/>
        <s v="  Samantha"/>
        <s v="  Robert"/>
        <s v="  James R"/>
        <s v="  Roseann"/>
        <s v="  Spencer"/>
        <s v="  Eric W"/>
        <s v="  Brianna L"/>
        <s v="  Thomas J"/>
        <s v="  Melissa L"/>
        <s v="  Flavio"/>
        <s v="  Ryan"/>
        <s v="  Anthony J"/>
        <s v="  Alex"/>
        <s v="  Andrew B"/>
        <s v="  Dara E"/>
        <s v="  Inna"/>
        <s v="  Ari"/>
        <s v="  Lindsey"/>
        <s v="  Kenny"/>
        <s v="  Louise"/>
        <s v="  Cameron"/>
        <s v="  Katie T"/>
        <s v="  Casey"/>
        <s v="  Bryson C"/>
        <s v="  Megan"/>
        <s v="  Daniel"/>
        <s v="  Steven M"/>
        <s v="  Jenna L"/>
        <s v="  Freeman"/>
        <s v="  Jeff"/>
        <s v="  Elenilton V"/>
        <s v="  Maurya"/>
        <s v="  Samantha C"/>
        <s v="  Bethany A"/>
        <s v="  Yves"/>
        <s v="  Danielle"/>
        <s v="  Julia"/>
        <s v="  Joshua"/>
        <s v="  Jennifer"/>
        <s v="  Gwen M"/>
        <s v="  Patrick"/>
        <s v="  Kate"/>
        <s v="  Kevin"/>
        <s v="  Stephen II"/>
        <s v="  Philip"/>
        <s v="  Brett A"/>
        <s v="  Rebecca"/>
        <s v="  Kelley"/>
        <s v="  Abigail K"/>
        <s v="  Hope"/>
        <s v="  Elyse M"/>
        <s v="  Nicholas"/>
        <s v="  Thomas"/>
        <s v="  Pamela J"/>
        <s v="  Jessica"/>
        <s v="  Ron N"/>
        <s v="  Brian"/>
        <s v="  Sari"/>
        <s v="  Robert M"/>
        <s v="  Ricardo"/>
        <s v="  Gedion"/>
        <s v="  Mark"/>
        <s v="  Gamini P"/>
        <s v="  Emily J"/>
        <s v="  Amanda"/>
        <s v="  Knox"/>
        <s v="  Yianna"/>
        <s v="  Roberta"/>
        <s v="  Benjamin P"/>
        <s v="  Craig"/>
        <s v="  Ann"/>
        <s v="  Jamie P"/>
        <s v="  Charlie"/>
        <s v="  Meb"/>
        <s v="  Aaqib L"/>
        <s v="  Craig A"/>
        <s v="  Meredith"/>
        <s v="  Doug"/>
        <s v="  Elizabeth J"/>
        <s v="  Matthew P"/>
        <s v="  Guillermo Sr"/>
        <s v="  Ryan C"/>
        <s v="  Dane"/>
        <s v="  Jonas"/>
        <s v="  George E"/>
        <s v="  Sara S"/>
        <s v="  Nick"/>
        <s v="  Timothy"/>
        <s v="  Becky L"/>
        <s v="  Steph K"/>
        <s v="  Kristine B"/>
        <s v="  Taylor B"/>
        <s v="  William"/>
        <s v="  Sage"/>
        <s v="  Cole"/>
        <s v="  Jesse"/>
        <s v="  Tammi J"/>
        <s v="  Matthew S"/>
        <s v="  Eric"/>
        <s v="  Valeria R"/>
        <s v="  Michael P"/>
        <s v="  Rami"/>
        <s v="  Denis"/>
        <s v="  Brian E"/>
        <s v="  Bonnie"/>
        <s v="  Paul"/>
        <s v="  Michael"/>
        <s v="  Samuel"/>
        <s v="  Matthew"/>
        <s v="  Syndy"/>
        <s v="  Aleksandra"/>
        <s v="  Steeve T Sr"/>
        <s v="  Richard"/>
        <s v="  Aaron T"/>
        <s v="  Akira"/>
        <s v="  Ben"/>
        <s v="  Jana"/>
        <s v="  Jay T"/>
        <s v="  Marie-Helene"/>
        <s v="  Bret R"/>
        <s v="  Gardner L"/>
        <s v="  Bobby"/>
        <s v="  Lina"/>
        <s v="  Zebulon"/>
        <s v="  Greg"/>
        <s v="  Kelsey A"/>
        <s v="  Bronwen L"/>
        <s v="  Manuela"/>
        <s v="  Jennifer L"/>
        <s v="  Abby W"/>
        <s v="  Tyler"/>
        <s v="  Jeffrey"/>
        <s v="  Matthew F"/>
        <s v="  Ryan J"/>
        <s v="  Amy"/>
        <s v="  Andrew P"/>
        <s v="  George M"/>
        <s v="  Sarah"/>
        <s v="  Lara"/>
        <s v="  Sebastien"/>
        <s v="  Padraig"/>
        <s v="  Heather"/>
        <s v="  Jorge"/>
        <s v="  Jack R"/>
        <s v="  Felix"/>
        <s v="  Christopher C"/>
        <s v="  Jill"/>
        <s v="  Alejandro"/>
        <s v="  Ian E"/>
        <s v="  Hector Sr"/>
        <s v="  Matt"/>
        <s v="  Elizabeth H"/>
        <s v="  Grace"/>
        <s v="  Jaime"/>
        <s v="  Calesse"/>
        <s v="  Kate L"/>
        <s v="  Sergey"/>
        <s v="  Timothy V"/>
        <s v="  Andrew S"/>
        <s v="  Lawrence"/>
        <s v="  Gavin M"/>
        <s v="  Rick E"/>
        <s v="  Andrea H"/>
        <s v="  Anthony S"/>
        <s v="  Erik"/>
        <s v="  Kiley D"/>
        <s v="  Chris"/>
        <s v="  Marian M"/>
        <s v="  Jeremy"/>
        <s v="  Allison H"/>
        <s v="  Elizabeth"/>
        <s v="  Andrew"/>
        <s v="  Anders J"/>
        <s v="  Sean"/>
        <s v="  Brian M"/>
        <s v="  Susannah"/>
        <s v="  Randy"/>
        <s v="  Leslie"/>
        <s v="  Brittany L"/>
        <s v="  Cassie J"/>
        <s v="  Peter W"/>
        <s v="  Douglas"/>
        <s v="  Dan"/>
        <s v="  Dan M"/>
        <s v="  Eric L"/>
        <s v="  Les J"/>
        <s v="  Stephanie"/>
        <s v="  Melissa Y"/>
        <s v="  Ashley"/>
        <s v="  Stephanie M"/>
        <s v="  Kylie"/>
        <s v="  Carrie"/>
        <s v="  Zach S"/>
        <s v="  Alan"/>
        <s v="  Nate"/>
        <s v="  Jesse G"/>
        <s v="  Jason"/>
        <s v="  Megan A"/>
        <s v="  Luke M"/>
        <s v="  Jacy D"/>
        <s v="  Simon G"/>
        <s v="  Ainsley E"/>
        <s v="  Erica A"/>
        <s v="  Erin C"/>
        <s v="  Adrienne"/>
        <s v="  Yutaka"/>
        <s v="  Tyler M"/>
        <s v="  James"/>
        <s v="  Shawn P"/>
        <s v="  Nathaniel"/>
        <s v="  Kevin D"/>
        <s v="  Joan"/>
        <s v="  Christopher A"/>
        <s v="  Kacy L"/>
        <s v="  Benjamin H"/>
        <s v="  Xaviour J"/>
        <s v="  Michael T"/>
        <s v="  Bradley"/>
        <s v="  Andrea"/>
        <s v="  Nancy M"/>
        <s v="  Lee"/>
        <s v="  Erik T"/>
        <s v="  Rod W"/>
        <s v="  Joey"/>
        <s v="  Hillary L"/>
        <s v="  Eric J"/>
        <s v="  Nicolas"/>
        <s v="  Marcel"/>
        <s v="  Ashley N"/>
        <s v="  Evan D"/>
        <s v="  Krisana"/>
        <s v="  Kyle"/>
        <s v="  Martin A"/>
        <s v="  Stacey"/>
        <s v="  Christine"/>
        <s v="  Sarah C"/>
        <s v="  Jason W"/>
        <s v="  Michele"/>
        <s v="  Nikki"/>
        <s v="  Philip J"/>
        <s v="  Bryan L"/>
        <s v="  Timothy F"/>
        <s v="  Angielyn M"/>
        <s v="  Jeanie M"/>
        <s v="  Aliaksandr"/>
        <s v="  Jason M"/>
        <s v="  Sheera K"/>
        <s v="  Janice"/>
        <s v="  Timothy G"/>
        <s v="  Alan R"/>
        <s v="  Marie-France"/>
        <s v="  Erik F"/>
        <s v="  Anthony"/>
        <s v="  Yu"/>
        <s v="  Caleb N"/>
        <s v="  Angela R"/>
        <s v="  Keith J"/>
        <s v="  Emma"/>
        <s v="  Nathan A"/>
        <s v="  Kathryn"/>
        <s v="  Cheryl A"/>
        <s v="  Kimberly A"/>
        <s v="  Cynthia"/>
        <s v="  Bruce"/>
        <s v="  Allison"/>
        <s v="  Gabriela"/>
        <s v="  Sharon"/>
        <s v="  Jason A"/>
        <s v="  Chelsey C"/>
        <s v="  Devon A"/>
        <s v="  Joni L"/>
        <s v="  Colin"/>
        <s v="  Rachael"/>
        <s v="  Maricela"/>
        <s v="  Marie"/>
        <s v="  Frank"/>
        <s v="  Jeffry"/>
        <s v="  Mike"/>
        <s v="  Rick"/>
        <s v="  Pierre-Michel"/>
        <s v="  Brian L"/>
        <s v="  Morgan M"/>
        <s v="  Caroline"/>
        <s v="  Drew T"/>
        <s v="  Austin W"/>
        <s v="  Berenice"/>
        <s v="  Kenneth A"/>
        <s v="  Miguel"/>
        <s v="  Hadley T"/>
        <s v="  Taylor"/>
        <s v="  Tenielle M"/>
        <s v="  Nora P"/>
        <s v="  Zachary"/>
        <s v="  Alyssa K"/>
        <s v="  Dante"/>
        <s v="  Sara E"/>
        <s v="  Andrew D"/>
        <s v="  Joel D"/>
        <s v="  Michelle"/>
        <s v="  Michael J"/>
        <s v="  Summer B"/>
        <s v="  Edward"/>
        <s v="  Kacee"/>
        <s v="  Dave"/>
        <s v="  Maryanna"/>
        <s v="  Jessica H"/>
        <s v="  Deanna"/>
        <s v="  Peter"/>
        <s v="  Elizabeth M"/>
        <s v="  Gregory"/>
        <s v="  Sarah E"/>
        <s v="  Anne Elise"/>
        <s v="  Christopher R"/>
        <s v="  Elliot"/>
        <s v="  Christopher D"/>
        <s v="  Corey"/>
        <s v="  Patrick D"/>
        <s v="  Anthony D"/>
        <s v="  Melissa"/>
        <s v="  Raven"/>
        <s v="  Christopher"/>
        <s v="  Kendra A"/>
        <s v="  Jordan"/>
        <s v="  Nils"/>
        <s v="  Angela"/>
        <s v="  Caitlin O"/>
        <s v="  Tracy M"/>
        <s v="  Dustin M"/>
        <s v="  Jenny"/>
        <s v="  Emily"/>
        <s v="  Fabienne"/>
        <s v="  Taryn L"/>
        <s v="  Temima"/>
        <s v="  Serena M"/>
        <s v="  Victoria M"/>
        <s v="  Phoebe"/>
        <s v="  Nicholas D"/>
        <s v="  Christian"/>
        <s v="  Jonathon S"/>
        <s v="  Joshua D"/>
        <s v="  Nichole"/>
        <s v="  Denise M"/>
        <s v="  Peter R"/>
        <s v="  Johnson K"/>
        <s v="  Katherine"/>
        <s v="  Lynda"/>
        <s v="  Linnea C"/>
        <s v="  Massimiliano A"/>
        <s v="  James M"/>
        <s v="  Lauren"/>
        <s v="  Michele V"/>
        <s v="  Xiao"/>
        <s v="  Harper L"/>
        <s v="  Wilson"/>
        <s v="  Shizhong"/>
        <s v="  Marie-Claire"/>
        <s v="  Todd J"/>
        <s v="  Carolyn"/>
        <s v="  Marissa D"/>
        <s v="  Jean Luc"/>
        <s v="  Jim"/>
        <s v="  Matthew T"/>
        <s v="  Rachel L"/>
        <s v="  Corina"/>
        <s v="  Guannan"/>
        <s v="  Don"/>
        <s v="  Gavin V"/>
        <s v="  Jatin"/>
        <s v="  J P"/>
        <s v="  Angela M"/>
        <s v="  Blake K"/>
        <s v="  Brian T"/>
        <s v="  Damon"/>
        <s v="  Malcolm J"/>
        <s v="  Margaret B"/>
        <s v="  Helen"/>
        <s v="  Tara R"/>
        <s v="  Kristin"/>
        <s v="  Carly E"/>
        <s v="  Lisa"/>
        <s v="  Louis"/>
        <s v="  Brian R"/>
        <s v="  Dawn M"/>
        <s v="  Karen"/>
        <s v="  Mathieu"/>
        <s v="  Kam S"/>
        <s v="  Valerie A"/>
        <s v="  Freya R"/>
        <s v="  Kara"/>
        <s v="  Bradley A"/>
        <s v="  Brendan"/>
        <s v="  Amber R"/>
        <s v="  Sean K"/>
        <s v="  Brady"/>
        <s v="  Kameko"/>
        <s v="  Jeremy A"/>
        <s v="  Sabine"/>
        <s v="  Joseph"/>
        <s v="  Karolyn A"/>
        <s v="  Anita L"/>
        <s v="  Laura E"/>
        <s v="  Ashley E"/>
        <s v="  Dan R"/>
        <s v="  Katie"/>
        <s v="  Cathryn"/>
        <s v="  Shauna"/>
        <s v="  Terence"/>
        <s v="  Marisol"/>
        <s v="  Lindsay"/>
        <s v="  Brett W"/>
        <s v="  Dylan J"/>
        <s v="  Brooke M"/>
        <s v="  Teiko"/>
        <s v="  Johannah"/>
        <s v="  Ryan A"/>
        <s v="  Andres Sr"/>
        <s v="  Bryan"/>
        <s v="  Lizette"/>
        <s v="  Jeb"/>
        <s v="  Amy R"/>
        <s v="  Mike G"/>
        <s v="  Simonezitrone Sr"/>
        <s v="  Oz"/>
        <s v="  Erin M"/>
        <s v="  Bobby E"/>
        <s v="  Daniel P"/>
        <s v="  Marie E"/>
        <s v="  Eric D"/>
        <s v="  Tara"/>
        <s v="  Haley L"/>
        <s v="  Kayla B"/>
        <s v="  Mark D"/>
        <s v="  Patrick J"/>
        <s v="  Beth A"/>
        <s v="  Jason R"/>
        <s v="  Yoshinori"/>
        <s v="  Adrienne G"/>
        <s v="  Junyong"/>
        <s v="  Kristen A"/>
        <s v="  Maria I"/>
        <s v="  Jonathan"/>
        <s v="  Benjamina C"/>
        <s v="  Alison B"/>
        <s v="  Alexis N"/>
        <s v="  Shanda L"/>
        <s v="  Lacey"/>
        <s v="  Laurette"/>
        <s v="  Mary"/>
        <s v="  Kati A"/>
        <s v="  Kelly J"/>
        <s v="  Greer D"/>
        <s v="  Brent"/>
        <s v="  Eugene M"/>
        <s v="  Erin D"/>
        <s v="  Kamilla"/>
        <s v="  Wayne I"/>
        <s v="  Tracy L"/>
        <s v="  Megan C"/>
        <s v="  Greg D"/>
        <s v="  Steven L"/>
        <s v="  Gianfilippo"/>
        <s v="  Hector"/>
        <s v="  Mark W"/>
        <s v="  Aubri"/>
        <s v="  Justin"/>
        <s v="  Erika M"/>
        <s v="  Daniel G"/>
        <s v="  Devin C"/>
        <s v="  Louise A"/>
        <s v="  Jessica L"/>
        <s v="  Kristina K"/>
        <s v="  Brad"/>
        <s v="  Margaret O"/>
        <s v="  Craig R"/>
        <s v="  Simo"/>
        <s v="  Christopher J"/>
        <s v="  Mario Sr"/>
        <s v="  Meghann R"/>
        <s v="  Scott M"/>
        <s v="  Caitlin E"/>
        <s v="  Samantha A"/>
        <s v="  Maya"/>
        <s v="  Zachary T"/>
        <s v="  Hilda"/>
        <s v="  Bethany N"/>
        <s v="  Sandra H"/>
        <s v="  Takuo"/>
        <s v="  Kelly A"/>
        <s v="  Benoit"/>
        <s v="  Jessica A"/>
        <s v="  Monica K"/>
        <s v="  Kevin L"/>
        <s v="  Della"/>
        <s v="  Victoria"/>
        <s v="  Tasos"/>
        <s v="  Lukasz"/>
        <s v="  Matthew A"/>
        <s v="  Meta"/>
        <s v="  Rachel E"/>
        <s v="  Angelica"/>
        <s v="  Kathleen"/>
        <s v="  Gabriel D"/>
        <s v="  Jeff T"/>
        <s v="  Neil D"/>
        <s v="  Katherine L"/>
        <s v="  Ariel E"/>
        <s v="  Christopher P"/>
        <s v="  Molly K"/>
        <s v="  Daniel M"/>
        <s v="  Hiruni"/>
        <s v="  Reina H"/>
        <s v="  Kristi"/>
        <s v="  Meredith L"/>
        <s v="  Jocelyn"/>
        <s v="  Daphne"/>
        <s v="  Margaret E"/>
        <s v="  Mario J"/>
        <s v="  Carolina"/>
        <s v="  Jenny K"/>
        <s v="  Kimberly D"/>
        <s v="  Marc-Olivier"/>
        <s v="  Russell J"/>
        <s v="  Karine"/>
        <s v="  Cheryl"/>
        <s v="  Allison M"/>
        <s v="  Adriana"/>
        <s v="  Miranda J"/>
        <s v="  Roberto"/>
        <s v="  Rebecca B"/>
        <s v="  Tiffany"/>
        <s v="  Alexander"/>
        <s v="  Rich M"/>
        <s v="  Aaron C"/>
        <s v="  Maria M"/>
        <s v="  Daven W"/>
        <s v="  Brianne"/>
        <s v="  Hiroki"/>
        <s v="  Anders"/>
        <s v="  Candace N"/>
        <s v="  Bruno F"/>
        <s v="  Sally"/>
        <s v="  Meaghan J"/>
        <s v="  Rina"/>
        <s v="  Kristin P"/>
        <s v="  Albert"/>
        <s v="  Shannon L"/>
        <s v="  Amy B"/>
        <s v="  A Danielle"/>
        <s v="  Conrad F"/>
        <s v="  Josh"/>
        <s v="  Maxime"/>
        <s v="  Laura P"/>
        <s v="  William D"/>
        <s v="  Adam S"/>
        <s v="  Armando"/>
        <s v="  Dana"/>
        <s v="  Benjamin"/>
        <s v="  Tanya"/>
        <s v="  Tracy"/>
        <s v="  Emily S"/>
        <s v="  Kelly R"/>
        <s v="  Bruce A Jr"/>
        <s v="  Cary J"/>
        <s v="  Jill M"/>
        <s v="  Michael E"/>
        <s v="  Kathryn E"/>
        <s v="  Polly"/>
        <s v="  Mark H"/>
        <s v="  Jessie M"/>
        <s v="  Caroline S"/>
        <s v="  Nuta"/>
        <s v="  Margie"/>
        <s v="  Heidi"/>
        <s v="  Diego J"/>
        <s v="  Enrique M Sr"/>
        <s v="  Filip"/>
        <s v="  Rosemary E"/>
        <s v="  Jennifer R"/>
        <s v="  Lauren E"/>
        <s v="  Ashley M"/>
        <s v="  Alison R"/>
        <s v="  Madeleine"/>
        <s v="  Kimberly"/>
        <s v="  Jeremy J"/>
        <s v="  Amy L"/>
        <s v="  Karen L"/>
        <s v="  Tennille"/>
        <s v="  Justin E"/>
        <s v="  Shalane"/>
        <s v="  Jessica N"/>
        <s v="  Melanie"/>
        <s v="  Ruth Angelica"/>
        <s v="  Una M"/>
        <s v="  Taralyn"/>
        <s v="  James A"/>
        <s v="  Ning"/>
        <s v="  Joel"/>
        <s v="  Brittney"/>
        <s v="  Sheila"/>
        <s v="  Koji"/>
        <s v="  Colleen M"/>
        <s v="  Deedra G"/>
        <s v="  Kulwinder"/>
        <s v="  Ann M"/>
        <s v="  Apryl J"/>
        <s v="  Ilana"/>
        <s v="  Karl"/>
        <s v="  Will"/>
        <s v="  Bradley D"/>
        <s v="  Amy M"/>
        <s v="  Matthew W"/>
        <s v="  Tom"/>
        <s v="  Wayne A"/>
        <s v="  Nobuyori"/>
        <s v="  Rich"/>
        <s v="  Marcos S"/>
        <s v="  Andy"/>
        <s v="  Marcus B"/>
        <s v="  Thomas K"/>
        <s v="  Geoff"/>
        <s v="  Chris J"/>
        <s v="  Kate A"/>
        <s v="  Kelli"/>
        <s v="  Maggie M"/>
        <s v="  Michelle L"/>
        <s v="  Ashley K"/>
        <s v="  Ryan K"/>
        <s v="  Matthew J"/>
        <s v="  Antonia G"/>
        <s v="  Casondra L"/>
        <s v="  Wendy"/>
        <s v="  Laura F"/>
        <s v="  Amelia F"/>
        <s v="  Katie J"/>
        <s v="  Mayumi"/>
        <s v="  Vanessa"/>
        <s v="  Natali N"/>
        <s v="  Beth"/>
        <s v="  Andee W"/>
        <s v="  C Fred"/>
        <s v="  Patrick Sr"/>
        <s v="  Kelly M"/>
        <s v="  Keila L"/>
        <s v="  Zanae E"/>
        <s v="  Jason L"/>
        <s v="  Benjamin J"/>
        <s v="  Erika"/>
        <s v="  Chad"/>
        <s v="  Matthew R"/>
        <s v="  Orla"/>
        <s v="  Shaista S"/>
        <s v="  Julie A"/>
        <s v="  Megumi"/>
        <s v="  Skylar"/>
        <s v="  Amanda L"/>
        <s v="  Renee"/>
        <s v="  Nellie A"/>
        <s v="  Tamara"/>
        <s v="  Aimee J"/>
        <s v="  Suzanne"/>
        <s v="  Kristin A"/>
        <s v="  Bronwyn"/>
        <s v="  Taylor J"/>
        <s v="  Kimberly M"/>
        <s v="  Joshua E"/>
        <s v="  Andrew R"/>
        <s v="  Francisco J"/>
        <s v="  Rhonda"/>
        <s v="  Miles J"/>
        <s v="  Justyna I"/>
        <s v="  Lucille"/>
        <s v="  April"/>
        <s v="  Alyssa"/>
        <s v="  Jessica E"/>
        <s v="  Emilie"/>
        <s v="  Caitlin B"/>
        <s v="  Joseph W"/>
        <s v="  Leah L"/>
        <s v="  Wayne L"/>
        <s v="  Floris"/>
        <s v="  Marc"/>
        <s v="  Aharon N"/>
        <s v="  Lawrence D"/>
        <s v="  Malcolm"/>
        <s v="  Anna E"/>
        <s v="  Chia J"/>
        <s v="  Laura A"/>
        <s v="  Aditi"/>
        <s v="  Leah A"/>
        <s v="  Marianne"/>
        <s v="  Carla"/>
        <s v="  Oksana"/>
        <s v="  Maria A"/>
        <s v="  Lisa M"/>
        <s v="  Steve Jr"/>
        <s v="  Dale"/>
        <s v="  Brittany A"/>
        <s v="  Robert S"/>
        <s v="  Ulrike"/>
        <s v="  Katlyn A"/>
        <s v="  Morgan B"/>
        <s v="  Chandler"/>
        <s v="  Silvana M"/>
        <s v="  Natty"/>
        <s v="  Nicholas T"/>
        <s v="  Antony G"/>
        <s v="  Cassandra"/>
        <s v="  Rosemary C"/>
        <s v="  Carrie A"/>
        <s v="  Gerardo Sr"/>
        <s v="  Meghan E"/>
        <s v="  Lisa B"/>
        <s v="  Jane R"/>
        <s v="  Jillian A"/>
        <s v="  Laura D"/>
        <s v="  Megan E"/>
        <s v="  Shannon J"/>
        <s v="  Rachelle M"/>
        <s v="  Brandon F"/>
        <s v="  Danielle N"/>
        <s v="  Bettina"/>
        <s v="  Holli"/>
        <s v="  Heather C"/>
        <s v="  Graham"/>
        <s v="  Garrett"/>
        <s v="  Annabelle M"/>
        <s v="  Daniel T"/>
        <s v="  Deanne"/>
        <s v="  Jasmine P"/>
        <s v="  Tracie"/>
        <s v="  Tristan D"/>
        <s v="  Peiweng"/>
        <s v="  Theresa M"/>
        <s v="  Daniel J"/>
        <s v="  Courtney M"/>
        <s v="  Jose A"/>
        <s v="  Jonathon M"/>
        <s v="  Stephanie A"/>
        <s v="  Krista"/>
        <s v="  Jenessa"/>
        <s v="  Amanda N"/>
        <s v="  Teresa P"/>
        <s v="  Dorian"/>
        <s v="  Aberu"/>
        <s v="  Tania K"/>
        <s v="  Valery L"/>
        <s v="  Joanna G"/>
        <s v="  Stefanie F"/>
        <s v="  Liza J"/>
        <s v="  Ian M"/>
        <s v="  Claudia L"/>
        <s v="  Jessica M"/>
        <s v="  Billy Jr"/>
        <s v="  Tim"/>
        <s v="  Emma M"/>
        <s v="  Bridget K"/>
        <s v="  Gabriel"/>
        <s v="  Natasha"/>
        <s v="  Abby A"/>
        <s v="  Mckendree"/>
        <s v="  Joshua P"/>
        <s v="  Shure"/>
        <s v="  Brenda"/>
        <s v="  Joseph M"/>
        <s v="  Stephen J"/>
        <s v="  Kathya"/>
        <s v="  Wesley"/>
        <s v="  Jamie L"/>
        <s v="  Alexandra"/>
        <s v="  Rebecca J"/>
        <s v="  Austin T"/>
        <s v="  Jamie T"/>
        <s v="  Gillian"/>
        <s v="  Brenn E"/>
        <s v="  Thomas A"/>
        <s v="  Kevin J"/>
        <s v="  William H"/>
        <s v="  Gal"/>
        <s v="  Anton"/>
        <s v="  Yazmin"/>
        <s v="  Florian"/>
        <s v="  Claire"/>
        <s v="  Lynn M"/>
        <s v="  Candice"/>
        <s v="  Jennifer D"/>
        <s v="  Devon R"/>
        <s v="  Elena"/>
        <s v="  Bert"/>
        <s v="  John P"/>
        <s v="  Lisa K"/>
        <s v="  Kristine"/>
        <s v="  Paul A"/>
        <s v="  Milah B"/>
        <s v="  Annette M"/>
        <s v="  Yoko"/>
        <s v="  Laura"/>
        <s v="  Tess A"/>
        <s v="  William G"/>
        <s v="  Paige"/>
        <s v="  Maria"/>
        <s v="  Stephanie D"/>
        <s v="  Sara M"/>
        <s v="  Scott A"/>
        <s v="  Brian A"/>
        <s v="  Kaitlin R"/>
        <s v="  Mohammad"/>
        <s v="  Kelli M"/>
        <s v="  Sheridan H"/>
        <s v="  Sarah M"/>
        <s v="  Laura J"/>
        <s v="  Gisele"/>
        <s v="  Myra L"/>
        <s v="  Melissa M"/>
        <s v="  Eleanor F"/>
        <s v="  Kenneth"/>
        <s v="  Robert G"/>
        <s v="  Thomas C"/>
        <s v="  Mallory D"/>
        <s v="  Jamie"/>
        <s v="  Ariell"/>
        <s v="  Thomas B"/>
        <s v="  Rachelle L"/>
        <s v="  Colleen"/>
        <s v="  Gregory A"/>
        <s v="  Sara"/>
        <s v="  Lucie J"/>
        <s v="  Elizabeth S"/>
        <s v="  Carma S"/>
        <s v="  Francesca"/>
        <s v="  Toshiyuki"/>
        <s v="  Tom L"/>
        <s v="  Julee"/>
        <s v="  Christopher M"/>
        <s v="  Ciaran"/>
        <s v="  Makie"/>
        <s v="  Emily E"/>
        <s v="  Cary"/>
        <s v="  Steven"/>
        <s v="  Jose Antonio Sr"/>
        <s v="  Tatiana"/>
        <s v="  Dan T"/>
        <s v="  Liisa A"/>
        <s v="  Maxwell"/>
        <s v="  Pascale"/>
        <s v="  Becca"/>
        <s v="  Nicole R"/>
        <s v="  David W"/>
        <s v="  Grant"/>
        <s v="  Sophia"/>
        <s v="  Christina"/>
        <s v="  Sam L"/>
        <s v="  Haley R"/>
        <s v="  Ethan"/>
        <s v="  Andrew W"/>
        <s v="  Mark G"/>
        <s v="  Kasey E"/>
        <s v="  Kristin M"/>
        <s v="  Mary-Lynn B"/>
        <s v="  Jamie A"/>
        <s v="  Jeffrey A"/>
        <s v="  Audrey"/>
        <s v="  Jacob"/>
        <s v="  Daniel S"/>
        <s v="  Marc C"/>
        <s v="  Mark S"/>
        <s v="  Dara"/>
        <s v="  Rachelle R"/>
        <s v="  Brenda J"/>
        <s v="  Sylvain"/>
        <s v="  Kaitlin M"/>
        <s v="  William R"/>
        <s v="  Veronica"/>
        <s v="  Warren"/>
        <s v="  Daniela"/>
        <s v="  Deirdre A"/>
        <s v="  Mathias"/>
        <s v="  Kurt"/>
        <s v="  Alex F"/>
        <s v="  Alice"/>
        <s v="  Johannes Fiskerstand"/>
        <s v="  Jon M"/>
        <s v="  Fasil"/>
        <s v="  Lisa J"/>
        <s v="  Doron P"/>
        <s v="  Katharina"/>
        <s v="  Carl"/>
        <s v="  Kelsey J"/>
        <s v="  Stephen A"/>
        <s v="  Katie C"/>
        <s v="  Melissa K"/>
        <s v="  Kara H"/>
        <s v="  Juan Carlos"/>
        <s v="  John III"/>
        <s v="  Kristin C"/>
        <s v="  Casey M"/>
        <s v="  Braulio"/>
        <s v="  Anne-Marie"/>
        <s v="  Samuel K"/>
        <s v="  Yuki"/>
        <s v="  Rafer"/>
        <s v="  Erynn J"/>
        <s v="  Mahesh"/>
        <s v="  Stanley"/>
        <s v="  Rachel M"/>
        <s v="  Fritz"/>
        <s v="  Claire M"/>
        <s v="  Maria S"/>
        <s v="  Katherine E"/>
        <s v="  Roxanne"/>
        <s v="  Israel"/>
        <s v="  Samalya"/>
        <s v="  Alicia"/>
        <s v="  Sarah K"/>
        <s v="  Guomin"/>
        <s v="  Javier"/>
        <s v="  Thomas S"/>
        <s v="  Martha Patricia"/>
        <s v="  Jennifer V"/>
        <s v="  Michael W"/>
        <s v="  Eddie C"/>
        <s v="  Maxime M"/>
        <s v="  Justin M"/>
        <s v="  Svetlana V"/>
        <s v="  Jana L"/>
        <s v="  Torrey C III"/>
        <s v="  Lana J"/>
        <s v="  Rebecca E"/>
        <s v="  Katie M"/>
        <s v="  Elizabeth A"/>
        <s v="  Annie J"/>
        <s v="  Annie"/>
        <s v="  Amy T"/>
        <s v="  Katarina D"/>
        <s v="  B"/>
        <s v="  Alison"/>
        <s v="  Neil K"/>
        <s v="  Anne Hunter"/>
        <s v="  Sandra"/>
        <s v="  Rodney"/>
        <s v="  Carl R"/>
        <s v="  Maximilian"/>
        <s v="  Eirik"/>
        <s v="  Rik"/>
        <s v="  Yannick"/>
        <s v="  Sean R"/>
        <s v="  Sara A"/>
        <s v="  Thibaud"/>
        <s v="  Gretchen K"/>
        <s v="  Martina"/>
        <s v="  Dustin J"/>
        <s v="  Daniel V"/>
        <s v="  Saeger"/>
        <s v="  Buzunesh"/>
        <s v="  Mirte"/>
        <s v="  Kerry A"/>
        <s v="  Jonathan P"/>
        <s v="  Gina"/>
        <s v="  Dino"/>
        <s v="  Jan"/>
        <s v="  Jonathan E"/>
        <s v="  Mark A"/>
        <s v="  Stan J"/>
        <s v="  Krysta"/>
        <s v="  Natascia"/>
        <s v="  Monica"/>
        <s v="  Kelly C"/>
        <s v="  James V"/>
        <s v="  Angie"/>
        <s v="  Sabina"/>
        <s v="  Amy C"/>
        <s v="  Victoria U"/>
        <s v="  Amelia B"/>
        <s v="  Jackie J"/>
        <s v="  Kerry"/>
        <s v="  Cindy G"/>
        <s v="  Gennaro"/>
        <s v="  Terry"/>
        <s v="  Keara"/>
        <s v="  Katena"/>
        <s v="  Bean K"/>
        <s v="  Jan-Patrick"/>
        <s v="  Jesse J"/>
        <s v="  Lindsey M"/>
        <s v="  Marguerite K"/>
        <s v="  Travis"/>
        <s v="  Ricky"/>
        <s v="  Colleen L"/>
        <s v="  Charlie A"/>
        <s v="  Lauren C"/>
        <s v="  Erik R"/>
        <s v="  Jean-Marc"/>
        <s v="  Kerry L"/>
        <s v="  Ulrich"/>
        <s v="  Justin P"/>
        <s v="  Hannah E"/>
        <s v="  Joseph P"/>
        <s v="  Gina M"/>
        <s v="  Shantel C"/>
        <s v="  Jessica R"/>
        <s v="  Robyn"/>
        <s v="  Jessica F"/>
        <s v="  Brooke E"/>
        <s v="  Katelyn E"/>
        <s v="  Eoghan"/>
        <s v="  Pamela W"/>
        <s v="  Kassie"/>
        <s v="  Ruben Dario"/>
        <s v="  Lindsay M"/>
        <s v="  Samuel H"/>
        <s v="  Jenni"/>
        <s v="  Estuardo F"/>
        <s v="  Brett"/>
        <s v="  Sharon E"/>
        <s v="  Jacob W√¶ver"/>
        <s v="  Brooke S"/>
        <s v="  Kaye A"/>
        <s v="  Daniel C"/>
        <s v="  Laurie A"/>
        <s v="  Shelby"/>
        <s v="  Leticia"/>
        <s v="  John S"/>
        <s v="  Nelly S"/>
        <s v="  Meredith S"/>
        <s v="  Katherine A"/>
        <s v="  Steve"/>
        <s v="  Katharine"/>
        <s v="  Heather L"/>
        <s v="  Desiree"/>
        <s v="  Peter B"/>
        <s v="  Adam C"/>
        <s v="  Jon"/>
        <s v="  Steven J"/>
        <s v="  Jessica P"/>
        <s v="  Arturo H"/>
        <s v="  Ketil"/>
        <s v="  Christi"/>
        <s v="  Edivaldo B"/>
        <s v="  Eve"/>
        <s v="  Devin"/>
        <s v="  Shaun R"/>
        <s v="  Adrian"/>
        <s v="  Mallory"/>
        <s v="  Shawn E"/>
        <s v="  Johann A"/>
        <s v="  Robin M"/>
        <s v="  Kyle K"/>
        <s v="  Michael A"/>
        <s v="  Byron A"/>
        <s v="  Carine A"/>
        <s v="  Lindsay A"/>
        <s v="  Justin R"/>
        <s v="  Ayako N"/>
        <s v="  Emilee"/>
        <s v="  Stephen M"/>
        <s v="  Annemarie A"/>
        <s v="  Ashley R"/>
        <s v="  Leslie A"/>
        <s v="  Mauricio J"/>
        <s v="  Kieran"/>
        <s v="  Zeke M"/>
        <s v="  Chip"/>
        <s v="  Miguel Angel Sr"/>
        <s v="  Meghan"/>
        <s v="  Millicent M"/>
        <s v="  Kimberly K"/>
        <s v="  Justin C"/>
        <s v="  Tristan P"/>
        <s v="  Traci A"/>
        <s v="  Logan M"/>
        <s v="  Tiffany A"/>
        <s v="  Luke"/>
        <s v="  Leigh"/>
        <s v="  Yosuke"/>
        <s v="  Jodi"/>
        <s v="  Misti C"/>
        <s v="  Angela J"/>
        <s v="  Jonathan D"/>
        <s v="  Adrian R"/>
        <s v="  Rachel"/>
        <s v="  Susan"/>
        <s v="  Cameron M"/>
        <s v="  Claudia A"/>
        <s v="  Nicole M"/>
        <s v="  Jack"/>
        <s v="  Jackie K"/>
        <s v="  Tyler C"/>
        <s v="  Yoshie"/>
        <s v="  Lauren A"/>
        <s v="  Mason D"/>
        <s v="  Arturo"/>
        <s v="  Jake"/>
        <s v="  Alison L"/>
        <s v="  Karen A"/>
        <s v="  Thomas R"/>
        <s v="  Ezra"/>
        <s v="  Ari L"/>
        <s v="  Fanny"/>
        <s v="  Catherine A"/>
        <s v="  Janel N"/>
        <s v="  Yann Kai"/>
        <s v="  Zachary R"/>
        <s v="  Alejandro Sr"/>
        <s v="  Nicholas R"/>
        <s v="  Michael D"/>
        <s v="  Marina"/>
        <s v="  Ross P"/>
        <s v="  Aoife"/>
        <s v="  Barry P"/>
        <s v="  Maciej"/>
        <s v="  Jerry D"/>
        <s v="  Cathi"/>
        <s v="  Alex M"/>
        <s v="  Liang"/>
        <s v="  Lexy"/>
        <s v="  Samuel L"/>
        <s v="  Spencer A"/>
        <s v="  Rochelle"/>
        <s v="  Paula"/>
        <s v="  Madeline E"/>
        <s v="  Maria Isabel"/>
        <s v="  Arthur M"/>
        <s v="  Joseph R"/>
        <s v="  Sachiko"/>
        <s v="  Ruben"/>
        <s v="  Chatham"/>
        <s v="  Derek"/>
        <s v="  Kalvin J"/>
        <s v="  Barbara G"/>
        <s v="  Sunny S"/>
        <s v="  Marisa A"/>
        <s v="  Jenna M"/>
        <s v="  Lyazid"/>
        <s v="  Lindsey A"/>
        <s v="  Leif S"/>
        <s v="  Bo"/>
        <s v="  Leah"/>
        <s v="  Kara Lynne"/>
        <s v="  Allie"/>
        <s v="  Trasi"/>
        <s v="  Fernando"/>
        <s v="  Ieva"/>
        <s v="  Drew L"/>
        <s v="  Alexander G"/>
        <s v="  Meaghan"/>
        <s v="  Andrea K"/>
        <s v="  Kris"/>
        <s v="  Alden W"/>
        <s v="  Suzanne M"/>
        <s v="  Heidi Z"/>
        <s v="  Fan"/>
        <s v="  Chaiwat"/>
        <s v="  Kerri"/>
        <s v="  Nicholas G"/>
        <s v="  Vasilis S"/>
        <s v="  Colleen C"/>
        <s v="  Annika"/>
        <s v="  Nicholas C"/>
        <s v="  Kelly K"/>
        <s v="  Hannah"/>
        <s v="  Patricio Sr"/>
        <s v="  Robert B"/>
        <s v="  Benjamin M"/>
        <s v="  Eric R"/>
        <s v="  Bob R"/>
        <s v="  Stephanie J"/>
        <s v="  Guillaume"/>
        <s v="  Kaylee"/>
        <s v="  Theresa"/>
        <s v="  Travis G"/>
        <s v="  Emma L"/>
        <s v="  Linda"/>
        <s v="  Owen R"/>
        <s v="  Jacqueline"/>
        <s v="  Yefeng"/>
        <s v="  Ken"/>
        <s v="  Annie E"/>
        <s v="  Noel K"/>
        <s v="  Federica"/>
        <s v="  Pamela L"/>
        <s v="  Randall"/>
        <s v="  Azelie"/>
        <s v="  Monica M"/>
        <s v="  Katarina K"/>
        <s v="  Stacey L"/>
        <s v="  James C"/>
        <s v="  Kim"/>
        <s v="  Dariusz"/>
        <s v="  Kristen"/>
        <s v="  Jose Guadalupe P"/>
        <s v="  Holly J"/>
        <s v="  Tricity M"/>
        <s v="  Sarah A"/>
        <s v="  Tracy A"/>
        <s v="  Trent"/>
        <s v="  Julie"/>
        <s v="  Sawomir"/>
        <s v="  Micah"/>
        <s v="  Kelly H"/>
        <s v="  Austen G"/>
        <s v="  Tory J"/>
        <s v="  Robert J"/>
        <s v="  Steph"/>
        <s v="  Kristina"/>
        <s v="  Flo"/>
        <s v="  Sarah P"/>
        <s v="  Anabel"/>
        <s v="  Ian"/>
        <s v="  Richard J"/>
        <s v="  Jacqueline N"/>
        <s v="  Cindy"/>
        <s v="  Marcia"/>
        <s v="  Samantha R"/>
        <s v="  Isabelle"/>
        <s v="  Neil"/>
        <s v="  Nathan"/>
        <s v="  Kelli N"/>
        <s v="  Grant A"/>
        <s v="  Jonathan C"/>
        <s v="  Rachael M"/>
        <s v="  Pilar"/>
        <s v="  Kyle M"/>
        <s v="  Christie"/>
        <s v="  David A"/>
        <s v="  Masahiro"/>
        <s v="  Logan B"/>
        <s v="  Stephanie L"/>
        <s v="  Angela H"/>
        <s v="  Britt K"/>
        <s v="  Joyce R"/>
        <s v="  Michaela L"/>
        <s v="  Shalaleh"/>
        <s v="  Zuzana"/>
        <s v="  Matthew M"/>
        <s v="  Nadine A"/>
        <s v="  Peter J"/>
        <s v="  Douglas W"/>
        <s v="  Catherine"/>
        <s v="  Youngseong"/>
        <s v="  Brandon S"/>
        <s v="  Sean P"/>
        <s v="  Janez"/>
        <s v="  John I"/>
        <s v="  Deniz"/>
        <s v="  Alfredo"/>
        <s v="  Troy"/>
        <s v="  Jennefer"/>
        <s v="  Tracey L"/>
        <s v="  Esther"/>
        <s v="  Jackie"/>
        <s v="  Timothy P"/>
        <s v="  Hugo M"/>
        <s v="  Rob"/>
        <s v="  Austin D"/>
        <s v="  Brittany"/>
        <s v="  Becky G"/>
        <s v="  Virginie"/>
        <s v="  Allison A"/>
        <s v="  Caleb"/>
        <s v="  Zachariah"/>
        <s v="  Patricia A"/>
        <s v="  Breno"/>
        <s v="  Takaya"/>
        <s v="  Thomas IV"/>
        <s v="  Bradley E"/>
        <s v="  Ruby J"/>
        <s v="  Bart"/>
        <s v="  Robert A"/>
        <s v="  Yemane Adhane"/>
        <s v="  Jesse A"/>
        <s v="  Bird"/>
        <s v="  Patrick M"/>
        <s v="  Yuri"/>
        <s v="  Debbie"/>
        <s v="  Daniell L"/>
        <s v="  Janne"/>
        <s v="  Elizabeth L"/>
        <s v="  Stephanie C"/>
        <s v="  Callie"/>
        <s v="  Mary K"/>
        <s v="  Samuel M"/>
        <s v="  Tom J"/>
        <s v="  Dougie J"/>
        <s v="  Jeremiah H"/>
        <s v="  Ashley J"/>
        <s v="  Turner J"/>
        <s v="  Roger"/>
        <s v="  Pamela"/>
        <s v="  Katherine H"/>
        <s v="  Robin"/>
        <s v="  Terri"/>
        <s v="  Eddie"/>
        <s v="  Joyce"/>
        <s v="  Alison W"/>
        <s v="  Tammara C"/>
        <s v="  Dorota"/>
        <s v="  Jose Norberto Sr"/>
        <s v="  Bryant"/>
        <s v="  Eduardo"/>
        <s v="  Laura M"/>
        <s v="  Melissa D"/>
        <s v="  Dan C"/>
        <s v="  Wesley C"/>
        <s v="  Christin"/>
        <s v="  Margaret P"/>
        <s v="  Tiffany K"/>
        <s v="  David M"/>
        <s v="  Christine E"/>
        <s v="  Donna"/>
        <s v="  Rod"/>
        <s v="  Joe"/>
        <s v="  Kayleigh"/>
        <s v="  Lorcan A"/>
        <s v="  Billy"/>
        <s v="  Paul M"/>
        <s v="  Brenda M"/>
        <s v="  Jeff H"/>
        <s v="  Bernard"/>
        <s v="  Bryn"/>
        <s v="  Jay"/>
        <s v="  Shelley"/>
        <s v="  Jekaterina"/>
        <s v="  Pauline"/>
        <s v="  Aleah K"/>
        <s v="  Mare"/>
        <s v="  Amanda R"/>
        <s v="  Murray W"/>
        <s v="  Meghan P"/>
        <s v="  Seth"/>
        <s v="  Russell M"/>
        <s v="  Martin"/>
        <s v="  Miles"/>
        <s v="  Brock J"/>
        <s v="  Stephen F"/>
        <s v="  Missy"/>
        <s v="  Lauren M"/>
        <s v="  Apolo U"/>
        <s v="  Alfons"/>
        <s v="  Amber"/>
        <s v="  Leah C"/>
        <s v="  Lilia"/>
        <s v="  Danny"/>
        <s v="  Satomi"/>
        <s v="  Peter T II"/>
        <s v="  Manuel"/>
        <s v="  Kindsey P"/>
        <s v="  Thomas G"/>
        <s v="  Kyle S"/>
        <s v="  Alexander J"/>
        <s v="  Dustin L"/>
        <s v="  Chloe"/>
        <s v="  Cailtlin"/>
        <s v="  Chuy"/>
        <s v="  Laurie B"/>
        <s v="  Rachel B"/>
        <s v="  Liza"/>
        <s v="  Lindsay E"/>
        <s v="  Kathleen M"/>
        <s v="  Aya"/>
        <s v="  Carolyn R"/>
        <s v="  Bethany"/>
        <s v="  Holly A"/>
        <s v="  Ping"/>
        <s v="  Emmett"/>
        <s v="  Christopher L"/>
        <s v="  Christopher W"/>
        <s v="  Norman H"/>
        <s v="  Tatyana K"/>
        <s v="  Chrissy"/>
        <s v="  Halle"/>
        <s v="  Tara D"/>
        <s v="  Rasim M"/>
        <s v="  Dina"/>
        <s v="  Caitrin"/>
        <s v="  Adriana S"/>
        <s v="  Kristen M"/>
        <s v="  Alix"/>
        <s v="  Kakushin"/>
        <s v="  Amanda C"/>
        <s v="  Valur"/>
        <s v="  Erica J"/>
        <s v="  Lissa"/>
        <s v="  Alyson"/>
        <s v="  Chance B"/>
        <s v="  Therese"/>
        <s v="  Beau"/>
        <s v="  Kelsey M"/>
        <s v="  Gretchen"/>
        <s v="  Nicholas E"/>
        <s v="  Deborah"/>
        <s v="  Chuck W"/>
        <s v="  Amany"/>
        <s v="  Kipling"/>
        <s v="  Duncan"/>
        <s v="  Louis C"/>
        <s v="  Ildiko M"/>
        <s v="  Melinda E"/>
        <s v="  Emily G"/>
        <s v="  Danilo"/>
        <s v="  Mikko"/>
        <s v="  Paula C"/>
        <s v="  Kirsten N"/>
        <s v="  Christy"/>
        <s v="  Jingjing"/>
        <s v="  Morgan"/>
        <s v="  Frankline"/>
        <s v="  Laura T"/>
        <s v="  Natalia"/>
        <s v="  Brooke"/>
        <s v="  Jeremy M"/>
        <s v="  Megan L"/>
        <s v="  Marny"/>
        <s v="  Benjamin L"/>
        <s v="  Rob G"/>
        <s v="  Stefanie A"/>
        <s v="  Caroline F"/>
        <s v="  Julia J"/>
        <s v="  Bernat"/>
        <s v="  Hicham"/>
        <s v="  Elisabetta"/>
        <s v="  Trevor N"/>
        <s v="  Nancy"/>
        <s v="  Allison R"/>
        <s v="  Janae N"/>
        <s v="  Nicole F"/>
        <s v="  Krista L"/>
        <s v="  Denise"/>
        <s v="  Ariel"/>
        <s v="  Rosalie"/>
        <s v="  Vitaliy"/>
        <s v="  Benjamin W"/>
        <s v="  Massimiliano"/>
        <s v="  Kiyokatsu"/>
        <s v="  Julia M"/>
        <s v="  Rhea"/>
        <s v="  Shamus M"/>
        <s v="  Mary Beth"/>
        <s v="  Erin"/>
        <s v="  Hallie"/>
        <s v="  Paige P"/>
        <s v="  Ji"/>
        <s v="  Carissa A"/>
        <s v="  Mona"/>
        <s v="  Kristin R"/>
        <s v="  Hilary K"/>
        <s v="  Dominique"/>
        <s v="  Carlos I"/>
        <s v="  Sarah S"/>
        <s v="  Shauna R"/>
        <s v="  Lindsay J"/>
        <s v="  Danya A"/>
        <s v="  Lorraine"/>
        <s v="  Jesus Sr"/>
        <s v="  Catherine C"/>
        <s v="  Evan"/>
        <s v="  Nathan J"/>
        <s v="  Marshall"/>
        <s v="  Lavar"/>
        <s v="  Charlie T"/>
        <s v="  Arthur"/>
        <s v="  Tammy"/>
        <s v="  Lena"/>
        <s v="  Valentina"/>
        <s v="  Russell N"/>
        <s v="  Scott R"/>
        <s v="  Jose Francisco Sr"/>
        <s v="  Paul J"/>
        <s v="  Edward J"/>
        <s v="  Patrick A"/>
        <s v="  Geraint H"/>
        <s v="  Dj"/>
        <s v="  Zachary A"/>
        <s v="  Brian W"/>
        <s v="  Ellen L"/>
        <s v="  Abigail R"/>
        <s v="  Grace H"/>
        <s v="  Caitie J"/>
        <s v="  Ian T"/>
        <s v="  Tadese"/>
        <s v="  Dathan"/>
        <s v="  Aaron R"/>
        <s v="  Caitlin H"/>
        <s v="  Harald E"/>
        <s v="  Siobhan A"/>
        <s v="  Andrea J"/>
        <s v="  Rachel A"/>
        <s v="  Kiersten"/>
        <s v="  Lelisa"/>
        <s v="  Chris C"/>
        <s v="  Erik C"/>
        <s v="  Shawn C"/>
        <s v="  Vajin L"/>
        <s v="  John K"/>
        <s v="  Kirby W"/>
        <s v="  J A"/>
        <s v="  Dustin G"/>
        <s v="  Anthony G"/>
        <s v="  Eric N"/>
        <s v="  Connor"/>
        <s v="  Patrick H"/>
        <s v="  Deborah L"/>
        <s v="  Elleree"/>
        <s v="  Brandon J"/>
        <s v="  Nina Wavik Sr"/>
        <s v="  Dani"/>
        <s v="  Kathryn M"/>
        <s v="  Trent A"/>
        <s v="  Jennifer E"/>
        <s v="  Pat"/>
        <s v="  Rebecca M"/>
        <s v="  Ruth"/>
        <s v="  Gregory S"/>
        <s v="  Alexandra S"/>
        <s v="  Hillary"/>
        <s v="  Amy K"/>
        <s v="  Maaikel"/>
        <s v="  Christopher S"/>
        <s v="  Lyndsy"/>
        <s v="  Anna"/>
        <s v="  Eric S"/>
        <s v="  Sonja"/>
        <s v="  Martha L"/>
        <s v="  Cliff"/>
        <s v="  Blue"/>
        <s v="  Jeffrey M"/>
        <s v="  Mohd Syahidan"/>
        <s v="  Christi A"/>
        <s v="  Sandra K"/>
        <s v="  Jerome"/>
        <s v="  Julia R"/>
        <s v="  Sean Henry"/>
        <s v="  Abby L"/>
        <s v="  Ali"/>
        <s v="  Pierre"/>
        <s v="  Alvaro Sr"/>
        <s v="  Mark P"/>
        <s v="  Mario Jr"/>
        <s v="  Lusapho"/>
        <s v="  Alan F"/>
        <s v="  Jacob J"/>
        <s v="  Jose Tomas"/>
        <s v="  Mary Evan"/>
        <s v="  Justin K"/>
        <s v="  Roman"/>
        <s v="  Evelyn L"/>
        <s v="  Flannery"/>
        <s v="  John T"/>
        <s v="  Candice M"/>
        <s v="  Theodore A"/>
        <s v="  Lindy"/>
        <s v="  Holly"/>
        <s v="  Meghan K"/>
        <s v="  Fred"/>
        <s v="  Sebastian"/>
        <s v="  Susan E"/>
        <s v="  Katy"/>
        <s v="  Juan D"/>
        <s v="  Evan P"/>
        <s v="  Aaron K"/>
      </sharedItems>
    </cacheField>
    <cacheField name="Last Name" numFmtId="0">
      <sharedItems>
        <s v="Hawks"/>
        <s v="Lehner"/>
        <s v="Lu"/>
        <s v="Osborne"/>
        <s v="Kadala"/>
        <s v="Baker"/>
        <s v="Macpherson"/>
        <s v="Hallman"/>
        <s v="Moran"/>
        <s v="Benner"/>
        <s v="Fierro Vargas"/>
        <s v="Franz"/>
        <s v="Foster"/>
        <s v="Tenorio"/>
        <s v="Rios"/>
        <s v="Viau-Dupuis"/>
        <s v="Cronin"/>
        <s v="Noordstar"/>
        <s v="Boudalia"/>
        <s v="Flor"/>
        <s v="Fennon"/>
        <s v="Hribar"/>
        <s v="Tassello"/>
        <s v="Mauricette"/>
        <s v="Garcia"/>
        <s v="Airoldi"/>
        <s v="Cater-Cyker"/>
        <s v="Hamm"/>
        <s v="Cox"/>
        <s v="Sachrajda"/>
        <s v="Gareri"/>
        <s v="Welch"/>
        <s v="Prindiville"/>
        <s v="Kincaid"/>
        <s v="Bruestle"/>
        <s v="Lachance"/>
        <s v="Eason"/>
        <s v="Grummon"/>
        <s v="Vanwechel"/>
        <s v="Fisher"/>
        <s v="Jenkins"/>
        <s v="Peters"/>
        <s v="Aha"/>
        <s v="McElwain"/>
        <s v="Januszewski"/>
        <s v="Rohne"/>
        <s v="O'Grady"/>
        <s v="De Simone"/>
        <s v="Beckett"/>
        <s v="Sobrilsky"/>
        <s v="Wang"/>
        <s v="Campa"/>
        <s v="Clifford"/>
        <s v="Dalmata"/>
        <s v="Vishik"/>
        <s v="Schorr"/>
        <s v="Lusardi"/>
        <s v="Rayner"/>
        <s v="Voghel"/>
        <s v="Rieth"/>
        <s v="Gollotto"/>
        <s v="Dunn"/>
        <s v="Blitzer"/>
        <s v="Smith"/>
        <s v="Hyland"/>
        <s v="Ducharme"/>
        <s v="Johnson"/>
        <s v="Mutz"/>
        <s v="Lee"/>
        <s v="Turner"/>
        <s v="Rangel"/>
        <s v="Lacey"/>
        <s v="Stiger"/>
        <s v="Caldwell"/>
        <s v="Marmillod"/>
        <s v="Cloutier-Simons"/>
        <s v="Vegas"/>
        <s v="Cochran"/>
        <s v="Holtzapple"/>
        <s v="Meyer"/>
        <s v="Brickley"/>
        <s v="Magee"/>
        <s v="Thoma"/>
        <s v="Heagy"/>
        <s v="Regnier"/>
        <s v="Parendo"/>
        <s v="Schell"/>
        <s v="Driscoll"/>
        <s v="Mitchell"/>
        <s v="Cutler"/>
        <s v="Derian"/>
        <s v="Farina"/>
        <s v="Saunders"/>
        <s v="Kratz"/>
        <s v="Boland"/>
        <s v="Van Hout"/>
        <s v="Ramsey"/>
        <s v="Gage"/>
        <s v="Gollins"/>
        <s v="Benestad"/>
        <s v="Aviv"/>
        <s v="Burns"/>
        <s v="Maldonado"/>
        <s v="Yitref"/>
        <s v="Loudon-Brown"/>
        <s v="Sugathadasa"/>
        <s v="Ganley"/>
        <s v="Potter"/>
        <s v="Rasmussen"/>
        <s v="Robinson"/>
        <s v="Antonopoulos"/>
        <s v="Groner"/>
        <s v="Zywicki"/>
        <s v="Cardinal"/>
        <s v="Alleman"/>
        <s v="Stroffolino"/>
        <s v="Clubb"/>
        <s v="McGoogan"/>
        <s v="Keflezighi"/>
        <s v="Syed"/>
        <s v="Segal"/>
        <s v="Defranco"/>
        <s v="Kells"/>
        <s v="Lawton"/>
        <s v="Bejar"/>
        <s v="Navarro Castro"/>
        <s v="Tice"/>
        <s v="Wolf"/>
        <s v="Oppedal"/>
        <s v="Wright"/>
        <s v="Ellis"/>
        <s v="Taormina"/>
        <s v="Lynch"/>
        <s v="Tavella"/>
        <s v="Neufeld"/>
        <s v="Walhovd"/>
        <s v="Washburn"/>
        <s v="Mroz"/>
        <s v="Canaday"/>
        <s v="Atkins"/>
        <s v="Kropelnicki"/>
        <s v="Braund"/>
        <s v="Anderson"/>
        <s v="Bilbrey"/>
        <s v="Curtis"/>
        <s v="Bardeesy"/>
        <s v="Shanahan"/>
        <s v="Sutter"/>
        <s v="Yesian"/>
        <s v="Meers"/>
        <s v="Conlon"/>
        <s v="Arnstein"/>
        <s v="Jurek"/>
        <s v="Thill"/>
        <s v="Glaz"/>
        <s v="Sampson"/>
        <s v="Duliba"/>
        <s v="Tanguay"/>
        <s v="McClelland"/>
        <s v="Gorman"/>
        <s v="Nishimura"/>
        <s v="Brimble"/>
        <s v="Trenk"/>
        <s v="Wittmann"/>
        <s v="Tremblay"/>
        <s v="Scofield"/>
        <s v="Yost"/>
        <s v="Torphy"/>
        <s v="Busby"/>
        <s v="Nguyen"/>
        <s v="Hanley"/>
        <s v="Scheer"/>
        <s v="Rankin"/>
        <s v="Ricardi"/>
        <s v="Karkos"/>
        <s v="Price-Dierksen"/>
        <s v="Knispel"/>
        <s v="King"/>
        <s v="Samuelson"/>
        <s v="Fredsall"/>
        <s v="Eggleston"/>
        <s v="Palombaro"/>
        <s v="Silva"/>
        <s v="Bugala"/>
        <s v="Dublin"/>
        <s v="Cleland"/>
        <s v="Evans"/>
        <s v="Boyd"/>
        <s v="Roulier"/>
        <s v="Mullins"/>
        <s v="Hofmann"/>
        <s v="Garcia Garcia"/>
        <s v="Klecker"/>
        <s v="Cancre"/>
        <s v="Denucci"/>
        <s v="Saldana"/>
        <s v="Weinberg"/>
        <s v="Walsh"/>
        <s v="Pasten"/>
        <s v="LaBelle"/>
        <s v="Guzman"/>
        <s v="Turnbull"/>
        <s v="Aguero"/>
        <s v="Woodward"/>
        <s v="McElroy"/>
        <s v="Lopez"/>
        <s v="Cardosi"/>
        <s v="Looney"/>
        <s v="Zyryanov"/>
        <s v="Gavin"/>
        <s v="Littlefield"/>
        <s v="Shearer"/>
        <s v="Armstrong"/>
        <s v="Warriner"/>
        <s v="White"/>
        <s v="Cordaro"/>
        <s v="Hamilton"/>
        <s v="Duke"/>
        <s v="Malatesta"/>
        <s v="Hinrichsen"/>
        <s v="Lucan"/>
        <s v="Koch"/>
        <s v="O'Connor"/>
        <s v="Kampwerth"/>
        <s v="Federoff"/>
        <s v="Goya"/>
        <s v="Hodges"/>
        <s v="Erickson"/>
        <s v="Welleck"/>
        <s v="Polen"/>
        <s v="Hufstader"/>
        <s v="Doak"/>
        <s v="Noya"/>
        <s v="Heninger"/>
        <s v="Richardson"/>
        <s v="Deucher"/>
        <s v="Wilson"/>
        <s v="Hall"/>
        <s v="Reed"/>
        <s v="Frome"/>
        <s v="Creasy"/>
        <s v="Latimer"/>
        <s v="Wei"/>
        <s v="Hayes"/>
        <s v="Velardo"/>
        <s v="Kastes"/>
        <s v="Escorcia"/>
        <s v="Larscheid"/>
        <s v="O'Bannon"/>
        <s v="Ridgway"/>
        <s v="Black"/>
        <s v="Canton"/>
        <s v="Fine"/>
        <s v="Bui"/>
        <s v="Riepma"/>
        <s v="Inman"/>
        <s v="Kruzel"/>
        <s v="Lindsay"/>
        <s v="Land"/>
        <s v="Brecher"/>
        <s v="Debolt"/>
        <s v="Oswalt"/>
        <s v="Bulewich"/>
        <s v="Fukuda"/>
        <s v="Phillips"/>
        <s v="Maddison"/>
        <s v="Lockwood"/>
        <s v="Defilippi"/>
        <s v="Jackson"/>
        <s v="Ozahowski"/>
        <s v="Guthals"/>
        <s v="Yates"/>
        <s v="Lemos"/>
        <s v="Seynders"/>
        <s v="Walker"/>
        <s v="Lam"/>
        <s v="Sweigart"/>
        <s v="Sieczkowski"/>
        <s v="Jurgens"/>
        <s v="Hackman"/>
        <s v="Klarich"/>
        <s v="Schulten"/>
        <s v="Fagerstrom"/>
        <s v="Bien"/>
        <s v="Hess"/>
        <s v="Shaw"/>
        <s v="Williams"/>
        <s v="Menzies"/>
        <s v="Buehler"/>
        <s v="Degen"/>
        <s v="Arsenault"/>
        <s v="Hoff"/>
        <s v="Ashley"/>
        <s v="Rindahl"/>
        <s v="Clark"/>
        <s v="Irish"/>
        <s v="Dewitt"/>
        <s v="Hickman"/>
        <s v="Gonzalez"/>
        <s v="Difani"/>
        <s v="Widmann"/>
        <s v="Tunney"/>
        <s v="San Juan"/>
        <s v="Croll"/>
        <s v="Rolfes"/>
        <s v="Hinkle"/>
        <s v="Leuchanka"/>
        <s v="Ayr"/>
        <s v="Siegel"/>
        <s v="Penrose"/>
        <s v="Schuler"/>
        <s v="Stange"/>
        <s v="Roy"/>
        <s v="Potere"/>
        <s v="Podgurski"/>
        <s v="Diamond"/>
        <s v="Sallade"/>
        <s v="Zhang"/>
        <s v="Chatfield"/>
        <s v="Bruns"/>
        <s v="Yochum"/>
        <s v="Freeburn"/>
        <s v="Spencer"/>
        <s v="Jarosik"/>
        <s v="Heinzen"/>
        <s v="Kelley"/>
        <s v="Thacker"/>
        <s v="Jeseritz"/>
        <s v="Hohman"/>
        <s v="Hill"/>
        <s v="Kuepfer"/>
        <s v="Kaczmarek"/>
        <s v="Pitt"/>
        <s v="Lorton"/>
        <s v="Castaneda"/>
        <s v="Cherop"/>
        <s v="Howell"/>
        <s v="Palmer"/>
        <s v="Olson"/>
        <s v="Waldron"/>
        <s v="Stack"/>
        <s v="Sanchez Y Torres"/>
        <s v="Daniels"/>
        <s v="Pepp"/>
        <s v="Buechler"/>
        <s v="Buenting"/>
        <s v="Arcand"/>
        <s v="Kesack"/>
        <s v="Post"/>
        <s v="Dunne"/>
        <s v="Kilel"/>
        <s v="Nicholson"/>
        <s v="Susmann"/>
        <s v="Harsh"/>
        <s v="Pocasangre"/>
        <s v="Martinez Lopez"/>
        <s v="Riegel"/>
        <s v="Monson"/>
        <s v="Klubben"/>
        <s v="Mascaro"/>
        <s v="Norvell"/>
        <s v="Ornelas"/>
        <s v="Fitzpatrick"/>
        <s v="Bloomquist"/>
        <s v="Wick"/>
        <s v="Zappala"/>
        <s v="Earle"/>
        <s v="Majewski"/>
        <s v="Apfelbaum"/>
        <s v="Graham"/>
        <s v="Whitacre"/>
        <s v="Wegener"/>
        <s v="Collie"/>
        <s v="Murphy"/>
        <s v="Butters"/>
        <s v="Cook"/>
        <s v="Breen"/>
        <s v="Fitzsimons"/>
        <s v="Houle"/>
        <s v="Ray"/>
        <s v="Jennings"/>
        <s v="Fuller"/>
        <s v="Lovisek"/>
        <s v="Painter"/>
        <s v="Edwards"/>
        <s v="Liebl"/>
        <s v="Kasabian-Larson"/>
        <s v="Creamer"/>
        <s v="Kimbel"/>
        <s v="Livensparger"/>
        <s v="Grange"/>
        <s v="Nunlist"/>
        <s v="Cutter"/>
        <s v="Martin"/>
        <s v="Cooney"/>
        <s v="Bier"/>
        <s v="Muskopf"/>
        <s v="Sirak"/>
        <s v="Nelsen"/>
        <s v="Schallner"/>
        <s v="Dunlap"/>
        <s v="Messing"/>
        <s v="Bondell"/>
        <s v="Gaughan"/>
        <s v="Gruman"/>
        <s v="Whitlow"/>
        <s v="Sabo"/>
        <s v="Nazarian"/>
        <s v="Lerma"/>
        <s v="Dahl"/>
        <s v="Surtees"/>
        <s v="Spetner"/>
        <s v="Brandon"/>
        <s v="Eley"/>
        <s v="Sedicum"/>
        <s v="Markle"/>
        <s v="Kunz"/>
        <s v="Wimert"/>
        <s v="Peterson"/>
        <s v="Mercier"/>
        <s v="Laurie"/>
        <s v="Sekaquaptewa"/>
        <s v="Frash"/>
        <s v="Bukowski"/>
        <s v="Sandahl"/>
        <s v="Speight"/>
        <s v="Nielsen"/>
        <s v="Zirdok"/>
        <s v="Crudale"/>
        <s v="Koopmans"/>
        <s v="Milani"/>
        <s v="Kelly"/>
        <s v="Finelli"/>
        <s v="Beasley"/>
        <s v="Bedbury"/>
        <s v="Stemberger"/>
        <s v="Chebet"/>
        <s v="Muir"/>
        <s v="Yang"/>
        <s v="Gravel"/>
        <s v="Jamieson"/>
        <s v="Dufeal"/>
        <s v="Sansonetti"/>
        <s v="Koneazny"/>
        <s v="Glasson"/>
        <s v="Canitz"/>
        <s v="Li"/>
        <s v="Parsons"/>
        <s v="Raulli"/>
        <s v="Sevcik"/>
        <s v="Narang"/>
        <s v="Royston"/>
        <s v="Tieri"/>
        <s v="Whitney"/>
        <s v="Wandzilak"/>
        <s v="Valenzona"/>
        <s v="Young"/>
        <s v="Richards"/>
        <s v="Alexson"/>
        <s v="McKenna"/>
        <s v="Argall"/>
        <s v="Patchell"/>
        <s v="Catoggio"/>
        <s v="Adams"/>
        <s v="Windt"/>
        <s v="Ryan"/>
        <s v="Marion"/>
        <s v="Raffetto"/>
        <s v="Oehlke"/>
        <s v="Sudol"/>
        <s v="Van Es"/>
        <s v="Dolge"/>
        <s v="Marlier"/>
        <s v="Girard"/>
        <s v="Hubbard"/>
        <s v="Koester"/>
        <s v="Matthews"/>
        <s v="Rubinich"/>
        <s v="Alban"/>
        <s v="Corcoran"/>
        <s v="Sargent"/>
        <s v="Watson"/>
        <s v="Esponda"/>
        <s v="Krall"/>
        <s v="Poskin"/>
        <s v="Halfmann"/>
        <s v="Klapper"/>
        <s v="George"/>
        <s v="Hicks"/>
        <s v="Lockyer"/>
        <s v="Byrnes"/>
        <s v="Norris"/>
        <s v="Darda"/>
        <s v="Otstot"/>
        <s v="Bowley"/>
        <s v="Rogers"/>
        <s v="Mclaughlin"/>
        <s v="Ziegler"/>
        <s v="Hughey"/>
        <s v="Knast"/>
        <s v="Stob"/>
        <s v="Jensen"/>
        <s v="Mutter"/>
        <s v="Ahern"/>
        <s v="Chviruk"/>
        <s v="Meehan"/>
        <s v="Gammon"/>
        <s v="Franco"/>
        <s v="Patterson"/>
        <s v="Valdes"/>
        <s v="Craig"/>
        <s v="Whipple"/>
        <s v="Marton"/>
        <s v="Hildebrandt"/>
        <s v="Biggs"/>
        <s v="Shigezumi"/>
        <s v="Meineke"/>
        <s v="Ludington"/>
        <s v="Perrich"/>
        <s v="Cervantes"/>
        <s v="Andrews"/>
        <s v="Ruvalcaba"/>
        <s v="Stone"/>
        <s v="Campbell"/>
        <s v="Asher"/>
        <s v="Mazzotta"/>
        <s v="Huttl"/>
        <s v="Ferron"/>
        <s v="Colarusso"/>
        <s v="Pearlman"/>
        <s v="O'Mara"/>
        <s v="Niska"/>
        <s v="Schlich"/>
        <s v="Zidek"/>
        <s v="Ellgass"/>
        <s v="Lowe"/>
        <s v="Malone"/>
        <s v="Dumke"/>
        <s v="Strong"/>
        <s v="Ferguson"/>
        <s v="Klein"/>
        <s v="Eusebio"/>
        <s v="Szolosi"/>
        <s v="Butler"/>
        <s v="Fukuchi"/>
        <s v="Drucker"/>
        <s v="Aziz"/>
        <s v="Pak"/>
        <s v="Kieta"/>
        <s v="Velez"/>
        <s v="Bussiere"/>
        <s v="McCartney"/>
        <s v="Bambauer"/>
        <s v="Mertz"/>
        <s v="Mason"/>
        <s v="Rotich"/>
        <s v="Fetzer"/>
        <s v="Mattis"/>
        <s v="Balinsky"/>
        <s v="Reilly"/>
        <s v="Petry"/>
        <s v="Laleman"/>
        <s v="Colby"/>
        <s v="Wathke"/>
        <s v="Daly"/>
        <s v="Dillon"/>
        <s v="Pontes"/>
        <s v="Spies"/>
        <s v="Greig"/>
        <s v="Scott"/>
        <s v="Erlandson"/>
        <s v="Autrey"/>
        <s v="Michalski"/>
        <s v="Grillo"/>
        <s v="Coronado"/>
        <s v="Dewine"/>
        <s v="Carman"/>
        <s v="Neems"/>
        <s v="Pesyna"/>
        <s v="Meling"/>
        <s v="Widlowski"/>
        <s v="Nadar"/>
        <s v="Leedham"/>
        <s v="Haglund"/>
        <s v="Mills"/>
        <s v="Drnjevich"/>
        <s v="Clay"/>
        <s v="Marbury"/>
        <s v="Coon"/>
        <s v="Vanttinen"/>
        <s v="Garges"/>
        <s v="Rivel"/>
        <s v="Lawson"/>
        <s v="Cale"/>
        <s v="Stewart"/>
        <s v="Drotz"/>
        <s v="Mutai"/>
        <s v="Lovlien"/>
        <s v="Stoney"/>
        <s v="Markert"/>
        <s v="McLucas"/>
        <s v="Erwin"/>
        <s v="Otsuka"/>
        <s v="Myers"/>
        <s v="Cote"/>
        <s v="Ehrhardt"/>
        <s v="Petersen"/>
        <s v="Ertel"/>
        <s v="Lanza"/>
        <s v="Picklesimer"/>
        <s v="Giles"/>
        <s v="Harmon"/>
        <s v="Pennings"/>
        <s v="Tseronis"/>
        <s v="Aliff"/>
        <s v="Willenberg"/>
        <s v="Millett"/>
        <s v="Haley"/>
        <s v="Ackerman"/>
        <s v="Valdez"/>
        <s v="Michaud"/>
        <s v="Gunnink"/>
        <s v="Knight"/>
        <s v="Grosscup"/>
        <s v="Koniuch"/>
        <s v="Heitzman"/>
        <s v="Tatton"/>
        <s v="Flanagan"/>
        <s v="Funk"/>
        <s v="Davenport"/>
        <s v="Lindbloom"/>
        <s v="Wijayaratne"/>
        <s v="Ainsworth"/>
        <s v="Gayagoy"/>
        <s v="Fitzmaurice"/>
        <s v="Rodriguez"/>
        <s v="Tsoucas"/>
        <s v="Muhly"/>
        <s v="Lund"/>
        <s v="Battaglino"/>
        <s v="Pena"/>
        <s v="Thomason"/>
        <s v="Hancox"/>
        <s v="Canarecci"/>
        <s v="Toupin"/>
        <s v="Mulley"/>
        <s v="Parry"/>
        <s v="Mason Cox"/>
        <s v="Thompson"/>
        <s v="Nelson"/>
        <s v="Forte"/>
        <s v="Corona Iturriaga"/>
        <s v="McCollum"/>
        <s v="Hevner"/>
        <s v="Looi"/>
        <s v="Power"/>
        <s v="Routon"/>
        <s v="Dochelli"/>
        <s v="Gillespie"/>
        <s v="Oskvig"/>
        <s v="Holland-Stergar"/>
        <s v="Arai"/>
        <s v="Olausson"/>
        <s v="Wagner"/>
        <s v="Delong"/>
        <s v="Mehech"/>
        <s v="Machiela"/>
        <s v="Dupere"/>
        <s v="Iandolo"/>
        <s v="Ito"/>
        <s v="Barry"/>
        <s v="Boyce"/>
        <s v="Lin"/>
        <s v="Nalven"/>
        <s v="Bourgeois"/>
        <s v="Orloff"/>
        <s v="Ramirez"/>
        <s v="Fouquet"/>
        <s v="McPhillips"/>
        <s v="Burgin"/>
        <s v="Roberts"/>
        <s v="Nemec"/>
        <s v="Appman"/>
        <s v="Glotzbach"/>
        <s v="Tenforde"/>
        <s v="Stanley Torres"/>
        <s v="Vandongen"/>
        <s v="Liebald"/>
        <s v="Holte"/>
        <s v="Bartlett"/>
        <s v="Bergman"/>
        <s v="Aitken"/>
        <s v="Berger"/>
        <s v="Richey"/>
        <s v="Trotter"/>
        <s v="Chavez"/>
        <s v="Orifice"/>
        <s v="Farkash"/>
        <s v="Crawford"/>
        <s v="Sittlington"/>
        <s v="Silbert"/>
        <s v="Carrique"/>
        <s v="Kosla"/>
        <s v="Parker"/>
        <s v="Horton"/>
        <s v="Boller"/>
        <s v="Olaru"/>
        <s v="Prescott"/>
        <s v="Hines"/>
        <s v="Blanton"/>
        <s v="Bustamante"/>
        <s v="McCann"/>
        <s v="Schmole"/>
        <s v="Barber"/>
        <s v="Reichmann"/>
        <s v="Cavatorta"/>
        <s v="Yaeger"/>
        <s v="Hughes"/>
        <s v="Donahue"/>
        <s v="Greenwell"/>
        <s v="Steele"/>
        <s v="Gunter"/>
        <s v="McDonough"/>
        <s v="Sweetland"/>
        <s v="Hammersmith"/>
        <s v="French"/>
        <s v="Garbe"/>
        <s v="Duncan"/>
        <s v="Wallace"/>
        <s v="Tillman"/>
        <s v="Taylor"/>
        <s v="McSween"/>
        <s v="Schubert"/>
        <s v="Lalanne"/>
        <s v="Arellano"/>
        <s v="Charette"/>
        <s v="Pena Reyes"/>
        <s v="Broderick"/>
        <s v="Summers"/>
        <s v="Zhou"/>
        <s v="Clarke-Ames"/>
        <s v="Staton"/>
        <s v="Forster"/>
        <s v="Monaghan"/>
        <s v="Kawamoto"/>
        <s v="Dicharry"/>
        <s v="Berry"/>
        <s v="Porfirio"/>
        <s v="Thind"/>
        <s v="Horn"/>
        <s v="Sabadosa"/>
        <s v="Casady"/>
        <s v="Ahokas"/>
        <s v="Hebert"/>
        <s v="Fair"/>
        <s v="Swenson"/>
        <s v="Revenis"/>
        <s v="Engnes"/>
        <s v="Wiltse"/>
        <s v="Fernandez"/>
        <s v="Pinney"/>
        <s v="Levy"/>
        <s v="Takeda"/>
        <s v="Burke"/>
        <s v="Duarte"/>
        <s v="Nice"/>
        <s v="Windler"/>
        <s v="Jones"/>
        <s v="Stevenson"/>
        <s v="Humphrey"/>
        <s v="Payne"/>
        <s v="Hails"/>
        <s v="Proctor"/>
        <s v="Gresh"/>
        <s v="Anis"/>
        <s v="Swartz"/>
        <s v="Schluneker"/>
        <s v="Bellemare"/>
        <s v="Vitalo"/>
        <s v="Marshall"/>
        <s v="Pittaway"/>
        <s v="Bill"/>
        <s v="Antrim"/>
        <s v="Doolittle-Crider"/>
        <s v="Ruhlman"/>
        <s v="Uchiyama"/>
        <s v="Desota"/>
        <s v="Edmonds"/>
        <s v="Otto"/>
        <s v="Kurt"/>
        <s v="Duhaime"/>
        <s v="Swann"/>
        <s v="Burton"/>
        <s v="Joslyn"/>
        <s v="Bennie"/>
        <s v="Kanyane"/>
        <s v="McFadden"/>
        <s v="Connolly"/>
        <s v="Merino"/>
        <s v="Baird"/>
        <s v="Locatelli"/>
        <s v="Brake"/>
        <s v="Jacobs"/>
        <s v="Vaught"/>
        <s v="Monteleone"/>
        <s v="Verdugo"/>
        <s v="Sellers"/>
        <s v="Bowman"/>
        <s v="Marley"/>
        <s v="Grey"/>
        <s v="O'Rourke"/>
        <s v="Fatehali"/>
        <s v="Piza-Taylor"/>
        <s v="Cavanaugh"/>
        <s v="Amako"/>
        <s v="Musa"/>
        <s v="Phillippi"/>
        <s v="Hoskins"/>
        <s v="Imbalzano Zegar"/>
        <s v="Triedman"/>
        <s v="Lovuolo"/>
        <s v="Chung"/>
        <s v="Newsom"/>
        <s v="Harrington"/>
        <s v="Hoffman"/>
        <s v="Van Vugt"/>
        <s v="Feehley"/>
        <s v="Ashworth"/>
        <s v="Hansen"/>
        <s v="Czyz"/>
        <s v="Bauder"/>
        <s v="Mendoza"/>
        <s v="Glass"/>
        <s v="Butcher"/>
        <s v="Traiser"/>
        <s v="Mudy-Mader"/>
        <s v="Woo"/>
        <s v="Sheppard"/>
        <s v="Doran"/>
        <s v="Labrosse"/>
        <s v="Thomas"/>
        <s v="Lesniak"/>
        <s v="Prowse"/>
        <s v="Seigel"/>
        <s v="Blas"/>
        <s v="Simpson"/>
        <s v="Gierman"/>
        <s v="Jeuland"/>
        <s v="Chorney"/>
        <s v="Rook"/>
        <s v="Chin"/>
        <s v="Savage"/>
        <s v="Hitchings"/>
        <s v="Truitt"/>
        <s v="Chang"/>
        <s v="Frey"/>
        <s v="Krishna"/>
        <s v="Maher"/>
        <s v="Boivin"/>
        <s v="McAlister"/>
        <s v="Akhmedova"/>
        <s v="Tucker"/>
        <s v="Gramelspacher"/>
        <s v="Goldsmith"/>
        <s v="Tranter"/>
        <s v="Tu"/>
        <s v="Kaczka"/>
        <s v="Hunter"/>
        <s v="Ashby"/>
        <s v="Ausen"/>
        <s v="O'Leary"/>
        <s v="Scoville"/>
        <s v="Kaus"/>
        <s v="Rainey"/>
        <s v="Rasch"/>
        <s v="Plunkett"/>
        <s v="Gusmer"/>
        <s v="Loftus"/>
        <s v="Alvarez"/>
        <s v="Petersson"/>
        <s v="Liaw"/>
        <s v="Tripaldi"/>
        <s v="Endara"/>
        <s v="Valle"/>
        <s v="Germain"/>
        <s v="Finecey"/>
        <s v="Roe"/>
        <s v="Webb"/>
        <s v="Stocker"/>
        <s v="Jacobson"/>
        <s v="Goodwin"/>
        <s v="Brock"/>
        <s v="Papp"/>
        <s v="Siragusa"/>
        <s v="Pizarro"/>
        <s v="Strange"/>
        <s v="Eidinger"/>
        <s v="Ginsburg"/>
        <s v="Truex"/>
        <s v="Higgins"/>
        <s v="McCurdy"/>
        <s v="Varner"/>
        <s v="Dahmen"/>
        <s v="Fraser"/>
        <s v="Deeg"/>
        <s v="Robertson"/>
        <s v="Peck"/>
        <s v="Burger"/>
        <s v="Blain"/>
        <s v="Winters"/>
        <s v="McCue"/>
        <s v="Webster"/>
        <s v="Chiappone"/>
        <s v="Opie"/>
        <s v="Donnelly"/>
        <s v="Rall"/>
        <s v="Chen"/>
        <s v="Tufaro"/>
        <s v="Susedik"/>
        <s v="Deady"/>
        <s v="Schaefer"/>
        <s v="D'Alessandro"/>
        <s v="Wyss"/>
        <s v="Rose"/>
        <s v="Hopper"/>
        <s v="Finneran"/>
        <s v="Basham"/>
        <s v="Oscal"/>
        <s v="Craft"/>
        <s v="Kebede"/>
        <s v="Strobel"/>
        <s v="Dalton"/>
        <s v="Morimoto"/>
        <s v="Manlove"/>
        <s v="Madzik"/>
        <s v="Hobson"/>
        <s v="Reyes"/>
        <s v="Tierney"/>
        <s v="Gabris"/>
        <s v="Howard"/>
        <s v="Kallay"/>
        <s v="Leguizamo"/>
        <s v="Escartin"/>
        <s v="Chorey"/>
        <s v="McVay"/>
        <s v="Vinson"/>
        <s v="Astrike-Davis"/>
        <s v="Harder"/>
        <s v="Bell"/>
        <s v="Dawes"/>
        <s v="Larios"/>
        <s v="Yaremczuk"/>
        <s v="Eversman"/>
        <s v="Hickory"/>
        <s v="Mooney"/>
        <s v="Craighead"/>
        <s v="Gardner"/>
        <s v="Lohrenz"/>
        <s v="Demise"/>
        <s v="Guitard"/>
        <s v="Navas"/>
        <s v="Ptucha"/>
        <s v="Kirouac"/>
        <s v="Toews"/>
        <s v="Perry"/>
        <s v="Kretz"/>
        <s v="Hempel"/>
        <s v="McBroom"/>
        <s v="Yoo"/>
        <s v="Rand"/>
        <s v="Wolfe"/>
        <s v="Vance"/>
        <s v="Burnett"/>
        <s v="Clason"/>
        <s v="Pietz"/>
        <s v="Tegenkamp"/>
        <s v="Dover"/>
        <s v="Dockemeyer"/>
        <s v="Harel"/>
        <s v="Aguila"/>
        <s v="Vallejo Sarmiento"/>
        <s v="Beisheim"/>
        <s v="Lenhoff"/>
        <s v="Wehrwein"/>
        <s v="Markowitz"/>
        <s v="Vos"/>
        <s v="McLeod"/>
        <s v="Balcom"/>
        <s v="Dirth"/>
        <s v="Inglish"/>
        <s v="Massa-Musiak"/>
        <s v="Bailey"/>
        <s v="Jacoby"/>
        <s v="Crimmings"/>
        <s v="Crane"/>
        <s v="Swartzfager"/>
        <s v="Clevenger"/>
        <s v="Reichardt"/>
        <s v="Morton"/>
        <s v="Sunstrum"/>
        <s v="Frownfelter"/>
        <s v="Richter"/>
        <s v="England"/>
        <s v="McLean"/>
        <s v="Lane"/>
        <s v="Vonachen"/>
        <s v="Kidwell"/>
        <s v="Betancourth"/>
        <s v="Henstrom"/>
        <s v="Pereira"/>
        <s v="Brown"/>
        <s v="Reasoner"/>
        <s v="Carver"/>
        <s v="Borror"/>
        <s v="Saad"/>
        <s v="Paul"/>
        <s v="Trail"/>
        <s v="Benton"/>
        <s v="Bauman"/>
        <s v="Bakula"/>
        <s v="Davis"/>
        <s v="Weiler"/>
        <s v="Schaaf"/>
        <s v="Sack"/>
        <s v="Chenard"/>
        <s v="Williamson"/>
        <s v="Dollas"/>
        <s v="Sprague"/>
        <s v="Michell"/>
        <s v="Datwyler"/>
        <s v="Mead"/>
        <s v="Kennedy"/>
        <s v="Czech"/>
        <s v="O'Brien"/>
        <s v="Bachman"/>
        <s v="Bednar"/>
        <s v="Daye"/>
        <s v="Clarke"/>
        <s v="Koren"/>
        <s v="Kuramoto"/>
        <s v="Lynn"/>
        <s v="Dierksen"/>
        <s v="Zoeller"/>
        <s v="Flesch"/>
        <s v="Maltby"/>
        <s v="Custance"/>
        <s v="Choi"/>
        <s v="Barnett"/>
        <s v="Proulx"/>
        <s v="Lundine"/>
        <s v="Paullin"/>
        <s v="Delucia"/>
        <s v="Valentine"/>
        <s v="Mohara"/>
        <s v="Fairbrother"/>
        <s v="Fagan"/>
        <s v="Toth"/>
        <s v="Guinn"/>
        <s v="Diviney"/>
        <s v="Marlatt"/>
        <s v="Ohler"/>
        <s v="Mossler"/>
        <s v="Segall"/>
        <s v="Sprieser"/>
        <s v="Blanco"/>
        <s v="Sheptock"/>
        <s v="Chruniak"/>
        <s v="Miller"/>
        <s v="Theis"/>
        <s v="Sadler"/>
        <s v="Auger"/>
        <s v="Steadman"/>
        <s v="McCarron"/>
        <s v="Roecker"/>
        <s v="Giumarra"/>
        <s v="Bower"/>
        <s v="Capriccioso"/>
        <s v="Starbuck"/>
        <s v="McMahon"/>
        <s v="Rissell"/>
        <s v="Kromroy"/>
        <s v="Manfredi"/>
        <s v="Manwaring"/>
        <s v="Tomaszewski"/>
        <s v="Gannon"/>
        <s v="Frye"/>
        <s v="Currier"/>
        <s v="Whittendale"/>
        <s v="Rixe"/>
        <s v="Ballon-Landa"/>
        <s v="Zaferos"/>
        <s v="Evans Marke"/>
        <s v="Samland"/>
        <s v="Shapiro"/>
        <s v="Snitzer"/>
        <s v="Herra Arroyo"/>
        <s v="Watters"/>
        <s v="Steele-Belkin"/>
        <s v="Christensen"/>
        <s v="Hodge"/>
        <s v="Rusterholz"/>
        <s v="Lafrance"/>
        <s v="Hallis"/>
        <s v="Salowitz"/>
        <s v="Blake"/>
        <s v="Langerak"/>
        <s v="Bonilla"/>
        <s v="Ciabattoni"/>
        <s v="Escanero Palmer"/>
        <s v="Osmark"/>
        <s v="Warwick"/>
        <s v="Magnuson"/>
        <s v="Marsh"/>
        <s v="Kari"/>
        <s v="Standiford"/>
        <s v="Sherwin"/>
        <s v="Blekeli"/>
        <s v="Vangampleare"/>
        <s v="Hiatt"/>
        <s v="Tadesse"/>
        <s v="Jaswell"/>
        <s v="Phillips-Cook"/>
        <s v="Desruisseaux"/>
        <s v="Ripp"/>
        <s v="Harris"/>
        <s v="Shafer"/>
        <s v="Hemesath"/>
        <s v="Vinci"/>
        <s v="Diamond-Husmann"/>
        <s v="Soto"/>
        <s v="Patrick"/>
        <s v="Dacko"/>
        <s v="Glassey"/>
        <s v="Frechette"/>
        <s v="Benitez"/>
        <s v="Gauthier"/>
        <s v="Fazioli"/>
        <s v="Dannenhauer"/>
        <s v="McComb"/>
        <s v="Sambasivam"/>
        <s v="Maina"/>
        <s v="Keshian"/>
        <s v="Maas"/>
        <s v="Sinasac"/>
        <s v="Van De Kamp"/>
        <s v="Ruffo"/>
        <s v="Long"/>
        <s v="Rohde"/>
        <s v="Bonzi"/>
        <s v="Moore"/>
        <s v="McGrane"/>
        <s v="Stepnowski"/>
        <s v="Merkle"/>
        <s v="Vigneron"/>
        <s v="Mucci"/>
        <s v="MacDonald"/>
        <s v="Deng"/>
        <s v="De Mata"/>
        <s v="Strickland"/>
        <s v="Cheney"/>
        <s v="Godoy"/>
        <s v="Rider"/>
        <s v="Walters"/>
        <s v="Leboeuf"/>
        <s v="Scheibel"/>
        <s v="Ritter"/>
        <s v="Pretot"/>
        <s v="Willsey"/>
        <s v="Roach"/>
        <s v="Jacobsen"/>
        <s v="O'Hora"/>
        <s v="Amato"/>
        <s v="Wegner"/>
        <s v="Bokun"/>
        <s v="Ainsley"/>
        <s v="Overpeck"/>
        <s v="Levine"/>
        <s v="Jean"/>
        <s v="Wild"/>
        <s v="Tabor"/>
        <s v="Steffen"/>
        <s v="Tadich"/>
        <s v="Christenson"/>
        <s v="Shell"/>
        <s v="Rao"/>
        <s v="Gomez"/>
        <s v="Hemingway"/>
        <s v="Pett"/>
        <s v="Meingast"/>
        <s v="McCarthy"/>
        <s v="Boyle"/>
        <s v="Gundersen"/>
        <s v="Wolswinkel"/>
        <s v="Bomberger"/>
        <s v="Lapierre"/>
        <s v="Beaty"/>
        <s v="Hammer"/>
        <s v="Randolph"/>
        <s v="Masterson"/>
        <s v="Friess"/>
        <s v="Mantoni"/>
        <s v="Bodeen"/>
        <s v="McPherson"/>
        <s v="Palko"/>
        <s v="Breathitt"/>
        <s v="Evora"/>
        <s v="Fischer"/>
        <s v="Deba"/>
        <s v="Leloup"/>
        <s v="Labare"/>
        <s v="Arouca"/>
        <s v="Reese"/>
        <s v="McCloskey"/>
        <s v="Tedsen"/>
        <s v="Koehlinger"/>
        <s v="Pielechaty"/>
        <s v="Korhonen"/>
        <s v="Kehr"/>
        <s v="Montagna"/>
        <s v="M√ºller"/>
        <s v="Sidebottom"/>
        <s v="Morris"/>
        <s v="Chaisson"/>
        <s v="Pigott"/>
        <s v="Cochrane"/>
        <s v="Armitage"/>
        <s v="Shen"/>
        <s v="O'Kelly"/>
        <s v="Huff"/>
        <s v="Dye"/>
        <s v="Willard"/>
        <s v="D'Addario"/>
        <s v="Buchanan"/>
        <s v="Waterson"/>
        <s v="Piras"/>
        <s v="Landberg"/>
        <s v="Flynn"/>
        <s v="Bishop"/>
        <s v="Devitt"/>
        <s v="Tramontano"/>
        <s v="Davidson"/>
        <s v="McGraw"/>
        <s v="Fellure"/>
        <s v="Sanford"/>
        <s v="Wrenn"/>
        <s v="Lindsey"/>
        <s v="Krueger"/>
        <s v="Babler"/>
        <s v="Brezenski"/>
        <s v="Marschner"/>
        <s v="Montez"/>
        <s v="Hurt"/>
        <s v="Garey"/>
        <s v="Reddy"/>
        <s v="Mueller"/>
        <s v="Julia"/>
        <s v="Uribe"/>
        <s v="Hand"/>
        <s v="Mac-Thiong"/>
        <s v="Steidl"/>
        <s v="Alderfer"/>
        <s v="Ryland"/>
        <s v="Bethea"/>
        <s v="Blois"/>
        <s v="Dayton"/>
        <s v="Cloud"/>
        <s v="Betournay"/>
        <s v="Temple"/>
        <s v="Rollie"/>
        <s v="Roybal"/>
        <s v="Turgeon"/>
        <s v="Deingenis"/>
        <s v="Gibbs"/>
        <s v="Trom"/>
        <s v="Sizer"/>
        <s v="Ellison"/>
        <s v="Sulkowski"/>
        <s v="Maringo"/>
        <s v="Lattin"/>
        <s v="Deblander"/>
        <s v="O'Neill"/>
        <s v="Stanek"/>
        <s v="Manning"/>
        <s v="Barrera Munoz"/>
        <s v="Schauwaers"/>
        <s v="Hartman"/>
        <s v="Fire"/>
        <s v="Waliaula"/>
        <s v="Blackshear"/>
        <s v="Nettik"/>
        <s v="Novales"/>
        <s v="Rosauer"/>
        <s v="Ryder"/>
        <s v="Larsen"/>
        <s v="Keate"/>
        <s v="Starosciak"/>
        <s v="Henderson"/>
        <s v="Winkelman"/>
        <s v="Monette"/>
        <s v="Kramer"/>
        <s v="Goldstein"/>
        <s v="Barrett"/>
        <s v="Irwin"/>
        <s v="Glenn"/>
        <s v="O'Meara"/>
        <s v="Budrow"/>
        <s v="Douglas"/>
        <s v="Tecklenburg"/>
        <s v="Schenck"/>
        <s v="Blendell"/>
        <s v="Parodi"/>
        <s v="Morgan"/>
        <s v="Linden"/>
        <s v="Horning"/>
        <s v="Goode"/>
        <s v="Doden"/>
        <s v="Groff"/>
        <s v="Kuehler"/>
        <s v="Gibby"/>
        <s v="Busa"/>
        <s v="Moyo"/>
        <s v="Ash"/>
        <s v="Do Prado"/>
        <s v="Dever"/>
        <s v="Horvath"/>
        <s v="Danner"/>
        <s v="Weiss"/>
        <s v="D'Andrea"/>
        <s v="Olesky"/>
        <s v="Whitcraft"/>
        <s v="Salazar"/>
        <s v="Todd"/>
        <s v="Pond"/>
        <s v="Egan"/>
        <s v="Bersani"/>
        <s v="Creech"/>
        <s v="Sudres"/>
        <s v="Couture"/>
        <s v="Patronick"/>
        <s v="Depasquale"/>
        <s v="Lavergne"/>
        <s v="Kawakami"/>
        <s v="Gonsalves"/>
        <s v="Aure"/>
        <s v="Mattingly"/>
        <s v="Stelpflug"/>
        <s v="Sanchez Antognini"/>
        <s v="Condon"/>
        <s v="Magato"/>
        <s v="Dombrowski"/>
        <s v="Ohara"/>
        <s v="Cifuentes Fetiva"/>
        <s v="Keno"/>
        <s v="Bruce"/>
        <s v="Lorch"/>
        <s v="Sullivan"/>
        <s v="Cave"/>
        <s v="Gudenkauf"/>
        <s v="Holley"/>
        <s v="Kemble"/>
        <s v="Bentley"/>
        <s v="Bellucci"/>
        <s v="Collins"/>
        <s v="Gillman"/>
        <s v="West"/>
        <s v="Chida"/>
        <s v="Reisenauer"/>
        <s v="Rosenberg-Wohl"/>
        <s v="Theriault"/>
        <s v="Manuel"/>
        <s v="Demko"/>
        <s v="Battaglia"/>
        <s v="Follo"/>
        <s v="Barana"/>
        <s v="Lysaght"/>
        <s v="Chalmers"/>
        <s v="Delfidio"/>
        <s v="Cummings"/>
        <s v="Schroegel"/>
        <s v="Casey"/>
        <s v="Randall"/>
        <s v="Doyon"/>
        <s v="Sankey"/>
        <s v="Stilgenbauer"/>
        <s v="Jaskiewicz"/>
        <s v="Deppen"/>
        <s v="Hine"/>
        <s v="Mathews"/>
        <s v="Yabu"/>
        <s v="Strang"/>
        <s v="Frank"/>
        <s v="Shanley"/>
        <s v="Mancebo Garcia"/>
        <s v="Keehan"/>
        <s v="Mahaney"/>
        <s v="Nolan"/>
        <s v="Sobrino"/>
        <s v="Gennaro"/>
        <s v="Mayer"/>
        <s v="Becker"/>
        <s v="Platt"/>
        <s v="Brodeur"/>
        <s v="Knight Pech"/>
        <s v="Jubinski"/>
        <s v="Wall"/>
        <s v="McKay"/>
        <s v="Oh"/>
        <s v="Kessell"/>
        <s v="Hidalgo Zambrano"/>
        <s v="Caprario"/>
        <s v="Wong"/>
        <s v="Lea"/>
        <s v="Quigley"/>
        <s v="Korir"/>
        <s v="Downs"/>
        <s v="Zywek"/>
        <s v="Faulkner"/>
        <s v="Erspamer"/>
        <s v="Addison"/>
        <s v="Wu"/>
        <s v="Bosl"/>
        <s v="Goldberg"/>
        <s v="Johnston"/>
        <s v="Keating"/>
        <s v="Duhon"/>
        <s v="Briseno"/>
        <s v="Besse"/>
        <s v="Shillings"/>
        <s v="Tate"/>
        <s v="Hengoed"/>
        <s v="Aller"/>
        <s v="Pisano"/>
        <s v="Sanca"/>
        <s v="Bond"/>
        <s v="Carron"/>
        <s v="Ellwanger"/>
        <s v="Hanson"/>
        <s v="Counts"/>
        <s v="Carson"/>
        <s v="Haines"/>
        <s v="Schnabel"/>
        <s v="Simon"/>
        <s v="Arciniaga"/>
        <s v="Lizak"/>
        <s v="Howery"/>
        <s v="Crain"/>
        <s v="Hotze"/>
        <s v="Chauhan"/>
        <s v="Raab"/>
        <s v="McKown"/>
        <s v="Schiemann"/>
        <s v="Cress"/>
        <s v="Mawson"/>
        <s v="Wigginton"/>
        <s v="Schroeder"/>
        <s v="Leonard"/>
        <s v="Tissue"/>
        <s v="Wood"/>
        <s v="Denny"/>
        <s v="Testa"/>
        <s v="Buchholtz"/>
        <s v="Hoyt"/>
        <s v="Cabada"/>
        <s v="Lobaciute"/>
        <s v="Oberndorfer"/>
        <s v="Hetherington"/>
        <s v="Murray"/>
        <s v="Higden"/>
        <s v="Rediger"/>
        <s v="Grise"/>
        <s v="Skildum"/>
        <s v="Fischer-Daly"/>
        <s v="Rudder"/>
        <s v="Cartmell"/>
        <s v="Troland"/>
        <s v="Berg"/>
        <s v="Engtrakul"/>
        <s v="Leonhardt"/>
        <s v="Goetz"/>
        <s v="Cacharelis"/>
        <s v="Kariolis"/>
        <s v="Zelwin"/>
        <s v="Bannon"/>
        <s v="Vetter"/>
        <s v="Jablonski"/>
        <s v="Jakubowitch"/>
        <s v="Altshuler"/>
        <s v="Ugarte"/>
        <s v="Tusso"/>
        <s v="Landry"/>
        <s v="McDonald"/>
        <s v="Larue"/>
        <s v="Marcus"/>
        <s v="Daubert"/>
        <s v="Close"/>
        <s v="Roels"/>
        <s v="Venosky"/>
        <s v="Gosnell"/>
        <s v="Chewning-Kulick"/>
        <s v="Manion"/>
        <s v="Leblanc"/>
        <s v="Goldsby"/>
        <s v="Mahoney"/>
        <s v="McCracken"/>
        <s v="Spewak"/>
        <s v="Cottini"/>
        <s v="Findlay"/>
        <s v="Strasburg"/>
        <s v="Deeter"/>
        <s v="Arpin"/>
        <s v="Schoeneck"/>
        <s v="Willits"/>
        <s v="Syring"/>
        <s v="Strike"/>
        <s v="Hennigar"/>
        <s v="May"/>
        <s v="Metcalf"/>
        <s v="Tiska"/>
        <s v="Fairley"/>
        <s v="Piasta"/>
        <s v="Olsen"/>
        <s v="De Jesus"/>
        <s v="Bartus"/>
        <s v="Stevens"/>
        <s v="Rich"/>
        <s v="Fayter"/>
        <s v="Parise"/>
        <s v="Andrew"/>
        <s v="Gryniewicz"/>
        <s v="Panora"/>
        <s v="Lambe"/>
        <s v="Casto"/>
        <s v="Martelli"/>
        <s v="Naskret"/>
        <s v="Maloney"/>
        <s v="Amherst"/>
        <s v="Johansen"/>
        <s v="Chandler"/>
        <s v="Kaufmann"/>
        <s v="Barnes-Zurkinden"/>
        <s v="Wolter"/>
        <s v="Pearson"/>
        <s v="Leon"/>
        <s v="Marriott"/>
        <s v="Wilkins"/>
        <s v="Saiter"/>
        <s v="Winrow"/>
        <s v="Gries"/>
        <s v="Strohschein"/>
        <s v="Coogan"/>
        <s v="Gagnon"/>
        <s v="Brian"/>
        <s v="Fox"/>
        <s v="Traver"/>
        <s v="Quick"/>
        <s v="Theriot"/>
        <s v="Michalis"/>
        <s v="Tjong Clemons"/>
        <s v="Palma"/>
        <s v="Takaoka"/>
        <s v="Sherman"/>
        <s v="Andre"/>
        <s v="Switt"/>
        <s v="Whitbeck"/>
        <s v="Auer"/>
        <s v="Attar"/>
        <s v="Misuraca"/>
        <s v="Spannaus"/>
        <s v="Tarbiat"/>
        <s v="Pulkkinen"/>
        <s v="Trnovcova"/>
        <s v="Anthony"/>
        <s v="Hetrick"/>
        <s v="Stern"/>
        <s v="Newman"/>
        <s v="Mone"/>
        <s v="Powers"/>
        <s v="Ulery"/>
        <s v="Cho"/>
        <s v="Reumann"/>
        <s v="Cooper"/>
        <s v="Cichon"/>
        <s v="Maroevic"/>
        <s v="Schulz"/>
        <s v="Capriolo"/>
        <s v="Borleis"/>
        <s v="Conrad"/>
        <s v="Karakoyunlu"/>
        <s v="Desrosiers"/>
        <s v="Shabot Marcos"/>
        <s v="Comment"/>
        <s v="Moss"/>
        <s v="Clash"/>
        <s v="Blankenship"/>
        <s v="Lloyd"/>
        <s v="Kong"/>
        <s v="Benson"/>
        <s v="Huntington"/>
        <s v="Kendall"/>
        <s v="Gast"/>
        <s v="Scanlin"/>
        <s v="Philbrook"/>
        <s v="Cowan"/>
        <s v="Sousa"/>
        <s v="Stanton"/>
        <s v="Mollak"/>
        <s v="Weston"/>
        <s v="Rabuzzi"/>
        <s v="Hendrix"/>
        <s v="Van Nielen"/>
        <s v="Schout"/>
        <s v="Schmaltz"/>
        <s v="Eagen"/>
        <s v="Rotramel"/>
        <s v="Prevost"/>
        <s v="Nyambaso"/>
        <s v="Shaffer"/>
        <s v="Corkum"/>
        <s v="Pedersen"/>
        <s v="Melo"/>
        <s v="Sakamoto"/>
        <s v="Lombardo"/>
        <s v="Bode"/>
        <s v="Norcross"/>
        <s v="Lazrus"/>
        <s v="Tsegay"/>
        <s v="Schneider"/>
        <s v="Loreto"/>
        <s v="Callahan"/>
        <s v="Timko"/>
        <s v="Achatz"/>
        <s v="Horwitz"/>
        <s v="Gordyan"/>
        <s v="Battoo"/>
        <s v="Barker"/>
        <s v="Saarnilehto"/>
        <s v="Hillman"/>
        <s v="Bartel"/>
        <s v="Potekhina"/>
        <s v="Lapp"/>
        <s v="McCormick"/>
        <s v="Coffed"/>
        <s v="Estes"/>
        <s v="Miles"/>
        <s v="Zamore"/>
        <s v="Donaghy"/>
        <s v="Fiorini"/>
        <s v="Alexander"/>
        <s v="Watkins"/>
        <s v="Cassel"/>
        <s v="O'Sullivan"/>
        <s v="Chepkirui"/>
        <s v="Gurney"/>
        <s v="Francis"/>
        <s v="Gruca"/>
        <s v="Rojas Alvarez"/>
        <s v="Denton"/>
        <s v="Trout"/>
        <s v="Gilbert"/>
        <s v="Chong"/>
        <s v="Henry"/>
        <s v="Brenneman"/>
        <s v="Kemp"/>
        <s v="Hillyard"/>
        <s v="Gonzales"/>
        <s v="Sayre"/>
        <s v="Panke"/>
        <s v="Brennan"/>
        <s v="Ngo"/>
        <s v="Guerdan"/>
        <s v="Mills-Honarvar"/>
        <s v="Farvard"/>
        <s v="Skinner"/>
        <s v="Shue"/>
        <s v="Blinn"/>
        <s v="Duyn"/>
        <s v="Wardian"/>
        <s v="Heuninck"/>
        <s v="Kipyego"/>
        <s v="Kuehl"/>
        <s v="Burkholder"/>
        <s v="Stadolnik"/>
        <s v="Shields"/>
        <s v="Margolis"/>
        <s v="Uffenbeck"/>
        <s v="Stepanova"/>
        <s v="Verdi"/>
        <s v="Mickelson"/>
        <s v="Dibaba"/>
        <s v="Shilling"/>
        <s v="Bashaw"/>
        <s v="Jacob"/>
        <s v="McCutcheon"/>
        <s v="Connor"/>
        <s v="Geoghegan"/>
        <s v="McGinn"/>
        <s v="Quinteros"/>
        <s v="Loenser"/>
        <s v="Furrer"/>
        <s v="Konigs"/>
        <s v="Tesdahl"/>
        <s v="Engel"/>
        <s v="Kuck"/>
        <s v="Neuschel"/>
        <s v="Rosales Ramirez"/>
        <s v="Marquez"/>
        <s v="Green"/>
        <s v="Schubel"/>
        <s v="Jimenez"/>
        <s v="Zimny-Schmitt"/>
        <s v="Brohart"/>
        <s v="Oka"/>
        <s v="Metzger"/>
        <s v="Vaughn"/>
        <s v="Petty"/>
        <s v="Lasseron"/>
        <s v="Bushong"/>
        <s v="Dennison"/>
        <s v="Lira"/>
        <s v="Nahigian"/>
        <s v="Cackett"/>
        <s v="Hunter-Galvan"/>
        <s v="Pierret"/>
        <s v="O'Neil"/>
        <s v="Leitz"/>
        <s v="Durfee"/>
        <s v="Maylone"/>
        <s v="Reiland"/>
        <s v="Hu"/>
        <s v="Lessek"/>
        <s v="Colavincenzo"/>
        <s v="Mendez-Karr"/>
        <s v="Saulnier"/>
        <s v="Schoonover"/>
        <s v="Hass"/>
        <s v="Cadotte"/>
        <s v="Cacciapaglia"/>
        <s v="Mininger"/>
        <s v="Mayo"/>
        <s v="Zicko"/>
        <s v="Cupp"/>
        <s v="Klassen"/>
        <s v="Musal"/>
        <s v="Kitayama"/>
        <s v="Altman"/>
        <s v="Demchko"/>
        <s v="Betts"/>
        <s v="Vandeventer"/>
        <s v="Hirano"/>
        <s v="Davi"/>
        <s v="Sloan"/>
        <s v="Homich"/>
        <s v="Kristjansson"/>
        <s v="Pitman"/>
        <s v="Curley"/>
        <s v="Zimmer"/>
        <s v="Granski"/>
        <s v="Regina"/>
        <s v="Howe"/>
        <s v="Atwater"/>
        <s v="Gurganus"/>
        <s v="Holden"/>
        <s v="Parton"/>
        <s v="Dent"/>
        <s v="Ranti"/>
        <s v="Ishaq"/>
        <s v="Wiles"/>
        <s v="Serafini"/>
        <s v="Button"/>
        <s v="Gaal"/>
        <s v="Liptak"/>
        <s v="Kellam"/>
        <s v="Gordon"/>
        <s v="Wagoner"/>
        <s v="Goffi"/>
        <s v="Salovaara"/>
        <s v="Reid"/>
        <s v="Allan"/>
        <s v="Tang"/>
        <s v="Chepkwony"/>
        <s v="Szynkarczuk"/>
        <s v="Brill"/>
        <s v="Nunn"/>
        <s v="Blair"/>
        <s v="Sharkey"/>
        <s v="Scalard"/>
        <s v="Burget"/>
        <s v="English"/>
        <s v="Hampton"/>
        <s v="Lucas"/>
        <s v="Cherewatti"/>
        <s v="Olle"/>
        <s v="Hamsi"/>
        <s v="Finnegan"/>
        <s v="Villa"/>
        <s v="Cable"/>
        <s v="Eiring"/>
        <s v="Friedman"/>
        <s v="Croker"/>
        <s v="Beganics"/>
        <s v="Huberty"/>
        <s v="Hazlehurst"/>
        <s v="Marin"/>
        <s v="Dear"/>
        <s v="Lederer"/>
        <s v="Robson"/>
        <s v="Galvan"/>
        <s v="Teeuwen"/>
        <s v="List"/>
        <s v="Shafar"/>
        <s v="Copenhaver"/>
        <s v="Stump"/>
        <s v="Wehrman"/>
        <s v="Sischo"/>
        <s v="Fonti"/>
        <s v="Merlis"/>
        <s v="Hasegawa"/>
        <s v="Haselden"/>
        <s v="Simonson"/>
        <s v="Montag"/>
        <s v="Deroian"/>
        <s v="Brady"/>
        <s v="Strickler"/>
        <s v="Simone"/>
        <s v="Von Rock"/>
        <s v="Woodard"/>
        <s v="Sinda"/>
        <s v="Rydland"/>
        <s v="Vespa"/>
        <s v="Meadows"/>
        <s v="Toppen"/>
        <s v="Ermer"/>
        <s v="Dionne"/>
        <s v="Stasulli"/>
        <s v="Duran"/>
        <s v="Klundt"/>
        <s v="Waters"/>
        <s v="Rusk"/>
        <s v="Gersbach"/>
        <s v="Taylor-Watson"/>
        <s v="Levitsky"/>
        <s v="Carroll"/>
        <s v="Campos"/>
        <s v="Flajslik"/>
        <s v="Chua"/>
        <s v="Wilzbacher"/>
        <s v="Thayer"/>
        <s v="Brosseau"/>
        <s v="Phares"/>
        <s v="Padula"/>
        <s v="Gamirov"/>
        <s v="Briot"/>
        <s v="De Hueck"/>
        <s v="Putt"/>
        <s v="Deiman"/>
        <s v="Bonanni"/>
        <s v="Stein"/>
        <s v="Laumann"/>
        <s v="Galaviz"/>
        <s v="Piper"/>
        <s v="Cantini"/>
        <s v="Werhane"/>
        <s v="Davies"/>
        <s v="Hummel"/>
        <s v="Lutz"/>
        <s v="Viglienzoni"/>
        <s v="Rathbun"/>
        <s v="Conant"/>
        <s v="Huyser-Wierenga"/>
        <s v="Natalini"/>
        <s v="Robbins"/>
        <s v="Stanislav"/>
        <s v="Mears"/>
        <s v="Neill"/>
        <s v="Tola"/>
        <s v="Briskman"/>
        <s v="Ritzenhein"/>
        <s v="Malkowski"/>
        <s v="Andreyko"/>
        <s v="Lozier"/>
        <s v="Rodas"/>
        <s v="Karmen"/>
        <s v="Lippmann"/>
        <s v="Klehm"/>
        <s v="Desisa"/>
        <s v="Brooks"/>
        <s v="Weispfennig"/>
        <s v="Sorrell"/>
        <s v="Marek"/>
        <s v="Werner"/>
        <s v="Penny"/>
        <s v="Masayesva"/>
        <s v="Paavola"/>
        <s v="Gehlsen"/>
        <s v="Roche"/>
        <s v="Hearn"/>
        <s v="Dimson"/>
        <s v="Slason"/>
        <s v="Gibson"/>
        <s v="Erdos"/>
        <s v="Cushman"/>
        <s v="Hammel"/>
        <s v="Ytterstad"/>
        <s v="Prince"/>
        <s v="Freeman"/>
        <s v="Petrulak"/>
        <s v="Zablocki"/>
        <s v="Van Meter"/>
        <s v="Babay"/>
        <s v="Moody"/>
        <s v="Swierzbinski"/>
        <s v="Schwartz"/>
        <s v="Sanseverino"/>
        <s v="Lawder"/>
        <s v="Hoerner"/>
        <s v="Beaulne"/>
        <s v="Lunz"/>
        <s v="Kyle"/>
        <s v="Brackenwagen"/>
        <s v="Schmitt"/>
        <s v="Borden"/>
        <s v="Regan"/>
        <s v="Koenis"/>
        <s v="Kittaka"/>
        <s v="Concannon"/>
        <s v="Schultz"/>
        <s v="Brannigan"/>
        <s v="Cavallo"/>
        <s v="Axelrod"/>
        <s v="Roberge"/>
        <s v="Schmidt"/>
        <s v="Kosters"/>
        <s v="Dykes"/>
        <s v="Velan"/>
        <s v="Goolik"/>
        <s v="Bain"/>
        <s v="Wieck"/>
        <s v="Friel"/>
        <s v="Santandreu"/>
        <s v="Gerber"/>
        <s v="Benadum"/>
        <s v="Ragazzini"/>
        <s v="Kessinger"/>
        <s v="Bezgin"/>
        <s v="Woldesilassie"/>
        <s v="Ruiz Herrero"/>
        <s v="Bin Alias"/>
        <s v="Pulliam"/>
        <s v="Guisinger"/>
        <s v="Arnerich"/>
        <s v="Nolette"/>
        <s v="Chabrier"/>
        <s v="Knotts"/>
        <s v="Pultorak"/>
        <s v="Maxon"/>
        <s v="Kraai"/>
        <s v="Larosa"/>
        <s v="Haney"/>
        <s v="Boulay"/>
        <s v="Luy"/>
        <s v="Fava"/>
        <s v="Montoya"/>
        <s v="Albertson"/>
        <s v="Barger"/>
        <s v="Fraioli"/>
        <s v="April"/>
        <s v="Talhelm"/>
        <s v="Treece"/>
        <s v="Beisel"/>
        <s v="Enke"/>
        <s v="Ruiz-Tagle Barros"/>
        <s v="Ferrell"/>
        <s v="Gates"/>
        <s v="Jeffers"/>
        <s v="Sulhanek"/>
        <s v="Caron"/>
        <s v="Fullarton"/>
        <s v="Lindgren"/>
        <s v="Akiha"/>
        <s v="Sweny"/>
        <s v="Tobin"/>
        <s v="Keys"/>
        <s v="Wilbur"/>
        <s v="Ditota"/>
        <s v="Horbol"/>
        <s v="Murakami"/>
        <s v="Petermann"/>
        <s v="Graves - Rostro"/>
        <s v="Danielson"/>
        <s v="Street"/>
        <s v="Buss"/>
        <s v="Duffy"/>
        <s v="Castro"/>
        <s v="Avery"/>
        <s v="Bohinski"/>
        <s v="Kohls"/>
        <s v="Brietzke"/>
        <s v="Riveros Gonzalez"/>
        <s v="Albano"/>
        <s v="Rosendahl"/>
        <s v="German"/>
      </sharedItems>
    </cacheField>
    <cacheField name="BMI" numFmtId="0">
      <sharedItems containsSemiMixedTypes="0" containsString="0" containsNumber="1">
        <n v="47.41"/>
        <n v="30.36"/>
        <n v="34.485"/>
        <n v="38.095"/>
        <n v="35.53"/>
        <n v="32.8"/>
        <n v="36.4"/>
        <n v="36.96"/>
        <n v="41.14"/>
        <n v="38.06"/>
        <n v="37.7"/>
        <n v="42.13"/>
        <n v="40.92"/>
        <n v="40.565"/>
        <n v="36.385"/>
        <n v="39.9"/>
        <n v="33.8"/>
        <n v="36.765"/>
        <n v="36.955"/>
        <n v="42.9"/>
        <n v="36.3"/>
        <n v="32.2"/>
        <n v="31.3"/>
        <n v="41.8"/>
        <n v="35.09"/>
        <n v="33.88"/>
        <n v="30.875"/>
        <n v="36.86"/>
        <n v="35.86"/>
        <n v="37.05"/>
        <n v="43.89"/>
        <n v="42.35"/>
        <n v="31.35"/>
        <n v="47.6"/>
        <n v="46.2"/>
        <n v="32.015"/>
        <n v="32.45"/>
        <n v="34.96"/>
        <n v="35.5"/>
        <n v="52.58"/>
        <n v="35.2"/>
        <n v="34.21"/>
        <n v="38.94"/>
        <n v="30.21"/>
        <n v="33.63"/>
        <n v="40.37"/>
        <n v="53.09"/>
        <n v="31.79"/>
        <n v="41.895"/>
        <n v="31.16"/>
        <n v="34.105"/>
        <n v="51.93"/>
        <n v="38.95"/>
        <n v="36.63"/>
        <n v="34.2"/>
        <n v="50.63"/>
        <n v="36.48"/>
        <n v="54.82"/>
        <n v="51.48"/>
        <n v="52.06"/>
        <n v="30.685"/>
        <n v="36.08"/>
        <n v="54.99"/>
        <n v="35.97"/>
        <n v="45.54"/>
        <n v="30.8"/>
        <n v="38.39"/>
        <n v="32.3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5"/>
        <n v="51.28"/>
        <n v="33.11"/>
        <n v="54.74"/>
        <n v="32.56"/>
        <n v="39.05"/>
        <n v="42.75"/>
        <n v="50.58"/>
        <n v="30.495"/>
        <n v="48.31"/>
        <n v="48.99"/>
        <n v="44.34"/>
        <n v="41.51"/>
        <n v="48.2"/>
        <n v="35.75"/>
        <n v="53.81"/>
        <n v="49.48"/>
        <n v="34.1"/>
        <n v="35.3"/>
        <n v="43.83"/>
        <n v="50.07"/>
        <n v="32.775"/>
        <n v="48.93"/>
        <n v="37.07"/>
        <n v="51.51"/>
        <n v="34.8"/>
        <n v="36.67"/>
        <n v="30.9"/>
        <n v="44.88"/>
        <n v="44.32"/>
        <n v="46.39"/>
        <n v="30.78"/>
        <n v="41.46"/>
        <n v="48.0"/>
        <n v="49.13"/>
        <n v="37.8"/>
        <n v="38.3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8"/>
        <n v="42.82"/>
        <n v="35.625"/>
        <n v="42.69"/>
        <n v="37.87"/>
        <n v="40.61"/>
        <n v="49.49"/>
        <n v="37.62"/>
        <n v="33.5"/>
        <n v="47.46"/>
        <n v="49.24"/>
        <n v="54.4"/>
        <n v="39.73"/>
        <n v="35.68"/>
        <n v="48.86"/>
        <n v="32.49"/>
        <n v="39.0"/>
        <n v="33.42"/>
        <n v="37.18"/>
        <n v="33.33"/>
        <n v="53.21"/>
        <n v="38.73"/>
        <n v="29.73"/>
        <n v="34.7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8"/>
        <n v="49.8"/>
        <n v="35.71"/>
        <n v="33.69"/>
        <n v="42.27"/>
        <n v="53.25"/>
        <n v="26.8"/>
        <n v="28.5"/>
        <n v="22.895"/>
        <n v="34.06"/>
        <n v="36.41"/>
        <n v="52.3"/>
        <n v="52.66"/>
        <n v="29.57"/>
        <n v="36.99"/>
        <n v="31.4"/>
        <n v="34.9"/>
        <n v="31.13"/>
        <n v="31.68"/>
        <n v="33.535"/>
        <n v="32.7"/>
        <n v="41.25"/>
        <n v="36.16"/>
        <n v="33.72"/>
        <n v="37.74"/>
        <n v="48.75"/>
        <n v="31.065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5"/>
        <n v="34.5"/>
        <n v="28.16"/>
        <n v="30.02"/>
        <n v="37.82"/>
        <n v="33.14"/>
        <n v="25.14"/>
        <n v="20.18"/>
        <n v="44.36"/>
        <n v="23.82"/>
        <n v="45.0"/>
        <n v="26.62"/>
        <n v="32.67"/>
        <n v="44.44"/>
        <n v="28.31"/>
        <n v="25.05"/>
        <n v="28.34"/>
        <n v="17.765"/>
        <n v="36.12"/>
        <n v="23.19"/>
        <n v="35.99"/>
        <n v="26.24"/>
        <n v="31.36"/>
        <n v="25.69"/>
        <n v="25.46"/>
        <n v="31.83"/>
        <n v="24.43"/>
        <n v="41.9"/>
        <n v="22.88"/>
        <n v="29.735"/>
        <n v="40.74"/>
        <n v="24.14"/>
        <n v="25.15"/>
        <n v="28.71"/>
        <n v="23.0"/>
        <n v="24.25"/>
        <n v="23.85"/>
        <n v="40.02"/>
        <n v="19.17"/>
        <n v="43.53"/>
        <n v="46.06"/>
        <n v="29.92"/>
        <n v="28.46"/>
        <n v="24.56"/>
        <n v="41.19"/>
        <n v="18.63"/>
        <n v="26.26"/>
        <n v="22.37"/>
        <n v="39.62"/>
        <n v="18.33"/>
        <n v="17.11"/>
        <n v="43.5"/>
        <n v="25.365"/>
        <n v="28.595"/>
        <n v="29.83"/>
        <n v="24.7"/>
        <n v="17.94"/>
        <n v="21.08"/>
        <n v="37.715"/>
        <n v="22.39"/>
        <n v="28.78"/>
        <n v="26.39"/>
        <n v="19.26"/>
        <n v="26.92"/>
        <n v="19.73"/>
        <n v="23.56"/>
        <n v="37.67"/>
        <n v="18.73"/>
        <n v="33.09"/>
        <n v="27.74"/>
        <n v="24.2"/>
        <n v="22.03"/>
        <n v="26.885"/>
        <n v="16.36"/>
        <n v="16.05"/>
        <n v="29.07"/>
        <n v="17.43"/>
        <n v="19.33"/>
        <n v="30.52"/>
        <n v="39.21"/>
        <n v="26.98"/>
        <n v="25.84"/>
        <n v="23.94"/>
        <n v="20.03"/>
        <n v="41.42"/>
        <n v="27.645"/>
        <n v="22.72"/>
        <n v="36.52"/>
        <n v="33.96"/>
        <n v="26.695"/>
        <n v="18.45"/>
        <n v="33.18"/>
        <n v="36.1"/>
        <n v="22.77"/>
        <n v="21.24"/>
        <n v="17.6"/>
        <n v="26.29"/>
        <n v="35.31"/>
        <n v="27.04"/>
        <n v="30.23"/>
        <n v="30.6"/>
        <n v="16.86"/>
        <n v="16.3"/>
        <n v="29.81"/>
        <n v="16.33"/>
        <n v="16.37"/>
        <n v="22.42"/>
        <n v="31.9"/>
        <n v="28.975"/>
        <n v="24.86"/>
        <n v="19.54"/>
        <n v="26.74"/>
        <n v="22.99"/>
        <n v="31.46"/>
        <n v="30.86"/>
        <n v="31.96"/>
        <n v="23.76"/>
        <n v="19.38"/>
        <n v="16.21"/>
        <n v="32.54"/>
        <n v="35.91"/>
        <n v="32.06"/>
        <n v="24.1"/>
        <n v="27.1"/>
        <n v="24.42"/>
        <n v="27.79"/>
        <n v="32.68"/>
        <n v="26.4"/>
        <n v="23.655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"/>
        <n v="29.64"/>
        <n v="25.3"/>
        <n v="27.6"/>
        <n v="25.08"/>
        <n v="22.2"/>
        <n v="25.71"/>
        <n v="41.91"/>
        <n v="25.85"/>
        <n v="23.845"/>
        <n v="30.59"/>
        <n v="24.795"/>
        <n v="24.13"/>
        <n v="28.0"/>
        <n v="26.125"/>
        <n v="25.6"/>
        <n v="24.985"/>
        <n v="33.1"/>
        <n v="27.83"/>
        <n v="27.265"/>
        <n v="26.7"/>
        <n v="29.925"/>
        <n v="19.95"/>
        <n v="24.225"/>
        <n v="28.12"/>
        <n v="23.98"/>
        <n v="30.0"/>
        <n v="17.35"/>
        <n v="22.705"/>
        <n v="25.41"/>
        <n v="18.23"/>
        <n v="37.4"/>
        <n v="25.27"/>
        <n v="55.05"/>
        <n v="24.89"/>
        <n v="18.715"/>
        <n v="26.6"/>
        <n v="30.115"/>
        <n v="24.605"/>
        <n v="29.6"/>
        <n v="20.9"/>
        <n v="28.3"/>
        <n v="54.3"/>
        <n v="33.345"/>
        <n v="33.0"/>
        <n v="28.025"/>
        <n v="28.69"/>
        <n v="40.28"/>
        <n v="37.3"/>
        <n v="54.47"/>
        <n v="51.47"/>
        <n v="49.77"/>
        <n v="25.555"/>
        <n v="53.93"/>
        <n v="27.5"/>
        <n v="21.8"/>
        <n v="26.41"/>
        <n v="27.835"/>
        <n v="51.74"/>
        <n v="23.37"/>
        <n v="29.7"/>
        <n v="20.045"/>
        <n v="28.93"/>
        <n v="33.82"/>
        <n v="20.235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3"/>
        <n v="44.2"/>
        <n v="46.62"/>
        <n v="51.75"/>
        <n v="25.7"/>
        <n v="53.98"/>
        <n v="41.325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3"/>
        <n v="19.095"/>
        <n v="49.72"/>
        <n v="21.755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"/>
        <n v="38.05"/>
        <n v="46.14"/>
        <n v="44.64"/>
        <n v="25.175"/>
        <n v="43.11"/>
        <n v="53.32"/>
        <n v="38.04"/>
        <n v="37.9"/>
        <n v="39.6"/>
        <n v="50.92"/>
        <n v="40.44"/>
        <n v="44.95"/>
        <n v="35.54"/>
        <n v="33.66"/>
        <n v="41.63"/>
        <n v="46.49"/>
        <n v="43.29"/>
        <n v="43.08"/>
        <n v="39.07"/>
        <n v="41.3"/>
        <n v="46.96"/>
        <n v="17.955"/>
        <n v="39.74"/>
        <n v="49.53"/>
        <n v="39.33"/>
        <n v="39.98"/>
        <n v="46.51"/>
        <n v="43.58"/>
        <n v="42.28"/>
        <n v="35.52"/>
        <n v="33.6"/>
        <n v="46.86"/>
        <n v="39.34"/>
        <n v="47.0"/>
        <n v="36.71"/>
        <n v="53.48"/>
        <n v="36.98"/>
        <n v="32.73"/>
        <n v="20.52"/>
        <n v="50.2"/>
        <n v="25.52"/>
        <n v="41.26"/>
        <n v="17.195"/>
        <n v="23.085"/>
        <n v="21.66"/>
        <n v="36.47"/>
        <n v="23.18"/>
        <n v="39.16"/>
        <n v="38.19"/>
        <n v="28.785"/>
        <n v="35.87"/>
        <n v="37.72"/>
        <n v="39.7"/>
        <n v="37.85"/>
        <n v="39.37"/>
        <n v="40.88"/>
        <n v="26.22"/>
        <n v="39.1"/>
        <n v="37.905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8"/>
        <n v="45.9"/>
        <n v="33.48"/>
        <n v="21.565"/>
        <n v="35.59"/>
        <n v="43.44"/>
        <n v="44.55"/>
        <n v="31.23"/>
        <n v="42.81"/>
        <n v="36.65"/>
        <n v="22.04"/>
        <n v="53.58"/>
        <n v="34.3"/>
        <n v="31.78"/>
        <n v="46.89"/>
        <n v="39.35"/>
        <n v="39.2"/>
        <n v="44.1"/>
        <n v="33.2"/>
        <n v="25.0"/>
        <n v="38.87"/>
        <n v="21.09"/>
        <n v="52.41"/>
        <n v="41.47"/>
        <n v="42.06"/>
        <n v="39.27"/>
        <n v="30.71"/>
        <n v="47.19"/>
        <n v="37.91"/>
        <n v="54.61"/>
        <n v="36.005"/>
        <n v="28.7"/>
        <n v="34.295"/>
        <n v="40.7"/>
        <n v="18.335"/>
        <n v="33.915"/>
        <n v="51.14"/>
        <n v="44.0"/>
        <n v="41.45"/>
        <n v="34.56"/>
        <n v="28.2"/>
        <n v="30.43"/>
        <n v="24.035"/>
        <n v="37.12"/>
        <n v="34.84"/>
        <n v="29.53"/>
        <n v="42.51"/>
        <n v="38.14"/>
        <n v="39.93"/>
        <n v="21.4"/>
        <n v="38.38"/>
        <n v="41.2"/>
        <n v="28.81"/>
        <n v="37.41"/>
        <n v="52.54"/>
        <n v="17.29"/>
        <n v="31.74"/>
        <n v="26.505"/>
        <n v="28.22"/>
        <n v="35.0"/>
        <n v="36.24"/>
        <n v="42.74"/>
        <n v="36.13"/>
        <n v="31.55"/>
        <n v="52.75"/>
        <n v="38.0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5"/>
        <n v="40.81"/>
        <n v="21.47"/>
        <n v="52.89"/>
        <n v="36.8"/>
        <n v="35.245"/>
        <n v="26.23"/>
        <n v="37.1"/>
        <n v="26.78"/>
        <n v="45.8"/>
        <n v="29.0"/>
        <n v="37.51"/>
        <n v="39.86"/>
        <n v="29.91"/>
        <n v="33.44"/>
        <n v="27.17"/>
        <n v="35.38"/>
        <n v="43.48"/>
        <n v="41.73"/>
        <n v="28.9"/>
        <n v="36.06"/>
        <n v="43.28"/>
        <n v="38.25"/>
        <n v="39.25"/>
        <n v="35.7"/>
        <n v="20.1"/>
        <n v="22.23"/>
        <n v="49.64"/>
        <n v="32.01"/>
        <n v="34.865"/>
        <n v="30.305"/>
        <n v="21.78"/>
        <n v="30.14"/>
        <n v="25.2"/>
        <n v="35.41"/>
        <n v="34.48"/>
        <n v="28.1"/>
        <n v="27.0"/>
        <n v="23.75"/>
        <n v="35.62"/>
        <n v="30.69"/>
        <n v="25.87"/>
        <n v="43.7"/>
        <n v="40.945"/>
        <n v="31.64"/>
        <n v="31.24"/>
        <n v="39.22"/>
        <n v="24.415"/>
        <n v="39.94"/>
        <n v="35.34"/>
        <n v="32.205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"/>
        <n v="38.93"/>
        <n v="29.79"/>
        <n v="36.6"/>
        <n v="35.93"/>
        <n v="28.6"/>
        <n v="39.17"/>
        <n v="30.63"/>
        <n v="30.7"/>
        <n v="25.935"/>
        <n v="35.9"/>
        <n v="33.71"/>
        <n v="39.82"/>
        <n v="27.2"/>
        <n v="54.0"/>
        <n v="31.39"/>
        <n v="39.97"/>
        <n v="41.23"/>
        <n v="49.45"/>
        <n v="41.04"/>
        <n v="21.01"/>
        <n v="52.37"/>
        <n v="33.725"/>
        <n v="23.7"/>
        <n v="33.3"/>
        <n v="21.5"/>
        <n v="35.42"/>
        <n v="45.51"/>
        <n v="29.1"/>
        <n v="30.22"/>
        <n v="24.29"/>
        <n v="29.39"/>
        <n v="25.66"/>
        <n v="39.11"/>
        <n v="43.78"/>
        <n v="24.35"/>
        <n v="40.3"/>
        <n v="30.97"/>
        <n v="22.1"/>
        <n v="33.25"/>
        <n v="30.3"/>
        <n v="29.99"/>
        <n v="36.38"/>
        <n v="25.55"/>
        <n v="28.77"/>
        <n v="23.14"/>
        <n v="29.2"/>
        <n v="30.55"/>
        <n v="31.66"/>
        <n v="26.12"/>
        <n v="27.11"/>
        <n v="30.41"/>
        <n v="28.98"/>
        <n v="38.6"/>
        <n v="37.95"/>
        <n v="38.97"/>
        <n v="23.96"/>
        <n v="26.11"/>
        <n v="31.28"/>
        <n v="29.9"/>
        <n v="33.02"/>
        <n v="27.29"/>
        <n v="32.66"/>
        <n v="47.2"/>
        <n v="31.6"/>
        <n v="23.54"/>
        <n v="27.075"/>
        <n v="25.8"/>
        <n v="34.76"/>
        <n v="24.0"/>
        <n v="32.25"/>
        <n v="22.41"/>
        <n v="45.72"/>
        <n v="39.5"/>
        <n v="37.73"/>
        <n v="40.66"/>
        <n v="21.56"/>
        <n v="42.93"/>
        <n v="26.72"/>
        <n v="26.67"/>
        <n v="42.68"/>
        <n v="24.31"/>
        <n v="44.75"/>
        <n v="21.86"/>
        <n v="47.74"/>
        <n v="26.35"/>
        <n v="39.995"/>
        <n v="22.92"/>
        <n v="24.78"/>
        <n v="34.07"/>
        <n v="18.05"/>
        <n v="25.75"/>
        <n v="28.61"/>
        <n v="31.2"/>
        <n v="27.455"/>
        <n v="23.01"/>
        <n v="34.77"/>
        <n v="24.48"/>
        <n v="46.09"/>
        <n v="44.745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"/>
        <n v="25.49"/>
        <n v="20.6"/>
        <n v="28.24"/>
        <n v="31.27"/>
        <n v="21.3"/>
        <n v="31.635"/>
        <n v="23.9"/>
        <n v="36.7"/>
        <n v="21.68"/>
        <n v="44.77"/>
        <n v="26.36"/>
        <n v="37.29"/>
        <n v="38.88"/>
        <n v="29.545"/>
        <n v="23.25"/>
        <n v="43.95"/>
        <n v="25.73"/>
        <n v="31.26"/>
        <n v="45.69"/>
        <n v="21.03"/>
        <n v="37.0"/>
        <n v="25.4"/>
        <n v="40.375"/>
        <n v="22.515"/>
        <n v="36.575"/>
        <n v="23.66"/>
        <n v="18.62"/>
        <n v="19.19"/>
        <n v="20.35"/>
        <n v="34.32"/>
        <n v="23.87"/>
        <n v="30.15"/>
        <n v="45.32"/>
        <n v="31.93"/>
        <n v="36.0"/>
        <n v="32.0"/>
        <n v="29.37"/>
        <n v="23.6"/>
        <n v="33.155"/>
        <n v="39.64"/>
        <n v="38.48"/>
        <n v="36.2"/>
        <n v="27.13"/>
        <n v="20.75"/>
        <n v="18.84"/>
        <n v="19.57"/>
        <n v="24.77"/>
        <n v="16.58"/>
        <n v="39.425"/>
        <n v="38.79"/>
        <n v="22.135"/>
        <n v="43.31"/>
        <n v="22.8"/>
        <n v="19.09"/>
        <n v="28.05"/>
        <n v="17.34"/>
        <n v="40.39"/>
        <n v="25.96"/>
        <n v="17.68"/>
        <n v="30.81"/>
        <n v="25.06"/>
        <n v="18.83"/>
        <n v="47.52"/>
        <n v="44.16"/>
        <n v="18.66"/>
        <n v="18.87"/>
        <n v="22.64"/>
        <n v="39.42"/>
        <n v="16.8"/>
        <n v="23.275"/>
        <n v="24.3"/>
        <n v="25.13"/>
        <n v="32.6"/>
        <n v="17.28"/>
        <n v="27.92"/>
        <n v="38.285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"/>
        <n v="17.78"/>
        <n v="40.12"/>
        <n v="19.35"/>
        <n v="36.69"/>
        <n v="28.51"/>
        <n v="24.33"/>
        <n v="19.855"/>
        <n v="39.43"/>
        <n v="27.34"/>
        <n v="39.01"/>
        <n v="18.99"/>
        <n v="42.3"/>
        <n v="39.805"/>
        <n v="36.195"/>
        <n v="17.3"/>
        <n v="35.02"/>
        <n v="16.79"/>
        <n v="24.19"/>
        <n v="35.29"/>
        <n v="35.64"/>
        <n v="25.24"/>
        <n v="29.165"/>
        <n v="15.05"/>
        <n v="16.66"/>
        <n v="16.62"/>
        <n v="15.36"/>
        <n v="22.44"/>
        <n v="22.95"/>
        <n v="25.51"/>
        <n v="29.04"/>
        <n v="21.375"/>
        <n v="29.19"/>
        <n v="26.315"/>
        <n v="18.91"/>
        <n v="22.3"/>
        <n v="34.64"/>
        <n v="18.75"/>
        <n v="26.48"/>
        <n v="34.83"/>
        <n v="23.31"/>
        <n v="32.87"/>
        <n v="26.18"/>
        <n v="36.94"/>
        <n v="22.86"/>
        <n v="18.76"/>
        <n v="24.36"/>
        <n v="21.79"/>
        <n v="24.52"/>
        <n v="39.52"/>
        <n v="24.49"/>
        <n v="22.58"/>
        <n v="19.475"/>
        <n v="42.88"/>
        <n v="22.36"/>
        <n v="30.1"/>
        <n v="21.93"/>
        <n v="39.75"/>
        <n v="34.51"/>
        <n v="19.32"/>
        <n v="24.02"/>
        <n v="19.0"/>
        <n v="16.13"/>
        <n v="18.77"/>
        <n v="15.6"/>
        <n v="21.99"/>
        <n v="34.85"/>
        <n v="24.51"/>
        <n v="19.4"/>
        <n v="15.1"/>
        <n v="42.4"/>
        <n v="28.405"/>
        <n v="23.4"/>
        <n v="21.12"/>
        <n v="18.48"/>
        <n v="16.815"/>
        <n v="20.69"/>
        <n v="24.97"/>
        <n v="17.06"/>
        <n v="36.29"/>
        <n v="17.8"/>
        <n v="19.86"/>
        <n v="17.98"/>
        <n v="29.26"/>
        <n v="46.53"/>
        <n v="20.58"/>
        <n v="19.53"/>
        <n v="18.92"/>
        <n v="17.76"/>
        <n v="23.465"/>
        <n v="29.355"/>
        <n v="19.79"/>
        <n v="18.03"/>
        <n v="34.65"/>
        <n v="42.94"/>
        <n v="31.255"/>
        <n v="45.43"/>
        <n v="37.145"/>
        <n v="29.5"/>
        <n v="43.39"/>
        <n v="15.08"/>
        <n v="20.48"/>
        <n v="34.45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"/>
        <n v="16.85"/>
        <n v="18.78"/>
        <n v="34.42"/>
        <n v="29.4"/>
        <n v="21.31"/>
        <n v="19.56"/>
        <n v="37.335"/>
        <n v="16.5"/>
        <n v="38.9"/>
        <n v="26.9"/>
        <n v="32.51"/>
        <n v="30.95"/>
        <n v="43.34"/>
        <n v="31.98"/>
        <n v="15.2"/>
        <n v="37.2"/>
        <n v="17.91"/>
        <n v="20.76"/>
        <n v="38.99"/>
        <n v="42.655"/>
        <n v="30.57"/>
        <n v="16.88"/>
        <n v="40.26"/>
        <n v="33.55"/>
        <n v="16.69"/>
        <n v="17.55"/>
        <n v="22.01"/>
        <n v="19.06"/>
        <n v="21.37"/>
        <n v="20.86"/>
        <n v="18.34"/>
        <n v="18.35"/>
        <n v="22.13"/>
        <n v="22.51"/>
        <n v="31.0"/>
        <n v="28.27"/>
        <n v="17.26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4"/>
        <n v="37.28"/>
        <n v="18.2"/>
        <n v="20.53"/>
        <n v="23.79"/>
        <n v="20.82"/>
        <n v="23.44"/>
        <n v="17.86"/>
        <n v="15.47"/>
        <n v="28.54"/>
        <n v="18.54"/>
        <n v="32.18"/>
        <n v="37.38"/>
        <n v="31.12"/>
        <n v="26.73"/>
        <n v="37.25"/>
        <n v="15.84"/>
        <n v="16.47"/>
        <n v="20.28"/>
        <n v="24.24"/>
        <n v="26.2"/>
        <n v="23.16"/>
        <n v="32.585"/>
        <n v="33.97"/>
        <n v="16.57"/>
        <n v="29.41"/>
        <n v="18.905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5"/>
        <n v="18.85"/>
        <n v="34.13"/>
        <n v="17.44"/>
        <n v="27.14"/>
        <n v="35.78"/>
        <n v="31.5"/>
        <n v="21.26"/>
        <n v="17.09"/>
        <n v="26.51"/>
        <n v="21.28"/>
        <n v="33.81"/>
        <n v="44.22"/>
        <n v="15.46"/>
        <n v="16.67"/>
        <n v="15.53"/>
        <n v="32.4"/>
        <n v="16.51"/>
        <n v="20.23"/>
        <n v="16.42"/>
        <n v="17.56"/>
        <n v="41.1"/>
        <n v="34.86"/>
        <n v="17.69"/>
        <n v="25.77"/>
        <n v="34.46"/>
        <n v="39.49"/>
        <n v="30.67"/>
        <n v="23.8"/>
        <n v="19.48"/>
        <n v="16.96"/>
        <n v="19.05"/>
        <n v="18.22"/>
        <n v="18.17"/>
        <n v="19.59"/>
        <n v="32.07"/>
        <n v="20.36"/>
        <n v="20.83"/>
        <n v="17.75"/>
        <n v="16.81"/>
        <n v="19.12"/>
        <n v="17.5"/>
        <n v="38.665"/>
        <n v="20.81"/>
        <n v="30.54"/>
        <n v="33.31"/>
        <n v="35.435"/>
        <n v="20.4"/>
        <n v="33.99"/>
        <n v="20.8"/>
        <n v="40.185"/>
        <n v="21.89"/>
        <n v="29.34"/>
        <n v="25.61"/>
        <n v="27.39"/>
        <n v="17.03"/>
        <n v="16.08"/>
        <n v="28.48"/>
        <n v="19.37"/>
        <n v="16.71"/>
        <n v="29.77"/>
        <n v="29.45"/>
        <n v="29.68"/>
        <n v="20.615"/>
        <n v="32.12"/>
        <n v="17.385"/>
        <n v="25.44"/>
        <n v="39.615"/>
        <n v="16.72"/>
        <n v="24.96"/>
        <n v="17.67"/>
        <n v="17.4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7"/>
        <n v="40.47"/>
        <n v="22.0"/>
        <n v="23.06"/>
        <n v="22.05"/>
        <n v="20.49"/>
        <n v="27.98"/>
        <n v="40.5"/>
        <n v="25.64"/>
        <n v="18.6"/>
        <n v="33.77"/>
        <n v="23.32"/>
        <n v="15.96"/>
        <n v="20.425"/>
        <n v="17.48"/>
        <n v="22.57"/>
        <n v="20.79"/>
        <n v="20.15"/>
        <n v="31.1"/>
        <n v="18.36"/>
        <n v="15.92"/>
        <n v="15.17"/>
        <n v="16.63"/>
        <n v="19.39"/>
        <n v="24.59"/>
        <n v="18.5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4"/>
        <n v="21.84"/>
        <n v="16.87"/>
        <n v="17.17"/>
        <n v="21.64"/>
        <n v="16.4"/>
        <n v="15.77"/>
        <n v="18.27"/>
        <n v="16.49"/>
        <n v="16.14"/>
        <n v="20.85"/>
        <n v="15.88"/>
        <n v="20.66"/>
        <n v="25.19"/>
        <n v="20.54"/>
        <n v="18.93"/>
        <n v="25.03"/>
        <n v="20.47"/>
        <n v="18.82"/>
        <n v="17.08"/>
        <n v="21.38"/>
        <n v="23.35"/>
        <n v="22.24"/>
        <n v="24.76"/>
        <n v="21.77"/>
        <n v="17.82"/>
        <n v="17.07"/>
        <n v="17.58"/>
      </sharedItems>
    </cacheField>
    <cacheField name="Weight Status" numFmtId="0">
      <sharedItems>
        <s v="obeisity"/>
        <s v="over weight"/>
        <s v="normal weight"/>
        <s v="under weight"/>
      </sharedItems>
    </cacheField>
    <cacheField name="HBA1C" numFmtId="0">
      <sharedItems containsSemiMixedTypes="0" containsString="0" containsNumber="1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"/>
        <n v="5.08"/>
        <n v="6.86"/>
        <n v="5.95"/>
        <n v="6.09"/>
        <n v="11.75"/>
        <n v="7.37"/>
        <n v="11.91"/>
        <n v="6.52"/>
        <n v="5.14"/>
        <n v="4.19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"/>
        <n v="8.68"/>
        <n v="6.12"/>
        <n v="5.4"/>
        <n v="4.36"/>
        <n v="9.77"/>
        <n v="4.25"/>
        <n v="4.76"/>
        <n v="7.96"/>
        <n v="10.92"/>
        <n v="11.51"/>
        <n v="5.99"/>
        <n v="11.57"/>
        <n v="6.67"/>
        <n v="9.2"/>
        <n v="5.11"/>
        <n v="4.03"/>
        <n v="4.23"/>
        <n v="4.06"/>
        <n v="4.68"/>
        <n v="4.34"/>
        <n v="10.51"/>
        <n v="5.84"/>
        <n v="5.41"/>
        <n v="6.06"/>
        <n v="4.22"/>
        <n v="5.12"/>
        <n v="4.57"/>
        <n v="9.78"/>
        <n v="4.11"/>
        <n v="4.02"/>
        <n v="6.92"/>
        <n v="4.84"/>
        <n v="8.0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5"/>
        <n v="9.54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9"/>
        <n v="4.29"/>
        <n v="4.67"/>
        <n v="4.5"/>
        <n v="6.32"/>
        <n v="6.1"/>
        <n v="6.24"/>
        <n v="4.45"/>
        <n v="5.22"/>
        <n v="4.61"/>
        <n v="10.04"/>
        <n v="11.4"/>
        <n v="5.7"/>
        <n v="10.67"/>
        <n v="6.75"/>
        <n v="9.26"/>
        <n v="4.27"/>
        <n v="7.22"/>
        <n v="4.37"/>
        <n v="11.56"/>
        <n v="8.82"/>
        <n v="4.69"/>
        <n v="4.53"/>
        <n v="4.9"/>
        <n v="4.3"/>
        <n v="11.34"/>
        <n v="5.88"/>
        <n v="5.01"/>
        <n v="4.4"/>
        <n v="10.27"/>
        <n v="5.27"/>
        <n v="5.25"/>
        <n v="11.12"/>
        <n v="4.56"/>
        <n v="8.72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6"/>
        <n v="4.52"/>
        <n v="6.18"/>
        <n v="6.23"/>
        <n v="5.33"/>
        <n v="4.09"/>
        <n v="4.12"/>
        <n v="5.1"/>
        <n v="6.21"/>
        <n v="9.53"/>
        <n v="4.64"/>
        <n v="5.05"/>
        <n v="10.38"/>
        <n v="8.31"/>
        <n v="5.49"/>
        <n v="9.9"/>
        <n v="5.73"/>
        <n v="5.56"/>
        <n v="8.23"/>
        <n v="9.03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7"/>
        <n v="7.84"/>
        <n v="5.86"/>
        <n v="4.18"/>
        <n v="11.99"/>
        <n v="4.85"/>
        <n v="6.37"/>
        <n v="9.81"/>
        <n v="11.8"/>
        <n v="4.16"/>
        <n v="4.98"/>
        <n v="6.38"/>
        <n v="10.21"/>
        <n v="9.7"/>
        <n v="10.25"/>
        <n v="4.83"/>
        <n v="10.86"/>
        <n v="5.68"/>
        <n v="5.57"/>
        <n v="4.58"/>
        <n v="8.96"/>
        <n v="11.74"/>
        <n v="5.89"/>
        <n v="10.64"/>
        <n v="7.46"/>
        <n v="6.15"/>
        <n v="9.86"/>
        <n v="4.35"/>
        <n v="8.66"/>
        <n v="8.64"/>
        <n v="5.04"/>
        <n v="8.83"/>
        <n v="8.47"/>
        <n v="4.2"/>
        <n v="5.71"/>
        <n v="9.07"/>
        <n v="4.79"/>
        <n v="11.39"/>
        <n v="6.0"/>
        <n v="5.13"/>
        <n v="5.26"/>
        <n v="9.04"/>
        <n v="4.1"/>
        <n v="6.48"/>
        <n v="11.66"/>
        <n v="7.26"/>
        <n v="4.33"/>
        <n v="7.63"/>
        <n v="8.92"/>
        <n v="4.31"/>
        <n v="10.46"/>
        <n v="7.39"/>
        <n v="8.86"/>
        <n v="10.96"/>
        <n v="6.28"/>
        <n v="11.14"/>
        <n v="9.05"/>
        <n v="11.31"/>
        <n v="9.5"/>
        <n v="10.84"/>
        <n v="6.97"/>
        <n v="8.24"/>
        <n v="8.26"/>
        <n v="6.13"/>
        <n v="10.47"/>
        <n v="4.04"/>
        <n v="5.74"/>
        <n v="6.33"/>
        <n v="9.47"/>
        <n v="11.03"/>
        <n v="9.52"/>
        <n v="11.09"/>
        <n v="9.45"/>
        <n v="10.16"/>
        <n v="11.71"/>
        <n v="6.85"/>
        <n v="7.05"/>
        <n v="11.64"/>
        <n v="8.56"/>
        <n v="10.5"/>
        <n v="6.39"/>
        <n v="5.52"/>
        <n v="4.88"/>
        <n v="10.53"/>
        <n v="9.72"/>
        <n v="5.29"/>
        <n v="4.86"/>
        <n v="4.44"/>
        <n v="8.1"/>
        <n v="7.16"/>
        <n v="5.47"/>
        <n v="4.15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"/>
        <n v="5.46"/>
        <n v="5.02"/>
        <n v="6.36"/>
        <n v="8.37"/>
        <n v="7.31"/>
        <n v="6.87"/>
        <n v="6.47"/>
        <n v="10.43"/>
        <n v="4.65"/>
        <n v="6.35"/>
        <n v="8.51"/>
        <n v="8.59"/>
        <n v="4.13"/>
        <n v="5.3"/>
        <n v="5.35"/>
        <n v="8.38"/>
        <n v="7.03"/>
        <n v="8.75"/>
        <n v="9.36"/>
        <n v="4.81"/>
        <n v="8.08"/>
        <n v="9.95"/>
        <n v="5.16"/>
        <n v="10.44"/>
        <n v="5.69"/>
        <n v="6.5"/>
        <n v="7.0"/>
        <n v="6.19"/>
        <n v="7.71"/>
        <n v="4.63"/>
        <n v="11.43"/>
        <n v="7.65"/>
        <n v="10.12"/>
        <n v="4.77"/>
        <n v="6.83"/>
        <n v="5.6"/>
        <n v="4.8"/>
        <n v="4.73"/>
        <n v="7.3"/>
        <n v="8.28"/>
        <n v="6.72"/>
        <n v="4.71"/>
        <n v="6.7"/>
        <n v="10.99"/>
        <n v="9.66"/>
        <n v="11.78"/>
        <n v="9.62"/>
        <n v="10.78"/>
        <n v="7.18"/>
        <n v="5.06"/>
        <n v="7.76"/>
        <n v="9.32"/>
        <n v="5.31"/>
        <n v="7.11"/>
        <n v="10.2"/>
        <n v="10.4"/>
        <n v="11.97"/>
        <n v="6.71"/>
        <n v="11.92"/>
        <n v="11.93"/>
        <n v="9.59"/>
        <n v="10.95"/>
        <n v="9.17"/>
        <n v="9.13"/>
        <n v="9.46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4"/>
        <n v="9.83"/>
        <n v="11.08"/>
        <n v="11.01"/>
        <n v="6.79"/>
        <n v="8.05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2"/>
        <n v="11.76"/>
        <n v="7.06"/>
        <n v="11.35"/>
        <n v="7.86"/>
        <n v="10.48"/>
        <n v="9.06"/>
        <n v="11.07"/>
        <n v="10.45"/>
        <n v="8.63"/>
        <n v="7.49"/>
        <n v="9.22"/>
        <n v="5.59"/>
        <n v="6.65"/>
        <n v="6.9"/>
        <n v="11.52"/>
        <n v="11.24"/>
        <n v="10.98"/>
        <n v="8.48"/>
        <n v="6.94"/>
        <n v="4.05"/>
        <n v="10.22"/>
        <n v="9.24"/>
        <n v="8.6"/>
        <n v="9.19"/>
        <n v="7.19"/>
        <n v="9.39"/>
        <n v="8.21"/>
        <n v="11.86"/>
        <n v="11.46"/>
        <n v="11.33"/>
        <n v="7.69"/>
        <n v="4.91"/>
        <n v="10.8"/>
        <n v="7.21"/>
        <n v="4.62"/>
        <n v="7.68"/>
        <n v="7.51"/>
        <n v="8.07"/>
        <n v="8.95"/>
        <n v="6.31"/>
        <n v="8.25"/>
        <n v="8.13"/>
        <n v="10.1"/>
        <n v="4.97"/>
        <n v="7.58"/>
        <n v="11.0"/>
        <n v="6.66"/>
        <n v="8.81"/>
        <n v="7.92"/>
        <n v="7.48"/>
        <n v="10.58"/>
        <n v="7.82"/>
        <n v="11.21"/>
        <n v="10.62"/>
        <n v="10.7"/>
        <n v="10.02"/>
        <n v="4.39"/>
        <n v="11.84"/>
        <n v="4.66"/>
        <n v="11.11"/>
        <n v="11.96"/>
        <n v="4.41"/>
        <n v="9.1"/>
        <n v="9.88"/>
        <n v="9.65"/>
        <n v="11.1"/>
        <n v="4.75"/>
        <n v="9.29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"/>
        <n v="4.94"/>
        <n v="6.99"/>
        <n v="9.96"/>
        <n v="10.34"/>
        <n v="11.2"/>
        <n v="7.41"/>
        <n v="10.83"/>
        <n v="11.81"/>
        <n v="10.74"/>
        <n v="4.32"/>
        <n v="11.94"/>
        <n v="5.54"/>
        <n v="8.87"/>
        <n v="10.19"/>
        <n v="11.85"/>
        <n v="4.0"/>
        <n v="11.36"/>
        <n v="7.53"/>
        <n v="7.95"/>
        <n v="8.76"/>
        <n v="7.56"/>
        <n v="4.17"/>
        <n v="11.42"/>
        <n v="9.8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8"/>
        <n v="7.94"/>
        <n v="7.81"/>
        <n v="9.85"/>
        <n v="9.23"/>
        <n v="11.04"/>
        <n v="8.85"/>
        <n v="9.63"/>
        <n v="5.44"/>
        <n v="4.7"/>
        <n v="7.34"/>
        <n v="11.06"/>
        <n v="7.62"/>
        <n v="10.18"/>
        <n v="7.73"/>
        <n v="10.42"/>
        <n v="8.12"/>
        <n v="5.66"/>
        <n v="8.29"/>
        <n v="5.17"/>
        <n v="7.99"/>
        <n v="6.45"/>
        <n v="11.18"/>
        <n v="10.24"/>
        <n v="10.81"/>
        <n v="6.53"/>
        <n v="7.85"/>
        <n v="8.17"/>
        <n v="7.61"/>
        <n v="12.0"/>
        <n v="8.57"/>
        <n v="6.81"/>
        <n v="6.54"/>
        <n v="7.57"/>
        <n v="7.98"/>
        <n v="8.84"/>
        <n v="10.68"/>
        <n v="10.75"/>
        <n v="7.8"/>
        <n v="7.04"/>
        <n v="8.19"/>
        <n v="8.22"/>
        <n v="9.14"/>
        <n v="6.69"/>
        <n v="9.55"/>
        <n v="11.44"/>
        <n v="4.42"/>
        <n v="8.27"/>
        <n v="5.15"/>
        <n v="7.5"/>
        <n v="10.09"/>
        <n v="11.58"/>
        <n v="10.59"/>
        <n v="11.98"/>
        <n v="6.93"/>
        <n v="5.93"/>
        <n v="9.21"/>
        <n v="8.53"/>
        <n v="5.38"/>
        <n v="10.66"/>
        <n v="9.71"/>
        <n v="9.31"/>
        <n v="11.63"/>
        <n v="9.61"/>
        <n v="6.89"/>
        <n v="5.0"/>
        <n v="9.92"/>
        <n v="6.16"/>
        <n v="8.62"/>
        <n v="6.08"/>
        <n v="11.73"/>
        <n v="6.64"/>
        <n v="8.93"/>
        <n v="8.55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9"/>
        <n v="9.44"/>
        <n v="10.36"/>
        <n v="8.46"/>
      </sharedItems>
    </cacheField>
    <cacheField name="Diabetes Status" numFmtId="0">
      <sharedItems>
        <s v="diabetes"/>
        <s v="prediabets"/>
        <s v="normal"/>
      </sharedItems>
    </cacheField>
    <cacheField name="Heart Issues" numFmtId="0">
      <sharedItems>
        <s v="No"/>
        <s v="Yes"/>
      </sharedItems>
    </cacheField>
    <cacheField name="Any Transplants" numFmtId="0">
      <sharedItems>
        <s v="No"/>
        <s v="yes"/>
      </sharedItems>
    </cacheField>
    <cacheField name="Cancer history" numFmtId="0">
      <sharedItems>
        <s v="No"/>
        <s v="Yes"/>
      </sharedItems>
    </cacheField>
    <cacheField name="NumberOfMajorSurgeries" numFmtId="0">
      <sharedItems containsSemiMixedTypes="0" containsString="0" containsNumber="1" containsInteger="1">
        <n v="0.0"/>
        <n v="2.0"/>
        <n v="3.0"/>
        <n v="1.0"/>
      </sharedItems>
    </cacheField>
    <cacheField name="smoker" numFmtId="0">
      <sharedItems>
        <s v="Yes"/>
        <s v="No"/>
      </sharedItems>
    </cacheField>
    <cacheField name="Date Of Birth" numFmtId="164">
      <sharedItems containsSemiMixedTypes="0" containsDate="1" containsString="0">
        <d v="1968-10-12T00:00:00Z"/>
        <d v="1977-06-08T00:00:00Z"/>
        <d v="1970-09-11T00:00:00Z"/>
        <d v="1991-06-06T00:00:00Z"/>
        <d v="1989-06-19T00:00:00Z"/>
        <d v="1962-08-04T00:00:00Z"/>
        <d v="1994-10-27T00:00:00Z"/>
        <d v="1958-06-27T00:00:00Z"/>
        <d v="1963-09-04T00:00:00Z"/>
        <d v="1978-12-29T00:00:00Z"/>
        <d v="1959-07-22T00:00:00Z"/>
        <d v="1965-10-27T00:00:00Z"/>
        <d v="1962-10-11T00:00:00Z"/>
        <d v="1968-12-01T00:00:00Z"/>
        <d v="1961-12-21T00:00:00Z"/>
        <d v="1962-08-27T00:00:00Z"/>
        <d v="1958-11-16T00:00:00Z"/>
        <d v="1963-08-05T00:00:00Z"/>
        <d v="1964-11-07T00:00:00Z"/>
        <d v="1971-09-27T00:00:00Z"/>
        <d v="1961-06-13T00:00:00Z"/>
        <d v="1959-10-04T00:00:00Z"/>
        <d v="1958-09-03T00:00:00Z"/>
        <d v="1970-12-28T00:00:00Z"/>
        <d v="1959-07-14T00:00:00Z"/>
        <d v="1958-09-15T00:00:00Z"/>
        <d v="1960-11-17T00:00:00Z"/>
        <d v="1969-06-23T00:00:00Z"/>
        <d v="1961-08-08T00:00:00Z"/>
        <d v="1971-12-06T00:00:00Z"/>
        <d v="1978-08-17T00:00:00Z"/>
        <d v="1976-12-02T00:00:00Z"/>
        <d v="1962-12-04T00:00:00Z"/>
        <d v="1985-09-30T00:00:00Z"/>
        <d v="1979-08-12T00:00:00Z"/>
        <d v="1960-12-21T00:00:00Z"/>
        <d v="1974-08-09T00:00:00Z"/>
        <d v="1962-12-17T00:00:00Z"/>
        <d v="1971-08-13T00:00:00Z"/>
        <d v="1993-10-11T00:00:00Z"/>
        <d v="2000-08-02T00:00:00Z"/>
        <d v="1967-09-14T00:00:00Z"/>
        <d v="1971-10-29T00:00:00Z"/>
        <d v="1968-11-24T00:00:00Z"/>
        <d v="1975-06-01T00:00:00Z"/>
        <d v="1988-07-16T00:00:00Z"/>
        <d v="1966-10-05T00:00:00Z"/>
        <d v="1980-11-10T00:00:00Z"/>
        <d v="1966-07-02T00:00:00Z"/>
        <d v="1966-10-25T00:00:00Z"/>
        <d v="1986-12-29T00:00:00Z"/>
        <d v="1965-08-22T00:00:00Z"/>
        <d v="1969-12-03T00:00:00Z"/>
        <d v="1965-11-29T00:00:00Z"/>
        <d v="1978-11-04T00:00:00Z"/>
        <d v="1975-10-23T00:00:00Z"/>
        <d v="1972-09-10T00:00:00Z"/>
        <d v="1965-10-29T00:00:00Z"/>
        <d v="1977-10-21T00:00:00Z"/>
        <d v="1971-11-03T00:00:00Z"/>
        <d v="1979-12-27T00:00:00Z"/>
        <d v="1967-06-27T00:00:00Z"/>
        <d v="1968-08-03T00:00:00Z"/>
        <d v="1967-06-28T00:00:00Z"/>
        <d v="1975-08-15T00:00:00Z"/>
        <d v="1973-09-18T00:00:00Z"/>
        <d v="1979-07-03T00:00:00Z"/>
        <d v="1997-12-09T00:00:00Z"/>
        <d v="1976-11-28T00:00:00Z"/>
        <d v="1968-12-19T00:00:00Z"/>
        <d v="1984-11-10T00:00:00Z"/>
        <d v="1972-06-08T00:00:00Z"/>
        <d v="1966-09-21T00:00:00Z"/>
        <d v="1962-09-22T00:00:00Z"/>
        <d v="1975-09-29T00:00:00Z"/>
        <d v="1975-11-14T00:00:00Z"/>
        <d v="1976-10-29T00:00:00Z"/>
        <d v="1974-11-24T00:00:00Z"/>
        <d v="1967-12-22T00:00:00Z"/>
        <d v="1971-10-16T00:00:00Z"/>
        <d v="1964-10-07T00:00:00Z"/>
        <d v="1977-08-27T00:00:00Z"/>
        <d v="1964-06-06T00:00:00Z"/>
        <d v="1969-08-08T00:00:00Z"/>
        <d v="1972-09-06T00:00:00Z"/>
        <d v="1972-08-12T00:00:00Z"/>
        <d v="1979-10-11T00:00:00Z"/>
        <d v="1974-06-05T00:00:00Z"/>
        <d v="1983-09-08T00:00:00Z"/>
        <d v="1979-09-16T00:00:00Z"/>
        <d v="1992-08-04T00:00:00Z"/>
        <d v="1999-07-02T00:00:00Z"/>
        <d v="1972-06-10T00:00:00Z"/>
        <d v="1976-12-26T00:00:00Z"/>
        <d v="1970-09-25T00:00:00Z"/>
        <d v="1975-07-10T00:00:00Z"/>
        <d v="1985-11-03T00:00:00Z"/>
        <d v="1966-08-12T00:00:00Z"/>
        <d v="1962-09-04T00:00:00Z"/>
        <d v="1977-06-27T00:00:00Z"/>
        <d v="1981-10-04T00:00:00Z"/>
        <d v="1981-07-28T00:00:00Z"/>
        <d v="1979-08-18T00:00:00Z"/>
        <d v="1985-10-21T00:00:00Z"/>
        <d v="1983-10-14T00:00:00Z"/>
        <d v="1978-12-20T00:00:00Z"/>
        <d v="1982-12-25T00:00:00Z"/>
        <d v="1987-08-08T00:00:00Z"/>
        <d v="1975-12-02T00:00:00Z"/>
        <d v="1985-08-22T00:00:00Z"/>
        <d v="1983-06-01T00:00:00Z"/>
        <d v="1985-07-17T00:00:00Z"/>
        <d v="1987-07-24T00:00:00Z"/>
        <d v="1973-12-17T00:00:00Z"/>
        <d v="1977-08-12T00:00:00Z"/>
        <d v="2003-07-16T00:00:00Z"/>
        <d v="1968-09-29T00:00:00Z"/>
        <d v="1977-12-17T00:00:00Z"/>
        <d v="1995-08-07T00:00:00Z"/>
        <d v="1981-07-05T00:00:00Z"/>
        <d v="1978-07-12T00:00:00Z"/>
        <d v="1966-06-24T00:00:00Z"/>
        <d v="1978-08-05T00:00:00Z"/>
        <d v="1982-08-16T00:00:00Z"/>
        <d v="1992-11-30T00:00:00Z"/>
        <d v="1962-07-07T00:00:00Z"/>
        <d v="1982-08-04T00:00:00Z"/>
        <d v="1985-09-20T00:00:00Z"/>
        <d v="1978-10-12T00:00:00Z"/>
        <d v="1980-09-24T00:00:00Z"/>
        <d v="1976-12-15T00:00:00Z"/>
        <d v="1987-06-16T00:00:00Z"/>
        <d v="1967-07-30T00:00:00Z"/>
        <d v="1979-12-03T00:00:00Z"/>
        <d v="2004-12-05T00:00:00Z"/>
        <d v="1991-11-08T00:00:00Z"/>
        <d v="1976-06-15T00:00:00Z"/>
        <d v="1991-11-02T00:00:00Z"/>
        <d v="1986-07-20T00:00:00Z"/>
        <d v="1990-07-13T00:00:00Z"/>
        <d v="1999-11-12T00:00:00Z"/>
        <d v="1986-06-21T00:00:00Z"/>
        <d v="1971-12-23T00:00:00Z"/>
        <d v="1970-08-22T00:00:00Z"/>
        <d v="2002-09-17T00:00:00Z"/>
        <d v="1980-06-12T00:00:00Z"/>
        <d v="1989-10-30T00:00:00Z"/>
        <d v="1980-08-16T00:00:00Z"/>
        <d v="1964-06-16T00:00:00Z"/>
        <d v="1989-09-08T00:00:00Z"/>
        <d v="1972-11-19T00:00:00Z"/>
        <d v="1998-07-29T00:00:00Z"/>
        <d v="1979-09-09T00:00:00Z"/>
        <d v="1983-07-26T00:00:00Z"/>
        <d v="1986-08-15T00:00:00Z"/>
        <d v="1976-09-18T00:00:00Z"/>
        <d v="1988-10-10T00:00:00Z"/>
        <d v="1970-10-28T00:00:00Z"/>
        <d v="1982-06-20T00:00:00Z"/>
        <d v="1990-11-16T00:00:00Z"/>
        <d v="2000-10-12T00:00:00Z"/>
        <d v="2002-09-27T00:00:00Z"/>
        <d v="1979-08-03T00:00:00Z"/>
        <d v="1969-10-30T00:00:00Z"/>
        <d v="1975-11-09T00:00:00Z"/>
        <d v="1985-11-17T00:00:00Z"/>
        <d v="1990-10-17T00:00:00Z"/>
        <d v="2000-09-05T00:00:00Z"/>
        <d v="1995-10-30T00:00:00Z"/>
        <d v="1989-06-10T00:00:00Z"/>
        <d v="1988-12-17T00:00:00Z"/>
        <d v="1991-11-01T00:00:00Z"/>
        <d v="1992-09-13T00:00:00Z"/>
        <d v="1992-08-25T00:00:00Z"/>
        <d v="1977-08-13T00:00:00Z"/>
        <d v="1968-10-22T00:00:00Z"/>
        <d v="1991-06-10T00:00:00Z"/>
        <d v="1963-07-24T00:00:00Z"/>
        <d v="2003-06-21T00:00:00Z"/>
        <d v="1972-12-05T00:00:00Z"/>
        <d v="1992-07-04T00:00:00Z"/>
        <d v="1965-12-28T00:00:00Z"/>
        <d v="1970-07-14T00:00:00Z"/>
        <d v="1961-07-29T00:00:00Z"/>
        <d v="1992-10-09T00:00:00Z"/>
        <d v="1973-08-09T00:00:00Z"/>
        <d v="1962-11-19T00:00:00Z"/>
        <d v="2003-12-09T00:00:00Z"/>
        <d v="1975-06-05T00:00:00Z"/>
        <d v="1967-10-18T00:00:00Z"/>
        <d v="1992-06-16T00:00:00Z"/>
        <d v="2004-12-25T00:00:00Z"/>
        <d v="2003-09-05T00:00:00Z"/>
        <d v="1993-12-28T00:00:00Z"/>
        <d v="1999-10-01T00:00:00Z"/>
        <d v="1974-12-06T00:00:00Z"/>
        <d v="2004-08-30T00:00:00Z"/>
        <d v="1997-06-12T00:00:00Z"/>
        <d v="1979-11-04T00:00:00Z"/>
        <d v="1996-08-20T00:00:00Z"/>
        <d v="1963-07-22T00:00:00Z"/>
        <d v="1999-09-04T00:00:00Z"/>
        <d v="1981-11-22T00:00:00Z"/>
        <d v="1992-06-18T00:00:00Z"/>
        <d v="1976-10-04T00:00:00Z"/>
        <d v="1974-07-15T00:00:00Z"/>
        <d v="1978-12-19T00:00:00Z"/>
        <d v="2000-12-17T00:00:00Z"/>
        <d v="2000-11-19T00:00:00Z"/>
        <d v="1971-08-10T00:00:00Z"/>
        <d v="1964-08-29T00:00:00Z"/>
        <d v="1973-10-27T00:00:00Z"/>
        <d v="1973-12-16T00:00:00Z"/>
        <d v="1988-11-20T00:00:00Z"/>
        <d v="1971-09-22T00:00:00Z"/>
        <d v="1988-09-19T00:00:00Z"/>
        <d v="1997-07-09T00:00:00Z"/>
        <d v="1967-12-30T00:00:00Z"/>
        <d v="1998-12-22T00:00:00Z"/>
        <d v="1977-06-29T00:00:00Z"/>
        <d v="1975-08-29T00:00:00Z"/>
        <d v="1982-07-05T00:00:00Z"/>
        <d v="1997-08-22T00:00:00Z"/>
        <d v="1998-08-22T00:00:00Z"/>
        <d v="1967-10-07T00:00:00Z"/>
        <d v="1983-07-29T00:00:00Z"/>
        <d v="1995-10-17T00:00:00Z"/>
        <d v="2003-09-17T00:00:00Z"/>
        <d v="1995-12-27T00:00:00Z"/>
        <d v="2003-07-03T00:00:00Z"/>
        <d v="1994-07-07T00:00:00Z"/>
        <d v="2004-10-09T00:00:00Z"/>
        <d v="1976-11-25T00:00:00Z"/>
        <d v="1998-06-24T00:00:00Z"/>
        <d v="1990-09-24T00:00:00Z"/>
        <d v="2003-10-05T00:00:00Z"/>
        <d v="1984-10-01T00:00:00Z"/>
        <d v="1983-10-02T00:00:00Z"/>
        <d v="1986-10-11T00:00:00Z"/>
        <d v="1998-06-11T00:00:00Z"/>
        <d v="1962-07-05T00:00:00Z"/>
        <d v="1975-07-21T00:00:00Z"/>
        <d v="1971-08-25T00:00:00Z"/>
        <d v="1999-11-06T00:00:00Z"/>
        <d v="2002-12-26T00:00:00Z"/>
        <d v="1972-07-26T00:00:00Z"/>
        <d v="1994-09-25T00:00:00Z"/>
        <d v="2000-12-27T00:00:00Z"/>
        <d v="1997-08-09T00:00:00Z"/>
        <d v="2000-10-26T00:00:00Z"/>
        <d v="1962-12-11T00:00:00Z"/>
        <d v="2003-09-12T00:00:00Z"/>
        <d v="2004-11-01T00:00:00Z"/>
        <d v="1993-11-28T00:00:00Z"/>
        <d v="2003-09-09T00:00:00Z"/>
        <d v="1984-07-22T00:00:00Z"/>
        <d v="2002-08-25T00:00:00Z"/>
        <d v="1970-06-18T00:00:00Z"/>
        <d v="1985-12-07T00:00:00Z"/>
        <d v="1972-09-05T00:00:00Z"/>
        <d v="2003-11-28T00:00:00Z"/>
        <d v="1990-10-12T00:00:00Z"/>
        <d v="1985-07-15T00:00:00Z"/>
        <d v="1962-07-01T00:00:00Z"/>
        <d v="1994-07-28T00:00:00Z"/>
        <d v="1967-07-10T00:00:00Z"/>
        <d v="1995-07-08T00:00:00Z"/>
        <d v="1971-08-24T00:00:00Z"/>
        <d v="1981-11-17T00:00:00Z"/>
        <d v="1995-12-04T00:00:00Z"/>
        <d v="1980-12-12T00:00:00Z"/>
        <d v="1972-11-07T00:00:00Z"/>
        <d v="1990-07-09T00:00:00Z"/>
        <d v="1990-09-30T00:00:00Z"/>
        <d v="1968-11-01T00:00:00Z"/>
        <d v="2003-10-08T00:00:00Z"/>
        <d v="1976-09-19T00:00:00Z"/>
        <d v="1981-09-27T00:00:00Z"/>
        <d v="1976-08-09T00:00:00Z"/>
        <d v="1972-10-19T00:00:00Z"/>
        <d v="1986-12-02T00:00:00Z"/>
        <d v="1975-12-17T00:00:00Z"/>
        <d v="1994-09-08T00:00:00Z"/>
        <d v="1969-09-11T00:00:00Z"/>
        <d v="1978-11-10T00:00:00Z"/>
        <d v="1993-09-13T00:00:00Z"/>
        <d v="1972-09-21T00:00:00Z"/>
        <d v="1975-09-25T00:00:00Z"/>
        <d v="1984-09-10T00:00:00Z"/>
        <d v="1977-10-14T00:00:00Z"/>
        <d v="1960-12-13T00:00:00Z"/>
        <d v="1975-10-29T00:00:00Z"/>
        <d v="1974-10-08T00:00:00Z"/>
        <d v="1995-09-27T00:00:00Z"/>
        <d v="1968-07-09T00:00:00Z"/>
        <d v="2000-07-22T00:00:00Z"/>
        <d v="2004-11-09T00:00:00Z"/>
        <d v="1961-09-09T00:00:00Z"/>
        <d v="1988-09-05T00:00:00Z"/>
        <d v="1983-12-21T00:00:00Z"/>
        <d v="1999-09-21T00:00:00Z"/>
        <d v="1970-11-11T00:00:00Z"/>
        <d v="1986-08-10T00:00:00Z"/>
        <d v="1983-09-03T00:00:00Z"/>
        <d v="1998-10-28T00:00:00Z"/>
        <d v="1976-09-03T00:00:00Z"/>
        <d v="1969-07-30T00:00:00Z"/>
        <d v="2004-06-01T00:00:00Z"/>
        <d v="1972-07-24T00:00:00Z"/>
        <d v="1962-09-15T00:00:00Z"/>
        <d v="1963-09-13T00:00:00Z"/>
        <d v="1958-08-11T00:00:00Z"/>
        <d v="1971-12-25T00:00:00Z"/>
        <d v="1979-09-02T00:00:00Z"/>
        <d v="1967-06-16T00:00:00Z"/>
        <d v="1981-08-04T00:00:00Z"/>
        <d v="1991-10-05T00:00:00Z"/>
        <d v="1976-06-12T00:00:00Z"/>
        <d v="1988-12-30T00:00:00Z"/>
        <d v="1975-08-19T00:00:00Z"/>
        <d v="1989-12-30T00:00:00Z"/>
        <d v="1982-10-29T00:00:00Z"/>
        <d v="1981-08-13T00:00:00Z"/>
        <d v="1998-06-20T00:00:00Z"/>
        <d v="1973-08-23T00:00:00Z"/>
        <d v="1993-07-27T00:00:00Z"/>
        <d v="1975-11-03T00:00:00Z"/>
        <d v="1959-10-20T00:00:00Z"/>
        <d v="1987-07-16T00:00:00Z"/>
        <d v="1985-11-07T00:00:00Z"/>
        <d v="1958-06-05T00:00:00Z"/>
        <d v="1978-07-21T00:00:00Z"/>
        <d v="1969-07-09T00:00:00Z"/>
        <d v="1976-11-08T00:00:00Z"/>
        <d v="1961-12-24T00:00:00Z"/>
        <d v="1978-11-29T00:00:00Z"/>
        <d v="1980-07-14T00:00:00Z"/>
        <d v="1992-07-07T00:00:00Z"/>
        <d v="2003-09-01T00:00:00Z"/>
        <d v="1959-12-05T00:00:00Z"/>
        <d v="1962-07-25T00:00:00Z"/>
        <d v="1961-08-03T00:00:00Z"/>
        <d v="1990-12-05T00:00:00Z"/>
        <d v="1985-09-27T00:00:00Z"/>
        <d v="1982-12-11T00:00:00Z"/>
        <d v="1974-09-16T00:00:00Z"/>
        <d v="1977-12-02T00:00:00Z"/>
        <d v="1990-12-24T00:00:00Z"/>
        <d v="1963-11-25T00:00:00Z"/>
        <d v="1999-09-06T00:00:00Z"/>
        <d v="1960-11-22T00:00:00Z"/>
        <d v="1985-11-29T00:00:00Z"/>
        <d v="1999-12-21T00:00:00Z"/>
        <d v="1961-07-28T00:00:00Z"/>
        <d v="1991-06-04T00:00:00Z"/>
        <d v="1989-11-21T00:00:00Z"/>
        <d v="1985-12-04T00:00:00Z"/>
        <d v="1960-07-06T00:00:00Z"/>
        <d v="2002-12-06T00:00:00Z"/>
        <d v="1992-07-03T00:00:00Z"/>
        <d v="1997-10-07T00:00:00Z"/>
        <d v="1997-09-09T00:00:00Z"/>
        <d v="1992-06-11T00:00:00Z"/>
        <d v="1985-11-06T00:00:00Z"/>
        <d v="1965-10-19T00:00:00Z"/>
        <d v="1981-10-03T00:00:00Z"/>
        <d v="1985-12-05T00:00:00Z"/>
        <d v="1988-09-15T00:00:00Z"/>
        <d v="1969-10-16T00:00:00Z"/>
        <d v="1968-06-06T00:00:00Z"/>
        <d v="1999-12-02T00:00:00Z"/>
        <d v="1965-12-21T00:00:00Z"/>
        <d v="1970-10-02T00:00:00Z"/>
        <d v="1990-12-13T00:00:00Z"/>
        <d v="1994-07-02T00:00:00Z"/>
        <d v="1958-06-30T00:00:00Z"/>
        <d v="1960-07-09T00:00:00Z"/>
        <d v="2000-11-09T00:00:00Z"/>
        <d v="2002-06-17T00:00:00Z"/>
        <d v="1958-12-25T00:00:00Z"/>
        <d v="1991-08-22T00:00:00Z"/>
        <d v="1988-07-22T00:00:00Z"/>
        <d v="2004-09-05T00:00:00Z"/>
        <d v="1970-08-27T00:00:00Z"/>
        <d v="1974-09-21T00:00:00Z"/>
        <d v="1975-06-04T00:00:00Z"/>
        <d v="1973-07-07T00:00:00Z"/>
        <d v="2002-10-11T00:00:00Z"/>
        <d v="1966-07-09T00:00:00Z"/>
        <d v="2000-12-26T00:00:00Z"/>
        <d v="2001-06-05T00:00:00Z"/>
        <d v="1970-12-03T00:00:00Z"/>
        <d v="1963-08-21T00:00:00Z"/>
        <d v="1972-07-17T00:00:00Z"/>
        <d v="2001-08-02T00:00:00Z"/>
        <d v="1968-12-11T00:00:00Z"/>
        <d v="1968-08-22T00:00:00Z"/>
        <d v="1972-09-26T00:00:00Z"/>
        <d v="1975-12-14T00:00:00Z"/>
        <d v="1998-11-24T00:00:00Z"/>
        <d v="1998-06-14T00:00:00Z"/>
        <d v="1987-06-14T00:00:00Z"/>
        <d v="1969-07-23T00:00:00Z"/>
        <d v="1970-11-26T00:00:00Z"/>
        <d v="1995-06-10T00:00:00Z"/>
        <d v="1994-09-09T00:00:00Z"/>
        <d v="1992-10-11T00:00:00Z"/>
        <d v="1996-08-28T00:00:00Z"/>
        <d v="1970-06-12T00:00:00Z"/>
        <d v="1976-10-12T00:00:00Z"/>
        <d v="1975-06-13T00:00:00Z"/>
        <d v="1972-09-14T00:00:00Z"/>
        <d v="1961-10-21T00:00:00Z"/>
        <d v="1968-07-06T00:00:00Z"/>
        <d v="1970-11-30T00:00:00Z"/>
        <d v="1999-10-07T00:00:00Z"/>
        <d v="2004-08-03T00:00:00Z"/>
        <d v="1964-12-16T00:00:00Z"/>
        <d v="1974-09-10T00:00:00Z"/>
        <d v="1973-06-13T00:00:00Z"/>
        <d v="2003-12-30T00:00:00Z"/>
        <d v="1971-07-10T00:00:00Z"/>
        <d v="1970-08-08T00:00:00Z"/>
        <d v="1973-06-27T00:00:00Z"/>
        <d v="1974-06-02T00:00:00Z"/>
        <d v="1983-08-26T00:00:00Z"/>
        <d v="1975-11-13T00:00:00Z"/>
        <d v="1973-10-22T00:00:00Z"/>
        <d v="1994-10-03T00:00:00Z"/>
        <d v="1969-11-14T00:00:00Z"/>
        <d v="1997-08-07T00:00:00Z"/>
        <d v="2003-12-14T00:00:00Z"/>
        <d v="1975-09-09T00:00:00Z"/>
        <d v="1970-11-09T00:00:00Z"/>
        <d v="2003-07-25T00:00:00Z"/>
        <d v="1979-11-14T00:00:00Z"/>
        <d v="1966-08-18T00:00:00Z"/>
        <d v="1999-08-26T00:00:00Z"/>
        <d v="1982-12-27T00:00:00Z"/>
        <d v="1971-06-16T00:00:00Z"/>
        <d v="1965-08-24T00:00:00Z"/>
        <d v="1980-09-12T00:00:00Z"/>
        <d v="2001-08-28T00:00:00Z"/>
        <d v="1989-10-14T00:00:00Z"/>
        <d v="1975-12-19T00:00:00Z"/>
        <d v="2003-09-28T00:00:00Z"/>
        <d v="1979-08-17T00:00:00Z"/>
        <d v="1963-08-27T00:00:00Z"/>
        <d v="1979-09-28T00:00:00Z"/>
        <d v="1979-09-20T00:00:00Z"/>
        <d v="1976-07-18T00:00:00Z"/>
        <d v="1962-11-16T00:00:00Z"/>
        <d v="1983-12-25T00:00:00Z"/>
        <d v="1999-06-12T00:00:00Z"/>
        <d v="1990-11-21T00:00:00Z"/>
        <d v="1980-09-04T00:00:00Z"/>
        <d v="2004-08-04T00:00:00Z"/>
        <d v="1980-12-10T00:00:00Z"/>
        <d v="1974-09-03T00:00:00Z"/>
        <d v="1974-10-14T00:00:00Z"/>
        <d v="1969-08-26T00:00:00Z"/>
        <d v="1977-11-23T00:00:00Z"/>
        <d v="1983-07-02T00:00:00Z"/>
        <d v="1964-11-19T00:00:00Z"/>
        <d v="1975-12-08T00:00:00Z"/>
        <d v="1967-09-08T00:00:00Z"/>
        <d v="1986-08-04T00:00:00Z"/>
        <d v="1992-09-14T00:00:00Z"/>
        <d v="1965-08-01T00:00:00Z"/>
        <d v="1967-12-17T00:00:00Z"/>
        <d v="1969-10-13T00:00:00Z"/>
        <d v="1962-10-18T00:00:00Z"/>
        <d v="1985-07-12T00:00:00Z"/>
        <d v="1962-07-02T00:00:00Z"/>
        <d v="1985-09-17T00:00:00Z"/>
        <d v="1993-09-07T00:00:00Z"/>
        <d v="1966-08-22T00:00:00Z"/>
        <d v="1987-10-17T00:00:00Z"/>
        <d v="1994-06-08T00:00:00Z"/>
        <d v="2002-07-09T00:00:00Z"/>
        <d v="1983-10-06T00:00:00Z"/>
        <d v="1988-07-25T00:00:00Z"/>
        <d v="1966-08-10T00:00:00Z"/>
        <d v="1980-10-09T00:00:00Z"/>
        <d v="1997-10-18T00:00:00Z"/>
        <d v="1979-10-30T00:00:00Z"/>
        <d v="1972-06-14T00:00:00Z"/>
        <d v="1990-08-08T00:00:00Z"/>
        <d v="1994-08-27T00:00:00Z"/>
        <d v="1978-09-24T00:00:00Z"/>
        <d v="1963-07-14T00:00:00Z"/>
        <d v="1992-08-19T00:00:00Z"/>
        <d v="1980-11-08T00:00:00Z"/>
        <d v="1987-11-30T00:00:00Z"/>
        <d v="1982-12-15T00:00:00Z"/>
        <d v="1993-09-06T00:00:00Z"/>
        <d v="1987-06-30T00:00:00Z"/>
        <d v="1991-08-24T00:00:00Z"/>
        <d v="1966-11-15T00:00:00Z"/>
        <d v="1967-07-29T00:00:00Z"/>
        <d v="1985-12-28T00:00:00Z"/>
        <d v="1991-09-16T00:00:00Z"/>
        <d v="1979-07-02T00:00:00Z"/>
        <d v="1993-09-28T00:00:00Z"/>
        <d v="1989-06-05T00:00:00Z"/>
        <d v="1983-12-19T00:00:00Z"/>
        <d v="1988-10-24T00:00:00Z"/>
        <d v="1998-08-06T00:00:00Z"/>
        <d v="1963-10-20T00:00:00Z"/>
        <d v="1969-08-03T00:00:00Z"/>
        <d v="1963-12-06T00:00:00Z"/>
        <d v="2003-07-24T00:00:00Z"/>
        <d v="1962-12-18T00:00:00Z"/>
        <d v="1979-10-15T00:00:00Z"/>
        <d v="1995-11-28T00:00:00Z"/>
        <d v="1979-11-19T00:00:00Z"/>
        <d v="1992-12-27T00:00:00Z"/>
        <d v="1967-08-30T00:00:00Z"/>
        <d v="1970-10-17T00:00:00Z"/>
        <d v="1998-09-23T00:00:00Z"/>
        <d v="1986-08-12T00:00:00Z"/>
        <d v="1964-09-26T00:00:00Z"/>
        <d v="1999-12-15T00:00:00Z"/>
        <d v="1995-07-04T00:00:00Z"/>
        <d v="1992-12-25T00:00:00Z"/>
        <d v="1995-08-03T00:00:00Z"/>
        <d v="2004-09-10T00:00:00Z"/>
        <d v="1997-06-15T00:00:00Z"/>
        <d v="1963-07-04T00:00:00Z"/>
        <d v="1993-07-12T00:00:00Z"/>
        <d v="1999-10-24T00:00:00Z"/>
        <d v="1965-10-17T00:00:00Z"/>
        <d v="1975-06-27T00:00:00Z"/>
        <d v="2001-09-28T00:00:00Z"/>
        <d v="1977-10-17T00:00:00Z"/>
        <d v="1989-12-04T00:00:00Z"/>
        <d v="1979-11-12T00:00:00Z"/>
        <d v="1997-08-26T00:00:00Z"/>
        <d v="1976-12-12T00:00:00Z"/>
        <d v="1963-12-08T00:00:00Z"/>
        <d v="1979-10-10T00:00:00Z"/>
        <d v="1966-06-21T00:00:00Z"/>
        <d v="2003-07-14T00:00:00Z"/>
        <d v="1994-07-01T00:00:00Z"/>
        <d v="1990-10-25T00:00:00Z"/>
        <d v="1970-07-26T00:00:00Z"/>
        <d v="1963-11-16T00:00:00Z"/>
        <d v="1968-07-12T00:00:00Z"/>
        <d v="1965-06-16T00:00:00Z"/>
        <d v="1990-12-29T00:00:00Z"/>
        <d v="1971-06-08T00:00:00Z"/>
        <d v="2003-11-02T00:00:00Z"/>
        <d v="1992-10-18T00:00:00Z"/>
        <d v="2003-11-01T00:00:00Z"/>
        <d v="1963-07-12T00:00:00Z"/>
        <d v="1975-08-25T00:00:00Z"/>
        <d v="1982-10-22T00:00:00Z"/>
        <d v="2004-08-18T00:00:00Z"/>
        <d v="1964-06-07T00:00:00Z"/>
        <d v="1965-09-16T00:00:00Z"/>
        <d v="1998-06-03T00:00:00Z"/>
        <d v="2002-06-28T00:00:00Z"/>
        <d v="2003-12-26T00:00:00Z"/>
        <d v="1996-06-10T00:00:00Z"/>
        <d v="1971-08-22T00:00:00Z"/>
        <d v="1980-07-16T00:00:00Z"/>
        <d v="1977-08-25T00:00:00Z"/>
        <d v="1968-10-21T00:00:00Z"/>
        <d v="2003-09-10T00:00:00Z"/>
        <d v="1974-08-08T00:00:00Z"/>
        <d v="1995-10-19T00:00:00Z"/>
        <d v="1962-07-29T00:00:00Z"/>
        <d v="1989-09-23T00:00:00Z"/>
        <d v="1974-08-28T00:00:00Z"/>
        <d v="1993-11-05T00:00:00Z"/>
        <d v="1977-09-25T00:00:00Z"/>
        <d v="1975-07-24T00:00:00Z"/>
        <d v="1970-07-10T00:00:00Z"/>
        <d v="1963-06-25T00:00:00Z"/>
        <d v="2001-06-25T00:00:00Z"/>
        <d v="1995-12-23T00:00:00Z"/>
        <d v="1958-10-10T00:00:00Z"/>
        <d v="2003-12-20T00:00:00Z"/>
        <d v="1995-09-28T00:00:00Z"/>
        <d v="1965-12-05T00:00:00Z"/>
        <d v="2003-08-24T00:00:00Z"/>
        <d v="1972-07-30T00:00:00Z"/>
        <d v="2002-09-08T00:00:00Z"/>
        <d v="1988-08-21T00:00:00Z"/>
        <d v="1988-08-06T00:00:00Z"/>
        <d v="1974-09-11T00:00:00Z"/>
        <d v="1982-07-06T00:00:00Z"/>
        <d v="1993-12-12T00:00:00Z"/>
        <d v="1987-10-06T00:00:00Z"/>
        <d v="1993-08-08T00:00:00Z"/>
        <d v="1985-08-27T00:00:00Z"/>
        <d v="1958-06-21T00:00:00Z"/>
        <d v="1958-10-22T00:00:00Z"/>
        <d v="1978-09-16T00:00:00Z"/>
        <d v="1988-12-05T00:00:00Z"/>
        <d v="1980-09-19T00:00:00Z"/>
        <d v="1982-07-24T00:00:00Z"/>
        <d v="1980-10-12T00:00:00Z"/>
        <d v="1962-12-25T00:00:00Z"/>
        <d v="1982-11-11T00:00:00Z"/>
        <d v="1984-06-26T00:00:00Z"/>
        <d v="1997-10-09T00:00:00Z"/>
        <d v="1974-08-29T00:00:00Z"/>
        <d v="1976-09-20T00:00:00Z"/>
        <d v="1973-06-26T00:00:00Z"/>
        <d v="1988-12-22T00:00:00Z"/>
        <d v="1960-06-06T00:00:00Z"/>
        <d v="1965-10-28T00:00:00Z"/>
        <d v="1974-07-30T00:00:00Z"/>
        <d v="1959-10-02T00:00:00Z"/>
        <d v="1974-06-28T00:00:00Z"/>
        <d v="2004-07-17T00:00:00Z"/>
        <d v="1976-07-20T00:00:00Z"/>
        <d v="1964-09-04T00:00:00Z"/>
        <d v="1962-09-06T00:00:00Z"/>
        <d v="1968-07-18T00:00:00Z"/>
        <d v="2001-07-14T00:00:00Z"/>
        <d v="1963-12-13T00:00:00Z"/>
        <d v="1969-09-16T00:00:00Z"/>
        <d v="1960-07-25T00:00:00Z"/>
        <d v="1978-11-23T00:00:00Z"/>
        <d v="1962-06-17T00:00:00Z"/>
        <d v="1959-12-03T00:00:00Z"/>
        <d v="1959-06-04T00:00:00Z"/>
        <d v="1962-10-25T00:00:00Z"/>
        <d v="1971-11-25T00:00:00Z"/>
        <d v="1978-09-05T00:00:00Z"/>
        <d v="1975-10-26T00:00:00Z"/>
        <d v="1968-06-12T00:00:00Z"/>
        <d v="1971-08-15T00:00:00Z"/>
        <d v="1979-11-25T00:00:00Z"/>
        <d v="1960-08-08T00:00:00Z"/>
        <d v="1995-08-02T00:00:00Z"/>
        <d v="1958-07-29T00:00:00Z"/>
        <d v="1962-11-29T00:00:00Z"/>
        <d v="1968-11-08T00:00:00Z"/>
        <d v="1981-07-04T00:00:00Z"/>
        <d v="1958-10-17T00:00:00Z"/>
        <d v="1981-06-05T00:00:00Z"/>
        <d v="1979-10-18T00:00:00Z"/>
        <d v="1975-12-10T00:00:00Z"/>
        <d v="1965-07-27T00:00:00Z"/>
        <d v="2002-09-24T00:00:00Z"/>
        <d v="1982-09-04T00:00:00Z"/>
        <d v="1958-07-23T00:00:00Z"/>
        <d v="1969-10-20T00:00:00Z"/>
        <d v="1981-11-13T00:00:00Z"/>
        <d v="1967-09-01T00:00:00Z"/>
        <d v="1991-08-21T00:00:00Z"/>
        <d v="1965-11-08T00:00:00Z"/>
        <d v="1967-07-18T00:00:00Z"/>
        <d v="1963-10-14T00:00:00Z"/>
        <d v="1962-12-03T00:00:00Z"/>
        <d v="1998-09-12T00:00:00Z"/>
        <d v="1989-07-14T00:00:00Z"/>
        <d v="1989-07-22T00:00:00Z"/>
        <d v="1979-10-20T00:00:00Z"/>
        <d v="1959-11-20T00:00:00Z"/>
        <d v="1976-11-27T00:00:00Z"/>
        <d v="1996-11-10T00:00:00Z"/>
        <d v="1959-08-03T00:00:00Z"/>
        <d v="1959-06-29T00:00:00Z"/>
        <d v="1967-11-04T00:00:00Z"/>
        <d v="1967-08-15T00:00:00Z"/>
        <d v="1999-08-10T00:00:00Z"/>
        <d v="1958-09-20T00:00:00Z"/>
        <d v="1958-09-14T00:00:00Z"/>
        <d v="1965-06-22T00:00:00Z"/>
        <d v="1963-07-16T00:00:00Z"/>
        <d v="1988-11-16T00:00:00Z"/>
        <d v="1967-10-10T00:00:00Z"/>
        <d v="1959-12-24T00:00:00Z"/>
        <d v="1969-09-26T00:00:00Z"/>
        <d v="1958-07-10T00:00:00Z"/>
        <d v="1958-10-15T00:00:00Z"/>
        <d v="1968-12-15T00:00:00Z"/>
        <d v="2004-09-06T00:00:00Z"/>
        <d v="1972-07-13T00:00:00Z"/>
        <d v="1974-12-26T00:00:00Z"/>
        <d v="1959-11-08T00:00:00Z"/>
        <d v="1959-10-10T00:00:00Z"/>
        <d v="1961-09-25T00:00:00Z"/>
        <d v="1958-09-21T00:00:00Z"/>
        <d v="1983-11-17T00:00:00Z"/>
        <d v="1968-12-25T00:00:00Z"/>
        <d v="1984-07-07T00:00:00Z"/>
        <d v="2004-07-06T00:00:00Z"/>
        <d v="1961-06-14T00:00:00Z"/>
        <d v="1976-09-26T00:00:00Z"/>
        <d v="1991-09-12T00:00:00Z"/>
        <d v="1960-11-08T00:00:00Z"/>
        <d v="1963-07-08T00:00:00Z"/>
        <d v="1963-07-06T00:00:00Z"/>
        <d v="1963-12-23T00:00:00Z"/>
        <d v="1959-09-06T00:00:00Z"/>
        <d v="1959-08-29T00:00:00Z"/>
        <d v="1960-06-18T00:00:00Z"/>
        <d v="1962-07-27T00:00:00Z"/>
        <d v="1959-07-07T00:00:00Z"/>
        <d v="1959-12-29T00:00:00Z"/>
        <d v="1985-09-25T00:00:00Z"/>
        <d v="1959-10-05T00:00:00Z"/>
        <d v="1960-07-21T00:00:00Z"/>
        <d v="2003-06-07T00:00:00Z"/>
        <d v="1958-12-10T00:00:00Z"/>
        <d v="1958-11-25T00:00:00Z"/>
        <d v="1986-12-08T00:00:00Z"/>
        <d v="1966-11-10T00:00:00Z"/>
        <d v="1959-08-06T00:00:00Z"/>
        <d v="2004-07-16T00:00:00Z"/>
        <d v="1969-10-23T00:00:00Z"/>
        <d v="1985-08-29T00:00:00Z"/>
        <d v="1981-08-02T00:00:00Z"/>
        <d v="1986-11-24T00:00:00Z"/>
        <d v="1985-09-14T00:00:00Z"/>
        <d v="1963-08-04T00:00:00Z"/>
        <d v="1984-07-20T00:00:00Z"/>
        <d v="1969-07-26T00:00:00Z"/>
        <d v="1961-11-18T00:00:00Z"/>
        <d v="1964-09-10T00:00:00Z"/>
        <d v="1992-08-14T00:00:00Z"/>
        <d v="1968-07-15T00:00:00Z"/>
        <d v="1960-07-11T00:00:00Z"/>
        <d v="1990-08-30T00:00:00Z"/>
        <d v="1975-08-07T00:00:00Z"/>
        <d v="1960-07-24T00:00:00Z"/>
        <d v="1960-07-28T00:00:00Z"/>
        <d v="1985-08-19T00:00:00Z"/>
        <d v="1960-12-16T00:00:00Z"/>
        <d v="1960-08-13T00:00:00Z"/>
        <d v="1975-06-29T00:00:00Z"/>
        <d v="1966-11-14T00:00:00Z"/>
        <d v="1961-11-03T00:00:00Z"/>
        <d v="1994-06-17T00:00:00Z"/>
        <d v="1961-07-22T00:00:00Z"/>
        <d v="1992-12-19T00:00:00Z"/>
        <d v="1959-12-20T00:00:00Z"/>
        <d v="1959-11-25T00:00:00Z"/>
        <d v="1959-12-09T00:00:00Z"/>
        <d v="1984-06-06T00:00:00Z"/>
        <d v="1979-09-30T00:00:00Z"/>
        <d v="1964-09-24T00:00:00Z"/>
        <d v="1990-10-02T00:00:00Z"/>
        <d v="1960-11-11T00:00:00Z"/>
        <d v="1976-08-23T00:00:00Z"/>
        <d v="1962-11-24T00:00:00Z"/>
        <d v="1965-11-13T00:00:00Z"/>
        <d v="1962-12-07T00:00:00Z"/>
        <d v="1982-10-15T00:00:00Z"/>
        <d v="1962-08-05T00:00:00Z"/>
        <d v="1961-12-06T00:00:00Z"/>
        <d v="1961-09-07T00:00:00Z"/>
        <d v="1999-08-16T00:00:00Z"/>
        <d v="1963-09-14T00:00:00Z"/>
        <d v="1992-08-12T00:00:00Z"/>
        <d v="1962-08-02T00:00:00Z"/>
        <d v="1971-10-30T00:00:00Z"/>
        <d v="1978-07-17T00:00:00Z"/>
        <d v="1961-11-06T00:00:00Z"/>
        <d v="1985-10-26T00:00:00Z"/>
        <d v="1967-08-06T00:00:00Z"/>
        <d v="1969-09-23T00:00:00Z"/>
        <d v="1961-11-09T00:00:00Z"/>
        <d v="1965-11-04T00:00:00Z"/>
        <d v="1964-09-23T00:00:00Z"/>
        <d v="1962-07-20T00:00:00Z"/>
        <d v="1972-09-27T00:00:00Z"/>
        <d v="1969-12-13T00:00:00Z"/>
        <d v="1962-06-24T00:00:00Z"/>
        <d v="1981-10-30T00:00:00Z"/>
        <d v="1979-11-27T00:00:00Z"/>
        <d v="1960-11-28T00:00:00Z"/>
        <d v="1960-09-23T00:00:00Z"/>
        <d v="1960-06-22T00:00:00Z"/>
        <d v="1960-11-04T00:00:00Z"/>
        <d v="1961-08-20T00:00:00Z"/>
        <d v="1966-12-22T00:00:00Z"/>
        <d v="1963-08-14T00:00:00Z"/>
        <d v="1963-09-01T00:00:00Z"/>
        <d v="1963-08-16T00:00:00Z"/>
        <d v="2004-07-09T00:00:00Z"/>
        <d v="1984-08-06T00:00:00Z"/>
        <d v="1963-09-27T00:00:00Z"/>
        <d v="1973-09-22T00:00:00Z"/>
        <d v="1993-09-27T00:00:00Z"/>
        <d v="1967-09-25T00:00:00Z"/>
        <d v="1963-07-20T00:00:00Z"/>
        <d v="1978-07-24T00:00:00Z"/>
        <d v="1983-10-29T00:00:00Z"/>
        <d v="1963-12-05T00:00:00Z"/>
        <d v="1972-10-07T00:00:00Z"/>
        <d v="1962-10-01T00:00:00Z"/>
        <d v="1962-09-02T00:00:00Z"/>
        <d v="1988-07-17T00:00:00Z"/>
        <d v="1970-07-08T00:00:00Z"/>
        <d v="1964-11-28T00:00:00Z"/>
        <d v="1974-09-24T00:00:00Z"/>
        <d v="1965-09-14T00:00:00Z"/>
        <d v="1962-07-11T00:00:00Z"/>
        <d v="1966-12-17T00:00:00Z"/>
        <d v="1962-07-22T00:00:00Z"/>
        <d v="1962-11-22T00:00:00Z"/>
        <d v="1965-10-04T00:00:00Z"/>
        <d v="1963-08-19T00:00:00Z"/>
        <d v="1998-11-18T00:00:00Z"/>
        <d v="1988-08-11T00:00:00Z"/>
        <d v="1969-11-26T00:00:00Z"/>
        <d v="1961-11-28T00:00:00Z"/>
        <d v="1962-10-16T00:00:00Z"/>
        <d v="1966-07-12T00:00:00Z"/>
        <d v="1968-12-03T00:00:00Z"/>
        <d v="1968-11-12T00:00:00Z"/>
        <d v="1968-11-26T00:00:00Z"/>
        <d v="1995-08-09T00:00:00Z"/>
        <d v="1964-08-04T00:00:00Z"/>
        <d v="1979-07-14T00:00:00Z"/>
        <d v="1972-08-21T00:00:00Z"/>
        <d v="1989-12-29T00:00:00Z"/>
        <d v="1962-09-26T00:00:00Z"/>
        <d v="1966-12-29T00:00:00Z"/>
        <d v="1963-09-22T00:00:00Z"/>
        <d v="1963-08-02T00:00:00Z"/>
        <d v="1963-08-29T00:00:00Z"/>
        <d v="1963-10-28T00:00:00Z"/>
        <d v="1990-10-29T00:00:00Z"/>
        <d v="1966-11-16T00:00:00Z"/>
        <d v="1967-08-28T00:00:00Z"/>
        <d v="1966-12-06T00:00:00Z"/>
        <d v="1986-08-13T00:00:00Z"/>
        <d v="1989-11-23T00:00:00Z"/>
        <d v="1974-06-23T00:00:00Z"/>
        <d v="1963-07-17T00:00:00Z"/>
        <d v="1966-07-29T00:00:00Z"/>
        <d v="1964-10-15T00:00:00Z"/>
        <d v="1963-07-19T00:00:00Z"/>
        <d v="1964-06-24T00:00:00Z"/>
        <d v="1964-07-02T00:00:00Z"/>
        <d v="1964-07-20T00:00:00Z"/>
        <d v="1977-08-14T00:00:00Z"/>
        <d v="1991-08-29T00:00:00Z"/>
        <d v="1987-10-05T00:00:00Z"/>
        <d v="1962-11-04T00:00:00Z"/>
        <d v="1991-11-06T00:00:00Z"/>
        <d v="1963-06-04T00:00:00Z"/>
        <d v="1968-10-25T00:00:00Z"/>
        <d v="1968-12-09T00:00:00Z"/>
        <d v="1968-06-21T00:00:00Z"/>
        <d v="1984-09-02T00:00:00Z"/>
        <d v="1986-09-07T00:00:00Z"/>
        <d v="1966-11-24T00:00:00Z"/>
        <d v="1979-10-16T00:00:00Z"/>
        <d v="1965-06-09T00:00:00Z"/>
        <d v="1982-10-17T00:00:00Z"/>
        <d v="1983-07-04T00:00:00Z"/>
        <d v="1964-09-29T00:00:00Z"/>
        <d v="1965-11-01T00:00:00Z"/>
        <d v="1964-12-25T00:00:00Z"/>
        <d v="1991-10-19T00:00:00Z"/>
        <d v="1964-08-02T00:00:00Z"/>
        <d v="1964-12-20T00:00:00Z"/>
        <d v="2004-06-02T00:00:00Z"/>
        <d v="1967-10-29T00:00:00Z"/>
        <d v="1967-07-14T00:00:00Z"/>
        <d v="1967-08-24T00:00:00Z"/>
        <d v="1974-07-07T00:00:00Z"/>
        <d v="1964-06-27T00:00:00Z"/>
        <d v="1965-11-10T00:00:00Z"/>
        <d v="1964-07-11T00:00:00Z"/>
        <d v="1965-09-25T00:00:00Z"/>
        <d v="1964-09-11T00:00:00Z"/>
        <d v="1965-10-03T00:00:00Z"/>
        <d v="1982-11-20T00:00:00Z"/>
        <d v="1966-07-25T00:00:00Z"/>
        <d v="1979-11-06T00:00:00Z"/>
        <d v="1964-12-02T00:00:00Z"/>
        <d v="1963-06-09T00:00:00Z"/>
        <d v="1969-11-12T00:00:00Z"/>
        <d v="1964-11-09T00:00:00Z"/>
        <d v="1984-11-26T00:00:00Z"/>
        <d v="1969-10-12T00:00:00Z"/>
        <d v="1982-10-21T00:00:00Z"/>
        <d v="1970-12-01T00:00:00Z"/>
        <d v="1966-11-09T00:00:00Z"/>
        <d v="1966-08-23T00:00:00Z"/>
        <d v="1966-07-06T00:00:00Z"/>
        <d v="1994-07-20T00:00:00Z"/>
        <d v="1966-10-04T00:00:00Z"/>
        <d v="1986-07-17T00:00:00Z"/>
        <d v="1964-06-20T00:00:00Z"/>
        <d v="1965-11-06T00:00:00Z"/>
        <d v="1965-12-25T00:00:00Z"/>
        <d v="1973-07-23T00:00:00Z"/>
        <d v="1971-12-01T00:00:00Z"/>
        <d v="1968-11-14T00:00:00Z"/>
        <d v="1970-07-23T00:00:00Z"/>
        <d v="1988-06-12T00:00:00Z"/>
        <d v="1971-12-19T00:00:00Z"/>
        <d v="1968-06-24T00:00:00Z"/>
        <d v="1989-10-06T00:00:00Z"/>
        <d v="1969-08-11T00:00:00Z"/>
        <d v="1983-06-07T00:00:00Z"/>
        <d v="1970-10-13T00:00:00Z"/>
        <d v="1966-09-07T00:00:00Z"/>
        <d v="1965-06-23T00:00:00Z"/>
        <d v="1966-06-14T00:00:00Z"/>
        <d v="1971-09-12T00:00:00Z"/>
        <d v="1980-07-17T00:00:00Z"/>
        <d v="1985-06-09T00:00:00Z"/>
        <d v="1983-10-23T00:00:00Z"/>
        <d v="1970-10-07T00:00:00Z"/>
        <d v="1967-12-19T00:00:00Z"/>
        <d v="1997-07-28T00:00:00Z"/>
        <d v="1964-06-13T00:00:00Z"/>
        <d v="1972-12-06T00:00:00Z"/>
        <d v="1979-06-07T00:00:00Z"/>
        <d v="1964-12-13T00:00:00Z"/>
        <d v="1964-07-03T00:00:00Z"/>
        <d v="1964-07-04T00:00:00Z"/>
        <d v="1965-09-26T00:00:00Z"/>
        <d v="1964-07-12T00:00:00Z"/>
        <d v="1968-11-02T00:00:00Z"/>
        <d v="1989-08-19T00:00:00Z"/>
        <d v="2002-09-20T00:00:00Z"/>
        <d v="1963-07-11T00:00:00Z"/>
        <d v="1995-12-10T00:00:00Z"/>
        <d v="1963-11-22T00:00:00Z"/>
        <d v="1968-10-06T00:00:00Z"/>
        <d v="1972-09-25T00:00:00Z"/>
        <d v="1988-11-14T00:00:00Z"/>
        <d v="1970-06-22T00:00:00Z"/>
        <d v="1967-06-14T00:00:00Z"/>
        <d v="2004-10-04T00:00:00Z"/>
        <d v="1971-12-26T00:00:00Z"/>
        <d v="1969-10-11T00:00:00Z"/>
        <d v="1981-10-02T00:00:00Z"/>
        <d v="1969-08-20T00:00:00Z"/>
        <d v="1989-12-17T00:00:00Z"/>
        <d v="1969-12-30T00:00:00Z"/>
        <d v="1976-06-28T00:00:00Z"/>
        <d v="1970-06-14T00:00:00Z"/>
        <d v="1972-09-03T00:00:00Z"/>
        <d v="1966-08-06T00:00:00Z"/>
        <d v="1969-06-25T00:00:00Z"/>
        <d v="1969-11-30T00:00:00Z"/>
        <d v="1980-08-20T00:00:00Z"/>
        <d v="1966-07-05T00:00:00Z"/>
        <d v="1966-09-09T00:00:00Z"/>
        <d v="1967-09-04T00:00:00Z"/>
        <d v="1966-11-20T00:00:00Z"/>
        <d v="1966-11-07T00:00:00Z"/>
        <d v="1971-11-09T00:00:00Z"/>
        <d v="2000-09-18T00:00:00Z"/>
        <d v="2001-12-17T00:00:00Z"/>
        <d v="1974-08-30T00:00:00Z"/>
        <d v="1989-10-25T00:00:00Z"/>
        <d v="1974-12-10T00:00:00Z"/>
        <d v="1996-07-21T00:00:00Z"/>
        <d v="1991-06-26T00:00:00Z"/>
        <d v="1974-12-15T00:00:00Z"/>
        <d v="1968-10-24T00:00:00Z"/>
        <d v="2000-09-17T00:00:00Z"/>
        <d v="1965-12-18T00:00:00Z"/>
        <d v="1973-10-21T00:00:00Z"/>
        <d v="1965-06-19T00:00:00Z"/>
        <d v="1969-08-14T00:00:00Z"/>
        <d v="1965-12-04T00:00:00Z"/>
        <d v="1969-11-10T00:00:00Z"/>
        <d v="1968-11-13T00:00:00Z"/>
        <d v="1994-09-06T00:00:00Z"/>
        <d v="1971-12-20T00:00:00Z"/>
        <d v="1968-07-28T00:00:00Z"/>
        <d v="1967-10-02T00:00:00Z"/>
        <d v="1970-12-18T00:00:00Z"/>
        <d v="1967-10-23T00:00:00Z"/>
        <d v="1999-12-24T00:00:00Z"/>
        <d v="1967-11-11T00:00:00Z"/>
        <d v="1989-11-25T00:00:00Z"/>
        <d v="1986-08-29T00:00:00Z"/>
        <d v="1974-12-09T00:00:00Z"/>
        <d v="1992-06-25T00:00:00Z"/>
        <d v="1967-10-05T00:00:00Z"/>
        <d v="1972-10-24T00:00:00Z"/>
        <d v="1976-09-30T00:00:00Z"/>
        <d v="1977-08-02T00:00:00Z"/>
        <d v="1962-09-07T00:00:00Z"/>
        <d v="1976-11-22T00:00:00Z"/>
        <d v="1964-08-08T00:00:00Z"/>
        <d v="1990-07-06T00:00:00Z"/>
        <d v="1992-07-23T00:00:00Z"/>
        <d v="1965-06-27T00:00:00Z"/>
        <d v="1967-06-23T00:00:00Z"/>
        <d v="1966-07-20T00:00:00Z"/>
        <d v="1972-12-14T00:00:00Z"/>
        <d v="1967-11-29T00:00:00Z"/>
        <d v="1966-11-03T00:00:00Z"/>
        <d v="1969-12-25T00:00:00Z"/>
        <d v="1966-12-11T00:00:00Z"/>
        <d v="1969-07-17T00:00:00Z"/>
        <d v="1971-06-29T00:00:00Z"/>
        <d v="1971-09-26T00:00:00Z"/>
        <d v="1977-10-25T00:00:00Z"/>
        <d v="1978-08-21T00:00:00Z"/>
        <d v="1987-06-28T00:00:00Z"/>
        <d v="1969-09-22T00:00:00Z"/>
        <d v="1964-07-27T00:00:00Z"/>
        <d v="1976-08-03T00:00:00Z"/>
        <d v="1964-10-14T00:00:00Z"/>
        <d v="1968-08-29T00:00:00Z"/>
        <d v="1968-08-23T00:00:00Z"/>
        <d v="1968-12-27T00:00:00Z"/>
        <d v="1973-10-11T00:00:00Z"/>
        <d v="1980-10-24T00:00:00Z"/>
        <d v="1969-07-07T00:00:00Z"/>
        <d v="1973-09-19T00:00:00Z"/>
        <d v="1973-09-29T00:00:00Z"/>
        <d v="1971-09-06T00:00:00Z"/>
        <d v="1969-06-17T00:00:00Z"/>
        <d v="1974-09-29T00:00:00Z"/>
        <d v="1973-08-08T00:00:00Z"/>
        <d v="1968-07-19T00:00:00Z"/>
        <d v="1982-07-21T00:00:00Z"/>
        <d v="1991-11-17T00:00:00Z"/>
        <d v="1962-07-12T00:00:00Z"/>
        <d v="1963-09-24T00:00:00Z"/>
        <d v="1988-09-14T00:00:00Z"/>
        <d v="1970-06-21T00:00:00Z"/>
        <d v="1973-11-27T00:00:00Z"/>
        <d v="1973-09-05T00:00:00Z"/>
        <d v="1968-09-23T00:00:00Z"/>
        <d v="1967-09-26T00:00:00Z"/>
        <d v="1970-12-24T00:00:00Z"/>
        <d v="1985-10-16T00:00:00Z"/>
        <d v="1972-07-10T00:00:00Z"/>
        <d v="1973-10-13T00:00:00Z"/>
        <d v="1981-06-12T00:00:00Z"/>
        <d v="1974-12-30T00:00:00Z"/>
        <d v="1997-09-05T00:00:00Z"/>
        <d v="1972-11-16T00:00:00Z"/>
        <d v="1975-07-02T00:00:00Z"/>
        <d v="1972-08-08T00:00:00Z"/>
        <d v="1976-12-19T00:00:00Z"/>
        <d v="1969-07-03T00:00:00Z"/>
        <d v="1969-10-27T00:00:00Z"/>
        <d v="1969-08-22T00:00:00Z"/>
        <d v="1979-12-28T00:00:00Z"/>
        <d v="1988-07-03T00:00:00Z"/>
        <d v="1970-08-11T00:00:00Z"/>
        <d v="1971-10-06T00:00:00Z"/>
        <d v="1983-12-03T00:00:00Z"/>
        <d v="1962-08-17T00:00:00Z"/>
        <d v="1996-07-08T00:00:00Z"/>
        <d v="1966-11-05T00:00:00Z"/>
        <d v="1971-11-08T00:00:00Z"/>
        <d v="1971-10-03T00:00:00Z"/>
        <d v="1971-07-03T00:00:00Z"/>
        <d v="1971-12-22T00:00:00Z"/>
        <d v="1998-07-06T00:00:00Z"/>
        <d v="1969-08-13T00:00:00Z"/>
        <d v="1971-07-17T00:00:00Z"/>
        <d v="1971-10-23T00:00:00Z"/>
        <d v="1968-11-04T00:00:00Z"/>
        <d v="1992-08-13T00:00:00Z"/>
        <d v="1972-06-28T00:00:00Z"/>
        <d v="1973-09-17T00:00:00Z"/>
        <d v="1977-06-07T00:00:00Z"/>
        <d v="1996-08-08T00:00:00Z"/>
        <d v="1965-09-05T00:00:00Z"/>
        <d v="1970-07-04T00:00:00Z"/>
        <d v="1970-08-18T00:00:00Z"/>
        <d v="1970-09-12T00:00:00Z"/>
        <d v="1977-09-19T00:00:00Z"/>
        <d v="1966-09-16T00:00:00Z"/>
        <d v="1981-08-08T00:00:00Z"/>
        <d v="1974-07-08T00:00:00Z"/>
        <d v="1971-07-19T00:00:00Z"/>
        <d v="1970-09-30T00:00:00Z"/>
        <d v="1968-06-22T00:00:00Z"/>
        <d v="1972-10-23T00:00:00Z"/>
        <d v="1979-12-19T00:00:00Z"/>
        <d v="1998-06-23T00:00:00Z"/>
        <d v="1970-12-16T00:00:00Z"/>
        <d v="1982-08-29T00:00:00Z"/>
        <d v="1972-12-27T00:00:00Z"/>
        <d v="1964-12-15T00:00:00Z"/>
        <d v="1981-10-18T00:00:00Z"/>
        <d v="1973-11-28T00:00:00Z"/>
        <d v="1966-12-04T00:00:00Z"/>
        <d v="1973-12-01T00:00:00Z"/>
        <d v="1974-08-14T00:00:00Z"/>
        <d v="1972-09-22T00:00:00Z"/>
        <d v="1975-07-28T00:00:00Z"/>
        <d v="1973-12-21T00:00:00Z"/>
        <d v="1971-11-29T00:00:00Z"/>
        <d v="1992-08-22T00:00:00Z"/>
        <d v="1969-08-24T00:00:00Z"/>
        <d v="1969-06-04T00:00:00Z"/>
        <d v="1979-07-17T00:00:00Z"/>
        <d v="1987-11-14T00:00:00Z"/>
        <d v="1974-06-08T00:00:00Z"/>
        <d v="1974-11-27T00:00:00Z"/>
        <d v="1976-11-03T00:00:00Z"/>
        <d v="1976-10-30T00:00:00Z"/>
        <d v="1976-10-17T00:00:00Z"/>
        <d v="1971-10-20T00:00:00Z"/>
        <d v="1971-12-29T00:00:00Z"/>
        <d v="1971-11-26T00:00:00Z"/>
        <d v="1969-11-24T00:00:00Z"/>
        <d v="1971-10-08T00:00:00Z"/>
        <d v="1988-07-01T00:00:00Z"/>
        <d v="1996-10-12T00:00:00Z"/>
        <d v="1988-07-09T00:00:00Z"/>
        <d v="1977-10-12T00:00:00Z"/>
        <d v="1963-06-08T00:00:00Z"/>
        <d v="1973-10-16T00:00:00Z"/>
        <d v="1971-07-02T00:00:00Z"/>
        <d v="1971-08-06T00:00:00Z"/>
        <d v="1974-08-21T00:00:00Z"/>
        <d v="1980-10-05T00:00:00Z"/>
        <d v="1975-12-06T00:00:00Z"/>
        <d v="1981-12-05T00:00:00Z"/>
        <d v="1986-12-25T00:00:00Z"/>
        <d v="1976-09-10T00:00:00Z"/>
        <d v="1973-12-25T00:00:00Z"/>
        <d v="1970-10-24T00:00:00Z"/>
        <d v="1990-08-23T00:00:00Z"/>
        <d v="1982-12-08T00:00:00Z"/>
        <d v="1970-10-18T00:00:00Z"/>
        <d v="1970-08-12T00:00:00Z"/>
        <d v="1965-11-09T00:00:00Z"/>
        <d v="1977-11-04T00:00:00Z"/>
        <d v="1972-12-02T00:00:00Z"/>
        <d v="1972-12-07T00:00:00Z"/>
        <d v="1993-12-01T00:00:00Z"/>
        <d v="1979-12-16T00:00:00Z"/>
        <d v="1974-07-21T00:00:00Z"/>
        <d v="1974-09-08T00:00:00Z"/>
        <d v="1983-07-15T00:00:00Z"/>
        <d v="1974-08-17T00:00:00Z"/>
        <d v="1992-09-27T00:00:00Z"/>
        <d v="1976-12-25T00:00:00Z"/>
        <d v="1972-06-06T00:00:00Z"/>
        <d v="1975-07-07T00:00:00Z"/>
        <d v="1967-09-06T00:00:00Z"/>
        <d v="1997-11-28T00:00:00Z"/>
        <d v="1978-12-16T00:00:00Z"/>
        <d v="1973-09-09T00:00:00Z"/>
        <d v="1974-06-18T00:00:00Z"/>
        <d v="1972-11-22T00:00:00Z"/>
        <d v="1972-11-14T00:00:00Z"/>
        <d v="1976-07-14T00:00:00Z"/>
        <d v="1988-08-22T00:00:00Z"/>
        <d v="1976-10-19T00:00:00Z"/>
        <d v="1976-06-14T00:00:00Z"/>
        <d v="2001-11-07T00:00:00Z"/>
        <d v="1965-08-29T00:00:00Z"/>
        <d v="1971-06-18T00:00:00Z"/>
        <d v="1971-08-23T00:00:00Z"/>
        <d v="1974-09-06T00:00:00Z"/>
        <d v="1969-09-09T00:00:00Z"/>
        <d v="1999-08-23T00:00:00Z"/>
        <d v="1976-06-17T00:00:00Z"/>
        <d v="1973-06-25T00:00:00Z"/>
        <d v="1980-10-28T00:00:00Z"/>
        <d v="1974-08-16T00:00:00Z"/>
        <d v="1969-08-10T00:00:00Z"/>
        <d v="1965-10-21T00:00:00Z"/>
        <d v="1975-08-03T00:00:00Z"/>
        <d v="1977-09-02T00:00:00Z"/>
        <d v="1977-10-15T00:00:00Z"/>
        <d v="1977-11-12T00:00:00Z"/>
        <d v="1977-09-24T00:00:00Z"/>
        <d v="1973-07-11T00:00:00Z"/>
        <d v="1983-07-25T00:00:00Z"/>
        <d v="1983-12-30T00:00:00Z"/>
        <d v="1987-11-11T00:00:00Z"/>
        <d v="1982-12-06T00:00:00Z"/>
        <d v="1975-09-26T00:00:00Z"/>
        <d v="1988-09-21T00:00:00Z"/>
        <d v="1975-08-21T00:00:00Z"/>
        <d v="1975-08-06T00:00:00Z"/>
        <d v="2005-12-12T00:00:00Z"/>
        <d v="1975-11-06T00:00:00Z"/>
        <d v="1981-12-27T00:00:00Z"/>
        <d v="2005-07-24T00:00:00Z"/>
        <d v="1977-07-26T00:00:00Z"/>
        <d v="1979-08-13T00:00:00Z"/>
        <d v="1977-12-29T00:00:00Z"/>
        <d v="1977-06-21T00:00:00Z"/>
        <d v="1977-12-26T00:00:00Z"/>
        <d v="1993-11-10T00:00:00Z"/>
        <d v="1992-09-09T00:00:00Z"/>
        <d v="1972-12-26T00:00:00Z"/>
        <d v="1984-06-19T00:00:00Z"/>
        <d v="1966-06-12T00:00:00Z"/>
        <d v="1972-09-04T00:00:00Z"/>
        <d v="1972-09-09T00:00:00Z"/>
        <d v="1975-09-28T00:00:00Z"/>
        <d v="1977-09-04T00:00:00Z"/>
        <d v="1979-06-11T00:00:00Z"/>
        <d v="1971-09-18T00:00:00Z"/>
        <d v="1971-09-04T00:00:00Z"/>
        <d v="1963-09-21T00:00:00Z"/>
        <d v="1976-07-07T00:00:00Z"/>
        <d v="1976-07-12T00:00:00Z"/>
        <d v="1993-06-22T00:00:00Z"/>
        <d v="1979-08-07T00:00:00Z"/>
        <d v="1978-06-26T00:00:00Z"/>
        <d v="1974-06-06T00:00:00Z"/>
        <d v="1974-12-22T00:00:00Z"/>
        <d v="1974-09-26T00:00:00Z"/>
        <d v="2000-11-28T00:00:00Z"/>
        <d v="1974-08-05T00:00:00Z"/>
        <d v="1964-09-05T00:00:00Z"/>
        <d v="1982-09-27T00:00:00Z"/>
        <d v="1976-09-02T00:00:00Z"/>
        <d v="1976-06-30T00:00:00Z"/>
        <d v="1978-06-30T00:00:00Z"/>
        <d v="1978-10-24T00:00:00Z"/>
        <d v="1962-11-23T00:00:00Z"/>
        <d v="1997-10-21T00:00:00Z"/>
        <d v="1983-06-08T00:00:00Z"/>
        <d v="1963-11-05T00:00:00Z"/>
        <d v="1982-06-28T00:00:00Z"/>
        <d v="1990-06-21T00:00:00Z"/>
        <d v="1973-09-03T00:00:00Z"/>
        <d v="1973-08-30T00:00:00Z"/>
        <d v="1978-09-01T00:00:00Z"/>
        <d v="1967-06-10T00:00:00Z"/>
        <d v="1975-12-21T00:00:00Z"/>
        <d v="1994-10-12T00:00:00Z"/>
        <d v="1993-11-07T00:00:00Z"/>
        <d v="1975-12-15T00:00:00Z"/>
        <d v="1965-08-11T00:00:00Z"/>
        <d v="1975-06-28T00:00:00Z"/>
        <d v="1970-12-12T00:00:00Z"/>
        <d v="1985-11-28T00:00:00Z"/>
        <d v="2003-12-12T00:00:00Z"/>
        <d v="1977-11-06T00:00:00Z"/>
        <d v="1976-12-20T00:00:00Z"/>
        <d v="1989-11-03T00:00:00Z"/>
        <d v="1995-09-18T00:00:00Z"/>
        <d v="1962-08-22T00:00:00Z"/>
        <d v="1983-08-20T00:00:00Z"/>
        <d v="1983-08-28T00:00:00Z"/>
        <d v="1972-11-23T00:00:00Z"/>
        <d v="1975-08-10T00:00:00Z"/>
        <d v="1970-06-19T00:00:00Z"/>
        <d v="1981-12-28T00:00:00Z"/>
        <d v="1987-10-29T00:00:00Z"/>
        <d v="1977-07-20T00:00:00Z"/>
        <d v="1962-10-10T00:00:00Z"/>
        <d v="1994-11-17T00:00:00Z"/>
        <d v="2001-10-05T00:00:00Z"/>
        <d v="1989-10-12T00:00:00Z"/>
        <d v="1991-12-21T00:00:00Z"/>
        <d v="1974-11-09T00:00:00Z"/>
        <d v="1997-12-02T00:00:00Z"/>
        <d v="1999-12-25T00:00:00Z"/>
        <d v="1997-12-21T00:00:00Z"/>
        <d v="1981-06-30T00:00:00Z"/>
        <d v="1978-09-04T00:00:00Z"/>
        <d v="1965-07-18T00:00:00Z"/>
        <d v="1977-08-29T00:00:00Z"/>
        <d v="1978-12-04T00:00:00Z"/>
        <d v="1980-09-10T00:00:00Z"/>
        <d v="1979-06-02T00:00:00Z"/>
        <d v="1987-07-12T00:00:00Z"/>
        <d v="1982-12-18T00:00:00Z"/>
        <d v="1981-12-19T00:00:00Z"/>
        <d v="1971-10-11T00:00:00Z"/>
        <d v="1995-09-13T00:00:00Z"/>
        <d v="1996-11-24T00:00:00Z"/>
        <d v="1976-10-09T00:00:00Z"/>
        <d v="1965-12-27T00:00:00Z"/>
        <d v="1998-09-30T00:00:00Z"/>
        <d v="1993-08-10T00:00:00Z"/>
        <d v="1980-10-16T00:00:00Z"/>
        <d v="1999-06-15T00:00:00Z"/>
        <d v="1980-07-24T00:00:00Z"/>
        <d v="1980-06-20T00:00:00Z"/>
        <d v="2001-12-13T00:00:00Z"/>
        <d v="1978-08-24T00:00:00Z"/>
        <d v="1978-11-06T00:00:00Z"/>
        <d v="1978-11-28T00:00:00Z"/>
        <d v="1996-09-17T00:00:00Z"/>
        <d v="1968-07-03T00:00:00Z"/>
        <d v="1997-09-30T00:00:00Z"/>
        <d v="1967-07-17T00:00:00Z"/>
        <d v="1994-08-14T00:00:00Z"/>
        <d v="1988-12-15T00:00:00Z"/>
        <d v="1984-08-22T00:00:00Z"/>
        <d v="1978-12-14T00:00:00Z"/>
        <d v="1976-10-10T00:00:00Z"/>
        <d v="1978-10-18T00:00:00Z"/>
        <d v="1983-07-10T00:00:00Z"/>
        <d v="1997-10-28T00:00:00Z"/>
        <d v="1996-06-14T00:00:00Z"/>
        <d v="1967-08-04T00:00:00Z"/>
        <d v="2001-06-01T00:00:00Z"/>
        <d v="1977-09-30T00:00:00Z"/>
        <d v="1980-07-07T00:00:00Z"/>
        <d v="1979-09-01T00:00:00Z"/>
        <d v="1978-12-02T00:00:00Z"/>
        <d v="1978-11-12T00:00:00Z"/>
        <d v="1983-09-19T00:00:00Z"/>
        <d v="1993-07-22T00:00:00Z"/>
        <d v="1981-11-24T00:00:00Z"/>
        <d v="1965-12-09T00:00:00Z"/>
        <d v="1981-07-16T00:00:00Z"/>
        <d v="1983-06-21T00:00:00Z"/>
        <d v="1993-10-05T00:00:00Z"/>
        <d v="1977-12-01T00:00:00Z"/>
        <d v="1979-06-26T00:00:00Z"/>
        <d v="1977-12-18T00:00:00Z"/>
        <d v="1986-06-15T00:00:00Z"/>
        <d v="1979-09-19T00:00:00Z"/>
        <d v="1984-07-25T00:00:00Z"/>
        <d v="1979-06-19T00:00:00Z"/>
        <d v="2004-11-15T00:00:00Z"/>
        <d v="1965-07-11T00:00:00Z"/>
        <d v="1972-08-11T00:00:00Z"/>
        <d v="1965-06-25T00:00:00Z"/>
        <d v="1965-06-06T00:00:00Z"/>
        <d v="1966-12-26T00:00:00Z"/>
        <d v="1985-11-02T00:00:00Z"/>
        <d v="1976-12-18T00:00:00Z"/>
        <d v="1973-10-25T00:00:00Z"/>
        <d v="1981-06-13T00:00:00Z"/>
        <d v="1981-08-14T00:00:00Z"/>
        <d v="1986-09-02T00:00:00Z"/>
        <d v="1986-07-13T00:00:00Z"/>
        <d v="1977-09-15T00:00:00Z"/>
        <d v="1991-06-28T00:00:00Z"/>
        <d v="1983-11-21T00:00:00Z"/>
        <d v="1983-08-11T00:00:00Z"/>
        <d v="1982-09-14T00:00:00Z"/>
        <d v="1968-08-26T00:00:00Z"/>
        <d v="1975-07-19T00:00:00Z"/>
        <d v="1980-09-30T00:00:00Z"/>
        <d v="1980-10-07T00:00:00Z"/>
        <d v="1980-06-22T00:00:00Z"/>
        <d v="1981-07-17T00:00:00Z"/>
        <d v="1978-09-06T00:00:00Z"/>
        <d v="1984-06-29T00:00:00Z"/>
        <d v="1978-07-30T00:00:00Z"/>
        <d v="1976-06-24T00:00:00Z"/>
        <d v="1984-11-21T00:00:00Z"/>
        <d v="1999-08-08T00:00:00Z"/>
        <d v="1993-08-01T00:00:00Z"/>
        <d v="1968-06-29T00:00:00Z"/>
        <d v="1987-08-11T00:00:00Z"/>
        <d v="1982-10-06T00:00:00Z"/>
        <d v="1978-06-24T00:00:00Z"/>
        <d v="1980-06-28T00:00:00Z"/>
        <d v="1980-07-21T00:00:00Z"/>
        <d v="1980-10-22T00:00:00Z"/>
        <d v="1980-07-26T00:00:00Z"/>
        <d v="1995-10-29T00:00:00Z"/>
        <d v="1978-06-02T00:00:00Z"/>
        <d v="1969-07-06T00:00:00Z"/>
        <d v="1982-09-01T00:00:00Z"/>
        <d v="1982-10-18T00:00:00Z"/>
        <d v="1985-12-10T00:00:00Z"/>
        <d v="1975-06-03T00:00:00Z"/>
        <d v="1980-08-18T00:00:00Z"/>
        <d v="1978-12-15T00:00:00Z"/>
        <d v="1980-08-30T00:00:00Z"/>
        <d v="1984-09-05T00:00:00Z"/>
        <d v="1989-12-21T00:00:00Z"/>
        <d v="1985-09-10T00:00:00Z"/>
        <d v="2004-12-24T00:00:00Z"/>
        <d v="1981-06-23T00:00:00Z"/>
        <d v="1981-06-19T00:00:00Z"/>
        <d v="1977-06-15T00:00:00Z"/>
        <d v="2000-11-30T00:00:00Z"/>
        <d v="1979-07-15T00:00:00Z"/>
        <d v="1994-07-08T00:00:00Z"/>
        <d v="1975-08-17T00:00:00Z"/>
        <d v="1991-06-29T00:00:00Z"/>
        <d v="1985-12-24T00:00:00Z"/>
        <d v="1980-11-23T00:00:00Z"/>
        <d v="1981-10-08T00:00:00Z"/>
        <d v="1981-09-03T00:00:00Z"/>
        <d v="1981-09-21T00:00:00Z"/>
        <d v="1966-12-09T00:00:00Z"/>
        <d v="1970-06-17T00:00:00Z"/>
        <d v="1986-06-05T00:00:00Z"/>
        <d v="1986-08-07T00:00:00Z"/>
        <d v="1978-10-21T00:00:00Z"/>
        <d v="1994-06-13T00:00:00Z"/>
        <d v="1983-06-12T00:00:00Z"/>
        <d v="1971-12-12T00:00:00Z"/>
        <d v="1968-07-13T00:00:00Z"/>
        <d v="1985-07-09T00:00:00Z"/>
        <d v="1989-10-20T00:00:00Z"/>
        <d v="1981-09-17T00:00:00Z"/>
        <d v="1989-11-19T00:00:00Z"/>
        <d v="1984-07-01T00:00:00Z"/>
        <d v="1970-11-08T00:00:00Z"/>
        <d v="1984-12-08T00:00:00Z"/>
        <d v="1990-06-06T00:00:00Z"/>
        <d v="2003-09-04T00:00:00Z"/>
        <d v="1973-08-29T00:00:00Z"/>
        <d v="1982-08-28T00:00:00Z"/>
        <d v="1982-11-07T00:00:00Z"/>
        <d v="1982-12-29T00:00:00Z"/>
        <d v="1982-11-22T00:00:00Z"/>
        <d v="1984-10-05T00:00:00Z"/>
        <d v="1981-07-20T00:00:00Z"/>
        <d v="1984-09-20T00:00:00Z"/>
        <d v="1989-08-06T00:00:00Z"/>
        <d v="1986-12-18T00:00:00Z"/>
        <d v="1982-10-02T00:00:00Z"/>
        <d v="1982-08-12T00:00:00Z"/>
        <d v="1976-10-23T00:00:00Z"/>
        <d v="1982-10-09T00:00:00Z"/>
        <d v="1980-06-08T00:00:00Z"/>
        <d v="1981-07-27T00:00:00Z"/>
        <d v="1984-11-01T00:00:00Z"/>
        <d v="1984-08-26T00:00:00Z"/>
        <d v="1985-07-22T00:00:00Z"/>
        <d v="1975-08-05T00:00:00Z"/>
        <d v="1976-12-30T00:00:00Z"/>
        <d v="1987-09-04T00:00:00Z"/>
        <d v="1970-08-20T00:00:00Z"/>
        <d v="1987-09-09T00:00:00Z"/>
        <d v="1982-10-28T00:00:00Z"/>
        <d v="1997-08-16T00:00:00Z"/>
        <d v="1982-08-06T00:00:00Z"/>
        <d v="1976-11-18T00:00:00Z"/>
        <d v="1984-08-13T00:00:00Z"/>
        <d v="1996-07-07T00:00:00Z"/>
        <d v="1989-06-24T00:00:00Z"/>
        <d v="1980-10-30T00:00:00Z"/>
        <d v="1983-08-19T00:00:00Z"/>
        <d v="1983-10-21T00:00:00Z"/>
        <d v="1986-09-25T00:00:00Z"/>
        <d v="1990-08-13T00:00:00Z"/>
        <d v="1985-12-15T00:00:00Z"/>
        <d v="1985-11-19T00:00:00Z"/>
        <d v="2004-07-27T00:00:00Z"/>
        <d v="1969-09-04T00:00:00Z"/>
        <d v="1974-09-17T00:00:00Z"/>
        <d v="1996-07-04T00:00:00Z"/>
        <d v="1981-08-26T00:00:00Z"/>
        <d v="1993-10-16T00:00:00Z"/>
        <d v="1984-09-25T00:00:00Z"/>
        <d v="1970-10-11T00:00:00Z"/>
        <d v="1972-09-08T00:00:00Z"/>
        <d v="1972-11-11T00:00:00Z"/>
        <d v="1978-09-19T00:00:00Z"/>
        <d v="1972-06-29T00:00:00Z"/>
        <d v="1999-09-10T00:00:00Z"/>
        <d v="1985-09-22T00:00:00Z"/>
        <d v="1988-10-23T00:00:00Z"/>
        <d v="1981-10-01T00:00:00Z"/>
        <d v="1988-11-01T00:00:00Z"/>
        <d v="1970-10-05T00:00:00Z"/>
        <d v="1985-08-09T00:00:00Z"/>
        <d v="1984-10-06T00:00:00Z"/>
        <d v="1985-10-15T00:00:00Z"/>
        <d v="1973-11-06T00:00:00Z"/>
        <d v="1970-10-14T00:00:00Z"/>
        <d v="1969-11-09T00:00:00Z"/>
        <d v="1990-08-18T00:00:00Z"/>
        <d v="1983-11-16T00:00:00Z"/>
        <d v="1991-07-25T00:00:00Z"/>
        <d v="1985-07-21T00:00:00Z"/>
        <d v="1995-09-09T00:00:00Z"/>
        <d v="1970-06-09T00:00:00Z"/>
        <d v="1984-10-14T00:00:00Z"/>
        <d v="1979-08-08T00:00:00Z"/>
        <d v="1984-09-21T00:00:00Z"/>
        <d v="1994-11-08T00:00:00Z"/>
        <d v="1996-07-28T00:00:00Z"/>
        <d v="1989-08-16T00:00:00Z"/>
        <d v="1980-08-08T00:00:00Z"/>
        <d v="1988-06-10T00:00:00Z"/>
        <d v="1974-10-11T00:00:00Z"/>
        <d v="1980-10-10T00:00:00Z"/>
        <d v="1970-06-25T00:00:00Z"/>
        <d v="1984-11-11T00:00:00Z"/>
        <d v="1984-09-19T00:00:00Z"/>
        <d v="1980-08-05T00:00:00Z"/>
        <d v="2004-07-15T00:00:00Z"/>
        <d v="2003-08-13T00:00:00Z"/>
        <d v="1987-07-14T00:00:00Z"/>
        <d v="1994-07-30T00:00:00Z"/>
        <d v="1993-08-13T00:00:00Z"/>
        <d v="1987-07-29T00:00:00Z"/>
        <d v="1982-12-21T00:00:00Z"/>
        <d v="1982-07-08T00:00:00Z"/>
        <d v="1993-10-19T00:00:00Z"/>
        <d v="1984-11-22T00:00:00Z"/>
        <d v="1985-06-18T00:00:00Z"/>
        <d v="1987-09-30T00:00:00Z"/>
        <d v="1995-08-20T00:00:00Z"/>
        <d v="1987-07-27T00:00:00Z"/>
        <d v="2002-07-22T00:00:00Z"/>
        <d v="1972-11-02T00:00:00Z"/>
        <d v="1980-09-18T00:00:00Z"/>
        <d v="1983-08-30T00:00:00Z"/>
        <d v="1993-06-10T00:00:00Z"/>
        <d v="1987-10-19T00:00:00Z"/>
        <d v="1971-12-18T00:00:00Z"/>
        <d v="1981-08-30T00:00:00Z"/>
        <d v="1993-11-03T00:00:00Z"/>
        <d v="1981-06-15T00:00:00Z"/>
        <d v="1974-07-06T00:00:00Z"/>
        <d v="1992-11-03T00:00:00Z"/>
        <d v="1972-10-28T00:00:00Z"/>
        <d v="1984-08-12T00:00:00Z"/>
        <d v="1978-09-27T00:00:00Z"/>
        <d v="1987-12-09T00:00:00Z"/>
        <d v="1994-11-15T00:00:00Z"/>
        <d v="1978-09-11T00:00:00Z"/>
        <d v="1988-11-18T00:00:00Z"/>
        <d v="1983-10-03T00:00:00Z"/>
        <d v="1986-11-21T00:00:00Z"/>
        <d v="1985-09-05T00:00:00Z"/>
        <d v="1974-09-18T00:00:00Z"/>
        <d v="1999-09-22T00:00:00Z"/>
        <d v="1980-12-07T00:00:00Z"/>
        <d v="1981-11-07T00:00:00Z"/>
        <d v="1988-07-29T00:00:00Z"/>
        <d v="1984-08-17T00:00:00Z"/>
        <d v="1986-09-30T00:00:00Z"/>
        <d v="1986-07-12T00:00:00Z"/>
        <d v="1973-10-24T00:00:00Z"/>
        <d v="1982-08-25T00:00:00Z"/>
        <d v="1978-06-08T00:00:00Z"/>
        <d v="1992-09-17T00:00:00Z"/>
        <d v="1991-07-06T00:00:00Z"/>
        <d v="1975-09-27T00:00:00Z"/>
        <d v="1985-12-23T00:00:00Z"/>
        <d v="1984-08-01T00:00:00Z"/>
        <d v="1984-09-03T00:00:00Z"/>
        <d v="1989-11-06T00:00:00Z"/>
        <d v="1988-08-08T00:00:00Z"/>
        <d v="1984-06-01T00:00:00Z"/>
        <d v="1986-07-22T00:00:00Z"/>
        <d v="1989-11-18T00:00:00Z"/>
        <d v="1986-06-01T00:00:00Z"/>
        <d v="1994-12-07T00:00:00Z"/>
        <d v="1989-11-07T00:00:00Z"/>
        <d v="1972-12-15T00:00:00Z"/>
        <d v="1991-08-28T00:00:00Z"/>
        <d v="1974-09-02T00:00:00Z"/>
        <d v="1994-11-13T00:00:00Z"/>
        <d v="2000-09-09T00:00:00Z"/>
        <d v="2004-08-22T00:00:00Z"/>
        <d v="1974-11-12T00:00:00Z"/>
        <d v="1987-09-01T00:00:00Z"/>
        <d v="1986-10-20T00:00:00Z"/>
        <d v="1986-09-20T00:00:00Z"/>
        <d v="1986-10-25T00:00:00Z"/>
        <d v="1989-07-19T00:00:00Z"/>
        <d v="1987-07-05T00:00:00Z"/>
        <d v="1987-12-26T00:00:00Z"/>
        <d v="1987-06-29T00:00:00Z"/>
        <d v="1995-06-06T00:00:00Z"/>
        <d v="1999-12-01T00:00:00Z"/>
        <d v="1993-06-17T00:00:00Z"/>
        <d v="1983-10-24T00:00:00Z"/>
        <d v="2004-06-06T00:00:00Z"/>
        <d v="1979-09-12T00:00:00Z"/>
        <d v="1984-10-16T00:00:00Z"/>
        <d v="1990-10-09T00:00:00Z"/>
        <d v="1990-08-22T00:00:00Z"/>
        <d v="1993-12-10T00:00:00Z"/>
        <d v="1987-09-13T00:00:00Z"/>
        <d v="1987-11-18T00:00:00Z"/>
        <d v="1999-06-19T00:00:00Z"/>
        <d v="1997-07-14T00:00:00Z"/>
        <d v="1978-11-22T00:00:00Z"/>
        <d v="1993-06-11T00:00:00Z"/>
        <d v="1980-09-07T00:00:00Z"/>
        <d v="1997-07-29T00:00:00Z"/>
        <d v="2001-10-16T00:00:00Z"/>
        <d v="1997-12-04T00:00:00Z"/>
        <d v="1986-06-29T00:00:00Z"/>
        <d v="1991-09-10T00:00:00Z"/>
        <d v="1988-11-09T00:00:00Z"/>
        <d v="1988-07-08T00:00:00Z"/>
        <d v="1977-06-09T00:00:00Z"/>
        <d v="1988-09-04T00:00:00Z"/>
        <d v="1988-06-24T00:00:00Z"/>
        <d v="1973-11-07T00:00:00Z"/>
        <d v="1991-08-30T00:00:00Z"/>
        <d v="1974-06-26T00:00:00Z"/>
        <d v="1991-11-27T00:00:00Z"/>
        <d v="1991-08-23T00:00:00Z"/>
        <d v="2002-08-21T00:00:00Z"/>
        <d v="1993-07-10T00:00:00Z"/>
        <d v="1988-09-23T00:00:00Z"/>
        <d v="1990-11-28T00:00:00Z"/>
        <d v="1989-07-10T00:00:00Z"/>
        <d v="1986-10-27T00:00:00Z"/>
        <d v="1986-12-23T00:00:00Z"/>
        <d v="1997-09-29T00:00:00Z"/>
        <d v="1989-09-01T00:00:00Z"/>
        <d v="2001-06-07T00:00:00Z"/>
        <d v="1979-12-13T00:00:00Z"/>
        <d v="1995-09-29T00:00:00Z"/>
        <d v="1984-10-15T00:00:00Z"/>
        <d v="1992-09-10T00:00:00Z"/>
        <d v="2000-12-11T00:00:00Z"/>
        <d v="2002-06-27T00:00:00Z"/>
        <d v="1995-12-01T00:00:00Z"/>
        <d v="1981-07-03T00:00:00Z"/>
        <d v="1978-10-03T00:00:00Z"/>
        <d v="1989-12-16T00:00:00Z"/>
        <d v="1987-06-22T00:00:00Z"/>
        <d v="1989-12-09T00:00:00Z"/>
        <d v="1989-08-01T00:00:00Z"/>
        <d v="1987-09-27T00:00:00Z"/>
        <d v="1992-08-16T00:00:00Z"/>
        <d v="1987-11-22T00:00:00Z"/>
        <d v="1987-09-02T00:00:00Z"/>
        <d v="1987-06-05T00:00:00Z"/>
        <d v="2004-11-24T00:00:00Z"/>
        <d v="1991-10-12T00:00:00Z"/>
        <d v="1986-09-05T00:00:00Z"/>
        <d v="1980-07-02T00:00:00Z"/>
        <d v="1994-08-12T00:00:00Z"/>
        <d v="1992-09-28T00:00:00Z"/>
        <d v="1981-08-12T00:00:00Z"/>
        <d v="1977-12-04T00:00:00Z"/>
        <d v="2003-06-22T00:00:00Z"/>
        <d v="1990-09-04T00:00:00Z"/>
        <d v="2003-10-04T00:00:00Z"/>
        <d v="1990-09-26T00:00:00Z"/>
        <d v="1990-08-05T00:00:00Z"/>
        <d v="1996-10-25T00:00:00Z"/>
        <d v="1985-06-22T00:00:00Z"/>
        <d v="1998-06-29T00:00:00Z"/>
        <d v="2000-07-02T00:00:00Z"/>
        <d v="1989-09-18T00:00:00Z"/>
        <d v="1996-12-25T00:00:00Z"/>
        <d v="1990-09-20T00:00:00Z"/>
        <d v="2004-12-22T00:00:00Z"/>
        <d v="1990-11-17T00:00:00Z"/>
        <d v="1988-06-13T00:00:00Z"/>
        <d v="1993-06-29T00:00:00Z"/>
        <d v="1988-12-21T00:00:00Z"/>
        <d v="1987-12-05T00:00:00Z"/>
        <d v="2003-10-02T00:00:00Z"/>
        <d v="1980-06-16T00:00:00Z"/>
        <d v="1997-10-13T00:00:00Z"/>
        <d v="1988-06-26T00:00:00Z"/>
        <d v="1992-07-12T00:00:00Z"/>
        <d v="2004-07-18T00:00:00Z"/>
        <d v="1999-11-20T00:00:00Z"/>
        <d v="1991-07-04T00:00:00Z"/>
        <d v="1990-07-15T00:00:00Z"/>
        <d v="1994-06-28T00:00:00Z"/>
        <d v="1991-09-03T00:00:00Z"/>
        <d v="1994-10-24T00:00:00Z"/>
        <d v="1994-10-08T00:00:00Z"/>
        <d v="1993-12-23T00:00:00Z"/>
        <d v="1993-09-04T00:00:00Z"/>
        <d v="1994-12-29T00:00:00Z"/>
        <d v="1992-08-15T00:00:00Z"/>
        <d v="1988-09-16T00:00:00Z"/>
        <d v="1986-08-11T00:00:00Z"/>
        <d v="1988-07-18T00:00:00Z"/>
        <d v="1982-06-29T00:00:00Z"/>
        <d v="1997-11-29T00:00:00Z"/>
        <d v="1990-08-28T00:00:00Z"/>
        <d v="1991-09-13T00:00:00Z"/>
        <d v="1994-11-01T00:00:00Z"/>
        <d v="1991-06-01T00:00:00Z"/>
        <d v="1994-10-26T00:00:00Z"/>
        <d v="1994-11-02T00:00:00Z"/>
        <d v="1988-12-19T00:00:00Z"/>
        <d v="2000-11-25T00:00:00Z"/>
        <d v="2003-06-08T00:00:00Z"/>
        <d v="1983-11-20T00:00:00Z"/>
        <d v="1995-10-14T00:00:00Z"/>
        <d v="1982-06-16T00:00:00Z"/>
        <d v="1991-12-01T00:00:00Z"/>
        <d v="1991-11-03T00:00:00Z"/>
        <d v="1992-06-27T00:00:00Z"/>
        <d v="1998-12-14T00:00:00Z"/>
        <d v="1997-09-06T00:00:00Z"/>
        <d v="1995-10-03T00:00:00Z"/>
        <d v="1989-06-25T00:00:00Z"/>
        <d v="1984-09-16T00:00:00Z"/>
        <d v="1998-11-26T00:00:00Z"/>
        <d v="1992-06-28T00:00:00Z"/>
        <d v="1991-08-06T00:00:00Z"/>
        <d v="1994-08-21T00:00:00Z"/>
        <d v="1990-12-14T00:00:00Z"/>
        <d v="1990-12-01T00:00:00Z"/>
        <d v="2002-10-18T00:00:00Z"/>
        <d v="1983-09-16T00:00:00Z"/>
        <d v="1995-09-14T00:00:00Z"/>
        <d v="1988-11-30T00:00:00Z"/>
        <d v="1993-12-26T00:00:00Z"/>
        <d v="1983-11-10T00:00:00Z"/>
        <d v="2000-09-13T00:00:00Z"/>
        <d v="1990-11-01T00:00:00Z"/>
        <d v="1990-11-22T00:00:00Z"/>
        <d v="1996-09-08T00:00:00Z"/>
        <d v="1996-08-17T00:00:00Z"/>
        <d v="1990-07-29T00:00:00Z"/>
        <d v="1995-07-11T00:00:00Z"/>
        <d v="1999-07-10T00:00:00Z"/>
        <d v="1993-11-11T00:00:00Z"/>
        <d v="1993-09-29T00:00:00Z"/>
        <d v="2002-06-15T00:00:00Z"/>
        <d v="2000-07-10T00:00:00Z"/>
        <d v="1985-07-05T00:00:00Z"/>
        <d v="1997-11-24T00:00:00Z"/>
        <d v="1981-08-27T00:00:00Z"/>
        <d v="1993-09-14T00:00:00Z"/>
        <d v="2004-07-13T00:00:00Z"/>
        <d v="1996-10-23T00:00:00Z"/>
        <d v="1990-06-24T00:00:00Z"/>
        <d v="2001-10-18T00:00:00Z"/>
        <d v="2001-06-06T00:00:00Z"/>
        <d v="1991-08-19T00:00:00Z"/>
        <d v="1981-09-29T00:00:00Z"/>
        <d v="1999-06-24T00:00:00Z"/>
        <d v="1988-08-28T00:00:00Z"/>
        <d v="1981-12-13T00:00:00Z"/>
        <d v="1987-10-24T00:00:00Z"/>
        <d v="1994-11-21T00:00:00Z"/>
        <d v="1991-10-24T00:00:00Z"/>
        <d v="1991-08-25T00:00:00Z"/>
        <d v="1991-10-28T00:00:00Z"/>
        <d v="1986-09-09T00:00:00Z"/>
        <d v="1994-08-22T00:00:00Z"/>
        <d v="1986-12-01T00:00:00Z"/>
        <d v="2004-11-05T00:00:00Z"/>
        <d v="1989-12-02T00:00:00Z"/>
        <d v="1988-08-18T00:00:00Z"/>
        <d v="1995-10-21T00:00:00Z"/>
        <d v="1981-12-14T00:00:00Z"/>
        <d v="2003-07-10T00:00:00Z"/>
        <d v="1984-07-06T00:00:00Z"/>
        <d v="1990-11-08T00:00:00Z"/>
        <d v="1992-11-17T00:00:00Z"/>
        <d v="1985-06-14T00:00:00Z"/>
        <d v="1990-10-11T00:00:00Z"/>
        <d v="1988-11-04T00:00:00Z"/>
        <d v="1999-08-12T00:00:00Z"/>
        <d v="1997-11-04T00:00:00Z"/>
        <d v="1999-06-06T00:00:00Z"/>
        <d v="1986-12-27T00:00:00Z"/>
        <d v="2001-11-11T00:00:00Z"/>
        <d v="1995-08-23T00:00:00Z"/>
        <d v="1981-10-10T00:00:00Z"/>
        <d v="1995-06-16T00:00:00Z"/>
        <d v="1995-10-09T00:00:00Z"/>
        <d v="1994-09-24T00:00:00Z"/>
        <d v="1992-12-22T00:00:00Z"/>
        <d v="1988-10-15T00:00:00Z"/>
        <d v="1998-09-16T00:00:00Z"/>
        <d v="1996-09-18T00:00:00Z"/>
        <d v="1996-09-19T00:00:00Z"/>
        <d v="2004-06-26T00:00:00Z"/>
        <d v="1993-10-12T00:00:00Z"/>
        <d v="2003-07-29T00:00:00Z"/>
        <d v="1987-09-14T00:00:00Z"/>
        <d v="2000-06-20T00:00:00Z"/>
        <d v="1986-08-27T00:00:00Z"/>
        <d v="2001-12-26T00:00:00Z"/>
        <d v="1996-12-19T00:00:00Z"/>
        <d v="1996-10-27T00:00:00Z"/>
        <d v="1996-08-10T00:00:00Z"/>
        <d v="1996-11-13T00:00:00Z"/>
        <d v="1996-12-14T00:00:00Z"/>
        <d v="1993-10-07T00:00:00Z"/>
        <d v="1995-06-23T00:00:00Z"/>
        <d v="1993-10-28T00:00:00Z"/>
        <d v="1991-09-01T00:00:00Z"/>
        <d v="1997-06-20T00:00:00Z"/>
        <d v="2003-11-18T00:00:00Z"/>
        <d v="2003-12-05T00:00:00Z"/>
        <d v="1996-11-17T00:00:00Z"/>
        <d v="2001-10-06T00:00:00Z"/>
        <d v="1994-12-02T00:00:00Z"/>
        <d v="1991-11-13T00:00:00Z"/>
        <d v="1997-09-02T00:00:00Z"/>
        <d v="1997-08-02T00:00:00Z"/>
        <d v="1997-07-06T00:00:00Z"/>
        <d v="1997-12-22T00:00:00Z"/>
        <d v="1997-07-05T00:00:00Z"/>
        <d v="1996-10-11T00:00:00Z"/>
        <d v="2001-09-02T00:00:00Z"/>
        <d v="2000-09-23T00:00:00Z"/>
        <d v="1996-07-03T00:00:00Z"/>
        <d v="1996-08-14T00:00:00Z"/>
        <d v="1994-07-06T00:00:00Z"/>
        <d v="1994-10-25T00:00:00Z"/>
        <d v="2001-08-29T00:00:00Z"/>
        <d v="1993-09-25T00:00:00Z"/>
        <d v="1994-07-10T00:00:00Z"/>
        <d v="1999-06-25T00:00:00Z"/>
        <d v="1987-08-01T00:00:00Z"/>
        <d v="2001-10-13T00:00:00Z"/>
        <d v="1995-09-10T00:00:00Z"/>
        <d v="1989-10-01T00:00:00Z"/>
        <d v="1994-09-26T00:00:00Z"/>
        <d v="2002-06-21T00:00:00Z"/>
        <d v="1998-08-09T00:00:00Z"/>
        <d v="1998-09-15T00:00:00Z"/>
        <d v="1997-12-19T00:00:00Z"/>
        <d v="1988-09-28T00:00:00Z"/>
        <d v="2002-12-15T00:00:00Z"/>
        <d v="1991-11-20T00:00:00Z"/>
        <d v="1987-06-18T00:00:00Z"/>
        <d v="1995-09-24T00:00:00Z"/>
        <d v="2002-09-30T00:00:00Z"/>
        <d v="1996-06-30T00:00:00Z"/>
        <d v="2003-06-05T00:00:00Z"/>
        <d v="1996-06-13T00:00:00Z"/>
        <d v="1996-10-24T00:00:00Z"/>
        <d v="1999-11-01T00:00:00Z"/>
        <d v="2000-07-14T00:00:00Z"/>
        <d v="1996-06-21T00:00:00Z"/>
        <d v="1993-08-12T00:00:00Z"/>
        <d v="1993-11-01T00:00:00Z"/>
        <d v="1998-09-04T00:00:00Z"/>
        <d v="1998-06-17T00:00:00Z"/>
        <d v="1998-11-15T00:00:00Z"/>
        <d v="2000-10-01T00:00:00Z"/>
        <d v="2003-09-23T00:00:00Z"/>
        <d v="1999-08-29T00:00:00Z"/>
        <d v="2004-11-14T00:00:00Z"/>
        <d v="1997-08-10T00:00:00Z"/>
        <d v="2000-10-11T00:00:00Z"/>
        <d v="2000-10-03T00:00:00Z"/>
        <d v="2003-12-03T00:00:00Z"/>
        <d v="1997-10-06T00:00:00Z"/>
        <d v="1988-08-20T00:00:00Z"/>
        <d v="1997-10-30T00:00:00Z"/>
        <d v="2003-08-06T00:00:00Z"/>
        <d v="2003-12-01T00:00:00Z"/>
        <d v="2003-11-21T00:00:00Z"/>
        <d v="2003-07-17T00:00:00Z"/>
        <d v="1999-06-11T00:00:00Z"/>
        <d v="1994-10-02T00:00:00Z"/>
        <d v="1994-09-17T00:00:00Z"/>
        <d v="1996-08-05T00:00:00Z"/>
        <d v="2000-12-09T00:00:00Z"/>
        <d v="2000-06-24T00:00:00Z"/>
        <d v="2001-08-26T00:00:00Z"/>
        <d v="2001-07-28T00:00:00Z"/>
        <d v="2001-10-15T00:00:00Z"/>
        <d v="2002-07-20T00:00:00Z"/>
        <d v="1990-10-01T00:00:00Z"/>
        <d v="2000-08-25T00:00:00Z"/>
        <d v="1997-11-02T00:00:00Z"/>
        <d v="1991-08-05T00:00:00Z"/>
        <d v="1995-10-15T00:00:00Z"/>
        <d v="1995-07-09T00:00:00Z"/>
        <d v="1995-11-06T00:00:00Z"/>
        <d v="1998-07-02T00:00:00Z"/>
        <d v="1998-08-17T00:00:00Z"/>
        <d v="2002-07-11T00:00:00Z"/>
        <d v="1998-11-19T00:00:00Z"/>
        <d v="2002-07-29T00:00:00Z"/>
        <d v="1999-11-21T00:00:00Z"/>
        <d v="2001-06-03T00:00:00Z"/>
        <d v="1999-12-17T00:00:00Z"/>
        <d v="1988-12-12T00:00:00Z"/>
        <d v="2002-11-05T00:00:00Z"/>
        <d v="1998-10-21T00:00:00Z"/>
        <d v="1996-12-17T00:00:00Z"/>
        <d v="1996-11-28T00:00:00Z"/>
        <d v="1989-10-05T00:00:00Z"/>
        <d v="1991-06-16T00:00:00Z"/>
        <d v="2002-11-12T00:00:00Z"/>
        <d v="2002-07-15T00:00:00Z"/>
        <d v="2000-06-30T00:00:00Z"/>
        <d v="2003-12-10T00:00:00Z"/>
        <d v="2004-12-12T00:00:00Z"/>
        <d v="2004-09-25T00:00:00Z"/>
        <d v="2004-06-13T00:00:00Z"/>
        <d v="2004-08-06T00:00:00Z"/>
        <d v="2004-11-13T00:00:00Z"/>
        <d v="2004-10-28T00:00:00Z"/>
        <d v="2004-09-12T00:00:00Z"/>
        <d v="2004-09-03T00:00:00Z"/>
        <d v="2004-12-07T00:00:00Z"/>
        <d v="1991-12-16T00:00:00Z"/>
        <d v="1994-09-27T00:00:00Z"/>
        <d v="2000-08-23T00:00:00Z"/>
        <d v="2000-12-10T00:00:00Z"/>
        <d v="2000-11-29T00:00:00Z"/>
        <d v="2000-10-22T00:00:00Z"/>
        <d v="2003-08-19T00:00:00Z"/>
        <d v="1997-09-03T00:00:00Z"/>
        <d v="2003-09-26T00:00:00Z"/>
        <d v="2003-12-22T00:00:00Z"/>
        <d v="2003-08-30T00:00:00Z"/>
        <d v="2004-11-04T00:00:00Z"/>
        <d v="2003-09-30T00:00:00Z"/>
        <d v="1989-07-21T00:00:00Z"/>
        <d v="2001-11-28T00:00:00Z"/>
        <d v="2001-06-22T00:00:00Z"/>
        <d v="2001-08-14T00:00:00Z"/>
        <d v="2004-06-12T00:00:00Z"/>
        <d v="2000-07-26T00:00:00Z"/>
        <d v="2000-09-02T00:00:00Z"/>
        <d v="2001-08-04T00:00:00Z"/>
        <d v="2001-09-06T00:00:00Z"/>
        <d v="2001-07-01T00:00:00Z"/>
        <d v="1998-09-14T00:00:00Z"/>
        <d v="2002-09-29T00:00:00Z"/>
        <d v="1998-12-29T00:00:00Z"/>
        <d v="2002-07-16T00:00:00Z"/>
        <d v="1998-09-29T00:00:00Z"/>
        <d v="1998-10-05T00:00:00Z"/>
        <d v="1998-09-28T00:00:00Z"/>
        <d v="2002-09-07T00:00:00Z"/>
        <d v="2001-12-09T00:00:00Z"/>
        <d v="2001-08-03T00:00:00Z"/>
        <d v="1994-10-06T00:00:00Z"/>
        <d v="2001-08-10T00:00:00Z"/>
        <d v="2002-08-29T00:00:00Z"/>
        <d v="2002-10-29T00:00:00Z"/>
        <d v="2002-09-22T00:00:00Z"/>
        <d v="1996-07-02T00:00:00Z"/>
        <d v="2004-12-27T00:00:00Z"/>
        <d v="1994-12-06T00:00:00Z"/>
        <d v="2003-07-20T00:00:00Z"/>
        <d v="1999-12-12T00:00:00Z"/>
        <d v="2003-08-04T00:00:00Z"/>
        <d v="2003-08-11T00:00:00Z"/>
        <d v="1999-11-17T00:00:00Z"/>
        <d v="2004-08-19T00:00:00Z"/>
        <d v="1999-09-25T00:00:00Z"/>
        <d v="2002-12-13T00:00:00Z"/>
        <d v="2003-11-19T00:00:00Z"/>
        <d v="1998-10-07T00:00:00Z"/>
        <d v="2003-07-28T00:00:00Z"/>
        <d v="2003-11-14T00:00:00Z"/>
        <d v="2003-11-09T00:00:00Z"/>
        <d v="2004-09-09T00:00:00Z"/>
        <d v="2004-10-21T00:00:00Z"/>
        <d v="2004-09-11T00:00:00Z"/>
        <d v="2004-06-10T00:00:00Z"/>
        <d v="2004-09-21T00:00:00Z"/>
        <d v="2004-09-19T00:00:00Z"/>
        <d v="2004-10-17T00:00:00Z"/>
        <d v="2004-12-06T00:00:00Z"/>
        <d v="2004-12-14T00:00:00Z"/>
        <d v="2004-11-07T00:00:00Z"/>
        <d v="2004-12-10T00:00:00Z"/>
        <d v="2004-11-17T00:00:00Z"/>
        <d v="2000-10-21T00:00:00Z"/>
        <d v="2000-06-10T00:00:00Z"/>
        <d v="2000-10-23T00:00:00Z"/>
        <d v="2003-08-21T00:00:00Z"/>
        <d v="2003-09-16T00:00:00Z"/>
        <d v="2004-08-08T00:00:00Z"/>
        <d v="2004-12-13T00:00:00Z"/>
        <d v="2003-10-03T00:00:00Z"/>
        <d v="2003-12-04T00:00:00Z"/>
        <d v="2004-07-25T00:00:00Z"/>
        <d v="2004-08-21T00:00:00Z"/>
        <d v="2003-09-14T00:00:00Z"/>
        <d v="1995-08-05T00:00:00Z"/>
        <d v="2004-07-22T00:00:00Z"/>
        <d v="2004-11-19T00:00:00Z"/>
        <d v="1992-09-22T00:00:00Z"/>
        <d v="2001-12-05T00:00:00Z"/>
        <d v="2001-06-02T00:00:00Z"/>
        <d v="2001-07-07T00:00:00Z"/>
        <d v="2001-08-25T00:00:00Z"/>
        <d v="1998-06-19T00:00:00Z"/>
        <d v="1995-10-07T00:00:00Z"/>
        <d v="1997-06-09T00:00:00Z"/>
        <d v="1998-12-07T00:00:00Z"/>
        <d v="2003-06-20T00:00:00Z"/>
        <d v="1997-06-19T00:00:00Z"/>
        <d v="2000-09-01T00:00:00Z"/>
        <d v="1997-12-05T00:00:00Z"/>
        <d v="2001-08-23T00:00:00Z"/>
        <d v="1996-06-23T00:00:00Z"/>
        <d v="1997-10-27T00:00:00Z"/>
        <d v="1998-09-05T00:00:00Z"/>
        <d v="2002-12-22T00:00:00Z"/>
        <d v="2002-11-14T00:00:00Z"/>
        <d v="1999-07-06T00:00:00Z"/>
        <d v="2002-08-15T00:00:00Z"/>
        <d v="1998-12-03T00:00:00Z"/>
        <d v="1997-11-07T00:00:00Z"/>
        <d v="1995-07-30T00:00:00Z"/>
        <d v="1998-07-12T00:00:00Z"/>
        <d v="1999-10-14T00:00:00Z"/>
        <d v="2002-10-13T00:00:00Z"/>
        <d v="2002-12-10T00:00:00Z"/>
        <d v="2001-11-29T00:00:00Z"/>
        <d v="1998-06-04T00:00:00Z"/>
        <d v="2000-06-26T00:00:00Z"/>
        <d v="2004-07-28T00:00:00Z"/>
        <d v="2004-09-30T00:00:00Z"/>
        <d v="1997-10-26T00:00:00Z"/>
        <d v="2002-12-04T00:00:00Z"/>
        <d v="2003-08-15T00:00:00Z"/>
        <d v="2003-10-30T00:00:00Z"/>
        <d v="2003-10-13T00:00:00Z"/>
        <d v="2003-09-15T00:00:00Z"/>
        <d v="2003-09-08T00:00:00Z"/>
        <d v="2003-08-02T00:00:00Z"/>
        <d v="2002-07-01T00:00:00Z"/>
        <d v="1998-10-11T00:00:00Z"/>
        <d v="2002-12-12T00:00:00Z"/>
        <d v="1998-07-13T00:00:00Z"/>
        <d v="2004-10-16T00:00:00Z"/>
        <d v="1996-11-04T00:00:00Z"/>
        <d v="1992-10-06T00:00:00Z"/>
        <d v="1999-06-28T00:00:00Z"/>
        <d v="2002-08-26T00:00:00Z"/>
        <d v="1997-06-28T00:00:00Z"/>
        <d v="1996-08-11T00:00:00Z"/>
        <d v="2001-11-12T00:00:00Z"/>
        <d v="2002-06-11T00:00:00Z"/>
        <d v="2004-11-11T00:00:00Z"/>
        <d v="1994-07-26T00:00:00Z"/>
        <d v="2003-06-12T00:00:00Z"/>
        <d v="2002-10-01T00:00:00Z"/>
        <d v="2001-10-25T00:00:00Z"/>
        <d v="2004-11-27T00:00:00Z"/>
        <d v="2004-10-15T00:00:00Z"/>
        <d v="2002-08-11T00:00:00Z"/>
        <d v="2004-11-28T00:00:00Z"/>
        <d v="2004-06-11T00:00:00Z"/>
        <d v="2004-10-06T00:00:00Z"/>
        <d v="2002-07-19T00:00:00Z"/>
        <d v="2004-06-14T00:00:00Z"/>
        <d v="2004-11-12T00:00:00Z"/>
        <d v="2002-08-13T00:00:00Z"/>
        <d v="1998-12-26T00:00:00Z"/>
        <d v="1997-08-13T00:00:00Z"/>
        <d v="2004-08-24T00:00:00Z"/>
        <d v="1995-06-01T00:00:00Z"/>
        <d v="1995-10-05T00:00:00Z"/>
        <d v="1999-08-05T00:00:00Z"/>
        <d v="2000-10-09T00:00:00Z"/>
        <d v="1994-11-22T00:00:00Z"/>
        <d v="2001-08-19T00:00:00Z"/>
        <d v="1995-10-28T00:00:00Z"/>
        <d v="1994-10-30T00:00:00Z"/>
        <d v="1993-11-27T00:00:00Z"/>
        <d v="2000-11-18T00:00:00Z"/>
        <d v="2004-10-07T00:00:00Z"/>
        <d v="1995-12-07T00:00:00Z"/>
        <d v="1993-06-28T00:00:00Z"/>
        <d v="1996-10-22T00:00:00Z"/>
        <d v="1993-08-09T00:00:00Z"/>
        <d v="2002-09-19T00:00:00Z"/>
        <d v="1999-12-14T00:00:00Z"/>
        <d v="1999-12-26T00:00:00Z"/>
        <d v="2001-09-12T00:00:00Z"/>
        <d v="1997-11-09T00:00:00Z"/>
        <d v="2002-11-29T00:00:00Z"/>
        <d v="1993-06-01T00:00:00Z"/>
        <d v="2001-11-20T00:00:00Z"/>
        <d v="1998-07-27T00:00:00Z"/>
        <d v="1993-06-30T00:00:00Z"/>
        <d v="1992-07-09T00:00:00Z"/>
      </sharedItems>
    </cacheField>
    <cacheField name="Age" numFmtId="0">
      <sharedItems containsSemiMixedTypes="0" containsString="0" containsNumber="1" containsInteger="1">
        <n v="54.0"/>
        <n v="46.0"/>
        <n v="52.0"/>
        <n v="32.0"/>
        <n v="33.0"/>
        <n v="60.0"/>
        <n v="28.0"/>
        <n v="64.0"/>
        <n v="59.0"/>
        <n v="44.0"/>
        <n v="63.0"/>
        <n v="57.0"/>
        <n v="61.0"/>
        <n v="58.0"/>
        <n v="51.0"/>
        <n v="62.0"/>
        <n v="53.0"/>
        <n v="37.0"/>
        <n v="43.0"/>
        <n v="48.0"/>
        <n v="29.0"/>
        <n v="22.0"/>
        <n v="55.0"/>
        <n v="34.0"/>
        <n v="56.0"/>
        <n v="42.0"/>
        <n v="36.0"/>
        <n v="47.0"/>
        <n v="50.0"/>
        <n v="45.0"/>
        <n v="49.0"/>
        <n v="25.0"/>
        <n v="38.0"/>
        <n v="39.0"/>
        <n v="30.0"/>
        <n v="23.0"/>
        <n v="41.0"/>
        <n v="40.0"/>
        <n v="35.0"/>
        <n v="19.0"/>
        <n v="27.0"/>
        <n v="18.0"/>
        <n v="31.0"/>
        <n v="20.0"/>
        <n v="24.0"/>
        <n v="26.0"/>
        <n v="65.0"/>
        <n v="21.0"/>
        <n v="17.0"/>
      </sharedItems>
    </cacheField>
    <cacheField name="children" numFmtId="0">
      <sharedItems containsSemiMixedTypes="0" containsString="0" containsNumber="1" containsInteger="1">
        <n v="0.0"/>
        <n v="3.0"/>
        <n v="1.0"/>
        <n v="2.0"/>
        <n v="4.0"/>
        <n v="5.0"/>
      </sharedItems>
    </cacheField>
    <cacheField name="charges" numFmtId="165">
      <sharedItems containsSemiMixedTypes="0" containsString="0" containsNumber="1">
        <n v="63770.43"/>
        <n v="62592.87"/>
        <n v="60021.4"/>
        <n v="58571.07"/>
        <n v="55135.4"/>
        <n v="52590.83"/>
        <n v="51194.56"/>
        <n v="49577.66"/>
        <n v="48970.25"/>
        <n v="48885.14"/>
        <n v="48824.45"/>
        <n v="48675.52"/>
        <n v="48673.56"/>
        <n v="48549.18"/>
        <n v="48517.56"/>
        <n v="48173.36"/>
        <n v="47928.03"/>
        <n v="47896.79"/>
        <n v="47496.49"/>
        <n v="47462.89"/>
        <n v="47403.88"/>
        <n v="47305.31"/>
        <n v="47291.06"/>
        <n v="47269.85"/>
        <n v="47055.53"/>
        <n v="46889.26"/>
        <n v="46718.16"/>
        <n v="46661.44"/>
        <n v="46599.11"/>
        <n v="46255.11"/>
        <n v="46200.99"/>
        <n v="46151.12"/>
        <n v="46130.53"/>
        <n v="46113.51"/>
        <n v="45863.21"/>
        <n v="45710.21"/>
        <n v="45702.02"/>
        <n v="45008.96"/>
        <n v="44641.2"/>
        <n v="44585.46"/>
        <n v="44501.4"/>
        <n v="44423.8"/>
        <n v="44400.41"/>
        <n v="44260.75"/>
        <n v="44202.65"/>
        <n v="43943.88"/>
        <n v="43921.18"/>
        <n v="43896.38"/>
        <n v="43817.45"/>
        <n v="43813.87"/>
        <n v="43753.34"/>
        <n v="43578.94"/>
        <n v="43254.42"/>
        <n v="43073.76"/>
        <n v="42983.46"/>
        <n v="42969.85"/>
        <n v="42856.84"/>
        <n v="42764.12"/>
        <n v="42760.5"/>
        <n v="42644.2"/>
        <n v="42560.43"/>
        <n v="42538.72"/>
        <n v="42478.6"/>
        <n v="42303.69"/>
        <n v="42211.14"/>
        <n v="42188.15"/>
        <n v="42124.52"/>
        <n v="42112.24"/>
        <n v="42111.66"/>
        <n v="41999.52"/>
        <n v="41949.24"/>
        <n v="41919.1"/>
        <n v="41886.54"/>
        <n v="41794.63"/>
        <n v="41681.86"/>
        <n v="41676.08"/>
        <n v="41661.6"/>
        <n v="41636.2"/>
        <n v="41505.15"/>
        <n v="41351.88"/>
        <n v="41331.79"/>
        <n v="41271.5"/>
        <n v="41250.39"/>
        <n v="41191.57"/>
        <n v="41097.16"/>
        <n v="41055.29"/>
        <n v="41034.22"/>
        <n v="40974.16"/>
        <n v="40961.29"/>
        <n v="40941.29"/>
        <n v="40932.43"/>
        <n v="40904.2"/>
        <n v="40817.85"/>
        <n v="40720.55"/>
        <n v="40692.91"/>
        <n v="40590.55"/>
        <n v="40419.02"/>
        <n v="40373.74"/>
        <n v="40309.93"/>
        <n v="40284.38"/>
        <n v="40273.65"/>
        <n v="40208.56"/>
        <n v="40204.83"/>
        <n v="40182.25"/>
        <n v="40103.89"/>
        <n v="40069.44"/>
        <n v="40054.73"/>
        <n v="40003.33"/>
        <n v="39983.43"/>
        <n v="39963.12"/>
        <n v="39871.7"/>
        <n v="39865.7"/>
        <n v="39836.52"/>
        <n v="39774.28"/>
        <n v="39727.61"/>
        <n v="39725.52"/>
        <n v="39722.75"/>
        <n v="39721.93"/>
        <n v="39670.44"/>
        <n v="39611.76"/>
        <n v="39597.41"/>
        <n v="39556.49"/>
        <n v="39396.86"/>
        <n v="39352.6"/>
        <n v="39315.28"/>
        <n v="39241.44"/>
        <n v="39221.12"/>
        <n v="39125.33"/>
        <n v="39047.29"/>
        <n v="38998.55"/>
        <n v="38947.43"/>
        <n v="38932.56"/>
        <n v="38924.04"/>
        <n v="38893.36"/>
        <n v="38869.25"/>
        <n v="38836.98"/>
        <n v="38792.69"/>
        <n v="38746.36"/>
        <n v="38740.12"/>
        <n v="38711.0"/>
        <n v="38709.18"/>
        <n v="38652.09"/>
        <n v="38511.63"/>
        <n v="38415.47"/>
        <n v="38405.26"/>
        <n v="38389.79"/>
        <n v="38344.57"/>
        <n v="38313.13"/>
        <n v="38282.75"/>
        <n v="38245.59"/>
        <n v="38241.74"/>
        <n v="38237.34"/>
        <n v="38189.1"/>
        <n v="38126.25"/>
        <n v="37829.72"/>
        <n v="37800.98"/>
        <n v="37742.58"/>
        <n v="37735.2"/>
        <n v="37701.88"/>
        <n v="37675.06"/>
        <n v="37650.74"/>
        <n v="37607.53"/>
        <n v="37484.45"/>
        <n v="37465.34"/>
        <n v="37425.94"/>
        <n v="37277.27"/>
        <n v="37272.34"/>
        <n v="37270.15"/>
        <n v="37251.22"/>
        <n v="37165.16"/>
        <n v="37133.9"/>
        <n v="37079.37"/>
        <n v="37076.37"/>
        <n v="37040.88"/>
        <n v="36976.45"/>
        <n v="36950.26"/>
        <n v="36935.64"/>
        <n v="36922.61"/>
        <n v="36911.99"/>
        <n v="36910.61"/>
        <n v="36898.73"/>
        <n v="36889.99"/>
        <n v="36837.47"/>
        <n v="36795.29"/>
        <n v="36786.37"/>
        <n v="36580.28"/>
        <n v="36572.8"/>
        <n v="36541.55"/>
        <n v="36445.55"/>
        <n v="36397.58"/>
        <n v="36350.71"/>
        <n v="36332.45"/>
        <n v="36314.05"/>
        <n v="36307.8"/>
        <n v="36219.41"/>
        <n v="36197.7"/>
        <n v="36189.1"/>
        <n v="36182.87"/>
        <n v="36149.48"/>
        <n v="36124.57"/>
        <n v="36090.49"/>
        <n v="36085.22"/>
        <n v="36074.34"/>
        <n v="36021.01"/>
        <n v="35952.65"/>
        <n v="35883.27"/>
        <n v="35733.96"/>
        <n v="35711.39"/>
        <n v="35701.9"/>
        <n v="35595.59"/>
        <n v="35585.58"/>
        <n v="35583.17"/>
        <n v="35573.26"/>
        <n v="35547.72"/>
        <n v="35547.47"/>
        <n v="35517.19"/>
        <n v="35491.64"/>
        <n v="35345.73"/>
        <n v="35315.96"/>
        <n v="35302.09"/>
        <n v="35160.13"/>
        <n v="35147.53"/>
        <n v="35069.37"/>
        <n v="35050.62"/>
        <n v="35000.73"/>
        <n v="34979.86"/>
        <n v="34976.42"/>
        <n v="34975.68"/>
        <n v="34940.61"/>
        <n v="34838.87"/>
        <n v="34828.65"/>
        <n v="34806.47"/>
        <n v="34779.62"/>
        <n v="34672.15"/>
        <n v="34617.84"/>
        <n v="34543.39"/>
        <n v="34472.84"/>
        <n v="34456.27"/>
        <n v="34439.86"/>
        <n v="34402.22"/>
        <n v="34307.22"/>
        <n v="34293.12"/>
        <n v="34289.43"/>
        <n v="34254.05"/>
        <n v="34218.02"/>
        <n v="34210.33"/>
        <n v="34205.07"/>
        <n v="34166.27"/>
        <n v="34084.68"/>
        <n v="34053.36"/>
        <n v="33975.47"/>
        <n v="33907.55"/>
        <n v="33900.65"/>
        <n v="33829.39"/>
        <n v="33753.32"/>
        <n v="33750.29"/>
        <n v="33732.69"/>
        <n v="33707.55"/>
        <n v="33611.71"/>
        <n v="33527.1"/>
        <n v="33475.82"/>
        <n v="33471.97"/>
        <n v="33450.99"/>
        <n v="33344.45"/>
        <n v="33307.55"/>
        <n v="33292.83"/>
        <n v="33121.0"/>
        <n v="33090.66"/>
        <n v="33074.94"/>
        <n v="33057.23"/>
        <n v="33025.32"/>
        <n v="33017.46"/>
        <n v="32947.63"/>
        <n v="32906.69"/>
        <n v="32827.51"/>
        <n v="32787.46"/>
        <n v="32765.33"/>
        <n v="32760.48"/>
        <n v="32734.19"/>
        <n v="32716.2"/>
        <n v="32686.08"/>
        <n v="32672.11"/>
        <n v="32548.34"/>
        <n v="32485.46"/>
        <n v="32462.35"/>
        <n v="32430.22"/>
        <n v="32428.63"/>
        <n v="32288.49"/>
        <n v="32259.96"/>
        <n v="32222.81"/>
        <n v="32192.76"/>
        <n v="32108.66"/>
        <n v="32086.21"/>
        <n v="31980.89"/>
        <n v="31897.1"/>
        <n v="31743.92"/>
        <n v="31736.7"/>
        <n v="31620.0"/>
        <n v="31591.82"/>
        <n v="31368.81"/>
        <n v="31328.27"/>
        <n v="31322.53"/>
        <n v="31234.56"/>
        <n v="31196.61"/>
        <n v="30942.19"/>
        <n v="30763.01"/>
        <n v="30724.44"/>
        <n v="30697.71"/>
        <n v="30625.65"/>
        <n v="30530.5"/>
        <n v="30457.37"/>
        <n v="30422.03"/>
        <n v="30409.53"/>
        <n v="30366.93"/>
        <n v="30328.27"/>
        <n v="30284.64"/>
        <n v="30260.0"/>
        <n v="30184.94"/>
        <n v="30166.62"/>
        <n v="30134.75"/>
        <n v="30095.97"/>
        <n v="30063.58"/>
        <n v="30026.87"/>
        <n v="29969.67"/>
        <n v="29933.75"/>
        <n v="29929.56"/>
        <n v="29899.25"/>
        <n v="29852.48"/>
        <n v="29818.76"/>
        <n v="29816.64"/>
        <n v="29760.6"/>
        <n v="29757.69"/>
        <n v="29622.69"/>
        <n v="29583.8"/>
        <n v="29523.17"/>
        <n v="29443.59"/>
        <n v="29352.56"/>
        <n v="29330.98"/>
        <n v="29227.6"/>
        <n v="29186.48"/>
        <n v="29160.39"/>
        <n v="29141.36"/>
        <n v="29114.77"/>
        <n v="29114.21"/>
        <n v="29007.82"/>
        <n v="28998.68"/>
        <n v="28950.47"/>
        <n v="28923.14"/>
        <n v="28868.66"/>
        <n v="28716.14"/>
        <n v="28542.86"/>
        <n v="28476.73"/>
        <n v="28468.92"/>
        <n v="28340.19"/>
        <n v="28302.33"/>
        <n v="28287.9"/>
        <n v="28245.34"/>
        <n v="28101.33"/>
        <n v="28006.94"/>
        <n v="27980.77"/>
        <n v="27941.29"/>
        <n v="27931.11"/>
        <n v="27925.86"/>
        <n v="27849.94"/>
        <n v="27808.73"/>
        <n v="27724.29"/>
        <n v="27696.11"/>
        <n v="27625.17"/>
        <n v="27619.36"/>
        <n v="27614.71"/>
        <n v="27598.93"/>
        <n v="27534.53"/>
        <n v="27533.91"/>
        <n v="27495.59"/>
        <n v="27432.73"/>
        <n v="27375.9"/>
        <n v="27346.04"/>
        <n v="27322.73"/>
        <n v="27236.96"/>
        <n v="27218.44"/>
        <n v="27117.99"/>
        <n v="27092.38"/>
        <n v="27080.64"/>
        <n v="27037.91"/>
        <n v="27000.98"/>
        <n v="26936.98"/>
        <n v="26927.69"/>
        <n v="26926.51"/>
        <n v="26912.56"/>
        <n v="26607.89"/>
        <n v="26479.4"/>
        <n v="26467.1"/>
        <n v="26392.26"/>
        <n v="26316.59"/>
        <n v="26236.58"/>
        <n v="26140.36"/>
        <n v="26125.67"/>
        <n v="26109.33"/>
        <n v="26026.97"/>
        <n v="26018.95"/>
        <n v="25992.82"/>
        <n v="25678.78"/>
        <n v="25656.58"/>
        <n v="25648.98"/>
        <n v="25517.11"/>
        <n v="25382.3"/>
        <n v="25333.33"/>
        <n v="25309.49"/>
        <n v="25127.22"/>
        <n v="25081.77"/>
        <n v="25075.97"/>
        <n v="24915.22"/>
        <n v="24915.05"/>
        <n v="24873.38"/>
        <n v="24869.84"/>
        <n v="24863.25"/>
        <n v="24817.25"/>
        <n v="24795.04"/>
        <n v="24671.66"/>
        <n v="24667.42"/>
        <n v="24603.05"/>
        <n v="24535.7"/>
        <n v="24520.26"/>
        <n v="24513.09"/>
        <n v="24476.48"/>
        <n v="24393.62"/>
        <n v="24387.74"/>
        <n v="24294.02"/>
        <n v="24227.34"/>
        <n v="24180.93"/>
        <n v="24106.91"/>
        <n v="24059.68"/>
        <n v="23967.38"/>
        <n v="23887.66"/>
        <n v="23807.24"/>
        <n v="23568.27"/>
        <n v="23563.02"/>
        <n v="23401.31"/>
        <n v="23306.55"/>
        <n v="23288.93"/>
        <n v="23244.79"/>
        <n v="23241.47"/>
        <n v="23082.96"/>
        <n v="23065.42"/>
        <n v="23045.57"/>
        <n v="22493.66"/>
        <n v="22478.6"/>
        <n v="22462.04"/>
        <n v="22412.65"/>
        <n v="22395.74"/>
        <n v="22331.57"/>
        <n v="22218.11"/>
        <n v="22192.44"/>
        <n v="22144.03"/>
        <n v="22097.62"/>
        <n v="21984.47"/>
        <n v="21978.68"/>
        <n v="21882.4"/>
        <n v="21880.82"/>
        <n v="21797.0"/>
        <n v="21774.32"/>
        <n v="21771.34"/>
        <n v="21677.28"/>
        <n v="21661.16"/>
        <n v="21659.93"/>
        <n v="21595.38"/>
        <n v="21472.48"/>
        <n v="21348.71"/>
        <n v="21344.85"/>
        <n v="21259.38"/>
        <n v="21232.18"/>
        <n v="21223.68"/>
        <n v="21195.82"/>
        <n v="21098.55"/>
        <n v="21082.16"/>
        <n v="20893.06"/>
        <n v="20878.78"/>
        <n v="20781.49"/>
        <n v="20773.63"/>
        <n v="20745.99"/>
        <n v="20709.02"/>
        <n v="20630.28"/>
        <n v="20568.32"/>
        <n v="20463.0"/>
        <n v="20446.85"/>
        <n v="20420.6"/>
        <n v="20354.5"/>
        <n v="20296.86"/>
        <n v="20277.81"/>
        <n v="20253.84"/>
        <n v="20234.85"/>
        <n v="20177.67"/>
        <n v="20167.34"/>
        <n v="20149.32"/>
        <n v="20009.63"/>
        <n v="19995.29"/>
        <n v="19964.75"/>
        <n v="19933.46"/>
        <n v="19798.05"/>
        <n v="19749.38"/>
        <n v="19719.69"/>
        <n v="19673.34"/>
        <n v="19594.81"/>
        <n v="19551.34"/>
        <n v="19539.24"/>
        <n v="19521.97"/>
        <n v="19515.54"/>
        <n v="19496.72"/>
        <n v="19444.27"/>
        <n v="19442.35"/>
        <n v="19362.0"/>
        <n v="19350.37"/>
        <n v="19321.06"/>
        <n v="19259.96"/>
        <n v="19214.71"/>
        <n v="19199.94"/>
        <n v="19144.58"/>
        <n v="19107.78"/>
        <n v="19040.88"/>
        <n v="19023.26"/>
        <n v="18972.5"/>
        <n v="18963.17"/>
        <n v="18955.22"/>
        <n v="18954.56"/>
        <n v="18932.81"/>
        <n v="18903.49"/>
        <n v="18883.33"/>
        <n v="18838.7"/>
        <n v="18815.53"/>
        <n v="18806.15"/>
        <n v="18804.75"/>
        <n v="18767.74"/>
        <n v="18765.88"/>
        <n v="18694.69"/>
        <n v="18682.74"/>
        <n v="18648.42"/>
        <n v="18608.26"/>
        <n v="18443.11"/>
        <n v="18328.24"/>
        <n v="18310.74"/>
        <n v="18259.22"/>
        <n v="18246.5"/>
        <n v="18223.45"/>
        <n v="18218.16"/>
        <n v="18208.34"/>
        <n v="18157.88"/>
        <n v="18033.97"/>
        <n v="18031.19"/>
        <n v="18031.16"/>
        <n v="17942.11"/>
        <n v="17929.3"/>
        <n v="17904.53"/>
        <n v="17882.67"/>
        <n v="17878.9"/>
        <n v="17862.92"/>
        <n v="17832.6"/>
        <n v="17779.94"/>
        <n v="17777.73"/>
        <n v="17748.51"/>
        <n v="17663.14"/>
        <n v="17626.24"/>
        <n v="17584.72"/>
        <n v="17560.38"/>
        <n v="17556.88"/>
        <n v="17507.47"/>
        <n v="17505.65"/>
        <n v="17496.31"/>
        <n v="17479.53"/>
        <n v="17468.98"/>
        <n v="17361.77"/>
        <n v="17352.68"/>
        <n v="17337.58"/>
        <n v="17253.43"/>
        <n v="17179.52"/>
        <n v="17178.68"/>
        <n v="17174.52"/>
        <n v="17172.27"/>
        <n v="17128.43"/>
        <n v="17085.27"/>
        <n v="17081.08"/>
        <n v="17043.34"/>
        <n v="17016.01"/>
        <n v="16990.55"/>
        <n v="16921.09"/>
        <n v="16903.5"/>
        <n v="16884.92"/>
        <n v="16841.32"/>
        <n v="16796.41"/>
        <n v="16779.4"/>
        <n v="16776.3"/>
        <n v="16770.99"/>
        <n v="16657.72"/>
        <n v="16631.61"/>
        <n v="16602.18"/>
        <n v="16600.16"/>
        <n v="16587.96"/>
        <n v="16586.5"/>
        <n v="16577.78"/>
        <n v="16455.71"/>
        <n v="16450.89"/>
        <n v="16420.49"/>
        <n v="16351.42"/>
        <n v="16311.05"/>
        <n v="16297.85"/>
        <n v="16267.32"/>
        <n v="16232.85"/>
        <n v="16205.88"/>
        <n v="16199.1"/>
        <n v="16190.97"/>
        <n v="16152.04"/>
        <n v="16138.76"/>
        <n v="16122.65"/>
        <n v="16115.3"/>
        <n v="16097.94"/>
        <n v="16085.13"/>
        <n v="16069.08"/>
        <n v="16062.89"/>
        <n v="16059.06"/>
        <n v="15966.19"/>
        <n v="15965.29"/>
        <n v="15922.29"/>
        <n v="15840.81"/>
        <n v="15828.82"/>
        <n v="15820.7"/>
        <n v="15817.99"/>
        <n v="15746.62"/>
        <n v="15698.86"/>
        <n v="15670.3"/>
        <n v="15646.28"/>
        <n v="15612.19"/>
        <n v="15608.58"/>
        <n v="15556.67"/>
        <n v="15555.19"/>
        <n v="15532.16"/>
        <n v="15518.18"/>
        <n v="15450.48"/>
        <n v="15440.2"/>
        <n v="15377.77"/>
        <n v="15368.22"/>
        <n v="15363.77"/>
        <n v="15361.5"/>
        <n v="15359.1"/>
        <n v="15322.77"/>
        <n v="15260.52"/>
        <n v="15230.32"/>
        <n v="15207.92"/>
        <n v="15174.81"/>
        <n v="15170.07"/>
        <n v="15161.53"/>
        <n v="15161.25"/>
        <n v="15150.44"/>
        <n v="15123.19"/>
        <n v="15103.69"/>
        <n v="15090.35"/>
        <n v="15052.68"/>
        <n v="15038.51"/>
        <n v="15026.3"/>
        <n v="15025.76"/>
        <n v="15019.76"/>
        <n v="15006.58"/>
        <n v="14988.43"/>
        <n v="14945.34"/>
        <n v="14926.97"/>
        <n v="14908.27"/>
        <n v="14901.52"/>
        <n v="14847.63"/>
        <n v="14843.96"/>
        <n v="14839.34"/>
        <n v="14819.0"/>
        <n v="14750.42"/>
        <n v="14738.43"/>
        <n v="14711.74"/>
        <n v="14696.77"/>
        <n v="14692.67"/>
        <n v="14665.75"/>
        <n v="14657.2"/>
        <n v="14640.35"/>
        <n v="14630.52"/>
        <n v="14612.33"/>
        <n v="14600.62"/>
        <n v="14590.63"/>
        <n v="14574.64"/>
        <n v="14571.89"/>
        <n v="14547.26"/>
        <n v="14507.46"/>
        <n v="14478.33"/>
        <n v="14474.68"/>
        <n v="14470.01"/>
        <n v="14455.64"/>
        <n v="14451.84"/>
        <n v="14449.85"/>
        <n v="14427.63"/>
        <n v="14426.66"/>
        <n v="14426.07"/>
        <n v="14418.28"/>
        <n v="14410.93"/>
        <n v="14394.56"/>
        <n v="14394.4"/>
        <n v="14382.71"/>
        <n v="14358.36"/>
        <n v="14355.43"/>
        <n v="14349.85"/>
        <n v="14337.91"/>
        <n v="14319.03"/>
        <n v="14313.85"/>
        <n v="14285.9"/>
        <n v="14283.46"/>
        <n v="14258.33"/>
        <n v="14256.79"/>
        <n v="14256.19"/>
        <n v="14254.61"/>
        <n v="14235.07"/>
        <n v="14210.54"/>
        <n v="14209.4"/>
        <n v="14193.55"/>
        <n v="14152.46"/>
        <n v="14133.04"/>
        <n v="14119.62"/>
        <n v="14098.07"/>
        <n v="14081.93"/>
        <n v="14043.48"/>
        <n v="14007.22"/>
        <n v="14001.29"/>
        <n v="14001.13"/>
        <n v="13981.85"/>
        <n v="13979.45"/>
        <n v="13974.46"/>
        <n v="13937.67"/>
        <n v="13919.82"/>
        <n v="13887.97"/>
        <n v="13887.2"/>
        <n v="13886.4"/>
        <n v="13880.95"/>
        <n v="13874.89"/>
        <n v="13844.8"/>
        <n v="13844.51"/>
        <n v="13831.12"/>
        <n v="13822.8"/>
        <n v="13819.49"/>
        <n v="13801.61"/>
        <n v="13770.1"/>
        <n v="13747.87"/>
        <n v="13746.74"/>
        <n v="13726.21"/>
        <n v="13725.47"/>
        <n v="13714.55"/>
        <n v="13685.51"/>
        <n v="13677.68"/>
        <n v="13638.06"/>
        <n v="13635.64"/>
        <n v="13622.01"/>
        <n v="13616.36"/>
        <n v="13607.37"/>
        <n v="13588.17"/>
        <n v="13566.04"/>
        <n v="13555.0"/>
        <n v="13511.28"/>
        <n v="13480.83"/>
        <n v="13472.19"/>
        <n v="13470.86"/>
        <n v="13470.8"/>
        <n v="13465.8"/>
        <n v="13462.52"/>
        <n v="13457.96"/>
        <n v="13451.12"/>
        <n v="13440.7"/>
        <n v="13430.27"/>
        <n v="13429.04"/>
        <n v="13417.05"/>
        <n v="13415.04"/>
        <n v="13412.97"/>
        <n v="13405.39"/>
        <n v="13393.76"/>
        <n v="13390.56"/>
        <n v="13383.67"/>
        <n v="13377.41"/>
        <n v="13375.76"/>
        <n v="13360.94"/>
        <n v="13352.1"/>
        <n v="13333.71"/>
        <n v="13292.52"/>
        <n v="13228.85"/>
        <n v="13224.69"/>
        <n v="13224.06"/>
        <n v="13217.09"/>
        <n v="13214.43"/>
        <n v="13204.29"/>
        <n v="13143.86"/>
        <n v="13143.34"/>
        <n v="13129.6"/>
        <n v="13126.68"/>
        <n v="13116.84"/>
        <n v="13113.51"/>
        <n v="13112.6"/>
        <n v="13110.79"/>
        <n v="13101.74"/>
        <n v="13063.88"/>
        <n v="13051.22"/>
        <n v="13047.33"/>
        <n v="13044.41"/>
        <n v="13041.92"/>
        <n v="13023.93"/>
        <n v="13019.16"/>
        <n v="13012.21"/>
        <n v="13010.86"/>
        <n v="13008.07"/>
        <n v="13004.95"/>
        <n v="13002.91"/>
        <n v="12994.12"/>
        <n v="12982.87"/>
        <n v="12981.35"/>
        <n v="12979.36"/>
        <n v="12957.12"/>
        <n v="12950.07"/>
        <n v="12949.16"/>
        <n v="12928.79"/>
        <n v="12925.89"/>
        <n v="12913.99"/>
        <n v="12890.06"/>
        <n v="12870.31"/>
        <n v="12856.84"/>
        <n v="12852.37"/>
        <n v="12847.24"/>
        <n v="12829.46"/>
        <n v="12823.25"/>
        <n v="12815.44"/>
        <n v="12797.21"/>
        <n v="12788.18"/>
        <n v="12788.03"/>
        <n v="12776.05"/>
        <n v="12770.27"/>
        <n v="12741.17"/>
        <n v="12731.0"/>
        <n v="12718.21"/>
        <n v="12713.0"/>
        <n v="12700.63"/>
        <n v="12699.56"/>
        <n v="12697.48"/>
        <n v="12648.7"/>
        <n v="12646.21"/>
        <n v="12644.59"/>
        <n v="12643.38"/>
        <n v="12640.24"/>
        <n v="12638.2"/>
        <n v="12629.9"/>
        <n v="12629.17"/>
        <n v="12624.74"/>
        <n v="12622.18"/>
        <n v="12609.89"/>
        <n v="12600.46"/>
        <n v="12592.53"/>
        <n v="12579.92"/>
        <n v="12574.05"/>
        <n v="12557.61"/>
        <n v="12523.6"/>
        <n v="12499.88"/>
        <n v="12495.29"/>
        <n v="12485.8"/>
        <n v="12479.71"/>
        <n v="12475.35"/>
        <n v="12452.25"/>
        <n v="12430.95"/>
        <n v="12408.29"/>
        <n v="12407.3"/>
        <n v="12404.88"/>
        <n v="12369.89"/>
        <n v="12363.55"/>
        <n v="12347.17"/>
        <n v="12333.83"/>
        <n v="12323.94"/>
        <n v="12299.59"/>
        <n v="12282.38"/>
        <n v="12282.03"/>
        <n v="12269.69"/>
        <n v="12268.63"/>
        <n v="12265.51"/>
        <n v="12255.04"/>
        <n v="12254.44"/>
        <n v="12245.17"/>
        <n v="12244.53"/>
        <n v="12237.73"/>
        <n v="12235.84"/>
        <n v="12233.83"/>
        <n v="12231.61"/>
        <n v="12224.35"/>
        <n v="12222.9"/>
        <n v="12218.7"/>
        <n v="12198.64"/>
        <n v="12148.2"/>
        <n v="12146.97"/>
        <n v="12142.58"/>
        <n v="12137.6"/>
        <n v="12130.8"/>
        <n v="12129.61"/>
        <n v="12124.99"/>
        <n v="12105.32"/>
        <n v="12096.65"/>
        <n v="12094.48"/>
        <n v="12091.34"/>
        <n v="12048.13"/>
        <n v="12044.34"/>
        <n v="12035.18"/>
        <n v="12032.33"/>
        <n v="12029.29"/>
        <n v="12001.29"/>
        <n v="11994.89"/>
        <n v="11987.68"/>
        <n v="11987.17"/>
        <n v="11946.63"/>
        <n v="11945.13"/>
        <n v="11944.59"/>
        <n v="11941.83"/>
        <n v="11938.26"/>
        <n v="11931.13"/>
        <n v="11918.2"/>
        <n v="11884.05"/>
        <n v="11881.97"/>
        <n v="11881.36"/>
        <n v="11879.1"/>
        <n v="11858.56"/>
        <n v="11856.41"/>
        <n v="11848.14"/>
        <n v="11842.62"/>
        <n v="11842.44"/>
        <n v="11840.78"/>
        <n v="11837.16"/>
        <n v="11833.78"/>
        <n v="11830.61"/>
        <n v="11773.06"/>
        <n v="11763.0"/>
        <n v="11752.68"/>
        <n v="11743.93"/>
        <n v="11743.3"/>
        <n v="11741.73"/>
        <n v="11737.85"/>
        <n v="11735.88"/>
        <n v="11730.82"/>
        <n v="11729.68"/>
        <n v="11712.97"/>
        <n v="11696.52"/>
        <n v="11674.13"/>
        <n v="11658.38"/>
        <n v="11658.12"/>
        <n v="11657.81"/>
        <n v="11657.72"/>
        <n v="11625.11"/>
        <n v="11602.75"/>
        <n v="11576.13"/>
        <n v="11566.3"/>
        <n v="11554.22"/>
        <n v="11552.9"/>
        <n v="11540.25"/>
        <n v="11538.42"/>
        <n v="11534.87"/>
        <n v="11530.12"/>
        <n v="11524.25"/>
        <n v="11520.1"/>
        <n v="11512.41"/>
        <n v="11511.61"/>
        <n v="11497.69"/>
        <n v="11492.46"/>
        <n v="11488.32"/>
        <n v="11482.63"/>
        <n v="11478.14"/>
        <n v="11455.28"/>
        <n v="11454.02"/>
        <n v="11436.74"/>
        <n v="11435.74"/>
        <n v="11419.49"/>
        <n v="11412.02"/>
        <n v="11411.69"/>
        <n v="11396.9"/>
        <n v="11394.07"/>
        <n v="11388.27"/>
        <n v="11381.33"/>
        <n v="11378.57"/>
        <n v="11369.39"/>
        <n v="11365.95"/>
        <n v="11363.28"/>
        <n v="11362.76"/>
        <n v="11356.66"/>
        <n v="11353.23"/>
        <n v="11345.52"/>
        <n v="11344.32"/>
        <n v="11326.71"/>
        <n v="11321.49"/>
        <n v="11319.12"/>
        <n v="11318.57"/>
        <n v="11312.33"/>
        <n v="11305.93"/>
        <n v="11299.34"/>
        <n v="11294.57"/>
        <n v="11289.11"/>
        <n v="11286.54"/>
        <n v="11272.33"/>
        <n v="11265.71"/>
        <n v="11264.54"/>
        <n v="11255.29"/>
        <n v="11253.42"/>
        <n v="11250.43"/>
        <n v="11244.38"/>
        <n v="11217.35"/>
        <n v="11187.66"/>
        <n v="11186.2"/>
        <n v="11165.42"/>
        <n v="11163.57"/>
        <n v="11150.78"/>
        <n v="11103.33"/>
        <n v="11093.62"/>
        <n v="11090.72"/>
        <n v="11085.59"/>
        <n v="11082.58"/>
        <n v="11073.18"/>
        <n v="11070.54"/>
        <n v="11068.77"/>
        <n v="11068.7"/>
        <n v="11046.02"/>
        <n v="11037.85"/>
        <n v="11037.51"/>
        <n v="11033.66"/>
        <n v="11028.56"/>
        <n v="11018.05"/>
        <n v="11015.17"/>
        <n v="11013.71"/>
        <n v="10991.58"/>
        <n v="10982.5"/>
        <n v="10977.21"/>
        <n v="10976.25"/>
        <n v="10965.45"/>
        <n v="10959.69"/>
        <n v="10959.33"/>
        <n v="10942.13"/>
        <n v="10928.85"/>
        <n v="10923.93"/>
        <n v="10886.66"/>
        <n v="10848.13"/>
        <n v="10825.25"/>
        <n v="10807.49"/>
        <n v="10806.84"/>
        <n v="10797.34"/>
        <n v="10796.35"/>
        <n v="10795.94"/>
        <n v="10791.96"/>
        <n v="10769.75"/>
        <n v="10749.02"/>
        <n v="10736.87"/>
        <n v="10719.57"/>
        <n v="10713.64"/>
        <n v="10704.47"/>
        <n v="10702.64"/>
        <n v="10698.38"/>
        <n v="10690.11"/>
        <n v="10676.83"/>
        <n v="10665.44"/>
        <n v="10627.81"/>
        <n v="10620.26"/>
        <n v="10617.04"/>
        <n v="10608.67"/>
        <n v="10602.39"/>
        <n v="10601.63"/>
        <n v="10601.41"/>
        <n v="10600.55"/>
        <n v="10594.5"/>
        <n v="10594.23"/>
        <n v="10579.71"/>
        <n v="10577.09"/>
        <n v="10564.88"/>
        <n v="10560.49"/>
        <n v="10546.48"/>
        <n v="10495.6"/>
        <n v="10493.95"/>
        <n v="10486.55"/>
        <n v="10464.83"/>
        <n v="10461.98"/>
        <n v="10459.19"/>
        <n v="10455.14"/>
        <n v="10455.1"/>
        <n v="10450.55"/>
        <n v="10436.1"/>
        <n v="10435.07"/>
        <n v="10422.92"/>
        <n v="10419.65"/>
        <n v="10419.59"/>
        <n v="10407.98"/>
        <n v="10407.09"/>
        <n v="10403.27"/>
        <n v="10381.48"/>
        <n v="10370.91"/>
        <n v="10356.67"/>
        <n v="10355.64"/>
        <n v="10352.48"/>
        <n v="10345.93"/>
        <n v="10338.93"/>
        <n v="10329.06"/>
        <n v="10325.21"/>
        <n v="10322.9"/>
        <n v="10315.91"/>
        <n v="10310.78"/>
        <n v="10308.04"/>
        <n v="10276.99"/>
        <n v="10274.33"/>
        <n v="10269.46"/>
        <n v="10264.44"/>
        <n v="10259.13"/>
        <n v="10231.5"/>
        <n v="10226.28"/>
        <n v="10214.64"/>
        <n v="10197.77"/>
        <n v="10191.82"/>
        <n v="10160.87"/>
        <n v="10156.78"/>
        <n v="10146.13"/>
        <n v="10141.14"/>
        <n v="10139.84"/>
        <n v="10118.42"/>
        <n v="10115.01"/>
        <n v="10107.22"/>
        <n v="10106.13"/>
        <n v="10096.97"/>
        <n v="10085.85"/>
        <n v="10072.06"/>
        <n v="10065.41"/>
        <n v="10043.25"/>
        <n v="10027.15"/>
        <n v="10011.44"/>
        <n v="9991.04"/>
        <n v="9964.06"/>
        <n v="9957.72"/>
        <n v="9933.44"/>
        <n v="9931.96"/>
        <n v="9930.64"/>
        <n v="9910.36"/>
        <n v="9907.83"/>
        <n v="9894.69"/>
        <n v="9890.23"/>
        <n v="9880.07"/>
        <n v="9877.61"/>
        <n v="9875.68"/>
        <n v="9872.7"/>
        <n v="9870.59"/>
        <n v="9869.81"/>
        <n v="9866.3"/>
        <n v="9863.47"/>
        <n v="9861.03"/>
        <n v="9855.13"/>
        <n v="9850.43"/>
        <n v="9844.45"/>
        <n v="9836.21"/>
        <n v="9819.25"/>
        <n v="9800.89"/>
        <n v="9788.87"/>
        <n v="9787.32"/>
        <n v="9778.35"/>
        <n v="9764.08"/>
        <n v="9753.49"/>
        <n v="9748.91"/>
        <n v="9724.53"/>
        <n v="9722.77"/>
        <n v="9715.84"/>
        <n v="9710.71"/>
        <n v="9704.67"/>
        <n v="9698.42"/>
        <n v="9684.29"/>
        <n v="9664.34"/>
        <n v="9653.81"/>
        <n v="9644.25"/>
        <n v="9634.54"/>
        <n v="9630.91"/>
        <n v="9630.4"/>
        <n v="9630.3"/>
        <n v="9628.79"/>
        <n v="9625.92"/>
        <n v="9620.33"/>
        <n v="9619.18"/>
        <n v="9617.66"/>
        <n v="9597.63"/>
        <n v="9584.04"/>
        <n v="9583.89"/>
        <n v="9582.54"/>
        <n v="9566.99"/>
        <n v="9563.03"/>
        <n v="9549.57"/>
        <n v="9541.7"/>
        <n v="9540.17"/>
        <n v="9538.65"/>
        <n v="9528.9"/>
        <n v="9507.68"/>
        <n v="9504.31"/>
        <n v="9500.57"/>
        <n v="9487.64"/>
        <n v="9453.92"/>
        <n v="9448.42"/>
        <n v="9447.38"/>
        <n v="9447.25"/>
        <n v="9432.93"/>
        <n v="9414.92"/>
        <n v="9411.01"/>
        <n v="9391.35"/>
        <n v="9386.16"/>
        <n v="9380.75"/>
        <n v="9377.9"/>
        <n v="9377.45"/>
        <n v="9361.33"/>
        <n v="9344.2"/>
        <n v="9338.61"/>
        <n v="9320.26"/>
        <n v="9315.41"/>
        <n v="9310.81"/>
        <n v="9304.7"/>
        <n v="9301.89"/>
        <n v="9290.14"/>
        <n v="9288.03"/>
        <n v="9285.87"/>
        <n v="9283.56"/>
        <n v="9282.48"/>
        <n v="9264.8"/>
        <n v="9249.5"/>
        <n v="9247.94"/>
        <n v="9225.26"/>
        <n v="9222.4"/>
        <n v="9210.06"/>
        <n v="9193.84"/>
        <n v="9182.17"/>
        <n v="9174.14"/>
        <n v="9171.75"/>
        <n v="9159.51"/>
        <n v="9147.5"/>
        <n v="9144.57"/>
        <n v="9140.95"/>
        <n v="9101.8"/>
        <n v="9095.94"/>
        <n v="9095.07"/>
        <n v="9058.73"/>
        <n v="9048.03"/>
        <n v="9010.2"/>
        <n v="8998.43"/>
        <n v="8988.16"/>
        <n v="8978.19"/>
        <n v="8968.33"/>
        <n v="8965.8"/>
        <n v="8964.06"/>
        <n v="8954.99"/>
        <n v="8944.12"/>
        <n v="8932.08"/>
        <n v="8930.93"/>
        <n v="8908.47"/>
        <n v="8906.14"/>
        <n v="8891.14"/>
        <n v="8890.59"/>
        <n v="8871.15"/>
        <n v="8835.26"/>
        <n v="8827.21"/>
        <n v="8825.09"/>
        <n v="8824.27"/>
        <n v="8823.99"/>
        <n v="8823.28"/>
        <n v="8821.88"/>
        <n v="8800.49"/>
        <n v="8798.59"/>
        <n v="8782.47"/>
        <n v="8765.25"/>
        <n v="8760.12"/>
        <n v="8747.68"/>
        <n v="8733.23"/>
        <n v="8703.46"/>
        <n v="8701.84"/>
        <n v="8688.86"/>
        <n v="8671.19"/>
        <n v="8665.14"/>
        <n v="8665.09"/>
        <n v="8627.54"/>
        <n v="8615.3"/>
        <n v="8606.22"/>
        <n v="8605.36"/>
        <n v="8604.48"/>
        <n v="8603.82"/>
        <n v="8601.33"/>
        <n v="8596.83"/>
        <n v="8582.3"/>
        <n v="8573.3"/>
        <n v="8572.04"/>
        <n v="8569.86"/>
        <n v="8567.25"/>
        <n v="8556.91"/>
        <n v="8551.35"/>
        <n v="8547.69"/>
        <n v="8539.67"/>
        <n v="8538.29"/>
        <n v="8534.67"/>
        <n v="8527.53"/>
        <n v="8522.0"/>
        <n v="8520.03"/>
        <n v="8516.83"/>
        <n v="8515.76"/>
        <n v="8471.65"/>
        <n v="8466.35"/>
        <n v="8457.82"/>
        <n v="8450.82"/>
        <n v="8448.66"/>
        <n v="8444.47"/>
        <n v="8442.67"/>
        <n v="8440.05"/>
        <n v="8428.07"/>
        <n v="8413.46"/>
        <n v="8410.05"/>
        <n v="8400.01"/>
        <n v="8396.62"/>
        <n v="8355.54"/>
        <n v="8347.16"/>
        <n v="8342.91"/>
        <n v="8334.59"/>
        <n v="8334.46"/>
        <n v="8314.65"/>
        <n v="8310.84"/>
        <n v="8302.54"/>
        <n v="8283.68"/>
        <n v="8280.62"/>
        <n v="8277.52"/>
        <n v="8271.46"/>
        <n v="8269.04"/>
        <n v="8268.0"/>
        <n v="8252.28"/>
        <n v="8240.59"/>
        <n v="8233.1"/>
        <n v="8232.64"/>
        <n v="8219.2"/>
        <n v="8211.1"/>
        <n v="8188.12"/>
        <n v="8182.89"/>
        <n v="8179.51"/>
        <n v="8177.9"/>
        <n v="8162.72"/>
        <n v="8157.92"/>
        <n v="8125.78"/>
        <n v="8124.41"/>
        <n v="8116.68"/>
        <n v="8116.27"/>
        <n v="8112.59"/>
        <n v="8091.3"/>
        <n v="8083.92"/>
        <n v="8081.74"/>
        <n v="8081.26"/>
        <n v="8077.41"/>
        <n v="8071.57"/>
        <n v="8068.19"/>
        <n v="8067.83"/>
        <n v="8062.76"/>
        <n v="8062.31"/>
        <n v="8059.68"/>
        <n v="8059.06"/>
        <n v="8035.64"/>
        <n v="8027.97"/>
        <n v="8026.67"/>
        <n v="8023.14"/>
        <n v="8021.11"/>
        <n v="8017.06"/>
        <n v="8014.62"/>
        <n v="8004.96"/>
        <n v="7986.48"/>
        <n v="7985.82"/>
        <n v="7980.34"/>
        <n v="7966.81"/>
        <n v="7958.13"/>
        <n v="7954.52"/>
        <n v="7953.72"/>
        <n v="7948.22"/>
        <n v="7935.29"/>
        <n v="7896.41"/>
        <n v="7851.85"/>
        <n v="7844.8"/>
        <n v="7824.37"/>
        <n v="7812.67"/>
        <n v="7804.16"/>
        <n v="7803.77"/>
        <n v="7794.68"/>
        <n v="7789.64"/>
        <n v="7763.06"/>
        <n v="7749.16"/>
        <n v="7742.11"/>
        <n v="7740.34"/>
        <n v="7736.39"/>
        <n v="7731.86"/>
        <n v="7731.43"/>
        <n v="7729.65"/>
        <n v="7727.25"/>
        <n v="7726.85"/>
        <n v="7684.62"/>
        <n v="7682.67"/>
        <n v="7681.17"/>
        <n v="7680.92"/>
        <n v="7676.4"/>
        <n v="7670.75"/>
        <n v="7662.47"/>
        <n v="7657.69"/>
        <n v="7652.26"/>
        <n v="7650.8"/>
        <n v="7650.77"/>
        <n v="7642.05"/>
        <n v="7640.31"/>
        <n v="7639.42"/>
        <n v="7636.92"/>
        <n v="7633.72"/>
        <n v="7626.99"/>
        <n v="7624.63"/>
        <n v="7623.52"/>
        <n v="7623.13"/>
        <n v="7609.6"/>
        <n v="7607.03"/>
        <n v="7585.62"/>
        <n v="7567.13"/>
        <n v="7538.52"/>
        <n v="7537.16"/>
        <n v="7531.7"/>
        <n v="7526.71"/>
        <n v="7518.03"/>
        <n v="7512.27"/>
        <n v="7504.3"/>
        <n v="7494.63"/>
        <n v="7487.38"/>
        <n v="7463.51"/>
        <n v="7450.36"/>
        <n v="7448.4"/>
        <n v="7445.92"/>
        <n v="7443.64"/>
        <n v="7441.5"/>
        <n v="7441.05"/>
        <n v="7421.19"/>
        <n v="7419.48"/>
        <n v="7418.52"/>
        <n v="7403.98"/>
        <n v="7388.85"/>
        <n v="7371.77"/>
        <n v="7362.31"/>
        <n v="7358.18"/>
        <n v="7357.49"/>
        <n v="7349.12"/>
        <n v="7348.14"/>
        <n v="7345.73"/>
        <n v="7345.08"/>
        <n v="7339.93"/>
        <n v="7337.75"/>
        <n v="7325.47"/>
        <n v="7325.05"/>
        <n v="7323.73"/>
        <n v="7322.86"/>
        <n v="7318.22"/>
        <n v="7318.21"/>
        <n v="7304.65"/>
        <n v="7302.46"/>
        <n v="7281.51"/>
        <n v="7273.02"/>
        <n v="7265.7"/>
        <n v="7265.58"/>
        <n v="7261.74"/>
        <n v="7256.72"/>
        <n v="7248.71"/>
        <n v="7243.81"/>
        <n v="7228.22"/>
        <n v="7222.79"/>
        <n v="7220.25"/>
        <n v="7209.49"/>
        <n v="7201.7"/>
        <n v="7196.87"/>
        <n v="7179.52"/>
        <n v="7175.51"/>
        <n v="7173.36"/>
        <n v="7162.01"/>
        <n v="7160.33"/>
        <n v="7160.09"/>
        <n v="7153.55"/>
        <n v="7152.67"/>
        <n v="7151.09"/>
        <n v="7147.47"/>
        <n v="7147.11"/>
        <n v="7144.86"/>
        <n v="7144.4"/>
        <n v="7133.9"/>
        <n v="7128.64"/>
        <n v="7125.25"/>
        <n v="7106.81"/>
        <n v="7096.98"/>
        <n v="7077.19"/>
        <n v="7054.41"/>
        <n v="7050.64"/>
        <n v="7050.02"/>
        <n v="7046.72"/>
        <n v="7045.5"/>
        <n v="7042.11"/>
        <n v="7033.08"/>
        <n v="7003.1"/>
        <n v="6989.95"/>
        <n v="6986.7"/>
        <n v="6985.51"/>
        <n v="6965.21"/>
        <n v="6951.12"/>
        <n v="6948.7"/>
        <n v="6940.94"/>
        <n v="6940.91"/>
        <n v="6938.11"/>
        <n v="6933.24"/>
        <n v="6895.19"/>
        <n v="6877.98"/>
        <n v="6876.53"/>
        <n v="6875.96"/>
        <n v="6868.39"/>
        <n v="6863.49"/>
        <n v="6858.48"/>
        <n v="6849.03"/>
        <n v="6843.17"/>
        <n v="6842.28"/>
        <n v="6837.37"/>
        <n v="6827.69"/>
        <n v="6809.46"/>
        <n v="6799.46"/>
        <n v="6796.86"/>
        <n v="6781.52"/>
        <n v="6781.35"/>
        <n v="6775.96"/>
        <n v="6770.19"/>
        <n v="6753.04"/>
        <n v="6750.27"/>
        <n v="6749.63"/>
        <n v="6748.59"/>
        <n v="6746.74"/>
        <n v="6738.84"/>
        <n v="6737.98"/>
        <n v="6721.37"/>
        <n v="6710.19"/>
        <n v="6706.47"/>
        <n v="6700.56"/>
        <n v="6686.43"/>
        <n v="6666.24"/>
        <n v="6664.69"/>
        <n v="6664.32"/>
        <n v="6653.79"/>
        <n v="6652.53"/>
        <n v="6651.26"/>
        <n v="6640.54"/>
        <n v="6639.3"/>
        <n v="6638.16"/>
        <n v="6630.31"/>
        <n v="6610.11"/>
        <n v="6600.36"/>
        <n v="6600.21"/>
        <n v="6593.51"/>
        <n v="6571.54"/>
        <n v="6571.02"/>
        <n v="6555.07"/>
        <n v="6552.01"/>
        <n v="6551.75"/>
        <n v="6548.2"/>
        <n v="6546.16"/>
        <n v="6536.68"/>
        <n v="6532.04"/>
        <n v="6529.21"/>
        <n v="6512.24"/>
        <n v="6500.24"/>
        <n v="6496.89"/>
        <n v="6481.67"/>
        <n v="6474.01"/>
        <n v="6473.15"/>
        <n v="6457.84"/>
        <n v="6455.86"/>
        <n v="6435.62"/>
        <n v="6423.48"/>
        <n v="6417.28"/>
        <n v="6414.18"/>
        <n v="6412.34"/>
        <n v="6407.05"/>
        <n v="6406.41"/>
        <n v="6402.29"/>
        <n v="6393.6"/>
        <n v="6389.53"/>
        <n v="6389.38"/>
        <n v="6374.16"/>
        <n v="6373.56"/>
        <n v="6367.31"/>
        <n v="6361.47"/>
        <n v="6360.99"/>
        <n v="6358.78"/>
        <n v="6356.27"/>
        <n v="6338.08"/>
        <n v="6335.64"/>
        <n v="6334.34"/>
        <n v="6313.76"/>
        <n v="6311.95"/>
        <n v="6311.11"/>
        <n v="6305.61"/>
        <n v="6302.23"/>
        <n v="6293.63"/>
        <n v="6289.75"/>
        <n v="6282.24"/>
        <n v="6276.3"/>
        <n v="6272.48"/>
        <n v="6269.33"/>
        <n v="6261.2"/>
        <n v="6255.38"/>
        <n v="6254.13"/>
        <n v="6253.85"/>
        <n v="6250.44"/>
        <n v="6238.3"/>
        <n v="6236.95"/>
        <n v="6219.93"/>
        <n v="6208.5"/>
        <n v="6207.26"/>
        <n v="6203.9"/>
        <n v="6198.75"/>
        <n v="6196.45"/>
        <n v="6186.13"/>
        <n v="6185.32"/>
        <n v="6184.3"/>
        <n v="6183.46"/>
        <n v="6183.32"/>
        <n v="6170.96"/>
        <n v="6159.57"/>
        <n v="6152.05"/>
        <n v="6147.12"/>
        <n v="6139.14"/>
        <n v="6138.58"/>
        <n v="6138.5"/>
        <n v="6128.8"/>
        <n v="6123.57"/>
        <n v="6117.49"/>
        <n v="6113.23"/>
        <n v="6112.35"/>
        <n v="6111.95"/>
        <n v="6098.38"/>
        <n v="6082.41"/>
        <n v="6079.67"/>
        <n v="6074.37"/>
        <n v="6067.13"/>
        <n v="6064.37"/>
        <n v="6061.8"/>
        <n v="6059.17"/>
        <n v="5993.62"/>
        <n v="5990.17"/>
        <n v="5989.52"/>
        <n v="5979.99"/>
        <n v="5979.73"/>
        <n v="5979.66"/>
        <n v="5976.83"/>
        <n v="5974.38"/>
        <n v="5972.38"/>
        <n v="5969.72"/>
        <n v="5966.89"/>
        <n v="5960.91"/>
        <n v="5957.35"/>
        <n v="5934.38"/>
        <n v="5927.65"/>
        <n v="5926.93"/>
        <n v="5926.85"/>
        <n v="5920.1"/>
        <n v="5910.94"/>
        <n v="5877.02"/>
        <n v="5855.9"/>
        <n v="5847.24"/>
        <n v="5846.92"/>
        <n v="5843.99"/>
        <n v="5836.52"/>
        <n v="5832.6"/>
        <n v="5816.58"/>
        <n v="5812.9"/>
        <n v="5807.06"/>
        <n v="5778.71"/>
        <n v="5757.41"/>
        <n v="5748.13"/>
        <n v="5741.67"/>
        <n v="5729.01"/>
        <n v="5720.38"/>
        <n v="5709.16"/>
        <n v="5708.87"/>
        <n v="5699.84"/>
        <n v="5698.74"/>
        <n v="5693.43"/>
        <n v="5690.79"/>
        <n v="5679.13"/>
        <n v="5662.23"/>
        <n v="5650.14"/>
        <n v="5649.72"/>
        <n v="5630.46"/>
        <n v="5615.37"/>
        <n v="5612.83"/>
        <n v="5594.85"/>
        <n v="5587.59"/>
        <n v="5584.31"/>
        <n v="5582.95"/>
        <n v="5576.35"/>
        <n v="5552.61"/>
        <n v="5540.35"/>
        <n v="5539.4"/>
        <n v="5503.36"/>
        <n v="5488.26"/>
        <n v="5484.47"/>
        <n v="5478.04"/>
        <n v="5472.45"/>
        <n v="5469.01"/>
        <n v="5466.88"/>
        <n v="5458.05"/>
        <n v="5438.75"/>
        <n v="5428.98"/>
        <n v="5428.73"/>
        <n v="5425.02"/>
        <n v="5415.66"/>
        <n v="5411.99"/>
        <n v="5402.89"/>
        <n v="5400.98"/>
        <n v="5397.62"/>
        <n v="5396.44"/>
        <n v="5385.34"/>
        <n v="5383.54"/>
        <n v="5377.46"/>
        <n v="5375.04"/>
        <n v="5373.36"/>
        <n v="5364.66"/>
        <n v="5354.07"/>
        <n v="5344.81"/>
        <n v="5327.4"/>
        <n v="5325.65"/>
        <n v="5322.24"/>
        <n v="5312.17"/>
        <n v="5306.7"/>
        <n v="5293.67"/>
        <n v="5291.71"/>
        <n v="5275.86"/>
        <n v="5272.18"/>
        <n v="5267.82"/>
        <n v="5266.37"/>
        <n v="5261.47"/>
        <n v="5257.51"/>
        <n v="5253.52"/>
        <n v="5246.05"/>
        <n v="5245.23"/>
        <n v="5240.77"/>
        <n v="5227.99"/>
        <n v="5216.48"/>
        <n v="5213.22"/>
        <n v="5209.58"/>
        <n v="5207.97"/>
        <n v="5198.69"/>
        <n v="5195.58"/>
        <n v="5177.12"/>
        <n v="5166.96"/>
        <n v="5152.13"/>
        <n v="5148.55"/>
        <n v="5144.18"/>
        <n v="5138.26"/>
        <n v="5136.75"/>
        <n v="5125.22"/>
        <n v="5124.19"/>
        <n v="5116.5"/>
        <n v="5087.92"/>
        <n v="5080.1"/>
        <n v="5077.19"/>
        <n v="5059.56"/>
        <n v="5054.05"/>
        <n v="5045.15"/>
        <n v="5043.13"/>
        <n v="5038.57"/>
        <n v="5034.1"/>
        <n v="5031.27"/>
        <n v="5028.15"/>
        <n v="5012.47"/>
        <n v="5003.85"/>
        <n v="5003.77"/>
        <n v="5002.78"/>
        <n v="4999.04"/>
        <n v="4992.38"/>
        <n v="4985.22"/>
        <n v="4949.76"/>
        <n v="4942.06"/>
        <n v="4934.71"/>
        <n v="4931.65"/>
        <n v="4922.92"/>
        <n v="4915.06"/>
        <n v="4911.89"/>
        <n v="4906.41"/>
        <n v="4894.75"/>
        <n v="4894.39"/>
        <n v="4890.0"/>
        <n v="4889.04"/>
        <n v="4883.87"/>
        <n v="4877.98"/>
        <n v="4859.89"/>
        <n v="4846.92"/>
        <n v="4846.53"/>
        <n v="4844.67"/>
        <n v="4843.79"/>
        <n v="4840.95"/>
        <n v="4839.18"/>
        <n v="4837.58"/>
        <n v="4835.43"/>
        <n v="4830.63"/>
        <n v="4827.9"/>
        <n v="4827.1"/>
        <n v="4812.34"/>
        <n v="4795.66"/>
        <n v="4787.42"/>
        <n v="4779.6"/>
        <n v="4766.02"/>
        <n v="4762.33"/>
        <n v="4753.64"/>
        <n v="4751.07"/>
        <n v="4747.05"/>
        <n v="4746.34"/>
        <n v="4740.78"/>
        <n v="4738.27"/>
        <n v="4734.64"/>
        <n v="4728.71"/>
        <n v="4719.74"/>
        <n v="4719.52"/>
        <n v="4718.2"/>
        <n v="4712.12"/>
        <n v="4699.47"/>
        <n v="4687.8"/>
        <n v="4686.39"/>
        <n v="4678.8"/>
        <n v="4674.2"/>
        <n v="4673.39"/>
        <n v="4670.64"/>
        <n v="4667.61"/>
        <n v="4661.29"/>
        <n v="4646.76"/>
        <n v="4618.08"/>
        <n v="4608.03"/>
        <n v="4571.41"/>
        <n v="4564.19"/>
        <n v="4562.84"/>
        <n v="4561.19"/>
        <n v="4544.23"/>
        <n v="4536.26"/>
        <n v="4529.48"/>
        <n v="4527.18"/>
        <n v="4518.83"/>
        <n v="4518.77"/>
        <n v="4518.4"/>
        <n v="4515.71"/>
        <n v="4511.41"/>
        <n v="4504.66"/>
        <n v="4500.34"/>
        <n v="4488.58"/>
        <n v="4468.25"/>
        <n v="4466.62"/>
        <n v="4463.21"/>
        <n v="4462.72"/>
        <n v="4454.4"/>
        <n v="4449.46"/>
        <n v="4441.21"/>
        <n v="4438.26"/>
        <n v="4435.09"/>
        <n v="4433.92"/>
        <n v="4433.39"/>
        <n v="4428.89"/>
        <n v="4420.95"/>
        <n v="4415.16"/>
        <n v="4402.23"/>
        <n v="4399.73"/>
        <n v="4397.31"/>
        <n v="4392.7"/>
        <n v="4391.65"/>
        <n v="4357.04"/>
        <n v="4350.51"/>
        <n v="4349.46"/>
        <n v="4347.02"/>
        <n v="4340.44"/>
        <n v="4337.74"/>
        <n v="4320.41"/>
        <n v="4296.27"/>
        <n v="4278.55"/>
        <n v="4266.17"/>
        <n v="4265.01"/>
        <n v="4260.74"/>
        <n v="4250.24"/>
        <n v="4243.59"/>
        <n v="4239.89"/>
        <n v="4237.13"/>
        <n v="4234.93"/>
        <n v="4189.11"/>
        <n v="4188.73"/>
        <n v="4185.1"/>
        <n v="4163.21"/>
        <n v="4154.97"/>
        <n v="4151.03"/>
        <n v="4149.74"/>
        <n v="4137.52"/>
        <n v="4134.08"/>
        <n v="4133.64"/>
        <n v="4076.5"/>
        <n v="4074.45"/>
        <n v="4070.51"/>
        <n v="4070.42"/>
        <n v="4058.71"/>
        <n v="4058.12"/>
        <n v="4047.94"/>
        <n v="4040.56"/>
        <n v="4039.9"/>
        <n v="4038.41"/>
        <n v="4032.24"/>
        <n v="4005.42"/>
        <n v="4002.36"/>
        <n v="3994.18"/>
        <n v="3989.84"/>
        <n v="3987.93"/>
        <n v="3981.98"/>
        <n v="3972.92"/>
        <n v="3956.07"/>
        <n v="3955.98"/>
        <n v="3947.41"/>
        <n v="3943.6"/>
        <n v="3935.18"/>
        <n v="3931.51"/>
        <n v="3925.76"/>
        <n v="3910.44"/>
        <n v="3906.13"/>
        <n v="3902.07"/>
        <n v="3898.35"/>
        <n v="3889.2"/>
        <n v="3877.3"/>
        <n v="3875.73"/>
        <n v="3866.86"/>
        <n v="3861.21"/>
        <n v="3858.51"/>
        <n v="3857.76"/>
        <n v="3847.67"/>
        <n v="3797.2"/>
        <n v="3796.36"/>
        <n v="3793.55"/>
        <n v="3785.77"/>
        <n v="3773.23"/>
        <n v="3766.88"/>
        <n v="3761.29"/>
        <n v="3757.84"/>
        <n v="3756.62"/>
        <n v="3748.56"/>
        <n v="3736.46"/>
        <n v="3732.63"/>
        <n v="3731.6"/>
        <n v="3722.23"/>
        <n v="3704.35"/>
        <n v="3699.54"/>
        <n v="3693.43"/>
        <n v="3688.38"/>
        <n v="3688.35"/>
        <n v="3678.86"/>
        <n v="3659.35"/>
        <n v="3653.29"/>
        <n v="3645.09"/>
        <n v="3622.13"/>
        <n v="3606.43"/>
        <n v="3603.6"/>
        <n v="3597.6"/>
        <n v="3594.17"/>
        <n v="3591.48"/>
        <n v="3589.14"/>
        <n v="3579.83"/>
        <n v="3578.0"/>
        <n v="3569.96"/>
        <n v="3562.87"/>
        <n v="3561.89"/>
        <n v="3558.62"/>
        <n v="3556.92"/>
        <n v="3554.2"/>
        <n v="3540.12"/>
        <n v="3538.9"/>
        <n v="3537.7"/>
        <n v="3500.61"/>
        <n v="3490.55"/>
        <n v="3484.33"/>
        <n v="3481.87"/>
        <n v="3471.41"/>
        <n v="3463.51"/>
        <n v="3453.77"/>
        <n v="3443.06"/>
        <n v="3436.5"/>
        <n v="3434.38"/>
        <n v="3410.32"/>
        <n v="3393.36"/>
        <n v="3392.98"/>
        <n v="3392.37"/>
        <n v="3385.4"/>
        <n v="3378.91"/>
        <n v="3366.67"/>
        <n v="3353.47"/>
        <n v="3353.28"/>
        <n v="3342.79"/>
        <n v="3309.79"/>
        <n v="3308.46"/>
        <n v="3300.7"/>
        <n v="3292.53"/>
        <n v="3280.22"/>
        <n v="3279.87"/>
        <n v="3277.16"/>
        <n v="3268.85"/>
        <n v="3260.2"/>
        <n v="3238.44"/>
        <n v="3227.12"/>
        <n v="3213.62"/>
        <n v="3208.79"/>
        <n v="3206.49"/>
        <n v="3201.25"/>
        <n v="3180.51"/>
        <n v="3179.96"/>
        <n v="3176.82"/>
        <n v="3176.29"/>
        <n v="3172.02"/>
        <n v="3171.61"/>
        <n v="3167.46"/>
        <n v="3162.02"/>
        <n v="3161.45"/>
        <n v="3128.35"/>
        <n v="3088.06"/>
        <n v="3077.1"/>
        <n v="3070.81"/>
        <n v="3065.49"/>
        <n v="3062.51"/>
        <n v="3056.39"/>
        <n v="3051.73"/>
        <n v="3046.06"/>
        <n v="3044.21"/>
        <n v="3021.81"/>
        <n v="3018.04"/>
        <n v="3012.22"/>
        <n v="2985.67"/>
        <n v="2979.52"/>
        <n v="2974.13"/>
        <n v="2943.41"/>
        <n v="2927.06"/>
        <n v="2913.57"/>
        <n v="2904.09"/>
        <n v="2902.91"/>
        <n v="2899.49"/>
        <n v="2897.46"/>
        <n v="2897.32"/>
        <n v="2867.12"/>
        <n v="2866.09"/>
        <n v="2855.44"/>
        <n v="2850.68"/>
        <n v="2842.76"/>
        <n v="2819.51"/>
        <n v="2803.7"/>
        <n v="2801.26"/>
        <n v="2789.06"/>
        <n v="2775.19"/>
        <n v="2773.46"/>
        <n v="2758.99"/>
        <n v="2755.02"/>
        <n v="2741.95"/>
        <n v="2731.91"/>
        <n v="2730.11"/>
        <n v="2727.4"/>
        <n v="2726.06"/>
        <n v="2721.32"/>
        <n v="2719.28"/>
        <n v="2710.83"/>
        <n v="2709.24"/>
        <n v="2709.11"/>
        <n v="2699.57"/>
        <n v="2690.11"/>
        <n v="2689.5"/>
        <n v="2684.69"/>
        <n v="2680.95"/>
        <n v="2643.27"/>
        <n v="2639.04"/>
        <n v="2632.99"/>
        <n v="2597.78"/>
        <n v="2585.85"/>
        <n v="2585.27"/>
        <n v="2585.04"/>
        <n v="2566.47"/>
        <n v="2545.68"/>
        <n v="2540.39"/>
        <n v="2534.39"/>
        <n v="2527.82"/>
        <n v="2523.17"/>
        <n v="2510.79"/>
        <n v="2500.93"/>
        <n v="2498.41"/>
        <n v="2497.04"/>
        <n v="2494.02"/>
        <n v="2483.74"/>
        <n v="2480.98"/>
        <n v="2473.33"/>
        <n v="2464.62"/>
        <n v="2459.72"/>
        <n v="2457.5"/>
        <n v="2457.21"/>
        <n v="2438.06"/>
        <n v="2416.96"/>
        <n v="2404.73"/>
        <n v="2396.1"/>
        <n v="2395.17"/>
        <n v="2373.3"/>
        <n v="2362.23"/>
        <n v="2352.97"/>
        <n v="2331.52"/>
        <n v="2322.62"/>
        <n v="2304.0"/>
        <n v="2302.3"/>
        <n v="2295.24"/>
        <n v="2277.72"/>
        <n v="2261.57"/>
        <n v="2257.48"/>
        <n v="2254.8"/>
        <n v="2250.84"/>
        <n v="2221.56"/>
        <n v="2219.45"/>
        <n v="2217.6"/>
        <n v="2217.47"/>
        <n v="2213.21"/>
        <n v="2211.13"/>
        <n v="2207.7"/>
        <n v="2205.98"/>
        <n v="2203.74"/>
        <n v="2203.47"/>
        <n v="2201.1"/>
        <n v="2200.83"/>
        <n v="2198.19"/>
        <n v="2196.47"/>
        <n v="2193.2"/>
        <n v="2170.08"/>
        <n v="2166.73"/>
        <n v="2156.75"/>
        <n v="2155.68"/>
        <n v="2154.36"/>
        <n v="2150.47"/>
        <n v="2144.85"/>
        <n v="2138.07"/>
        <n v="2137.65"/>
        <n v="2136.88"/>
        <n v="2134.9"/>
        <n v="2130.68"/>
        <n v="2128.43"/>
        <n v="2118.61"/>
        <n v="2117.34"/>
        <n v="2106.26"/>
        <n v="2104.11"/>
        <n v="2103.08"/>
        <n v="2102.26"/>
        <n v="2094.1"/>
        <n v="2055.32"/>
        <n v="2045.69"/>
        <n v="2026.97"/>
        <n v="2020.55"/>
        <n v="2020.18"/>
        <n v="2007.95"/>
        <n v="1986.93"/>
        <n v="1984.45"/>
        <n v="1981.58"/>
        <n v="1980.07"/>
        <n v="1977.82"/>
        <n v="1972.95"/>
        <n v="1969.61"/>
        <n v="1967.02"/>
        <n v="1964.78"/>
        <n v="1917.32"/>
        <n v="1909.53"/>
        <n v="1908.9"/>
        <n v="1906.36"/>
        <n v="1880.49"/>
        <n v="1880.07"/>
        <n v="1877.93"/>
        <n v="1875.34"/>
        <n v="1865.98"/>
        <n v="1863.45"/>
        <n v="1850.55"/>
        <n v="1842.52"/>
        <n v="1837.28"/>
        <n v="1837.24"/>
        <n v="1832.09"/>
        <n v="1826.84"/>
        <n v="1824.29"/>
        <n v="1822.54"/>
        <n v="1815.88"/>
        <n v="1769.53"/>
        <n v="1759.34"/>
        <n v="1756.6"/>
        <n v="1748.77"/>
        <n v="1744.47"/>
        <n v="1743.21"/>
        <n v="1737.38"/>
        <n v="1731.68"/>
        <n v="1728.9"/>
        <n v="1727.79"/>
        <n v="1727.54"/>
        <n v="1725.55"/>
        <n v="1720.35"/>
        <n v="1719.44"/>
        <n v="1712.23"/>
        <n v="1711.03"/>
        <n v="1708.93"/>
        <n v="1708.0"/>
        <n v="1705.62"/>
        <n v="1704.7"/>
        <n v="1704.57"/>
        <n v="1702.46"/>
        <n v="1694.8"/>
        <n v="1682.6"/>
        <n v="1674.63"/>
        <n v="1665.0"/>
        <n v="1646.43"/>
        <n v="1639.56"/>
        <n v="1635.73"/>
        <n v="1634.57"/>
        <n v="1633.96"/>
        <n v="1633.04"/>
        <n v="1632.56"/>
        <n v="1632.04"/>
        <n v="1631.82"/>
        <n v="1631.67"/>
        <n v="1629.83"/>
        <n v="1628.47"/>
        <n v="1627.28"/>
        <n v="1625.43"/>
        <n v="1622.19"/>
        <n v="1621.88"/>
        <n v="1621.34"/>
        <n v="1617.16"/>
        <n v="1615.77"/>
        <n v="1607.51"/>
        <n v="1566.88"/>
        <n v="1534.3"/>
        <n v="1532.47"/>
        <n v="1526.31"/>
        <n v="1515.34"/>
        <n v="1497.0"/>
        <n v="1493.0"/>
        <n v="1481.0"/>
        <n v="1477.0"/>
        <n v="1467.0"/>
        <n v="1445.0"/>
        <n v="1438.0"/>
        <n v="1422.0"/>
        <n v="1421.0"/>
        <n v="1417.0"/>
        <n v="1402.0"/>
        <n v="1400.44"/>
        <n v="1391.53"/>
        <n v="1390.0"/>
        <n v="1389.0"/>
        <n v="1382.0"/>
        <n v="1359.0"/>
        <n v="1341.16"/>
        <n v="1338.0"/>
        <n v="1332.61"/>
        <n v="1329.17"/>
        <n v="1315.0"/>
        <n v="1304.0"/>
        <n v="1293.0"/>
        <n v="1290.93"/>
        <n v="1286.0"/>
        <n v="1285.0"/>
        <n v="1283.0"/>
        <n v="1276.0"/>
        <n v="1267.0"/>
        <n v="1263.25"/>
        <n v="1261.86"/>
        <n v="1261.44"/>
        <n v="1256.3"/>
        <n v="1253.94"/>
        <n v="1253.0"/>
        <n v="1252.41"/>
        <n v="1242.82"/>
        <n v="1242.26"/>
        <n v="1241.57"/>
        <n v="1241.0"/>
        <n v="1240.0"/>
        <n v="1237.0"/>
        <n v="1234.0"/>
        <n v="1228.0"/>
        <n v="1224.0"/>
        <n v="1220.0"/>
        <n v="1210.0"/>
        <n v="1200.55"/>
        <n v="1200.0"/>
        <n v="1191.0"/>
        <n v="1178.07"/>
        <n v="1178.0"/>
        <n v="1167.0"/>
        <n v="1165.0"/>
        <n v="1163.46"/>
        <n v="1158.32"/>
        <n v="1149.4"/>
        <n v="1149.0"/>
        <n v="1146.8"/>
        <n v="1142.0"/>
        <n v="1141.45"/>
        <n v="1141.0"/>
        <n v="1137.47"/>
        <n v="1137.01"/>
        <n v="1137.0"/>
        <n v="1136.4"/>
        <n v="1135.94"/>
        <n v="1135.0"/>
        <n v="1132.0"/>
        <n v="1131.51"/>
        <n v="1121.87"/>
        <n v="1086.0"/>
        <n v="1082.0"/>
        <n v="1071.0"/>
        <n v="1070.0"/>
        <n v="1068.0"/>
        <n v="1056.0"/>
        <n v="1049.0"/>
        <n v="1047.0"/>
        <n v="1044.0"/>
        <n v="1033.74"/>
        <n v="1019.0"/>
        <n v="1012.0"/>
        <n v="1006.65"/>
        <n v="964.71"/>
        <n v="928.59"/>
        <n v="915.07"/>
        <n v="896.21"/>
        <n v="865.41"/>
        <n v="830.52"/>
        <n v="773.54"/>
        <n v="770.38"/>
        <n v="770.0"/>
        <n v="760.0"/>
        <n v="750.0"/>
        <n v="722.99"/>
        <n v="700.0"/>
        <n v="687.54"/>
        <n v="670.0"/>
        <n v="668.0"/>
        <n v="650.0"/>
        <n v="646.14"/>
        <n v="637.26"/>
        <n v="604.54"/>
        <n v="600.0"/>
        <n v="570.62"/>
        <n v="563.84"/>
      </sharedItems>
    </cacheField>
    <cacheField name="Hospital tier" numFmtId="0">
      <sharedItems>
        <s v="tier - 1"/>
        <s v="tier - 2"/>
        <s v="tier - 3"/>
        <s v="tier-3"/>
      </sharedItems>
    </cacheField>
    <cacheField name="City tier" numFmtId="0">
      <sharedItems>
        <s v="tier - 3"/>
        <s v="tier - 1"/>
        <s v="tier - 2"/>
        <s v="tier-3"/>
      </sharedItems>
    </cacheField>
    <cacheField name="State ID" numFmtId="0">
      <sharedItems>
        <s v="R1013"/>
        <s v="R1012"/>
        <s v="R1024"/>
        <s v="R1011"/>
        <s v="R1016"/>
        <s v="R1015"/>
        <s v="R1017"/>
        <s v="R1014"/>
        <s v="R1023"/>
        <s v="R1019"/>
        <s v="R1010"/>
        <s v="R1018"/>
        <s v="R1026"/>
        <s v="R1022"/>
        <s v="R1021"/>
        <s v="R1025"/>
        <s v="R102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1" cacheId="0" dataCaption="" compact="0" compactData="0">
  <location ref="A6:B9" firstHeaderRow="0" firstDataRow="1" firstDataCol="0" rowPageCount="2" colPageCount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Weight Status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Diabetes Status" axis="axisPage" compact="0" outline="0" multipleItemSelectionAllowed="1" showAll="0">
      <items>
        <item x="0"/>
        <item h="1" x="1"/>
        <item h="1" x="2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dataField="1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axis="axisRow" compact="0" outline="0" multipleItemSelectionAllowed="1" showAll="0" sortType="ascending">
      <items>
        <item x="1"/>
        <item x="0"/>
        <item t="default"/>
      </items>
    </pivotField>
    <pivotField name="Date Of Bir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outline="0" multipleItemSelectionAllowed="1" showAll="0">
      <items>
        <item x="0"/>
        <item x="1"/>
        <item x="2"/>
        <item x="3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12"/>
  </rowFields>
  <pageFields>
    <pageField fld="5"/>
    <pageField fld="7"/>
  </pageFields>
  <dataFields>
    <dataField name="Count of Cancer history" fld="10" subtotal="count" baseField="0"/>
  </dataFields>
</pivotTableDefinition>
</file>

<file path=xl/pivotTables/pivotTable2.xml><?xml version="1.0" encoding="utf-8"?>
<pivotTableDefinition xmlns="http://schemas.openxmlformats.org/spreadsheetml/2006/main" name="Pivot 2" cacheId="0" dataCaption="" compact="0" compactData="0">
  <location ref="A6:C8" firstHeaderRow="0" firstDataRow="2" firstDataCol="0" rowPageCount="2" colPageCount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Weight Status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HBA1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Diabetes Status" axis="axisPage" compact="0" outline="0" multipleItemSelectionAllowed="1" showAll="0">
      <items>
        <item x="0"/>
        <item h="1" x="1"/>
        <item h="1" x="2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axis="axisRow" compact="0" outline="0" multipleItemSelectionAllowed="1" showAll="0" sortType="ascending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dataField="1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te Of Bir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outline="0" multipleItemSelectionAllowed="1" showAll="0">
      <items>
        <item x="0"/>
        <item x="1"/>
        <item x="2"/>
        <item x="3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9"/>
  </rowFields>
  <colFields>
    <field x="-2"/>
  </colFields>
  <pageFields>
    <pageField fld="5"/>
    <pageField fld="7"/>
  </pageFields>
  <dataFields>
    <dataField name="Sum of NumberOfMajorSurgeries" fld="11" baseField="0"/>
    <dataField name="Average of HBA1C" fld="6" subtotal="average" baseField="0"/>
  </dataFields>
</pivotTableDefinition>
</file>

<file path=xl/pivotTables/pivotTable3.xml><?xml version="1.0" encoding="utf-8"?>
<pivotTableDefinition xmlns="http://schemas.openxmlformats.org/spreadsheetml/2006/main" name="Pivot 3" cacheId="0" dataCaption="" compact="0" compactData="0">
  <location ref="A3:C6" firstHeaderRow="0" firstDataRow="1" firstDataCol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Weight Status" axis="axisRow" compact="0" outline="0" multipleItemSelectionAllowed="1" showAll="0" sortType="ascending">
      <items>
        <item x="2"/>
        <item h="1" x="0"/>
        <item h="1" x="1"/>
        <item h="1" x="3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Diabetes Status" axis="axisCol" compact="0" outline="0" multipleItemSelectionAllowed="1" showAll="0" sortType="ascending">
      <items>
        <item x="0"/>
        <item h="1" x="2"/>
        <item h="1" x="1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te Of Bir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outline="0" multipleItemSelectionAllowed="1" showAll="0">
      <items>
        <item x="0"/>
        <item x="1"/>
        <item x="2"/>
        <item x="3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5"/>
  </rowFields>
  <colFields>
    <field x="7"/>
  </colFields>
  <dataFields>
    <dataField name="Sum of charges" fld="16" baseField="0"/>
  </dataFields>
</pivotTableDefinition>
</file>

<file path=xl/pivotTables/pivotTable4.xml><?xml version="1.0" encoding="utf-8"?>
<pivotTableDefinition xmlns="http://schemas.openxmlformats.org/spreadsheetml/2006/main" name="Pivot 4" cacheId="0" dataCaption="" compact="0" compactData="0">
  <location ref="A6:E15" firstHeaderRow="0" firstDataRow="1" firstDataCol="1" rowPageCount="2" colPageCount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Weight Status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Diabetes Status" axis="axisPage" compact="0" outline="0" multipleItemSelectionAllowed="1" showAll="0">
      <items>
        <item x="0"/>
        <item h="1" x="1"/>
        <item h="1" x="2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te Of Bir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axis="axisCol" compact="0" outline="0" multipleItemSelectionAllowed="1" showAll="0" sortType="ascending">
      <items>
        <item x="0"/>
        <item x="1"/>
        <item x="2"/>
        <item x="3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State ID" axis="axisRow" compact="0" outline="0" multipleItemSelectionAllowed="1" showAll="0" sortType="ascending">
      <items>
        <item x="10"/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t="default"/>
      </items>
    </pivotField>
  </pivotFields>
  <rowFields>
    <field x="19"/>
  </rowFields>
  <colFields>
    <field x="17"/>
  </colFields>
  <pageFields>
    <pageField fld="5"/>
    <pageField fld="7"/>
  </pageFields>
  <dataFields>
    <dataField name="Average of charges" fld="16" subtotal="average" baseField="0"/>
  </dataFields>
</pivotTableDefinition>
</file>

<file path=xl/pivotTables/pivotTable5.xml><?xml version="1.0" encoding="utf-8"?>
<pivotTableDefinition xmlns="http://schemas.openxmlformats.org/spreadsheetml/2006/main" name="Pivot 5" cacheId="0" dataCaption="" compact="0" compactData="0">
  <location ref="A4:C25" firstHeaderRow="0" firstDataRow="2" firstDataCol="0" rowPageCount="2" colPageCount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Weight Status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HBA1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Diabetes Status" axis="axisPage" compact="0" outline="0" multipleItemSelectionAllowed="1" showAll="0">
      <items>
        <item x="0"/>
        <item h="1" x="1"/>
        <item h="1" x="2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te Of Bir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Age" axis="axisRow" compact="0" outline="0" multipleItemSelectionAllowed="1" showAll="0" sortType="ascending">
      <items>
        <item x="48"/>
        <item sd="0" x="41"/>
        <item sd="0" x="39"/>
        <item sd="0" x="43"/>
        <item sd="0" x="47"/>
        <item sd="0" x="21"/>
        <item sd="0" x="35"/>
        <item sd="0" x="44"/>
        <item sd="0" x="31"/>
        <item sd="0" x="45"/>
        <item sd="0" x="40"/>
        <item sd="0" x="6"/>
        <item sd="0" x="20"/>
        <item sd="0" x="34"/>
        <item sd="0" x="42"/>
        <item sd="0" x="3"/>
        <item sd="0" x="4"/>
        <item sd="0" x="23"/>
        <item sd="0"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outline="0" multipleItemSelectionAllowed="1" showAll="0">
      <items>
        <item x="0"/>
        <item x="1"/>
        <item x="2"/>
        <item x="3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14"/>
  </rowFields>
  <colFields>
    <field x="-2"/>
  </colFields>
  <pageFields>
    <pageField fld="5"/>
    <pageField fld="7"/>
  </pageFields>
  <dataFields>
    <dataField name="Average of BMI" fld="4" subtotal="average" baseField="0"/>
    <dataField name="Average of HBA1C" fld="6" subtotal="average" baseField="0"/>
  </dataFields>
</pivotTableDefinition>
</file>

<file path=xl/pivotTables/pivotTable6.xml><?xml version="1.0" encoding="utf-8"?>
<pivotTableDefinition xmlns="http://schemas.openxmlformats.org/spreadsheetml/2006/main" name="Pivot 6" cacheId="0" dataCaption="" compact="0" compactData="0">
  <location ref="A6:E10" firstHeaderRow="0" firstDataRow="2" firstDataCol="1" rowPageCount="2" colPageCount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Weight Status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Diabetes Status" axis="axisRow" compact="0" outline="0" multipleItemSelectionAllowed="1" showAll="0" sortType="ascending">
      <items>
        <item x="0"/>
        <item h="1" x="2"/>
        <item h="1" x="1"/>
        <item t="default"/>
      </items>
    </pivotField>
    <pivotField name="Heart Issues" axis="axisRow" compact="0" outline="0" multipleItemSelectionAllowed="1" showAll="0" sortType="ascending">
      <items>
        <item sd="0" x="0"/>
        <item sd="0"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axis="axisCol" compact="0" outline="0" multipleItemSelectionAllowed="1" showAll="0" sortType="ascending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te Of Bir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Age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outline="0" multipleItemSelectionAllowed="1" showAll="0">
      <items>
        <item x="0"/>
        <item x="1"/>
        <item x="2"/>
        <item x="3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8"/>
    <field x="7"/>
  </rowFields>
  <colFields>
    <field x="10"/>
  </colFields>
  <pageFields>
    <pageField fld="5"/>
    <pageField fld="14"/>
  </pageFields>
  <dataFields>
    <dataField name="Sum of charges" fld="16" baseField="0"/>
  </dataFields>
</pivotTableDefinition>
</file>

<file path=xl/tables/table1.xml><?xml version="1.0" encoding="utf-8"?>
<table xmlns="http://schemas.openxmlformats.org/spreadsheetml/2006/main" ref="A1:B2336" displayName="Table_1" name="Table_1" id="1">
  <tableColumns count="2">
    <tableColumn name="Customer ID" id="1"/>
    <tableColumn name="name" id="2"/>
  </tableColumns>
  <tableStyleInfo name="Customer Names-style" showColumnStripes="0" showFirstColumn="1" showLastColumn="1" showRowStripes="1"/>
</table>
</file>

<file path=xl/tables/table2.xml><?xml version="1.0" encoding="utf-8"?>
<table xmlns="http://schemas.openxmlformats.org/spreadsheetml/2006/main" ref="E1:H2336" displayName="Table_4" name="Table_4" id="4">
  <tableColumns count="4">
    <tableColumn name="Customer ID" id="1"/>
    <tableColumn name="Title" id="2"/>
    <tableColumn name="First Name" id="3"/>
    <tableColumn name="Last Name" id="4"/>
  </tableColumns>
  <tableStyleInfo name="Customer Names-style 2" showColumnStripes="0" showFirstColumn="1" showLastColumn="1" showRowStripes="1"/>
</table>
</file>

<file path=xl/tables/table3.xml><?xml version="1.0" encoding="utf-8"?>
<table xmlns="http://schemas.openxmlformats.org/spreadsheetml/2006/main" ref="A1:H2336" displayName="Table_2" name="Table_2" id="2">
  <tableColumns count="8">
    <tableColumn name="Customer ID" id="1"/>
    <tableColumn name="BMI" id="2"/>
    <tableColumn name="HBA1C" id="3"/>
    <tableColumn name="Heart Issues" id="4"/>
    <tableColumn name="Any Transplants" id="5"/>
    <tableColumn name="Cancer history" id="6"/>
    <tableColumn name="NumberOfMajorSurgeries" id="7"/>
    <tableColumn name="smoker" id="8"/>
  </tableColumns>
  <tableStyleInfo name="Medical Examinations-style" showColumnStripes="0" showFirstColumn="1" showLastColumn="1" showRowStripes="1"/>
</table>
</file>

<file path=xl/tables/table4.xml><?xml version="1.0" encoding="utf-8"?>
<table xmlns="http://schemas.openxmlformats.org/spreadsheetml/2006/main" ref="J1:S2336" displayName="Table_6" name="Table_6" id="6">
  <tableColumns count="10">
    <tableColumn name="Customer ID" id="1"/>
    <tableColumn name="BMI" id="2"/>
    <tableColumn name="Weight Status" id="3"/>
    <tableColumn name="HBA1C" id="4"/>
    <tableColumn name="Diabetes Status" id="5"/>
    <tableColumn name="Heart Issues" id="6"/>
    <tableColumn name="Any Transplants" id="7"/>
    <tableColumn name="Cancer history" id="8"/>
    <tableColumn name="NumberOfMajorSurgeries" id="9"/>
    <tableColumn name="smoker" id="10"/>
  </tableColumns>
  <tableStyleInfo name="Medical Examinations-style 2" showColumnStripes="0" showFirstColumn="1" showLastColumn="1" showRowStripes="1"/>
</table>
</file>

<file path=xl/tables/table5.xml><?xml version="1.0" encoding="utf-8"?>
<table xmlns="http://schemas.openxmlformats.org/spreadsheetml/2006/main" ref="A1:I2344" displayName="Table_3" name="Table_3" id="3">
  <tableColumns count="9">
    <tableColumn name="Customer ID" id="1"/>
    <tableColumn name="year" id="2"/>
    <tableColumn name="month" id="3"/>
    <tableColumn name="date" id="4"/>
    <tableColumn name="children" id="5"/>
    <tableColumn name="charges" id="6"/>
    <tableColumn name="Hospital tier" id="7"/>
    <tableColumn name="City tier" id="8"/>
    <tableColumn name="State ID" id="9"/>
  </tableColumns>
  <tableStyleInfo name="Hospitalisation Details-style" showColumnStripes="0" showFirstColumn="1" showLastColumn="1" showRowStripes="1"/>
</table>
</file>

<file path=xl/tables/table6.xml><?xml version="1.0" encoding="utf-8"?>
<table xmlns="http://schemas.openxmlformats.org/spreadsheetml/2006/main" ref="K1:R2338" displayName="Table_5" name="Table_5" id="5">
  <tableColumns count="8">
    <tableColumn name="Column1" id="1"/>
    <tableColumn name="Date Of Birth" id="2"/>
    <tableColumn name="Age" id="3"/>
    <tableColumn name="children" id="4"/>
    <tableColumn name="charges" id="5"/>
    <tableColumn name="Hospital tier" id="6"/>
    <tableColumn name="City tier" id="7"/>
    <tableColumn name="State ID" id="8"/>
  </tableColumns>
  <tableStyleInfo name="Hospitalisation Detail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37.43"/>
    <col customWidth="1" min="3" max="4" width="8.71"/>
    <col customWidth="1" min="5" max="5" width="14.14"/>
    <col customWidth="1" min="6" max="6" width="7.29"/>
    <col customWidth="1" min="7" max="7" width="21.0"/>
    <col customWidth="1" min="8" max="8" width="18.29"/>
    <col customWidth="1" min="9" max="26" width="8.71"/>
  </cols>
  <sheetData>
    <row r="1" ht="18.75" customHeight="1">
      <c r="A1" s="9" t="s">
        <v>0</v>
      </c>
      <c r="B1" s="10" t="s">
        <v>23</v>
      </c>
      <c r="C1" s="11"/>
      <c r="D1" s="11"/>
      <c r="E1" s="12" t="s">
        <v>0</v>
      </c>
      <c r="F1" s="12" t="s">
        <v>1</v>
      </c>
      <c r="G1" s="12" t="s">
        <v>2</v>
      </c>
      <c r="H1" s="12" t="s">
        <v>3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5" t="s">
        <v>20</v>
      </c>
      <c r="B2" s="15" t="s">
        <v>26</v>
      </c>
      <c r="E2" s="17" t="s">
        <v>20</v>
      </c>
      <c r="F2" s="17" t="s">
        <v>27</v>
      </c>
      <c r="G2" s="17" t="s">
        <v>28</v>
      </c>
      <c r="H2" s="17" t="s">
        <v>29</v>
      </c>
    </row>
    <row r="3" ht="14.25" customHeight="1">
      <c r="A3" s="15" t="s">
        <v>31</v>
      </c>
      <c r="B3" s="15" t="s">
        <v>32</v>
      </c>
      <c r="E3" s="17" t="s">
        <v>31</v>
      </c>
      <c r="F3" s="17" t="s">
        <v>34</v>
      </c>
      <c r="G3" s="17" t="s">
        <v>35</v>
      </c>
      <c r="H3" s="17" t="s">
        <v>36</v>
      </c>
    </row>
    <row r="4" ht="14.25" customHeight="1">
      <c r="A4" s="15" t="s">
        <v>38</v>
      </c>
      <c r="B4" s="15" t="s">
        <v>40</v>
      </c>
      <c r="E4" s="17" t="s">
        <v>38</v>
      </c>
      <c r="F4" s="17" t="s">
        <v>34</v>
      </c>
      <c r="G4" s="17" t="s">
        <v>42</v>
      </c>
      <c r="H4" s="17" t="s">
        <v>43</v>
      </c>
    </row>
    <row r="5" ht="14.25" customHeight="1">
      <c r="A5" s="15" t="s">
        <v>45</v>
      </c>
      <c r="B5" s="15" t="s">
        <v>46</v>
      </c>
      <c r="E5" s="17" t="s">
        <v>45</v>
      </c>
      <c r="F5" s="17" t="s">
        <v>27</v>
      </c>
      <c r="G5" s="17" t="s">
        <v>49</v>
      </c>
      <c r="H5" s="17" t="s">
        <v>50</v>
      </c>
    </row>
    <row r="6" ht="14.25" customHeight="1">
      <c r="A6" s="15" t="s">
        <v>51</v>
      </c>
      <c r="B6" s="15" t="s">
        <v>52</v>
      </c>
      <c r="E6" s="17" t="s">
        <v>51</v>
      </c>
      <c r="F6" s="17" t="s">
        <v>27</v>
      </c>
      <c r="G6" s="17" t="s">
        <v>53</v>
      </c>
      <c r="H6" s="17" t="s">
        <v>54</v>
      </c>
    </row>
    <row r="7" ht="14.25" customHeight="1">
      <c r="A7" s="15" t="s">
        <v>55</v>
      </c>
      <c r="B7" s="15" t="s">
        <v>56</v>
      </c>
      <c r="E7" s="17" t="s">
        <v>55</v>
      </c>
      <c r="F7" s="17" t="s">
        <v>34</v>
      </c>
      <c r="G7" s="17" t="s">
        <v>57</v>
      </c>
      <c r="H7" s="17" t="s">
        <v>58</v>
      </c>
    </row>
    <row r="8" ht="14.25" customHeight="1">
      <c r="A8" s="15" t="s">
        <v>59</v>
      </c>
      <c r="B8" s="15" t="s">
        <v>60</v>
      </c>
      <c r="E8" s="17" t="s">
        <v>59</v>
      </c>
      <c r="F8" s="17" t="s">
        <v>34</v>
      </c>
      <c r="G8" s="17" t="s">
        <v>61</v>
      </c>
      <c r="H8" s="17" t="s">
        <v>62</v>
      </c>
    </row>
    <row r="9" ht="14.25" customHeight="1">
      <c r="A9" s="15" t="s">
        <v>63</v>
      </c>
      <c r="B9" s="15" t="s">
        <v>64</v>
      </c>
      <c r="E9" s="17" t="s">
        <v>63</v>
      </c>
      <c r="F9" s="17" t="s">
        <v>34</v>
      </c>
      <c r="G9" s="17" t="s">
        <v>65</v>
      </c>
      <c r="H9" s="17" t="s">
        <v>66</v>
      </c>
    </row>
    <row r="10" ht="14.25" customHeight="1">
      <c r="A10" s="15" t="s">
        <v>67</v>
      </c>
      <c r="B10" s="15" t="s">
        <v>68</v>
      </c>
      <c r="E10" s="17" t="s">
        <v>67</v>
      </c>
      <c r="F10" s="17" t="s">
        <v>34</v>
      </c>
      <c r="G10" s="17" t="s">
        <v>69</v>
      </c>
      <c r="H10" s="17" t="s">
        <v>70</v>
      </c>
    </row>
    <row r="11" ht="14.25" customHeight="1">
      <c r="A11" s="15" t="s">
        <v>71</v>
      </c>
      <c r="B11" s="15" t="s">
        <v>72</v>
      </c>
      <c r="E11" s="17" t="s">
        <v>71</v>
      </c>
      <c r="F11" s="17" t="s">
        <v>27</v>
      </c>
      <c r="G11" s="17" t="s">
        <v>74</v>
      </c>
      <c r="H11" s="17" t="s">
        <v>75</v>
      </c>
    </row>
    <row r="12" ht="14.25" customHeight="1">
      <c r="A12" s="15" t="s">
        <v>76</v>
      </c>
      <c r="B12" s="15" t="s">
        <v>77</v>
      </c>
      <c r="E12" s="17" t="s">
        <v>76</v>
      </c>
      <c r="F12" s="17" t="s">
        <v>27</v>
      </c>
      <c r="G12" s="17" t="s">
        <v>79</v>
      </c>
      <c r="H12" s="17" t="s">
        <v>80</v>
      </c>
    </row>
    <row r="13" ht="14.25" customHeight="1">
      <c r="A13" s="15" t="s">
        <v>82</v>
      </c>
      <c r="B13" s="15" t="s">
        <v>83</v>
      </c>
      <c r="E13" s="17" t="s">
        <v>82</v>
      </c>
      <c r="F13" s="17" t="s">
        <v>34</v>
      </c>
      <c r="G13" s="17" t="s">
        <v>84</v>
      </c>
      <c r="H13" s="17" t="s">
        <v>85</v>
      </c>
    </row>
    <row r="14" ht="14.25" customHeight="1">
      <c r="A14" s="15" t="s">
        <v>86</v>
      </c>
      <c r="B14" s="15" t="s">
        <v>87</v>
      </c>
      <c r="E14" s="17" t="s">
        <v>86</v>
      </c>
      <c r="F14" s="17" t="s">
        <v>34</v>
      </c>
      <c r="G14" s="17" t="s">
        <v>88</v>
      </c>
      <c r="H14" s="17" t="s">
        <v>89</v>
      </c>
    </row>
    <row r="15" ht="14.25" customHeight="1">
      <c r="A15" s="15" t="s">
        <v>91</v>
      </c>
      <c r="B15" s="15" t="s">
        <v>92</v>
      </c>
      <c r="E15" s="17" t="s">
        <v>91</v>
      </c>
      <c r="F15" s="17" t="s">
        <v>34</v>
      </c>
      <c r="G15" s="17" t="s">
        <v>94</v>
      </c>
      <c r="H15" s="17" t="s">
        <v>95</v>
      </c>
    </row>
    <row r="16" ht="14.25" customHeight="1">
      <c r="A16" s="15" t="s">
        <v>96</v>
      </c>
      <c r="B16" s="15" t="s">
        <v>97</v>
      </c>
      <c r="E16" s="17" t="s">
        <v>96</v>
      </c>
      <c r="F16" s="17" t="s">
        <v>27</v>
      </c>
      <c r="G16" s="17" t="s">
        <v>98</v>
      </c>
      <c r="H16" s="17" t="s">
        <v>100</v>
      </c>
    </row>
    <row r="17" ht="14.25" customHeight="1">
      <c r="A17" s="15" t="s">
        <v>102</v>
      </c>
      <c r="B17" s="15" t="s">
        <v>103</v>
      </c>
      <c r="E17" s="17" t="s">
        <v>102</v>
      </c>
      <c r="F17" s="17" t="s">
        <v>34</v>
      </c>
      <c r="G17" s="17" t="s">
        <v>104</v>
      </c>
      <c r="H17" s="17" t="s">
        <v>105</v>
      </c>
    </row>
    <row r="18" ht="14.25" customHeight="1">
      <c r="A18" s="15" t="s">
        <v>106</v>
      </c>
      <c r="B18" s="15" t="s">
        <v>107</v>
      </c>
      <c r="E18" s="17" t="s">
        <v>106</v>
      </c>
      <c r="F18" s="17" t="s">
        <v>27</v>
      </c>
      <c r="G18" s="17" t="s">
        <v>108</v>
      </c>
      <c r="H18" s="17" t="s">
        <v>109</v>
      </c>
    </row>
    <row r="19" ht="14.25" customHeight="1">
      <c r="A19" s="15" t="s">
        <v>111</v>
      </c>
      <c r="B19" s="15" t="s">
        <v>112</v>
      </c>
      <c r="E19" s="17" t="s">
        <v>111</v>
      </c>
      <c r="F19" s="17" t="s">
        <v>27</v>
      </c>
      <c r="G19" s="17" t="s">
        <v>113</v>
      </c>
      <c r="H19" s="17" t="s">
        <v>114</v>
      </c>
    </row>
    <row r="20" ht="14.25" customHeight="1">
      <c r="A20" s="15" t="s">
        <v>115</v>
      </c>
      <c r="B20" s="15" t="s">
        <v>116</v>
      </c>
      <c r="E20" s="17" t="s">
        <v>115</v>
      </c>
      <c r="F20" s="17" t="s">
        <v>34</v>
      </c>
      <c r="G20" s="17" t="s">
        <v>117</v>
      </c>
      <c r="H20" s="17" t="s">
        <v>118</v>
      </c>
    </row>
    <row r="21" ht="14.25" customHeight="1">
      <c r="A21" s="15" t="s">
        <v>120</v>
      </c>
      <c r="B21" s="15" t="s">
        <v>121</v>
      </c>
      <c r="E21" s="17" t="s">
        <v>120</v>
      </c>
      <c r="F21" s="17" t="s">
        <v>34</v>
      </c>
      <c r="G21" s="17" t="s">
        <v>123</v>
      </c>
      <c r="H21" s="17" t="s">
        <v>124</v>
      </c>
    </row>
    <row r="22" ht="14.25" customHeight="1">
      <c r="A22" s="15" t="s">
        <v>125</v>
      </c>
      <c r="B22" s="15" t="s">
        <v>126</v>
      </c>
      <c r="E22" s="17" t="s">
        <v>125</v>
      </c>
      <c r="F22" s="17" t="s">
        <v>34</v>
      </c>
      <c r="G22" s="17" t="s">
        <v>128</v>
      </c>
      <c r="H22" s="17" t="s">
        <v>129</v>
      </c>
    </row>
    <row r="23" ht="14.25" customHeight="1">
      <c r="A23" s="15" t="s">
        <v>130</v>
      </c>
      <c r="B23" s="15" t="s">
        <v>131</v>
      </c>
      <c r="E23" s="17" t="s">
        <v>130</v>
      </c>
      <c r="F23" s="17" t="s">
        <v>27</v>
      </c>
      <c r="G23" s="17" t="s">
        <v>133</v>
      </c>
      <c r="H23" s="17" t="s">
        <v>134</v>
      </c>
    </row>
    <row r="24" ht="14.25" customHeight="1">
      <c r="A24" s="15" t="s">
        <v>135</v>
      </c>
      <c r="B24" s="15" t="s">
        <v>136</v>
      </c>
      <c r="E24" s="17" t="s">
        <v>135</v>
      </c>
      <c r="F24" s="17" t="s">
        <v>27</v>
      </c>
      <c r="G24" s="17" t="s">
        <v>137</v>
      </c>
      <c r="H24" s="17" t="s">
        <v>138</v>
      </c>
    </row>
    <row r="25" ht="14.25" customHeight="1">
      <c r="A25" s="15" t="s">
        <v>139</v>
      </c>
      <c r="B25" s="15" t="s">
        <v>140</v>
      </c>
      <c r="E25" s="17" t="s">
        <v>139</v>
      </c>
      <c r="F25" s="17" t="s">
        <v>34</v>
      </c>
      <c r="G25" s="17" t="s">
        <v>141</v>
      </c>
      <c r="H25" s="17" t="s">
        <v>143</v>
      </c>
    </row>
    <row r="26" ht="14.25" customHeight="1">
      <c r="A26" s="15" t="s">
        <v>144</v>
      </c>
      <c r="B26" s="15" t="s">
        <v>145</v>
      </c>
      <c r="E26" s="17" t="s">
        <v>144</v>
      </c>
      <c r="F26" s="17" t="s">
        <v>34</v>
      </c>
      <c r="G26" s="17" t="s">
        <v>146</v>
      </c>
      <c r="H26" s="17" t="s">
        <v>147</v>
      </c>
    </row>
    <row r="27" ht="14.25" customHeight="1">
      <c r="A27" s="15" t="s">
        <v>148</v>
      </c>
      <c r="B27" s="15" t="s">
        <v>149</v>
      </c>
      <c r="E27" s="17" t="s">
        <v>148</v>
      </c>
      <c r="F27" s="17" t="s">
        <v>34</v>
      </c>
      <c r="G27" s="17" t="s">
        <v>151</v>
      </c>
      <c r="H27" s="17" t="s">
        <v>152</v>
      </c>
    </row>
    <row r="28" ht="14.25" customHeight="1">
      <c r="A28" s="15" t="s">
        <v>153</v>
      </c>
      <c r="B28" s="15" t="s">
        <v>154</v>
      </c>
      <c r="E28" s="17" t="s">
        <v>153</v>
      </c>
      <c r="F28" s="17" t="s">
        <v>34</v>
      </c>
      <c r="G28" s="17" t="s">
        <v>155</v>
      </c>
      <c r="H28" s="17" t="s">
        <v>156</v>
      </c>
    </row>
    <row r="29" ht="14.25" customHeight="1">
      <c r="A29" s="15" t="s">
        <v>157</v>
      </c>
      <c r="B29" s="15" t="s">
        <v>158</v>
      </c>
      <c r="E29" s="17" t="s">
        <v>157</v>
      </c>
      <c r="F29" s="17" t="s">
        <v>27</v>
      </c>
      <c r="G29" s="17" t="s">
        <v>159</v>
      </c>
      <c r="H29" s="17" t="s">
        <v>160</v>
      </c>
    </row>
    <row r="30" ht="14.25" customHeight="1">
      <c r="A30" s="15" t="s">
        <v>162</v>
      </c>
      <c r="B30" s="15" t="s">
        <v>163</v>
      </c>
      <c r="E30" s="17" t="s">
        <v>162</v>
      </c>
      <c r="F30" s="17" t="s">
        <v>34</v>
      </c>
      <c r="G30" s="17" t="s">
        <v>65</v>
      </c>
      <c r="H30" s="17" t="s">
        <v>164</v>
      </c>
    </row>
    <row r="31" ht="14.25" customHeight="1">
      <c r="A31" s="15" t="s">
        <v>165</v>
      </c>
      <c r="B31" s="15" t="s">
        <v>166</v>
      </c>
      <c r="E31" s="17" t="s">
        <v>165</v>
      </c>
      <c r="F31" s="17" t="s">
        <v>27</v>
      </c>
      <c r="G31" s="17" t="s">
        <v>167</v>
      </c>
      <c r="H31" s="17" t="s">
        <v>168</v>
      </c>
    </row>
    <row r="32" ht="14.25" customHeight="1">
      <c r="A32" s="15" t="s">
        <v>169</v>
      </c>
      <c r="B32" s="15" t="s">
        <v>171</v>
      </c>
      <c r="E32" s="17" t="s">
        <v>169</v>
      </c>
      <c r="F32" s="17" t="s">
        <v>27</v>
      </c>
      <c r="G32" s="17" t="s">
        <v>172</v>
      </c>
      <c r="H32" s="17" t="s">
        <v>173</v>
      </c>
    </row>
    <row r="33" ht="14.25" customHeight="1">
      <c r="A33" s="15" t="s">
        <v>174</v>
      </c>
      <c r="B33" s="15" t="s">
        <v>175</v>
      </c>
      <c r="E33" s="17" t="s">
        <v>174</v>
      </c>
      <c r="F33" s="17" t="s">
        <v>34</v>
      </c>
      <c r="G33" s="17" t="s">
        <v>176</v>
      </c>
      <c r="H33" s="17" t="s">
        <v>177</v>
      </c>
    </row>
    <row r="34" ht="14.25" customHeight="1">
      <c r="A34" s="15" t="s">
        <v>178</v>
      </c>
      <c r="B34" s="15" t="s">
        <v>180</v>
      </c>
      <c r="E34" s="17" t="s">
        <v>178</v>
      </c>
      <c r="F34" s="17" t="s">
        <v>34</v>
      </c>
      <c r="G34" s="17" t="s">
        <v>182</v>
      </c>
      <c r="H34" s="17" t="s">
        <v>184</v>
      </c>
    </row>
    <row r="35" ht="14.25" customHeight="1">
      <c r="A35" s="15" t="s">
        <v>185</v>
      </c>
      <c r="B35" s="15" t="s">
        <v>186</v>
      </c>
      <c r="E35" s="17" t="s">
        <v>185</v>
      </c>
      <c r="F35" s="17" t="s">
        <v>27</v>
      </c>
      <c r="G35" s="17" t="s">
        <v>187</v>
      </c>
      <c r="H35" s="17" t="s">
        <v>189</v>
      </c>
    </row>
    <row r="36" ht="14.25" customHeight="1">
      <c r="A36" s="15" t="s">
        <v>190</v>
      </c>
      <c r="B36" s="15" t="s">
        <v>192</v>
      </c>
      <c r="E36" s="17" t="s">
        <v>190</v>
      </c>
      <c r="F36" s="17" t="s">
        <v>27</v>
      </c>
      <c r="G36" s="17" t="s">
        <v>193</v>
      </c>
      <c r="H36" s="17" t="s">
        <v>194</v>
      </c>
    </row>
    <row r="37" ht="14.25" customHeight="1">
      <c r="A37" s="15" t="s">
        <v>195</v>
      </c>
      <c r="B37" s="15" t="s">
        <v>196</v>
      </c>
      <c r="E37" s="17" t="s">
        <v>195</v>
      </c>
      <c r="F37" s="17" t="s">
        <v>34</v>
      </c>
      <c r="G37" s="17" t="s">
        <v>197</v>
      </c>
      <c r="H37" s="17" t="s">
        <v>198</v>
      </c>
    </row>
    <row r="38" ht="14.25" customHeight="1">
      <c r="A38" s="15" t="s">
        <v>199</v>
      </c>
      <c r="B38" s="15" t="s">
        <v>200</v>
      </c>
      <c r="E38" s="17" t="s">
        <v>199</v>
      </c>
      <c r="F38" s="17" t="s">
        <v>34</v>
      </c>
      <c r="G38" s="17" t="s">
        <v>202</v>
      </c>
      <c r="H38" s="17" t="s">
        <v>203</v>
      </c>
    </row>
    <row r="39" ht="14.25" customHeight="1">
      <c r="A39" s="15" t="s">
        <v>204</v>
      </c>
      <c r="B39" s="15" t="s">
        <v>205</v>
      </c>
      <c r="E39" s="17" t="s">
        <v>204</v>
      </c>
      <c r="F39" s="17" t="s">
        <v>27</v>
      </c>
      <c r="G39" s="17" t="s">
        <v>206</v>
      </c>
      <c r="H39" s="17" t="s">
        <v>207</v>
      </c>
    </row>
    <row r="40" ht="14.25" customHeight="1">
      <c r="A40" s="15" t="s">
        <v>208</v>
      </c>
      <c r="B40" s="15" t="s">
        <v>209</v>
      </c>
      <c r="E40" s="17" t="s">
        <v>208</v>
      </c>
      <c r="F40" s="17" t="s">
        <v>27</v>
      </c>
      <c r="G40" s="17" t="s">
        <v>210</v>
      </c>
      <c r="H40" s="17" t="s">
        <v>211</v>
      </c>
    </row>
    <row r="41" ht="14.25" customHeight="1">
      <c r="A41" s="15" t="s">
        <v>212</v>
      </c>
      <c r="B41" s="15" t="s">
        <v>214</v>
      </c>
      <c r="E41" s="17" t="s">
        <v>212</v>
      </c>
      <c r="F41" s="17" t="s">
        <v>34</v>
      </c>
      <c r="G41" s="17" t="s">
        <v>217</v>
      </c>
      <c r="H41" s="17" t="s">
        <v>219</v>
      </c>
    </row>
    <row r="42" ht="14.25" customHeight="1">
      <c r="A42" s="15" t="s">
        <v>220</v>
      </c>
      <c r="B42" s="15" t="s">
        <v>221</v>
      </c>
      <c r="E42" s="17" t="s">
        <v>220</v>
      </c>
      <c r="F42" s="17" t="s">
        <v>34</v>
      </c>
      <c r="G42" s="17" t="s">
        <v>222</v>
      </c>
      <c r="H42" s="17" t="s">
        <v>223</v>
      </c>
    </row>
    <row r="43" ht="14.25" customHeight="1">
      <c r="A43" s="15" t="s">
        <v>224</v>
      </c>
      <c r="B43" s="15" t="s">
        <v>225</v>
      </c>
      <c r="E43" s="17" t="s">
        <v>224</v>
      </c>
      <c r="F43" s="17" t="s">
        <v>27</v>
      </c>
      <c r="G43" s="17" t="s">
        <v>228</v>
      </c>
      <c r="H43" s="17" t="s">
        <v>229</v>
      </c>
    </row>
    <row r="44" ht="14.25" customHeight="1">
      <c r="A44" s="15" t="s">
        <v>230</v>
      </c>
      <c r="B44" s="15" t="s">
        <v>231</v>
      </c>
      <c r="E44" s="17" t="s">
        <v>230</v>
      </c>
      <c r="F44" s="17" t="s">
        <v>27</v>
      </c>
      <c r="G44" s="17" t="s">
        <v>137</v>
      </c>
      <c r="H44" s="17" t="s">
        <v>232</v>
      </c>
    </row>
    <row r="45" ht="14.25" customHeight="1">
      <c r="A45" s="15" t="s">
        <v>233</v>
      </c>
      <c r="B45" s="15" t="s">
        <v>234</v>
      </c>
      <c r="E45" s="17" t="s">
        <v>233</v>
      </c>
      <c r="F45" s="17" t="s">
        <v>34</v>
      </c>
      <c r="G45" s="17" t="s">
        <v>235</v>
      </c>
      <c r="H45" s="17" t="s">
        <v>237</v>
      </c>
    </row>
    <row r="46" ht="14.25" customHeight="1">
      <c r="A46" s="15" t="s">
        <v>238</v>
      </c>
      <c r="B46" s="15" t="s">
        <v>239</v>
      </c>
      <c r="E46" s="17" t="s">
        <v>238</v>
      </c>
      <c r="F46" s="17" t="s">
        <v>34</v>
      </c>
      <c r="G46" s="17" t="s">
        <v>240</v>
      </c>
      <c r="H46" s="17" t="s">
        <v>241</v>
      </c>
    </row>
    <row r="47" ht="14.25" customHeight="1">
      <c r="A47" s="15" t="s">
        <v>242</v>
      </c>
      <c r="B47" s="15" t="s">
        <v>243</v>
      </c>
      <c r="E47" s="17" t="s">
        <v>242</v>
      </c>
      <c r="F47" s="17" t="s">
        <v>27</v>
      </c>
      <c r="G47" s="17" t="s">
        <v>244</v>
      </c>
      <c r="H47" s="17" t="s">
        <v>245</v>
      </c>
    </row>
    <row r="48" ht="14.25" customHeight="1">
      <c r="A48" s="15" t="s">
        <v>247</v>
      </c>
      <c r="B48" s="15" t="s">
        <v>248</v>
      </c>
      <c r="E48" s="17" t="s">
        <v>247</v>
      </c>
      <c r="F48" s="17" t="s">
        <v>34</v>
      </c>
      <c r="G48" s="17" t="s">
        <v>249</v>
      </c>
      <c r="H48" s="17" t="s">
        <v>250</v>
      </c>
    </row>
    <row r="49" ht="14.25" customHeight="1">
      <c r="A49" s="15" t="s">
        <v>251</v>
      </c>
      <c r="B49" s="15" t="s">
        <v>252</v>
      </c>
      <c r="E49" s="17" t="s">
        <v>251</v>
      </c>
      <c r="F49" s="17" t="s">
        <v>27</v>
      </c>
      <c r="G49" s="17" t="s">
        <v>253</v>
      </c>
      <c r="H49" s="17" t="s">
        <v>229</v>
      </c>
    </row>
    <row r="50" ht="14.25" customHeight="1">
      <c r="A50" s="15" t="s">
        <v>254</v>
      </c>
      <c r="B50" s="15" t="s">
        <v>256</v>
      </c>
      <c r="E50" s="17" t="s">
        <v>254</v>
      </c>
      <c r="F50" s="17" t="s">
        <v>34</v>
      </c>
      <c r="G50" s="17" t="s">
        <v>257</v>
      </c>
      <c r="H50" s="17" t="s">
        <v>258</v>
      </c>
    </row>
    <row r="51" ht="14.25" customHeight="1">
      <c r="A51" s="15" t="s">
        <v>259</v>
      </c>
      <c r="B51" s="15" t="s">
        <v>260</v>
      </c>
      <c r="E51" s="17" t="s">
        <v>259</v>
      </c>
      <c r="F51" s="17" t="s">
        <v>34</v>
      </c>
      <c r="G51" s="17" t="s">
        <v>261</v>
      </c>
      <c r="H51" s="17" t="s">
        <v>262</v>
      </c>
    </row>
    <row r="52" ht="14.25" customHeight="1">
      <c r="A52" s="15" t="s">
        <v>263</v>
      </c>
      <c r="B52" s="15" t="s">
        <v>264</v>
      </c>
      <c r="E52" s="17" t="s">
        <v>263</v>
      </c>
      <c r="F52" s="17" t="s">
        <v>34</v>
      </c>
      <c r="G52" s="17" t="s">
        <v>265</v>
      </c>
      <c r="H52" s="17" t="s">
        <v>267</v>
      </c>
    </row>
    <row r="53" ht="14.25" customHeight="1">
      <c r="A53" s="15" t="s">
        <v>268</v>
      </c>
      <c r="B53" s="15" t="s">
        <v>269</v>
      </c>
      <c r="E53" s="17" t="s">
        <v>268</v>
      </c>
      <c r="F53" s="17" t="s">
        <v>27</v>
      </c>
      <c r="G53" s="17" t="s">
        <v>271</v>
      </c>
      <c r="H53" s="17" t="s">
        <v>272</v>
      </c>
    </row>
    <row r="54" ht="14.25" customHeight="1">
      <c r="A54" s="15" t="s">
        <v>273</v>
      </c>
      <c r="B54" s="15" t="s">
        <v>274</v>
      </c>
      <c r="E54" s="17" t="s">
        <v>273</v>
      </c>
      <c r="F54" s="17" t="s">
        <v>34</v>
      </c>
      <c r="G54" s="17" t="s">
        <v>84</v>
      </c>
      <c r="H54" s="17" t="s">
        <v>276</v>
      </c>
    </row>
    <row r="55" ht="14.25" customHeight="1">
      <c r="A55" s="15" t="s">
        <v>277</v>
      </c>
      <c r="B55" s="15" t="s">
        <v>278</v>
      </c>
      <c r="E55" s="17" t="s">
        <v>277</v>
      </c>
      <c r="F55" s="17" t="s">
        <v>34</v>
      </c>
      <c r="G55" s="17" t="s">
        <v>279</v>
      </c>
      <c r="H55" s="17" t="s">
        <v>280</v>
      </c>
    </row>
    <row r="56" ht="14.25" customHeight="1">
      <c r="A56" s="15" t="s">
        <v>281</v>
      </c>
      <c r="B56" s="15" t="s">
        <v>282</v>
      </c>
      <c r="E56" s="17" t="s">
        <v>281</v>
      </c>
      <c r="F56" s="17" t="s">
        <v>27</v>
      </c>
      <c r="G56" s="17" t="s">
        <v>283</v>
      </c>
      <c r="H56" s="17" t="s">
        <v>285</v>
      </c>
    </row>
    <row r="57" ht="14.25" customHeight="1">
      <c r="A57" s="15" t="s">
        <v>286</v>
      </c>
      <c r="B57" s="15" t="s">
        <v>287</v>
      </c>
      <c r="E57" s="17" t="s">
        <v>286</v>
      </c>
      <c r="F57" s="17" t="s">
        <v>27</v>
      </c>
      <c r="G57" s="17" t="s">
        <v>288</v>
      </c>
      <c r="H57" s="17" t="s">
        <v>289</v>
      </c>
    </row>
    <row r="58" ht="14.25" customHeight="1">
      <c r="A58" s="15" t="s">
        <v>290</v>
      </c>
      <c r="B58" s="15" t="s">
        <v>291</v>
      </c>
      <c r="E58" s="17" t="s">
        <v>290</v>
      </c>
      <c r="F58" s="17" t="s">
        <v>34</v>
      </c>
      <c r="G58" s="17" t="s">
        <v>292</v>
      </c>
      <c r="H58" s="17" t="s">
        <v>293</v>
      </c>
    </row>
    <row r="59" ht="14.25" customHeight="1">
      <c r="A59" s="15" t="s">
        <v>294</v>
      </c>
      <c r="B59" s="15" t="s">
        <v>295</v>
      </c>
      <c r="E59" s="17" t="s">
        <v>294</v>
      </c>
      <c r="F59" s="17" t="s">
        <v>27</v>
      </c>
      <c r="G59" s="17" t="s">
        <v>296</v>
      </c>
      <c r="H59" s="17" t="s">
        <v>297</v>
      </c>
    </row>
    <row r="60" ht="14.25" customHeight="1">
      <c r="A60" s="15" t="s">
        <v>298</v>
      </c>
      <c r="B60" s="15" t="s">
        <v>300</v>
      </c>
      <c r="E60" s="17" t="s">
        <v>298</v>
      </c>
      <c r="F60" s="17" t="s">
        <v>34</v>
      </c>
      <c r="G60" s="17" t="s">
        <v>301</v>
      </c>
      <c r="H60" s="17" t="s">
        <v>302</v>
      </c>
    </row>
    <row r="61" ht="14.25" customHeight="1">
      <c r="A61" s="15" t="s">
        <v>303</v>
      </c>
      <c r="B61" s="15" t="s">
        <v>305</v>
      </c>
      <c r="E61" s="17" t="s">
        <v>303</v>
      </c>
      <c r="F61" s="17" t="s">
        <v>27</v>
      </c>
      <c r="G61" s="17" t="s">
        <v>306</v>
      </c>
      <c r="H61" s="17" t="s">
        <v>307</v>
      </c>
    </row>
    <row r="62" ht="14.25" customHeight="1">
      <c r="A62" s="15" t="s">
        <v>308</v>
      </c>
      <c r="B62" s="15" t="s">
        <v>309</v>
      </c>
      <c r="E62" s="17" t="s">
        <v>308</v>
      </c>
      <c r="F62" s="17" t="s">
        <v>34</v>
      </c>
      <c r="G62" s="17" t="s">
        <v>310</v>
      </c>
      <c r="H62" s="17" t="s">
        <v>311</v>
      </c>
    </row>
    <row r="63" ht="14.25" customHeight="1">
      <c r="A63" s="15" t="s">
        <v>312</v>
      </c>
      <c r="B63" s="15" t="s">
        <v>313</v>
      </c>
      <c r="E63" s="17" t="s">
        <v>312</v>
      </c>
      <c r="F63" s="17" t="s">
        <v>27</v>
      </c>
      <c r="G63" s="17" t="s">
        <v>315</v>
      </c>
      <c r="H63" s="17" t="s">
        <v>316</v>
      </c>
    </row>
    <row r="64" ht="14.25" customHeight="1">
      <c r="A64" s="15" t="s">
        <v>317</v>
      </c>
      <c r="B64" s="15" t="s">
        <v>318</v>
      </c>
      <c r="E64" s="17" t="s">
        <v>317</v>
      </c>
      <c r="F64" s="17" t="s">
        <v>27</v>
      </c>
      <c r="G64" s="17" t="s">
        <v>319</v>
      </c>
      <c r="H64" s="17" t="s">
        <v>320</v>
      </c>
    </row>
    <row r="65" ht="14.25" customHeight="1">
      <c r="A65" s="15" t="s">
        <v>321</v>
      </c>
      <c r="B65" s="15" t="s">
        <v>322</v>
      </c>
      <c r="E65" s="17" t="s">
        <v>321</v>
      </c>
      <c r="F65" s="17" t="s">
        <v>34</v>
      </c>
      <c r="G65" s="17" t="s">
        <v>84</v>
      </c>
      <c r="H65" s="17" t="s">
        <v>323</v>
      </c>
    </row>
    <row r="66" ht="14.25" customHeight="1">
      <c r="A66" s="15" t="s">
        <v>325</v>
      </c>
      <c r="B66" s="15" t="s">
        <v>326</v>
      </c>
      <c r="E66" s="17" t="s">
        <v>325</v>
      </c>
      <c r="F66" s="17" t="s">
        <v>34</v>
      </c>
      <c r="G66" s="17" t="s">
        <v>327</v>
      </c>
      <c r="H66" s="17" t="s">
        <v>328</v>
      </c>
    </row>
    <row r="67" ht="14.25" customHeight="1">
      <c r="A67" s="15" t="s">
        <v>329</v>
      </c>
      <c r="B67" s="15" t="s">
        <v>330</v>
      </c>
      <c r="E67" s="17" t="s">
        <v>329</v>
      </c>
      <c r="F67" s="17" t="s">
        <v>27</v>
      </c>
      <c r="G67" s="17" t="s">
        <v>331</v>
      </c>
      <c r="H67" s="17" t="s">
        <v>332</v>
      </c>
    </row>
    <row r="68" ht="14.25" customHeight="1">
      <c r="A68" s="15" t="s">
        <v>333</v>
      </c>
      <c r="B68" s="15" t="s">
        <v>334</v>
      </c>
      <c r="E68" s="17" t="s">
        <v>333</v>
      </c>
      <c r="F68" s="17" t="s">
        <v>34</v>
      </c>
      <c r="G68" s="17" t="s">
        <v>335</v>
      </c>
      <c r="H68" s="17" t="s">
        <v>336</v>
      </c>
    </row>
    <row r="69" ht="14.25" customHeight="1">
      <c r="A69" s="15" t="s">
        <v>337</v>
      </c>
      <c r="B69" s="15" t="s">
        <v>338</v>
      </c>
      <c r="E69" s="17" t="s">
        <v>337</v>
      </c>
      <c r="F69" s="17" t="s">
        <v>34</v>
      </c>
      <c r="G69" s="17" t="s">
        <v>339</v>
      </c>
      <c r="H69" s="17" t="s">
        <v>340</v>
      </c>
    </row>
    <row r="70" ht="14.25" customHeight="1">
      <c r="A70" s="15" t="s">
        <v>341</v>
      </c>
      <c r="B70" s="15" t="s">
        <v>342</v>
      </c>
      <c r="E70" s="17" t="s">
        <v>341</v>
      </c>
      <c r="F70" s="17" t="s">
        <v>27</v>
      </c>
      <c r="G70" s="17" t="s">
        <v>343</v>
      </c>
      <c r="H70" s="17" t="s">
        <v>345</v>
      </c>
    </row>
    <row r="71" ht="14.25" customHeight="1">
      <c r="A71" s="15" t="s">
        <v>346</v>
      </c>
      <c r="B71" s="15" t="s">
        <v>347</v>
      </c>
      <c r="E71" s="17" t="s">
        <v>346</v>
      </c>
      <c r="F71" s="17" t="s">
        <v>34</v>
      </c>
      <c r="G71" s="17" t="s">
        <v>348</v>
      </c>
      <c r="H71" s="17" t="s">
        <v>349</v>
      </c>
    </row>
    <row r="72" ht="14.25" customHeight="1">
      <c r="A72" s="15" t="s">
        <v>350</v>
      </c>
      <c r="B72" s="15" t="s">
        <v>351</v>
      </c>
      <c r="E72" s="17" t="s">
        <v>350</v>
      </c>
      <c r="F72" s="17" t="s">
        <v>34</v>
      </c>
      <c r="G72" s="17" t="s">
        <v>352</v>
      </c>
      <c r="H72" s="17" t="s">
        <v>353</v>
      </c>
    </row>
    <row r="73" ht="14.25" customHeight="1">
      <c r="A73" s="15" t="s">
        <v>354</v>
      </c>
      <c r="B73" s="15" t="s">
        <v>356</v>
      </c>
      <c r="E73" s="17" t="s">
        <v>354</v>
      </c>
      <c r="F73" s="17" t="s">
        <v>34</v>
      </c>
      <c r="G73" s="17" t="s">
        <v>357</v>
      </c>
      <c r="H73" s="17" t="s">
        <v>358</v>
      </c>
    </row>
    <row r="74" ht="14.25" customHeight="1">
      <c r="A74" s="15" t="s">
        <v>359</v>
      </c>
      <c r="B74" s="15" t="s">
        <v>360</v>
      </c>
      <c r="E74" s="17" t="s">
        <v>359</v>
      </c>
      <c r="F74" s="17" t="s">
        <v>27</v>
      </c>
      <c r="G74" s="17" t="s">
        <v>361</v>
      </c>
      <c r="H74" s="17" t="s">
        <v>362</v>
      </c>
    </row>
    <row r="75" ht="14.25" customHeight="1">
      <c r="A75" s="15" t="s">
        <v>363</v>
      </c>
      <c r="B75" s="15" t="s">
        <v>364</v>
      </c>
      <c r="E75" s="17" t="s">
        <v>363</v>
      </c>
      <c r="F75" s="17" t="s">
        <v>27</v>
      </c>
      <c r="G75" s="17" t="s">
        <v>366</v>
      </c>
      <c r="H75" s="17" t="s">
        <v>367</v>
      </c>
    </row>
    <row r="76" ht="14.25" customHeight="1">
      <c r="A76" s="15" t="s">
        <v>368</v>
      </c>
      <c r="B76" s="15" t="s">
        <v>369</v>
      </c>
      <c r="E76" s="17" t="s">
        <v>368</v>
      </c>
      <c r="F76" s="17" t="s">
        <v>27</v>
      </c>
      <c r="G76" s="17" t="s">
        <v>370</v>
      </c>
      <c r="H76" s="17" t="s">
        <v>371</v>
      </c>
    </row>
    <row r="77" ht="14.25" customHeight="1">
      <c r="A77" s="15" t="s">
        <v>372</v>
      </c>
      <c r="B77" s="15" t="s">
        <v>373</v>
      </c>
      <c r="E77" s="17" t="s">
        <v>372</v>
      </c>
      <c r="F77" s="17" t="s">
        <v>34</v>
      </c>
      <c r="G77" s="17" t="s">
        <v>374</v>
      </c>
      <c r="H77" s="17" t="s">
        <v>376</v>
      </c>
    </row>
    <row r="78" ht="14.25" customHeight="1">
      <c r="A78" s="15" t="s">
        <v>377</v>
      </c>
      <c r="B78" s="15" t="s">
        <v>378</v>
      </c>
      <c r="E78" s="17" t="s">
        <v>377</v>
      </c>
      <c r="F78" s="17" t="s">
        <v>27</v>
      </c>
      <c r="G78" s="17" t="s">
        <v>379</v>
      </c>
      <c r="H78" s="17" t="s">
        <v>380</v>
      </c>
    </row>
    <row r="79" ht="14.25" customHeight="1">
      <c r="A79" s="15" t="s">
        <v>381</v>
      </c>
      <c r="B79" s="15" t="s">
        <v>382</v>
      </c>
      <c r="E79" s="17" t="s">
        <v>381</v>
      </c>
      <c r="F79" s="17" t="s">
        <v>27</v>
      </c>
      <c r="G79" s="17" t="s">
        <v>383</v>
      </c>
      <c r="H79" s="17" t="s">
        <v>385</v>
      </c>
    </row>
    <row r="80" ht="14.25" customHeight="1">
      <c r="A80" s="15" t="s">
        <v>386</v>
      </c>
      <c r="B80" s="15" t="s">
        <v>387</v>
      </c>
      <c r="E80" s="17" t="s">
        <v>386</v>
      </c>
      <c r="F80" s="17" t="s">
        <v>34</v>
      </c>
      <c r="G80" s="17" t="s">
        <v>388</v>
      </c>
      <c r="H80" s="17" t="s">
        <v>389</v>
      </c>
    </row>
    <row r="81" ht="14.25" customHeight="1">
      <c r="A81" s="15" t="s">
        <v>390</v>
      </c>
      <c r="B81" s="15" t="s">
        <v>392</v>
      </c>
      <c r="E81" s="17" t="s">
        <v>390</v>
      </c>
      <c r="F81" s="17" t="s">
        <v>27</v>
      </c>
      <c r="G81" s="17" t="s">
        <v>393</v>
      </c>
      <c r="H81" s="17" t="s">
        <v>394</v>
      </c>
    </row>
    <row r="82" ht="14.25" customHeight="1">
      <c r="A82" s="15" t="s">
        <v>395</v>
      </c>
      <c r="B82" s="15" t="s">
        <v>396</v>
      </c>
      <c r="E82" s="17" t="s">
        <v>395</v>
      </c>
      <c r="F82" s="17" t="s">
        <v>27</v>
      </c>
      <c r="G82" s="17" t="s">
        <v>397</v>
      </c>
      <c r="H82" s="17" t="s">
        <v>398</v>
      </c>
    </row>
    <row r="83" ht="14.25" customHeight="1">
      <c r="A83" s="15" t="s">
        <v>399</v>
      </c>
      <c r="B83" s="15" t="s">
        <v>400</v>
      </c>
      <c r="E83" s="17" t="s">
        <v>399</v>
      </c>
      <c r="F83" s="17" t="s">
        <v>34</v>
      </c>
      <c r="G83" s="17" t="s">
        <v>402</v>
      </c>
      <c r="H83" s="17" t="s">
        <v>403</v>
      </c>
    </row>
    <row r="84" ht="14.25" customHeight="1">
      <c r="A84" s="15" t="s">
        <v>404</v>
      </c>
      <c r="B84" s="15" t="s">
        <v>405</v>
      </c>
      <c r="E84" s="17" t="s">
        <v>404</v>
      </c>
      <c r="F84" s="17" t="s">
        <v>27</v>
      </c>
      <c r="G84" s="17" t="s">
        <v>406</v>
      </c>
      <c r="H84" s="17" t="s">
        <v>407</v>
      </c>
    </row>
    <row r="85" ht="14.25" customHeight="1">
      <c r="A85" s="15" t="s">
        <v>408</v>
      </c>
      <c r="B85" s="15" t="s">
        <v>409</v>
      </c>
      <c r="E85" s="17" t="s">
        <v>408</v>
      </c>
      <c r="F85" s="17" t="s">
        <v>34</v>
      </c>
      <c r="G85" s="17" t="s">
        <v>410</v>
      </c>
      <c r="H85" s="17" t="s">
        <v>412</v>
      </c>
    </row>
    <row r="86" ht="14.25" customHeight="1">
      <c r="A86" s="15" t="s">
        <v>413</v>
      </c>
      <c r="B86" s="15" t="s">
        <v>414</v>
      </c>
      <c r="E86" s="17" t="s">
        <v>413</v>
      </c>
      <c r="F86" s="17" t="s">
        <v>34</v>
      </c>
      <c r="G86" s="17" t="s">
        <v>415</v>
      </c>
      <c r="H86" s="17" t="s">
        <v>416</v>
      </c>
    </row>
    <row r="87" ht="14.25" customHeight="1">
      <c r="A87" s="15" t="s">
        <v>417</v>
      </c>
      <c r="B87" s="15" t="s">
        <v>418</v>
      </c>
      <c r="E87" s="17" t="s">
        <v>417</v>
      </c>
      <c r="F87" s="17" t="s">
        <v>34</v>
      </c>
      <c r="G87" s="17" t="s">
        <v>419</v>
      </c>
      <c r="H87" s="17" t="s">
        <v>420</v>
      </c>
    </row>
    <row r="88" ht="14.25" customHeight="1">
      <c r="A88" s="15" t="s">
        <v>422</v>
      </c>
      <c r="B88" s="15" t="s">
        <v>423</v>
      </c>
      <c r="E88" s="17" t="s">
        <v>422</v>
      </c>
      <c r="F88" s="17" t="s">
        <v>34</v>
      </c>
      <c r="G88" s="17" t="s">
        <v>424</v>
      </c>
      <c r="H88" s="17" t="s">
        <v>425</v>
      </c>
    </row>
    <row r="89" ht="14.25" customHeight="1">
      <c r="A89" s="15" t="s">
        <v>426</v>
      </c>
      <c r="B89" s="15" t="s">
        <v>427</v>
      </c>
      <c r="E89" s="17" t="s">
        <v>426</v>
      </c>
      <c r="F89" s="17" t="s">
        <v>27</v>
      </c>
      <c r="G89" s="17" t="s">
        <v>428</v>
      </c>
      <c r="H89" s="17" t="s">
        <v>429</v>
      </c>
    </row>
    <row r="90" ht="14.25" customHeight="1">
      <c r="A90" s="15" t="s">
        <v>430</v>
      </c>
      <c r="B90" s="15" t="s">
        <v>431</v>
      </c>
      <c r="E90" s="17" t="s">
        <v>430</v>
      </c>
      <c r="F90" s="17" t="s">
        <v>27</v>
      </c>
      <c r="G90" s="17" t="s">
        <v>433</v>
      </c>
      <c r="H90" s="17" t="s">
        <v>434</v>
      </c>
    </row>
    <row r="91" ht="14.25" customHeight="1">
      <c r="A91" s="15" t="s">
        <v>435</v>
      </c>
      <c r="B91" s="15" t="s">
        <v>437</v>
      </c>
      <c r="E91" s="17" t="s">
        <v>435</v>
      </c>
      <c r="F91" s="17" t="s">
        <v>27</v>
      </c>
      <c r="G91" s="17" t="s">
        <v>438</v>
      </c>
      <c r="H91" s="17" t="s">
        <v>440</v>
      </c>
    </row>
    <row r="92" ht="14.25" customHeight="1">
      <c r="A92" s="15" t="s">
        <v>441</v>
      </c>
      <c r="B92" s="15" t="s">
        <v>442</v>
      </c>
      <c r="E92" s="17" t="s">
        <v>441</v>
      </c>
      <c r="F92" s="17" t="s">
        <v>27</v>
      </c>
      <c r="G92" s="17" t="s">
        <v>444</v>
      </c>
      <c r="H92" s="17" t="s">
        <v>445</v>
      </c>
    </row>
    <row r="93" ht="14.25" customHeight="1">
      <c r="A93" s="15" t="s">
        <v>446</v>
      </c>
      <c r="B93" s="15" t="s">
        <v>447</v>
      </c>
      <c r="E93" s="17" t="s">
        <v>446</v>
      </c>
      <c r="F93" s="17" t="s">
        <v>27</v>
      </c>
      <c r="G93" s="17" t="s">
        <v>448</v>
      </c>
      <c r="H93" s="17" t="s">
        <v>449</v>
      </c>
    </row>
    <row r="94" ht="14.25" customHeight="1">
      <c r="A94" s="15" t="s">
        <v>450</v>
      </c>
      <c r="B94" s="15" t="s">
        <v>451</v>
      </c>
      <c r="E94" s="17" t="s">
        <v>450</v>
      </c>
      <c r="F94" s="17" t="s">
        <v>34</v>
      </c>
      <c r="G94" s="17" t="s">
        <v>453</v>
      </c>
      <c r="H94" s="17" t="s">
        <v>454</v>
      </c>
    </row>
    <row r="95" ht="14.25" customHeight="1">
      <c r="A95" s="15" t="s">
        <v>455</v>
      </c>
      <c r="B95" s="15" t="s">
        <v>456</v>
      </c>
      <c r="E95" s="17" t="s">
        <v>455</v>
      </c>
      <c r="F95" s="17" t="s">
        <v>34</v>
      </c>
      <c r="G95" s="17" t="s">
        <v>84</v>
      </c>
      <c r="H95" s="17" t="s">
        <v>457</v>
      </c>
    </row>
    <row r="96" ht="14.25" customHeight="1">
      <c r="A96" s="15" t="s">
        <v>458</v>
      </c>
      <c r="B96" s="15" t="s">
        <v>459</v>
      </c>
      <c r="E96" s="17" t="s">
        <v>458</v>
      </c>
      <c r="F96" s="17" t="s">
        <v>27</v>
      </c>
      <c r="G96" s="17" t="s">
        <v>167</v>
      </c>
      <c r="H96" s="17" t="s">
        <v>461</v>
      </c>
    </row>
    <row r="97" ht="14.25" customHeight="1">
      <c r="A97" s="15" t="s">
        <v>462</v>
      </c>
      <c r="B97" s="15" t="s">
        <v>463</v>
      </c>
      <c r="E97" s="17" t="s">
        <v>462</v>
      </c>
      <c r="F97" s="17" t="s">
        <v>34</v>
      </c>
      <c r="G97" s="17" t="s">
        <v>464</v>
      </c>
      <c r="H97" s="17" t="s">
        <v>465</v>
      </c>
    </row>
    <row r="98" ht="14.25" customHeight="1">
      <c r="A98" s="15" t="s">
        <v>466</v>
      </c>
      <c r="B98" s="15" t="s">
        <v>467</v>
      </c>
      <c r="E98" s="17" t="s">
        <v>466</v>
      </c>
      <c r="F98" s="17" t="s">
        <v>27</v>
      </c>
      <c r="G98" s="17" t="s">
        <v>468</v>
      </c>
      <c r="H98" s="17" t="s">
        <v>470</v>
      </c>
    </row>
    <row r="99" ht="14.25" customHeight="1">
      <c r="A99" s="15" t="s">
        <v>471</v>
      </c>
      <c r="B99" s="15" t="s">
        <v>472</v>
      </c>
      <c r="E99" s="17" t="s">
        <v>471</v>
      </c>
      <c r="F99" s="17" t="s">
        <v>27</v>
      </c>
      <c r="G99" s="17" t="s">
        <v>473</v>
      </c>
      <c r="H99" s="17" t="s">
        <v>474</v>
      </c>
    </row>
    <row r="100" ht="14.25" customHeight="1">
      <c r="A100" s="15" t="s">
        <v>475</v>
      </c>
      <c r="B100" s="15" t="s">
        <v>476</v>
      </c>
      <c r="E100" s="17" t="s">
        <v>475</v>
      </c>
      <c r="F100" s="17" t="s">
        <v>34</v>
      </c>
      <c r="G100" s="17" t="s">
        <v>477</v>
      </c>
      <c r="H100" s="17" t="s">
        <v>478</v>
      </c>
    </row>
    <row r="101" ht="14.25" customHeight="1">
      <c r="A101" s="15" t="s">
        <v>480</v>
      </c>
      <c r="B101" s="15" t="s">
        <v>481</v>
      </c>
      <c r="E101" s="17" t="s">
        <v>480</v>
      </c>
      <c r="F101" s="17" t="s">
        <v>34</v>
      </c>
      <c r="G101" s="17" t="s">
        <v>335</v>
      </c>
      <c r="H101" s="17" t="s">
        <v>482</v>
      </c>
    </row>
    <row r="102" ht="14.25" customHeight="1">
      <c r="A102" s="15" t="s">
        <v>483</v>
      </c>
      <c r="B102" s="15" t="s">
        <v>484</v>
      </c>
      <c r="E102" s="17" t="s">
        <v>483</v>
      </c>
      <c r="F102" s="17" t="s">
        <v>34</v>
      </c>
      <c r="G102" s="17" t="s">
        <v>485</v>
      </c>
      <c r="H102" s="17" t="s">
        <v>487</v>
      </c>
    </row>
    <row r="103" ht="14.25" customHeight="1">
      <c r="A103" s="15" t="s">
        <v>488</v>
      </c>
      <c r="B103" s="15" t="s">
        <v>489</v>
      </c>
      <c r="E103" s="17" t="s">
        <v>488</v>
      </c>
      <c r="F103" s="17" t="s">
        <v>27</v>
      </c>
      <c r="G103" s="17" t="s">
        <v>490</v>
      </c>
      <c r="H103" s="17" t="s">
        <v>491</v>
      </c>
    </row>
    <row r="104" ht="14.25" customHeight="1">
      <c r="A104" s="15" t="s">
        <v>492</v>
      </c>
      <c r="B104" s="15" t="s">
        <v>493</v>
      </c>
      <c r="E104" s="17" t="s">
        <v>492</v>
      </c>
      <c r="F104" s="17" t="s">
        <v>34</v>
      </c>
      <c r="G104" s="17" t="s">
        <v>494</v>
      </c>
      <c r="H104" s="17" t="s">
        <v>496</v>
      </c>
    </row>
    <row r="105" ht="14.25" customHeight="1">
      <c r="A105" s="15" t="s">
        <v>497</v>
      </c>
      <c r="B105" s="15" t="s">
        <v>498</v>
      </c>
      <c r="E105" s="17" t="s">
        <v>497</v>
      </c>
      <c r="F105" s="17" t="s">
        <v>34</v>
      </c>
      <c r="G105" s="17" t="s">
        <v>499</v>
      </c>
      <c r="H105" s="17" t="s">
        <v>500</v>
      </c>
    </row>
    <row r="106" ht="14.25" customHeight="1">
      <c r="A106" s="15" t="s">
        <v>501</v>
      </c>
      <c r="B106" s="15" t="s">
        <v>502</v>
      </c>
      <c r="E106" s="17" t="s">
        <v>501</v>
      </c>
      <c r="F106" s="17" t="s">
        <v>34</v>
      </c>
      <c r="G106" s="17" t="s">
        <v>503</v>
      </c>
      <c r="H106" s="17" t="s">
        <v>505</v>
      </c>
    </row>
    <row r="107" ht="14.25" customHeight="1">
      <c r="A107" s="15" t="s">
        <v>506</v>
      </c>
      <c r="B107" s="15" t="s">
        <v>507</v>
      </c>
      <c r="E107" s="17" t="s">
        <v>506</v>
      </c>
      <c r="F107" s="17" t="s">
        <v>34</v>
      </c>
      <c r="G107" s="17" t="s">
        <v>508</v>
      </c>
      <c r="H107" s="17" t="s">
        <v>509</v>
      </c>
    </row>
    <row r="108" ht="14.25" customHeight="1">
      <c r="A108" s="15" t="s">
        <v>510</v>
      </c>
      <c r="B108" s="15" t="s">
        <v>511</v>
      </c>
      <c r="E108" s="17" t="s">
        <v>510</v>
      </c>
      <c r="F108" s="17" t="s">
        <v>34</v>
      </c>
      <c r="G108" s="17" t="s">
        <v>512</v>
      </c>
      <c r="H108" s="17" t="s">
        <v>513</v>
      </c>
    </row>
    <row r="109" ht="14.25" customHeight="1">
      <c r="A109" s="15" t="s">
        <v>514</v>
      </c>
      <c r="B109" s="15" t="s">
        <v>515</v>
      </c>
      <c r="E109" s="17" t="s">
        <v>514</v>
      </c>
      <c r="F109" s="17" t="s">
        <v>27</v>
      </c>
      <c r="G109" s="17" t="s">
        <v>517</v>
      </c>
      <c r="H109" s="17" t="s">
        <v>518</v>
      </c>
    </row>
    <row r="110" ht="14.25" customHeight="1">
      <c r="A110" s="15" t="s">
        <v>519</v>
      </c>
      <c r="B110" s="15" t="s">
        <v>520</v>
      </c>
      <c r="E110" s="17" t="s">
        <v>519</v>
      </c>
      <c r="F110" s="17" t="s">
        <v>27</v>
      </c>
      <c r="G110" s="17" t="s">
        <v>521</v>
      </c>
      <c r="H110" s="17" t="s">
        <v>522</v>
      </c>
    </row>
    <row r="111" ht="14.25" customHeight="1">
      <c r="A111" s="15" t="s">
        <v>523</v>
      </c>
      <c r="B111" s="15" t="s">
        <v>525</v>
      </c>
      <c r="E111" s="17" t="s">
        <v>523</v>
      </c>
      <c r="F111" s="17" t="s">
        <v>34</v>
      </c>
      <c r="G111" s="17" t="s">
        <v>453</v>
      </c>
      <c r="H111" s="17" t="s">
        <v>526</v>
      </c>
    </row>
    <row r="112" ht="14.25" customHeight="1">
      <c r="A112" s="15" t="s">
        <v>527</v>
      </c>
      <c r="B112" s="15" t="s">
        <v>528</v>
      </c>
      <c r="E112" s="17" t="s">
        <v>527</v>
      </c>
      <c r="F112" s="17" t="s">
        <v>34</v>
      </c>
      <c r="G112" s="17" t="s">
        <v>529</v>
      </c>
      <c r="H112" s="17" t="s">
        <v>530</v>
      </c>
    </row>
    <row r="113" ht="14.25" customHeight="1">
      <c r="A113" s="15" t="s">
        <v>532</v>
      </c>
      <c r="B113" s="15" t="s">
        <v>533</v>
      </c>
      <c r="E113" s="17" t="s">
        <v>532</v>
      </c>
      <c r="F113" s="17" t="s">
        <v>27</v>
      </c>
      <c r="G113" s="17" t="s">
        <v>534</v>
      </c>
      <c r="H113" s="17" t="s">
        <v>535</v>
      </c>
    </row>
    <row r="114" ht="14.25" customHeight="1">
      <c r="A114" s="15" t="s">
        <v>536</v>
      </c>
      <c r="B114" s="15" t="s">
        <v>537</v>
      </c>
      <c r="E114" s="17" t="s">
        <v>536</v>
      </c>
      <c r="F114" s="17" t="s">
        <v>27</v>
      </c>
      <c r="G114" s="17" t="s">
        <v>538</v>
      </c>
      <c r="H114" s="17" t="s">
        <v>539</v>
      </c>
    </row>
    <row r="115" ht="14.25" customHeight="1">
      <c r="A115" s="15" t="s">
        <v>540</v>
      </c>
      <c r="B115" s="15" t="s">
        <v>542</v>
      </c>
      <c r="E115" s="17" t="s">
        <v>540</v>
      </c>
      <c r="F115" s="17" t="s">
        <v>34</v>
      </c>
      <c r="G115" s="17" t="s">
        <v>543</v>
      </c>
      <c r="H115" s="17" t="s">
        <v>544</v>
      </c>
    </row>
    <row r="116" ht="14.25" customHeight="1">
      <c r="A116" s="15" t="s">
        <v>545</v>
      </c>
      <c r="B116" s="15" t="s">
        <v>546</v>
      </c>
      <c r="E116" s="17" t="s">
        <v>545</v>
      </c>
      <c r="F116" s="17" t="s">
        <v>34</v>
      </c>
      <c r="G116" s="17" t="s">
        <v>547</v>
      </c>
      <c r="H116" s="17" t="s">
        <v>548</v>
      </c>
    </row>
    <row r="117" ht="14.25" customHeight="1">
      <c r="A117" s="15" t="s">
        <v>549</v>
      </c>
      <c r="B117" s="15" t="s">
        <v>550</v>
      </c>
      <c r="E117" s="17" t="s">
        <v>549</v>
      </c>
      <c r="F117" s="17" t="s">
        <v>27</v>
      </c>
      <c r="G117" s="17" t="s">
        <v>552</v>
      </c>
      <c r="H117" s="17" t="s">
        <v>553</v>
      </c>
    </row>
    <row r="118" ht="14.25" customHeight="1">
      <c r="A118" s="15" t="s">
        <v>554</v>
      </c>
      <c r="B118" s="15" t="s">
        <v>555</v>
      </c>
      <c r="E118" s="17" t="s">
        <v>554</v>
      </c>
      <c r="F118" s="17" t="s">
        <v>34</v>
      </c>
      <c r="G118" s="17" t="s">
        <v>556</v>
      </c>
      <c r="H118" s="17" t="s">
        <v>557</v>
      </c>
    </row>
    <row r="119" ht="14.25" customHeight="1">
      <c r="A119" s="15" t="s">
        <v>558</v>
      </c>
      <c r="B119" s="15" t="s">
        <v>559</v>
      </c>
      <c r="E119" s="17" t="s">
        <v>558</v>
      </c>
      <c r="F119" s="17" t="s">
        <v>34</v>
      </c>
      <c r="G119" s="17" t="s">
        <v>123</v>
      </c>
      <c r="H119" s="17" t="s">
        <v>561</v>
      </c>
    </row>
    <row r="120" ht="14.25" customHeight="1">
      <c r="A120" s="15" t="s">
        <v>562</v>
      </c>
      <c r="B120" s="15" t="s">
        <v>563</v>
      </c>
      <c r="E120" s="17" t="s">
        <v>562</v>
      </c>
      <c r="F120" s="17" t="s">
        <v>34</v>
      </c>
      <c r="G120" s="17" t="s">
        <v>564</v>
      </c>
      <c r="H120" s="17" t="s">
        <v>565</v>
      </c>
    </row>
    <row r="121" ht="14.25" customHeight="1">
      <c r="A121" s="15" t="s">
        <v>566</v>
      </c>
      <c r="B121" s="15" t="s">
        <v>567</v>
      </c>
      <c r="E121" s="17" t="s">
        <v>566</v>
      </c>
      <c r="F121" s="17" t="s">
        <v>34</v>
      </c>
      <c r="G121" s="17" t="s">
        <v>568</v>
      </c>
      <c r="H121" s="17" t="s">
        <v>570</v>
      </c>
    </row>
    <row r="122" ht="14.25" customHeight="1">
      <c r="A122" s="15" t="s">
        <v>571</v>
      </c>
      <c r="B122" s="15" t="s">
        <v>572</v>
      </c>
      <c r="E122" s="17" t="s">
        <v>571</v>
      </c>
      <c r="F122" s="17" t="s">
        <v>34</v>
      </c>
      <c r="G122" s="17" t="s">
        <v>573</v>
      </c>
      <c r="H122" s="17" t="s">
        <v>574</v>
      </c>
    </row>
    <row r="123" ht="14.25" customHeight="1">
      <c r="A123" s="15" t="s">
        <v>575</v>
      </c>
      <c r="B123" s="15" t="s">
        <v>576</v>
      </c>
      <c r="E123" s="17" t="s">
        <v>575</v>
      </c>
      <c r="F123" s="17" t="s">
        <v>34</v>
      </c>
      <c r="G123" s="17" t="s">
        <v>577</v>
      </c>
      <c r="H123" s="17" t="s">
        <v>579</v>
      </c>
    </row>
    <row r="124" ht="14.25" customHeight="1">
      <c r="A124" s="15" t="s">
        <v>580</v>
      </c>
      <c r="B124" s="15" t="s">
        <v>581</v>
      </c>
      <c r="E124" s="17" t="s">
        <v>580</v>
      </c>
      <c r="F124" s="17" t="s">
        <v>27</v>
      </c>
      <c r="G124" s="17" t="s">
        <v>582</v>
      </c>
      <c r="H124" s="17" t="s">
        <v>583</v>
      </c>
    </row>
    <row r="125" ht="14.25" customHeight="1">
      <c r="A125" s="15" t="s">
        <v>584</v>
      </c>
      <c r="B125" s="15" t="s">
        <v>585</v>
      </c>
      <c r="E125" s="17" t="s">
        <v>584</v>
      </c>
      <c r="F125" s="17" t="s">
        <v>34</v>
      </c>
      <c r="G125" s="17" t="s">
        <v>586</v>
      </c>
      <c r="H125" s="17" t="s">
        <v>588</v>
      </c>
    </row>
    <row r="126" ht="14.25" customHeight="1">
      <c r="A126" s="15" t="s">
        <v>589</v>
      </c>
      <c r="B126" s="15" t="s">
        <v>590</v>
      </c>
      <c r="E126" s="17" t="s">
        <v>589</v>
      </c>
      <c r="F126" s="17" t="s">
        <v>27</v>
      </c>
      <c r="G126" s="17" t="s">
        <v>591</v>
      </c>
      <c r="H126" s="17" t="s">
        <v>592</v>
      </c>
    </row>
    <row r="127" ht="14.25" customHeight="1">
      <c r="A127" s="15" t="s">
        <v>593</v>
      </c>
      <c r="B127" s="15" t="s">
        <v>594</v>
      </c>
      <c r="E127" s="17" t="s">
        <v>593</v>
      </c>
      <c r="F127" s="17" t="s">
        <v>34</v>
      </c>
      <c r="G127" s="17" t="s">
        <v>596</v>
      </c>
      <c r="H127" s="17" t="s">
        <v>597</v>
      </c>
    </row>
    <row r="128" ht="14.25" customHeight="1">
      <c r="A128" s="15" t="s">
        <v>598</v>
      </c>
      <c r="B128" s="15" t="s">
        <v>599</v>
      </c>
      <c r="E128" s="17" t="s">
        <v>598</v>
      </c>
      <c r="F128" s="17" t="s">
        <v>34</v>
      </c>
      <c r="G128" s="17" t="s">
        <v>600</v>
      </c>
      <c r="H128" s="17" t="s">
        <v>601</v>
      </c>
    </row>
    <row r="129" ht="14.25" customHeight="1">
      <c r="A129" s="15" t="s">
        <v>602</v>
      </c>
      <c r="B129" s="15" t="s">
        <v>603</v>
      </c>
      <c r="E129" s="17" t="s">
        <v>602</v>
      </c>
      <c r="F129" s="17" t="s">
        <v>34</v>
      </c>
      <c r="G129" s="17" t="s">
        <v>605</v>
      </c>
      <c r="H129" s="17" t="s">
        <v>606</v>
      </c>
    </row>
    <row r="130" ht="14.25" customHeight="1">
      <c r="A130" s="15" t="s">
        <v>607</v>
      </c>
      <c r="B130" s="15" t="s">
        <v>608</v>
      </c>
      <c r="E130" s="17" t="s">
        <v>607</v>
      </c>
      <c r="F130" s="17" t="s">
        <v>34</v>
      </c>
      <c r="G130" s="17" t="s">
        <v>609</v>
      </c>
      <c r="H130" s="17" t="s">
        <v>610</v>
      </c>
    </row>
    <row r="131" ht="14.25" customHeight="1">
      <c r="A131" s="15" t="s">
        <v>611</v>
      </c>
      <c r="B131" s="15" t="s">
        <v>612</v>
      </c>
      <c r="E131" s="17" t="s">
        <v>611</v>
      </c>
      <c r="F131" s="17" t="s">
        <v>34</v>
      </c>
      <c r="G131" s="17" t="s">
        <v>613</v>
      </c>
      <c r="H131" s="17" t="s">
        <v>614</v>
      </c>
    </row>
    <row r="132" ht="14.25" customHeight="1">
      <c r="A132" s="15" t="s">
        <v>616</v>
      </c>
      <c r="B132" s="15" t="s">
        <v>617</v>
      </c>
      <c r="E132" s="17" t="s">
        <v>616</v>
      </c>
      <c r="F132" s="17" t="s">
        <v>34</v>
      </c>
      <c r="G132" s="17" t="s">
        <v>618</v>
      </c>
      <c r="H132" s="17" t="s">
        <v>619</v>
      </c>
    </row>
    <row r="133" ht="14.25" customHeight="1">
      <c r="A133" s="15" t="s">
        <v>620</v>
      </c>
      <c r="B133" s="15" t="s">
        <v>621</v>
      </c>
      <c r="E133" s="17" t="s">
        <v>620</v>
      </c>
      <c r="F133" s="17" t="s">
        <v>27</v>
      </c>
      <c r="G133" s="17" t="s">
        <v>622</v>
      </c>
      <c r="H133" s="17" t="s">
        <v>623</v>
      </c>
    </row>
    <row r="134" ht="14.25" customHeight="1">
      <c r="A134" s="15" t="s">
        <v>624</v>
      </c>
      <c r="B134" s="15" t="s">
        <v>626</v>
      </c>
      <c r="E134" s="17" t="s">
        <v>624</v>
      </c>
      <c r="F134" s="17" t="s">
        <v>34</v>
      </c>
      <c r="G134" s="17" t="s">
        <v>627</v>
      </c>
      <c r="H134" s="17" t="s">
        <v>628</v>
      </c>
    </row>
    <row r="135" ht="14.25" customHeight="1">
      <c r="A135" s="15" t="s">
        <v>629</v>
      </c>
      <c r="B135" s="15" t="s">
        <v>630</v>
      </c>
      <c r="E135" s="17" t="s">
        <v>629</v>
      </c>
      <c r="F135" s="17" t="s">
        <v>34</v>
      </c>
      <c r="G135" s="17" t="s">
        <v>631</v>
      </c>
      <c r="H135" s="17" t="s">
        <v>632</v>
      </c>
    </row>
    <row r="136" ht="14.25" customHeight="1">
      <c r="A136" s="15" t="s">
        <v>633</v>
      </c>
      <c r="B136" s="15" t="s">
        <v>634</v>
      </c>
      <c r="E136" s="17" t="s">
        <v>633</v>
      </c>
      <c r="F136" s="17" t="s">
        <v>27</v>
      </c>
      <c r="G136" s="17" t="s">
        <v>636</v>
      </c>
      <c r="H136" s="17" t="s">
        <v>637</v>
      </c>
    </row>
    <row r="137" ht="14.25" customHeight="1">
      <c r="A137" s="15" t="s">
        <v>638</v>
      </c>
      <c r="B137" s="15" t="s">
        <v>639</v>
      </c>
      <c r="E137" s="17" t="s">
        <v>638</v>
      </c>
      <c r="F137" s="17" t="s">
        <v>27</v>
      </c>
      <c r="G137" s="17" t="s">
        <v>640</v>
      </c>
      <c r="H137" s="17" t="s">
        <v>641</v>
      </c>
    </row>
    <row r="138" ht="14.25" customHeight="1">
      <c r="A138" s="15" t="s">
        <v>642</v>
      </c>
      <c r="B138" s="15" t="s">
        <v>643</v>
      </c>
      <c r="E138" s="17" t="s">
        <v>642</v>
      </c>
      <c r="F138" s="17" t="s">
        <v>27</v>
      </c>
      <c r="G138" s="17" t="s">
        <v>644</v>
      </c>
      <c r="H138" s="17" t="s">
        <v>646</v>
      </c>
    </row>
    <row r="139" ht="14.25" customHeight="1">
      <c r="A139" s="15" t="s">
        <v>647</v>
      </c>
      <c r="B139" s="15" t="s">
        <v>648</v>
      </c>
      <c r="E139" s="17" t="s">
        <v>647</v>
      </c>
      <c r="F139" s="17" t="s">
        <v>34</v>
      </c>
      <c r="G139" s="17" t="s">
        <v>649</v>
      </c>
      <c r="H139" s="17" t="s">
        <v>650</v>
      </c>
    </row>
    <row r="140" ht="14.25" customHeight="1">
      <c r="A140" s="15" t="s">
        <v>651</v>
      </c>
      <c r="B140" s="15" t="s">
        <v>652</v>
      </c>
      <c r="E140" s="17" t="s">
        <v>651</v>
      </c>
      <c r="F140" s="17" t="s">
        <v>34</v>
      </c>
      <c r="G140" s="17" t="s">
        <v>654</v>
      </c>
      <c r="H140" s="17" t="s">
        <v>655</v>
      </c>
    </row>
    <row r="141" ht="14.25" customHeight="1">
      <c r="A141" s="15" t="s">
        <v>656</v>
      </c>
      <c r="B141" s="15" t="s">
        <v>657</v>
      </c>
      <c r="E141" s="17" t="s">
        <v>656</v>
      </c>
      <c r="F141" s="17" t="s">
        <v>34</v>
      </c>
      <c r="G141" s="17" t="s">
        <v>658</v>
      </c>
      <c r="H141" s="17" t="s">
        <v>659</v>
      </c>
    </row>
    <row r="142" ht="14.25" customHeight="1">
      <c r="A142" s="15" t="s">
        <v>660</v>
      </c>
      <c r="B142" s="15" t="s">
        <v>661</v>
      </c>
      <c r="E142" s="17" t="s">
        <v>660</v>
      </c>
      <c r="F142" s="17" t="s">
        <v>34</v>
      </c>
      <c r="G142" s="17" t="s">
        <v>662</v>
      </c>
      <c r="H142" s="17" t="s">
        <v>663</v>
      </c>
    </row>
    <row r="143" ht="14.25" customHeight="1">
      <c r="A143" s="15" t="s">
        <v>665</v>
      </c>
      <c r="B143" s="15" t="s">
        <v>666</v>
      </c>
      <c r="E143" s="17" t="s">
        <v>665</v>
      </c>
      <c r="F143" s="17" t="s">
        <v>34</v>
      </c>
      <c r="G143" s="17" t="s">
        <v>667</v>
      </c>
      <c r="H143" s="17" t="s">
        <v>668</v>
      </c>
    </row>
    <row r="144" ht="14.25" customHeight="1">
      <c r="A144" s="15" t="s">
        <v>669</v>
      </c>
      <c r="B144" s="15" t="s">
        <v>670</v>
      </c>
      <c r="E144" s="17" t="s">
        <v>669</v>
      </c>
      <c r="F144" s="17" t="s">
        <v>27</v>
      </c>
      <c r="G144" s="17" t="s">
        <v>671</v>
      </c>
      <c r="H144" s="17" t="s">
        <v>673</v>
      </c>
    </row>
    <row r="145" ht="14.25" customHeight="1">
      <c r="A145" s="15" t="s">
        <v>674</v>
      </c>
      <c r="B145" s="15" t="s">
        <v>675</v>
      </c>
      <c r="E145" s="17" t="s">
        <v>674</v>
      </c>
      <c r="F145" s="17" t="s">
        <v>34</v>
      </c>
      <c r="G145" s="17" t="s">
        <v>676</v>
      </c>
      <c r="H145" s="17" t="s">
        <v>677</v>
      </c>
    </row>
    <row r="146" ht="14.25" customHeight="1">
      <c r="A146" s="15" t="s">
        <v>678</v>
      </c>
      <c r="B146" s="15" t="s">
        <v>679</v>
      </c>
      <c r="E146" s="17" t="s">
        <v>678</v>
      </c>
      <c r="F146" s="17" t="s">
        <v>34</v>
      </c>
      <c r="G146" s="17" t="s">
        <v>680</v>
      </c>
      <c r="H146" s="17" t="s">
        <v>681</v>
      </c>
    </row>
    <row r="147" ht="14.25" customHeight="1">
      <c r="A147" s="15" t="s">
        <v>682</v>
      </c>
      <c r="B147" s="15" t="s">
        <v>684</v>
      </c>
      <c r="E147" s="17" t="s">
        <v>682</v>
      </c>
      <c r="F147" s="17" t="s">
        <v>27</v>
      </c>
      <c r="G147" s="17" t="s">
        <v>685</v>
      </c>
      <c r="H147" s="17" t="s">
        <v>686</v>
      </c>
    </row>
    <row r="148" ht="14.25" customHeight="1">
      <c r="A148" s="15" t="s">
        <v>687</v>
      </c>
      <c r="B148" s="15" t="s">
        <v>688</v>
      </c>
      <c r="E148" s="17" t="s">
        <v>687</v>
      </c>
      <c r="F148" s="17" t="s">
        <v>34</v>
      </c>
      <c r="G148" s="17" t="s">
        <v>689</v>
      </c>
      <c r="H148" s="17" t="s">
        <v>398</v>
      </c>
    </row>
    <row r="149" ht="14.25" customHeight="1">
      <c r="A149" s="15" t="s">
        <v>690</v>
      </c>
      <c r="B149" s="15" t="s">
        <v>691</v>
      </c>
      <c r="E149" s="17" t="s">
        <v>690</v>
      </c>
      <c r="F149" s="17" t="s">
        <v>34</v>
      </c>
      <c r="G149" s="17" t="s">
        <v>693</v>
      </c>
      <c r="H149" s="17" t="s">
        <v>694</v>
      </c>
    </row>
    <row r="150" ht="14.25" customHeight="1">
      <c r="A150" s="15" t="s">
        <v>695</v>
      </c>
      <c r="B150" s="15" t="s">
        <v>696</v>
      </c>
      <c r="E150" s="17" t="s">
        <v>695</v>
      </c>
      <c r="F150" s="17" t="s">
        <v>34</v>
      </c>
      <c r="G150" s="17" t="s">
        <v>697</v>
      </c>
      <c r="H150" s="17" t="s">
        <v>698</v>
      </c>
    </row>
    <row r="151" ht="14.25" customHeight="1">
      <c r="A151" s="15" t="s">
        <v>699</v>
      </c>
      <c r="B151" s="15" t="s">
        <v>700</v>
      </c>
      <c r="E151" s="17" t="s">
        <v>699</v>
      </c>
      <c r="F151" s="17" t="s">
        <v>34</v>
      </c>
      <c r="G151" s="17" t="s">
        <v>701</v>
      </c>
      <c r="H151" s="17" t="s">
        <v>703</v>
      </c>
    </row>
    <row r="152" ht="14.25" customHeight="1">
      <c r="A152" s="15" t="s">
        <v>704</v>
      </c>
      <c r="B152" s="15" t="s">
        <v>705</v>
      </c>
      <c r="E152" s="17" t="s">
        <v>704</v>
      </c>
      <c r="F152" s="17" t="s">
        <v>27</v>
      </c>
      <c r="G152" s="17" t="s">
        <v>706</v>
      </c>
      <c r="H152" s="17" t="s">
        <v>707</v>
      </c>
    </row>
    <row r="153" ht="14.25" customHeight="1">
      <c r="A153" s="15" t="s">
        <v>708</v>
      </c>
      <c r="B153" s="15" t="s">
        <v>709</v>
      </c>
      <c r="E153" s="17" t="s">
        <v>708</v>
      </c>
      <c r="F153" s="17" t="s">
        <v>34</v>
      </c>
      <c r="G153" s="17" t="s">
        <v>689</v>
      </c>
      <c r="H153" s="17" t="s">
        <v>711</v>
      </c>
    </row>
    <row r="154" ht="14.25" customHeight="1">
      <c r="A154" s="15" t="s">
        <v>712</v>
      </c>
      <c r="B154" s="15" t="s">
        <v>713</v>
      </c>
      <c r="E154" s="17" t="s">
        <v>712</v>
      </c>
      <c r="F154" s="17" t="s">
        <v>34</v>
      </c>
      <c r="G154" s="17" t="s">
        <v>714</v>
      </c>
      <c r="H154" s="17" t="s">
        <v>715</v>
      </c>
    </row>
    <row r="155" ht="14.25" customHeight="1">
      <c r="A155" s="15" t="s">
        <v>716</v>
      </c>
      <c r="B155" s="15" t="s">
        <v>717</v>
      </c>
      <c r="E155" s="17" t="s">
        <v>716</v>
      </c>
      <c r="F155" s="17" t="s">
        <v>34</v>
      </c>
      <c r="G155" s="17" t="s">
        <v>719</v>
      </c>
      <c r="H155" s="17" t="s">
        <v>720</v>
      </c>
    </row>
    <row r="156" ht="14.25" customHeight="1">
      <c r="A156" s="15" t="s">
        <v>721</v>
      </c>
      <c r="B156" s="15" t="s">
        <v>722</v>
      </c>
      <c r="E156" s="17" t="s">
        <v>721</v>
      </c>
      <c r="F156" s="17" t="s">
        <v>34</v>
      </c>
      <c r="G156" s="17" t="s">
        <v>723</v>
      </c>
      <c r="H156" s="17" t="s">
        <v>724</v>
      </c>
    </row>
    <row r="157" ht="14.25" customHeight="1">
      <c r="A157" s="15" t="s">
        <v>725</v>
      </c>
      <c r="B157" s="15" t="s">
        <v>726</v>
      </c>
      <c r="E157" s="17" t="s">
        <v>725</v>
      </c>
      <c r="F157" s="17" t="s">
        <v>34</v>
      </c>
      <c r="G157" s="17" t="s">
        <v>728</v>
      </c>
      <c r="H157" s="17" t="s">
        <v>729</v>
      </c>
    </row>
    <row r="158" ht="14.25" customHeight="1">
      <c r="A158" s="15" t="s">
        <v>730</v>
      </c>
      <c r="B158" s="15" t="s">
        <v>731</v>
      </c>
      <c r="E158" s="17" t="s">
        <v>730</v>
      </c>
      <c r="F158" s="17" t="s">
        <v>34</v>
      </c>
      <c r="G158" s="17" t="s">
        <v>335</v>
      </c>
      <c r="H158" s="17" t="s">
        <v>733</v>
      </c>
    </row>
    <row r="159" ht="14.25" customHeight="1">
      <c r="A159" s="15" t="s">
        <v>734</v>
      </c>
      <c r="B159" s="15" t="s">
        <v>735</v>
      </c>
      <c r="E159" s="17" t="s">
        <v>734</v>
      </c>
      <c r="F159" s="17" t="s">
        <v>27</v>
      </c>
      <c r="G159" s="17" t="s">
        <v>736</v>
      </c>
      <c r="H159" s="17" t="s">
        <v>737</v>
      </c>
    </row>
    <row r="160" ht="14.25" customHeight="1">
      <c r="A160" s="15" t="s">
        <v>738</v>
      </c>
      <c r="B160" s="15" t="s">
        <v>739</v>
      </c>
      <c r="E160" s="17" t="s">
        <v>738</v>
      </c>
      <c r="F160" s="17" t="s">
        <v>27</v>
      </c>
      <c r="G160" s="17" t="s">
        <v>741</v>
      </c>
      <c r="H160" s="17" t="s">
        <v>742</v>
      </c>
    </row>
    <row r="161" ht="14.25" customHeight="1">
      <c r="A161" s="15" t="s">
        <v>744</v>
      </c>
      <c r="B161" s="15" t="s">
        <v>745</v>
      </c>
      <c r="E161" s="17" t="s">
        <v>744</v>
      </c>
      <c r="F161" s="17" t="s">
        <v>34</v>
      </c>
      <c r="G161" s="17" t="s">
        <v>746</v>
      </c>
      <c r="H161" s="17" t="s">
        <v>747</v>
      </c>
    </row>
    <row r="162" ht="14.25" customHeight="1">
      <c r="A162" s="15" t="s">
        <v>748</v>
      </c>
      <c r="B162" s="15" t="s">
        <v>750</v>
      </c>
      <c r="E162" s="17" t="s">
        <v>748</v>
      </c>
      <c r="F162" s="17" t="s">
        <v>34</v>
      </c>
      <c r="G162" s="17" t="s">
        <v>751</v>
      </c>
      <c r="H162" s="17" t="s">
        <v>752</v>
      </c>
    </row>
    <row r="163" ht="14.25" customHeight="1">
      <c r="A163" s="15" t="s">
        <v>753</v>
      </c>
      <c r="B163" s="15" t="s">
        <v>754</v>
      </c>
      <c r="E163" s="17" t="s">
        <v>753</v>
      </c>
      <c r="F163" s="17" t="s">
        <v>34</v>
      </c>
      <c r="G163" s="17" t="s">
        <v>755</v>
      </c>
      <c r="H163" s="17" t="s">
        <v>756</v>
      </c>
    </row>
    <row r="164" ht="14.25" customHeight="1">
      <c r="A164" s="15" t="s">
        <v>757</v>
      </c>
      <c r="B164" s="15" t="s">
        <v>758</v>
      </c>
      <c r="E164" s="17" t="s">
        <v>757</v>
      </c>
      <c r="F164" s="17" t="s">
        <v>34</v>
      </c>
      <c r="G164" s="17" t="s">
        <v>759</v>
      </c>
      <c r="H164" s="17" t="s">
        <v>760</v>
      </c>
    </row>
    <row r="165" ht="14.25" customHeight="1">
      <c r="A165" s="15" t="s">
        <v>762</v>
      </c>
      <c r="B165" s="15" t="s">
        <v>763</v>
      </c>
      <c r="E165" s="17" t="s">
        <v>762</v>
      </c>
      <c r="F165" s="17" t="s">
        <v>34</v>
      </c>
      <c r="G165" s="17" t="s">
        <v>764</v>
      </c>
      <c r="H165" s="17" t="s">
        <v>765</v>
      </c>
    </row>
    <row r="166" ht="14.25" customHeight="1">
      <c r="A166" s="15" t="s">
        <v>766</v>
      </c>
      <c r="B166" s="15" t="s">
        <v>767</v>
      </c>
      <c r="E166" s="17" t="s">
        <v>766</v>
      </c>
      <c r="F166" s="17" t="s">
        <v>27</v>
      </c>
      <c r="G166" s="17" t="s">
        <v>768</v>
      </c>
      <c r="H166" s="17" t="s">
        <v>769</v>
      </c>
    </row>
    <row r="167" ht="14.25" customHeight="1">
      <c r="A167" s="15" t="s">
        <v>770</v>
      </c>
      <c r="B167" s="15" t="s">
        <v>772</v>
      </c>
      <c r="E167" s="17" t="s">
        <v>770</v>
      </c>
      <c r="F167" s="17" t="s">
        <v>34</v>
      </c>
      <c r="G167" s="17" t="s">
        <v>773</v>
      </c>
      <c r="H167" s="17" t="s">
        <v>774</v>
      </c>
    </row>
    <row r="168" ht="14.25" customHeight="1">
      <c r="A168" s="15" t="s">
        <v>775</v>
      </c>
      <c r="B168" s="15" t="s">
        <v>776</v>
      </c>
      <c r="E168" s="17" t="s">
        <v>775</v>
      </c>
      <c r="F168" s="17" t="s">
        <v>27</v>
      </c>
      <c r="G168" s="17" t="s">
        <v>777</v>
      </c>
      <c r="H168" s="17" t="s">
        <v>778</v>
      </c>
    </row>
    <row r="169" ht="14.25" customHeight="1">
      <c r="A169" s="15" t="s">
        <v>780</v>
      </c>
      <c r="B169" s="15" t="s">
        <v>781</v>
      </c>
      <c r="E169" s="17" t="s">
        <v>780</v>
      </c>
      <c r="F169" s="17" t="s">
        <v>27</v>
      </c>
      <c r="G169" s="17" t="s">
        <v>782</v>
      </c>
      <c r="H169" s="17" t="s">
        <v>783</v>
      </c>
    </row>
    <row r="170" ht="14.25" customHeight="1">
      <c r="A170" s="15" t="s">
        <v>784</v>
      </c>
      <c r="B170" s="15" t="s">
        <v>785</v>
      </c>
      <c r="E170" s="17" t="s">
        <v>784</v>
      </c>
      <c r="F170" s="17" t="s">
        <v>34</v>
      </c>
      <c r="G170" s="17" t="s">
        <v>786</v>
      </c>
      <c r="H170" s="17" t="s">
        <v>787</v>
      </c>
    </row>
    <row r="171" ht="14.25" customHeight="1">
      <c r="A171" s="15" t="s">
        <v>788</v>
      </c>
      <c r="B171" s="15" t="s">
        <v>789</v>
      </c>
      <c r="E171" s="17" t="s">
        <v>788</v>
      </c>
      <c r="F171" s="17" t="s">
        <v>34</v>
      </c>
      <c r="G171" s="17" t="s">
        <v>791</v>
      </c>
      <c r="H171" s="17" t="s">
        <v>792</v>
      </c>
    </row>
    <row r="172" ht="14.25" customHeight="1">
      <c r="A172" s="15" t="s">
        <v>793</v>
      </c>
      <c r="B172" s="15" t="s">
        <v>794</v>
      </c>
      <c r="E172" s="17" t="s">
        <v>793</v>
      </c>
      <c r="F172" s="17" t="s">
        <v>27</v>
      </c>
      <c r="G172" s="17" t="s">
        <v>167</v>
      </c>
      <c r="H172" s="17" t="s">
        <v>796</v>
      </c>
    </row>
    <row r="173" ht="14.25" customHeight="1">
      <c r="A173" s="15" t="s">
        <v>797</v>
      </c>
      <c r="B173" s="15" t="s">
        <v>798</v>
      </c>
      <c r="E173" s="17" t="s">
        <v>797</v>
      </c>
      <c r="F173" s="17" t="s">
        <v>27</v>
      </c>
      <c r="G173" s="17" t="s">
        <v>799</v>
      </c>
      <c r="H173" s="17" t="s">
        <v>800</v>
      </c>
    </row>
    <row r="174" ht="14.25" customHeight="1">
      <c r="A174" s="15" t="s">
        <v>801</v>
      </c>
      <c r="B174" s="15" t="s">
        <v>802</v>
      </c>
      <c r="E174" s="17" t="s">
        <v>801</v>
      </c>
      <c r="F174" s="17" t="s">
        <v>34</v>
      </c>
      <c r="G174" s="17" t="s">
        <v>803</v>
      </c>
      <c r="H174" s="17" t="s">
        <v>804</v>
      </c>
    </row>
    <row r="175" ht="14.25" customHeight="1">
      <c r="A175" s="15" t="s">
        <v>806</v>
      </c>
      <c r="B175" s="15" t="s">
        <v>807</v>
      </c>
      <c r="E175" s="17" t="s">
        <v>806</v>
      </c>
      <c r="F175" s="17" t="s">
        <v>27</v>
      </c>
      <c r="G175" s="17" t="s">
        <v>521</v>
      </c>
      <c r="H175" s="17" t="s">
        <v>808</v>
      </c>
    </row>
    <row r="176" ht="14.25" customHeight="1">
      <c r="A176" s="15" t="s">
        <v>809</v>
      </c>
      <c r="B176" s="15" t="s">
        <v>810</v>
      </c>
      <c r="E176" s="17" t="s">
        <v>809</v>
      </c>
      <c r="F176" s="17" t="s">
        <v>34</v>
      </c>
      <c r="G176" s="17" t="s">
        <v>811</v>
      </c>
      <c r="H176" s="17" t="s">
        <v>812</v>
      </c>
    </row>
    <row r="177" ht="14.25" customHeight="1">
      <c r="A177" s="15" t="s">
        <v>813</v>
      </c>
      <c r="B177" s="15" t="s">
        <v>815</v>
      </c>
      <c r="E177" s="17" t="s">
        <v>813</v>
      </c>
      <c r="F177" s="17" t="s">
        <v>34</v>
      </c>
      <c r="G177" s="17" t="s">
        <v>123</v>
      </c>
      <c r="H177" s="17" t="s">
        <v>816</v>
      </c>
    </row>
    <row r="178" ht="14.25" customHeight="1">
      <c r="A178" s="15" t="s">
        <v>817</v>
      </c>
      <c r="B178" s="15" t="s">
        <v>818</v>
      </c>
      <c r="E178" s="17" t="s">
        <v>817</v>
      </c>
      <c r="F178" s="17" t="s">
        <v>27</v>
      </c>
      <c r="G178" s="17" t="s">
        <v>819</v>
      </c>
      <c r="H178" s="17" t="s">
        <v>820</v>
      </c>
    </row>
    <row r="179" ht="14.25" customHeight="1">
      <c r="A179" s="15" t="s">
        <v>821</v>
      </c>
      <c r="B179" s="15" t="s">
        <v>822</v>
      </c>
      <c r="E179" s="17" t="s">
        <v>821</v>
      </c>
      <c r="F179" s="17" t="s">
        <v>27</v>
      </c>
      <c r="G179" s="17" t="s">
        <v>824</v>
      </c>
      <c r="H179" s="17" t="s">
        <v>825</v>
      </c>
    </row>
    <row r="180" ht="14.25" customHeight="1">
      <c r="A180" s="15" t="s">
        <v>826</v>
      </c>
      <c r="B180" s="15" t="s">
        <v>827</v>
      </c>
      <c r="E180" s="17" t="s">
        <v>826</v>
      </c>
      <c r="F180" s="17" t="s">
        <v>27</v>
      </c>
      <c r="G180" s="17" t="s">
        <v>828</v>
      </c>
      <c r="H180" s="17" t="s">
        <v>829</v>
      </c>
    </row>
    <row r="181" ht="14.25" customHeight="1">
      <c r="A181" s="15" t="s">
        <v>830</v>
      </c>
      <c r="B181" s="15" t="s">
        <v>831</v>
      </c>
      <c r="E181" s="17" t="s">
        <v>830</v>
      </c>
      <c r="F181" s="17" t="s">
        <v>27</v>
      </c>
      <c r="G181" s="17" t="s">
        <v>832</v>
      </c>
      <c r="H181" s="17" t="s">
        <v>833</v>
      </c>
    </row>
    <row r="182" ht="14.25" customHeight="1">
      <c r="A182" s="15" t="s">
        <v>834</v>
      </c>
      <c r="B182" s="15" t="s">
        <v>836</v>
      </c>
      <c r="E182" s="17" t="s">
        <v>834</v>
      </c>
      <c r="F182" s="17" t="s">
        <v>27</v>
      </c>
      <c r="G182" s="17" t="s">
        <v>837</v>
      </c>
      <c r="H182" s="17" t="s">
        <v>838</v>
      </c>
    </row>
    <row r="183" ht="14.25" customHeight="1">
      <c r="A183" s="15" t="s">
        <v>839</v>
      </c>
      <c r="B183" s="15" t="s">
        <v>840</v>
      </c>
      <c r="E183" s="17" t="s">
        <v>839</v>
      </c>
      <c r="F183" s="17" t="s">
        <v>34</v>
      </c>
      <c r="G183" s="17" t="s">
        <v>841</v>
      </c>
      <c r="H183" s="17" t="s">
        <v>842</v>
      </c>
    </row>
    <row r="184" ht="14.25" customHeight="1">
      <c r="A184" s="15" t="s">
        <v>843</v>
      </c>
      <c r="B184" s="15" t="s">
        <v>844</v>
      </c>
      <c r="E184" s="17" t="s">
        <v>843</v>
      </c>
      <c r="F184" s="17" t="s">
        <v>34</v>
      </c>
      <c r="G184" s="17" t="s">
        <v>845</v>
      </c>
      <c r="H184" s="17" t="s">
        <v>847</v>
      </c>
    </row>
    <row r="185" ht="14.25" customHeight="1">
      <c r="A185" s="15" t="s">
        <v>848</v>
      </c>
      <c r="B185" s="15" t="s">
        <v>849</v>
      </c>
      <c r="E185" s="17" t="s">
        <v>848</v>
      </c>
      <c r="F185" s="17" t="s">
        <v>34</v>
      </c>
      <c r="G185" s="17" t="s">
        <v>850</v>
      </c>
      <c r="H185" s="17" t="s">
        <v>851</v>
      </c>
    </row>
    <row r="186" ht="14.25" customHeight="1">
      <c r="A186" s="15" t="s">
        <v>852</v>
      </c>
      <c r="B186" s="15" t="s">
        <v>853</v>
      </c>
      <c r="E186" s="17" t="s">
        <v>852</v>
      </c>
      <c r="F186" s="17" t="s">
        <v>34</v>
      </c>
      <c r="G186" s="17" t="s">
        <v>854</v>
      </c>
      <c r="H186" s="17" t="s">
        <v>855</v>
      </c>
    </row>
    <row r="187" ht="14.25" customHeight="1">
      <c r="A187" s="15" t="s">
        <v>857</v>
      </c>
      <c r="B187" s="15" t="s">
        <v>858</v>
      </c>
      <c r="E187" s="17" t="s">
        <v>857</v>
      </c>
      <c r="F187" s="17" t="s">
        <v>27</v>
      </c>
      <c r="G187" s="17" t="s">
        <v>859</v>
      </c>
      <c r="H187" s="17" t="s">
        <v>860</v>
      </c>
    </row>
    <row r="188" ht="14.25" customHeight="1">
      <c r="A188" s="15" t="s">
        <v>861</v>
      </c>
      <c r="B188" s="15" t="s">
        <v>862</v>
      </c>
      <c r="E188" s="17" t="s">
        <v>861</v>
      </c>
      <c r="F188" s="17" t="s">
        <v>34</v>
      </c>
      <c r="G188" s="17" t="s">
        <v>863</v>
      </c>
      <c r="H188" s="17" t="s">
        <v>864</v>
      </c>
    </row>
    <row r="189" ht="14.25" customHeight="1">
      <c r="A189" s="15" t="s">
        <v>866</v>
      </c>
      <c r="B189" s="15" t="s">
        <v>867</v>
      </c>
      <c r="E189" s="17" t="s">
        <v>866</v>
      </c>
      <c r="F189" s="17" t="s">
        <v>34</v>
      </c>
      <c r="G189" s="17" t="s">
        <v>869</v>
      </c>
      <c r="H189" s="17" t="s">
        <v>870</v>
      </c>
    </row>
    <row r="190" ht="14.25" customHeight="1">
      <c r="A190" s="15" t="s">
        <v>871</v>
      </c>
      <c r="B190" s="15" t="s">
        <v>872</v>
      </c>
      <c r="E190" s="17" t="s">
        <v>871</v>
      </c>
      <c r="F190" s="17" t="s">
        <v>27</v>
      </c>
      <c r="G190" s="17" t="s">
        <v>873</v>
      </c>
      <c r="H190" s="17" t="s">
        <v>874</v>
      </c>
    </row>
    <row r="191" ht="14.25" customHeight="1">
      <c r="A191" s="15" t="s">
        <v>875</v>
      </c>
      <c r="B191" s="15" t="s">
        <v>876</v>
      </c>
      <c r="E191" s="17" t="s">
        <v>875</v>
      </c>
      <c r="F191" s="17" t="s">
        <v>27</v>
      </c>
      <c r="G191" s="17" t="s">
        <v>877</v>
      </c>
      <c r="H191" s="17" t="s">
        <v>879</v>
      </c>
    </row>
    <row r="192" ht="14.25" customHeight="1">
      <c r="A192" s="15" t="s">
        <v>880</v>
      </c>
      <c r="B192" s="15" t="s">
        <v>881</v>
      </c>
      <c r="E192" s="17" t="s">
        <v>880</v>
      </c>
      <c r="F192" s="17" t="s">
        <v>34</v>
      </c>
      <c r="G192" s="17" t="s">
        <v>882</v>
      </c>
      <c r="H192" s="17" t="s">
        <v>883</v>
      </c>
    </row>
    <row r="193" ht="14.25" customHeight="1">
      <c r="A193" s="15" t="s">
        <v>884</v>
      </c>
      <c r="B193" s="15" t="s">
        <v>885</v>
      </c>
      <c r="E193" s="17" t="s">
        <v>884</v>
      </c>
      <c r="F193" s="17" t="s">
        <v>34</v>
      </c>
      <c r="G193" s="17" t="s">
        <v>886</v>
      </c>
      <c r="H193" s="17" t="s">
        <v>887</v>
      </c>
    </row>
    <row r="194" ht="14.25" customHeight="1">
      <c r="A194" s="15" t="s">
        <v>889</v>
      </c>
      <c r="B194" s="15" t="s">
        <v>890</v>
      </c>
      <c r="E194" s="17" t="s">
        <v>889</v>
      </c>
      <c r="F194" s="17" t="s">
        <v>27</v>
      </c>
      <c r="G194" s="17" t="s">
        <v>891</v>
      </c>
      <c r="H194" s="17" t="s">
        <v>892</v>
      </c>
    </row>
    <row r="195" ht="14.25" customHeight="1">
      <c r="A195" s="15" t="s">
        <v>893</v>
      </c>
      <c r="B195" s="15" t="s">
        <v>894</v>
      </c>
      <c r="E195" s="17" t="s">
        <v>893</v>
      </c>
      <c r="F195" s="17" t="s">
        <v>34</v>
      </c>
      <c r="G195" s="17" t="s">
        <v>895</v>
      </c>
      <c r="H195" s="17" t="s">
        <v>896</v>
      </c>
    </row>
    <row r="196" ht="14.25" customHeight="1">
      <c r="A196" s="15" t="s">
        <v>897</v>
      </c>
      <c r="B196" s="15" t="s">
        <v>898</v>
      </c>
      <c r="E196" s="17" t="s">
        <v>897</v>
      </c>
      <c r="F196" s="17" t="s">
        <v>34</v>
      </c>
      <c r="G196" s="17" t="s">
        <v>900</v>
      </c>
      <c r="H196" s="17" t="s">
        <v>901</v>
      </c>
    </row>
    <row r="197" ht="14.25" customHeight="1">
      <c r="A197" s="15" t="s">
        <v>902</v>
      </c>
      <c r="B197" s="15" t="s">
        <v>903</v>
      </c>
      <c r="E197" s="17" t="s">
        <v>902</v>
      </c>
      <c r="F197" s="17" t="s">
        <v>34</v>
      </c>
      <c r="G197" s="17" t="s">
        <v>904</v>
      </c>
      <c r="H197" s="17" t="s">
        <v>905</v>
      </c>
    </row>
    <row r="198" ht="14.25" customHeight="1">
      <c r="A198" s="15" t="s">
        <v>906</v>
      </c>
      <c r="B198" s="15" t="s">
        <v>907</v>
      </c>
      <c r="E198" s="17" t="s">
        <v>906</v>
      </c>
      <c r="F198" s="17" t="s">
        <v>34</v>
      </c>
      <c r="G198" s="17" t="s">
        <v>908</v>
      </c>
      <c r="H198" s="17" t="s">
        <v>910</v>
      </c>
    </row>
    <row r="199" ht="14.25" customHeight="1">
      <c r="A199" s="15" t="s">
        <v>911</v>
      </c>
      <c r="B199" s="15" t="s">
        <v>912</v>
      </c>
      <c r="E199" s="17" t="s">
        <v>911</v>
      </c>
      <c r="F199" s="17" t="s">
        <v>34</v>
      </c>
      <c r="G199" s="17" t="s">
        <v>667</v>
      </c>
      <c r="H199" s="17" t="s">
        <v>913</v>
      </c>
    </row>
    <row r="200" ht="14.25" customHeight="1">
      <c r="A200" s="15" t="s">
        <v>914</v>
      </c>
      <c r="B200" s="15" t="s">
        <v>915</v>
      </c>
      <c r="E200" s="17" t="s">
        <v>914</v>
      </c>
      <c r="F200" s="17" t="s">
        <v>27</v>
      </c>
      <c r="G200" s="17" t="s">
        <v>916</v>
      </c>
      <c r="H200" s="17" t="s">
        <v>917</v>
      </c>
    </row>
    <row r="201" ht="14.25" customHeight="1">
      <c r="A201" s="15" t="s">
        <v>919</v>
      </c>
      <c r="B201" s="15" t="s">
        <v>920</v>
      </c>
      <c r="E201" s="17" t="s">
        <v>919</v>
      </c>
      <c r="F201" s="17" t="s">
        <v>34</v>
      </c>
      <c r="G201" s="17" t="s">
        <v>654</v>
      </c>
      <c r="H201" s="17" t="s">
        <v>921</v>
      </c>
    </row>
    <row r="202" ht="14.25" customHeight="1">
      <c r="A202" s="15" t="s">
        <v>922</v>
      </c>
      <c r="B202" s="15" t="s">
        <v>923</v>
      </c>
      <c r="E202" s="17" t="s">
        <v>922</v>
      </c>
      <c r="F202" s="17" t="s">
        <v>34</v>
      </c>
      <c r="G202" s="17" t="s">
        <v>924</v>
      </c>
      <c r="H202" s="17" t="s">
        <v>925</v>
      </c>
    </row>
    <row r="203" ht="14.25" customHeight="1">
      <c r="A203" s="15" t="s">
        <v>926</v>
      </c>
      <c r="B203" s="15" t="s">
        <v>927</v>
      </c>
      <c r="E203" s="17" t="s">
        <v>926</v>
      </c>
      <c r="F203" s="17" t="s">
        <v>34</v>
      </c>
      <c r="G203" s="17" t="s">
        <v>929</v>
      </c>
      <c r="H203" s="17" t="s">
        <v>930</v>
      </c>
    </row>
    <row r="204" ht="14.25" customHeight="1">
      <c r="A204" s="15" t="s">
        <v>931</v>
      </c>
      <c r="B204" s="15" t="s">
        <v>932</v>
      </c>
      <c r="E204" s="17" t="s">
        <v>931</v>
      </c>
      <c r="F204" s="17" t="s">
        <v>34</v>
      </c>
      <c r="G204" s="17" t="s">
        <v>933</v>
      </c>
      <c r="H204" s="17" t="s">
        <v>934</v>
      </c>
    </row>
    <row r="205" ht="14.25" customHeight="1">
      <c r="A205" s="15" t="s">
        <v>935</v>
      </c>
      <c r="B205" s="15" t="s">
        <v>936</v>
      </c>
      <c r="E205" s="17" t="s">
        <v>935</v>
      </c>
      <c r="F205" s="17" t="s">
        <v>27</v>
      </c>
      <c r="G205" s="17" t="s">
        <v>428</v>
      </c>
      <c r="H205" s="17" t="s">
        <v>937</v>
      </c>
    </row>
    <row r="206" ht="14.25" customHeight="1">
      <c r="A206" s="15" t="s">
        <v>939</v>
      </c>
      <c r="B206" s="15" t="s">
        <v>940</v>
      </c>
      <c r="E206" s="17" t="s">
        <v>939</v>
      </c>
      <c r="F206" s="17" t="s">
        <v>34</v>
      </c>
      <c r="G206" s="17" t="s">
        <v>941</v>
      </c>
      <c r="H206" s="17" t="s">
        <v>942</v>
      </c>
    </row>
    <row r="207" ht="14.25" customHeight="1">
      <c r="A207" s="15" t="s">
        <v>943</v>
      </c>
      <c r="B207" s="15" t="s">
        <v>944</v>
      </c>
      <c r="E207" s="17" t="s">
        <v>943</v>
      </c>
      <c r="F207" s="17" t="s">
        <v>27</v>
      </c>
      <c r="G207" s="17" t="s">
        <v>945</v>
      </c>
      <c r="H207" s="17" t="s">
        <v>946</v>
      </c>
    </row>
    <row r="208" ht="14.25" customHeight="1">
      <c r="A208" s="15" t="s">
        <v>947</v>
      </c>
      <c r="B208" s="15" t="s">
        <v>949</v>
      </c>
      <c r="E208" s="17" t="s">
        <v>947</v>
      </c>
      <c r="F208" s="17" t="s">
        <v>27</v>
      </c>
      <c r="G208" s="17" t="s">
        <v>950</v>
      </c>
      <c r="H208" s="17" t="s">
        <v>951</v>
      </c>
    </row>
    <row r="209" ht="14.25" customHeight="1">
      <c r="A209" s="15" t="s">
        <v>952</v>
      </c>
      <c r="B209" s="15" t="s">
        <v>953</v>
      </c>
      <c r="E209" s="17" t="s">
        <v>952</v>
      </c>
      <c r="F209" s="17" t="s">
        <v>34</v>
      </c>
      <c r="G209" s="17" t="s">
        <v>954</v>
      </c>
      <c r="H209" s="17" t="s">
        <v>955</v>
      </c>
    </row>
    <row r="210" ht="14.25" customHeight="1">
      <c r="A210" s="15" t="s">
        <v>956</v>
      </c>
      <c r="B210" s="15" t="s">
        <v>957</v>
      </c>
      <c r="E210" s="17" t="s">
        <v>956</v>
      </c>
      <c r="F210" s="17" t="s">
        <v>27</v>
      </c>
      <c r="G210" s="17" t="s">
        <v>959</v>
      </c>
      <c r="H210" s="17" t="s">
        <v>960</v>
      </c>
    </row>
    <row r="211" ht="14.25" customHeight="1">
      <c r="A211" s="15" t="s">
        <v>961</v>
      </c>
      <c r="B211" s="15" t="s">
        <v>962</v>
      </c>
      <c r="E211" s="17" t="s">
        <v>961</v>
      </c>
      <c r="F211" s="17" t="s">
        <v>27</v>
      </c>
      <c r="G211" s="17" t="s">
        <v>963</v>
      </c>
      <c r="H211" s="17" t="s">
        <v>964</v>
      </c>
    </row>
    <row r="212" ht="14.25" customHeight="1">
      <c r="A212" s="15" t="s">
        <v>965</v>
      </c>
      <c r="B212" s="15" t="s">
        <v>966</v>
      </c>
      <c r="E212" s="17" t="s">
        <v>965</v>
      </c>
      <c r="F212" s="17" t="s">
        <v>34</v>
      </c>
      <c r="G212" s="17" t="s">
        <v>967</v>
      </c>
      <c r="H212" s="17" t="s">
        <v>968</v>
      </c>
    </row>
    <row r="213" ht="14.25" customHeight="1">
      <c r="A213" s="15" t="s">
        <v>970</v>
      </c>
      <c r="B213" s="15" t="s">
        <v>971</v>
      </c>
      <c r="E213" s="17" t="s">
        <v>970</v>
      </c>
      <c r="F213" s="17" t="s">
        <v>34</v>
      </c>
      <c r="G213" s="17" t="s">
        <v>972</v>
      </c>
      <c r="H213" s="17" t="s">
        <v>973</v>
      </c>
    </row>
    <row r="214" ht="14.25" customHeight="1">
      <c r="A214" s="15" t="s">
        <v>974</v>
      </c>
      <c r="B214" s="15" t="s">
        <v>975</v>
      </c>
      <c r="E214" s="17" t="s">
        <v>974</v>
      </c>
      <c r="F214" s="17" t="s">
        <v>34</v>
      </c>
      <c r="G214" s="17" t="s">
        <v>976</v>
      </c>
      <c r="H214" s="17" t="s">
        <v>977</v>
      </c>
    </row>
    <row r="215" ht="14.25" customHeight="1">
      <c r="A215" s="15" t="s">
        <v>978</v>
      </c>
      <c r="B215" s="15" t="s">
        <v>979</v>
      </c>
      <c r="E215" s="17" t="s">
        <v>978</v>
      </c>
      <c r="F215" s="17" t="s">
        <v>34</v>
      </c>
      <c r="G215" s="17" t="s">
        <v>35</v>
      </c>
      <c r="H215" s="17" t="s">
        <v>981</v>
      </c>
    </row>
    <row r="216" ht="14.25" customHeight="1">
      <c r="A216" s="15" t="s">
        <v>982</v>
      </c>
      <c r="B216" s="15" t="s">
        <v>983</v>
      </c>
      <c r="E216" s="17" t="s">
        <v>982</v>
      </c>
      <c r="F216" s="17" t="s">
        <v>27</v>
      </c>
      <c r="G216" s="17" t="s">
        <v>473</v>
      </c>
      <c r="H216" s="17" t="s">
        <v>984</v>
      </c>
    </row>
    <row r="217" ht="14.25" customHeight="1">
      <c r="A217" s="15" t="s">
        <v>985</v>
      </c>
      <c r="B217" s="15" t="s">
        <v>986</v>
      </c>
      <c r="E217" s="17" t="s">
        <v>985</v>
      </c>
      <c r="F217" s="17" t="s">
        <v>34</v>
      </c>
      <c r="G217" s="17" t="s">
        <v>988</v>
      </c>
      <c r="H217" s="17" t="s">
        <v>989</v>
      </c>
    </row>
    <row r="218" ht="14.25" customHeight="1">
      <c r="A218" s="15" t="s">
        <v>990</v>
      </c>
      <c r="B218" s="15" t="s">
        <v>991</v>
      </c>
      <c r="E218" s="17" t="s">
        <v>990</v>
      </c>
      <c r="F218" s="17" t="s">
        <v>34</v>
      </c>
      <c r="G218" s="17" t="s">
        <v>271</v>
      </c>
      <c r="H218" s="17" t="s">
        <v>992</v>
      </c>
    </row>
    <row r="219" ht="14.25" customHeight="1">
      <c r="A219" s="15" t="s">
        <v>993</v>
      </c>
      <c r="B219" s="15" t="s">
        <v>994</v>
      </c>
      <c r="E219" s="17" t="s">
        <v>993</v>
      </c>
      <c r="F219" s="17" t="s">
        <v>34</v>
      </c>
      <c r="G219" s="17" t="s">
        <v>410</v>
      </c>
      <c r="H219" s="17" t="s">
        <v>995</v>
      </c>
    </row>
    <row r="220" ht="14.25" customHeight="1">
      <c r="A220" s="15" t="s">
        <v>997</v>
      </c>
      <c r="B220" s="15" t="s">
        <v>998</v>
      </c>
      <c r="E220" s="17" t="s">
        <v>997</v>
      </c>
      <c r="F220" s="17" t="s">
        <v>34</v>
      </c>
      <c r="G220" s="17" t="s">
        <v>999</v>
      </c>
      <c r="H220" s="17" t="s">
        <v>1000</v>
      </c>
    </row>
    <row r="221" ht="14.25" customHeight="1">
      <c r="A221" s="15" t="s">
        <v>1001</v>
      </c>
      <c r="B221" s="15" t="s">
        <v>1002</v>
      </c>
      <c r="E221" s="17" t="s">
        <v>1001</v>
      </c>
      <c r="F221" s="17" t="s">
        <v>34</v>
      </c>
      <c r="G221" s="17" t="s">
        <v>1003</v>
      </c>
      <c r="H221" s="17" t="s">
        <v>398</v>
      </c>
    </row>
    <row r="222" ht="14.25" customHeight="1">
      <c r="A222" s="15" t="s">
        <v>1004</v>
      </c>
      <c r="B222" s="15" t="s">
        <v>1005</v>
      </c>
      <c r="E222" s="17" t="s">
        <v>1004</v>
      </c>
      <c r="F222" s="17" t="s">
        <v>27</v>
      </c>
      <c r="G222" s="17" t="s">
        <v>1007</v>
      </c>
      <c r="H222" s="17" t="s">
        <v>1008</v>
      </c>
    </row>
    <row r="223" ht="14.25" customHeight="1">
      <c r="A223" s="15" t="s">
        <v>1009</v>
      </c>
      <c r="B223" s="15" t="s">
        <v>1010</v>
      </c>
      <c r="E223" s="17" t="s">
        <v>1009</v>
      </c>
      <c r="F223" s="17" t="s">
        <v>34</v>
      </c>
      <c r="G223" s="17" t="s">
        <v>1011</v>
      </c>
      <c r="H223" s="17" t="s">
        <v>1012</v>
      </c>
    </row>
    <row r="224" ht="14.25" customHeight="1">
      <c r="A224" s="15" t="s">
        <v>1013</v>
      </c>
      <c r="B224" s="15" t="s">
        <v>1014</v>
      </c>
      <c r="E224" s="17" t="s">
        <v>1013</v>
      </c>
      <c r="F224" s="17" t="s">
        <v>34</v>
      </c>
      <c r="G224" s="17" t="s">
        <v>1015</v>
      </c>
      <c r="H224" s="17" t="s">
        <v>1017</v>
      </c>
    </row>
    <row r="225" ht="14.25" customHeight="1">
      <c r="A225" s="15" t="s">
        <v>1018</v>
      </c>
      <c r="B225" s="15" t="s">
        <v>1019</v>
      </c>
      <c r="E225" s="17" t="s">
        <v>1018</v>
      </c>
      <c r="F225" s="17" t="s">
        <v>27</v>
      </c>
      <c r="G225" s="17" t="s">
        <v>1020</v>
      </c>
      <c r="H225" s="17" t="s">
        <v>1021</v>
      </c>
    </row>
    <row r="226" ht="14.25" customHeight="1">
      <c r="A226" s="15" t="s">
        <v>1022</v>
      </c>
      <c r="B226" s="15" t="s">
        <v>1023</v>
      </c>
      <c r="E226" s="17" t="s">
        <v>1022</v>
      </c>
      <c r="F226" s="17" t="s">
        <v>27</v>
      </c>
      <c r="G226" s="17" t="s">
        <v>393</v>
      </c>
      <c r="H226" s="17" t="s">
        <v>1024</v>
      </c>
    </row>
    <row r="227" ht="14.25" customHeight="1">
      <c r="A227" s="15" t="s">
        <v>1025</v>
      </c>
      <c r="B227" s="15" t="s">
        <v>1027</v>
      </c>
      <c r="E227" s="17" t="s">
        <v>1025</v>
      </c>
      <c r="F227" s="17" t="s">
        <v>34</v>
      </c>
      <c r="G227" s="17" t="s">
        <v>1028</v>
      </c>
      <c r="H227" s="17" t="s">
        <v>328</v>
      </c>
    </row>
    <row r="228" ht="14.25" customHeight="1">
      <c r="A228" s="15" t="s">
        <v>1029</v>
      </c>
      <c r="B228" s="15" t="s">
        <v>1030</v>
      </c>
      <c r="E228" s="17" t="s">
        <v>1029</v>
      </c>
      <c r="F228" s="17" t="s">
        <v>27</v>
      </c>
      <c r="G228" s="17" t="s">
        <v>1031</v>
      </c>
      <c r="H228" s="17" t="s">
        <v>1032</v>
      </c>
    </row>
    <row r="229" ht="14.25" customHeight="1">
      <c r="A229" s="15" t="s">
        <v>1033</v>
      </c>
      <c r="B229" s="15" t="s">
        <v>1034</v>
      </c>
      <c r="E229" s="17" t="s">
        <v>1033</v>
      </c>
      <c r="F229" s="17" t="s">
        <v>34</v>
      </c>
      <c r="G229" s="17" t="s">
        <v>1036</v>
      </c>
      <c r="H229" s="17" t="s">
        <v>1037</v>
      </c>
    </row>
    <row r="230" ht="14.25" customHeight="1">
      <c r="A230" s="15" t="s">
        <v>1038</v>
      </c>
      <c r="B230" s="15" t="s">
        <v>1039</v>
      </c>
      <c r="E230" s="17" t="s">
        <v>1038</v>
      </c>
      <c r="F230" s="17" t="s">
        <v>27</v>
      </c>
      <c r="G230" s="17" t="s">
        <v>1040</v>
      </c>
      <c r="H230" s="17" t="s">
        <v>1041</v>
      </c>
    </row>
    <row r="231" ht="14.25" customHeight="1">
      <c r="A231" s="15" t="s">
        <v>1042</v>
      </c>
      <c r="B231" s="15" t="s">
        <v>1043</v>
      </c>
      <c r="E231" s="17" t="s">
        <v>1042</v>
      </c>
      <c r="F231" s="17" t="s">
        <v>27</v>
      </c>
      <c r="G231" s="17" t="s">
        <v>1044</v>
      </c>
      <c r="H231" s="17" t="s">
        <v>1045</v>
      </c>
    </row>
    <row r="232" ht="14.25" customHeight="1">
      <c r="A232" s="15" t="s">
        <v>1047</v>
      </c>
      <c r="B232" s="15" t="s">
        <v>1048</v>
      </c>
      <c r="E232" s="17" t="s">
        <v>1047</v>
      </c>
      <c r="F232" s="17" t="s">
        <v>34</v>
      </c>
      <c r="G232" s="17" t="s">
        <v>1049</v>
      </c>
      <c r="H232" s="17" t="s">
        <v>1050</v>
      </c>
    </row>
    <row r="233" ht="14.25" customHeight="1">
      <c r="A233" s="15" t="s">
        <v>1051</v>
      </c>
      <c r="B233" s="15" t="s">
        <v>1052</v>
      </c>
      <c r="E233" s="17" t="s">
        <v>1051</v>
      </c>
      <c r="F233" s="17" t="s">
        <v>34</v>
      </c>
      <c r="G233" s="17" t="s">
        <v>1053</v>
      </c>
      <c r="H233" s="17" t="s">
        <v>1054</v>
      </c>
    </row>
    <row r="234" ht="14.25" customHeight="1">
      <c r="A234" s="15" t="s">
        <v>1055</v>
      </c>
      <c r="B234" s="15" t="s">
        <v>1057</v>
      </c>
      <c r="E234" s="17" t="s">
        <v>1055</v>
      </c>
      <c r="F234" s="17" t="s">
        <v>34</v>
      </c>
      <c r="G234" s="17" t="s">
        <v>1058</v>
      </c>
      <c r="H234" s="17" t="s">
        <v>1059</v>
      </c>
    </row>
    <row r="235" ht="14.25" customHeight="1">
      <c r="A235" s="15" t="s">
        <v>1060</v>
      </c>
      <c r="B235" s="15" t="s">
        <v>1061</v>
      </c>
      <c r="E235" s="17" t="s">
        <v>1060</v>
      </c>
      <c r="F235" s="17" t="s">
        <v>34</v>
      </c>
      <c r="G235" s="17" t="s">
        <v>1062</v>
      </c>
      <c r="H235" s="17" t="s">
        <v>1063</v>
      </c>
    </row>
    <row r="236" ht="14.25" customHeight="1">
      <c r="A236" s="15" t="s">
        <v>1064</v>
      </c>
      <c r="B236" s="15" t="s">
        <v>1065</v>
      </c>
      <c r="E236" s="17" t="s">
        <v>1064</v>
      </c>
      <c r="F236" s="17" t="s">
        <v>34</v>
      </c>
      <c r="G236" s="17" t="s">
        <v>1036</v>
      </c>
      <c r="H236" s="17" t="s">
        <v>632</v>
      </c>
    </row>
    <row r="237" ht="14.25" customHeight="1">
      <c r="A237" s="15" t="s">
        <v>1067</v>
      </c>
      <c r="B237" s="15" t="s">
        <v>1068</v>
      </c>
      <c r="E237" s="17" t="s">
        <v>1067</v>
      </c>
      <c r="F237" s="17" t="s">
        <v>27</v>
      </c>
      <c r="G237" s="17" t="s">
        <v>1069</v>
      </c>
      <c r="H237" s="17" t="s">
        <v>1070</v>
      </c>
    </row>
    <row r="238" ht="14.25" customHeight="1">
      <c r="A238" s="15" t="s">
        <v>1071</v>
      </c>
      <c r="B238" s="15" t="s">
        <v>1072</v>
      </c>
      <c r="E238" s="17" t="s">
        <v>1071</v>
      </c>
      <c r="F238" s="17" t="s">
        <v>34</v>
      </c>
      <c r="G238" s="17" t="s">
        <v>1073</v>
      </c>
      <c r="H238" s="17" t="s">
        <v>1075</v>
      </c>
    </row>
    <row r="239" ht="14.25" customHeight="1">
      <c r="A239" s="15" t="s">
        <v>1076</v>
      </c>
      <c r="B239" s="15" t="s">
        <v>1077</v>
      </c>
      <c r="E239" s="17" t="s">
        <v>1076</v>
      </c>
      <c r="F239" s="17" t="s">
        <v>34</v>
      </c>
      <c r="G239" s="17" t="s">
        <v>1078</v>
      </c>
      <c r="H239" s="17" t="s">
        <v>1079</v>
      </c>
    </row>
    <row r="240" ht="14.25" customHeight="1">
      <c r="A240" s="15" t="s">
        <v>1080</v>
      </c>
      <c r="B240" s="15" t="s">
        <v>1081</v>
      </c>
      <c r="E240" s="17" t="s">
        <v>1080</v>
      </c>
      <c r="F240" s="17" t="s">
        <v>27</v>
      </c>
      <c r="G240" s="17" t="s">
        <v>1082</v>
      </c>
      <c r="H240" s="17" t="s">
        <v>1083</v>
      </c>
    </row>
    <row r="241" ht="14.25" customHeight="1">
      <c r="A241" s="15" t="s">
        <v>1085</v>
      </c>
      <c r="B241" s="15" t="s">
        <v>1086</v>
      </c>
      <c r="E241" s="17" t="s">
        <v>1085</v>
      </c>
      <c r="F241" s="17" t="s">
        <v>27</v>
      </c>
      <c r="G241" s="17" t="s">
        <v>1087</v>
      </c>
      <c r="H241" s="17" t="s">
        <v>1088</v>
      </c>
    </row>
    <row r="242" ht="14.25" customHeight="1">
      <c r="A242" s="15" t="s">
        <v>1089</v>
      </c>
      <c r="B242" s="15" t="s">
        <v>1090</v>
      </c>
      <c r="E242" s="17" t="s">
        <v>1089</v>
      </c>
      <c r="F242" s="17" t="s">
        <v>34</v>
      </c>
      <c r="G242" s="17" t="s">
        <v>1091</v>
      </c>
      <c r="H242" s="17" t="s">
        <v>1092</v>
      </c>
    </row>
    <row r="243" ht="14.25" customHeight="1">
      <c r="A243" s="15" t="s">
        <v>1093</v>
      </c>
      <c r="B243" s="15" t="s">
        <v>1095</v>
      </c>
      <c r="E243" s="17" t="s">
        <v>1093</v>
      </c>
      <c r="F243" s="17" t="s">
        <v>34</v>
      </c>
      <c r="G243" s="17" t="s">
        <v>1096</v>
      </c>
      <c r="H243" s="17" t="s">
        <v>1097</v>
      </c>
    </row>
    <row r="244" ht="14.25" customHeight="1">
      <c r="A244" s="15" t="s">
        <v>1098</v>
      </c>
      <c r="B244" s="15" t="s">
        <v>1099</v>
      </c>
      <c r="E244" s="17" t="s">
        <v>1098</v>
      </c>
      <c r="F244" s="17" t="s">
        <v>34</v>
      </c>
      <c r="G244" s="17" t="s">
        <v>1100</v>
      </c>
      <c r="H244" s="17" t="s">
        <v>1101</v>
      </c>
    </row>
    <row r="245" ht="14.25" customHeight="1">
      <c r="A245" s="15" t="s">
        <v>1102</v>
      </c>
      <c r="B245" s="15" t="s">
        <v>1103</v>
      </c>
      <c r="E245" s="17" t="s">
        <v>1102</v>
      </c>
      <c r="F245" s="17" t="s">
        <v>34</v>
      </c>
      <c r="G245" s="17" t="s">
        <v>1105</v>
      </c>
      <c r="H245" s="17" t="s">
        <v>1106</v>
      </c>
    </row>
    <row r="246" ht="14.25" customHeight="1">
      <c r="A246" s="15" t="s">
        <v>1107</v>
      </c>
      <c r="B246" s="15" t="s">
        <v>1108</v>
      </c>
      <c r="E246" s="17" t="s">
        <v>1107</v>
      </c>
      <c r="F246" s="17" t="s">
        <v>34</v>
      </c>
      <c r="G246" s="17" t="s">
        <v>1109</v>
      </c>
      <c r="H246" s="17" t="s">
        <v>1110</v>
      </c>
    </row>
    <row r="247" ht="14.25" customHeight="1">
      <c r="A247" s="15" t="s">
        <v>1111</v>
      </c>
      <c r="B247" s="15" t="s">
        <v>1112</v>
      </c>
      <c r="E247" s="17" t="s">
        <v>1111</v>
      </c>
      <c r="F247" s="17" t="s">
        <v>34</v>
      </c>
      <c r="G247" s="17" t="s">
        <v>1113</v>
      </c>
      <c r="H247" s="17" t="s">
        <v>1114</v>
      </c>
    </row>
    <row r="248" ht="14.25" customHeight="1">
      <c r="A248" s="15" t="s">
        <v>1116</v>
      </c>
      <c r="B248" s="15" t="s">
        <v>1117</v>
      </c>
      <c r="E248" s="17" t="s">
        <v>1116</v>
      </c>
      <c r="F248" s="17" t="s">
        <v>27</v>
      </c>
      <c r="G248" s="17" t="s">
        <v>1118</v>
      </c>
      <c r="H248" s="17" t="s">
        <v>1119</v>
      </c>
    </row>
    <row r="249" ht="14.25" customHeight="1">
      <c r="A249" s="15" t="s">
        <v>1120</v>
      </c>
      <c r="B249" s="15" t="s">
        <v>1121</v>
      </c>
      <c r="E249" s="17" t="s">
        <v>1120</v>
      </c>
      <c r="F249" s="17" t="s">
        <v>27</v>
      </c>
      <c r="G249" s="17" t="s">
        <v>1122</v>
      </c>
      <c r="H249" s="17" t="s">
        <v>1123</v>
      </c>
    </row>
    <row r="250" ht="14.25" customHeight="1">
      <c r="A250" s="15" t="s">
        <v>1124</v>
      </c>
      <c r="B250" s="15" t="s">
        <v>1125</v>
      </c>
      <c r="E250" s="17" t="s">
        <v>1124</v>
      </c>
      <c r="F250" s="17" t="s">
        <v>27</v>
      </c>
      <c r="G250" s="17" t="s">
        <v>1127</v>
      </c>
      <c r="H250" s="17" t="s">
        <v>1128</v>
      </c>
    </row>
    <row r="251" ht="14.25" customHeight="1">
      <c r="A251" s="15" t="s">
        <v>1129</v>
      </c>
      <c r="B251" s="15" t="s">
        <v>1130</v>
      </c>
      <c r="E251" s="17" t="s">
        <v>1129</v>
      </c>
      <c r="F251" s="17" t="s">
        <v>27</v>
      </c>
      <c r="G251" s="17" t="s">
        <v>1131</v>
      </c>
      <c r="H251" s="17" t="s">
        <v>1132</v>
      </c>
    </row>
    <row r="252" ht="14.25" customHeight="1">
      <c r="A252" s="15" t="s">
        <v>1133</v>
      </c>
      <c r="B252" s="15" t="s">
        <v>1134</v>
      </c>
      <c r="E252" s="17" t="s">
        <v>1133</v>
      </c>
      <c r="F252" s="17" t="s">
        <v>27</v>
      </c>
      <c r="G252" s="17" t="s">
        <v>1136</v>
      </c>
      <c r="H252" s="17" t="s">
        <v>1137</v>
      </c>
    </row>
    <row r="253" ht="14.25" customHeight="1">
      <c r="A253" s="15" t="s">
        <v>1138</v>
      </c>
      <c r="B253" s="15" t="s">
        <v>1139</v>
      </c>
      <c r="E253" s="17" t="s">
        <v>1138</v>
      </c>
      <c r="F253" s="17" t="s">
        <v>27</v>
      </c>
      <c r="G253" s="17" t="s">
        <v>28</v>
      </c>
      <c r="H253" s="17" t="s">
        <v>1140</v>
      </c>
    </row>
    <row r="254" ht="14.25" customHeight="1">
      <c r="A254" s="15" t="s">
        <v>1141</v>
      </c>
      <c r="B254" s="15" t="s">
        <v>1142</v>
      </c>
      <c r="E254" s="17" t="s">
        <v>1141</v>
      </c>
      <c r="F254" s="17" t="s">
        <v>27</v>
      </c>
      <c r="G254" s="17" t="s">
        <v>1143</v>
      </c>
      <c r="H254" s="17" t="s">
        <v>1145</v>
      </c>
    </row>
    <row r="255" ht="14.25" customHeight="1">
      <c r="A255" s="15" t="s">
        <v>1146</v>
      </c>
      <c r="B255" s="15" t="s">
        <v>1147</v>
      </c>
      <c r="E255" s="17" t="s">
        <v>1146</v>
      </c>
      <c r="F255" s="17" t="s">
        <v>34</v>
      </c>
      <c r="G255" s="17" t="s">
        <v>271</v>
      </c>
      <c r="H255" s="17" t="s">
        <v>1148</v>
      </c>
    </row>
    <row r="256" ht="14.25" customHeight="1">
      <c r="A256" s="15" t="s">
        <v>1149</v>
      </c>
      <c r="B256" s="15" t="s">
        <v>1150</v>
      </c>
      <c r="E256" s="17" t="s">
        <v>1149</v>
      </c>
      <c r="F256" s="17" t="s">
        <v>34</v>
      </c>
      <c r="G256" s="17" t="s">
        <v>1151</v>
      </c>
      <c r="H256" s="17" t="s">
        <v>1152</v>
      </c>
    </row>
    <row r="257" ht="14.25" customHeight="1">
      <c r="A257" s="15" t="s">
        <v>1153</v>
      </c>
      <c r="B257" s="15" t="s">
        <v>1155</v>
      </c>
      <c r="E257" s="17" t="s">
        <v>1153</v>
      </c>
      <c r="F257" s="17" t="s">
        <v>34</v>
      </c>
      <c r="G257" s="17" t="s">
        <v>1156</v>
      </c>
      <c r="H257" s="17" t="s">
        <v>1157</v>
      </c>
    </row>
    <row r="258" ht="14.25" customHeight="1">
      <c r="A258" s="15" t="s">
        <v>1158</v>
      </c>
      <c r="B258" s="15" t="s">
        <v>1159</v>
      </c>
      <c r="E258" s="17" t="s">
        <v>1158</v>
      </c>
      <c r="F258" s="17" t="s">
        <v>34</v>
      </c>
      <c r="G258" s="17" t="s">
        <v>1160</v>
      </c>
      <c r="H258" s="17" t="s">
        <v>1161</v>
      </c>
    </row>
    <row r="259" ht="14.25" customHeight="1">
      <c r="A259" s="15" t="s">
        <v>1162</v>
      </c>
      <c r="B259" s="15" t="s">
        <v>1163</v>
      </c>
      <c r="E259" s="17" t="s">
        <v>1162</v>
      </c>
      <c r="F259" s="17" t="s">
        <v>34</v>
      </c>
      <c r="G259" s="17" t="s">
        <v>1165</v>
      </c>
      <c r="H259" s="17" t="s">
        <v>1166</v>
      </c>
    </row>
    <row r="260" ht="14.25" customHeight="1">
      <c r="A260" s="15" t="s">
        <v>1167</v>
      </c>
      <c r="B260" s="15" t="s">
        <v>1168</v>
      </c>
      <c r="E260" s="17" t="s">
        <v>1167</v>
      </c>
      <c r="F260" s="17" t="s">
        <v>34</v>
      </c>
      <c r="G260" s="17" t="s">
        <v>1169</v>
      </c>
      <c r="H260" s="17" t="s">
        <v>1170</v>
      </c>
    </row>
    <row r="261" ht="14.25" customHeight="1">
      <c r="A261" s="15" t="s">
        <v>1171</v>
      </c>
      <c r="B261" s="15" t="s">
        <v>1172</v>
      </c>
      <c r="E261" s="17" t="s">
        <v>1171</v>
      </c>
      <c r="F261" s="17" t="s">
        <v>27</v>
      </c>
      <c r="G261" s="17" t="s">
        <v>1173</v>
      </c>
      <c r="H261" s="17" t="s">
        <v>1175</v>
      </c>
    </row>
    <row r="262" ht="14.25" customHeight="1">
      <c r="A262" s="15" t="s">
        <v>1176</v>
      </c>
      <c r="B262" s="15" t="s">
        <v>1177</v>
      </c>
      <c r="E262" s="17" t="s">
        <v>1176</v>
      </c>
      <c r="F262" s="17" t="s">
        <v>34</v>
      </c>
      <c r="G262" s="17" t="s">
        <v>1178</v>
      </c>
      <c r="H262" s="17" t="s">
        <v>1179</v>
      </c>
    </row>
    <row r="263" ht="14.25" customHeight="1">
      <c r="A263" s="15" t="s">
        <v>1180</v>
      </c>
      <c r="B263" s="15" t="s">
        <v>1181</v>
      </c>
      <c r="E263" s="17" t="s">
        <v>1180</v>
      </c>
      <c r="F263" s="17" t="s">
        <v>27</v>
      </c>
      <c r="G263" s="17" t="s">
        <v>1183</v>
      </c>
      <c r="H263" s="17" t="s">
        <v>1184</v>
      </c>
    </row>
    <row r="264" ht="14.25" customHeight="1">
      <c r="A264" s="15" t="s">
        <v>1185</v>
      </c>
      <c r="B264" s="15" t="s">
        <v>1186</v>
      </c>
      <c r="E264" s="17" t="s">
        <v>1185</v>
      </c>
      <c r="F264" s="17" t="s">
        <v>34</v>
      </c>
      <c r="G264" s="17" t="s">
        <v>1187</v>
      </c>
      <c r="H264" s="17" t="s">
        <v>1188</v>
      </c>
    </row>
    <row r="265" ht="14.25" customHeight="1">
      <c r="A265" s="15" t="s">
        <v>1189</v>
      </c>
      <c r="B265" s="15" t="s">
        <v>1190</v>
      </c>
      <c r="E265" s="17" t="s">
        <v>1189</v>
      </c>
      <c r="F265" s="17" t="s">
        <v>27</v>
      </c>
      <c r="G265" s="17" t="s">
        <v>1191</v>
      </c>
      <c r="H265" s="17" t="s">
        <v>1192</v>
      </c>
    </row>
    <row r="266" ht="14.25" customHeight="1">
      <c r="A266" s="15" t="s">
        <v>1194</v>
      </c>
      <c r="B266" s="15" t="s">
        <v>1195</v>
      </c>
      <c r="E266" s="17" t="s">
        <v>1194</v>
      </c>
      <c r="F266" s="17" t="s">
        <v>27</v>
      </c>
      <c r="G266" s="17" t="s">
        <v>1196</v>
      </c>
      <c r="H266" s="17" t="s">
        <v>1197</v>
      </c>
    </row>
    <row r="267" ht="14.25" customHeight="1">
      <c r="A267" s="15" t="s">
        <v>1198</v>
      </c>
      <c r="B267" s="15" t="s">
        <v>1199</v>
      </c>
      <c r="E267" s="17" t="s">
        <v>1198</v>
      </c>
      <c r="F267" s="17" t="s">
        <v>34</v>
      </c>
      <c r="G267" s="17" t="s">
        <v>1015</v>
      </c>
      <c r="H267" s="17" t="s">
        <v>1200</v>
      </c>
    </row>
    <row r="268" ht="14.25" customHeight="1">
      <c r="A268" s="15" t="s">
        <v>1201</v>
      </c>
      <c r="B268" s="15" t="s">
        <v>1202</v>
      </c>
      <c r="E268" s="17" t="s">
        <v>1201</v>
      </c>
      <c r="F268" s="17" t="s">
        <v>27</v>
      </c>
      <c r="G268" s="17" t="s">
        <v>1204</v>
      </c>
      <c r="H268" s="17" t="s">
        <v>1205</v>
      </c>
    </row>
    <row r="269" ht="14.25" customHeight="1">
      <c r="A269" s="15" t="s">
        <v>1206</v>
      </c>
      <c r="B269" s="15" t="s">
        <v>1207</v>
      </c>
      <c r="E269" s="17" t="s">
        <v>1206</v>
      </c>
      <c r="F269" s="17" t="s">
        <v>27</v>
      </c>
      <c r="G269" s="17" t="s">
        <v>1208</v>
      </c>
      <c r="H269" s="17" t="s">
        <v>879</v>
      </c>
    </row>
    <row r="270" ht="14.25" customHeight="1">
      <c r="A270" s="15" t="s">
        <v>1210</v>
      </c>
      <c r="B270" s="15" t="s">
        <v>1211</v>
      </c>
      <c r="E270" s="17" t="s">
        <v>1210</v>
      </c>
      <c r="F270" s="17" t="s">
        <v>34</v>
      </c>
      <c r="G270" s="17" t="s">
        <v>151</v>
      </c>
      <c r="H270" s="17" t="s">
        <v>1212</v>
      </c>
    </row>
    <row r="271" ht="14.25" customHeight="1">
      <c r="A271" s="15" t="s">
        <v>1213</v>
      </c>
      <c r="B271" s="15" t="s">
        <v>1214</v>
      </c>
      <c r="E271" s="17" t="s">
        <v>1213</v>
      </c>
      <c r="F271" s="17" t="s">
        <v>34</v>
      </c>
      <c r="G271" s="17" t="s">
        <v>1215</v>
      </c>
      <c r="H271" s="17" t="s">
        <v>1216</v>
      </c>
    </row>
    <row r="272" ht="14.25" customHeight="1">
      <c r="A272" s="15" t="s">
        <v>1217</v>
      </c>
      <c r="B272" s="15" t="s">
        <v>1218</v>
      </c>
      <c r="E272" s="17" t="s">
        <v>1217</v>
      </c>
      <c r="F272" s="17" t="s">
        <v>34</v>
      </c>
      <c r="G272" s="17" t="s">
        <v>1220</v>
      </c>
      <c r="H272" s="17" t="s">
        <v>1221</v>
      </c>
    </row>
    <row r="273" ht="14.25" customHeight="1">
      <c r="A273" s="15" t="s">
        <v>1222</v>
      </c>
      <c r="B273" s="15" t="s">
        <v>1223</v>
      </c>
      <c r="E273" s="17" t="s">
        <v>1222</v>
      </c>
      <c r="F273" s="17" t="s">
        <v>34</v>
      </c>
      <c r="G273" s="17" t="s">
        <v>65</v>
      </c>
      <c r="H273" s="17" t="s">
        <v>1224</v>
      </c>
    </row>
    <row r="274" ht="14.25" customHeight="1">
      <c r="A274" s="15" t="s">
        <v>1225</v>
      </c>
      <c r="B274" s="15" t="s">
        <v>1226</v>
      </c>
      <c r="E274" s="17" t="s">
        <v>1225</v>
      </c>
      <c r="F274" s="17" t="s">
        <v>34</v>
      </c>
      <c r="G274" s="17" t="s">
        <v>279</v>
      </c>
      <c r="H274" s="17" t="s">
        <v>1227</v>
      </c>
    </row>
    <row r="275" ht="14.25" customHeight="1">
      <c r="A275" s="15" t="s">
        <v>1229</v>
      </c>
      <c r="B275" s="15" t="s">
        <v>1230</v>
      </c>
      <c r="E275" s="17" t="s">
        <v>1229</v>
      </c>
      <c r="F275" s="17" t="s">
        <v>34</v>
      </c>
      <c r="G275" s="17" t="s">
        <v>1231</v>
      </c>
      <c r="H275" s="17" t="s">
        <v>1232</v>
      </c>
    </row>
    <row r="276" ht="14.25" customHeight="1">
      <c r="A276" s="15" t="s">
        <v>1233</v>
      </c>
      <c r="B276" s="15" t="s">
        <v>1234</v>
      </c>
      <c r="E276" s="17" t="s">
        <v>1233</v>
      </c>
      <c r="F276" s="17" t="s">
        <v>34</v>
      </c>
      <c r="G276" s="17" t="s">
        <v>1235</v>
      </c>
      <c r="H276" s="17" t="s">
        <v>1236</v>
      </c>
    </row>
    <row r="277" ht="14.25" customHeight="1">
      <c r="A277" s="15" t="s">
        <v>1237</v>
      </c>
      <c r="B277" s="15" t="s">
        <v>1238</v>
      </c>
      <c r="E277" s="17" t="s">
        <v>1237</v>
      </c>
      <c r="F277" s="17" t="s">
        <v>34</v>
      </c>
      <c r="G277" s="17" t="s">
        <v>941</v>
      </c>
      <c r="H277" s="17" t="s">
        <v>1239</v>
      </c>
    </row>
    <row r="278" ht="14.25" customHeight="1">
      <c r="A278" s="15" t="s">
        <v>1240</v>
      </c>
      <c r="B278" s="15" t="s">
        <v>1241</v>
      </c>
      <c r="E278" s="17" t="s">
        <v>1240</v>
      </c>
      <c r="F278" s="17" t="s">
        <v>34</v>
      </c>
      <c r="G278" s="17" t="s">
        <v>1243</v>
      </c>
      <c r="H278" s="17" t="s">
        <v>1244</v>
      </c>
    </row>
    <row r="279" ht="14.25" customHeight="1">
      <c r="A279" s="15" t="s">
        <v>1245</v>
      </c>
      <c r="B279" s="15" t="s">
        <v>1246</v>
      </c>
      <c r="E279" s="17" t="s">
        <v>1245</v>
      </c>
      <c r="F279" s="17" t="s">
        <v>34</v>
      </c>
      <c r="G279" s="17" t="s">
        <v>1247</v>
      </c>
      <c r="H279" s="17" t="s">
        <v>1248</v>
      </c>
    </row>
    <row r="280" ht="14.25" customHeight="1">
      <c r="A280" s="15" t="s">
        <v>1249</v>
      </c>
      <c r="B280" s="15" t="s">
        <v>1250</v>
      </c>
      <c r="E280" s="17" t="s">
        <v>1249</v>
      </c>
      <c r="F280" s="17" t="s">
        <v>27</v>
      </c>
      <c r="G280" s="17" t="s">
        <v>1252</v>
      </c>
      <c r="H280" s="17" t="s">
        <v>838</v>
      </c>
    </row>
    <row r="281" ht="14.25" customHeight="1">
      <c r="A281" s="15" t="s">
        <v>1253</v>
      </c>
      <c r="B281" s="15" t="s">
        <v>1254</v>
      </c>
      <c r="E281" s="17" t="s">
        <v>1253</v>
      </c>
      <c r="F281" s="17" t="s">
        <v>34</v>
      </c>
      <c r="G281" s="17" t="s">
        <v>1255</v>
      </c>
      <c r="H281" s="17" t="s">
        <v>1256</v>
      </c>
    </row>
    <row r="282" ht="14.25" customHeight="1">
      <c r="A282" s="15" t="s">
        <v>1257</v>
      </c>
      <c r="B282" s="15" t="s">
        <v>1258</v>
      </c>
      <c r="E282" s="17" t="s">
        <v>1257</v>
      </c>
      <c r="F282" s="17" t="s">
        <v>27</v>
      </c>
      <c r="G282" s="17" t="s">
        <v>1259</v>
      </c>
      <c r="H282" s="17" t="s">
        <v>1261</v>
      </c>
    </row>
    <row r="283" ht="14.25" customHeight="1">
      <c r="A283" s="15" t="s">
        <v>1262</v>
      </c>
      <c r="B283" s="15" t="s">
        <v>1263</v>
      </c>
      <c r="E283" s="17" t="s">
        <v>1262</v>
      </c>
      <c r="F283" s="17" t="s">
        <v>34</v>
      </c>
      <c r="G283" s="17" t="s">
        <v>1264</v>
      </c>
      <c r="H283" s="17" t="s">
        <v>457</v>
      </c>
    </row>
    <row r="284" ht="14.25" customHeight="1">
      <c r="A284" s="15" t="s">
        <v>1265</v>
      </c>
      <c r="B284" s="15" t="s">
        <v>1266</v>
      </c>
      <c r="E284" s="17" t="s">
        <v>1265</v>
      </c>
      <c r="F284" s="17" t="s">
        <v>34</v>
      </c>
      <c r="G284" s="17" t="s">
        <v>1267</v>
      </c>
      <c r="H284" s="17" t="s">
        <v>1268</v>
      </c>
    </row>
    <row r="285" ht="14.25" customHeight="1">
      <c r="A285" s="15" t="s">
        <v>1270</v>
      </c>
      <c r="B285" s="15" t="s">
        <v>1271</v>
      </c>
      <c r="E285" s="17" t="s">
        <v>1270</v>
      </c>
      <c r="F285" s="17" t="s">
        <v>34</v>
      </c>
      <c r="G285" s="17" t="s">
        <v>1272</v>
      </c>
      <c r="H285" s="17" t="s">
        <v>1273</v>
      </c>
    </row>
    <row r="286" ht="14.25" customHeight="1">
      <c r="A286" s="15" t="s">
        <v>1274</v>
      </c>
      <c r="B286" s="15" t="s">
        <v>1275</v>
      </c>
      <c r="E286" s="17" t="s">
        <v>1274</v>
      </c>
      <c r="F286" s="17" t="s">
        <v>34</v>
      </c>
      <c r="G286" s="17" t="s">
        <v>1276</v>
      </c>
      <c r="H286" s="17" t="s">
        <v>1277</v>
      </c>
    </row>
    <row r="287" ht="14.25" customHeight="1">
      <c r="A287" s="15" t="s">
        <v>1278</v>
      </c>
      <c r="B287" s="15" t="s">
        <v>1279</v>
      </c>
      <c r="E287" s="17" t="s">
        <v>1278</v>
      </c>
      <c r="F287" s="17" t="s">
        <v>27</v>
      </c>
      <c r="G287" s="17" t="s">
        <v>1281</v>
      </c>
      <c r="H287" s="17" t="s">
        <v>1282</v>
      </c>
    </row>
    <row r="288" ht="14.25" customHeight="1">
      <c r="A288" s="15" t="s">
        <v>1283</v>
      </c>
      <c r="B288" s="15" t="s">
        <v>1284</v>
      </c>
      <c r="E288" s="17" t="s">
        <v>1283</v>
      </c>
      <c r="F288" s="17" t="s">
        <v>27</v>
      </c>
      <c r="G288" s="17" t="s">
        <v>1285</v>
      </c>
      <c r="H288" s="17" t="s">
        <v>1286</v>
      </c>
    </row>
    <row r="289" ht="14.25" customHeight="1">
      <c r="A289" s="15" t="s">
        <v>1287</v>
      </c>
      <c r="B289" s="15" t="s">
        <v>1288</v>
      </c>
      <c r="E289" s="17" t="s">
        <v>1287</v>
      </c>
      <c r="F289" s="17" t="s">
        <v>34</v>
      </c>
      <c r="G289" s="17" t="s">
        <v>941</v>
      </c>
      <c r="H289" s="17" t="s">
        <v>1289</v>
      </c>
    </row>
    <row r="290" ht="14.25" customHeight="1">
      <c r="A290" s="15" t="s">
        <v>1290</v>
      </c>
      <c r="B290" s="15" t="s">
        <v>1292</v>
      </c>
      <c r="E290" s="17" t="s">
        <v>1290</v>
      </c>
      <c r="F290" s="17" t="s">
        <v>34</v>
      </c>
      <c r="G290" s="17" t="s">
        <v>1293</v>
      </c>
      <c r="H290" s="17" t="s">
        <v>1294</v>
      </c>
    </row>
    <row r="291" ht="14.25" customHeight="1">
      <c r="A291" s="15" t="s">
        <v>1295</v>
      </c>
      <c r="B291" s="15" t="s">
        <v>1296</v>
      </c>
      <c r="E291" s="17" t="s">
        <v>1295</v>
      </c>
      <c r="F291" s="17" t="s">
        <v>34</v>
      </c>
      <c r="G291" s="17" t="s">
        <v>1028</v>
      </c>
      <c r="H291" s="17" t="s">
        <v>1297</v>
      </c>
    </row>
    <row r="292" ht="14.25" customHeight="1">
      <c r="A292" s="15" t="s">
        <v>1298</v>
      </c>
      <c r="B292" s="15" t="s">
        <v>1299</v>
      </c>
      <c r="E292" s="17" t="s">
        <v>1298</v>
      </c>
      <c r="F292" s="17" t="s">
        <v>34</v>
      </c>
      <c r="G292" s="17" t="s">
        <v>1301</v>
      </c>
      <c r="H292" s="17" t="s">
        <v>1302</v>
      </c>
    </row>
    <row r="293" ht="14.25" customHeight="1">
      <c r="A293" s="15" t="s">
        <v>1303</v>
      </c>
      <c r="B293" s="15" t="s">
        <v>1304</v>
      </c>
      <c r="E293" s="17" t="s">
        <v>1303</v>
      </c>
      <c r="F293" s="17" t="s">
        <v>34</v>
      </c>
      <c r="G293" s="17" t="s">
        <v>1305</v>
      </c>
      <c r="H293" s="17" t="s">
        <v>1306</v>
      </c>
    </row>
    <row r="294" ht="14.25" customHeight="1">
      <c r="A294" s="15" t="s">
        <v>1307</v>
      </c>
      <c r="B294" s="15" t="s">
        <v>1308</v>
      </c>
      <c r="E294" s="17" t="s">
        <v>1307</v>
      </c>
      <c r="F294" s="17" t="s">
        <v>34</v>
      </c>
      <c r="G294" s="17" t="s">
        <v>1309</v>
      </c>
      <c r="H294" s="17" t="s">
        <v>1311</v>
      </c>
    </row>
    <row r="295" ht="14.25" customHeight="1">
      <c r="A295" s="15" t="s">
        <v>1312</v>
      </c>
      <c r="B295" s="15" t="s">
        <v>1313</v>
      </c>
      <c r="E295" s="17" t="s">
        <v>1312</v>
      </c>
      <c r="F295" s="17" t="s">
        <v>27</v>
      </c>
      <c r="G295" s="17" t="s">
        <v>1314</v>
      </c>
      <c r="H295" s="17" t="s">
        <v>1315</v>
      </c>
    </row>
    <row r="296" ht="14.25" customHeight="1">
      <c r="A296" s="15" t="s">
        <v>1316</v>
      </c>
      <c r="B296" s="15" t="s">
        <v>1317</v>
      </c>
      <c r="E296" s="17" t="s">
        <v>1316</v>
      </c>
      <c r="F296" s="17" t="s">
        <v>34</v>
      </c>
      <c r="G296" s="17" t="s">
        <v>1318</v>
      </c>
      <c r="H296" s="17" t="s">
        <v>1319</v>
      </c>
    </row>
    <row r="297" ht="14.25" customHeight="1">
      <c r="A297" s="15" t="s">
        <v>1321</v>
      </c>
      <c r="B297" s="15" t="s">
        <v>1322</v>
      </c>
      <c r="E297" s="17" t="s">
        <v>1321</v>
      </c>
      <c r="F297" s="17" t="s">
        <v>34</v>
      </c>
      <c r="G297" s="17" t="s">
        <v>1323</v>
      </c>
      <c r="H297" s="17" t="s">
        <v>1324</v>
      </c>
    </row>
    <row r="298" ht="14.25" customHeight="1">
      <c r="A298" s="15" t="s">
        <v>1325</v>
      </c>
      <c r="B298" s="15" t="s">
        <v>1326</v>
      </c>
      <c r="E298" s="17" t="s">
        <v>1325</v>
      </c>
      <c r="F298" s="17" t="s">
        <v>34</v>
      </c>
      <c r="G298" s="17" t="s">
        <v>1327</v>
      </c>
      <c r="H298" s="17" t="s">
        <v>1328</v>
      </c>
    </row>
    <row r="299" ht="14.25" customHeight="1">
      <c r="A299" s="15" t="s">
        <v>1329</v>
      </c>
      <c r="B299" s="15" t="s">
        <v>1330</v>
      </c>
      <c r="E299" s="17" t="s">
        <v>1329</v>
      </c>
      <c r="F299" s="17" t="s">
        <v>27</v>
      </c>
      <c r="G299" s="17" t="s">
        <v>1332</v>
      </c>
      <c r="H299" s="17" t="s">
        <v>1333</v>
      </c>
    </row>
    <row r="300" ht="14.25" customHeight="1">
      <c r="A300" s="15" t="s">
        <v>1334</v>
      </c>
      <c r="B300" s="15" t="s">
        <v>1335</v>
      </c>
      <c r="E300" s="17" t="s">
        <v>1334</v>
      </c>
      <c r="F300" s="17" t="s">
        <v>34</v>
      </c>
      <c r="G300" s="17" t="s">
        <v>1336</v>
      </c>
      <c r="H300" s="17" t="s">
        <v>1337</v>
      </c>
    </row>
    <row r="301" ht="14.25" customHeight="1">
      <c r="A301" s="15" t="s">
        <v>1338</v>
      </c>
      <c r="B301" s="15" t="s">
        <v>1339</v>
      </c>
      <c r="E301" s="17" t="s">
        <v>1338</v>
      </c>
      <c r="F301" s="17" t="s">
        <v>27</v>
      </c>
      <c r="G301" s="17" t="s">
        <v>1340</v>
      </c>
      <c r="H301" s="17" t="s">
        <v>1341</v>
      </c>
    </row>
    <row r="302" ht="14.25" customHeight="1">
      <c r="A302" s="15" t="s">
        <v>1343</v>
      </c>
      <c r="B302" s="15" t="s">
        <v>1344</v>
      </c>
      <c r="E302" s="17" t="s">
        <v>1343</v>
      </c>
      <c r="F302" s="17" t="s">
        <v>34</v>
      </c>
      <c r="G302" s="17" t="s">
        <v>1345</v>
      </c>
      <c r="H302" s="17" t="s">
        <v>1101</v>
      </c>
    </row>
    <row r="303" ht="14.25" customHeight="1">
      <c r="A303" s="15" t="s">
        <v>1346</v>
      </c>
      <c r="B303" s="15" t="s">
        <v>1347</v>
      </c>
      <c r="E303" s="17" t="s">
        <v>1346</v>
      </c>
      <c r="F303" s="17" t="s">
        <v>27</v>
      </c>
      <c r="G303" s="17" t="s">
        <v>406</v>
      </c>
      <c r="H303" s="17" t="s">
        <v>1348</v>
      </c>
    </row>
    <row r="304" ht="14.25" customHeight="1">
      <c r="A304" s="15" t="s">
        <v>1349</v>
      </c>
      <c r="B304" s="15" t="s">
        <v>1351</v>
      </c>
      <c r="E304" s="17" t="s">
        <v>1349</v>
      </c>
      <c r="F304" s="17" t="s">
        <v>34</v>
      </c>
      <c r="G304" s="17" t="s">
        <v>1352</v>
      </c>
      <c r="H304" s="17" t="s">
        <v>1353</v>
      </c>
    </row>
    <row r="305" ht="14.25" customHeight="1">
      <c r="A305" s="15" t="s">
        <v>1354</v>
      </c>
      <c r="B305" s="15" t="s">
        <v>1355</v>
      </c>
      <c r="E305" s="17" t="s">
        <v>1354</v>
      </c>
      <c r="F305" s="17" t="s">
        <v>27</v>
      </c>
      <c r="G305" s="17" t="s">
        <v>1356</v>
      </c>
      <c r="H305" s="17" t="s">
        <v>1357</v>
      </c>
    </row>
    <row r="306" ht="14.25" customHeight="1">
      <c r="A306" s="15" t="s">
        <v>1358</v>
      </c>
      <c r="B306" s="15" t="s">
        <v>1359</v>
      </c>
      <c r="E306" s="17" t="s">
        <v>1358</v>
      </c>
      <c r="F306" s="17" t="s">
        <v>27</v>
      </c>
      <c r="G306" s="17" t="s">
        <v>1361</v>
      </c>
      <c r="H306" s="17" t="s">
        <v>1362</v>
      </c>
    </row>
    <row r="307" ht="14.25" customHeight="1">
      <c r="A307" s="15" t="s">
        <v>1363</v>
      </c>
      <c r="B307" s="15" t="s">
        <v>1364</v>
      </c>
      <c r="E307" s="17" t="s">
        <v>1363</v>
      </c>
      <c r="F307" s="17" t="s">
        <v>27</v>
      </c>
      <c r="G307" s="17" t="s">
        <v>1365</v>
      </c>
      <c r="H307" s="17" t="s">
        <v>1088</v>
      </c>
    </row>
    <row r="308" ht="14.25" customHeight="1">
      <c r="A308" s="15" t="s">
        <v>1366</v>
      </c>
      <c r="B308" s="15" t="s">
        <v>1367</v>
      </c>
      <c r="E308" s="17" t="s">
        <v>1366</v>
      </c>
      <c r="F308" s="17" t="s">
        <v>27</v>
      </c>
      <c r="G308" s="17" t="s">
        <v>331</v>
      </c>
      <c r="H308" s="17" t="s">
        <v>1368</v>
      </c>
    </row>
    <row r="309" ht="14.25" customHeight="1">
      <c r="A309" s="15" t="s">
        <v>1370</v>
      </c>
      <c r="B309" s="15" t="s">
        <v>1371</v>
      </c>
      <c r="E309" s="17" t="s">
        <v>1370</v>
      </c>
      <c r="F309" s="17" t="s">
        <v>34</v>
      </c>
      <c r="G309" s="17" t="s">
        <v>1372</v>
      </c>
      <c r="H309" s="17" t="s">
        <v>1373</v>
      </c>
    </row>
    <row r="310" ht="14.25" customHeight="1">
      <c r="A310" s="15" t="s">
        <v>1374</v>
      </c>
      <c r="B310" s="15" t="s">
        <v>1375</v>
      </c>
      <c r="E310" s="17" t="s">
        <v>1374</v>
      </c>
      <c r="F310" s="17" t="s">
        <v>27</v>
      </c>
      <c r="G310" s="17" t="s">
        <v>1376</v>
      </c>
      <c r="H310" s="17" t="s">
        <v>1377</v>
      </c>
    </row>
    <row r="311" ht="14.25" customHeight="1">
      <c r="A311" s="15" t="s">
        <v>1379</v>
      </c>
      <c r="B311" s="15" t="s">
        <v>1380</v>
      </c>
      <c r="E311" s="17" t="s">
        <v>1379</v>
      </c>
      <c r="F311" s="17" t="s">
        <v>27</v>
      </c>
      <c r="G311" s="17" t="s">
        <v>1381</v>
      </c>
      <c r="H311" s="17" t="s">
        <v>1382</v>
      </c>
    </row>
    <row r="312" ht="14.25" customHeight="1">
      <c r="A312" s="15" t="s">
        <v>1383</v>
      </c>
      <c r="B312" s="15" t="s">
        <v>1384</v>
      </c>
      <c r="E312" s="17" t="s">
        <v>1383</v>
      </c>
      <c r="F312" s="17" t="s">
        <v>34</v>
      </c>
      <c r="G312" s="17" t="s">
        <v>1385</v>
      </c>
      <c r="H312" s="17" t="s">
        <v>353</v>
      </c>
    </row>
    <row r="313" ht="14.25" customHeight="1">
      <c r="A313" s="15" t="s">
        <v>1386</v>
      </c>
      <c r="B313" s="15" t="s">
        <v>1388</v>
      </c>
      <c r="E313" s="17" t="s">
        <v>1386</v>
      </c>
      <c r="F313" s="17" t="s">
        <v>34</v>
      </c>
      <c r="G313" s="17" t="s">
        <v>1389</v>
      </c>
      <c r="H313" s="17" t="s">
        <v>1390</v>
      </c>
    </row>
    <row r="314" ht="14.25" customHeight="1">
      <c r="A314" s="15" t="s">
        <v>1391</v>
      </c>
      <c r="B314" s="15" t="s">
        <v>1392</v>
      </c>
      <c r="E314" s="17" t="s">
        <v>1391</v>
      </c>
      <c r="F314" s="17" t="s">
        <v>34</v>
      </c>
      <c r="G314" s="17" t="s">
        <v>1393</v>
      </c>
      <c r="H314" s="17" t="s">
        <v>1394</v>
      </c>
    </row>
    <row r="315" ht="14.25" customHeight="1">
      <c r="A315" s="15" t="s">
        <v>1395</v>
      </c>
      <c r="B315" s="15" t="s">
        <v>1396</v>
      </c>
      <c r="E315" s="17" t="s">
        <v>1395</v>
      </c>
      <c r="F315" s="17" t="s">
        <v>27</v>
      </c>
      <c r="G315" s="17" t="s">
        <v>1397</v>
      </c>
      <c r="H315" s="17" t="s">
        <v>1398</v>
      </c>
    </row>
    <row r="316" ht="14.25" customHeight="1">
      <c r="A316" s="15" t="s">
        <v>1400</v>
      </c>
      <c r="B316" s="15" t="s">
        <v>1401</v>
      </c>
      <c r="E316" s="17" t="s">
        <v>1400</v>
      </c>
      <c r="F316" s="17" t="s">
        <v>27</v>
      </c>
      <c r="G316" s="17" t="s">
        <v>1402</v>
      </c>
      <c r="H316" s="17" t="s">
        <v>1403</v>
      </c>
    </row>
    <row r="317" ht="14.25" customHeight="1">
      <c r="A317" s="15" t="s">
        <v>1404</v>
      </c>
      <c r="B317" s="15" t="s">
        <v>1405</v>
      </c>
      <c r="E317" s="17" t="s">
        <v>1404</v>
      </c>
      <c r="F317" s="17" t="s">
        <v>34</v>
      </c>
      <c r="G317" s="17" t="s">
        <v>811</v>
      </c>
      <c r="H317" s="17" t="s">
        <v>1406</v>
      </c>
    </row>
    <row r="318" ht="14.25" customHeight="1">
      <c r="A318" s="15" t="s">
        <v>1408</v>
      </c>
      <c r="B318" s="15" t="s">
        <v>1409</v>
      </c>
      <c r="E318" s="17" t="s">
        <v>1408</v>
      </c>
      <c r="F318" s="17" t="s">
        <v>34</v>
      </c>
      <c r="G318" s="17" t="s">
        <v>123</v>
      </c>
      <c r="H318" s="17" t="s">
        <v>1410</v>
      </c>
    </row>
    <row r="319" ht="14.25" customHeight="1">
      <c r="A319" s="15" t="s">
        <v>1411</v>
      </c>
      <c r="B319" s="15" t="s">
        <v>1412</v>
      </c>
      <c r="E319" s="17" t="s">
        <v>1411</v>
      </c>
      <c r="F319" s="17" t="s">
        <v>34</v>
      </c>
      <c r="G319" s="17" t="s">
        <v>1413</v>
      </c>
      <c r="H319" s="17" t="s">
        <v>1414</v>
      </c>
    </row>
    <row r="320" ht="14.25" customHeight="1">
      <c r="A320" s="15" t="s">
        <v>1415</v>
      </c>
      <c r="B320" s="15" t="s">
        <v>1416</v>
      </c>
      <c r="E320" s="17" t="s">
        <v>1415</v>
      </c>
      <c r="F320" s="17" t="s">
        <v>34</v>
      </c>
      <c r="G320" s="17" t="s">
        <v>1418</v>
      </c>
      <c r="H320" s="17" t="s">
        <v>1419</v>
      </c>
    </row>
    <row r="321" ht="14.25" customHeight="1">
      <c r="A321" s="15" t="s">
        <v>1420</v>
      </c>
      <c r="B321" s="15" t="s">
        <v>1421</v>
      </c>
      <c r="E321" s="17" t="s">
        <v>1420</v>
      </c>
      <c r="F321" s="17" t="s">
        <v>27</v>
      </c>
      <c r="G321" s="17" t="s">
        <v>1422</v>
      </c>
      <c r="H321" s="17" t="s">
        <v>1423</v>
      </c>
    </row>
    <row r="322" ht="14.25" customHeight="1">
      <c r="A322" s="15" t="s">
        <v>1424</v>
      </c>
      <c r="B322" s="15" t="s">
        <v>1425</v>
      </c>
      <c r="E322" s="17" t="s">
        <v>1424</v>
      </c>
      <c r="F322" s="17" t="s">
        <v>27</v>
      </c>
      <c r="G322" s="17" t="s">
        <v>1426</v>
      </c>
      <c r="H322" s="17" t="s">
        <v>1428</v>
      </c>
    </row>
    <row r="323" ht="14.25" customHeight="1">
      <c r="A323" s="15" t="s">
        <v>1429</v>
      </c>
      <c r="B323" s="15" t="s">
        <v>1430</v>
      </c>
      <c r="E323" s="17" t="s">
        <v>1429</v>
      </c>
      <c r="F323" s="17" t="s">
        <v>34</v>
      </c>
      <c r="G323" s="17" t="s">
        <v>1431</v>
      </c>
      <c r="H323" s="17" t="s">
        <v>1433</v>
      </c>
    </row>
    <row r="324" ht="14.25" customHeight="1">
      <c r="A324" s="15" t="s">
        <v>1434</v>
      </c>
      <c r="B324" s="15" t="s">
        <v>1435</v>
      </c>
      <c r="E324" s="17" t="s">
        <v>1434</v>
      </c>
      <c r="F324" s="17" t="s">
        <v>34</v>
      </c>
      <c r="G324" s="17" t="s">
        <v>1436</v>
      </c>
      <c r="H324" s="17" t="s">
        <v>1268</v>
      </c>
    </row>
    <row r="325" ht="14.25" customHeight="1">
      <c r="A325" s="15" t="s">
        <v>1438</v>
      </c>
      <c r="B325" s="15" t="s">
        <v>1439</v>
      </c>
      <c r="E325" s="17" t="s">
        <v>1438</v>
      </c>
      <c r="F325" s="17" t="s">
        <v>34</v>
      </c>
      <c r="G325" s="17" t="s">
        <v>719</v>
      </c>
      <c r="H325" s="17" t="s">
        <v>1440</v>
      </c>
    </row>
    <row r="326" ht="14.25" customHeight="1">
      <c r="A326" s="15" t="s">
        <v>1442</v>
      </c>
      <c r="B326" s="15" t="s">
        <v>1443</v>
      </c>
      <c r="E326" s="17" t="s">
        <v>1442</v>
      </c>
      <c r="F326" s="17" t="s">
        <v>27</v>
      </c>
      <c r="G326" s="17" t="s">
        <v>1444</v>
      </c>
      <c r="H326" s="17" t="s">
        <v>1445</v>
      </c>
    </row>
    <row r="327" ht="14.25" customHeight="1">
      <c r="A327" s="15" t="s">
        <v>1446</v>
      </c>
      <c r="B327" s="15" t="s">
        <v>1448</v>
      </c>
      <c r="E327" s="17" t="s">
        <v>1446</v>
      </c>
      <c r="F327" s="17" t="s">
        <v>34</v>
      </c>
      <c r="G327" s="17" t="s">
        <v>1449</v>
      </c>
      <c r="H327" s="17" t="s">
        <v>1450</v>
      </c>
    </row>
    <row r="328" ht="14.25" customHeight="1">
      <c r="A328" s="15" t="s">
        <v>1451</v>
      </c>
      <c r="B328" s="15" t="s">
        <v>1453</v>
      </c>
      <c r="E328" s="17" t="s">
        <v>1451</v>
      </c>
      <c r="F328" s="17" t="s">
        <v>34</v>
      </c>
      <c r="G328" s="17" t="s">
        <v>1049</v>
      </c>
      <c r="H328" s="17" t="s">
        <v>1454</v>
      </c>
    </row>
    <row r="329" ht="14.25" customHeight="1">
      <c r="A329" s="15" t="s">
        <v>1455</v>
      </c>
      <c r="B329" s="15" t="s">
        <v>1456</v>
      </c>
      <c r="E329" s="17" t="s">
        <v>1455</v>
      </c>
      <c r="F329" s="17" t="s">
        <v>34</v>
      </c>
      <c r="G329" s="17" t="s">
        <v>1458</v>
      </c>
      <c r="H329" s="17" t="s">
        <v>1459</v>
      </c>
    </row>
    <row r="330" ht="14.25" customHeight="1">
      <c r="A330" s="15" t="s">
        <v>1460</v>
      </c>
      <c r="B330" s="15" t="s">
        <v>1461</v>
      </c>
      <c r="E330" s="17" t="s">
        <v>1460</v>
      </c>
      <c r="F330" s="17" t="s">
        <v>34</v>
      </c>
      <c r="G330" s="17" t="s">
        <v>1028</v>
      </c>
      <c r="H330" s="17" t="s">
        <v>1463</v>
      </c>
    </row>
    <row r="331" ht="14.25" customHeight="1">
      <c r="A331" s="15" t="s">
        <v>1464</v>
      </c>
      <c r="B331" s="15" t="s">
        <v>1465</v>
      </c>
      <c r="E331" s="17" t="s">
        <v>1464</v>
      </c>
      <c r="F331" s="17" t="s">
        <v>34</v>
      </c>
      <c r="G331" s="17" t="s">
        <v>1467</v>
      </c>
      <c r="H331" s="17" t="s">
        <v>1468</v>
      </c>
    </row>
    <row r="332" ht="14.25" customHeight="1">
      <c r="A332" s="15" t="s">
        <v>1469</v>
      </c>
      <c r="B332" s="15" t="s">
        <v>1470</v>
      </c>
      <c r="E332" s="17" t="s">
        <v>1469</v>
      </c>
      <c r="F332" s="17" t="s">
        <v>34</v>
      </c>
      <c r="G332" s="17" t="s">
        <v>1471</v>
      </c>
      <c r="H332" s="17" t="s">
        <v>1472</v>
      </c>
    </row>
    <row r="333" ht="14.25" customHeight="1">
      <c r="A333" s="15" t="s">
        <v>1473</v>
      </c>
      <c r="B333" s="15" t="s">
        <v>1474</v>
      </c>
      <c r="E333" s="17" t="s">
        <v>1473</v>
      </c>
      <c r="F333" s="17" t="s">
        <v>34</v>
      </c>
      <c r="G333" s="17" t="s">
        <v>1418</v>
      </c>
      <c r="H333" s="17" t="s">
        <v>1476</v>
      </c>
    </row>
    <row r="334" ht="14.25" customHeight="1">
      <c r="A334" s="15" t="s">
        <v>1477</v>
      </c>
      <c r="B334" s="15" t="s">
        <v>1478</v>
      </c>
      <c r="E334" s="17" t="s">
        <v>1477</v>
      </c>
      <c r="F334" s="17" t="s">
        <v>27</v>
      </c>
      <c r="G334" s="17" t="s">
        <v>1479</v>
      </c>
      <c r="H334" s="17" t="s">
        <v>1480</v>
      </c>
    </row>
    <row r="335" ht="14.25" customHeight="1">
      <c r="A335" s="15" t="s">
        <v>1481</v>
      </c>
      <c r="B335" s="15" t="s">
        <v>1482</v>
      </c>
      <c r="E335" s="17" t="s">
        <v>1481</v>
      </c>
      <c r="F335" s="17" t="s">
        <v>34</v>
      </c>
      <c r="G335" s="17" t="s">
        <v>1483</v>
      </c>
      <c r="H335" s="17" t="s">
        <v>1484</v>
      </c>
    </row>
    <row r="336" ht="14.25" customHeight="1">
      <c r="A336" s="15" t="s">
        <v>1485</v>
      </c>
      <c r="B336" s="15" t="s">
        <v>1486</v>
      </c>
      <c r="E336" s="17" t="s">
        <v>1485</v>
      </c>
      <c r="F336" s="17" t="s">
        <v>27</v>
      </c>
      <c r="G336" s="17" t="s">
        <v>1488</v>
      </c>
      <c r="H336" s="17" t="s">
        <v>1489</v>
      </c>
    </row>
    <row r="337" ht="14.25" customHeight="1">
      <c r="A337" s="15" t="s">
        <v>1490</v>
      </c>
      <c r="B337" s="15" t="s">
        <v>1491</v>
      </c>
      <c r="E337" s="17" t="s">
        <v>1490</v>
      </c>
      <c r="F337" s="17" t="s">
        <v>34</v>
      </c>
      <c r="G337" s="17" t="s">
        <v>1492</v>
      </c>
      <c r="H337" s="17" t="s">
        <v>1493</v>
      </c>
    </row>
    <row r="338" ht="14.25" customHeight="1">
      <c r="A338" s="15" t="s">
        <v>1494</v>
      </c>
      <c r="B338" s="15" t="s">
        <v>1495</v>
      </c>
      <c r="E338" s="17" t="s">
        <v>1494</v>
      </c>
      <c r="F338" s="17" t="s">
        <v>27</v>
      </c>
      <c r="G338" s="17" t="s">
        <v>1496</v>
      </c>
      <c r="H338" s="17" t="s">
        <v>1498</v>
      </c>
    </row>
    <row r="339" ht="14.25" customHeight="1">
      <c r="A339" s="15" t="s">
        <v>1499</v>
      </c>
      <c r="B339" s="15" t="s">
        <v>1500</v>
      </c>
      <c r="E339" s="17" t="s">
        <v>1499</v>
      </c>
      <c r="F339" s="17" t="s">
        <v>27</v>
      </c>
      <c r="G339" s="17" t="s">
        <v>945</v>
      </c>
      <c r="H339" s="17" t="s">
        <v>1501</v>
      </c>
    </row>
    <row r="340" ht="14.25" customHeight="1">
      <c r="A340" s="15" t="s">
        <v>1502</v>
      </c>
      <c r="B340" s="15" t="s">
        <v>1503</v>
      </c>
      <c r="E340" s="17" t="s">
        <v>1502</v>
      </c>
      <c r="F340" s="17" t="s">
        <v>34</v>
      </c>
      <c r="G340" s="17" t="s">
        <v>764</v>
      </c>
      <c r="H340" s="17" t="s">
        <v>1504</v>
      </c>
    </row>
    <row r="341" ht="14.25" customHeight="1">
      <c r="A341" s="15" t="s">
        <v>1506</v>
      </c>
      <c r="B341" s="15" t="s">
        <v>1507</v>
      </c>
      <c r="E341" s="17" t="s">
        <v>1506</v>
      </c>
      <c r="F341" s="17" t="s">
        <v>27</v>
      </c>
      <c r="G341" s="17" t="s">
        <v>1508</v>
      </c>
      <c r="H341" s="17" t="s">
        <v>1509</v>
      </c>
    </row>
    <row r="342" ht="14.25" customHeight="1">
      <c r="A342" s="15" t="s">
        <v>1510</v>
      </c>
      <c r="B342" s="15" t="s">
        <v>1511</v>
      </c>
      <c r="E342" s="17" t="s">
        <v>1510</v>
      </c>
      <c r="F342" s="17" t="s">
        <v>27</v>
      </c>
      <c r="G342" s="17" t="s">
        <v>1512</v>
      </c>
      <c r="H342" s="17" t="s">
        <v>1513</v>
      </c>
    </row>
    <row r="343" ht="14.25" customHeight="1">
      <c r="A343" s="15" t="s">
        <v>1514</v>
      </c>
      <c r="B343" s="15" t="s">
        <v>1515</v>
      </c>
      <c r="E343" s="17" t="s">
        <v>1514</v>
      </c>
      <c r="F343" s="17" t="s">
        <v>27</v>
      </c>
      <c r="G343" s="17" t="s">
        <v>1517</v>
      </c>
      <c r="H343" s="17" t="s">
        <v>1518</v>
      </c>
    </row>
    <row r="344" ht="14.25" customHeight="1">
      <c r="A344" s="15" t="s">
        <v>1519</v>
      </c>
      <c r="B344" s="15" t="s">
        <v>1520</v>
      </c>
      <c r="E344" s="17" t="s">
        <v>1519</v>
      </c>
      <c r="F344" s="17" t="s">
        <v>27</v>
      </c>
      <c r="G344" s="17" t="s">
        <v>473</v>
      </c>
      <c r="H344" s="17" t="s">
        <v>1521</v>
      </c>
    </row>
    <row r="345" ht="14.25" customHeight="1">
      <c r="A345" s="15" t="s">
        <v>1522</v>
      </c>
      <c r="B345" s="15" t="s">
        <v>1523</v>
      </c>
      <c r="E345" s="17" t="s">
        <v>1522</v>
      </c>
      <c r="F345" s="17" t="s">
        <v>34</v>
      </c>
      <c r="G345" s="17" t="s">
        <v>1525</v>
      </c>
      <c r="H345" s="17" t="s">
        <v>1526</v>
      </c>
    </row>
    <row r="346" ht="14.25" customHeight="1">
      <c r="A346" s="15" t="s">
        <v>1527</v>
      </c>
      <c r="B346" s="15" t="s">
        <v>1528</v>
      </c>
      <c r="E346" s="17" t="s">
        <v>1527</v>
      </c>
      <c r="F346" s="17" t="s">
        <v>27</v>
      </c>
      <c r="G346" s="17" t="s">
        <v>1529</v>
      </c>
      <c r="H346" s="17" t="s">
        <v>1530</v>
      </c>
    </row>
    <row r="347" ht="14.25" customHeight="1">
      <c r="A347" s="15" t="s">
        <v>1531</v>
      </c>
      <c r="B347" s="15" t="s">
        <v>1532</v>
      </c>
      <c r="E347" s="17" t="s">
        <v>1531</v>
      </c>
      <c r="F347" s="17" t="s">
        <v>34</v>
      </c>
      <c r="G347" s="17" t="s">
        <v>271</v>
      </c>
      <c r="H347" s="17" t="s">
        <v>1533</v>
      </c>
    </row>
    <row r="348" ht="14.25" customHeight="1">
      <c r="A348" s="15" t="s">
        <v>1535</v>
      </c>
      <c r="B348" s="15" t="s">
        <v>1536</v>
      </c>
      <c r="E348" s="17" t="s">
        <v>1535</v>
      </c>
      <c r="F348" s="17" t="s">
        <v>27</v>
      </c>
      <c r="G348" s="17" t="s">
        <v>1537</v>
      </c>
      <c r="H348" s="17" t="s">
        <v>1538</v>
      </c>
    </row>
    <row r="349" ht="14.25" customHeight="1">
      <c r="A349" s="15" t="s">
        <v>1539</v>
      </c>
      <c r="B349" s="15" t="s">
        <v>1540</v>
      </c>
      <c r="E349" s="17" t="s">
        <v>1539</v>
      </c>
      <c r="F349" s="17" t="s">
        <v>27</v>
      </c>
      <c r="G349" s="17" t="s">
        <v>1541</v>
      </c>
      <c r="H349" s="17" t="s">
        <v>1542</v>
      </c>
    </row>
    <row r="350" ht="14.25" customHeight="1">
      <c r="A350" s="15" t="s">
        <v>1543</v>
      </c>
      <c r="B350" s="15" t="s">
        <v>1544</v>
      </c>
      <c r="E350" s="17" t="s">
        <v>1543</v>
      </c>
      <c r="F350" s="17" t="s">
        <v>34</v>
      </c>
      <c r="G350" s="17" t="s">
        <v>1545</v>
      </c>
      <c r="H350" s="17" t="s">
        <v>1546</v>
      </c>
    </row>
    <row r="351" ht="14.25" customHeight="1">
      <c r="A351" s="15" t="s">
        <v>1547</v>
      </c>
      <c r="B351" s="15" t="s">
        <v>1548</v>
      </c>
      <c r="E351" s="17" t="s">
        <v>1547</v>
      </c>
      <c r="F351" s="17" t="s">
        <v>27</v>
      </c>
      <c r="G351" s="17" t="s">
        <v>1549</v>
      </c>
      <c r="H351" s="17" t="s">
        <v>1550</v>
      </c>
    </row>
    <row r="352" ht="14.25" customHeight="1">
      <c r="A352" s="15" t="s">
        <v>1551</v>
      </c>
      <c r="B352" s="15" t="s">
        <v>1552</v>
      </c>
      <c r="E352" s="17" t="s">
        <v>1551</v>
      </c>
      <c r="F352" s="17" t="s">
        <v>34</v>
      </c>
      <c r="G352" s="17" t="s">
        <v>1553</v>
      </c>
      <c r="H352" s="17" t="s">
        <v>1554</v>
      </c>
    </row>
    <row r="353" ht="14.25" customHeight="1">
      <c r="A353" s="15" t="s">
        <v>1555</v>
      </c>
      <c r="B353" s="15" t="s">
        <v>1556</v>
      </c>
      <c r="E353" s="17" t="s">
        <v>1555</v>
      </c>
      <c r="F353" s="17" t="s">
        <v>27</v>
      </c>
      <c r="G353" s="17" t="s">
        <v>1557</v>
      </c>
      <c r="H353" s="17" t="s">
        <v>1558</v>
      </c>
    </row>
    <row r="354" ht="14.25" customHeight="1">
      <c r="A354" s="15" t="s">
        <v>1559</v>
      </c>
      <c r="B354" s="15" t="s">
        <v>1560</v>
      </c>
      <c r="E354" s="17" t="s">
        <v>1559</v>
      </c>
      <c r="F354" s="17" t="s">
        <v>34</v>
      </c>
      <c r="G354" s="17" t="s">
        <v>1561</v>
      </c>
      <c r="H354" s="17" t="s">
        <v>398</v>
      </c>
    </row>
    <row r="355" ht="14.25" customHeight="1">
      <c r="A355" s="15" t="s">
        <v>1562</v>
      </c>
      <c r="B355" s="15" t="s">
        <v>1563</v>
      </c>
      <c r="E355" s="17" t="s">
        <v>1562</v>
      </c>
      <c r="F355" s="17" t="s">
        <v>27</v>
      </c>
      <c r="G355" s="17" t="s">
        <v>1564</v>
      </c>
      <c r="H355" s="17" t="s">
        <v>1565</v>
      </c>
    </row>
    <row r="356" ht="14.25" customHeight="1">
      <c r="A356" s="15" t="s">
        <v>1566</v>
      </c>
      <c r="B356" s="15" t="s">
        <v>1567</v>
      </c>
      <c r="E356" s="17" t="s">
        <v>1566</v>
      </c>
      <c r="F356" s="17" t="s">
        <v>27</v>
      </c>
      <c r="G356" s="17" t="s">
        <v>1568</v>
      </c>
      <c r="H356" s="17" t="s">
        <v>1569</v>
      </c>
    </row>
    <row r="357" ht="14.25" customHeight="1">
      <c r="A357" s="15" t="s">
        <v>1570</v>
      </c>
      <c r="B357" s="15" t="s">
        <v>1571</v>
      </c>
      <c r="E357" s="17" t="s">
        <v>1570</v>
      </c>
      <c r="F357" s="17" t="s">
        <v>27</v>
      </c>
      <c r="G357" s="17" t="s">
        <v>1572</v>
      </c>
      <c r="H357" s="17" t="s">
        <v>1573</v>
      </c>
    </row>
    <row r="358" ht="14.25" customHeight="1">
      <c r="A358" s="15" t="s">
        <v>1574</v>
      </c>
      <c r="B358" s="15" t="s">
        <v>1575</v>
      </c>
      <c r="E358" s="17" t="s">
        <v>1574</v>
      </c>
      <c r="F358" s="17" t="s">
        <v>34</v>
      </c>
      <c r="G358" s="17" t="s">
        <v>1576</v>
      </c>
      <c r="H358" s="17" t="s">
        <v>1577</v>
      </c>
    </row>
    <row r="359" ht="14.25" customHeight="1">
      <c r="A359" s="15" t="s">
        <v>1579</v>
      </c>
      <c r="B359" s="15" t="s">
        <v>1580</v>
      </c>
      <c r="E359" s="17" t="s">
        <v>1579</v>
      </c>
      <c r="F359" s="17" t="s">
        <v>34</v>
      </c>
      <c r="G359" s="17" t="s">
        <v>1581</v>
      </c>
      <c r="H359" s="17" t="s">
        <v>1582</v>
      </c>
    </row>
    <row r="360" ht="14.25" customHeight="1">
      <c r="A360" s="15" t="s">
        <v>1583</v>
      </c>
      <c r="B360" s="15" t="s">
        <v>1584</v>
      </c>
      <c r="E360" s="17" t="s">
        <v>1583</v>
      </c>
      <c r="F360" s="17" t="s">
        <v>34</v>
      </c>
      <c r="G360" s="17" t="s">
        <v>1585</v>
      </c>
      <c r="H360" s="17" t="s">
        <v>1586</v>
      </c>
    </row>
    <row r="361" ht="14.25" customHeight="1">
      <c r="A361" s="15" t="s">
        <v>1587</v>
      </c>
      <c r="B361" s="15" t="s">
        <v>1588</v>
      </c>
      <c r="E361" s="17" t="s">
        <v>1587</v>
      </c>
      <c r="F361" s="17" t="s">
        <v>34</v>
      </c>
      <c r="G361" s="17" t="s">
        <v>1589</v>
      </c>
      <c r="H361" s="17" t="s">
        <v>874</v>
      </c>
    </row>
    <row r="362" ht="14.25" customHeight="1">
      <c r="A362" s="15" t="s">
        <v>1590</v>
      </c>
      <c r="B362" s="15" t="s">
        <v>1591</v>
      </c>
      <c r="E362" s="17" t="s">
        <v>1590</v>
      </c>
      <c r="F362" s="17" t="s">
        <v>34</v>
      </c>
      <c r="G362" s="17" t="s">
        <v>1592</v>
      </c>
      <c r="H362" s="17" t="s">
        <v>1593</v>
      </c>
    </row>
    <row r="363" ht="14.25" customHeight="1">
      <c r="A363" s="15" t="s">
        <v>1594</v>
      </c>
      <c r="B363" s="15" t="s">
        <v>1595</v>
      </c>
      <c r="E363" s="17" t="s">
        <v>1594</v>
      </c>
      <c r="F363" s="17" t="s">
        <v>34</v>
      </c>
      <c r="G363" s="17" t="s">
        <v>335</v>
      </c>
      <c r="H363" s="17" t="s">
        <v>1596</v>
      </c>
    </row>
    <row r="364" ht="14.25" customHeight="1">
      <c r="A364" s="15" t="s">
        <v>1597</v>
      </c>
      <c r="B364" s="15" t="s">
        <v>1598</v>
      </c>
      <c r="E364" s="17" t="s">
        <v>1597</v>
      </c>
      <c r="F364" s="17" t="s">
        <v>34</v>
      </c>
      <c r="G364" s="17" t="s">
        <v>1599</v>
      </c>
      <c r="H364" s="17" t="s">
        <v>1600</v>
      </c>
    </row>
    <row r="365" ht="14.25" customHeight="1">
      <c r="A365" s="15" t="s">
        <v>1601</v>
      </c>
      <c r="B365" s="15" t="s">
        <v>1602</v>
      </c>
      <c r="E365" s="17" t="s">
        <v>1601</v>
      </c>
      <c r="F365" s="17" t="s">
        <v>27</v>
      </c>
      <c r="G365" s="17" t="s">
        <v>1603</v>
      </c>
      <c r="H365" s="17" t="s">
        <v>1604</v>
      </c>
    </row>
    <row r="366" ht="14.25" customHeight="1">
      <c r="A366" s="15" t="s">
        <v>1605</v>
      </c>
      <c r="B366" s="15" t="s">
        <v>1607</v>
      </c>
      <c r="E366" s="17" t="s">
        <v>1605</v>
      </c>
      <c r="F366" s="17" t="s">
        <v>27</v>
      </c>
      <c r="G366" s="17" t="s">
        <v>1608</v>
      </c>
      <c r="H366" s="17" t="s">
        <v>1609</v>
      </c>
    </row>
    <row r="367" ht="14.25" customHeight="1">
      <c r="A367" s="15" t="s">
        <v>1610</v>
      </c>
      <c r="B367" s="15" t="s">
        <v>1611</v>
      </c>
      <c r="E367" s="17" t="s">
        <v>1610</v>
      </c>
      <c r="F367" s="17" t="s">
        <v>34</v>
      </c>
      <c r="G367" s="17" t="s">
        <v>1612</v>
      </c>
      <c r="H367" s="17" t="s">
        <v>1613</v>
      </c>
    </row>
    <row r="368" ht="14.25" customHeight="1">
      <c r="A368" s="15" t="s">
        <v>1614</v>
      </c>
      <c r="B368" s="15" t="s">
        <v>1615</v>
      </c>
      <c r="E368" s="17" t="s">
        <v>1614</v>
      </c>
      <c r="F368" s="17" t="s">
        <v>34</v>
      </c>
      <c r="G368" s="17" t="s">
        <v>1616</v>
      </c>
      <c r="H368" s="17" t="s">
        <v>1617</v>
      </c>
    </row>
    <row r="369" ht="14.25" customHeight="1">
      <c r="A369" s="15" t="s">
        <v>1618</v>
      </c>
      <c r="B369" s="15" t="s">
        <v>1619</v>
      </c>
      <c r="E369" s="17" t="s">
        <v>1618</v>
      </c>
      <c r="F369" s="17" t="s">
        <v>27</v>
      </c>
      <c r="G369" s="17" t="s">
        <v>1620</v>
      </c>
      <c r="H369" s="17" t="s">
        <v>1621</v>
      </c>
    </row>
    <row r="370" ht="14.25" customHeight="1">
      <c r="A370" s="15" t="s">
        <v>1622</v>
      </c>
      <c r="B370" s="15" t="s">
        <v>1623</v>
      </c>
      <c r="E370" s="17" t="s">
        <v>1622</v>
      </c>
      <c r="F370" s="17" t="s">
        <v>34</v>
      </c>
      <c r="G370" s="17" t="s">
        <v>1624</v>
      </c>
      <c r="H370" s="17" t="s">
        <v>1625</v>
      </c>
    </row>
    <row r="371" ht="14.25" customHeight="1">
      <c r="A371" s="15" t="s">
        <v>1627</v>
      </c>
      <c r="B371" s="15" t="s">
        <v>1628</v>
      </c>
      <c r="E371" s="17" t="s">
        <v>1627</v>
      </c>
      <c r="F371" s="17" t="s">
        <v>34</v>
      </c>
      <c r="G371" s="17" t="s">
        <v>1629</v>
      </c>
      <c r="H371" s="17" t="s">
        <v>1630</v>
      </c>
    </row>
    <row r="372" ht="14.25" customHeight="1">
      <c r="A372" s="15" t="s">
        <v>1631</v>
      </c>
      <c r="B372" s="15" t="s">
        <v>1632</v>
      </c>
      <c r="E372" s="17" t="s">
        <v>1631</v>
      </c>
      <c r="F372" s="17" t="s">
        <v>27</v>
      </c>
      <c r="G372" s="17" t="s">
        <v>1633</v>
      </c>
      <c r="H372" s="17" t="s">
        <v>1634</v>
      </c>
    </row>
    <row r="373" ht="14.25" customHeight="1">
      <c r="A373" s="15" t="s">
        <v>1635</v>
      </c>
      <c r="B373" s="15" t="s">
        <v>1636</v>
      </c>
      <c r="E373" s="17" t="s">
        <v>1635</v>
      </c>
      <c r="F373" s="17" t="s">
        <v>34</v>
      </c>
      <c r="G373" s="17" t="s">
        <v>1637</v>
      </c>
      <c r="H373" s="17" t="s">
        <v>1638</v>
      </c>
    </row>
    <row r="374" ht="14.25" customHeight="1">
      <c r="A374" s="15" t="s">
        <v>1639</v>
      </c>
      <c r="B374" s="15" t="s">
        <v>1640</v>
      </c>
      <c r="E374" s="17" t="s">
        <v>1639</v>
      </c>
      <c r="F374" s="17" t="s">
        <v>27</v>
      </c>
      <c r="G374" s="17" t="s">
        <v>1641</v>
      </c>
      <c r="H374" s="17" t="s">
        <v>1642</v>
      </c>
    </row>
    <row r="375" ht="14.25" customHeight="1">
      <c r="A375" s="15" t="s">
        <v>1644</v>
      </c>
      <c r="B375" s="15" t="s">
        <v>1645</v>
      </c>
      <c r="E375" s="17" t="s">
        <v>1644</v>
      </c>
      <c r="F375" s="17" t="s">
        <v>27</v>
      </c>
      <c r="G375" s="17" t="s">
        <v>1281</v>
      </c>
      <c r="H375" s="17" t="s">
        <v>1646</v>
      </c>
    </row>
    <row r="376" ht="14.25" customHeight="1">
      <c r="A376" s="15" t="s">
        <v>1647</v>
      </c>
      <c r="B376" s="15" t="s">
        <v>1648</v>
      </c>
      <c r="E376" s="17" t="s">
        <v>1647</v>
      </c>
      <c r="F376" s="17" t="s">
        <v>27</v>
      </c>
      <c r="G376" s="17" t="s">
        <v>1649</v>
      </c>
      <c r="H376" s="17" t="s">
        <v>1650</v>
      </c>
    </row>
    <row r="377" ht="14.25" customHeight="1">
      <c r="A377" s="15" t="s">
        <v>1651</v>
      </c>
      <c r="B377" s="15" t="s">
        <v>1652</v>
      </c>
      <c r="E377" s="17" t="s">
        <v>1651</v>
      </c>
      <c r="F377" s="17" t="s">
        <v>34</v>
      </c>
      <c r="G377" s="17" t="s">
        <v>1653</v>
      </c>
      <c r="H377" s="17" t="s">
        <v>1654</v>
      </c>
    </row>
    <row r="378" ht="14.25" customHeight="1">
      <c r="A378" s="15" t="s">
        <v>1655</v>
      </c>
      <c r="B378" s="15" t="s">
        <v>1656</v>
      </c>
      <c r="E378" s="17" t="s">
        <v>1655</v>
      </c>
      <c r="F378" s="17" t="s">
        <v>34</v>
      </c>
      <c r="G378" s="17" t="s">
        <v>719</v>
      </c>
      <c r="H378" s="17" t="s">
        <v>1657</v>
      </c>
    </row>
    <row r="379" ht="14.25" customHeight="1">
      <c r="A379" s="15" t="s">
        <v>1658</v>
      </c>
      <c r="B379" s="15" t="s">
        <v>1660</v>
      </c>
      <c r="E379" s="17" t="s">
        <v>1658</v>
      </c>
      <c r="F379" s="17" t="s">
        <v>27</v>
      </c>
      <c r="G379" s="17" t="s">
        <v>1661</v>
      </c>
      <c r="H379" s="17" t="s">
        <v>1662</v>
      </c>
    </row>
    <row r="380" ht="14.25" customHeight="1">
      <c r="A380" s="15" t="s">
        <v>1663</v>
      </c>
      <c r="B380" s="15" t="s">
        <v>1664</v>
      </c>
      <c r="E380" s="17" t="s">
        <v>1663</v>
      </c>
      <c r="F380" s="17" t="s">
        <v>27</v>
      </c>
      <c r="G380" s="17" t="s">
        <v>891</v>
      </c>
      <c r="H380" s="17" t="s">
        <v>1665</v>
      </c>
    </row>
    <row r="381" ht="14.25" customHeight="1">
      <c r="A381" s="15" t="s">
        <v>1666</v>
      </c>
      <c r="B381" s="15" t="s">
        <v>1667</v>
      </c>
      <c r="E381" s="17" t="s">
        <v>1666</v>
      </c>
      <c r="F381" s="17" t="s">
        <v>34</v>
      </c>
      <c r="G381" s="17" t="s">
        <v>1668</v>
      </c>
      <c r="H381" s="17" t="s">
        <v>1669</v>
      </c>
    </row>
    <row r="382" ht="14.25" customHeight="1">
      <c r="A382" s="15" t="s">
        <v>1670</v>
      </c>
      <c r="B382" s="15" t="s">
        <v>1671</v>
      </c>
      <c r="E382" s="17" t="s">
        <v>1670</v>
      </c>
      <c r="F382" s="17" t="s">
        <v>27</v>
      </c>
      <c r="G382" s="17" t="s">
        <v>1672</v>
      </c>
      <c r="H382" s="17" t="s">
        <v>1673</v>
      </c>
    </row>
    <row r="383" ht="14.25" customHeight="1">
      <c r="A383" s="15" t="s">
        <v>1674</v>
      </c>
      <c r="B383" s="15" t="s">
        <v>1675</v>
      </c>
      <c r="E383" s="17" t="s">
        <v>1674</v>
      </c>
      <c r="F383" s="17" t="s">
        <v>34</v>
      </c>
      <c r="G383" s="17" t="s">
        <v>61</v>
      </c>
      <c r="H383" s="17" t="s">
        <v>1677</v>
      </c>
    </row>
    <row r="384" ht="14.25" customHeight="1">
      <c r="A384" s="15" t="s">
        <v>1678</v>
      </c>
      <c r="B384" s="15" t="s">
        <v>1679</v>
      </c>
      <c r="E384" s="17" t="s">
        <v>1678</v>
      </c>
      <c r="F384" s="17" t="s">
        <v>34</v>
      </c>
      <c r="G384" s="17" t="s">
        <v>1058</v>
      </c>
      <c r="H384" s="17" t="s">
        <v>1680</v>
      </c>
    </row>
    <row r="385" ht="14.25" customHeight="1">
      <c r="A385" s="15" t="s">
        <v>1681</v>
      </c>
      <c r="B385" s="15" t="s">
        <v>1682</v>
      </c>
      <c r="E385" s="17" t="s">
        <v>1681</v>
      </c>
      <c r="F385" s="17" t="s">
        <v>27</v>
      </c>
      <c r="G385" s="17" t="s">
        <v>379</v>
      </c>
      <c r="H385" s="17" t="s">
        <v>1683</v>
      </c>
    </row>
    <row r="386" ht="14.25" customHeight="1">
      <c r="A386" s="15" t="s">
        <v>1684</v>
      </c>
      <c r="B386" s="15" t="s">
        <v>1685</v>
      </c>
      <c r="E386" s="17" t="s">
        <v>1684</v>
      </c>
      <c r="F386" s="17" t="s">
        <v>34</v>
      </c>
      <c r="G386" s="17" t="s">
        <v>1686</v>
      </c>
      <c r="H386" s="17" t="s">
        <v>1687</v>
      </c>
    </row>
    <row r="387" ht="14.25" customHeight="1">
      <c r="A387" s="15" t="s">
        <v>1688</v>
      </c>
      <c r="B387" s="15" t="s">
        <v>1690</v>
      </c>
      <c r="E387" s="17" t="s">
        <v>1688</v>
      </c>
      <c r="F387" s="17" t="s">
        <v>34</v>
      </c>
      <c r="G387" s="17" t="s">
        <v>1691</v>
      </c>
      <c r="H387" s="17" t="s">
        <v>1692</v>
      </c>
    </row>
    <row r="388" ht="14.25" customHeight="1">
      <c r="A388" s="15" t="s">
        <v>1693</v>
      </c>
      <c r="B388" s="15" t="s">
        <v>1694</v>
      </c>
      <c r="E388" s="17" t="s">
        <v>1693</v>
      </c>
      <c r="F388" s="17" t="s">
        <v>27</v>
      </c>
      <c r="G388" s="17" t="s">
        <v>1695</v>
      </c>
      <c r="H388" s="17" t="s">
        <v>1696</v>
      </c>
    </row>
    <row r="389" ht="14.25" customHeight="1">
      <c r="A389" s="15" t="s">
        <v>1697</v>
      </c>
      <c r="B389" s="15" t="s">
        <v>1698</v>
      </c>
      <c r="E389" s="17" t="s">
        <v>1697</v>
      </c>
      <c r="F389" s="17" t="s">
        <v>34</v>
      </c>
      <c r="G389" s="17" t="s">
        <v>1699</v>
      </c>
      <c r="H389" s="17" t="s">
        <v>1700</v>
      </c>
    </row>
    <row r="390" ht="14.25" customHeight="1">
      <c r="A390" s="15" t="s">
        <v>1701</v>
      </c>
      <c r="B390" s="15" t="s">
        <v>1702</v>
      </c>
      <c r="E390" s="17" t="s">
        <v>1701</v>
      </c>
      <c r="F390" s="17" t="s">
        <v>27</v>
      </c>
      <c r="G390" s="17" t="s">
        <v>1381</v>
      </c>
      <c r="H390" s="17" t="s">
        <v>1703</v>
      </c>
    </row>
    <row r="391" ht="14.25" customHeight="1">
      <c r="A391" s="15" t="s">
        <v>1704</v>
      </c>
      <c r="B391" s="15" t="s">
        <v>1705</v>
      </c>
      <c r="E391" s="17" t="s">
        <v>1704</v>
      </c>
      <c r="F391" s="17" t="s">
        <v>27</v>
      </c>
      <c r="G391" s="17" t="s">
        <v>1706</v>
      </c>
      <c r="H391" s="17" t="s">
        <v>1707</v>
      </c>
    </row>
    <row r="392" ht="14.25" customHeight="1">
      <c r="A392" s="15" t="s">
        <v>1708</v>
      </c>
      <c r="B392" s="15" t="s">
        <v>1709</v>
      </c>
      <c r="E392" s="17" t="s">
        <v>1708</v>
      </c>
      <c r="F392" s="17" t="s">
        <v>34</v>
      </c>
      <c r="G392" s="17" t="s">
        <v>1711</v>
      </c>
      <c r="H392" s="17" t="s">
        <v>1712</v>
      </c>
    </row>
    <row r="393" ht="14.25" customHeight="1">
      <c r="A393" s="15" t="s">
        <v>1713</v>
      </c>
      <c r="B393" s="15" t="s">
        <v>1714</v>
      </c>
      <c r="E393" s="17" t="s">
        <v>1713</v>
      </c>
      <c r="F393" s="17" t="s">
        <v>34</v>
      </c>
      <c r="G393" s="17" t="s">
        <v>261</v>
      </c>
      <c r="H393" s="17" t="s">
        <v>1715</v>
      </c>
    </row>
    <row r="394" ht="14.25" customHeight="1">
      <c r="A394" s="15" t="s">
        <v>1716</v>
      </c>
      <c r="B394" s="15" t="s">
        <v>1717</v>
      </c>
      <c r="E394" s="17" t="s">
        <v>1716</v>
      </c>
      <c r="F394" s="17" t="s">
        <v>27</v>
      </c>
      <c r="G394" s="17" t="s">
        <v>1718</v>
      </c>
      <c r="H394" s="17" t="s">
        <v>1719</v>
      </c>
    </row>
    <row r="395" ht="14.25" customHeight="1">
      <c r="A395" s="15" t="s">
        <v>1720</v>
      </c>
      <c r="B395" s="15" t="s">
        <v>1721</v>
      </c>
      <c r="E395" s="17" t="s">
        <v>1720</v>
      </c>
      <c r="F395" s="17" t="s">
        <v>34</v>
      </c>
      <c r="G395" s="17" t="s">
        <v>1722</v>
      </c>
      <c r="H395" s="17" t="s">
        <v>946</v>
      </c>
    </row>
    <row r="396" ht="14.25" customHeight="1">
      <c r="A396" s="15" t="s">
        <v>1723</v>
      </c>
      <c r="B396" s="15" t="s">
        <v>1724</v>
      </c>
      <c r="E396" s="17" t="s">
        <v>1723</v>
      </c>
      <c r="F396" s="17" t="s">
        <v>27</v>
      </c>
      <c r="G396" s="17" t="s">
        <v>1725</v>
      </c>
      <c r="H396" s="17" t="s">
        <v>1726</v>
      </c>
    </row>
    <row r="397" ht="14.25" customHeight="1">
      <c r="A397" s="15" t="s">
        <v>1727</v>
      </c>
      <c r="B397" s="15" t="s">
        <v>1729</v>
      </c>
      <c r="E397" s="17" t="s">
        <v>1727</v>
      </c>
      <c r="F397" s="17" t="s">
        <v>27</v>
      </c>
      <c r="G397" s="17" t="s">
        <v>1730</v>
      </c>
      <c r="H397" s="17" t="s">
        <v>1731</v>
      </c>
    </row>
    <row r="398" ht="14.25" customHeight="1">
      <c r="A398" s="15" t="s">
        <v>1732</v>
      </c>
      <c r="B398" s="15" t="s">
        <v>1733</v>
      </c>
      <c r="E398" s="17" t="s">
        <v>1732</v>
      </c>
      <c r="F398" s="17" t="s">
        <v>27</v>
      </c>
      <c r="G398" s="17" t="s">
        <v>1734</v>
      </c>
      <c r="H398" s="17" t="s">
        <v>1735</v>
      </c>
    </row>
    <row r="399" ht="14.25" customHeight="1">
      <c r="A399" s="15" t="s">
        <v>1736</v>
      </c>
      <c r="B399" s="15" t="s">
        <v>1737</v>
      </c>
      <c r="E399" s="17" t="s">
        <v>1736</v>
      </c>
      <c r="F399" s="17" t="s">
        <v>34</v>
      </c>
      <c r="G399" s="17" t="s">
        <v>1738</v>
      </c>
      <c r="H399" s="17" t="s">
        <v>1739</v>
      </c>
    </row>
    <row r="400" ht="14.25" customHeight="1">
      <c r="A400" s="15" t="s">
        <v>1740</v>
      </c>
      <c r="B400" s="15" t="s">
        <v>1741</v>
      </c>
      <c r="E400" s="17" t="s">
        <v>1740</v>
      </c>
      <c r="F400" s="17" t="s">
        <v>27</v>
      </c>
      <c r="G400" s="17" t="s">
        <v>428</v>
      </c>
      <c r="H400" s="17" t="s">
        <v>1742</v>
      </c>
    </row>
    <row r="401" ht="14.25" customHeight="1">
      <c r="A401" s="15" t="s">
        <v>1743</v>
      </c>
      <c r="B401" s="15" t="s">
        <v>1744</v>
      </c>
      <c r="E401" s="17" t="s">
        <v>1743</v>
      </c>
      <c r="F401" s="17" t="s">
        <v>27</v>
      </c>
      <c r="G401" s="17" t="s">
        <v>1745</v>
      </c>
      <c r="H401" s="17" t="s">
        <v>1747</v>
      </c>
    </row>
    <row r="402" ht="14.25" customHeight="1">
      <c r="A402" s="15" t="s">
        <v>1748</v>
      </c>
      <c r="B402" s="15" t="s">
        <v>1749</v>
      </c>
      <c r="E402" s="17" t="s">
        <v>1748</v>
      </c>
      <c r="F402" s="17" t="s">
        <v>34</v>
      </c>
      <c r="G402" s="17" t="s">
        <v>1750</v>
      </c>
      <c r="H402" s="17" t="s">
        <v>1751</v>
      </c>
    </row>
    <row r="403" ht="14.25" customHeight="1">
      <c r="A403" s="15" t="s">
        <v>1752</v>
      </c>
      <c r="B403" s="15" t="s">
        <v>1753</v>
      </c>
      <c r="E403" s="17" t="s">
        <v>1752</v>
      </c>
      <c r="F403" s="17" t="s">
        <v>27</v>
      </c>
      <c r="G403" s="17" t="s">
        <v>1754</v>
      </c>
      <c r="H403" s="17" t="s">
        <v>1755</v>
      </c>
    </row>
    <row r="404" ht="14.25" customHeight="1">
      <c r="A404" s="15" t="s">
        <v>1756</v>
      </c>
      <c r="B404" s="15" t="s">
        <v>1757</v>
      </c>
      <c r="E404" s="17" t="s">
        <v>1756</v>
      </c>
      <c r="F404" s="17" t="s">
        <v>27</v>
      </c>
      <c r="G404" s="17" t="s">
        <v>1758</v>
      </c>
      <c r="H404" s="17" t="s">
        <v>1759</v>
      </c>
    </row>
    <row r="405" ht="14.25" customHeight="1">
      <c r="A405" s="15" t="s">
        <v>1760</v>
      </c>
      <c r="B405" s="15" t="s">
        <v>1761</v>
      </c>
      <c r="E405" s="17" t="s">
        <v>1760</v>
      </c>
      <c r="F405" s="17" t="s">
        <v>34</v>
      </c>
      <c r="G405" s="17" t="s">
        <v>1762</v>
      </c>
      <c r="H405" s="17" t="s">
        <v>1763</v>
      </c>
    </row>
    <row r="406" ht="14.25" customHeight="1">
      <c r="A406" s="15" t="s">
        <v>1765</v>
      </c>
      <c r="B406" s="15" t="s">
        <v>1766</v>
      </c>
      <c r="E406" s="17" t="s">
        <v>1765</v>
      </c>
      <c r="F406" s="17" t="s">
        <v>34</v>
      </c>
      <c r="G406" s="17" t="s">
        <v>1767</v>
      </c>
      <c r="H406" s="17" t="s">
        <v>1768</v>
      </c>
    </row>
    <row r="407" ht="14.25" customHeight="1">
      <c r="A407" s="15" t="s">
        <v>1769</v>
      </c>
      <c r="B407" s="15" t="s">
        <v>1770</v>
      </c>
      <c r="E407" s="17" t="s">
        <v>1769</v>
      </c>
      <c r="F407" s="17" t="s">
        <v>34</v>
      </c>
      <c r="G407" s="17" t="s">
        <v>1771</v>
      </c>
      <c r="H407" s="17" t="s">
        <v>1772</v>
      </c>
    </row>
    <row r="408" ht="14.25" customHeight="1">
      <c r="A408" s="15" t="s">
        <v>1773</v>
      </c>
      <c r="B408" s="15" t="s">
        <v>1774</v>
      </c>
      <c r="E408" s="17" t="s">
        <v>1773</v>
      </c>
      <c r="F408" s="17" t="s">
        <v>34</v>
      </c>
      <c r="G408" s="17" t="s">
        <v>1775</v>
      </c>
      <c r="H408" s="17" t="s">
        <v>1776</v>
      </c>
    </row>
    <row r="409" ht="14.25" customHeight="1">
      <c r="A409" s="15" t="s">
        <v>1777</v>
      </c>
      <c r="B409" s="15" t="s">
        <v>1778</v>
      </c>
      <c r="E409" s="17" t="s">
        <v>1777</v>
      </c>
      <c r="F409" s="17" t="s">
        <v>34</v>
      </c>
      <c r="G409" s="17" t="s">
        <v>1779</v>
      </c>
      <c r="H409" s="17" t="s">
        <v>1780</v>
      </c>
    </row>
    <row r="410" ht="14.25" customHeight="1">
      <c r="A410" s="15" t="s">
        <v>1782</v>
      </c>
      <c r="B410" s="15" t="s">
        <v>1783</v>
      </c>
      <c r="E410" s="17" t="s">
        <v>1782</v>
      </c>
      <c r="F410" s="17" t="s">
        <v>34</v>
      </c>
      <c r="G410" s="17" t="s">
        <v>1784</v>
      </c>
      <c r="H410" s="17" t="s">
        <v>1785</v>
      </c>
    </row>
    <row r="411" ht="14.25" customHeight="1">
      <c r="A411" s="15" t="s">
        <v>1786</v>
      </c>
      <c r="B411" s="15" t="s">
        <v>1787</v>
      </c>
      <c r="E411" s="17" t="s">
        <v>1786</v>
      </c>
      <c r="F411" s="17" t="s">
        <v>27</v>
      </c>
      <c r="G411" s="17" t="s">
        <v>1788</v>
      </c>
      <c r="H411" s="17" t="s">
        <v>1789</v>
      </c>
    </row>
    <row r="412" ht="14.25" customHeight="1">
      <c r="A412" s="15" t="s">
        <v>1790</v>
      </c>
      <c r="B412" s="15" t="s">
        <v>1791</v>
      </c>
      <c r="E412" s="17" t="s">
        <v>1790</v>
      </c>
      <c r="F412" s="17" t="s">
        <v>27</v>
      </c>
      <c r="G412" s="17" t="s">
        <v>1792</v>
      </c>
      <c r="H412" s="17" t="s">
        <v>1793</v>
      </c>
    </row>
    <row r="413" ht="14.25" customHeight="1">
      <c r="A413" s="15" t="s">
        <v>1794</v>
      </c>
      <c r="B413" s="15" t="s">
        <v>1795</v>
      </c>
      <c r="E413" s="17" t="s">
        <v>1794</v>
      </c>
      <c r="F413" s="17" t="s">
        <v>34</v>
      </c>
      <c r="G413" s="17" t="s">
        <v>1796</v>
      </c>
      <c r="H413" s="17" t="s">
        <v>1797</v>
      </c>
    </row>
    <row r="414" ht="14.25" customHeight="1">
      <c r="A414" s="15" t="s">
        <v>1798</v>
      </c>
      <c r="B414" s="15" t="s">
        <v>1800</v>
      </c>
      <c r="E414" s="17" t="s">
        <v>1798</v>
      </c>
      <c r="F414" s="17" t="s">
        <v>27</v>
      </c>
      <c r="G414" s="17" t="s">
        <v>1801</v>
      </c>
      <c r="H414" s="17" t="s">
        <v>1802</v>
      </c>
    </row>
    <row r="415" ht="14.25" customHeight="1">
      <c r="A415" s="15" t="s">
        <v>1803</v>
      </c>
      <c r="B415" s="15" t="s">
        <v>1804</v>
      </c>
      <c r="E415" s="17" t="s">
        <v>1803</v>
      </c>
      <c r="F415" s="17" t="s">
        <v>27</v>
      </c>
      <c r="G415" s="17" t="s">
        <v>1805</v>
      </c>
      <c r="H415" s="17" t="s">
        <v>1806</v>
      </c>
    </row>
    <row r="416" ht="14.25" customHeight="1">
      <c r="A416" s="15" t="s">
        <v>1807</v>
      </c>
      <c r="B416" s="15" t="s">
        <v>1808</v>
      </c>
      <c r="E416" s="17" t="s">
        <v>1807</v>
      </c>
      <c r="F416" s="17" t="s">
        <v>34</v>
      </c>
      <c r="G416" s="17" t="s">
        <v>1809</v>
      </c>
      <c r="H416" s="17" t="s">
        <v>1810</v>
      </c>
    </row>
    <row r="417" ht="14.25" customHeight="1">
      <c r="A417" s="15" t="s">
        <v>1811</v>
      </c>
      <c r="B417" s="15" t="s">
        <v>1812</v>
      </c>
      <c r="E417" s="17" t="s">
        <v>1811</v>
      </c>
      <c r="F417" s="17" t="s">
        <v>34</v>
      </c>
      <c r="G417" s="17" t="s">
        <v>61</v>
      </c>
      <c r="H417" s="17" t="s">
        <v>1813</v>
      </c>
    </row>
    <row r="418" ht="14.25" customHeight="1">
      <c r="A418" s="15" t="s">
        <v>1814</v>
      </c>
      <c r="B418" s="15" t="s">
        <v>1816</v>
      </c>
      <c r="E418" s="17" t="s">
        <v>1814</v>
      </c>
      <c r="F418" s="17" t="s">
        <v>27</v>
      </c>
      <c r="G418" s="17" t="s">
        <v>1817</v>
      </c>
      <c r="H418" s="17" t="s">
        <v>1818</v>
      </c>
    </row>
    <row r="419" ht="14.25" customHeight="1">
      <c r="A419" s="15" t="s">
        <v>1819</v>
      </c>
      <c r="B419" s="15" t="s">
        <v>1820</v>
      </c>
      <c r="E419" s="17" t="s">
        <v>1819</v>
      </c>
      <c r="F419" s="17" t="s">
        <v>27</v>
      </c>
      <c r="G419" s="17" t="s">
        <v>1529</v>
      </c>
      <c r="H419" s="17" t="s">
        <v>1821</v>
      </c>
    </row>
    <row r="420" ht="14.25" customHeight="1">
      <c r="A420" s="15" t="s">
        <v>1822</v>
      </c>
      <c r="B420" s="15" t="s">
        <v>1823</v>
      </c>
      <c r="E420" s="17" t="s">
        <v>1822</v>
      </c>
      <c r="F420" s="17" t="s">
        <v>27</v>
      </c>
      <c r="G420" s="17" t="s">
        <v>1824</v>
      </c>
      <c r="H420" s="17" t="s">
        <v>1825</v>
      </c>
    </row>
    <row r="421" ht="14.25" customHeight="1">
      <c r="A421" s="15" t="s">
        <v>1826</v>
      </c>
      <c r="B421" s="15" t="s">
        <v>1827</v>
      </c>
      <c r="E421" s="17" t="s">
        <v>1826</v>
      </c>
      <c r="F421" s="17" t="s">
        <v>27</v>
      </c>
      <c r="G421" s="17" t="s">
        <v>1828</v>
      </c>
      <c r="H421" s="17" t="s">
        <v>1829</v>
      </c>
    </row>
    <row r="422" ht="14.25" customHeight="1">
      <c r="A422" s="15" t="s">
        <v>1830</v>
      </c>
      <c r="B422" s="15" t="s">
        <v>1831</v>
      </c>
      <c r="E422" s="17" t="s">
        <v>1830</v>
      </c>
      <c r="F422" s="17" t="s">
        <v>34</v>
      </c>
      <c r="G422" s="17" t="s">
        <v>1833</v>
      </c>
      <c r="H422" s="17" t="s">
        <v>1834</v>
      </c>
    </row>
    <row r="423" ht="14.25" customHeight="1">
      <c r="A423" s="15" t="s">
        <v>1835</v>
      </c>
      <c r="B423" s="15" t="s">
        <v>1836</v>
      </c>
      <c r="E423" s="17" t="s">
        <v>1835</v>
      </c>
      <c r="F423" s="17" t="s">
        <v>27</v>
      </c>
      <c r="G423" s="17" t="s">
        <v>1837</v>
      </c>
      <c r="H423" s="17" t="s">
        <v>530</v>
      </c>
    </row>
    <row r="424" ht="14.25" customHeight="1">
      <c r="A424" s="15" t="s">
        <v>1838</v>
      </c>
      <c r="B424" s="15" t="s">
        <v>1839</v>
      </c>
      <c r="E424" s="17" t="s">
        <v>1838</v>
      </c>
      <c r="F424" s="17" t="s">
        <v>27</v>
      </c>
      <c r="G424" s="17" t="s">
        <v>1840</v>
      </c>
      <c r="H424" s="17" t="s">
        <v>1841</v>
      </c>
    </row>
    <row r="425" ht="14.25" customHeight="1">
      <c r="A425" s="15" t="s">
        <v>1842</v>
      </c>
      <c r="B425" s="15" t="s">
        <v>1843</v>
      </c>
      <c r="E425" s="17" t="s">
        <v>1842</v>
      </c>
      <c r="F425" s="17" t="s">
        <v>27</v>
      </c>
      <c r="G425" s="17" t="s">
        <v>1844</v>
      </c>
      <c r="H425" s="17" t="s">
        <v>1845</v>
      </c>
    </row>
    <row r="426" ht="14.25" customHeight="1">
      <c r="A426" s="15" t="s">
        <v>1846</v>
      </c>
      <c r="B426" s="15" t="s">
        <v>1847</v>
      </c>
      <c r="E426" s="17" t="s">
        <v>1846</v>
      </c>
      <c r="F426" s="17" t="s">
        <v>34</v>
      </c>
      <c r="G426" s="17" t="s">
        <v>1805</v>
      </c>
      <c r="H426" s="17" t="s">
        <v>1848</v>
      </c>
    </row>
    <row r="427" ht="14.25" customHeight="1">
      <c r="A427" s="15" t="s">
        <v>1850</v>
      </c>
      <c r="B427" s="15" t="s">
        <v>1851</v>
      </c>
      <c r="E427" s="17" t="s">
        <v>1850</v>
      </c>
      <c r="F427" s="17" t="s">
        <v>34</v>
      </c>
      <c r="G427" s="17" t="s">
        <v>941</v>
      </c>
      <c r="H427" s="17" t="s">
        <v>1852</v>
      </c>
    </row>
    <row r="428" ht="14.25" customHeight="1">
      <c r="A428" s="15" t="s">
        <v>1853</v>
      </c>
      <c r="B428" s="15" t="s">
        <v>1854</v>
      </c>
      <c r="E428" s="17" t="s">
        <v>1853</v>
      </c>
      <c r="F428" s="17" t="s">
        <v>27</v>
      </c>
      <c r="G428" s="17" t="s">
        <v>1855</v>
      </c>
      <c r="H428" s="17" t="s">
        <v>1856</v>
      </c>
    </row>
    <row r="429" ht="14.25" customHeight="1">
      <c r="A429" s="15" t="s">
        <v>1857</v>
      </c>
      <c r="B429" s="15" t="s">
        <v>1858</v>
      </c>
      <c r="E429" s="17" t="s">
        <v>1857</v>
      </c>
      <c r="F429" s="17" t="s">
        <v>27</v>
      </c>
      <c r="G429" s="17" t="s">
        <v>1859</v>
      </c>
      <c r="H429" s="17" t="s">
        <v>1860</v>
      </c>
    </row>
    <row r="430" ht="14.25" customHeight="1">
      <c r="A430" s="15" t="s">
        <v>1861</v>
      </c>
      <c r="B430" s="15" t="s">
        <v>1862</v>
      </c>
      <c r="E430" s="17" t="s">
        <v>1861</v>
      </c>
      <c r="F430" s="17" t="s">
        <v>27</v>
      </c>
      <c r="G430" s="17" t="s">
        <v>393</v>
      </c>
      <c r="H430" s="17" t="s">
        <v>1863</v>
      </c>
    </row>
    <row r="431" ht="14.25" customHeight="1">
      <c r="A431" s="15" t="s">
        <v>1864</v>
      </c>
      <c r="B431" s="15" t="s">
        <v>1865</v>
      </c>
      <c r="E431" s="17" t="s">
        <v>1864</v>
      </c>
      <c r="F431" s="17" t="s">
        <v>27</v>
      </c>
      <c r="G431" s="17" t="s">
        <v>1867</v>
      </c>
      <c r="H431" s="17" t="s">
        <v>1868</v>
      </c>
    </row>
    <row r="432" ht="14.25" customHeight="1">
      <c r="A432" s="15" t="s">
        <v>1869</v>
      </c>
      <c r="B432" s="15" t="s">
        <v>1870</v>
      </c>
      <c r="E432" s="17" t="s">
        <v>1869</v>
      </c>
      <c r="F432" s="17" t="s">
        <v>27</v>
      </c>
      <c r="G432" s="17" t="s">
        <v>1871</v>
      </c>
      <c r="H432" s="17" t="s">
        <v>1872</v>
      </c>
    </row>
    <row r="433" ht="14.25" customHeight="1">
      <c r="A433" s="15" t="s">
        <v>1873</v>
      </c>
      <c r="B433" s="15" t="s">
        <v>1874</v>
      </c>
      <c r="E433" s="17" t="s">
        <v>1873</v>
      </c>
      <c r="F433" s="17" t="s">
        <v>27</v>
      </c>
      <c r="G433" s="17" t="s">
        <v>1875</v>
      </c>
      <c r="H433" s="17" t="s">
        <v>1876</v>
      </c>
    </row>
    <row r="434" ht="14.25" customHeight="1">
      <c r="A434" s="15" t="s">
        <v>1877</v>
      </c>
      <c r="B434" s="15" t="s">
        <v>1878</v>
      </c>
      <c r="E434" s="17" t="s">
        <v>1877</v>
      </c>
      <c r="F434" s="17" t="s">
        <v>34</v>
      </c>
      <c r="G434" s="17" t="s">
        <v>1775</v>
      </c>
      <c r="H434" s="17" t="s">
        <v>1879</v>
      </c>
    </row>
    <row r="435" ht="14.25" customHeight="1">
      <c r="A435" s="15" t="s">
        <v>1881</v>
      </c>
      <c r="B435" s="15" t="s">
        <v>1882</v>
      </c>
      <c r="E435" s="17" t="s">
        <v>1881</v>
      </c>
      <c r="F435" s="17" t="s">
        <v>27</v>
      </c>
      <c r="G435" s="17" t="s">
        <v>428</v>
      </c>
      <c r="H435" s="17" t="s">
        <v>1883</v>
      </c>
    </row>
    <row r="436" ht="14.25" customHeight="1">
      <c r="A436" s="15" t="s">
        <v>1884</v>
      </c>
      <c r="B436" s="15" t="s">
        <v>1885</v>
      </c>
      <c r="E436" s="17" t="s">
        <v>1884</v>
      </c>
      <c r="F436" s="17" t="s">
        <v>34</v>
      </c>
      <c r="G436" s="17" t="s">
        <v>1886</v>
      </c>
      <c r="H436" s="17" t="s">
        <v>1887</v>
      </c>
    </row>
    <row r="437" ht="14.25" customHeight="1">
      <c r="A437" s="15" t="s">
        <v>1888</v>
      </c>
      <c r="B437" s="15" t="s">
        <v>1889</v>
      </c>
      <c r="E437" s="17" t="s">
        <v>1888</v>
      </c>
      <c r="F437" s="17" t="s">
        <v>34</v>
      </c>
      <c r="G437" s="17" t="s">
        <v>1890</v>
      </c>
      <c r="H437" s="17" t="s">
        <v>1891</v>
      </c>
    </row>
    <row r="438" ht="14.25" customHeight="1">
      <c r="A438" s="15" t="s">
        <v>1892</v>
      </c>
      <c r="B438" s="15" t="s">
        <v>1893</v>
      </c>
      <c r="E438" s="17" t="s">
        <v>1892</v>
      </c>
      <c r="F438" s="17" t="s">
        <v>34</v>
      </c>
      <c r="G438" s="17" t="s">
        <v>1895</v>
      </c>
      <c r="H438" s="17" t="s">
        <v>1896</v>
      </c>
    </row>
    <row r="439" ht="14.25" customHeight="1">
      <c r="A439" s="15" t="s">
        <v>1897</v>
      </c>
      <c r="B439" s="15" t="s">
        <v>1898</v>
      </c>
      <c r="E439" s="17" t="s">
        <v>1897</v>
      </c>
      <c r="F439" s="17" t="s">
        <v>27</v>
      </c>
      <c r="G439" s="17" t="s">
        <v>1608</v>
      </c>
      <c r="H439" s="17" t="s">
        <v>1899</v>
      </c>
    </row>
    <row r="440" ht="14.25" customHeight="1">
      <c r="A440" s="15" t="s">
        <v>1900</v>
      </c>
      <c r="B440" s="15" t="s">
        <v>1901</v>
      </c>
      <c r="E440" s="17" t="s">
        <v>1900</v>
      </c>
      <c r="F440" s="17" t="s">
        <v>34</v>
      </c>
      <c r="G440" s="17" t="s">
        <v>1902</v>
      </c>
      <c r="H440" s="17" t="s">
        <v>1903</v>
      </c>
    </row>
    <row r="441" ht="14.25" customHeight="1">
      <c r="A441" s="15" t="s">
        <v>1904</v>
      </c>
      <c r="B441" s="15" t="s">
        <v>1905</v>
      </c>
      <c r="E441" s="17" t="s">
        <v>1904</v>
      </c>
      <c r="F441" s="17" t="s">
        <v>27</v>
      </c>
      <c r="G441" s="17" t="s">
        <v>1906</v>
      </c>
      <c r="H441" s="17" t="s">
        <v>1907</v>
      </c>
    </row>
    <row r="442" ht="14.25" customHeight="1">
      <c r="A442" s="15" t="s">
        <v>1908</v>
      </c>
      <c r="B442" s="15" t="s">
        <v>1910</v>
      </c>
      <c r="E442" s="17" t="s">
        <v>1908</v>
      </c>
      <c r="F442" s="17" t="s">
        <v>27</v>
      </c>
      <c r="G442" s="17" t="s">
        <v>1911</v>
      </c>
      <c r="H442" s="17" t="s">
        <v>1912</v>
      </c>
    </row>
    <row r="443" ht="14.25" customHeight="1">
      <c r="A443" s="15" t="s">
        <v>1913</v>
      </c>
      <c r="B443" s="15" t="s">
        <v>1914</v>
      </c>
      <c r="E443" s="17" t="s">
        <v>1913</v>
      </c>
      <c r="F443" s="17" t="s">
        <v>34</v>
      </c>
      <c r="G443" s="17" t="s">
        <v>1915</v>
      </c>
      <c r="H443" s="17" t="s">
        <v>1916</v>
      </c>
    </row>
    <row r="444" ht="14.25" customHeight="1">
      <c r="A444" s="15" t="s">
        <v>1917</v>
      </c>
      <c r="B444" s="15" t="s">
        <v>1918</v>
      </c>
      <c r="E444" s="17" t="s">
        <v>1917</v>
      </c>
      <c r="F444" s="17" t="s">
        <v>34</v>
      </c>
      <c r="G444" s="17" t="s">
        <v>1919</v>
      </c>
      <c r="H444" s="17" t="s">
        <v>349</v>
      </c>
    </row>
    <row r="445" ht="14.25" customHeight="1">
      <c r="A445" s="15" t="s">
        <v>1920</v>
      </c>
      <c r="B445" s="15" t="s">
        <v>1921</v>
      </c>
      <c r="E445" s="17" t="s">
        <v>1920</v>
      </c>
      <c r="F445" s="17" t="s">
        <v>27</v>
      </c>
      <c r="G445" s="17" t="s">
        <v>1922</v>
      </c>
      <c r="H445" s="17" t="s">
        <v>1923</v>
      </c>
    </row>
    <row r="446" ht="14.25" customHeight="1">
      <c r="A446" s="15" t="s">
        <v>1925</v>
      </c>
      <c r="B446" s="15" t="s">
        <v>1926</v>
      </c>
      <c r="E446" s="17" t="s">
        <v>1925</v>
      </c>
      <c r="F446" s="17" t="s">
        <v>27</v>
      </c>
      <c r="G446" s="17" t="s">
        <v>1927</v>
      </c>
      <c r="H446" s="17" t="s">
        <v>1928</v>
      </c>
    </row>
    <row r="447" ht="14.25" customHeight="1">
      <c r="A447" s="15" t="s">
        <v>1929</v>
      </c>
      <c r="B447" s="15" t="s">
        <v>1931</v>
      </c>
      <c r="E447" s="17" t="s">
        <v>1929</v>
      </c>
      <c r="F447" s="17" t="s">
        <v>34</v>
      </c>
      <c r="G447" s="17" t="s">
        <v>1458</v>
      </c>
      <c r="H447" s="17" t="s">
        <v>1932</v>
      </c>
    </row>
    <row r="448" ht="14.25" customHeight="1">
      <c r="A448" s="15" t="s">
        <v>1933</v>
      </c>
      <c r="B448" s="15" t="s">
        <v>1934</v>
      </c>
      <c r="E448" s="17" t="s">
        <v>1933</v>
      </c>
      <c r="F448" s="17" t="s">
        <v>27</v>
      </c>
      <c r="G448" s="17" t="s">
        <v>1935</v>
      </c>
      <c r="H448" s="17" t="s">
        <v>1937</v>
      </c>
    </row>
    <row r="449" ht="14.25" customHeight="1">
      <c r="A449" s="15" t="s">
        <v>1938</v>
      </c>
      <c r="B449" s="15" t="s">
        <v>1939</v>
      </c>
      <c r="E449" s="17" t="s">
        <v>1938</v>
      </c>
      <c r="F449" s="17" t="s">
        <v>34</v>
      </c>
      <c r="G449" s="17" t="s">
        <v>1940</v>
      </c>
      <c r="H449" s="17" t="s">
        <v>1941</v>
      </c>
    </row>
    <row r="450" ht="14.25" customHeight="1">
      <c r="A450" s="15" t="s">
        <v>1942</v>
      </c>
      <c r="B450" s="15" t="s">
        <v>1943</v>
      </c>
      <c r="E450" s="17" t="s">
        <v>1942</v>
      </c>
      <c r="F450" s="17" t="s">
        <v>34</v>
      </c>
      <c r="G450" s="17" t="s">
        <v>1944</v>
      </c>
      <c r="H450" s="17" t="s">
        <v>1945</v>
      </c>
    </row>
    <row r="451" ht="14.25" customHeight="1">
      <c r="A451" s="15" t="s">
        <v>1946</v>
      </c>
      <c r="B451" s="15" t="s">
        <v>1947</v>
      </c>
      <c r="E451" s="17" t="s">
        <v>1946</v>
      </c>
      <c r="F451" s="17" t="s">
        <v>27</v>
      </c>
      <c r="G451" s="17" t="s">
        <v>1948</v>
      </c>
      <c r="H451" s="17" t="s">
        <v>1949</v>
      </c>
    </row>
    <row r="452" ht="14.25" customHeight="1">
      <c r="A452" s="15" t="s">
        <v>1950</v>
      </c>
      <c r="B452" s="15" t="s">
        <v>1951</v>
      </c>
      <c r="E452" s="17" t="s">
        <v>1950</v>
      </c>
      <c r="F452" s="17" t="s">
        <v>27</v>
      </c>
      <c r="G452" s="17" t="s">
        <v>1953</v>
      </c>
      <c r="H452" s="17" t="s">
        <v>1550</v>
      </c>
    </row>
    <row r="453" ht="14.25" customHeight="1">
      <c r="A453" s="15" t="s">
        <v>1954</v>
      </c>
      <c r="B453" s="15" t="s">
        <v>1955</v>
      </c>
      <c r="E453" s="17" t="s">
        <v>1954</v>
      </c>
      <c r="F453" s="17" t="s">
        <v>34</v>
      </c>
      <c r="G453" s="17" t="s">
        <v>1956</v>
      </c>
      <c r="H453" s="17" t="s">
        <v>272</v>
      </c>
    </row>
    <row r="454" ht="14.25" customHeight="1">
      <c r="A454" s="15" t="s">
        <v>1957</v>
      </c>
      <c r="B454" s="15" t="s">
        <v>1958</v>
      </c>
      <c r="E454" s="17" t="s">
        <v>1957</v>
      </c>
      <c r="F454" s="17" t="s">
        <v>27</v>
      </c>
      <c r="G454" s="17" t="s">
        <v>1959</v>
      </c>
      <c r="H454" s="17" t="s">
        <v>1960</v>
      </c>
    </row>
    <row r="455" ht="14.25" customHeight="1">
      <c r="A455" s="15" t="s">
        <v>1961</v>
      </c>
      <c r="B455" s="15" t="s">
        <v>1962</v>
      </c>
      <c r="E455" s="17" t="s">
        <v>1961</v>
      </c>
      <c r="F455" s="17" t="s">
        <v>34</v>
      </c>
      <c r="G455" s="17" t="s">
        <v>627</v>
      </c>
      <c r="H455" s="17" t="s">
        <v>1964</v>
      </c>
    </row>
    <row r="456" ht="14.25" customHeight="1">
      <c r="A456" s="15" t="s">
        <v>1965</v>
      </c>
      <c r="B456" s="15" t="s">
        <v>1966</v>
      </c>
      <c r="E456" s="17" t="s">
        <v>1965</v>
      </c>
      <c r="F456" s="17" t="s">
        <v>34</v>
      </c>
      <c r="G456" s="17" t="s">
        <v>61</v>
      </c>
      <c r="H456" s="17" t="s">
        <v>1967</v>
      </c>
    </row>
    <row r="457" ht="14.25" customHeight="1">
      <c r="A457" s="15" t="s">
        <v>1968</v>
      </c>
      <c r="B457" s="15" t="s">
        <v>1969</v>
      </c>
      <c r="E457" s="17" t="s">
        <v>1968</v>
      </c>
      <c r="F457" s="17" t="s">
        <v>34</v>
      </c>
      <c r="G457" s="17" t="s">
        <v>1970</v>
      </c>
      <c r="H457" s="17" t="s">
        <v>1971</v>
      </c>
    </row>
    <row r="458" ht="14.25" customHeight="1">
      <c r="A458" s="15" t="s">
        <v>1972</v>
      </c>
      <c r="B458" s="15" t="s">
        <v>1973</v>
      </c>
      <c r="E458" s="17" t="s">
        <v>1972</v>
      </c>
      <c r="F458" s="17" t="s">
        <v>34</v>
      </c>
      <c r="G458" s="17" t="s">
        <v>1293</v>
      </c>
      <c r="H458" s="17" t="s">
        <v>1974</v>
      </c>
    </row>
    <row r="459" ht="14.25" customHeight="1">
      <c r="A459" s="15" t="s">
        <v>1975</v>
      </c>
      <c r="B459" s="15" t="s">
        <v>1976</v>
      </c>
      <c r="E459" s="17" t="s">
        <v>1975</v>
      </c>
      <c r="F459" s="17" t="s">
        <v>34</v>
      </c>
      <c r="G459" s="17" t="s">
        <v>1978</v>
      </c>
      <c r="H459" s="17" t="s">
        <v>1979</v>
      </c>
    </row>
    <row r="460" ht="14.25" customHeight="1">
      <c r="A460" s="15" t="s">
        <v>1980</v>
      </c>
      <c r="B460" s="15" t="s">
        <v>1981</v>
      </c>
      <c r="E460" s="17" t="s">
        <v>1980</v>
      </c>
      <c r="F460" s="17" t="s">
        <v>27</v>
      </c>
      <c r="G460" s="17" t="s">
        <v>1982</v>
      </c>
      <c r="H460" s="17" t="s">
        <v>1983</v>
      </c>
    </row>
    <row r="461" ht="14.25" customHeight="1">
      <c r="A461" s="15" t="s">
        <v>1984</v>
      </c>
      <c r="B461" s="15" t="s">
        <v>1985</v>
      </c>
      <c r="E461" s="17" t="s">
        <v>1984</v>
      </c>
      <c r="F461" s="17" t="s">
        <v>34</v>
      </c>
      <c r="G461" s="17" t="s">
        <v>1986</v>
      </c>
      <c r="H461" s="17" t="s">
        <v>328</v>
      </c>
    </row>
    <row r="462" ht="14.25" customHeight="1">
      <c r="A462" s="15" t="s">
        <v>1987</v>
      </c>
      <c r="B462" s="15" t="s">
        <v>1988</v>
      </c>
      <c r="E462" s="17" t="s">
        <v>1987</v>
      </c>
      <c r="F462" s="17" t="s">
        <v>27</v>
      </c>
      <c r="G462" s="17" t="s">
        <v>1989</v>
      </c>
      <c r="H462" s="17" t="s">
        <v>1319</v>
      </c>
    </row>
    <row r="463" ht="14.25" customHeight="1">
      <c r="A463" s="15" t="s">
        <v>1990</v>
      </c>
      <c r="B463" s="15" t="s">
        <v>1992</v>
      </c>
      <c r="E463" s="17" t="s">
        <v>1990</v>
      </c>
      <c r="F463" s="17" t="s">
        <v>27</v>
      </c>
      <c r="G463" s="17" t="s">
        <v>296</v>
      </c>
      <c r="H463" s="17" t="s">
        <v>398</v>
      </c>
    </row>
    <row r="464" ht="14.25" customHeight="1">
      <c r="A464" s="15" t="s">
        <v>1993</v>
      </c>
      <c r="B464" s="15" t="s">
        <v>1994</v>
      </c>
      <c r="E464" s="17" t="s">
        <v>1993</v>
      </c>
      <c r="F464" s="17" t="s">
        <v>27</v>
      </c>
      <c r="G464" s="17" t="s">
        <v>1995</v>
      </c>
      <c r="H464" s="17" t="s">
        <v>1996</v>
      </c>
    </row>
    <row r="465" ht="14.25" customHeight="1">
      <c r="A465" s="15" t="s">
        <v>1997</v>
      </c>
      <c r="B465" s="15" t="s">
        <v>1998</v>
      </c>
      <c r="E465" s="17" t="s">
        <v>1997</v>
      </c>
      <c r="F465" s="17" t="s">
        <v>34</v>
      </c>
      <c r="G465" s="17" t="s">
        <v>1999</v>
      </c>
      <c r="H465" s="17" t="s">
        <v>2000</v>
      </c>
    </row>
    <row r="466" ht="14.25" customHeight="1">
      <c r="A466" s="15" t="s">
        <v>2001</v>
      </c>
      <c r="B466" s="15" t="s">
        <v>2002</v>
      </c>
      <c r="E466" s="17" t="s">
        <v>2001</v>
      </c>
      <c r="F466" s="17" t="s">
        <v>27</v>
      </c>
      <c r="G466" s="17" t="s">
        <v>379</v>
      </c>
      <c r="H466" s="17" t="s">
        <v>2004</v>
      </c>
    </row>
    <row r="467" ht="14.25" customHeight="1">
      <c r="A467" s="15" t="s">
        <v>2005</v>
      </c>
      <c r="B467" s="15" t="s">
        <v>2006</v>
      </c>
      <c r="E467" s="17" t="s">
        <v>2005</v>
      </c>
      <c r="F467" s="17" t="s">
        <v>34</v>
      </c>
      <c r="G467" s="17" t="s">
        <v>2007</v>
      </c>
      <c r="H467" s="17" t="s">
        <v>2008</v>
      </c>
    </row>
    <row r="468" ht="14.25" customHeight="1">
      <c r="A468" s="15" t="s">
        <v>2009</v>
      </c>
      <c r="B468" s="15" t="s">
        <v>2010</v>
      </c>
      <c r="E468" s="17" t="s">
        <v>2009</v>
      </c>
      <c r="F468" s="17" t="s">
        <v>34</v>
      </c>
      <c r="G468" s="17" t="s">
        <v>2011</v>
      </c>
      <c r="H468" s="17" t="s">
        <v>340</v>
      </c>
    </row>
    <row r="469" ht="14.25" customHeight="1">
      <c r="A469" s="15" t="s">
        <v>2012</v>
      </c>
      <c r="B469" s="15" t="s">
        <v>2013</v>
      </c>
      <c r="E469" s="17" t="s">
        <v>2012</v>
      </c>
      <c r="F469" s="17" t="s">
        <v>27</v>
      </c>
      <c r="G469" s="17" t="s">
        <v>2014</v>
      </c>
      <c r="H469" s="17" t="s">
        <v>2015</v>
      </c>
    </row>
    <row r="470" ht="14.25" customHeight="1">
      <c r="A470" s="15" t="s">
        <v>2016</v>
      </c>
      <c r="B470" s="15" t="s">
        <v>2018</v>
      </c>
      <c r="E470" s="17" t="s">
        <v>2016</v>
      </c>
      <c r="F470" s="17" t="s">
        <v>27</v>
      </c>
      <c r="G470" s="17" t="s">
        <v>2019</v>
      </c>
      <c r="H470" s="17" t="s">
        <v>2020</v>
      </c>
    </row>
    <row r="471" ht="14.25" customHeight="1">
      <c r="A471" s="15" t="s">
        <v>2021</v>
      </c>
      <c r="B471" s="15" t="s">
        <v>2022</v>
      </c>
      <c r="E471" s="17" t="s">
        <v>2021</v>
      </c>
      <c r="F471" s="17" t="s">
        <v>34</v>
      </c>
      <c r="G471" s="17" t="s">
        <v>2023</v>
      </c>
      <c r="H471" s="17" t="s">
        <v>2024</v>
      </c>
    </row>
    <row r="472" ht="14.25" customHeight="1">
      <c r="A472" s="15" t="s">
        <v>2025</v>
      </c>
      <c r="B472" s="15" t="s">
        <v>2026</v>
      </c>
      <c r="E472" s="17" t="s">
        <v>2025</v>
      </c>
      <c r="F472" s="17" t="s">
        <v>34</v>
      </c>
      <c r="G472" s="17" t="s">
        <v>2027</v>
      </c>
      <c r="H472" s="17" t="s">
        <v>2028</v>
      </c>
    </row>
    <row r="473" ht="14.25" customHeight="1">
      <c r="A473" s="15" t="s">
        <v>2029</v>
      </c>
      <c r="B473" s="15" t="s">
        <v>2030</v>
      </c>
      <c r="E473" s="17" t="s">
        <v>2029</v>
      </c>
      <c r="F473" s="17" t="s">
        <v>34</v>
      </c>
      <c r="G473" s="17" t="s">
        <v>1028</v>
      </c>
      <c r="H473" s="17" t="s">
        <v>2032</v>
      </c>
    </row>
    <row r="474" ht="14.25" customHeight="1">
      <c r="A474" s="15" t="s">
        <v>2033</v>
      </c>
      <c r="B474" s="15" t="s">
        <v>2034</v>
      </c>
      <c r="E474" s="17" t="s">
        <v>2033</v>
      </c>
      <c r="F474" s="17" t="s">
        <v>34</v>
      </c>
      <c r="G474" s="17" t="s">
        <v>2035</v>
      </c>
      <c r="H474" s="17" t="s">
        <v>1110</v>
      </c>
    </row>
    <row r="475" ht="14.25" customHeight="1">
      <c r="A475" s="15" t="s">
        <v>2036</v>
      </c>
      <c r="B475" s="15" t="s">
        <v>2037</v>
      </c>
      <c r="E475" s="17" t="s">
        <v>2036</v>
      </c>
      <c r="F475" s="17" t="s">
        <v>34</v>
      </c>
      <c r="G475" s="17" t="s">
        <v>84</v>
      </c>
      <c r="H475" s="17" t="s">
        <v>2038</v>
      </c>
    </row>
    <row r="476" ht="14.25" customHeight="1">
      <c r="A476" s="15" t="s">
        <v>2039</v>
      </c>
      <c r="B476" s="15" t="s">
        <v>2040</v>
      </c>
      <c r="E476" s="17" t="s">
        <v>2039</v>
      </c>
      <c r="F476" s="17" t="s">
        <v>34</v>
      </c>
      <c r="G476" s="17" t="s">
        <v>2042</v>
      </c>
      <c r="H476" s="17" t="s">
        <v>2043</v>
      </c>
    </row>
    <row r="477" ht="14.25" customHeight="1">
      <c r="A477" s="15" t="s">
        <v>2044</v>
      </c>
      <c r="B477" s="15" t="s">
        <v>2045</v>
      </c>
      <c r="E477" s="17" t="s">
        <v>2044</v>
      </c>
      <c r="F477" s="17" t="s">
        <v>34</v>
      </c>
      <c r="G477" s="17" t="s">
        <v>2046</v>
      </c>
      <c r="H477" s="17" t="s">
        <v>2047</v>
      </c>
    </row>
    <row r="478" ht="14.25" customHeight="1">
      <c r="A478" s="15" t="s">
        <v>2048</v>
      </c>
      <c r="B478" s="15" t="s">
        <v>2049</v>
      </c>
      <c r="E478" s="17" t="s">
        <v>2048</v>
      </c>
      <c r="F478" s="17" t="s">
        <v>27</v>
      </c>
      <c r="G478" s="17" t="s">
        <v>2050</v>
      </c>
      <c r="H478" s="17" t="s">
        <v>2051</v>
      </c>
    </row>
    <row r="479" ht="14.25" customHeight="1">
      <c r="A479" s="15" t="s">
        <v>2052</v>
      </c>
      <c r="B479" s="15" t="s">
        <v>2053</v>
      </c>
      <c r="E479" s="17" t="s">
        <v>2052</v>
      </c>
      <c r="F479" s="17" t="s">
        <v>34</v>
      </c>
      <c r="G479" s="17" t="s">
        <v>2054</v>
      </c>
      <c r="H479" s="17" t="s">
        <v>2055</v>
      </c>
    </row>
    <row r="480" ht="14.25" customHeight="1">
      <c r="A480" s="15" t="s">
        <v>2057</v>
      </c>
      <c r="B480" s="15" t="s">
        <v>2058</v>
      </c>
      <c r="E480" s="17" t="s">
        <v>2057</v>
      </c>
      <c r="F480" s="17" t="s">
        <v>34</v>
      </c>
      <c r="G480" s="17" t="s">
        <v>2059</v>
      </c>
      <c r="H480" s="17" t="s">
        <v>2060</v>
      </c>
    </row>
    <row r="481" ht="14.25" customHeight="1">
      <c r="A481" s="15" t="s">
        <v>2061</v>
      </c>
      <c r="B481" s="15" t="s">
        <v>2062</v>
      </c>
      <c r="E481" s="17" t="s">
        <v>2061</v>
      </c>
      <c r="F481" s="17" t="s">
        <v>34</v>
      </c>
      <c r="G481" s="17" t="s">
        <v>2063</v>
      </c>
      <c r="H481" s="17" t="s">
        <v>2064</v>
      </c>
    </row>
    <row r="482" ht="14.25" customHeight="1">
      <c r="A482" s="15" t="s">
        <v>2065</v>
      </c>
      <c r="B482" s="15" t="s">
        <v>2066</v>
      </c>
      <c r="E482" s="17" t="s">
        <v>2065</v>
      </c>
      <c r="F482" s="17" t="s">
        <v>34</v>
      </c>
      <c r="G482" s="17" t="s">
        <v>845</v>
      </c>
      <c r="H482" s="17" t="s">
        <v>2067</v>
      </c>
    </row>
    <row r="483" ht="14.25" customHeight="1">
      <c r="A483" s="15" t="s">
        <v>2068</v>
      </c>
      <c r="B483" s="15" t="s">
        <v>2069</v>
      </c>
      <c r="E483" s="17" t="s">
        <v>2068</v>
      </c>
      <c r="F483" s="17" t="s">
        <v>34</v>
      </c>
      <c r="G483" s="17" t="s">
        <v>2071</v>
      </c>
      <c r="H483" s="17" t="s">
        <v>2072</v>
      </c>
    </row>
    <row r="484" ht="14.25" customHeight="1">
      <c r="A484" s="15" t="s">
        <v>2073</v>
      </c>
      <c r="B484" s="15" t="s">
        <v>2074</v>
      </c>
      <c r="E484" s="17" t="s">
        <v>2073</v>
      </c>
      <c r="F484" s="17" t="s">
        <v>27</v>
      </c>
      <c r="G484" s="17" t="s">
        <v>2075</v>
      </c>
      <c r="H484" s="17" t="s">
        <v>2076</v>
      </c>
    </row>
    <row r="485" ht="14.25" customHeight="1">
      <c r="A485" s="15" t="s">
        <v>2077</v>
      </c>
      <c r="B485" s="15" t="s">
        <v>2078</v>
      </c>
      <c r="E485" s="17" t="s">
        <v>2077</v>
      </c>
      <c r="F485" s="17" t="s">
        <v>27</v>
      </c>
      <c r="G485" s="17" t="s">
        <v>2079</v>
      </c>
      <c r="H485" s="17" t="s">
        <v>619</v>
      </c>
    </row>
    <row r="486" ht="14.25" customHeight="1">
      <c r="A486" s="15" t="s">
        <v>2080</v>
      </c>
      <c r="B486" s="15" t="s">
        <v>2081</v>
      </c>
      <c r="E486" s="17" t="s">
        <v>2080</v>
      </c>
      <c r="F486" s="17" t="s">
        <v>34</v>
      </c>
      <c r="G486" s="17" t="s">
        <v>728</v>
      </c>
      <c r="H486" s="17" t="s">
        <v>2082</v>
      </c>
    </row>
    <row r="487" ht="14.25" customHeight="1">
      <c r="A487" s="15" t="s">
        <v>2084</v>
      </c>
      <c r="B487" s="15" t="s">
        <v>2085</v>
      </c>
      <c r="E487" s="17" t="s">
        <v>2084</v>
      </c>
      <c r="F487" s="17" t="s">
        <v>34</v>
      </c>
      <c r="G487" s="17" t="s">
        <v>352</v>
      </c>
      <c r="H487" s="17" t="s">
        <v>1463</v>
      </c>
    </row>
    <row r="488" ht="14.25" customHeight="1">
      <c r="A488" s="15" t="s">
        <v>2086</v>
      </c>
      <c r="B488" s="15" t="s">
        <v>2087</v>
      </c>
      <c r="E488" s="17" t="s">
        <v>2086</v>
      </c>
      <c r="F488" s="17" t="s">
        <v>2088</v>
      </c>
      <c r="G488" s="17" t="s">
        <v>2089</v>
      </c>
      <c r="H488" s="17" t="s">
        <v>2090</v>
      </c>
    </row>
    <row r="489" ht="14.25" customHeight="1">
      <c r="A489" s="15" t="s">
        <v>2091</v>
      </c>
      <c r="B489" s="15" t="s">
        <v>2092</v>
      </c>
      <c r="E489" s="17" t="s">
        <v>2091</v>
      </c>
      <c r="F489" s="17" t="s">
        <v>27</v>
      </c>
      <c r="G489" s="17" t="s">
        <v>2093</v>
      </c>
      <c r="H489" s="17" t="s">
        <v>2094</v>
      </c>
    </row>
    <row r="490" ht="14.25" customHeight="1">
      <c r="A490" s="15" t="s">
        <v>2095</v>
      </c>
      <c r="B490" s="15" t="s">
        <v>2097</v>
      </c>
      <c r="E490" s="17" t="s">
        <v>2095</v>
      </c>
      <c r="F490" s="17" t="s">
        <v>34</v>
      </c>
      <c r="G490" s="17" t="s">
        <v>631</v>
      </c>
      <c r="H490" s="17" t="s">
        <v>2098</v>
      </c>
    </row>
    <row r="491" ht="14.25" customHeight="1">
      <c r="A491" s="15" t="s">
        <v>2099</v>
      </c>
      <c r="B491" s="15" t="s">
        <v>2100</v>
      </c>
      <c r="E491" s="17" t="s">
        <v>2099</v>
      </c>
      <c r="F491" s="17" t="s">
        <v>34</v>
      </c>
      <c r="G491" s="17" t="s">
        <v>61</v>
      </c>
      <c r="H491" s="17" t="s">
        <v>2101</v>
      </c>
    </row>
    <row r="492" ht="14.25" customHeight="1">
      <c r="A492" s="15" t="s">
        <v>2102</v>
      </c>
      <c r="B492" s="15" t="s">
        <v>2103</v>
      </c>
      <c r="E492" s="17" t="s">
        <v>2102</v>
      </c>
      <c r="F492" s="17" t="s">
        <v>27</v>
      </c>
      <c r="G492" s="17" t="s">
        <v>2104</v>
      </c>
      <c r="H492" s="17" t="s">
        <v>2105</v>
      </c>
    </row>
    <row r="493" ht="14.25" customHeight="1">
      <c r="A493" s="15" t="s">
        <v>2106</v>
      </c>
      <c r="B493" s="15" t="s">
        <v>2107</v>
      </c>
      <c r="E493" s="17" t="s">
        <v>2106</v>
      </c>
      <c r="F493" s="17" t="s">
        <v>27</v>
      </c>
      <c r="G493" s="17" t="s">
        <v>2109</v>
      </c>
      <c r="H493" s="17" t="s">
        <v>2110</v>
      </c>
    </row>
    <row r="494" ht="14.25" customHeight="1">
      <c r="A494" s="15" t="s">
        <v>2111</v>
      </c>
      <c r="B494" s="15" t="s">
        <v>2112</v>
      </c>
      <c r="E494" s="17" t="s">
        <v>2111</v>
      </c>
      <c r="F494" s="17" t="s">
        <v>27</v>
      </c>
      <c r="G494" s="17" t="s">
        <v>1356</v>
      </c>
      <c r="H494" s="17" t="s">
        <v>2113</v>
      </c>
    </row>
    <row r="495" ht="14.25" customHeight="1">
      <c r="A495" s="15" t="s">
        <v>2114</v>
      </c>
      <c r="B495" s="15" t="s">
        <v>2115</v>
      </c>
      <c r="E495" s="17" t="s">
        <v>2114</v>
      </c>
      <c r="F495" s="17" t="s">
        <v>34</v>
      </c>
      <c r="G495" s="17" t="s">
        <v>2116</v>
      </c>
      <c r="H495" s="17" t="s">
        <v>2117</v>
      </c>
    </row>
    <row r="496" ht="14.25" customHeight="1">
      <c r="A496" s="15" t="s">
        <v>2118</v>
      </c>
      <c r="B496" s="15" t="s">
        <v>2119</v>
      </c>
      <c r="E496" s="17" t="s">
        <v>2118</v>
      </c>
      <c r="F496" s="17" t="s">
        <v>34</v>
      </c>
      <c r="G496" s="17" t="s">
        <v>2120</v>
      </c>
      <c r="H496" s="17" t="s">
        <v>2067</v>
      </c>
    </row>
    <row r="497" ht="14.25" customHeight="1">
      <c r="A497" s="15" t="s">
        <v>2121</v>
      </c>
      <c r="B497" s="15" t="s">
        <v>2122</v>
      </c>
      <c r="E497" s="17" t="s">
        <v>2121</v>
      </c>
      <c r="F497" s="17" t="s">
        <v>2088</v>
      </c>
      <c r="G497" s="17" t="s">
        <v>473</v>
      </c>
      <c r="H497" s="17" t="s">
        <v>2124</v>
      </c>
    </row>
    <row r="498" ht="14.25" customHeight="1">
      <c r="A498" s="15" t="s">
        <v>2125</v>
      </c>
      <c r="B498" s="15" t="s">
        <v>2126</v>
      </c>
      <c r="E498" s="17" t="s">
        <v>2125</v>
      </c>
      <c r="F498" s="17" t="s">
        <v>27</v>
      </c>
      <c r="G498" s="17" t="s">
        <v>2127</v>
      </c>
      <c r="H498" s="17" t="s">
        <v>2128</v>
      </c>
    </row>
    <row r="499" ht="14.25" customHeight="1">
      <c r="A499" s="15" t="s">
        <v>2129</v>
      </c>
      <c r="B499" s="15" t="s">
        <v>2130</v>
      </c>
      <c r="E499" s="17" t="s">
        <v>2129</v>
      </c>
      <c r="F499" s="17" t="s">
        <v>34</v>
      </c>
      <c r="G499" s="17" t="s">
        <v>1028</v>
      </c>
      <c r="H499" s="17" t="s">
        <v>2131</v>
      </c>
    </row>
    <row r="500" ht="14.25" customHeight="1">
      <c r="A500" s="15" t="s">
        <v>2132</v>
      </c>
      <c r="B500" s="15" t="s">
        <v>2133</v>
      </c>
      <c r="E500" s="17" t="s">
        <v>2132</v>
      </c>
      <c r="F500" s="17" t="s">
        <v>27</v>
      </c>
      <c r="G500" s="17" t="s">
        <v>2134</v>
      </c>
      <c r="H500" s="17" t="s">
        <v>2135</v>
      </c>
    </row>
    <row r="501" ht="14.25" customHeight="1">
      <c r="A501" s="15" t="s">
        <v>2136</v>
      </c>
      <c r="B501" s="15" t="s">
        <v>2138</v>
      </c>
      <c r="E501" s="17" t="s">
        <v>2136</v>
      </c>
      <c r="F501" s="17" t="s">
        <v>27</v>
      </c>
      <c r="G501" s="17" t="s">
        <v>473</v>
      </c>
      <c r="H501" s="17" t="s">
        <v>2139</v>
      </c>
    </row>
    <row r="502" ht="14.25" customHeight="1">
      <c r="A502" s="15" t="s">
        <v>2140</v>
      </c>
      <c r="B502" s="15" t="s">
        <v>2141</v>
      </c>
      <c r="E502" s="17" t="s">
        <v>2140</v>
      </c>
      <c r="F502" s="17" t="s">
        <v>34</v>
      </c>
      <c r="G502" s="17" t="s">
        <v>2142</v>
      </c>
      <c r="H502" s="17" t="s">
        <v>2143</v>
      </c>
    </row>
    <row r="503" ht="14.25" customHeight="1">
      <c r="A503" s="15" t="s">
        <v>2144</v>
      </c>
      <c r="B503" s="15" t="s">
        <v>2145</v>
      </c>
      <c r="E503" s="17" t="s">
        <v>2144</v>
      </c>
      <c r="F503" s="17" t="s">
        <v>34</v>
      </c>
      <c r="G503" s="17" t="s">
        <v>2146</v>
      </c>
      <c r="H503" s="17" t="s">
        <v>349</v>
      </c>
    </row>
    <row r="504" ht="14.25" customHeight="1">
      <c r="A504" s="15" t="s">
        <v>2147</v>
      </c>
      <c r="B504" s="15" t="s">
        <v>2148</v>
      </c>
      <c r="E504" s="17" t="s">
        <v>2147</v>
      </c>
      <c r="F504" s="17" t="s">
        <v>27</v>
      </c>
      <c r="G504" s="17" t="s">
        <v>2150</v>
      </c>
      <c r="H504" s="17" t="s">
        <v>2151</v>
      </c>
    </row>
    <row r="505" ht="14.25" customHeight="1">
      <c r="A505" s="15" t="s">
        <v>2152</v>
      </c>
      <c r="B505" s="15" t="s">
        <v>2153</v>
      </c>
      <c r="E505" s="17" t="s">
        <v>2152</v>
      </c>
      <c r="F505" s="17" t="s">
        <v>27</v>
      </c>
      <c r="G505" s="17" t="s">
        <v>2154</v>
      </c>
      <c r="H505" s="17" t="s">
        <v>2155</v>
      </c>
    </row>
    <row r="506" ht="14.25" customHeight="1">
      <c r="A506" s="15" t="s">
        <v>2156</v>
      </c>
      <c r="B506" s="15" t="s">
        <v>2157</v>
      </c>
      <c r="E506" s="17" t="s">
        <v>2156</v>
      </c>
      <c r="F506" s="17" t="s">
        <v>27</v>
      </c>
      <c r="G506" s="17" t="s">
        <v>393</v>
      </c>
      <c r="H506" s="17" t="s">
        <v>2158</v>
      </c>
    </row>
    <row r="507" ht="14.25" customHeight="1">
      <c r="A507" s="15" t="s">
        <v>2159</v>
      </c>
      <c r="B507" s="15" t="s">
        <v>2160</v>
      </c>
      <c r="E507" s="17" t="s">
        <v>2159</v>
      </c>
      <c r="F507" s="17" t="s">
        <v>27</v>
      </c>
      <c r="G507" s="17" t="s">
        <v>2162</v>
      </c>
      <c r="H507" s="17" t="s">
        <v>2163</v>
      </c>
    </row>
    <row r="508" ht="14.25" customHeight="1">
      <c r="A508" s="15" t="s">
        <v>2164</v>
      </c>
      <c r="B508" s="15" t="s">
        <v>2165</v>
      </c>
      <c r="E508" s="17" t="s">
        <v>2164</v>
      </c>
      <c r="F508" s="17" t="s">
        <v>34</v>
      </c>
      <c r="G508" s="17" t="s">
        <v>2166</v>
      </c>
      <c r="H508" s="17" t="s">
        <v>2167</v>
      </c>
    </row>
    <row r="509" ht="14.25" customHeight="1">
      <c r="A509" s="15" t="s">
        <v>2168</v>
      </c>
      <c r="B509" s="15" t="s">
        <v>2169</v>
      </c>
      <c r="E509" s="17" t="s">
        <v>2168</v>
      </c>
      <c r="F509" s="17" t="s">
        <v>34</v>
      </c>
      <c r="G509" s="17" t="s">
        <v>2170</v>
      </c>
      <c r="H509" s="17" t="s">
        <v>2171</v>
      </c>
    </row>
    <row r="510" ht="14.25" customHeight="1">
      <c r="A510" s="15" t="s">
        <v>2172</v>
      </c>
      <c r="B510" s="15" t="s">
        <v>2173</v>
      </c>
      <c r="E510" s="17" t="s">
        <v>2172</v>
      </c>
      <c r="F510" s="17" t="s">
        <v>27</v>
      </c>
      <c r="G510" s="17" t="s">
        <v>2174</v>
      </c>
      <c r="H510" s="17" t="s">
        <v>2175</v>
      </c>
    </row>
    <row r="511" ht="14.25" customHeight="1">
      <c r="A511" s="15" t="s">
        <v>2176</v>
      </c>
      <c r="B511" s="15" t="s">
        <v>2177</v>
      </c>
      <c r="E511" s="17" t="s">
        <v>2176</v>
      </c>
      <c r="F511" s="17" t="s">
        <v>34</v>
      </c>
      <c r="G511" s="17" t="s">
        <v>2179</v>
      </c>
      <c r="H511" s="17" t="s">
        <v>2180</v>
      </c>
    </row>
    <row r="512" ht="14.25" customHeight="1">
      <c r="A512" s="15" t="s">
        <v>2181</v>
      </c>
      <c r="B512" s="15" t="s">
        <v>2182</v>
      </c>
      <c r="E512" s="17" t="s">
        <v>2181</v>
      </c>
      <c r="F512" s="17" t="s">
        <v>34</v>
      </c>
      <c r="G512" s="17" t="s">
        <v>1589</v>
      </c>
      <c r="H512" s="17" t="s">
        <v>2183</v>
      </c>
    </row>
    <row r="513" ht="14.25" customHeight="1">
      <c r="A513" s="15" t="s">
        <v>2184</v>
      </c>
      <c r="B513" s="15" t="s">
        <v>2185</v>
      </c>
      <c r="E513" s="17" t="s">
        <v>2184</v>
      </c>
      <c r="F513" s="17" t="s">
        <v>34</v>
      </c>
      <c r="G513" s="17" t="s">
        <v>728</v>
      </c>
      <c r="H513" s="17" t="s">
        <v>2186</v>
      </c>
    </row>
    <row r="514" ht="14.25" customHeight="1">
      <c r="A514" s="15" t="s">
        <v>2187</v>
      </c>
      <c r="B514" s="15" t="s">
        <v>2188</v>
      </c>
      <c r="E514" s="17" t="s">
        <v>2187</v>
      </c>
      <c r="F514" s="17" t="s">
        <v>34</v>
      </c>
      <c r="G514" s="17" t="s">
        <v>2189</v>
      </c>
      <c r="H514" s="17" t="s">
        <v>2190</v>
      </c>
    </row>
    <row r="515" ht="14.25" customHeight="1">
      <c r="A515" s="15" t="s">
        <v>2192</v>
      </c>
      <c r="B515" s="15" t="s">
        <v>2193</v>
      </c>
      <c r="E515" s="17" t="s">
        <v>2192</v>
      </c>
      <c r="F515" s="17" t="s">
        <v>27</v>
      </c>
      <c r="G515" s="17" t="s">
        <v>2194</v>
      </c>
      <c r="H515" s="17" t="s">
        <v>2195</v>
      </c>
    </row>
    <row r="516" ht="14.25" customHeight="1">
      <c r="A516" s="15" t="s">
        <v>2196</v>
      </c>
      <c r="B516" s="15" t="s">
        <v>2197</v>
      </c>
      <c r="E516" s="17" t="s">
        <v>2196</v>
      </c>
      <c r="F516" s="17" t="s">
        <v>34</v>
      </c>
      <c r="G516" s="17" t="s">
        <v>2198</v>
      </c>
      <c r="H516" s="17" t="s">
        <v>2199</v>
      </c>
    </row>
    <row r="517" ht="14.25" customHeight="1">
      <c r="A517" s="15" t="s">
        <v>2200</v>
      </c>
      <c r="B517" s="15" t="s">
        <v>2201</v>
      </c>
      <c r="E517" s="17" t="s">
        <v>2200</v>
      </c>
      <c r="F517" s="17" t="s">
        <v>34</v>
      </c>
      <c r="G517" s="17" t="s">
        <v>335</v>
      </c>
      <c r="H517" s="17" t="s">
        <v>2202</v>
      </c>
    </row>
    <row r="518" ht="14.25" customHeight="1">
      <c r="A518" s="15" t="s">
        <v>2203</v>
      </c>
      <c r="B518" s="15" t="s">
        <v>2204</v>
      </c>
      <c r="E518" s="17" t="s">
        <v>2203</v>
      </c>
      <c r="F518" s="17" t="s">
        <v>27</v>
      </c>
      <c r="G518" s="17" t="s">
        <v>521</v>
      </c>
      <c r="H518" s="17" t="s">
        <v>2205</v>
      </c>
    </row>
    <row r="519" ht="14.25" customHeight="1">
      <c r="A519" s="15" t="s">
        <v>2206</v>
      </c>
      <c r="B519" s="15" t="s">
        <v>2207</v>
      </c>
      <c r="E519" s="17" t="s">
        <v>2206</v>
      </c>
      <c r="F519" s="17" t="s">
        <v>27</v>
      </c>
      <c r="G519" s="17" t="s">
        <v>2134</v>
      </c>
      <c r="H519" s="17" t="s">
        <v>2209</v>
      </c>
    </row>
    <row r="520" ht="14.25" customHeight="1">
      <c r="A520" s="15" t="s">
        <v>2210</v>
      </c>
      <c r="B520" s="15" t="s">
        <v>2211</v>
      </c>
      <c r="E520" s="17" t="s">
        <v>2210</v>
      </c>
      <c r="F520" s="17" t="s">
        <v>34</v>
      </c>
      <c r="G520" s="17" t="s">
        <v>1750</v>
      </c>
      <c r="H520" s="17" t="s">
        <v>2212</v>
      </c>
    </row>
    <row r="521" ht="14.25" customHeight="1">
      <c r="A521" s="15" t="s">
        <v>2213</v>
      </c>
      <c r="B521" s="15" t="s">
        <v>2214</v>
      </c>
      <c r="E521" s="17" t="s">
        <v>2213</v>
      </c>
      <c r="F521" s="17" t="s">
        <v>27</v>
      </c>
      <c r="G521" s="17" t="s">
        <v>2215</v>
      </c>
      <c r="H521" s="17" t="s">
        <v>2216</v>
      </c>
    </row>
    <row r="522" ht="14.25" customHeight="1">
      <c r="A522" s="15" t="s">
        <v>2217</v>
      </c>
      <c r="B522" s="15" t="s">
        <v>2218</v>
      </c>
      <c r="E522" s="17" t="s">
        <v>2217</v>
      </c>
      <c r="F522" s="17" t="s">
        <v>34</v>
      </c>
      <c r="G522" s="17" t="s">
        <v>2219</v>
      </c>
      <c r="H522" s="17" t="s">
        <v>2220</v>
      </c>
    </row>
    <row r="523" ht="14.25" customHeight="1">
      <c r="A523" s="15" t="s">
        <v>2221</v>
      </c>
      <c r="B523" s="15" t="s">
        <v>2222</v>
      </c>
      <c r="E523" s="17" t="s">
        <v>2221</v>
      </c>
      <c r="F523" s="17" t="s">
        <v>34</v>
      </c>
      <c r="G523" s="17" t="s">
        <v>151</v>
      </c>
      <c r="H523" s="17" t="s">
        <v>2224</v>
      </c>
    </row>
    <row r="524" ht="14.25" customHeight="1">
      <c r="A524" s="15" t="s">
        <v>2225</v>
      </c>
      <c r="B524" s="15" t="s">
        <v>2226</v>
      </c>
      <c r="E524" s="17" t="s">
        <v>2225</v>
      </c>
      <c r="F524" s="17" t="s">
        <v>27</v>
      </c>
      <c r="G524" s="17" t="s">
        <v>2227</v>
      </c>
      <c r="H524" s="17" t="s">
        <v>2228</v>
      </c>
    </row>
    <row r="525" ht="14.25" customHeight="1">
      <c r="A525" s="15" t="s">
        <v>2229</v>
      </c>
      <c r="B525" s="15" t="s">
        <v>2230</v>
      </c>
      <c r="E525" s="17" t="s">
        <v>2229</v>
      </c>
      <c r="F525" s="17" t="s">
        <v>2088</v>
      </c>
      <c r="G525" s="17" t="s">
        <v>2231</v>
      </c>
      <c r="H525" s="17" t="s">
        <v>2232</v>
      </c>
    </row>
    <row r="526" ht="14.25" customHeight="1">
      <c r="A526" s="15" t="s">
        <v>2233</v>
      </c>
      <c r="B526" s="15" t="s">
        <v>2234</v>
      </c>
      <c r="E526" s="17" t="s">
        <v>2233</v>
      </c>
      <c r="F526" s="17" t="s">
        <v>27</v>
      </c>
      <c r="G526" s="17" t="s">
        <v>2235</v>
      </c>
      <c r="H526" s="17" t="s">
        <v>2236</v>
      </c>
    </row>
    <row r="527" ht="14.25" customHeight="1">
      <c r="A527" s="15" t="s">
        <v>2237</v>
      </c>
      <c r="B527" s="15" t="s">
        <v>2238</v>
      </c>
      <c r="E527" s="17" t="s">
        <v>2237</v>
      </c>
      <c r="F527" s="17" t="s">
        <v>27</v>
      </c>
      <c r="G527" s="17" t="s">
        <v>873</v>
      </c>
      <c r="H527" s="17" t="s">
        <v>2239</v>
      </c>
    </row>
    <row r="528" ht="14.25" customHeight="1">
      <c r="A528" s="15" t="s">
        <v>2241</v>
      </c>
      <c r="B528" s="15" t="s">
        <v>2242</v>
      </c>
      <c r="E528" s="17" t="s">
        <v>2241</v>
      </c>
      <c r="F528" s="17" t="s">
        <v>2088</v>
      </c>
      <c r="G528" s="17" t="s">
        <v>2243</v>
      </c>
      <c r="H528" s="17" t="s">
        <v>2244</v>
      </c>
    </row>
    <row r="529" ht="14.25" customHeight="1">
      <c r="A529" s="15" t="s">
        <v>2245</v>
      </c>
      <c r="B529" s="15" t="s">
        <v>2246</v>
      </c>
      <c r="E529" s="17" t="s">
        <v>2245</v>
      </c>
      <c r="F529" s="17" t="s">
        <v>27</v>
      </c>
      <c r="G529" s="17" t="s">
        <v>296</v>
      </c>
      <c r="H529" s="17" t="s">
        <v>2247</v>
      </c>
    </row>
    <row r="530" ht="14.25" customHeight="1">
      <c r="A530" s="15" t="s">
        <v>2248</v>
      </c>
      <c r="B530" s="15" t="s">
        <v>2249</v>
      </c>
      <c r="E530" s="17" t="s">
        <v>2248</v>
      </c>
      <c r="F530" s="17" t="s">
        <v>34</v>
      </c>
      <c r="G530" s="17" t="s">
        <v>1156</v>
      </c>
      <c r="H530" s="17" t="s">
        <v>2250</v>
      </c>
    </row>
    <row r="531" ht="14.25" customHeight="1">
      <c r="A531" s="15" t="s">
        <v>2251</v>
      </c>
      <c r="B531" s="15" t="s">
        <v>2252</v>
      </c>
      <c r="E531" s="17" t="s">
        <v>2251</v>
      </c>
      <c r="F531" s="17" t="s">
        <v>34</v>
      </c>
      <c r="G531" s="17" t="s">
        <v>2253</v>
      </c>
      <c r="H531" s="17" t="s">
        <v>2254</v>
      </c>
    </row>
    <row r="532" ht="14.25" customHeight="1">
      <c r="A532" s="15" t="s">
        <v>2256</v>
      </c>
      <c r="B532" s="15" t="s">
        <v>2257</v>
      </c>
      <c r="E532" s="17" t="s">
        <v>2256</v>
      </c>
      <c r="F532" s="17" t="s">
        <v>27</v>
      </c>
      <c r="G532" s="17" t="s">
        <v>2258</v>
      </c>
      <c r="H532" s="17" t="s">
        <v>2259</v>
      </c>
    </row>
    <row r="533" ht="14.25" customHeight="1">
      <c r="A533" s="15" t="s">
        <v>2260</v>
      </c>
      <c r="B533" s="15" t="s">
        <v>2261</v>
      </c>
      <c r="E533" s="17" t="s">
        <v>2260</v>
      </c>
      <c r="F533" s="17" t="s">
        <v>34</v>
      </c>
      <c r="G533" s="17" t="s">
        <v>680</v>
      </c>
      <c r="H533" s="17" t="s">
        <v>2262</v>
      </c>
    </row>
    <row r="534" ht="14.25" customHeight="1">
      <c r="A534" s="15" t="s">
        <v>2263</v>
      </c>
      <c r="B534" s="15" t="s">
        <v>2264</v>
      </c>
      <c r="E534" s="17" t="s">
        <v>2263</v>
      </c>
      <c r="F534" s="17" t="s">
        <v>27</v>
      </c>
      <c r="G534" s="17" t="s">
        <v>2265</v>
      </c>
      <c r="H534" s="17" t="s">
        <v>2266</v>
      </c>
    </row>
    <row r="535" ht="14.25" customHeight="1">
      <c r="A535" s="15" t="s">
        <v>2267</v>
      </c>
      <c r="B535" s="15" t="s">
        <v>2268</v>
      </c>
      <c r="E535" s="17" t="s">
        <v>2267</v>
      </c>
      <c r="F535" s="17" t="s">
        <v>34</v>
      </c>
      <c r="G535" s="17" t="s">
        <v>2170</v>
      </c>
      <c r="H535" s="17" t="s">
        <v>2270</v>
      </c>
    </row>
    <row r="536" ht="14.25" customHeight="1">
      <c r="A536" s="15" t="s">
        <v>2271</v>
      </c>
      <c r="B536" s="15" t="s">
        <v>2272</v>
      </c>
      <c r="E536" s="17" t="s">
        <v>2271</v>
      </c>
      <c r="F536" s="17" t="s">
        <v>27</v>
      </c>
      <c r="G536" s="17" t="s">
        <v>2273</v>
      </c>
      <c r="H536" s="17" t="s">
        <v>2274</v>
      </c>
    </row>
    <row r="537" ht="14.25" customHeight="1">
      <c r="A537" s="15" t="s">
        <v>2275</v>
      </c>
      <c r="B537" s="15" t="s">
        <v>2276</v>
      </c>
      <c r="E537" s="17" t="s">
        <v>2275</v>
      </c>
      <c r="F537" s="17" t="s">
        <v>34</v>
      </c>
      <c r="G537" s="17" t="s">
        <v>2277</v>
      </c>
      <c r="H537" s="17" t="s">
        <v>349</v>
      </c>
    </row>
    <row r="538" ht="14.25" customHeight="1">
      <c r="A538" s="15" t="s">
        <v>2278</v>
      </c>
      <c r="B538" s="15" t="s">
        <v>2279</v>
      </c>
      <c r="E538" s="17" t="s">
        <v>2278</v>
      </c>
      <c r="F538" s="17" t="s">
        <v>27</v>
      </c>
      <c r="G538" s="17" t="s">
        <v>2280</v>
      </c>
      <c r="H538" s="17" t="s">
        <v>2281</v>
      </c>
    </row>
    <row r="539" ht="14.25" customHeight="1">
      <c r="A539" s="15" t="s">
        <v>2282</v>
      </c>
      <c r="B539" s="15" t="s">
        <v>2283</v>
      </c>
      <c r="E539" s="17" t="s">
        <v>2282</v>
      </c>
      <c r="F539" s="17" t="s">
        <v>27</v>
      </c>
      <c r="G539" s="17" t="s">
        <v>2284</v>
      </c>
      <c r="H539" s="17" t="s">
        <v>2286</v>
      </c>
    </row>
    <row r="540" ht="14.25" customHeight="1">
      <c r="A540" s="15" t="s">
        <v>2287</v>
      </c>
      <c r="B540" s="15" t="s">
        <v>2288</v>
      </c>
      <c r="E540" s="17" t="s">
        <v>2287</v>
      </c>
      <c r="F540" s="17" t="s">
        <v>27</v>
      </c>
      <c r="G540" s="17" t="s">
        <v>2258</v>
      </c>
      <c r="H540" s="17" t="s">
        <v>2289</v>
      </c>
    </row>
    <row r="541" ht="14.25" customHeight="1">
      <c r="A541" s="15" t="s">
        <v>2290</v>
      </c>
      <c r="B541" s="15" t="s">
        <v>2291</v>
      </c>
      <c r="E541" s="17" t="s">
        <v>2290</v>
      </c>
      <c r="F541" s="17" t="s">
        <v>34</v>
      </c>
      <c r="G541" s="17" t="s">
        <v>335</v>
      </c>
      <c r="H541" s="17" t="s">
        <v>2292</v>
      </c>
    </row>
    <row r="542" ht="14.25" customHeight="1">
      <c r="A542" s="15" t="s">
        <v>2293</v>
      </c>
      <c r="B542" s="15" t="s">
        <v>2294</v>
      </c>
      <c r="E542" s="17" t="s">
        <v>2293</v>
      </c>
      <c r="F542" s="17" t="s">
        <v>34</v>
      </c>
      <c r="G542" s="17" t="s">
        <v>2295</v>
      </c>
      <c r="H542" s="17" t="s">
        <v>2296</v>
      </c>
    </row>
    <row r="543" ht="14.25" customHeight="1">
      <c r="A543" s="15" t="s">
        <v>2297</v>
      </c>
      <c r="B543" s="15" t="s">
        <v>2298</v>
      </c>
      <c r="E543" s="17" t="s">
        <v>2297</v>
      </c>
      <c r="F543" s="17" t="s">
        <v>34</v>
      </c>
      <c r="G543" s="17" t="s">
        <v>2300</v>
      </c>
      <c r="H543" s="17" t="s">
        <v>2301</v>
      </c>
    </row>
    <row r="544" ht="14.25" customHeight="1">
      <c r="A544" s="15" t="s">
        <v>2302</v>
      </c>
      <c r="B544" s="15" t="s">
        <v>2303</v>
      </c>
      <c r="E544" s="17" t="s">
        <v>2302</v>
      </c>
      <c r="F544" s="17" t="s">
        <v>27</v>
      </c>
      <c r="G544" s="17" t="s">
        <v>1044</v>
      </c>
      <c r="H544" s="17" t="s">
        <v>2304</v>
      </c>
    </row>
    <row r="545" ht="14.25" customHeight="1">
      <c r="A545" s="15" t="s">
        <v>2305</v>
      </c>
      <c r="B545" s="15" t="s">
        <v>2306</v>
      </c>
      <c r="E545" s="17" t="s">
        <v>2305</v>
      </c>
      <c r="F545" s="17" t="s">
        <v>27</v>
      </c>
      <c r="G545" s="17" t="s">
        <v>2307</v>
      </c>
      <c r="H545" s="17" t="s">
        <v>2308</v>
      </c>
    </row>
    <row r="546" ht="14.25" customHeight="1">
      <c r="A546" s="15" t="s">
        <v>2309</v>
      </c>
      <c r="B546" s="15" t="s">
        <v>2310</v>
      </c>
      <c r="E546" s="17" t="s">
        <v>2309</v>
      </c>
      <c r="F546" s="17" t="s">
        <v>2088</v>
      </c>
      <c r="G546" s="17" t="s">
        <v>2311</v>
      </c>
      <c r="H546" s="17" t="s">
        <v>2312</v>
      </c>
    </row>
    <row r="547" ht="14.25" customHeight="1">
      <c r="A547" s="15" t="s">
        <v>2313</v>
      </c>
      <c r="B547" s="15" t="s">
        <v>2314</v>
      </c>
      <c r="E547" s="17" t="s">
        <v>2313</v>
      </c>
      <c r="F547" s="17" t="s">
        <v>34</v>
      </c>
      <c r="G547" s="17" t="s">
        <v>1653</v>
      </c>
      <c r="H547" s="17" t="s">
        <v>2316</v>
      </c>
    </row>
    <row r="548" ht="14.25" customHeight="1">
      <c r="A548" s="15" t="s">
        <v>2317</v>
      </c>
      <c r="B548" s="15" t="s">
        <v>2318</v>
      </c>
      <c r="E548" s="17" t="s">
        <v>2317</v>
      </c>
      <c r="F548" s="17" t="s">
        <v>27</v>
      </c>
      <c r="G548" s="17" t="s">
        <v>2319</v>
      </c>
      <c r="H548" s="17" t="s">
        <v>2320</v>
      </c>
    </row>
    <row r="549" ht="14.25" customHeight="1">
      <c r="A549" s="15" t="s">
        <v>2321</v>
      </c>
      <c r="B549" s="15" t="s">
        <v>2322</v>
      </c>
      <c r="E549" s="17" t="s">
        <v>2321</v>
      </c>
      <c r="F549" s="17" t="s">
        <v>34</v>
      </c>
      <c r="G549" s="17" t="s">
        <v>2323</v>
      </c>
      <c r="H549" s="17" t="s">
        <v>2324</v>
      </c>
    </row>
    <row r="550" ht="14.25" customHeight="1">
      <c r="A550" s="15" t="s">
        <v>2325</v>
      </c>
      <c r="B550" s="15" t="s">
        <v>2326</v>
      </c>
      <c r="E550" s="17" t="s">
        <v>2325</v>
      </c>
      <c r="F550" s="17" t="s">
        <v>34</v>
      </c>
      <c r="G550" s="17" t="s">
        <v>2327</v>
      </c>
      <c r="H550" s="17" t="s">
        <v>2328</v>
      </c>
    </row>
    <row r="551" ht="14.25" customHeight="1">
      <c r="A551" s="15" t="s">
        <v>2329</v>
      </c>
      <c r="B551" s="15" t="s">
        <v>2330</v>
      </c>
      <c r="E551" s="17" t="s">
        <v>2329</v>
      </c>
      <c r="F551" s="17" t="s">
        <v>34</v>
      </c>
      <c r="G551" s="17" t="s">
        <v>2331</v>
      </c>
      <c r="H551" s="17" t="s">
        <v>2333</v>
      </c>
    </row>
    <row r="552" ht="14.25" customHeight="1">
      <c r="A552" s="15" t="s">
        <v>2334</v>
      </c>
      <c r="B552" s="15" t="s">
        <v>2335</v>
      </c>
      <c r="E552" s="17" t="s">
        <v>2334</v>
      </c>
      <c r="F552" s="17" t="s">
        <v>27</v>
      </c>
      <c r="G552" s="17" t="s">
        <v>2336</v>
      </c>
      <c r="H552" s="17" t="s">
        <v>2337</v>
      </c>
    </row>
    <row r="553" ht="14.25" customHeight="1">
      <c r="A553" s="15" t="s">
        <v>2338</v>
      </c>
      <c r="B553" s="15" t="s">
        <v>2339</v>
      </c>
      <c r="E553" s="17" t="s">
        <v>2338</v>
      </c>
      <c r="F553" s="17" t="s">
        <v>34</v>
      </c>
      <c r="G553" s="17" t="s">
        <v>2027</v>
      </c>
      <c r="H553" s="17" t="s">
        <v>833</v>
      </c>
    </row>
    <row r="554" ht="14.25" customHeight="1">
      <c r="A554" s="15" t="s">
        <v>2340</v>
      </c>
      <c r="B554" s="15" t="s">
        <v>2341</v>
      </c>
      <c r="E554" s="17" t="s">
        <v>2340</v>
      </c>
      <c r="F554" s="17" t="s">
        <v>34</v>
      </c>
      <c r="G554" s="17" t="s">
        <v>2342</v>
      </c>
      <c r="H554" s="17" t="s">
        <v>2343</v>
      </c>
    </row>
    <row r="555" ht="14.25" customHeight="1">
      <c r="A555" s="15" t="s">
        <v>2344</v>
      </c>
      <c r="B555" s="15" t="s">
        <v>2345</v>
      </c>
      <c r="E555" s="17" t="s">
        <v>2344</v>
      </c>
      <c r="F555" s="17" t="s">
        <v>27</v>
      </c>
      <c r="G555" s="17" t="s">
        <v>2346</v>
      </c>
      <c r="H555" s="17" t="s">
        <v>2347</v>
      </c>
    </row>
    <row r="556" ht="14.25" customHeight="1">
      <c r="A556" s="15" t="s">
        <v>2349</v>
      </c>
      <c r="B556" s="15" t="s">
        <v>2350</v>
      </c>
      <c r="E556" s="17" t="s">
        <v>2349</v>
      </c>
      <c r="F556" s="17" t="s">
        <v>34</v>
      </c>
      <c r="G556" s="17" t="s">
        <v>485</v>
      </c>
      <c r="H556" s="17" t="s">
        <v>2351</v>
      </c>
    </row>
    <row r="557" ht="14.25" customHeight="1">
      <c r="A557" s="15" t="s">
        <v>2352</v>
      </c>
      <c r="B557" s="15" t="s">
        <v>2353</v>
      </c>
      <c r="E557" s="17" t="s">
        <v>2352</v>
      </c>
      <c r="F557" s="17" t="s">
        <v>34</v>
      </c>
      <c r="G557" s="17" t="s">
        <v>2354</v>
      </c>
      <c r="H557" s="17" t="s">
        <v>2355</v>
      </c>
    </row>
    <row r="558" ht="14.25" customHeight="1">
      <c r="A558" s="15" t="s">
        <v>2356</v>
      </c>
      <c r="B558" s="15" t="s">
        <v>2357</v>
      </c>
      <c r="E558" s="17" t="s">
        <v>2356</v>
      </c>
      <c r="F558" s="17" t="s">
        <v>27</v>
      </c>
      <c r="G558" s="17" t="s">
        <v>2358</v>
      </c>
      <c r="H558" s="17" t="s">
        <v>2359</v>
      </c>
    </row>
    <row r="559" ht="14.25" customHeight="1">
      <c r="A559" s="15" t="s">
        <v>2360</v>
      </c>
      <c r="B559" s="15" t="s">
        <v>2361</v>
      </c>
      <c r="E559" s="17" t="s">
        <v>2360</v>
      </c>
      <c r="F559" s="17" t="s">
        <v>34</v>
      </c>
      <c r="G559" s="17" t="s">
        <v>453</v>
      </c>
      <c r="H559" s="17" t="s">
        <v>2362</v>
      </c>
    </row>
    <row r="560" ht="14.25" customHeight="1">
      <c r="A560" s="15" t="s">
        <v>2363</v>
      </c>
      <c r="B560" s="15" t="s">
        <v>2365</v>
      </c>
      <c r="E560" s="17" t="s">
        <v>2363</v>
      </c>
      <c r="F560" s="17" t="s">
        <v>27</v>
      </c>
      <c r="G560" s="17" t="s">
        <v>2050</v>
      </c>
      <c r="H560" s="17" t="s">
        <v>2366</v>
      </c>
    </row>
    <row r="561" ht="14.25" customHeight="1">
      <c r="A561" s="15" t="s">
        <v>2367</v>
      </c>
      <c r="B561" s="15" t="s">
        <v>2368</v>
      </c>
      <c r="E561" s="17" t="s">
        <v>2367</v>
      </c>
      <c r="F561" s="17" t="s">
        <v>34</v>
      </c>
      <c r="G561" s="17" t="s">
        <v>2369</v>
      </c>
      <c r="H561" s="17" t="s">
        <v>2370</v>
      </c>
    </row>
    <row r="562" ht="14.25" customHeight="1">
      <c r="A562" s="15" t="s">
        <v>2371</v>
      </c>
      <c r="B562" s="15" t="s">
        <v>2372</v>
      </c>
      <c r="E562" s="17" t="s">
        <v>2371</v>
      </c>
      <c r="F562" s="17" t="s">
        <v>27</v>
      </c>
      <c r="G562" s="17" t="s">
        <v>2373</v>
      </c>
      <c r="H562" s="17" t="s">
        <v>2374</v>
      </c>
    </row>
    <row r="563" ht="14.25" customHeight="1">
      <c r="A563" s="15" t="s">
        <v>2375</v>
      </c>
      <c r="B563" s="15" t="s">
        <v>2376</v>
      </c>
      <c r="E563" s="17" t="s">
        <v>2375</v>
      </c>
      <c r="F563" s="17" t="s">
        <v>34</v>
      </c>
      <c r="G563" s="17" t="s">
        <v>2378</v>
      </c>
      <c r="H563" s="17" t="s">
        <v>2379</v>
      </c>
    </row>
    <row r="564" ht="14.25" customHeight="1">
      <c r="A564" s="15" t="s">
        <v>2380</v>
      </c>
      <c r="B564" s="15" t="s">
        <v>2381</v>
      </c>
      <c r="E564" s="17" t="s">
        <v>2380</v>
      </c>
      <c r="F564" s="17" t="s">
        <v>34</v>
      </c>
      <c r="G564" s="17" t="s">
        <v>2382</v>
      </c>
      <c r="H564" s="17" t="s">
        <v>2383</v>
      </c>
    </row>
    <row r="565" ht="14.25" customHeight="1">
      <c r="A565" s="15" t="s">
        <v>2384</v>
      </c>
      <c r="B565" s="15" t="s">
        <v>2385</v>
      </c>
      <c r="E565" s="17" t="s">
        <v>2384</v>
      </c>
      <c r="F565" s="17" t="s">
        <v>27</v>
      </c>
      <c r="G565" s="17" t="s">
        <v>2386</v>
      </c>
      <c r="H565" s="17" t="s">
        <v>2387</v>
      </c>
    </row>
    <row r="566" ht="14.25" customHeight="1">
      <c r="A566" s="15" t="s">
        <v>2388</v>
      </c>
      <c r="B566" s="15" t="s">
        <v>2389</v>
      </c>
      <c r="E566" s="17" t="s">
        <v>2388</v>
      </c>
      <c r="F566" s="17" t="s">
        <v>2088</v>
      </c>
      <c r="G566" s="17" t="s">
        <v>2258</v>
      </c>
      <c r="H566" s="17" t="s">
        <v>2390</v>
      </c>
    </row>
    <row r="567" ht="14.25" customHeight="1">
      <c r="A567" s="15" t="s">
        <v>2391</v>
      </c>
      <c r="B567" s="15" t="s">
        <v>2392</v>
      </c>
      <c r="E567" s="17" t="s">
        <v>2391</v>
      </c>
      <c r="F567" s="17" t="s">
        <v>34</v>
      </c>
      <c r="G567" s="17" t="s">
        <v>2394</v>
      </c>
      <c r="H567" s="17" t="s">
        <v>2395</v>
      </c>
    </row>
    <row r="568" ht="14.25" customHeight="1">
      <c r="A568" s="15" t="s">
        <v>2396</v>
      </c>
      <c r="B568" s="15" t="s">
        <v>2397</v>
      </c>
      <c r="E568" s="17" t="s">
        <v>2396</v>
      </c>
      <c r="F568" s="17" t="s">
        <v>27</v>
      </c>
      <c r="G568" s="17" t="s">
        <v>2398</v>
      </c>
      <c r="H568" s="17" t="s">
        <v>2399</v>
      </c>
    </row>
    <row r="569" ht="14.25" customHeight="1">
      <c r="A569" s="15" t="s">
        <v>2400</v>
      </c>
      <c r="B569" s="15" t="s">
        <v>2401</v>
      </c>
      <c r="E569" s="17" t="s">
        <v>2400</v>
      </c>
      <c r="F569" s="17" t="s">
        <v>27</v>
      </c>
      <c r="G569" s="17" t="s">
        <v>2402</v>
      </c>
      <c r="H569" s="17" t="s">
        <v>2403</v>
      </c>
    </row>
    <row r="570" ht="14.25" customHeight="1">
      <c r="A570" s="15" t="s">
        <v>2404</v>
      </c>
      <c r="B570" s="15" t="s">
        <v>2405</v>
      </c>
      <c r="E570" s="17" t="s">
        <v>2404</v>
      </c>
      <c r="F570" s="17" t="s">
        <v>27</v>
      </c>
      <c r="G570" s="17" t="s">
        <v>2406</v>
      </c>
      <c r="H570" s="17" t="s">
        <v>2407</v>
      </c>
    </row>
    <row r="571" ht="14.25" customHeight="1">
      <c r="A571" s="15" t="s">
        <v>2408</v>
      </c>
      <c r="B571" s="15" t="s">
        <v>2409</v>
      </c>
      <c r="E571" s="17" t="s">
        <v>2408</v>
      </c>
      <c r="F571" s="17" t="s">
        <v>34</v>
      </c>
      <c r="G571" s="17" t="s">
        <v>2411</v>
      </c>
      <c r="H571" s="17" t="s">
        <v>2412</v>
      </c>
    </row>
    <row r="572" ht="14.25" customHeight="1">
      <c r="A572" s="15" t="s">
        <v>2413</v>
      </c>
      <c r="B572" s="15" t="s">
        <v>2414</v>
      </c>
      <c r="E572" s="17" t="s">
        <v>2413</v>
      </c>
      <c r="F572" s="17" t="s">
        <v>34</v>
      </c>
      <c r="G572" s="17" t="s">
        <v>2415</v>
      </c>
      <c r="H572" s="17" t="s">
        <v>2416</v>
      </c>
    </row>
    <row r="573" ht="14.25" customHeight="1">
      <c r="A573" s="15" t="s">
        <v>2417</v>
      </c>
      <c r="B573" s="15" t="s">
        <v>2418</v>
      </c>
      <c r="E573" s="17" t="s">
        <v>2417</v>
      </c>
      <c r="F573" s="17" t="s">
        <v>34</v>
      </c>
      <c r="G573" s="17" t="s">
        <v>924</v>
      </c>
      <c r="H573" s="17" t="s">
        <v>2419</v>
      </c>
    </row>
    <row r="574" ht="14.25" customHeight="1">
      <c r="A574" s="15" t="s">
        <v>2420</v>
      </c>
      <c r="B574" s="15" t="s">
        <v>2421</v>
      </c>
      <c r="E574" s="17" t="s">
        <v>2420</v>
      </c>
      <c r="F574" s="17" t="s">
        <v>2088</v>
      </c>
      <c r="G574" s="17" t="s">
        <v>2422</v>
      </c>
      <c r="H574" s="17" t="s">
        <v>2423</v>
      </c>
    </row>
    <row r="575" ht="14.25" customHeight="1">
      <c r="A575" s="15" t="s">
        <v>2424</v>
      </c>
      <c r="B575" s="15" t="s">
        <v>2425</v>
      </c>
      <c r="E575" s="17" t="s">
        <v>2424</v>
      </c>
      <c r="F575" s="17" t="s">
        <v>34</v>
      </c>
      <c r="G575" s="17" t="s">
        <v>2427</v>
      </c>
      <c r="H575" s="17" t="s">
        <v>2428</v>
      </c>
    </row>
    <row r="576" ht="14.25" customHeight="1">
      <c r="A576" s="15" t="s">
        <v>2429</v>
      </c>
      <c r="B576" s="15" t="s">
        <v>2430</v>
      </c>
      <c r="E576" s="17" t="s">
        <v>2429</v>
      </c>
      <c r="F576" s="17" t="s">
        <v>34</v>
      </c>
      <c r="G576" s="17" t="s">
        <v>2431</v>
      </c>
      <c r="H576" s="17" t="s">
        <v>2432</v>
      </c>
    </row>
    <row r="577" ht="14.25" customHeight="1">
      <c r="A577" s="15" t="s">
        <v>2433</v>
      </c>
      <c r="B577" s="15" t="s">
        <v>2434</v>
      </c>
      <c r="E577" s="17" t="s">
        <v>2433</v>
      </c>
      <c r="F577" s="17" t="s">
        <v>27</v>
      </c>
      <c r="G577" s="17" t="s">
        <v>2435</v>
      </c>
      <c r="H577" s="17" t="s">
        <v>2436</v>
      </c>
    </row>
    <row r="578" ht="14.25" customHeight="1">
      <c r="A578" s="15" t="s">
        <v>2437</v>
      </c>
      <c r="B578" s="15" t="s">
        <v>2438</v>
      </c>
      <c r="E578" s="17" t="s">
        <v>2437</v>
      </c>
      <c r="F578" s="17" t="s">
        <v>2088</v>
      </c>
      <c r="G578" s="17" t="s">
        <v>582</v>
      </c>
      <c r="H578" s="17" t="s">
        <v>2439</v>
      </c>
    </row>
    <row r="579" ht="14.25" customHeight="1">
      <c r="A579" s="15" t="s">
        <v>2441</v>
      </c>
      <c r="B579" s="15" t="s">
        <v>2442</v>
      </c>
      <c r="E579" s="17" t="s">
        <v>2441</v>
      </c>
      <c r="F579" s="17" t="s">
        <v>34</v>
      </c>
      <c r="G579" s="17" t="s">
        <v>2443</v>
      </c>
      <c r="H579" s="17" t="s">
        <v>2444</v>
      </c>
    </row>
    <row r="580" ht="14.25" customHeight="1">
      <c r="A580" s="15" t="s">
        <v>2445</v>
      </c>
      <c r="B580" s="15" t="s">
        <v>2446</v>
      </c>
      <c r="E580" s="17" t="s">
        <v>2445</v>
      </c>
      <c r="F580" s="17" t="s">
        <v>27</v>
      </c>
      <c r="G580" s="17" t="s">
        <v>2447</v>
      </c>
      <c r="H580" s="17" t="s">
        <v>2448</v>
      </c>
    </row>
    <row r="581" ht="14.25" customHeight="1">
      <c r="A581" s="15" t="s">
        <v>2449</v>
      </c>
      <c r="B581" s="15" t="s">
        <v>2450</v>
      </c>
      <c r="E581" s="17" t="s">
        <v>2449</v>
      </c>
      <c r="F581" s="17" t="s">
        <v>27</v>
      </c>
      <c r="G581" s="17" t="s">
        <v>2451</v>
      </c>
      <c r="H581" s="17" t="s">
        <v>2452</v>
      </c>
    </row>
    <row r="582" ht="14.25" customHeight="1">
      <c r="A582" s="15" t="s">
        <v>2453</v>
      </c>
      <c r="B582" s="15" t="s">
        <v>2454</v>
      </c>
      <c r="E582" s="17" t="s">
        <v>2453</v>
      </c>
      <c r="F582" s="17" t="s">
        <v>34</v>
      </c>
      <c r="G582" s="17" t="s">
        <v>2455</v>
      </c>
      <c r="H582" s="17" t="s">
        <v>2456</v>
      </c>
    </row>
    <row r="583" ht="14.25" customHeight="1">
      <c r="A583" s="15" t="s">
        <v>2457</v>
      </c>
      <c r="B583" s="15" t="s">
        <v>2459</v>
      </c>
      <c r="E583" s="17" t="s">
        <v>2457</v>
      </c>
      <c r="F583" s="17" t="s">
        <v>34</v>
      </c>
      <c r="G583" s="17" t="s">
        <v>42</v>
      </c>
      <c r="H583" s="17" t="s">
        <v>2460</v>
      </c>
    </row>
    <row r="584" ht="14.25" customHeight="1">
      <c r="A584" s="15" t="s">
        <v>2461</v>
      </c>
      <c r="B584" s="15" t="s">
        <v>2462</v>
      </c>
      <c r="E584" s="17" t="s">
        <v>2461</v>
      </c>
      <c r="F584" s="17" t="s">
        <v>27</v>
      </c>
      <c r="G584" s="17" t="s">
        <v>2463</v>
      </c>
      <c r="H584" s="17" t="s">
        <v>2464</v>
      </c>
    </row>
    <row r="585" ht="14.25" customHeight="1">
      <c r="A585" s="15" t="s">
        <v>2465</v>
      </c>
      <c r="B585" s="15" t="s">
        <v>2466</v>
      </c>
      <c r="E585" s="17" t="s">
        <v>2465</v>
      </c>
      <c r="F585" s="17" t="s">
        <v>34</v>
      </c>
      <c r="G585" s="17" t="s">
        <v>1796</v>
      </c>
      <c r="H585" s="17" t="s">
        <v>2467</v>
      </c>
    </row>
    <row r="586" ht="14.25" customHeight="1">
      <c r="A586" s="15" t="s">
        <v>2468</v>
      </c>
      <c r="B586" s="15" t="s">
        <v>2469</v>
      </c>
      <c r="E586" s="17" t="s">
        <v>2468</v>
      </c>
      <c r="F586" s="17" t="s">
        <v>27</v>
      </c>
      <c r="G586" s="17" t="s">
        <v>2471</v>
      </c>
      <c r="H586" s="17" t="s">
        <v>2472</v>
      </c>
    </row>
    <row r="587" ht="14.25" customHeight="1">
      <c r="A587" s="15" t="s">
        <v>2473</v>
      </c>
      <c r="B587" s="15" t="s">
        <v>2474</v>
      </c>
      <c r="E587" s="17" t="s">
        <v>2473</v>
      </c>
      <c r="F587" s="17" t="s">
        <v>27</v>
      </c>
      <c r="G587" s="17" t="s">
        <v>1608</v>
      </c>
      <c r="H587" s="17" t="s">
        <v>2475</v>
      </c>
    </row>
    <row r="588" ht="14.25" customHeight="1">
      <c r="A588" s="15" t="s">
        <v>2476</v>
      </c>
      <c r="B588" s="15" t="s">
        <v>2477</v>
      </c>
      <c r="E588" s="17" t="s">
        <v>2476</v>
      </c>
      <c r="F588" s="17" t="s">
        <v>27</v>
      </c>
      <c r="G588" s="17" t="s">
        <v>2478</v>
      </c>
      <c r="H588" s="17" t="s">
        <v>2479</v>
      </c>
    </row>
    <row r="589" ht="14.25" customHeight="1">
      <c r="A589" s="15" t="s">
        <v>2480</v>
      </c>
      <c r="B589" s="15" t="s">
        <v>2481</v>
      </c>
      <c r="E589" s="17" t="s">
        <v>2480</v>
      </c>
      <c r="F589" s="17" t="s">
        <v>27</v>
      </c>
      <c r="G589" s="17" t="s">
        <v>2483</v>
      </c>
      <c r="H589" s="17" t="s">
        <v>2484</v>
      </c>
    </row>
    <row r="590" ht="14.25" customHeight="1">
      <c r="A590" s="15" t="s">
        <v>2485</v>
      </c>
      <c r="B590" s="15" t="s">
        <v>2486</v>
      </c>
      <c r="E590" s="17" t="s">
        <v>2485</v>
      </c>
      <c r="F590" s="17" t="s">
        <v>2088</v>
      </c>
      <c r="G590" s="17" t="s">
        <v>2487</v>
      </c>
      <c r="H590" s="17" t="s">
        <v>389</v>
      </c>
    </row>
    <row r="591" ht="14.25" customHeight="1">
      <c r="A591" s="15" t="s">
        <v>2488</v>
      </c>
      <c r="B591" s="15" t="s">
        <v>2489</v>
      </c>
      <c r="E591" s="17" t="s">
        <v>2488</v>
      </c>
      <c r="F591" s="17" t="s">
        <v>27</v>
      </c>
      <c r="G591" s="17" t="s">
        <v>2490</v>
      </c>
      <c r="H591" s="17" t="s">
        <v>2491</v>
      </c>
    </row>
    <row r="592" ht="14.25" customHeight="1">
      <c r="A592" s="15" t="s">
        <v>2492</v>
      </c>
      <c r="B592" s="15" t="s">
        <v>2493</v>
      </c>
      <c r="E592" s="17" t="s">
        <v>2492</v>
      </c>
      <c r="F592" s="17" t="s">
        <v>34</v>
      </c>
      <c r="G592" s="17" t="s">
        <v>1169</v>
      </c>
      <c r="H592" s="17" t="s">
        <v>2495</v>
      </c>
    </row>
    <row r="593" ht="14.25" customHeight="1">
      <c r="A593" s="15" t="s">
        <v>2496</v>
      </c>
      <c r="B593" s="15" t="s">
        <v>2497</v>
      </c>
      <c r="E593" s="17" t="s">
        <v>2496</v>
      </c>
      <c r="F593" s="17" t="s">
        <v>27</v>
      </c>
      <c r="G593" s="17" t="s">
        <v>2498</v>
      </c>
      <c r="H593" s="17" t="s">
        <v>340</v>
      </c>
    </row>
    <row r="594" ht="14.25" customHeight="1">
      <c r="A594" s="15" t="s">
        <v>2499</v>
      </c>
      <c r="B594" s="15" t="s">
        <v>2500</v>
      </c>
      <c r="E594" s="17" t="s">
        <v>2499</v>
      </c>
      <c r="F594" s="17" t="s">
        <v>27</v>
      </c>
      <c r="G594" s="17" t="s">
        <v>2501</v>
      </c>
      <c r="H594" s="17" t="s">
        <v>2502</v>
      </c>
    </row>
    <row r="595" ht="14.25" customHeight="1">
      <c r="A595" s="15" t="s">
        <v>2504</v>
      </c>
      <c r="B595" s="15" t="s">
        <v>2505</v>
      </c>
      <c r="E595" s="17" t="s">
        <v>2504</v>
      </c>
      <c r="F595" s="17" t="s">
        <v>2088</v>
      </c>
      <c r="G595" s="17" t="s">
        <v>2506</v>
      </c>
      <c r="H595" s="17" t="s">
        <v>2507</v>
      </c>
    </row>
    <row r="596" ht="14.25" customHeight="1">
      <c r="A596" s="15" t="s">
        <v>2508</v>
      </c>
      <c r="B596" s="15" t="s">
        <v>2509</v>
      </c>
      <c r="E596" s="17" t="s">
        <v>2508</v>
      </c>
      <c r="F596" s="17" t="s">
        <v>27</v>
      </c>
      <c r="G596" s="17" t="s">
        <v>2510</v>
      </c>
      <c r="H596" s="17" t="s">
        <v>2511</v>
      </c>
    </row>
    <row r="597" ht="14.25" customHeight="1">
      <c r="A597" s="15" t="s">
        <v>2512</v>
      </c>
      <c r="B597" s="15" t="s">
        <v>2513</v>
      </c>
      <c r="E597" s="17" t="s">
        <v>2512</v>
      </c>
      <c r="F597" s="17" t="s">
        <v>34</v>
      </c>
      <c r="G597" s="17" t="s">
        <v>2514</v>
      </c>
      <c r="H597" s="17" t="s">
        <v>2515</v>
      </c>
    </row>
    <row r="598" ht="14.25" customHeight="1">
      <c r="A598" s="15" t="s">
        <v>2517</v>
      </c>
      <c r="B598" s="15" t="s">
        <v>2518</v>
      </c>
      <c r="E598" s="17" t="s">
        <v>2517</v>
      </c>
      <c r="F598" s="17" t="s">
        <v>34</v>
      </c>
      <c r="G598" s="17" t="s">
        <v>2519</v>
      </c>
      <c r="H598" s="17" t="s">
        <v>2520</v>
      </c>
    </row>
    <row r="599" ht="14.25" customHeight="1">
      <c r="A599" s="15" t="s">
        <v>2521</v>
      </c>
      <c r="B599" s="15" t="s">
        <v>2522</v>
      </c>
      <c r="E599" s="17" t="s">
        <v>2521</v>
      </c>
      <c r="F599" s="17" t="s">
        <v>27</v>
      </c>
      <c r="G599" s="17" t="s">
        <v>2523</v>
      </c>
      <c r="H599" s="17" t="s">
        <v>2524</v>
      </c>
    </row>
    <row r="600" ht="14.25" customHeight="1">
      <c r="A600" s="15" t="s">
        <v>2525</v>
      </c>
      <c r="B600" s="15" t="s">
        <v>2526</v>
      </c>
      <c r="E600" s="17" t="s">
        <v>2525</v>
      </c>
      <c r="F600" s="17" t="s">
        <v>27</v>
      </c>
      <c r="G600" s="17" t="s">
        <v>2527</v>
      </c>
      <c r="H600" s="17" t="s">
        <v>2528</v>
      </c>
    </row>
    <row r="601" ht="14.25" customHeight="1">
      <c r="A601" s="15" t="s">
        <v>2530</v>
      </c>
      <c r="B601" s="15" t="s">
        <v>2531</v>
      </c>
      <c r="E601" s="17" t="s">
        <v>2530</v>
      </c>
      <c r="F601" s="17" t="s">
        <v>34</v>
      </c>
      <c r="G601" s="17" t="s">
        <v>2532</v>
      </c>
      <c r="H601" s="17" t="s">
        <v>2533</v>
      </c>
    </row>
    <row r="602" ht="14.25" customHeight="1">
      <c r="A602" s="15" t="s">
        <v>2534</v>
      </c>
      <c r="B602" s="15" t="s">
        <v>2535</v>
      </c>
      <c r="E602" s="17" t="s">
        <v>2534</v>
      </c>
      <c r="F602" s="17" t="s">
        <v>27</v>
      </c>
      <c r="G602" s="17" t="s">
        <v>2536</v>
      </c>
      <c r="H602" s="17" t="s">
        <v>2537</v>
      </c>
    </row>
    <row r="603" ht="14.25" customHeight="1">
      <c r="A603" s="15" t="s">
        <v>2538</v>
      </c>
      <c r="B603" s="15" t="s">
        <v>2539</v>
      </c>
      <c r="E603" s="17" t="s">
        <v>2538</v>
      </c>
      <c r="F603" s="17" t="s">
        <v>2088</v>
      </c>
      <c r="G603" s="17" t="s">
        <v>891</v>
      </c>
      <c r="H603" s="17" t="s">
        <v>2540</v>
      </c>
    </row>
    <row r="604" ht="14.25" customHeight="1">
      <c r="A604" s="15" t="s">
        <v>2541</v>
      </c>
      <c r="B604" s="15" t="s">
        <v>2543</v>
      </c>
      <c r="E604" s="17" t="s">
        <v>2541</v>
      </c>
      <c r="F604" s="17" t="s">
        <v>2088</v>
      </c>
      <c r="G604" s="17" t="s">
        <v>2544</v>
      </c>
      <c r="H604" s="17" t="s">
        <v>2545</v>
      </c>
    </row>
    <row r="605" ht="14.25" customHeight="1">
      <c r="A605" s="15" t="s">
        <v>2546</v>
      </c>
      <c r="B605" s="15" t="s">
        <v>2547</v>
      </c>
      <c r="E605" s="17" t="s">
        <v>2546</v>
      </c>
      <c r="F605" s="17" t="s">
        <v>34</v>
      </c>
      <c r="G605" s="17" t="s">
        <v>2455</v>
      </c>
      <c r="H605" s="17" t="s">
        <v>2548</v>
      </c>
    </row>
    <row r="606" ht="14.25" customHeight="1">
      <c r="A606" s="15" t="s">
        <v>2549</v>
      </c>
      <c r="B606" s="15" t="s">
        <v>2550</v>
      </c>
      <c r="E606" s="17" t="s">
        <v>2549</v>
      </c>
      <c r="F606" s="17" t="s">
        <v>34</v>
      </c>
      <c r="G606" s="17" t="s">
        <v>2551</v>
      </c>
      <c r="H606" s="17" t="s">
        <v>553</v>
      </c>
    </row>
    <row r="607" ht="14.25" customHeight="1">
      <c r="A607" s="15" t="s">
        <v>2553</v>
      </c>
      <c r="B607" s="15" t="s">
        <v>2554</v>
      </c>
      <c r="E607" s="17" t="s">
        <v>2553</v>
      </c>
      <c r="F607" s="17" t="s">
        <v>34</v>
      </c>
      <c r="G607" s="17" t="s">
        <v>2555</v>
      </c>
      <c r="H607" s="17" t="s">
        <v>2556</v>
      </c>
    </row>
    <row r="608" ht="14.25" customHeight="1">
      <c r="A608" s="15" t="s">
        <v>2557</v>
      </c>
      <c r="B608" s="15" t="s">
        <v>2558</v>
      </c>
      <c r="E608" s="17" t="s">
        <v>2557</v>
      </c>
      <c r="F608" s="17" t="s">
        <v>34</v>
      </c>
      <c r="G608" s="17" t="s">
        <v>2559</v>
      </c>
      <c r="H608" s="17" t="s">
        <v>2560</v>
      </c>
    </row>
    <row r="609" ht="14.25" customHeight="1">
      <c r="A609" s="15" t="s">
        <v>2561</v>
      </c>
      <c r="B609" s="15" t="s">
        <v>2562</v>
      </c>
      <c r="E609" s="17" t="s">
        <v>2561</v>
      </c>
      <c r="F609" s="17" t="s">
        <v>34</v>
      </c>
      <c r="G609" s="17" t="s">
        <v>2563</v>
      </c>
      <c r="H609" s="17" t="s">
        <v>2564</v>
      </c>
    </row>
    <row r="610" ht="14.25" customHeight="1">
      <c r="A610" s="15" t="s">
        <v>2566</v>
      </c>
      <c r="B610" s="15" t="s">
        <v>2567</v>
      </c>
      <c r="E610" s="17" t="s">
        <v>2566</v>
      </c>
      <c r="F610" s="17" t="s">
        <v>34</v>
      </c>
      <c r="G610" s="17" t="s">
        <v>2568</v>
      </c>
      <c r="H610" s="17" t="s">
        <v>2569</v>
      </c>
    </row>
    <row r="611" ht="14.25" customHeight="1">
      <c r="A611" s="15" t="s">
        <v>2570</v>
      </c>
      <c r="B611" s="15" t="s">
        <v>2571</v>
      </c>
      <c r="E611" s="17" t="s">
        <v>2570</v>
      </c>
      <c r="F611" s="17" t="s">
        <v>2088</v>
      </c>
      <c r="G611" s="17" t="s">
        <v>2572</v>
      </c>
      <c r="H611" s="17" t="s">
        <v>2573</v>
      </c>
    </row>
    <row r="612" ht="14.25" customHeight="1">
      <c r="A612" s="15" t="s">
        <v>2574</v>
      </c>
      <c r="B612" s="15" t="s">
        <v>2575</v>
      </c>
      <c r="E612" s="17" t="s">
        <v>2574</v>
      </c>
      <c r="F612" s="17" t="s">
        <v>34</v>
      </c>
      <c r="G612" s="17" t="s">
        <v>2576</v>
      </c>
      <c r="H612" s="17" t="s">
        <v>2577</v>
      </c>
    </row>
    <row r="613" ht="14.25" customHeight="1">
      <c r="A613" s="15" t="s">
        <v>2579</v>
      </c>
      <c r="B613" s="15" t="s">
        <v>2580</v>
      </c>
      <c r="E613" s="17" t="s">
        <v>2579</v>
      </c>
      <c r="F613" s="17" t="s">
        <v>27</v>
      </c>
      <c r="G613" s="17" t="s">
        <v>1173</v>
      </c>
      <c r="H613" s="17" t="s">
        <v>2581</v>
      </c>
    </row>
    <row r="614" ht="14.25" customHeight="1">
      <c r="A614" s="15" t="s">
        <v>2582</v>
      </c>
      <c r="B614" s="15" t="s">
        <v>2583</v>
      </c>
      <c r="E614" s="17" t="s">
        <v>2582</v>
      </c>
      <c r="F614" s="17" t="s">
        <v>27</v>
      </c>
      <c r="G614" s="17" t="s">
        <v>2585</v>
      </c>
      <c r="H614" s="17" t="s">
        <v>2586</v>
      </c>
    </row>
    <row r="615" ht="14.25" customHeight="1">
      <c r="A615" s="15" t="s">
        <v>2587</v>
      </c>
      <c r="B615" s="15" t="s">
        <v>2588</v>
      </c>
      <c r="E615" s="17" t="s">
        <v>2587</v>
      </c>
      <c r="F615" s="17" t="s">
        <v>34</v>
      </c>
      <c r="G615" s="17" t="s">
        <v>2589</v>
      </c>
      <c r="H615" s="17" t="s">
        <v>2590</v>
      </c>
    </row>
    <row r="616" ht="14.25" customHeight="1">
      <c r="A616" s="15" t="s">
        <v>2591</v>
      </c>
      <c r="B616" s="15" t="s">
        <v>2593</v>
      </c>
      <c r="E616" s="17" t="s">
        <v>2591</v>
      </c>
      <c r="F616" s="17" t="s">
        <v>27</v>
      </c>
      <c r="G616" s="17" t="s">
        <v>2594</v>
      </c>
      <c r="H616" s="17" t="s">
        <v>2595</v>
      </c>
    </row>
    <row r="617" ht="14.25" customHeight="1">
      <c r="A617" s="15" t="s">
        <v>2596</v>
      </c>
      <c r="B617" s="15" t="s">
        <v>2597</v>
      </c>
      <c r="E617" s="17" t="s">
        <v>2596</v>
      </c>
      <c r="F617" s="17" t="s">
        <v>27</v>
      </c>
      <c r="G617" s="17" t="s">
        <v>2598</v>
      </c>
      <c r="H617" s="17" t="s">
        <v>353</v>
      </c>
    </row>
    <row r="618" ht="14.25" customHeight="1">
      <c r="A618" s="15" t="s">
        <v>2599</v>
      </c>
      <c r="B618" s="15" t="s">
        <v>2600</v>
      </c>
      <c r="E618" s="17" t="s">
        <v>2599</v>
      </c>
      <c r="F618" s="17" t="s">
        <v>2088</v>
      </c>
      <c r="G618" s="17" t="s">
        <v>873</v>
      </c>
      <c r="H618" s="17" t="s">
        <v>1268</v>
      </c>
    </row>
    <row r="619" ht="14.25" customHeight="1">
      <c r="A619" s="15" t="s">
        <v>2602</v>
      </c>
      <c r="B619" s="15" t="s">
        <v>2603</v>
      </c>
      <c r="E619" s="17" t="s">
        <v>2602</v>
      </c>
      <c r="F619" s="17" t="s">
        <v>27</v>
      </c>
      <c r="G619" s="17" t="s">
        <v>859</v>
      </c>
      <c r="H619" s="17" t="s">
        <v>2604</v>
      </c>
    </row>
    <row r="620" ht="14.25" customHeight="1">
      <c r="A620" s="15" t="s">
        <v>2605</v>
      </c>
      <c r="B620" s="15" t="s">
        <v>2606</v>
      </c>
      <c r="E620" s="17" t="s">
        <v>2605</v>
      </c>
      <c r="F620" s="17" t="s">
        <v>27</v>
      </c>
      <c r="G620" s="17" t="s">
        <v>1082</v>
      </c>
      <c r="H620" s="17" t="s">
        <v>2607</v>
      </c>
    </row>
    <row r="621" ht="14.25" customHeight="1">
      <c r="A621" s="15" t="s">
        <v>2608</v>
      </c>
      <c r="B621" s="15" t="s">
        <v>2609</v>
      </c>
      <c r="E621" s="17" t="s">
        <v>2608</v>
      </c>
      <c r="F621" s="17" t="s">
        <v>27</v>
      </c>
      <c r="G621" s="17" t="s">
        <v>2610</v>
      </c>
      <c r="H621" s="17" t="s">
        <v>2611</v>
      </c>
    </row>
    <row r="622" ht="14.25" customHeight="1">
      <c r="A622" s="15" t="s">
        <v>2612</v>
      </c>
      <c r="B622" s="15" t="s">
        <v>2614</v>
      </c>
      <c r="E622" s="17" t="s">
        <v>2612</v>
      </c>
      <c r="F622" s="17" t="s">
        <v>2088</v>
      </c>
      <c r="G622" s="17" t="s">
        <v>2615</v>
      </c>
      <c r="H622" s="17" t="s">
        <v>2616</v>
      </c>
    </row>
    <row r="623" ht="14.25" customHeight="1">
      <c r="A623" s="15" t="s">
        <v>2617</v>
      </c>
      <c r="B623" s="15" t="s">
        <v>2618</v>
      </c>
      <c r="E623" s="17" t="s">
        <v>2617</v>
      </c>
      <c r="F623" s="17" t="s">
        <v>34</v>
      </c>
      <c r="G623" s="17" t="s">
        <v>2619</v>
      </c>
      <c r="H623" s="17" t="s">
        <v>2620</v>
      </c>
    </row>
    <row r="624" ht="14.25" customHeight="1">
      <c r="A624" s="15" t="s">
        <v>2621</v>
      </c>
      <c r="B624" s="15" t="s">
        <v>2622</v>
      </c>
      <c r="E624" s="17" t="s">
        <v>2621</v>
      </c>
      <c r="F624" s="17" t="s">
        <v>27</v>
      </c>
      <c r="G624" s="17" t="s">
        <v>2624</v>
      </c>
      <c r="H624" s="17" t="s">
        <v>2625</v>
      </c>
    </row>
    <row r="625" ht="14.25" customHeight="1">
      <c r="A625" s="15" t="s">
        <v>2626</v>
      </c>
      <c r="B625" s="15" t="s">
        <v>2627</v>
      </c>
      <c r="E625" s="17" t="s">
        <v>2626</v>
      </c>
      <c r="F625" s="17" t="s">
        <v>34</v>
      </c>
      <c r="G625" s="17" t="s">
        <v>2628</v>
      </c>
      <c r="H625" s="17" t="s">
        <v>2629</v>
      </c>
    </row>
    <row r="626" ht="14.25" customHeight="1">
      <c r="A626" s="15" t="s">
        <v>2630</v>
      </c>
      <c r="B626" s="15" t="s">
        <v>2631</v>
      </c>
      <c r="E626" s="17" t="s">
        <v>2630</v>
      </c>
      <c r="F626" s="17" t="s">
        <v>34</v>
      </c>
      <c r="G626" s="17" t="s">
        <v>2632</v>
      </c>
      <c r="H626" s="17" t="s">
        <v>2634</v>
      </c>
    </row>
    <row r="627" ht="14.25" customHeight="1">
      <c r="A627" s="15" t="s">
        <v>2635</v>
      </c>
      <c r="B627" s="15" t="s">
        <v>2636</v>
      </c>
      <c r="E627" s="17" t="s">
        <v>2635</v>
      </c>
      <c r="F627" s="17" t="s">
        <v>34</v>
      </c>
      <c r="G627" s="17" t="s">
        <v>2637</v>
      </c>
      <c r="H627" s="17" t="s">
        <v>2638</v>
      </c>
    </row>
    <row r="628" ht="14.25" customHeight="1">
      <c r="A628" s="15" t="s">
        <v>2639</v>
      </c>
      <c r="B628" s="15" t="s">
        <v>2640</v>
      </c>
      <c r="E628" s="17" t="s">
        <v>2639</v>
      </c>
      <c r="F628" s="17" t="s">
        <v>34</v>
      </c>
      <c r="G628" s="17" t="s">
        <v>2641</v>
      </c>
      <c r="H628" s="17" t="s">
        <v>2642</v>
      </c>
    </row>
    <row r="629" ht="14.25" customHeight="1">
      <c r="A629" s="15" t="s">
        <v>2644</v>
      </c>
      <c r="B629" s="15" t="s">
        <v>2645</v>
      </c>
      <c r="E629" s="17" t="s">
        <v>2644</v>
      </c>
      <c r="F629" s="17" t="s">
        <v>2088</v>
      </c>
      <c r="G629" s="17" t="s">
        <v>2646</v>
      </c>
      <c r="H629" s="17" t="s">
        <v>2647</v>
      </c>
    </row>
    <row r="630" ht="14.25" customHeight="1">
      <c r="A630" s="15" t="s">
        <v>2648</v>
      </c>
      <c r="B630" s="15" t="s">
        <v>2649</v>
      </c>
      <c r="E630" s="17" t="s">
        <v>2648</v>
      </c>
      <c r="F630" s="17" t="s">
        <v>34</v>
      </c>
      <c r="G630" s="17" t="s">
        <v>2650</v>
      </c>
      <c r="H630" s="17" t="s">
        <v>2651</v>
      </c>
    </row>
    <row r="631" ht="14.25" customHeight="1">
      <c r="A631" s="15" t="s">
        <v>2652</v>
      </c>
      <c r="B631" s="15" t="s">
        <v>2653</v>
      </c>
      <c r="E631" s="17" t="s">
        <v>2652</v>
      </c>
      <c r="F631" s="17" t="s">
        <v>27</v>
      </c>
      <c r="G631" s="17" t="s">
        <v>2655</v>
      </c>
      <c r="H631" s="17" t="s">
        <v>1221</v>
      </c>
    </row>
    <row r="632" ht="14.25" customHeight="1">
      <c r="A632" s="15" t="s">
        <v>2656</v>
      </c>
      <c r="B632" s="15" t="s">
        <v>2657</v>
      </c>
      <c r="E632" s="17" t="s">
        <v>2656</v>
      </c>
      <c r="F632" s="17" t="s">
        <v>2088</v>
      </c>
      <c r="G632" s="17" t="s">
        <v>2658</v>
      </c>
      <c r="H632" s="17" t="s">
        <v>2659</v>
      </c>
    </row>
    <row r="633" ht="14.25" customHeight="1">
      <c r="A633" s="15" t="s">
        <v>2660</v>
      </c>
      <c r="B633" s="15" t="s">
        <v>2661</v>
      </c>
      <c r="E633" s="17" t="s">
        <v>2660</v>
      </c>
      <c r="F633" s="17" t="s">
        <v>34</v>
      </c>
      <c r="G633" s="17" t="s">
        <v>1015</v>
      </c>
      <c r="H633" s="17" t="s">
        <v>2663</v>
      </c>
    </row>
    <row r="634" ht="14.25" customHeight="1">
      <c r="A634" s="15" t="s">
        <v>2664</v>
      </c>
      <c r="B634" s="15" t="s">
        <v>2665</v>
      </c>
      <c r="E634" s="17" t="s">
        <v>2664</v>
      </c>
      <c r="F634" s="17" t="s">
        <v>34</v>
      </c>
      <c r="G634" s="17" t="s">
        <v>1796</v>
      </c>
      <c r="H634" s="17" t="s">
        <v>2666</v>
      </c>
    </row>
    <row r="635" ht="14.25" customHeight="1">
      <c r="A635" s="15" t="s">
        <v>2667</v>
      </c>
      <c r="B635" s="15" t="s">
        <v>2668</v>
      </c>
      <c r="E635" s="17" t="s">
        <v>2667</v>
      </c>
      <c r="F635" s="17" t="s">
        <v>2088</v>
      </c>
      <c r="G635" s="17" t="s">
        <v>2670</v>
      </c>
      <c r="H635" s="17" t="s">
        <v>2671</v>
      </c>
    </row>
    <row r="636" ht="14.25" customHeight="1">
      <c r="A636" s="15" t="s">
        <v>2672</v>
      </c>
      <c r="B636" s="15" t="s">
        <v>2673</v>
      </c>
      <c r="E636" s="17" t="s">
        <v>2672</v>
      </c>
      <c r="F636" s="17" t="s">
        <v>34</v>
      </c>
      <c r="G636" s="17" t="s">
        <v>2674</v>
      </c>
      <c r="H636" s="17" t="s">
        <v>1476</v>
      </c>
    </row>
    <row r="637" ht="14.25" customHeight="1">
      <c r="A637" s="15" t="s">
        <v>2675</v>
      </c>
      <c r="B637" s="15" t="s">
        <v>2676</v>
      </c>
      <c r="E637" s="17" t="s">
        <v>2675</v>
      </c>
      <c r="F637" s="17" t="s">
        <v>2088</v>
      </c>
      <c r="G637" s="17" t="s">
        <v>2677</v>
      </c>
      <c r="H637" s="17" t="s">
        <v>2679</v>
      </c>
    </row>
    <row r="638" ht="14.25" customHeight="1">
      <c r="A638" s="15" t="s">
        <v>2680</v>
      </c>
      <c r="B638" s="15" t="s">
        <v>2681</v>
      </c>
      <c r="E638" s="17" t="s">
        <v>2680</v>
      </c>
      <c r="F638" s="17" t="s">
        <v>27</v>
      </c>
      <c r="G638" s="17" t="s">
        <v>1118</v>
      </c>
      <c r="H638" s="17" t="s">
        <v>2682</v>
      </c>
    </row>
    <row r="639" ht="14.25" customHeight="1">
      <c r="A639" s="15" t="s">
        <v>2683</v>
      </c>
      <c r="B639" s="15" t="s">
        <v>2684</v>
      </c>
      <c r="E639" s="17" t="s">
        <v>2683</v>
      </c>
      <c r="F639" s="17" t="s">
        <v>34</v>
      </c>
      <c r="G639" s="17" t="s">
        <v>586</v>
      </c>
      <c r="H639" s="17" t="s">
        <v>2685</v>
      </c>
    </row>
    <row r="640" ht="14.25" customHeight="1">
      <c r="A640" s="15" t="s">
        <v>2686</v>
      </c>
      <c r="B640" s="15" t="s">
        <v>2687</v>
      </c>
      <c r="E640" s="17" t="s">
        <v>2686</v>
      </c>
      <c r="F640" s="17" t="s">
        <v>27</v>
      </c>
      <c r="G640" s="17" t="s">
        <v>2688</v>
      </c>
      <c r="H640" s="17" t="s">
        <v>2689</v>
      </c>
    </row>
    <row r="641" ht="14.25" customHeight="1">
      <c r="A641" s="15" t="s">
        <v>2690</v>
      </c>
      <c r="B641" s="15" t="s">
        <v>2691</v>
      </c>
      <c r="E641" s="17" t="s">
        <v>2690</v>
      </c>
      <c r="F641" s="17" t="s">
        <v>2088</v>
      </c>
      <c r="G641" s="17" t="s">
        <v>2692</v>
      </c>
      <c r="H641" s="17" t="s">
        <v>50</v>
      </c>
    </row>
    <row r="642" ht="14.25" customHeight="1">
      <c r="A642" s="15" t="s">
        <v>2694</v>
      </c>
      <c r="B642" s="15" t="s">
        <v>2695</v>
      </c>
      <c r="E642" s="17" t="s">
        <v>2694</v>
      </c>
      <c r="F642" s="17" t="s">
        <v>34</v>
      </c>
      <c r="G642" s="17" t="s">
        <v>2696</v>
      </c>
      <c r="H642" s="17" t="s">
        <v>2697</v>
      </c>
    </row>
    <row r="643" ht="14.25" customHeight="1">
      <c r="A643" s="15" t="s">
        <v>2698</v>
      </c>
      <c r="B643" s="15" t="s">
        <v>2699</v>
      </c>
      <c r="E643" s="17" t="s">
        <v>2698</v>
      </c>
      <c r="F643" s="17" t="s">
        <v>27</v>
      </c>
      <c r="G643" s="17" t="s">
        <v>2700</v>
      </c>
      <c r="H643" s="17" t="s">
        <v>328</v>
      </c>
    </row>
    <row r="644" ht="14.25" customHeight="1">
      <c r="A644" s="15" t="s">
        <v>2701</v>
      </c>
      <c r="B644" s="15" t="s">
        <v>2702</v>
      </c>
      <c r="E644" s="17" t="s">
        <v>2701</v>
      </c>
      <c r="F644" s="17" t="s">
        <v>34</v>
      </c>
      <c r="G644" s="17" t="s">
        <v>61</v>
      </c>
      <c r="H644" s="17" t="s">
        <v>2703</v>
      </c>
    </row>
    <row r="645" ht="14.25" customHeight="1">
      <c r="A645" s="15" t="s">
        <v>2705</v>
      </c>
      <c r="B645" s="15" t="s">
        <v>2706</v>
      </c>
      <c r="E645" s="17" t="s">
        <v>2705</v>
      </c>
      <c r="F645" s="17" t="s">
        <v>34</v>
      </c>
      <c r="G645" s="17" t="s">
        <v>2707</v>
      </c>
      <c r="H645" s="17" t="s">
        <v>2708</v>
      </c>
    </row>
    <row r="646" ht="14.25" customHeight="1">
      <c r="A646" s="15" t="s">
        <v>2709</v>
      </c>
      <c r="B646" s="15" t="s">
        <v>2710</v>
      </c>
      <c r="E646" s="17" t="s">
        <v>2709</v>
      </c>
      <c r="F646" s="17" t="s">
        <v>27</v>
      </c>
      <c r="G646" s="17" t="s">
        <v>1745</v>
      </c>
      <c r="H646" s="17" t="s">
        <v>2711</v>
      </c>
    </row>
    <row r="647" ht="14.25" customHeight="1">
      <c r="A647" s="15" t="s">
        <v>2712</v>
      </c>
      <c r="B647" s="15" t="s">
        <v>2713</v>
      </c>
      <c r="E647" s="17" t="s">
        <v>2712</v>
      </c>
      <c r="F647" s="17" t="s">
        <v>27</v>
      </c>
      <c r="G647" s="17" t="s">
        <v>2715</v>
      </c>
      <c r="H647" s="17" t="s">
        <v>2716</v>
      </c>
    </row>
    <row r="648" ht="14.25" customHeight="1">
      <c r="A648" s="15" t="s">
        <v>2717</v>
      </c>
      <c r="B648" s="15" t="s">
        <v>2718</v>
      </c>
      <c r="E648" s="17" t="s">
        <v>2717</v>
      </c>
      <c r="F648" s="17" t="s">
        <v>27</v>
      </c>
      <c r="G648" s="17" t="s">
        <v>2719</v>
      </c>
      <c r="H648" s="17" t="s">
        <v>2720</v>
      </c>
    </row>
    <row r="649" ht="14.25" customHeight="1">
      <c r="A649" s="15" t="s">
        <v>2721</v>
      </c>
      <c r="B649" s="15" t="s">
        <v>2722</v>
      </c>
      <c r="E649" s="17" t="s">
        <v>2721</v>
      </c>
      <c r="F649" s="17" t="s">
        <v>34</v>
      </c>
      <c r="G649" s="17" t="s">
        <v>2723</v>
      </c>
      <c r="H649" s="17" t="s">
        <v>2724</v>
      </c>
    </row>
    <row r="650" ht="14.25" customHeight="1">
      <c r="A650" s="15" t="s">
        <v>2726</v>
      </c>
      <c r="B650" s="15" t="s">
        <v>2727</v>
      </c>
      <c r="E650" s="17" t="s">
        <v>2726</v>
      </c>
      <c r="F650" s="17" t="s">
        <v>34</v>
      </c>
      <c r="G650" s="17" t="s">
        <v>1750</v>
      </c>
      <c r="H650" s="17" t="s">
        <v>2728</v>
      </c>
    </row>
    <row r="651" ht="14.25" customHeight="1">
      <c r="A651" s="15" t="s">
        <v>2729</v>
      </c>
      <c r="B651" s="15" t="s">
        <v>2730</v>
      </c>
      <c r="E651" s="17" t="s">
        <v>2729</v>
      </c>
      <c r="F651" s="17" t="s">
        <v>27</v>
      </c>
      <c r="G651" s="17" t="s">
        <v>2731</v>
      </c>
      <c r="H651" s="17" t="s">
        <v>2732</v>
      </c>
    </row>
    <row r="652" ht="14.25" customHeight="1">
      <c r="A652" s="15" t="s">
        <v>2733</v>
      </c>
      <c r="B652" s="15" t="s">
        <v>2735</v>
      </c>
      <c r="E652" s="17" t="s">
        <v>2733</v>
      </c>
      <c r="F652" s="17" t="s">
        <v>34</v>
      </c>
      <c r="G652" s="17" t="s">
        <v>84</v>
      </c>
      <c r="H652" s="17" t="s">
        <v>2736</v>
      </c>
    </row>
    <row r="653" ht="14.25" customHeight="1">
      <c r="A653" s="15" t="s">
        <v>2737</v>
      </c>
      <c r="B653" s="15" t="s">
        <v>2738</v>
      </c>
      <c r="E653" s="17" t="s">
        <v>2737</v>
      </c>
      <c r="F653" s="17" t="s">
        <v>27</v>
      </c>
      <c r="G653" s="17" t="s">
        <v>2739</v>
      </c>
      <c r="H653" s="17" t="s">
        <v>2740</v>
      </c>
    </row>
    <row r="654" ht="14.25" customHeight="1">
      <c r="A654" s="15" t="s">
        <v>2741</v>
      </c>
      <c r="B654" s="15" t="s">
        <v>2742</v>
      </c>
      <c r="E654" s="17" t="s">
        <v>2741</v>
      </c>
      <c r="F654" s="17" t="s">
        <v>34</v>
      </c>
      <c r="G654" s="17" t="s">
        <v>2744</v>
      </c>
      <c r="H654" s="17" t="s">
        <v>2745</v>
      </c>
    </row>
    <row r="655" ht="14.25" customHeight="1">
      <c r="A655" s="15" t="s">
        <v>2746</v>
      </c>
      <c r="B655" s="15" t="s">
        <v>2747</v>
      </c>
      <c r="E655" s="17" t="s">
        <v>2746</v>
      </c>
      <c r="F655" s="17" t="s">
        <v>34</v>
      </c>
      <c r="G655" s="17" t="s">
        <v>464</v>
      </c>
      <c r="H655" s="17" t="s">
        <v>2748</v>
      </c>
    </row>
    <row r="656" ht="14.25" customHeight="1">
      <c r="A656" s="15" t="s">
        <v>2749</v>
      </c>
      <c r="B656" s="15" t="s">
        <v>2750</v>
      </c>
      <c r="E656" s="17" t="s">
        <v>2749</v>
      </c>
      <c r="F656" s="17" t="s">
        <v>34</v>
      </c>
      <c r="G656" s="17" t="s">
        <v>2752</v>
      </c>
      <c r="H656" s="17" t="s">
        <v>2753</v>
      </c>
    </row>
    <row r="657" ht="14.25" customHeight="1">
      <c r="A657" s="15" t="s">
        <v>2754</v>
      </c>
      <c r="B657" s="15" t="s">
        <v>2755</v>
      </c>
      <c r="E657" s="17" t="s">
        <v>2754</v>
      </c>
      <c r="F657" s="17" t="s">
        <v>34</v>
      </c>
      <c r="G657" s="17" t="s">
        <v>2756</v>
      </c>
      <c r="H657" s="17" t="s">
        <v>2757</v>
      </c>
    </row>
    <row r="658" ht="14.25" customHeight="1">
      <c r="A658" s="15" t="s">
        <v>2758</v>
      </c>
      <c r="B658" s="15" t="s">
        <v>2759</v>
      </c>
      <c r="E658" s="17" t="s">
        <v>2758</v>
      </c>
      <c r="F658" s="17" t="s">
        <v>27</v>
      </c>
      <c r="G658" s="17" t="s">
        <v>2760</v>
      </c>
      <c r="H658" s="17" t="s">
        <v>2761</v>
      </c>
    </row>
    <row r="659" ht="14.25" customHeight="1">
      <c r="A659" s="15" t="s">
        <v>2763</v>
      </c>
      <c r="B659" s="15" t="s">
        <v>2764</v>
      </c>
      <c r="E659" s="17" t="s">
        <v>2763</v>
      </c>
      <c r="F659" s="17" t="s">
        <v>27</v>
      </c>
      <c r="G659" s="17" t="s">
        <v>2765</v>
      </c>
      <c r="H659" s="17" t="s">
        <v>2766</v>
      </c>
    </row>
    <row r="660" ht="14.25" customHeight="1">
      <c r="A660" s="15" t="s">
        <v>2767</v>
      </c>
      <c r="B660" s="15" t="s">
        <v>2768</v>
      </c>
      <c r="E660" s="17" t="s">
        <v>2767</v>
      </c>
      <c r="F660" s="17" t="s">
        <v>27</v>
      </c>
      <c r="G660" s="17" t="s">
        <v>2769</v>
      </c>
      <c r="H660" s="17" t="s">
        <v>2770</v>
      </c>
    </row>
    <row r="661" ht="14.25" customHeight="1">
      <c r="A661" s="15" t="s">
        <v>2771</v>
      </c>
      <c r="B661" s="15" t="s">
        <v>2772</v>
      </c>
      <c r="E661" s="17" t="s">
        <v>2771</v>
      </c>
      <c r="F661" s="17" t="s">
        <v>27</v>
      </c>
      <c r="G661" s="17" t="s">
        <v>2774</v>
      </c>
      <c r="H661" s="17" t="s">
        <v>2775</v>
      </c>
    </row>
    <row r="662" ht="14.25" customHeight="1">
      <c r="A662" s="15" t="s">
        <v>2776</v>
      </c>
      <c r="B662" s="15" t="s">
        <v>2777</v>
      </c>
      <c r="E662" s="17" t="s">
        <v>2776</v>
      </c>
      <c r="F662" s="17" t="s">
        <v>34</v>
      </c>
      <c r="G662" s="17" t="s">
        <v>2778</v>
      </c>
      <c r="H662" s="17" t="s">
        <v>2779</v>
      </c>
    </row>
    <row r="663" ht="14.25" customHeight="1">
      <c r="A663" s="15" t="s">
        <v>2780</v>
      </c>
      <c r="B663" s="15" t="s">
        <v>2781</v>
      </c>
      <c r="E663" s="17" t="s">
        <v>2780</v>
      </c>
      <c r="F663" s="17" t="s">
        <v>34</v>
      </c>
      <c r="G663" s="17" t="s">
        <v>2782</v>
      </c>
      <c r="H663" s="17" t="s">
        <v>2783</v>
      </c>
    </row>
    <row r="664" ht="14.25" customHeight="1">
      <c r="A664" s="15" t="s">
        <v>2784</v>
      </c>
      <c r="B664" s="15" t="s">
        <v>2786</v>
      </c>
      <c r="E664" s="17" t="s">
        <v>2784</v>
      </c>
      <c r="F664" s="17" t="s">
        <v>34</v>
      </c>
      <c r="G664" s="17" t="s">
        <v>2787</v>
      </c>
      <c r="H664" s="17" t="s">
        <v>2788</v>
      </c>
    </row>
    <row r="665" ht="14.25" customHeight="1">
      <c r="A665" s="15" t="s">
        <v>2789</v>
      </c>
      <c r="B665" s="15" t="s">
        <v>2790</v>
      </c>
      <c r="E665" s="17" t="s">
        <v>2789</v>
      </c>
      <c r="F665" s="17" t="s">
        <v>27</v>
      </c>
      <c r="G665" s="17" t="s">
        <v>2791</v>
      </c>
      <c r="H665" s="17" t="s">
        <v>2792</v>
      </c>
    </row>
    <row r="666" ht="14.25" customHeight="1">
      <c r="A666" s="15" t="s">
        <v>2793</v>
      </c>
      <c r="B666" s="15" t="s">
        <v>2794</v>
      </c>
      <c r="E666" s="17" t="s">
        <v>2793</v>
      </c>
      <c r="F666" s="17" t="s">
        <v>27</v>
      </c>
      <c r="G666" s="17" t="s">
        <v>2796</v>
      </c>
      <c r="H666" s="17" t="s">
        <v>2797</v>
      </c>
    </row>
    <row r="667" ht="14.25" customHeight="1">
      <c r="A667" s="15" t="s">
        <v>2798</v>
      </c>
      <c r="B667" s="15" t="s">
        <v>2799</v>
      </c>
      <c r="E667" s="17" t="s">
        <v>2798</v>
      </c>
      <c r="F667" s="17" t="s">
        <v>34</v>
      </c>
      <c r="G667" s="17" t="s">
        <v>2800</v>
      </c>
      <c r="H667" s="17" t="s">
        <v>2801</v>
      </c>
    </row>
    <row r="668" ht="14.25" customHeight="1">
      <c r="A668" s="15" t="s">
        <v>2802</v>
      </c>
      <c r="B668" s="15" t="s">
        <v>2803</v>
      </c>
      <c r="E668" s="17" t="s">
        <v>2802</v>
      </c>
      <c r="F668" s="17" t="s">
        <v>2088</v>
      </c>
      <c r="G668" s="17" t="s">
        <v>2373</v>
      </c>
      <c r="H668" s="17" t="s">
        <v>2805</v>
      </c>
    </row>
    <row r="669" ht="14.25" customHeight="1">
      <c r="A669" s="15" t="s">
        <v>2806</v>
      </c>
      <c r="B669" s="15" t="s">
        <v>2807</v>
      </c>
      <c r="E669" s="17" t="s">
        <v>2806</v>
      </c>
      <c r="F669" s="17" t="s">
        <v>2088</v>
      </c>
      <c r="G669" s="17" t="s">
        <v>2808</v>
      </c>
      <c r="H669" s="17" t="s">
        <v>2809</v>
      </c>
    </row>
    <row r="670" ht="14.25" customHeight="1">
      <c r="A670" s="15" t="s">
        <v>2810</v>
      </c>
      <c r="B670" s="15" t="s">
        <v>2811</v>
      </c>
      <c r="E670" s="17" t="s">
        <v>2810</v>
      </c>
      <c r="F670" s="17" t="s">
        <v>34</v>
      </c>
      <c r="G670" s="17" t="s">
        <v>854</v>
      </c>
      <c r="H670" s="17" t="s">
        <v>2812</v>
      </c>
    </row>
    <row r="671" ht="14.25" customHeight="1">
      <c r="A671" s="15" t="s">
        <v>2813</v>
      </c>
      <c r="B671" s="15" t="s">
        <v>2814</v>
      </c>
      <c r="E671" s="17" t="s">
        <v>2813</v>
      </c>
      <c r="F671" s="17" t="s">
        <v>2088</v>
      </c>
      <c r="G671" s="17" t="s">
        <v>393</v>
      </c>
      <c r="H671" s="17" t="s">
        <v>1613</v>
      </c>
    </row>
    <row r="672" ht="14.25" customHeight="1">
      <c r="A672" s="15" t="s">
        <v>2816</v>
      </c>
      <c r="B672" s="15" t="s">
        <v>2817</v>
      </c>
      <c r="E672" s="17" t="s">
        <v>2816</v>
      </c>
      <c r="F672" s="17" t="s">
        <v>34</v>
      </c>
      <c r="G672" s="17" t="s">
        <v>2818</v>
      </c>
      <c r="H672" s="17" t="s">
        <v>2819</v>
      </c>
    </row>
    <row r="673" ht="14.25" customHeight="1">
      <c r="A673" s="15" t="s">
        <v>2820</v>
      </c>
      <c r="B673" s="15" t="s">
        <v>2821</v>
      </c>
      <c r="E673" s="17" t="s">
        <v>2820</v>
      </c>
      <c r="F673" s="17" t="s">
        <v>27</v>
      </c>
      <c r="G673" s="17" t="s">
        <v>2823</v>
      </c>
      <c r="H673" s="17" t="s">
        <v>2824</v>
      </c>
    </row>
    <row r="674" ht="14.25" customHeight="1">
      <c r="A674" s="15" t="s">
        <v>2825</v>
      </c>
      <c r="B674" s="15" t="s">
        <v>2826</v>
      </c>
      <c r="E674" s="17" t="s">
        <v>2825</v>
      </c>
      <c r="F674" s="17" t="s">
        <v>27</v>
      </c>
      <c r="G674" s="17" t="s">
        <v>2827</v>
      </c>
      <c r="H674" s="17" t="s">
        <v>2828</v>
      </c>
    </row>
    <row r="675" ht="14.25" customHeight="1">
      <c r="A675" s="15" t="s">
        <v>2829</v>
      </c>
      <c r="B675" s="15" t="s">
        <v>2830</v>
      </c>
      <c r="E675" s="17" t="s">
        <v>2829</v>
      </c>
      <c r="F675" s="17" t="s">
        <v>27</v>
      </c>
      <c r="G675" s="17" t="s">
        <v>2832</v>
      </c>
      <c r="H675" s="17" t="s">
        <v>2833</v>
      </c>
    </row>
    <row r="676" ht="14.25" customHeight="1">
      <c r="A676" s="15" t="s">
        <v>2834</v>
      </c>
      <c r="B676" s="15" t="s">
        <v>2835</v>
      </c>
      <c r="E676" s="17" t="s">
        <v>2834</v>
      </c>
      <c r="F676" s="17" t="s">
        <v>27</v>
      </c>
      <c r="G676" s="17" t="s">
        <v>2836</v>
      </c>
      <c r="H676" s="17" t="s">
        <v>2837</v>
      </c>
    </row>
    <row r="677" ht="14.25" customHeight="1">
      <c r="A677" s="15" t="s">
        <v>2838</v>
      </c>
      <c r="B677" s="15" t="s">
        <v>2839</v>
      </c>
      <c r="E677" s="17" t="s">
        <v>2838</v>
      </c>
      <c r="F677" s="17" t="s">
        <v>27</v>
      </c>
      <c r="G677" s="17" t="s">
        <v>2841</v>
      </c>
      <c r="H677" s="17" t="s">
        <v>2842</v>
      </c>
    </row>
    <row r="678" ht="14.25" customHeight="1">
      <c r="A678" s="15" t="s">
        <v>2843</v>
      </c>
      <c r="B678" s="15" t="s">
        <v>2844</v>
      </c>
      <c r="E678" s="17" t="s">
        <v>2843</v>
      </c>
      <c r="F678" s="17" t="s">
        <v>2088</v>
      </c>
      <c r="G678" s="17" t="s">
        <v>2845</v>
      </c>
      <c r="H678" s="17" t="s">
        <v>2847</v>
      </c>
    </row>
    <row r="679" ht="14.25" customHeight="1">
      <c r="A679" s="15" t="s">
        <v>2848</v>
      </c>
      <c r="B679" s="15" t="s">
        <v>2849</v>
      </c>
      <c r="E679" s="17" t="s">
        <v>2848</v>
      </c>
      <c r="F679" s="17" t="s">
        <v>27</v>
      </c>
      <c r="G679" s="17" t="s">
        <v>2850</v>
      </c>
      <c r="H679" s="17" t="s">
        <v>2851</v>
      </c>
    </row>
    <row r="680" ht="14.25" customHeight="1">
      <c r="A680" s="15" t="s">
        <v>2853</v>
      </c>
      <c r="B680" s="15" t="s">
        <v>2854</v>
      </c>
      <c r="E680" s="17" t="s">
        <v>2853</v>
      </c>
      <c r="F680" s="17" t="s">
        <v>34</v>
      </c>
      <c r="G680" s="17" t="s">
        <v>2855</v>
      </c>
      <c r="H680" s="17" t="s">
        <v>2856</v>
      </c>
    </row>
    <row r="681" ht="14.25" customHeight="1">
      <c r="A681" s="15" t="s">
        <v>2857</v>
      </c>
      <c r="B681" s="15" t="s">
        <v>2858</v>
      </c>
      <c r="E681" s="17" t="s">
        <v>2857</v>
      </c>
      <c r="F681" s="17" t="s">
        <v>34</v>
      </c>
      <c r="G681" s="17" t="s">
        <v>1738</v>
      </c>
      <c r="H681" s="17" t="s">
        <v>2859</v>
      </c>
    </row>
    <row r="682" ht="14.25" customHeight="1">
      <c r="A682" s="15" t="s">
        <v>2860</v>
      </c>
      <c r="B682" s="15" t="s">
        <v>2861</v>
      </c>
      <c r="E682" s="17" t="s">
        <v>2860</v>
      </c>
      <c r="F682" s="17" t="s">
        <v>27</v>
      </c>
      <c r="G682" s="17" t="s">
        <v>2863</v>
      </c>
      <c r="H682" s="17" t="s">
        <v>2864</v>
      </c>
    </row>
    <row r="683" ht="14.25" customHeight="1">
      <c r="A683" s="15" t="s">
        <v>2865</v>
      </c>
      <c r="B683" s="15" t="s">
        <v>2866</v>
      </c>
      <c r="E683" s="17" t="s">
        <v>2865</v>
      </c>
      <c r="F683" s="17" t="s">
        <v>2088</v>
      </c>
      <c r="G683" s="17" t="s">
        <v>2867</v>
      </c>
      <c r="H683" s="17" t="s">
        <v>2868</v>
      </c>
    </row>
    <row r="684" ht="14.25" customHeight="1">
      <c r="A684" s="15" t="s">
        <v>2869</v>
      </c>
      <c r="B684" s="15" t="s">
        <v>2870</v>
      </c>
      <c r="E684" s="17" t="s">
        <v>2869</v>
      </c>
      <c r="F684" s="17" t="s">
        <v>27</v>
      </c>
      <c r="G684" s="17" t="s">
        <v>473</v>
      </c>
      <c r="H684" s="17" t="s">
        <v>2871</v>
      </c>
    </row>
    <row r="685" ht="14.25" customHeight="1">
      <c r="A685" s="15" t="s">
        <v>2873</v>
      </c>
      <c r="B685" s="15" t="s">
        <v>2874</v>
      </c>
      <c r="E685" s="17" t="s">
        <v>2873</v>
      </c>
      <c r="F685" s="17" t="s">
        <v>27</v>
      </c>
      <c r="G685" s="17" t="s">
        <v>2875</v>
      </c>
      <c r="H685" s="17" t="s">
        <v>2876</v>
      </c>
    </row>
    <row r="686" ht="14.25" customHeight="1">
      <c r="A686" s="15" t="s">
        <v>2877</v>
      </c>
      <c r="B686" s="15" t="s">
        <v>2878</v>
      </c>
      <c r="E686" s="17" t="s">
        <v>2877</v>
      </c>
      <c r="F686" s="17" t="s">
        <v>34</v>
      </c>
      <c r="G686" s="17" t="s">
        <v>2879</v>
      </c>
      <c r="H686" s="17" t="s">
        <v>2880</v>
      </c>
    </row>
    <row r="687" ht="14.25" customHeight="1">
      <c r="A687" s="15" t="s">
        <v>2881</v>
      </c>
      <c r="B687" s="15" t="s">
        <v>2882</v>
      </c>
      <c r="E687" s="17" t="s">
        <v>2881</v>
      </c>
      <c r="F687" s="17" t="s">
        <v>34</v>
      </c>
      <c r="G687" s="17" t="s">
        <v>2884</v>
      </c>
      <c r="H687" s="17" t="s">
        <v>2885</v>
      </c>
    </row>
    <row r="688" ht="14.25" customHeight="1">
      <c r="A688" s="15" t="s">
        <v>2886</v>
      </c>
      <c r="B688" s="15" t="s">
        <v>2887</v>
      </c>
      <c r="E688" s="17" t="s">
        <v>2886</v>
      </c>
      <c r="F688" s="17" t="s">
        <v>27</v>
      </c>
      <c r="G688" s="17" t="s">
        <v>2888</v>
      </c>
      <c r="H688" s="17" t="s">
        <v>2889</v>
      </c>
    </row>
    <row r="689" ht="14.25" customHeight="1">
      <c r="A689" s="15" t="s">
        <v>2890</v>
      </c>
      <c r="B689" s="15" t="s">
        <v>2891</v>
      </c>
      <c r="E689" s="17" t="s">
        <v>2890</v>
      </c>
      <c r="F689" s="17" t="s">
        <v>27</v>
      </c>
      <c r="G689" s="17" t="s">
        <v>2892</v>
      </c>
      <c r="H689" s="17" t="s">
        <v>2894</v>
      </c>
    </row>
    <row r="690" ht="14.25" customHeight="1">
      <c r="A690" s="15" t="s">
        <v>2895</v>
      </c>
      <c r="B690" s="15" t="s">
        <v>2896</v>
      </c>
      <c r="E690" s="17" t="s">
        <v>2895</v>
      </c>
      <c r="F690" s="17" t="s">
        <v>27</v>
      </c>
      <c r="G690" s="17" t="s">
        <v>2897</v>
      </c>
      <c r="H690" s="17" t="s">
        <v>2898</v>
      </c>
    </row>
    <row r="691" ht="14.25" customHeight="1">
      <c r="A691" s="15" t="s">
        <v>2899</v>
      </c>
      <c r="B691" s="15" t="s">
        <v>2900</v>
      </c>
      <c r="E691" s="17" t="s">
        <v>2899</v>
      </c>
      <c r="F691" s="17" t="s">
        <v>27</v>
      </c>
      <c r="G691" s="17" t="s">
        <v>2901</v>
      </c>
      <c r="H691" s="17" t="s">
        <v>2902</v>
      </c>
    </row>
    <row r="692" ht="14.25" customHeight="1">
      <c r="A692" s="15" t="s">
        <v>2903</v>
      </c>
      <c r="B692" s="15" t="s">
        <v>2904</v>
      </c>
      <c r="E692" s="17" t="s">
        <v>2903</v>
      </c>
      <c r="F692" s="17" t="s">
        <v>27</v>
      </c>
      <c r="G692" s="17" t="s">
        <v>2906</v>
      </c>
      <c r="H692" s="17" t="s">
        <v>2907</v>
      </c>
    </row>
    <row r="693" ht="14.25" customHeight="1">
      <c r="A693" s="15" t="s">
        <v>2908</v>
      </c>
      <c r="B693" s="15" t="s">
        <v>2909</v>
      </c>
      <c r="E693" s="17" t="s">
        <v>2908</v>
      </c>
      <c r="F693" s="17" t="s">
        <v>34</v>
      </c>
      <c r="G693" s="17" t="s">
        <v>2910</v>
      </c>
      <c r="H693" s="17" t="s">
        <v>2911</v>
      </c>
    </row>
    <row r="694" ht="14.25" customHeight="1">
      <c r="A694" s="15" t="s">
        <v>2912</v>
      </c>
      <c r="B694" s="15" t="s">
        <v>2913</v>
      </c>
      <c r="E694" s="17" t="s">
        <v>2912</v>
      </c>
      <c r="F694" s="17" t="s">
        <v>2088</v>
      </c>
      <c r="G694" s="17" t="s">
        <v>2915</v>
      </c>
      <c r="H694" s="17" t="s">
        <v>2916</v>
      </c>
    </row>
    <row r="695" ht="14.25" customHeight="1">
      <c r="A695" s="15" t="s">
        <v>2917</v>
      </c>
      <c r="B695" s="15" t="s">
        <v>2918</v>
      </c>
      <c r="E695" s="17" t="s">
        <v>2917</v>
      </c>
      <c r="F695" s="17" t="s">
        <v>27</v>
      </c>
      <c r="G695" s="17" t="s">
        <v>2919</v>
      </c>
      <c r="H695" s="17" t="s">
        <v>2920</v>
      </c>
    </row>
    <row r="696" ht="14.25" customHeight="1">
      <c r="A696" s="15" t="s">
        <v>2921</v>
      </c>
      <c r="B696" s="15" t="s">
        <v>2922</v>
      </c>
      <c r="E696" s="17" t="s">
        <v>2921</v>
      </c>
      <c r="F696" s="17" t="s">
        <v>34</v>
      </c>
      <c r="G696" s="17" t="s">
        <v>2923</v>
      </c>
      <c r="H696" s="17" t="s">
        <v>2925</v>
      </c>
    </row>
    <row r="697" ht="14.25" customHeight="1">
      <c r="A697" s="15" t="s">
        <v>2926</v>
      </c>
      <c r="B697" s="15" t="s">
        <v>2927</v>
      </c>
      <c r="E697" s="17" t="s">
        <v>2926</v>
      </c>
      <c r="F697" s="17" t="s">
        <v>34</v>
      </c>
      <c r="G697" s="17" t="s">
        <v>2928</v>
      </c>
      <c r="H697" s="17" t="s">
        <v>2929</v>
      </c>
    </row>
    <row r="698" ht="14.25" customHeight="1">
      <c r="A698" s="15" t="s">
        <v>2930</v>
      </c>
      <c r="B698" s="15" t="s">
        <v>2931</v>
      </c>
      <c r="E698" s="17" t="s">
        <v>2930</v>
      </c>
      <c r="F698" s="17" t="s">
        <v>34</v>
      </c>
      <c r="G698" s="17" t="s">
        <v>2932</v>
      </c>
      <c r="H698" s="17" t="s">
        <v>2933</v>
      </c>
    </row>
    <row r="699" ht="14.25" customHeight="1">
      <c r="A699" s="15" t="s">
        <v>2934</v>
      </c>
      <c r="B699" s="15" t="s">
        <v>2935</v>
      </c>
      <c r="E699" s="17" t="s">
        <v>2934</v>
      </c>
      <c r="F699" s="17" t="s">
        <v>27</v>
      </c>
      <c r="G699" s="17" t="s">
        <v>406</v>
      </c>
      <c r="H699" s="17" t="s">
        <v>2937</v>
      </c>
    </row>
    <row r="700" ht="14.25" customHeight="1">
      <c r="A700" s="15" t="s">
        <v>2938</v>
      </c>
      <c r="B700" s="15" t="s">
        <v>2939</v>
      </c>
      <c r="E700" s="17" t="s">
        <v>2938</v>
      </c>
      <c r="F700" s="17" t="s">
        <v>27</v>
      </c>
      <c r="G700" s="17" t="s">
        <v>2940</v>
      </c>
      <c r="H700" s="17" t="s">
        <v>2941</v>
      </c>
    </row>
    <row r="701" ht="14.25" customHeight="1">
      <c r="A701" s="15" t="s">
        <v>2942</v>
      </c>
      <c r="B701" s="15" t="s">
        <v>2943</v>
      </c>
      <c r="E701" s="17" t="s">
        <v>2942</v>
      </c>
      <c r="F701" s="17" t="s">
        <v>34</v>
      </c>
      <c r="G701" s="17" t="s">
        <v>2944</v>
      </c>
      <c r="H701" s="17" t="s">
        <v>2945</v>
      </c>
    </row>
    <row r="702" ht="14.25" customHeight="1">
      <c r="A702" s="15" t="s">
        <v>2946</v>
      </c>
      <c r="B702" s="15" t="s">
        <v>2948</v>
      </c>
      <c r="E702" s="17" t="s">
        <v>2946</v>
      </c>
      <c r="F702" s="17" t="s">
        <v>2088</v>
      </c>
      <c r="G702" s="17" t="s">
        <v>2949</v>
      </c>
      <c r="H702" s="17" t="s">
        <v>2950</v>
      </c>
    </row>
    <row r="703" ht="14.25" customHeight="1">
      <c r="A703" s="15" t="s">
        <v>2951</v>
      </c>
      <c r="B703" s="15" t="s">
        <v>2952</v>
      </c>
      <c r="E703" s="17" t="s">
        <v>2951</v>
      </c>
      <c r="F703" s="17" t="s">
        <v>34</v>
      </c>
      <c r="G703" s="17" t="s">
        <v>2953</v>
      </c>
      <c r="H703" s="17" t="s">
        <v>2954</v>
      </c>
    </row>
    <row r="704" ht="14.25" customHeight="1">
      <c r="A704" s="15" t="s">
        <v>2955</v>
      </c>
      <c r="B704" s="15" t="s">
        <v>2956</v>
      </c>
      <c r="E704" s="17" t="s">
        <v>2955</v>
      </c>
      <c r="F704" s="17" t="s">
        <v>34</v>
      </c>
      <c r="G704" s="17" t="s">
        <v>2957</v>
      </c>
      <c r="H704" s="17" t="s">
        <v>2959</v>
      </c>
    </row>
    <row r="705" ht="14.25" customHeight="1">
      <c r="A705" s="15" t="s">
        <v>2960</v>
      </c>
      <c r="B705" s="15" t="s">
        <v>2961</v>
      </c>
      <c r="E705" s="17" t="s">
        <v>2960</v>
      </c>
      <c r="F705" s="17" t="s">
        <v>27</v>
      </c>
      <c r="G705" s="17" t="s">
        <v>379</v>
      </c>
      <c r="H705" s="17" t="s">
        <v>2962</v>
      </c>
    </row>
    <row r="706" ht="14.25" customHeight="1">
      <c r="A706" s="15" t="s">
        <v>2963</v>
      </c>
      <c r="B706" s="15" t="s">
        <v>2964</v>
      </c>
      <c r="E706" s="17" t="s">
        <v>2963</v>
      </c>
      <c r="F706" s="17" t="s">
        <v>27</v>
      </c>
      <c r="G706" s="17" t="s">
        <v>2965</v>
      </c>
      <c r="H706" s="17" t="s">
        <v>2966</v>
      </c>
    </row>
    <row r="707" ht="14.25" customHeight="1">
      <c r="A707" s="15" t="s">
        <v>2968</v>
      </c>
      <c r="B707" s="15" t="s">
        <v>2969</v>
      </c>
      <c r="E707" s="17" t="s">
        <v>2968</v>
      </c>
      <c r="F707" s="17" t="s">
        <v>34</v>
      </c>
      <c r="G707" s="17" t="s">
        <v>2970</v>
      </c>
      <c r="H707" s="17" t="s">
        <v>2971</v>
      </c>
    </row>
    <row r="708" ht="14.25" customHeight="1">
      <c r="A708" s="15" t="s">
        <v>2972</v>
      </c>
      <c r="B708" s="15" t="s">
        <v>2973</v>
      </c>
      <c r="E708" s="17" t="s">
        <v>2972</v>
      </c>
      <c r="F708" s="17" t="s">
        <v>27</v>
      </c>
      <c r="G708" s="17" t="s">
        <v>1840</v>
      </c>
      <c r="H708" s="17" t="s">
        <v>2974</v>
      </c>
    </row>
    <row r="709" ht="14.25" customHeight="1">
      <c r="A709" s="15" t="s">
        <v>2975</v>
      </c>
      <c r="B709" s="15" t="s">
        <v>2976</v>
      </c>
      <c r="E709" s="17" t="s">
        <v>2975</v>
      </c>
      <c r="F709" s="17" t="s">
        <v>2088</v>
      </c>
      <c r="G709" s="17" t="s">
        <v>2258</v>
      </c>
      <c r="H709" s="17" t="s">
        <v>2067</v>
      </c>
    </row>
    <row r="710" ht="14.25" customHeight="1">
      <c r="A710" s="15" t="s">
        <v>2978</v>
      </c>
      <c r="B710" s="15" t="s">
        <v>2979</v>
      </c>
      <c r="E710" s="17" t="s">
        <v>2978</v>
      </c>
      <c r="F710" s="17" t="s">
        <v>2088</v>
      </c>
      <c r="G710" s="17" t="s">
        <v>2980</v>
      </c>
      <c r="H710" s="17" t="s">
        <v>2981</v>
      </c>
    </row>
    <row r="711" ht="14.25" customHeight="1">
      <c r="A711" s="15" t="s">
        <v>2982</v>
      </c>
      <c r="B711" s="15" t="s">
        <v>2983</v>
      </c>
      <c r="E711" s="17" t="s">
        <v>2982</v>
      </c>
      <c r="F711" s="17" t="s">
        <v>27</v>
      </c>
      <c r="G711" s="17" t="s">
        <v>2984</v>
      </c>
      <c r="H711" s="17" t="s">
        <v>2985</v>
      </c>
    </row>
    <row r="712" ht="14.25" customHeight="1">
      <c r="A712" s="15" t="s">
        <v>2987</v>
      </c>
      <c r="B712" s="15" t="s">
        <v>2988</v>
      </c>
      <c r="E712" s="17" t="s">
        <v>2987</v>
      </c>
      <c r="F712" s="17" t="s">
        <v>27</v>
      </c>
      <c r="G712" s="17" t="s">
        <v>2989</v>
      </c>
      <c r="H712" s="17" t="s">
        <v>2990</v>
      </c>
    </row>
    <row r="713" ht="14.25" customHeight="1">
      <c r="A713" s="15" t="s">
        <v>2991</v>
      </c>
      <c r="B713" s="15" t="s">
        <v>2992</v>
      </c>
      <c r="E713" s="17" t="s">
        <v>2991</v>
      </c>
      <c r="F713" s="17" t="s">
        <v>27</v>
      </c>
      <c r="G713" s="17" t="s">
        <v>2993</v>
      </c>
      <c r="H713" s="17" t="s">
        <v>2994</v>
      </c>
    </row>
    <row r="714" ht="14.25" customHeight="1">
      <c r="A714" s="15" t="s">
        <v>2996</v>
      </c>
      <c r="B714" s="15" t="s">
        <v>2997</v>
      </c>
      <c r="E714" s="17" t="s">
        <v>2996</v>
      </c>
      <c r="F714" s="17" t="s">
        <v>34</v>
      </c>
      <c r="G714" s="17" t="s">
        <v>2998</v>
      </c>
      <c r="H714" s="17" t="s">
        <v>2999</v>
      </c>
    </row>
    <row r="715" ht="14.25" customHeight="1">
      <c r="A715" s="15" t="s">
        <v>3000</v>
      </c>
      <c r="B715" s="15" t="s">
        <v>3001</v>
      </c>
      <c r="E715" s="17" t="s">
        <v>3000</v>
      </c>
      <c r="F715" s="17" t="s">
        <v>2088</v>
      </c>
      <c r="G715" s="17" t="s">
        <v>1127</v>
      </c>
      <c r="H715" s="17" t="s">
        <v>3002</v>
      </c>
    </row>
    <row r="716" ht="14.25" customHeight="1">
      <c r="A716" s="15" t="s">
        <v>3003</v>
      </c>
      <c r="B716" s="15" t="s">
        <v>3004</v>
      </c>
      <c r="E716" s="17" t="s">
        <v>3003</v>
      </c>
      <c r="F716" s="17" t="s">
        <v>2088</v>
      </c>
      <c r="G716" s="17" t="s">
        <v>3006</v>
      </c>
      <c r="H716" s="17" t="s">
        <v>328</v>
      </c>
    </row>
    <row r="717" ht="14.25" customHeight="1">
      <c r="A717" s="15" t="s">
        <v>3007</v>
      </c>
      <c r="B717" s="15" t="s">
        <v>3008</v>
      </c>
      <c r="E717" s="17" t="s">
        <v>3007</v>
      </c>
      <c r="F717" s="17" t="s">
        <v>27</v>
      </c>
      <c r="G717" s="17" t="s">
        <v>3009</v>
      </c>
      <c r="H717" s="17" t="s">
        <v>3010</v>
      </c>
    </row>
    <row r="718" ht="14.25" customHeight="1">
      <c r="A718" s="15" t="s">
        <v>3011</v>
      </c>
      <c r="B718" s="15" t="s">
        <v>3012</v>
      </c>
      <c r="E718" s="17" t="s">
        <v>3011</v>
      </c>
      <c r="F718" s="17" t="s">
        <v>27</v>
      </c>
      <c r="G718" s="17" t="s">
        <v>3013</v>
      </c>
      <c r="H718" s="17" t="s">
        <v>3014</v>
      </c>
    </row>
    <row r="719" ht="14.25" customHeight="1">
      <c r="A719" s="15" t="s">
        <v>3016</v>
      </c>
      <c r="B719" s="15" t="s">
        <v>3017</v>
      </c>
      <c r="E719" s="17" t="s">
        <v>3016</v>
      </c>
      <c r="F719" s="17" t="s">
        <v>34</v>
      </c>
      <c r="G719" s="17" t="s">
        <v>3018</v>
      </c>
      <c r="H719" s="17" t="s">
        <v>3019</v>
      </c>
    </row>
    <row r="720" ht="14.25" customHeight="1">
      <c r="A720" s="15" t="s">
        <v>3020</v>
      </c>
      <c r="B720" s="15" t="s">
        <v>3021</v>
      </c>
      <c r="E720" s="17" t="s">
        <v>3020</v>
      </c>
      <c r="F720" s="17" t="s">
        <v>34</v>
      </c>
      <c r="G720" s="17" t="s">
        <v>3022</v>
      </c>
      <c r="H720" s="17" t="s">
        <v>3023</v>
      </c>
    </row>
    <row r="721" ht="14.25" customHeight="1">
      <c r="A721" s="15" t="s">
        <v>3025</v>
      </c>
      <c r="B721" s="15" t="s">
        <v>3026</v>
      </c>
      <c r="E721" s="17" t="s">
        <v>3025</v>
      </c>
      <c r="F721" s="17" t="s">
        <v>34</v>
      </c>
      <c r="G721" s="17" t="s">
        <v>3027</v>
      </c>
      <c r="H721" s="17" t="s">
        <v>3028</v>
      </c>
    </row>
    <row r="722" ht="14.25" customHeight="1">
      <c r="A722" s="15" t="s">
        <v>3029</v>
      </c>
      <c r="B722" s="15" t="s">
        <v>3030</v>
      </c>
      <c r="E722" s="17" t="s">
        <v>3029</v>
      </c>
      <c r="F722" s="17" t="s">
        <v>27</v>
      </c>
      <c r="G722" s="17" t="s">
        <v>167</v>
      </c>
      <c r="H722" s="17" t="s">
        <v>3031</v>
      </c>
    </row>
    <row r="723" ht="14.25" customHeight="1">
      <c r="A723" s="15" t="s">
        <v>3032</v>
      </c>
      <c r="B723" s="15" t="s">
        <v>3034</v>
      </c>
      <c r="E723" s="17" t="s">
        <v>3032</v>
      </c>
      <c r="F723" s="17" t="s">
        <v>27</v>
      </c>
      <c r="G723" s="17" t="s">
        <v>1788</v>
      </c>
      <c r="H723" s="17" t="s">
        <v>3035</v>
      </c>
    </row>
    <row r="724" ht="14.25" customHeight="1">
      <c r="A724" s="15" t="s">
        <v>3036</v>
      </c>
      <c r="B724" s="15" t="s">
        <v>3037</v>
      </c>
      <c r="E724" s="17" t="s">
        <v>3036</v>
      </c>
      <c r="F724" s="17" t="s">
        <v>27</v>
      </c>
      <c r="G724" s="17" t="s">
        <v>3038</v>
      </c>
      <c r="H724" s="17" t="s">
        <v>3039</v>
      </c>
    </row>
    <row r="725" ht="14.25" customHeight="1">
      <c r="A725" s="15" t="s">
        <v>3040</v>
      </c>
      <c r="B725" s="15" t="s">
        <v>3041</v>
      </c>
      <c r="E725" s="17" t="s">
        <v>3040</v>
      </c>
      <c r="F725" s="17" t="s">
        <v>2088</v>
      </c>
      <c r="G725" s="17" t="s">
        <v>2109</v>
      </c>
      <c r="H725" s="17" t="s">
        <v>3043</v>
      </c>
    </row>
    <row r="726" ht="14.25" customHeight="1">
      <c r="A726" s="15" t="s">
        <v>3044</v>
      </c>
      <c r="B726" s="15" t="s">
        <v>3045</v>
      </c>
      <c r="E726" s="17" t="s">
        <v>3044</v>
      </c>
      <c r="F726" s="17" t="s">
        <v>34</v>
      </c>
      <c r="G726" s="17" t="s">
        <v>3046</v>
      </c>
      <c r="H726" s="17" t="s">
        <v>3047</v>
      </c>
    </row>
    <row r="727" ht="14.25" customHeight="1">
      <c r="A727" s="15" t="s">
        <v>3048</v>
      </c>
      <c r="B727" s="15" t="s">
        <v>3049</v>
      </c>
      <c r="E727" s="17" t="s">
        <v>3048</v>
      </c>
      <c r="F727" s="17" t="s">
        <v>34</v>
      </c>
      <c r="G727" s="17" t="s">
        <v>1231</v>
      </c>
      <c r="H727" s="17" t="s">
        <v>434</v>
      </c>
    </row>
    <row r="728" ht="14.25" customHeight="1">
      <c r="A728" s="15" t="s">
        <v>3051</v>
      </c>
      <c r="B728" s="15" t="s">
        <v>3052</v>
      </c>
      <c r="E728" s="17" t="s">
        <v>3051</v>
      </c>
      <c r="F728" s="17" t="s">
        <v>34</v>
      </c>
      <c r="G728" s="17" t="s">
        <v>123</v>
      </c>
      <c r="H728" s="17" t="s">
        <v>3053</v>
      </c>
    </row>
    <row r="729" ht="14.25" customHeight="1">
      <c r="A729" s="15" t="s">
        <v>3054</v>
      </c>
      <c r="B729" s="15" t="s">
        <v>3055</v>
      </c>
      <c r="E729" s="17" t="s">
        <v>3054</v>
      </c>
      <c r="F729" s="17" t="s">
        <v>34</v>
      </c>
      <c r="G729" s="17" t="s">
        <v>3056</v>
      </c>
      <c r="H729" s="17" t="s">
        <v>3057</v>
      </c>
    </row>
    <row r="730" ht="14.25" customHeight="1">
      <c r="A730" s="15" t="s">
        <v>3059</v>
      </c>
      <c r="B730" s="15" t="s">
        <v>3060</v>
      </c>
      <c r="E730" s="17" t="s">
        <v>3059</v>
      </c>
      <c r="F730" s="17" t="s">
        <v>34</v>
      </c>
      <c r="G730" s="17" t="s">
        <v>3061</v>
      </c>
      <c r="H730" s="17" t="s">
        <v>3023</v>
      </c>
    </row>
    <row r="731" ht="14.25" customHeight="1">
      <c r="A731" s="15" t="s">
        <v>3062</v>
      </c>
      <c r="B731" s="15" t="s">
        <v>3063</v>
      </c>
      <c r="E731" s="17" t="s">
        <v>3062</v>
      </c>
      <c r="F731" s="17" t="s">
        <v>27</v>
      </c>
      <c r="G731" s="17" t="s">
        <v>3064</v>
      </c>
      <c r="H731" s="17" t="s">
        <v>3065</v>
      </c>
    </row>
    <row r="732" ht="14.25" customHeight="1">
      <c r="A732" s="15" t="s">
        <v>3066</v>
      </c>
      <c r="B732" s="15" t="s">
        <v>3067</v>
      </c>
      <c r="E732" s="17" t="s">
        <v>3066</v>
      </c>
      <c r="F732" s="17" t="s">
        <v>27</v>
      </c>
      <c r="G732" s="17" t="s">
        <v>832</v>
      </c>
      <c r="H732" s="17" t="s">
        <v>3069</v>
      </c>
    </row>
    <row r="733" ht="14.25" customHeight="1">
      <c r="A733" s="15" t="s">
        <v>3070</v>
      </c>
      <c r="B733" s="15" t="s">
        <v>3071</v>
      </c>
      <c r="E733" s="17" t="s">
        <v>3070</v>
      </c>
      <c r="F733" s="17" t="s">
        <v>34</v>
      </c>
      <c r="G733" s="17" t="s">
        <v>3074</v>
      </c>
      <c r="H733" s="17" t="s">
        <v>3076</v>
      </c>
    </row>
    <row r="734" ht="14.25" customHeight="1">
      <c r="A734" s="15" t="s">
        <v>3077</v>
      </c>
      <c r="B734" s="15" t="s">
        <v>3078</v>
      </c>
      <c r="E734" s="17" t="s">
        <v>3077</v>
      </c>
      <c r="F734" s="17" t="s">
        <v>27</v>
      </c>
      <c r="G734" s="17" t="s">
        <v>3080</v>
      </c>
      <c r="H734" s="17" t="s">
        <v>3081</v>
      </c>
    </row>
    <row r="735" ht="14.25" customHeight="1">
      <c r="A735" s="15" t="s">
        <v>3082</v>
      </c>
      <c r="B735" s="15" t="s">
        <v>3083</v>
      </c>
      <c r="E735" s="17" t="s">
        <v>3082</v>
      </c>
      <c r="F735" s="17" t="s">
        <v>27</v>
      </c>
      <c r="G735" s="17" t="s">
        <v>3084</v>
      </c>
      <c r="H735" s="17" t="s">
        <v>340</v>
      </c>
    </row>
    <row r="736" ht="14.25" customHeight="1">
      <c r="A736" s="15" t="s">
        <v>3085</v>
      </c>
      <c r="B736" s="15" t="s">
        <v>3086</v>
      </c>
      <c r="E736" s="17" t="s">
        <v>3085</v>
      </c>
      <c r="F736" s="17" t="s">
        <v>27</v>
      </c>
      <c r="G736" s="17" t="s">
        <v>3087</v>
      </c>
      <c r="H736" s="17" t="s">
        <v>3089</v>
      </c>
    </row>
    <row r="737" ht="14.25" customHeight="1">
      <c r="A737" s="15" t="s">
        <v>3090</v>
      </c>
      <c r="B737" s="15" t="s">
        <v>3091</v>
      </c>
      <c r="E737" s="17" t="s">
        <v>3090</v>
      </c>
      <c r="F737" s="17" t="s">
        <v>27</v>
      </c>
      <c r="G737" s="17" t="s">
        <v>3092</v>
      </c>
      <c r="H737" s="17" t="s">
        <v>3093</v>
      </c>
    </row>
    <row r="738" ht="14.25" customHeight="1">
      <c r="A738" s="15" t="s">
        <v>3094</v>
      </c>
      <c r="B738" s="15" t="s">
        <v>3095</v>
      </c>
      <c r="E738" s="17" t="s">
        <v>3094</v>
      </c>
      <c r="F738" s="17" t="s">
        <v>34</v>
      </c>
      <c r="G738" s="17" t="s">
        <v>1345</v>
      </c>
      <c r="H738" s="17" t="s">
        <v>3097</v>
      </c>
    </row>
    <row r="739" ht="14.25" customHeight="1">
      <c r="A739" s="15" t="s">
        <v>3098</v>
      </c>
      <c r="B739" s="15" t="s">
        <v>3099</v>
      </c>
      <c r="E739" s="17" t="s">
        <v>3098</v>
      </c>
      <c r="F739" s="17" t="s">
        <v>34</v>
      </c>
      <c r="G739" s="17" t="s">
        <v>3100</v>
      </c>
      <c r="H739" s="17" t="s">
        <v>3101</v>
      </c>
    </row>
    <row r="740" ht="14.25" customHeight="1">
      <c r="A740" s="15" t="s">
        <v>3102</v>
      </c>
      <c r="B740" s="15" t="s">
        <v>3103</v>
      </c>
      <c r="E740" s="17" t="s">
        <v>3102</v>
      </c>
      <c r="F740" s="17" t="s">
        <v>34</v>
      </c>
      <c r="G740" s="17" t="s">
        <v>3104</v>
      </c>
      <c r="H740" s="17" t="s">
        <v>3106</v>
      </c>
    </row>
    <row r="741" ht="14.25" customHeight="1">
      <c r="A741" s="15" t="s">
        <v>3107</v>
      </c>
      <c r="B741" s="15" t="s">
        <v>3108</v>
      </c>
      <c r="E741" s="17" t="s">
        <v>3107</v>
      </c>
      <c r="F741" s="17" t="s">
        <v>2088</v>
      </c>
      <c r="G741" s="17" t="s">
        <v>3109</v>
      </c>
      <c r="H741" s="17" t="s">
        <v>3110</v>
      </c>
    </row>
    <row r="742" ht="14.25" customHeight="1">
      <c r="A742" s="15" t="s">
        <v>3111</v>
      </c>
      <c r="B742" s="15" t="s">
        <v>3112</v>
      </c>
      <c r="E742" s="17" t="s">
        <v>3111</v>
      </c>
      <c r="F742" s="17" t="s">
        <v>34</v>
      </c>
      <c r="G742" s="17" t="s">
        <v>1028</v>
      </c>
      <c r="H742" s="17" t="s">
        <v>3113</v>
      </c>
    </row>
    <row r="743" ht="14.25" customHeight="1">
      <c r="A743" s="15" t="s">
        <v>3115</v>
      </c>
      <c r="B743" s="15" t="s">
        <v>3116</v>
      </c>
      <c r="E743" s="17" t="s">
        <v>3115</v>
      </c>
      <c r="F743" s="17" t="s">
        <v>34</v>
      </c>
      <c r="G743" s="17" t="s">
        <v>3117</v>
      </c>
      <c r="H743" s="17" t="s">
        <v>3118</v>
      </c>
    </row>
    <row r="744" ht="14.25" customHeight="1">
      <c r="A744" s="15" t="s">
        <v>3119</v>
      </c>
      <c r="B744" s="15" t="s">
        <v>3120</v>
      </c>
      <c r="E744" s="17" t="s">
        <v>3119</v>
      </c>
      <c r="F744" s="17" t="s">
        <v>2088</v>
      </c>
      <c r="G744" s="17" t="s">
        <v>1948</v>
      </c>
      <c r="H744" s="17" t="s">
        <v>3121</v>
      </c>
    </row>
    <row r="745" ht="14.25" customHeight="1">
      <c r="A745" s="15" t="s">
        <v>3122</v>
      </c>
      <c r="B745" s="15" t="s">
        <v>3124</v>
      </c>
      <c r="E745" s="17" t="s">
        <v>3122</v>
      </c>
      <c r="F745" s="17" t="s">
        <v>2088</v>
      </c>
      <c r="G745" s="17" t="s">
        <v>3125</v>
      </c>
      <c r="H745" s="17" t="s">
        <v>134</v>
      </c>
    </row>
    <row r="746" ht="14.25" customHeight="1">
      <c r="A746" s="15" t="s">
        <v>3126</v>
      </c>
      <c r="B746" s="15" t="s">
        <v>3127</v>
      </c>
      <c r="E746" s="17" t="s">
        <v>3126</v>
      </c>
      <c r="F746" s="17" t="s">
        <v>27</v>
      </c>
      <c r="G746" s="17" t="s">
        <v>3128</v>
      </c>
      <c r="H746" s="17" t="s">
        <v>3129</v>
      </c>
    </row>
    <row r="747" ht="14.25" customHeight="1">
      <c r="A747" s="15" t="s">
        <v>3131</v>
      </c>
      <c r="B747" s="15" t="s">
        <v>3132</v>
      </c>
      <c r="E747" s="17" t="s">
        <v>3131</v>
      </c>
      <c r="F747" s="17" t="s">
        <v>34</v>
      </c>
      <c r="G747" s="17" t="s">
        <v>3133</v>
      </c>
      <c r="H747" s="17" t="s">
        <v>3134</v>
      </c>
    </row>
    <row r="748" ht="14.25" customHeight="1">
      <c r="A748" s="15" t="s">
        <v>3135</v>
      </c>
      <c r="B748" s="15" t="s">
        <v>3136</v>
      </c>
      <c r="E748" s="17" t="s">
        <v>3135</v>
      </c>
      <c r="F748" s="17" t="s">
        <v>2088</v>
      </c>
      <c r="G748" s="17" t="s">
        <v>3137</v>
      </c>
      <c r="H748" s="17" t="s">
        <v>3138</v>
      </c>
    </row>
    <row r="749" ht="14.25" customHeight="1">
      <c r="A749" s="15" t="s">
        <v>3140</v>
      </c>
      <c r="B749" s="15" t="s">
        <v>3141</v>
      </c>
      <c r="E749" s="17" t="s">
        <v>3140</v>
      </c>
      <c r="F749" s="17" t="s">
        <v>34</v>
      </c>
      <c r="G749" s="17" t="s">
        <v>1028</v>
      </c>
      <c r="H749" s="17" t="s">
        <v>3142</v>
      </c>
    </row>
    <row r="750" ht="14.25" customHeight="1">
      <c r="A750" s="15" t="s">
        <v>3143</v>
      </c>
      <c r="B750" s="15" t="s">
        <v>3144</v>
      </c>
      <c r="E750" s="17" t="s">
        <v>3143</v>
      </c>
      <c r="F750" s="17" t="s">
        <v>34</v>
      </c>
      <c r="G750" s="17" t="s">
        <v>335</v>
      </c>
      <c r="H750" s="17" t="s">
        <v>3145</v>
      </c>
    </row>
    <row r="751" ht="14.25" customHeight="1">
      <c r="A751" s="15" t="s">
        <v>3146</v>
      </c>
      <c r="B751" s="15" t="s">
        <v>3147</v>
      </c>
      <c r="E751" s="17" t="s">
        <v>3146</v>
      </c>
      <c r="F751" s="17" t="s">
        <v>27</v>
      </c>
      <c r="G751" s="17" t="s">
        <v>331</v>
      </c>
      <c r="H751" s="17" t="s">
        <v>3149</v>
      </c>
    </row>
    <row r="752" ht="14.25" customHeight="1">
      <c r="A752" s="15" t="s">
        <v>3150</v>
      </c>
      <c r="B752" s="15" t="s">
        <v>3151</v>
      </c>
      <c r="E752" s="17" t="s">
        <v>3150</v>
      </c>
      <c r="F752" s="17" t="s">
        <v>34</v>
      </c>
      <c r="G752" s="17" t="s">
        <v>410</v>
      </c>
      <c r="H752" s="17" t="s">
        <v>3152</v>
      </c>
    </row>
    <row r="753" ht="14.25" customHeight="1">
      <c r="A753" s="15" t="s">
        <v>3153</v>
      </c>
      <c r="B753" s="15" t="s">
        <v>3154</v>
      </c>
      <c r="E753" s="17" t="s">
        <v>3153</v>
      </c>
      <c r="F753" s="17" t="s">
        <v>27</v>
      </c>
      <c r="G753" s="17" t="s">
        <v>3156</v>
      </c>
      <c r="H753" s="17" t="s">
        <v>3157</v>
      </c>
    </row>
    <row r="754" ht="14.25" customHeight="1">
      <c r="A754" s="15" t="s">
        <v>3158</v>
      </c>
      <c r="B754" s="15" t="s">
        <v>3159</v>
      </c>
      <c r="E754" s="17" t="s">
        <v>3158</v>
      </c>
      <c r="F754" s="17" t="s">
        <v>27</v>
      </c>
      <c r="G754" s="17" t="s">
        <v>3160</v>
      </c>
      <c r="H754" s="17" t="s">
        <v>3161</v>
      </c>
    </row>
    <row r="755" ht="14.25" customHeight="1">
      <c r="A755" s="15" t="s">
        <v>3162</v>
      </c>
      <c r="B755" s="15" t="s">
        <v>3163</v>
      </c>
      <c r="E755" s="17" t="s">
        <v>3162</v>
      </c>
      <c r="F755" s="17" t="s">
        <v>27</v>
      </c>
      <c r="G755" s="17" t="s">
        <v>3165</v>
      </c>
      <c r="H755" s="17" t="s">
        <v>3166</v>
      </c>
    </row>
    <row r="756" ht="14.25" customHeight="1">
      <c r="A756" s="15" t="s">
        <v>3167</v>
      </c>
      <c r="B756" s="15" t="s">
        <v>3168</v>
      </c>
      <c r="E756" s="17" t="s">
        <v>3167</v>
      </c>
      <c r="F756" s="17" t="s">
        <v>2088</v>
      </c>
      <c r="G756" s="17" t="s">
        <v>3169</v>
      </c>
      <c r="H756" s="17" t="s">
        <v>3170</v>
      </c>
    </row>
    <row r="757" ht="14.25" customHeight="1">
      <c r="A757" s="15" t="s">
        <v>3171</v>
      </c>
      <c r="B757" s="15" t="s">
        <v>3172</v>
      </c>
      <c r="E757" s="17" t="s">
        <v>3171</v>
      </c>
      <c r="F757" s="17" t="s">
        <v>34</v>
      </c>
      <c r="G757" s="17" t="s">
        <v>3173</v>
      </c>
      <c r="H757" s="17" t="s">
        <v>3174</v>
      </c>
    </row>
    <row r="758" ht="14.25" customHeight="1">
      <c r="A758" s="15" t="s">
        <v>3176</v>
      </c>
      <c r="B758" s="15" t="s">
        <v>3177</v>
      </c>
      <c r="E758" s="17" t="s">
        <v>3176</v>
      </c>
      <c r="F758" s="17" t="s">
        <v>34</v>
      </c>
      <c r="G758" s="17" t="s">
        <v>3178</v>
      </c>
      <c r="H758" s="17" t="s">
        <v>3179</v>
      </c>
    </row>
    <row r="759" ht="14.25" customHeight="1">
      <c r="A759" s="15" t="s">
        <v>3180</v>
      </c>
      <c r="B759" s="15" t="s">
        <v>3181</v>
      </c>
      <c r="E759" s="17" t="s">
        <v>3180</v>
      </c>
      <c r="F759" s="17" t="s">
        <v>34</v>
      </c>
      <c r="G759" s="17" t="s">
        <v>811</v>
      </c>
      <c r="H759" s="17" t="s">
        <v>3183</v>
      </c>
    </row>
    <row r="760" ht="14.25" customHeight="1">
      <c r="A760" s="15" t="s">
        <v>3184</v>
      </c>
      <c r="B760" s="15" t="s">
        <v>3185</v>
      </c>
      <c r="E760" s="17" t="s">
        <v>3184</v>
      </c>
      <c r="F760" s="17" t="s">
        <v>34</v>
      </c>
      <c r="G760" s="17" t="s">
        <v>3186</v>
      </c>
      <c r="H760" s="17" t="s">
        <v>3187</v>
      </c>
    </row>
    <row r="761" ht="14.25" customHeight="1">
      <c r="A761" s="15" t="s">
        <v>3188</v>
      </c>
      <c r="B761" s="15" t="s">
        <v>3189</v>
      </c>
      <c r="E761" s="17" t="s">
        <v>3188</v>
      </c>
      <c r="F761" s="17" t="s">
        <v>27</v>
      </c>
      <c r="G761" s="17" t="s">
        <v>3190</v>
      </c>
      <c r="H761" s="17" t="s">
        <v>3191</v>
      </c>
    </row>
    <row r="762" ht="14.25" customHeight="1">
      <c r="A762" s="15" t="s">
        <v>3193</v>
      </c>
      <c r="B762" s="15" t="s">
        <v>3194</v>
      </c>
      <c r="E762" s="17" t="s">
        <v>3193</v>
      </c>
      <c r="F762" s="17" t="s">
        <v>27</v>
      </c>
      <c r="G762" s="17" t="s">
        <v>2109</v>
      </c>
      <c r="H762" s="17" t="s">
        <v>3195</v>
      </c>
    </row>
    <row r="763" ht="14.25" customHeight="1">
      <c r="A763" s="15" t="s">
        <v>3196</v>
      </c>
      <c r="B763" s="15" t="s">
        <v>3197</v>
      </c>
      <c r="E763" s="17" t="s">
        <v>3196</v>
      </c>
      <c r="F763" s="17" t="s">
        <v>34</v>
      </c>
      <c r="G763" s="17" t="s">
        <v>1169</v>
      </c>
      <c r="H763" s="17" t="s">
        <v>3198</v>
      </c>
    </row>
    <row r="764" ht="14.25" customHeight="1">
      <c r="A764" s="15" t="s">
        <v>3199</v>
      </c>
      <c r="B764" s="15" t="s">
        <v>3201</v>
      </c>
      <c r="E764" s="17" t="s">
        <v>3199</v>
      </c>
      <c r="F764" s="17" t="s">
        <v>27</v>
      </c>
      <c r="G764" s="17" t="s">
        <v>187</v>
      </c>
      <c r="H764" s="17" t="s">
        <v>3202</v>
      </c>
    </row>
    <row r="765" ht="14.25" customHeight="1">
      <c r="A765" s="15" t="s">
        <v>3203</v>
      </c>
      <c r="B765" s="15" t="s">
        <v>3204</v>
      </c>
      <c r="E765" s="17" t="s">
        <v>3203</v>
      </c>
      <c r="F765" s="17" t="s">
        <v>27</v>
      </c>
      <c r="G765" s="17" t="s">
        <v>3205</v>
      </c>
      <c r="H765" s="17" t="s">
        <v>3206</v>
      </c>
    </row>
    <row r="766" ht="14.25" customHeight="1">
      <c r="A766" s="15" t="s">
        <v>3208</v>
      </c>
      <c r="B766" s="15" t="s">
        <v>3209</v>
      </c>
      <c r="E766" s="17" t="s">
        <v>3208</v>
      </c>
      <c r="F766" s="17" t="s">
        <v>27</v>
      </c>
      <c r="G766" s="17" t="s">
        <v>3210</v>
      </c>
      <c r="H766" s="17" t="s">
        <v>3211</v>
      </c>
    </row>
    <row r="767" ht="14.25" customHeight="1">
      <c r="A767" s="15" t="s">
        <v>3212</v>
      </c>
      <c r="B767" s="15" t="s">
        <v>3213</v>
      </c>
      <c r="E767" s="17" t="s">
        <v>3212</v>
      </c>
      <c r="F767" s="17" t="s">
        <v>27</v>
      </c>
      <c r="G767" s="17" t="s">
        <v>3214</v>
      </c>
      <c r="H767" s="17" t="s">
        <v>3215</v>
      </c>
    </row>
    <row r="768" ht="14.25" customHeight="1">
      <c r="A768" s="15" t="s">
        <v>3217</v>
      </c>
      <c r="B768" s="15" t="s">
        <v>3218</v>
      </c>
      <c r="E768" s="17" t="s">
        <v>3217</v>
      </c>
      <c r="F768" s="17" t="s">
        <v>27</v>
      </c>
      <c r="G768" s="17" t="s">
        <v>3219</v>
      </c>
      <c r="H768" s="17" t="s">
        <v>3220</v>
      </c>
    </row>
    <row r="769" ht="14.25" customHeight="1">
      <c r="A769" s="15" t="s">
        <v>3221</v>
      </c>
      <c r="B769" s="15" t="s">
        <v>3222</v>
      </c>
      <c r="E769" s="17" t="s">
        <v>3221</v>
      </c>
      <c r="F769" s="17" t="s">
        <v>27</v>
      </c>
      <c r="G769" s="17" t="s">
        <v>3223</v>
      </c>
      <c r="H769" s="17" t="s">
        <v>3224</v>
      </c>
    </row>
    <row r="770" ht="14.25" customHeight="1">
      <c r="A770" s="15" t="s">
        <v>3226</v>
      </c>
      <c r="B770" s="15" t="s">
        <v>3227</v>
      </c>
      <c r="E770" s="17" t="s">
        <v>3226</v>
      </c>
      <c r="F770" s="17" t="s">
        <v>27</v>
      </c>
      <c r="G770" s="17" t="s">
        <v>1356</v>
      </c>
      <c r="H770" s="17" t="s">
        <v>3228</v>
      </c>
    </row>
    <row r="771" ht="14.25" customHeight="1">
      <c r="A771" s="15" t="s">
        <v>3229</v>
      </c>
      <c r="B771" s="15" t="s">
        <v>3230</v>
      </c>
      <c r="E771" s="17" t="s">
        <v>3229</v>
      </c>
      <c r="F771" s="17" t="s">
        <v>27</v>
      </c>
      <c r="G771" s="17" t="s">
        <v>3231</v>
      </c>
      <c r="H771" s="17" t="s">
        <v>3232</v>
      </c>
    </row>
    <row r="772" ht="14.25" customHeight="1">
      <c r="A772" s="15" t="s">
        <v>3234</v>
      </c>
      <c r="B772" s="15" t="s">
        <v>3235</v>
      </c>
      <c r="E772" s="17" t="s">
        <v>3234</v>
      </c>
      <c r="F772" s="17" t="s">
        <v>34</v>
      </c>
      <c r="G772" s="17" t="s">
        <v>35</v>
      </c>
      <c r="H772" s="17" t="s">
        <v>3236</v>
      </c>
    </row>
    <row r="773" ht="14.25" customHeight="1">
      <c r="A773" s="15" t="s">
        <v>3237</v>
      </c>
      <c r="B773" s="15" t="s">
        <v>3238</v>
      </c>
      <c r="E773" s="17" t="s">
        <v>3237</v>
      </c>
      <c r="F773" s="17" t="s">
        <v>34</v>
      </c>
      <c r="G773" s="17" t="s">
        <v>719</v>
      </c>
      <c r="H773" s="17" t="s">
        <v>3239</v>
      </c>
    </row>
    <row r="774" ht="14.25" customHeight="1">
      <c r="A774" s="15" t="s">
        <v>3241</v>
      </c>
      <c r="B774" s="15" t="s">
        <v>3242</v>
      </c>
      <c r="E774" s="17" t="s">
        <v>3241</v>
      </c>
      <c r="F774" s="17" t="s">
        <v>34</v>
      </c>
      <c r="G774" s="17" t="s">
        <v>764</v>
      </c>
      <c r="H774" s="17" t="s">
        <v>3243</v>
      </c>
    </row>
    <row r="775" ht="14.25" customHeight="1">
      <c r="A775" s="15" t="s">
        <v>3244</v>
      </c>
      <c r="B775" s="15" t="s">
        <v>3245</v>
      </c>
      <c r="E775" s="17" t="s">
        <v>3244</v>
      </c>
      <c r="F775" s="17" t="s">
        <v>34</v>
      </c>
      <c r="G775" s="17" t="s">
        <v>1028</v>
      </c>
      <c r="H775" s="17" t="s">
        <v>3246</v>
      </c>
    </row>
    <row r="776" ht="14.25" customHeight="1">
      <c r="A776" s="15" t="s">
        <v>3247</v>
      </c>
      <c r="B776" s="15" t="s">
        <v>3248</v>
      </c>
      <c r="E776" s="17" t="s">
        <v>3247</v>
      </c>
      <c r="F776" s="17" t="s">
        <v>34</v>
      </c>
      <c r="G776" s="17" t="s">
        <v>3250</v>
      </c>
      <c r="H776" s="17" t="s">
        <v>3251</v>
      </c>
    </row>
    <row r="777" ht="14.25" customHeight="1">
      <c r="A777" s="15" t="s">
        <v>3252</v>
      </c>
      <c r="B777" s="15" t="s">
        <v>3253</v>
      </c>
      <c r="E777" s="17" t="s">
        <v>3252</v>
      </c>
      <c r="F777" s="17" t="s">
        <v>2088</v>
      </c>
      <c r="G777" s="17" t="s">
        <v>3254</v>
      </c>
      <c r="H777" s="17" t="s">
        <v>3255</v>
      </c>
    </row>
    <row r="778" ht="14.25" customHeight="1">
      <c r="A778" s="15" t="s">
        <v>3256</v>
      </c>
      <c r="B778" s="15" t="s">
        <v>3257</v>
      </c>
      <c r="E778" s="17" t="s">
        <v>3256</v>
      </c>
      <c r="F778" s="17" t="s">
        <v>2088</v>
      </c>
      <c r="G778" s="17" t="s">
        <v>3259</v>
      </c>
      <c r="H778" s="17" t="s">
        <v>349</v>
      </c>
    </row>
    <row r="779" ht="14.25" customHeight="1">
      <c r="A779" s="15" t="s">
        <v>3260</v>
      </c>
      <c r="B779" s="15" t="s">
        <v>3261</v>
      </c>
      <c r="E779" s="17" t="s">
        <v>3260</v>
      </c>
      <c r="F779" s="17" t="s">
        <v>27</v>
      </c>
      <c r="G779" s="17" t="s">
        <v>3262</v>
      </c>
      <c r="H779" s="17" t="s">
        <v>3263</v>
      </c>
    </row>
    <row r="780" ht="14.25" customHeight="1">
      <c r="A780" s="15" t="s">
        <v>3264</v>
      </c>
      <c r="B780" s="15" t="s">
        <v>3265</v>
      </c>
      <c r="E780" s="17" t="s">
        <v>3264</v>
      </c>
      <c r="F780" s="17" t="s">
        <v>34</v>
      </c>
      <c r="G780" s="17" t="s">
        <v>941</v>
      </c>
      <c r="H780" s="17" t="s">
        <v>3266</v>
      </c>
    </row>
    <row r="781" ht="14.25" customHeight="1">
      <c r="A781" s="15" t="s">
        <v>3267</v>
      </c>
      <c r="B781" s="15" t="s">
        <v>3269</v>
      </c>
      <c r="E781" s="17" t="s">
        <v>3267</v>
      </c>
      <c r="F781" s="17" t="s">
        <v>27</v>
      </c>
      <c r="G781" s="17" t="s">
        <v>1840</v>
      </c>
      <c r="H781" s="17" t="s">
        <v>3270</v>
      </c>
    </row>
    <row r="782" ht="14.25" customHeight="1">
      <c r="A782" s="15" t="s">
        <v>3271</v>
      </c>
      <c r="B782" s="15" t="s">
        <v>3272</v>
      </c>
      <c r="E782" s="17" t="s">
        <v>3271</v>
      </c>
      <c r="F782" s="17" t="s">
        <v>34</v>
      </c>
      <c r="G782" s="17" t="s">
        <v>3273</v>
      </c>
      <c r="H782" s="17" t="s">
        <v>3274</v>
      </c>
    </row>
    <row r="783" ht="14.25" customHeight="1">
      <c r="A783" s="15" t="s">
        <v>3275</v>
      </c>
      <c r="B783" s="15" t="s">
        <v>3276</v>
      </c>
      <c r="E783" s="17" t="s">
        <v>3275</v>
      </c>
      <c r="F783" s="17" t="s">
        <v>27</v>
      </c>
      <c r="G783" s="17" t="s">
        <v>3278</v>
      </c>
      <c r="H783" s="17" t="s">
        <v>2805</v>
      </c>
    </row>
    <row r="784" ht="14.25" customHeight="1">
      <c r="A784" s="15" t="s">
        <v>3279</v>
      </c>
      <c r="B784" s="15" t="s">
        <v>3280</v>
      </c>
      <c r="E784" s="17" t="s">
        <v>3279</v>
      </c>
      <c r="F784" s="17" t="s">
        <v>27</v>
      </c>
      <c r="G784" s="17" t="s">
        <v>3281</v>
      </c>
      <c r="H784" s="17" t="s">
        <v>3282</v>
      </c>
    </row>
    <row r="785" ht="14.25" customHeight="1">
      <c r="A785" s="15" t="s">
        <v>3283</v>
      </c>
      <c r="B785" s="15" t="s">
        <v>3284</v>
      </c>
      <c r="E785" s="17" t="s">
        <v>3283</v>
      </c>
      <c r="F785" s="17" t="s">
        <v>27</v>
      </c>
      <c r="G785" s="17" t="s">
        <v>3286</v>
      </c>
      <c r="H785" s="17" t="s">
        <v>3287</v>
      </c>
    </row>
    <row r="786" ht="14.25" customHeight="1">
      <c r="A786" s="15" t="s">
        <v>3288</v>
      </c>
      <c r="B786" s="15" t="s">
        <v>3289</v>
      </c>
      <c r="E786" s="17" t="s">
        <v>3288</v>
      </c>
      <c r="F786" s="17" t="s">
        <v>27</v>
      </c>
      <c r="G786" s="17" t="s">
        <v>3290</v>
      </c>
      <c r="H786" s="17" t="s">
        <v>3291</v>
      </c>
    </row>
    <row r="787" ht="14.25" customHeight="1">
      <c r="A787" s="15" t="s">
        <v>3292</v>
      </c>
      <c r="B787" s="15" t="s">
        <v>3293</v>
      </c>
      <c r="E787" s="17" t="s">
        <v>3292</v>
      </c>
      <c r="F787" s="17" t="s">
        <v>27</v>
      </c>
      <c r="G787" s="17" t="s">
        <v>3294</v>
      </c>
      <c r="H787" s="17" t="s">
        <v>3296</v>
      </c>
    </row>
    <row r="788" ht="14.25" customHeight="1">
      <c r="A788" s="15" t="s">
        <v>3297</v>
      </c>
      <c r="B788" s="15" t="s">
        <v>3298</v>
      </c>
      <c r="E788" s="17" t="s">
        <v>3297</v>
      </c>
      <c r="F788" s="17" t="s">
        <v>27</v>
      </c>
      <c r="G788" s="17" t="s">
        <v>3299</v>
      </c>
      <c r="H788" s="17" t="s">
        <v>3300</v>
      </c>
    </row>
    <row r="789" ht="14.25" customHeight="1">
      <c r="A789" s="15" t="s">
        <v>3301</v>
      </c>
      <c r="B789" s="15" t="s">
        <v>3302</v>
      </c>
      <c r="E789" s="17" t="s">
        <v>3301</v>
      </c>
      <c r="F789" s="17" t="s">
        <v>34</v>
      </c>
      <c r="G789" s="17" t="s">
        <v>3304</v>
      </c>
      <c r="H789" s="17" t="s">
        <v>219</v>
      </c>
    </row>
    <row r="790" ht="14.25" customHeight="1">
      <c r="A790" s="15" t="s">
        <v>3305</v>
      </c>
      <c r="B790" s="15" t="s">
        <v>3306</v>
      </c>
      <c r="E790" s="17" t="s">
        <v>3305</v>
      </c>
      <c r="F790" s="17" t="s">
        <v>34</v>
      </c>
      <c r="G790" s="17" t="s">
        <v>3307</v>
      </c>
      <c r="H790" s="17" t="s">
        <v>3308</v>
      </c>
    </row>
    <row r="791" ht="14.25" customHeight="1">
      <c r="A791" s="15" t="s">
        <v>3310</v>
      </c>
      <c r="B791" s="15" t="s">
        <v>3311</v>
      </c>
      <c r="E791" s="17" t="s">
        <v>3310</v>
      </c>
      <c r="F791" s="17" t="s">
        <v>34</v>
      </c>
      <c r="G791" s="17" t="s">
        <v>3312</v>
      </c>
      <c r="H791" s="17" t="s">
        <v>3313</v>
      </c>
    </row>
    <row r="792" ht="14.25" customHeight="1">
      <c r="A792" s="15" t="s">
        <v>3314</v>
      </c>
      <c r="B792" s="15" t="s">
        <v>3315</v>
      </c>
      <c r="E792" s="17" t="s">
        <v>3314</v>
      </c>
      <c r="F792" s="17" t="s">
        <v>27</v>
      </c>
      <c r="G792" s="17" t="s">
        <v>468</v>
      </c>
      <c r="H792" s="17" t="s">
        <v>3316</v>
      </c>
    </row>
    <row r="793" ht="14.25" customHeight="1">
      <c r="A793" s="15" t="s">
        <v>3317</v>
      </c>
      <c r="B793" s="15" t="s">
        <v>3319</v>
      </c>
      <c r="E793" s="17" t="s">
        <v>3317</v>
      </c>
      <c r="F793" s="17" t="s">
        <v>27</v>
      </c>
      <c r="G793" s="17" t="s">
        <v>3320</v>
      </c>
      <c r="H793" s="17" t="s">
        <v>3321</v>
      </c>
    </row>
    <row r="794" ht="14.25" customHeight="1">
      <c r="A794" s="15" t="s">
        <v>3322</v>
      </c>
      <c r="B794" s="15" t="s">
        <v>3323</v>
      </c>
      <c r="E794" s="17" t="s">
        <v>3322</v>
      </c>
      <c r="F794" s="17" t="s">
        <v>2088</v>
      </c>
      <c r="G794" s="17" t="s">
        <v>3324</v>
      </c>
      <c r="H794" s="17" t="s">
        <v>3325</v>
      </c>
    </row>
    <row r="795" ht="14.25" customHeight="1">
      <c r="A795" s="15" t="s">
        <v>3326</v>
      </c>
      <c r="B795" s="15" t="s">
        <v>3327</v>
      </c>
      <c r="E795" s="17" t="s">
        <v>3326</v>
      </c>
      <c r="F795" s="17" t="s">
        <v>34</v>
      </c>
      <c r="G795" s="17" t="s">
        <v>3329</v>
      </c>
      <c r="H795" s="17" t="s">
        <v>3330</v>
      </c>
    </row>
    <row r="796" ht="14.25" customHeight="1">
      <c r="A796" s="15" t="s">
        <v>3331</v>
      </c>
      <c r="B796" s="15" t="s">
        <v>3332</v>
      </c>
      <c r="E796" s="17" t="s">
        <v>3331</v>
      </c>
      <c r="F796" s="17" t="s">
        <v>27</v>
      </c>
      <c r="G796" s="17" t="s">
        <v>873</v>
      </c>
      <c r="H796" s="17" t="s">
        <v>3333</v>
      </c>
    </row>
    <row r="797" ht="14.25" customHeight="1">
      <c r="A797" s="15" t="s">
        <v>3334</v>
      </c>
      <c r="B797" s="15" t="s">
        <v>3335</v>
      </c>
      <c r="E797" s="17" t="s">
        <v>3334</v>
      </c>
      <c r="F797" s="17" t="s">
        <v>2088</v>
      </c>
      <c r="G797" s="17" t="s">
        <v>3337</v>
      </c>
      <c r="H797" s="17" t="s">
        <v>3338</v>
      </c>
    </row>
    <row r="798" ht="14.25" customHeight="1">
      <c r="A798" s="15" t="s">
        <v>3339</v>
      </c>
      <c r="B798" s="15" t="s">
        <v>3340</v>
      </c>
      <c r="E798" s="17" t="s">
        <v>3339</v>
      </c>
      <c r="F798" s="17" t="s">
        <v>27</v>
      </c>
      <c r="G798" s="17" t="s">
        <v>3341</v>
      </c>
      <c r="H798" s="17" t="s">
        <v>3342</v>
      </c>
    </row>
    <row r="799" ht="14.25" customHeight="1">
      <c r="A799" s="15" t="s">
        <v>3343</v>
      </c>
      <c r="B799" s="15" t="s">
        <v>3344</v>
      </c>
      <c r="E799" s="17" t="s">
        <v>3343</v>
      </c>
      <c r="F799" s="17" t="s">
        <v>2088</v>
      </c>
      <c r="G799" s="17" t="s">
        <v>3345</v>
      </c>
      <c r="H799" s="17" t="s">
        <v>3347</v>
      </c>
    </row>
    <row r="800" ht="14.25" customHeight="1">
      <c r="A800" s="15" t="s">
        <v>3348</v>
      </c>
      <c r="B800" s="15" t="s">
        <v>3349</v>
      </c>
      <c r="E800" s="17" t="s">
        <v>3348</v>
      </c>
      <c r="F800" s="17" t="s">
        <v>27</v>
      </c>
      <c r="G800" s="17" t="s">
        <v>3350</v>
      </c>
      <c r="H800" s="17" t="s">
        <v>2110</v>
      </c>
    </row>
    <row r="801" ht="14.25" customHeight="1">
      <c r="A801" s="15" t="s">
        <v>3351</v>
      </c>
      <c r="B801" s="15" t="s">
        <v>3352</v>
      </c>
      <c r="E801" s="17" t="s">
        <v>3351</v>
      </c>
      <c r="F801" s="17" t="s">
        <v>27</v>
      </c>
      <c r="G801" s="17" t="s">
        <v>1754</v>
      </c>
      <c r="H801" s="17" t="s">
        <v>3354</v>
      </c>
    </row>
    <row r="802" ht="14.25" customHeight="1">
      <c r="A802" s="15" t="s">
        <v>3355</v>
      </c>
      <c r="B802" s="15" t="s">
        <v>3356</v>
      </c>
      <c r="E802" s="17" t="s">
        <v>3355</v>
      </c>
      <c r="F802" s="17" t="s">
        <v>27</v>
      </c>
      <c r="G802" s="17" t="s">
        <v>3357</v>
      </c>
      <c r="H802" s="17" t="s">
        <v>3358</v>
      </c>
    </row>
    <row r="803" ht="14.25" customHeight="1">
      <c r="A803" s="15" t="s">
        <v>3359</v>
      </c>
      <c r="B803" s="15" t="s">
        <v>3360</v>
      </c>
      <c r="E803" s="17" t="s">
        <v>3359</v>
      </c>
      <c r="F803" s="17" t="s">
        <v>2088</v>
      </c>
      <c r="G803" s="17" t="s">
        <v>3362</v>
      </c>
      <c r="H803" s="17" t="s">
        <v>3363</v>
      </c>
    </row>
    <row r="804" ht="14.25" customHeight="1">
      <c r="A804" s="15" t="s">
        <v>3364</v>
      </c>
      <c r="B804" s="15" t="s">
        <v>3365</v>
      </c>
      <c r="E804" s="17" t="s">
        <v>3364</v>
      </c>
      <c r="F804" s="17" t="s">
        <v>27</v>
      </c>
      <c r="G804" s="17" t="s">
        <v>1922</v>
      </c>
      <c r="H804" s="17" t="s">
        <v>1221</v>
      </c>
    </row>
    <row r="805" ht="14.25" customHeight="1">
      <c r="A805" s="15" t="s">
        <v>3366</v>
      </c>
      <c r="B805" s="15" t="s">
        <v>3367</v>
      </c>
      <c r="E805" s="17" t="s">
        <v>3366</v>
      </c>
      <c r="F805" s="17" t="s">
        <v>27</v>
      </c>
      <c r="G805" s="17" t="s">
        <v>1922</v>
      </c>
      <c r="H805" s="17" t="s">
        <v>3369</v>
      </c>
    </row>
    <row r="806" ht="14.25" customHeight="1">
      <c r="A806" s="15" t="s">
        <v>3370</v>
      </c>
      <c r="B806" s="15" t="s">
        <v>3371</v>
      </c>
      <c r="E806" s="17" t="s">
        <v>3370</v>
      </c>
      <c r="F806" s="17" t="s">
        <v>34</v>
      </c>
      <c r="G806" s="17" t="s">
        <v>3372</v>
      </c>
      <c r="H806" s="17" t="s">
        <v>3373</v>
      </c>
    </row>
    <row r="807" ht="14.25" customHeight="1">
      <c r="A807" s="15" t="s">
        <v>3374</v>
      </c>
      <c r="B807" s="15" t="s">
        <v>3375</v>
      </c>
      <c r="E807" s="17" t="s">
        <v>3374</v>
      </c>
      <c r="F807" s="17" t="s">
        <v>34</v>
      </c>
      <c r="G807" s="17" t="s">
        <v>65</v>
      </c>
      <c r="H807" s="17" t="s">
        <v>3376</v>
      </c>
    </row>
    <row r="808" ht="14.25" customHeight="1">
      <c r="A808" s="15" t="s">
        <v>3378</v>
      </c>
      <c r="B808" s="15" t="s">
        <v>3379</v>
      </c>
      <c r="E808" s="17" t="s">
        <v>3378</v>
      </c>
      <c r="F808" s="17" t="s">
        <v>34</v>
      </c>
      <c r="G808" s="17" t="s">
        <v>3380</v>
      </c>
      <c r="H808" s="17" t="s">
        <v>3381</v>
      </c>
    </row>
    <row r="809" ht="14.25" customHeight="1">
      <c r="A809" s="15" t="s">
        <v>3382</v>
      </c>
      <c r="B809" s="15" t="s">
        <v>3383</v>
      </c>
      <c r="E809" s="17" t="s">
        <v>3382</v>
      </c>
      <c r="F809" s="17" t="s">
        <v>34</v>
      </c>
      <c r="G809" s="17" t="s">
        <v>3384</v>
      </c>
      <c r="H809" s="17" t="s">
        <v>3385</v>
      </c>
    </row>
    <row r="810" ht="14.25" customHeight="1">
      <c r="A810" s="15" t="s">
        <v>3387</v>
      </c>
      <c r="B810" s="15" t="s">
        <v>3388</v>
      </c>
      <c r="E810" s="17" t="s">
        <v>3387</v>
      </c>
      <c r="F810" s="17" t="s">
        <v>2088</v>
      </c>
      <c r="G810" s="17" t="s">
        <v>3389</v>
      </c>
      <c r="H810" s="17" t="s">
        <v>3390</v>
      </c>
    </row>
    <row r="811" ht="14.25" customHeight="1">
      <c r="A811" s="15" t="s">
        <v>3391</v>
      </c>
      <c r="B811" s="15" t="s">
        <v>3392</v>
      </c>
      <c r="E811" s="17" t="s">
        <v>3391</v>
      </c>
      <c r="F811" s="17" t="s">
        <v>34</v>
      </c>
      <c r="G811" s="17" t="s">
        <v>3393</v>
      </c>
      <c r="H811" s="17" t="s">
        <v>3394</v>
      </c>
    </row>
    <row r="812" ht="14.25" customHeight="1">
      <c r="A812" s="15" t="s">
        <v>3395</v>
      </c>
      <c r="B812" s="15" t="s">
        <v>3397</v>
      </c>
      <c r="E812" s="17" t="s">
        <v>3395</v>
      </c>
      <c r="F812" s="17" t="s">
        <v>34</v>
      </c>
      <c r="G812" s="17" t="s">
        <v>586</v>
      </c>
      <c r="H812" s="17" t="s">
        <v>3398</v>
      </c>
    </row>
    <row r="813" ht="14.25" customHeight="1">
      <c r="A813" s="15" t="s">
        <v>3399</v>
      </c>
      <c r="B813" s="15" t="s">
        <v>3400</v>
      </c>
      <c r="E813" s="17" t="s">
        <v>3399</v>
      </c>
      <c r="F813" s="17" t="s">
        <v>34</v>
      </c>
      <c r="G813" s="17" t="s">
        <v>3401</v>
      </c>
      <c r="H813" s="17" t="s">
        <v>1747</v>
      </c>
    </row>
    <row r="814" ht="14.25" customHeight="1">
      <c r="A814" s="15" t="s">
        <v>3402</v>
      </c>
      <c r="B814" s="15" t="s">
        <v>3404</v>
      </c>
      <c r="E814" s="17" t="s">
        <v>3402</v>
      </c>
      <c r="F814" s="17" t="s">
        <v>34</v>
      </c>
      <c r="G814" s="17" t="s">
        <v>2455</v>
      </c>
      <c r="H814" s="17" t="s">
        <v>3405</v>
      </c>
    </row>
    <row r="815" ht="14.25" customHeight="1">
      <c r="A815" s="15" t="s">
        <v>3406</v>
      </c>
      <c r="B815" s="15" t="s">
        <v>3407</v>
      </c>
      <c r="E815" s="17" t="s">
        <v>3406</v>
      </c>
      <c r="F815" s="17" t="s">
        <v>34</v>
      </c>
      <c r="G815" s="17" t="s">
        <v>3408</v>
      </c>
      <c r="H815" s="17" t="s">
        <v>3409</v>
      </c>
    </row>
    <row r="816" ht="14.25" customHeight="1">
      <c r="A816" s="15" t="s">
        <v>3410</v>
      </c>
      <c r="B816" s="15" t="s">
        <v>3411</v>
      </c>
      <c r="E816" s="17" t="s">
        <v>3410</v>
      </c>
      <c r="F816" s="17" t="s">
        <v>34</v>
      </c>
      <c r="G816" s="17" t="s">
        <v>3413</v>
      </c>
      <c r="H816" s="17" t="s">
        <v>3414</v>
      </c>
    </row>
    <row r="817" ht="14.25" customHeight="1">
      <c r="A817" s="15" t="s">
        <v>3415</v>
      </c>
      <c r="B817" s="15" t="s">
        <v>3416</v>
      </c>
      <c r="E817" s="17" t="s">
        <v>3415</v>
      </c>
      <c r="F817" s="17" t="s">
        <v>34</v>
      </c>
      <c r="G817" s="17" t="s">
        <v>3417</v>
      </c>
      <c r="H817" s="17" t="s">
        <v>3418</v>
      </c>
    </row>
    <row r="818" ht="14.25" customHeight="1">
      <c r="A818" s="15" t="s">
        <v>3419</v>
      </c>
      <c r="B818" s="15" t="s">
        <v>3421</v>
      </c>
      <c r="E818" s="17" t="s">
        <v>3419</v>
      </c>
      <c r="F818" s="17" t="s">
        <v>34</v>
      </c>
      <c r="G818" s="17" t="s">
        <v>3422</v>
      </c>
      <c r="H818" s="17" t="s">
        <v>3423</v>
      </c>
    </row>
    <row r="819" ht="14.25" customHeight="1">
      <c r="A819" s="15" t="s">
        <v>3424</v>
      </c>
      <c r="B819" s="15" t="s">
        <v>3425</v>
      </c>
      <c r="E819" s="17" t="s">
        <v>3424</v>
      </c>
      <c r="F819" s="17" t="s">
        <v>34</v>
      </c>
      <c r="G819" s="17" t="s">
        <v>1722</v>
      </c>
      <c r="H819" s="17" t="s">
        <v>1357</v>
      </c>
    </row>
    <row r="820" ht="14.25" customHeight="1">
      <c r="A820" s="15" t="s">
        <v>3426</v>
      </c>
      <c r="B820" s="15" t="s">
        <v>3427</v>
      </c>
      <c r="E820" s="17" t="s">
        <v>3426</v>
      </c>
      <c r="F820" s="17" t="s">
        <v>34</v>
      </c>
      <c r="G820" s="17" t="s">
        <v>3429</v>
      </c>
      <c r="H820" s="17" t="s">
        <v>3430</v>
      </c>
    </row>
    <row r="821" ht="14.25" customHeight="1">
      <c r="A821" s="15" t="s">
        <v>3431</v>
      </c>
      <c r="B821" s="15" t="s">
        <v>3432</v>
      </c>
      <c r="E821" s="17" t="s">
        <v>3431</v>
      </c>
      <c r="F821" s="17" t="s">
        <v>27</v>
      </c>
      <c r="G821" s="17" t="s">
        <v>2498</v>
      </c>
      <c r="H821" s="17" t="s">
        <v>3433</v>
      </c>
    </row>
    <row r="822" ht="14.25" customHeight="1">
      <c r="A822" s="15" t="s">
        <v>3434</v>
      </c>
      <c r="B822" s="15" t="s">
        <v>3435</v>
      </c>
      <c r="E822" s="17" t="s">
        <v>3434</v>
      </c>
      <c r="F822" s="17" t="s">
        <v>34</v>
      </c>
      <c r="G822" s="17" t="s">
        <v>3436</v>
      </c>
      <c r="H822" s="17" t="s">
        <v>3438</v>
      </c>
    </row>
    <row r="823" ht="14.25" customHeight="1">
      <c r="A823" s="15" t="s">
        <v>3439</v>
      </c>
      <c r="B823" s="15" t="s">
        <v>3440</v>
      </c>
      <c r="E823" s="17" t="s">
        <v>3439</v>
      </c>
      <c r="F823" s="17" t="s">
        <v>34</v>
      </c>
      <c r="G823" s="17" t="s">
        <v>3441</v>
      </c>
      <c r="H823" s="17" t="s">
        <v>3442</v>
      </c>
    </row>
    <row r="824" ht="14.25" customHeight="1">
      <c r="A824" s="15" t="s">
        <v>3443</v>
      </c>
      <c r="B824" s="15" t="s">
        <v>3444</v>
      </c>
      <c r="E824" s="17" t="s">
        <v>3443</v>
      </c>
      <c r="F824" s="17" t="s">
        <v>34</v>
      </c>
      <c r="G824" s="17" t="s">
        <v>217</v>
      </c>
      <c r="H824" s="17" t="s">
        <v>3446</v>
      </c>
    </row>
    <row r="825" ht="14.25" customHeight="1">
      <c r="A825" s="15" t="s">
        <v>3447</v>
      </c>
      <c r="B825" s="15" t="s">
        <v>3448</v>
      </c>
      <c r="E825" s="17" t="s">
        <v>3447</v>
      </c>
      <c r="F825" s="17" t="s">
        <v>34</v>
      </c>
      <c r="G825" s="17" t="s">
        <v>3449</v>
      </c>
      <c r="H825" s="17" t="s">
        <v>2902</v>
      </c>
    </row>
    <row r="826" ht="14.25" customHeight="1">
      <c r="A826" s="15" t="s">
        <v>3450</v>
      </c>
      <c r="B826" s="15" t="s">
        <v>3451</v>
      </c>
      <c r="E826" s="17" t="s">
        <v>3450</v>
      </c>
      <c r="F826" s="17" t="s">
        <v>34</v>
      </c>
      <c r="G826" s="17" t="s">
        <v>3452</v>
      </c>
      <c r="H826" s="17" t="s">
        <v>3454</v>
      </c>
    </row>
    <row r="827" ht="14.25" customHeight="1">
      <c r="A827" s="15" t="s">
        <v>3455</v>
      </c>
      <c r="B827" s="15" t="s">
        <v>3456</v>
      </c>
      <c r="E827" s="17" t="s">
        <v>3455</v>
      </c>
      <c r="F827" s="17" t="s">
        <v>27</v>
      </c>
      <c r="G827" s="17" t="s">
        <v>3457</v>
      </c>
      <c r="H827" s="17" t="s">
        <v>3458</v>
      </c>
    </row>
    <row r="828" ht="14.25" customHeight="1">
      <c r="A828" s="15" t="s">
        <v>3459</v>
      </c>
      <c r="B828" s="15" t="s">
        <v>3460</v>
      </c>
      <c r="E828" s="17" t="s">
        <v>3459</v>
      </c>
      <c r="F828" s="17" t="s">
        <v>27</v>
      </c>
      <c r="G828" s="17" t="s">
        <v>3461</v>
      </c>
      <c r="H828" s="17" t="s">
        <v>3462</v>
      </c>
    </row>
    <row r="829" ht="14.25" customHeight="1">
      <c r="A829" s="15" t="s">
        <v>3464</v>
      </c>
      <c r="B829" s="15" t="s">
        <v>3465</v>
      </c>
      <c r="E829" s="17" t="s">
        <v>3464</v>
      </c>
      <c r="F829" s="17" t="s">
        <v>2088</v>
      </c>
      <c r="G829" s="17" t="s">
        <v>3466</v>
      </c>
      <c r="H829" s="17" t="s">
        <v>2110</v>
      </c>
    </row>
    <row r="830" ht="14.25" customHeight="1">
      <c r="A830" s="15" t="s">
        <v>3467</v>
      </c>
      <c r="B830" s="15" t="s">
        <v>3468</v>
      </c>
      <c r="E830" s="17" t="s">
        <v>3467</v>
      </c>
      <c r="F830" s="17" t="s">
        <v>2088</v>
      </c>
      <c r="G830" s="17" t="s">
        <v>3469</v>
      </c>
      <c r="H830" s="17" t="s">
        <v>2180</v>
      </c>
    </row>
    <row r="831" ht="14.25" customHeight="1">
      <c r="A831" s="15" t="s">
        <v>3471</v>
      </c>
      <c r="B831" s="15" t="s">
        <v>3472</v>
      </c>
      <c r="E831" s="17" t="s">
        <v>3471</v>
      </c>
      <c r="F831" s="17" t="s">
        <v>2088</v>
      </c>
      <c r="G831" s="17" t="s">
        <v>3473</v>
      </c>
      <c r="H831" s="17" t="s">
        <v>3474</v>
      </c>
    </row>
    <row r="832" ht="14.25" customHeight="1">
      <c r="A832" s="15" t="s">
        <v>3475</v>
      </c>
      <c r="B832" s="15" t="s">
        <v>3476</v>
      </c>
      <c r="E832" s="17" t="s">
        <v>3475</v>
      </c>
      <c r="F832" s="17" t="s">
        <v>34</v>
      </c>
      <c r="G832" s="17" t="s">
        <v>719</v>
      </c>
      <c r="H832" s="17" t="s">
        <v>3477</v>
      </c>
    </row>
    <row r="833" ht="14.25" customHeight="1">
      <c r="A833" s="15" t="s">
        <v>3478</v>
      </c>
      <c r="B833" s="15" t="s">
        <v>3480</v>
      </c>
      <c r="E833" s="17" t="s">
        <v>3478</v>
      </c>
      <c r="F833" s="17" t="s">
        <v>34</v>
      </c>
      <c r="G833" s="17" t="s">
        <v>3481</v>
      </c>
      <c r="H833" s="17" t="s">
        <v>3482</v>
      </c>
    </row>
    <row r="834" ht="14.25" customHeight="1">
      <c r="A834" s="15" t="s">
        <v>3483</v>
      </c>
      <c r="B834" s="15" t="s">
        <v>3484</v>
      </c>
      <c r="E834" s="17" t="s">
        <v>3483</v>
      </c>
      <c r="F834" s="17" t="s">
        <v>34</v>
      </c>
      <c r="G834" s="17" t="s">
        <v>3485</v>
      </c>
      <c r="H834" s="17" t="s">
        <v>3486</v>
      </c>
    </row>
    <row r="835" ht="14.25" customHeight="1">
      <c r="A835" s="15" t="s">
        <v>3487</v>
      </c>
      <c r="B835" s="15" t="s">
        <v>3488</v>
      </c>
      <c r="E835" s="17" t="s">
        <v>3487</v>
      </c>
      <c r="F835" s="17" t="s">
        <v>2088</v>
      </c>
      <c r="G835" s="17" t="s">
        <v>2888</v>
      </c>
      <c r="H835" s="17" t="s">
        <v>3490</v>
      </c>
    </row>
    <row r="836" ht="14.25" customHeight="1">
      <c r="A836" s="15" t="s">
        <v>3491</v>
      </c>
      <c r="B836" s="15" t="s">
        <v>3492</v>
      </c>
      <c r="E836" s="17" t="s">
        <v>3491</v>
      </c>
      <c r="F836" s="17" t="s">
        <v>27</v>
      </c>
      <c r="G836" s="17" t="s">
        <v>3493</v>
      </c>
      <c r="H836" s="17" t="s">
        <v>3494</v>
      </c>
    </row>
    <row r="837" ht="14.25" customHeight="1">
      <c r="A837" s="15" t="s">
        <v>3495</v>
      </c>
      <c r="B837" s="15" t="s">
        <v>3496</v>
      </c>
      <c r="E837" s="17" t="s">
        <v>3495</v>
      </c>
      <c r="F837" s="17" t="s">
        <v>27</v>
      </c>
      <c r="G837" s="17" t="s">
        <v>3498</v>
      </c>
      <c r="H837" s="17" t="s">
        <v>1000</v>
      </c>
    </row>
    <row r="838" ht="14.25" customHeight="1">
      <c r="A838" s="15" t="s">
        <v>3499</v>
      </c>
      <c r="B838" s="15" t="s">
        <v>3500</v>
      </c>
      <c r="E838" s="17" t="s">
        <v>3499</v>
      </c>
      <c r="F838" s="17" t="s">
        <v>27</v>
      </c>
      <c r="G838" s="17" t="s">
        <v>3501</v>
      </c>
      <c r="H838" s="17" t="s">
        <v>3502</v>
      </c>
    </row>
    <row r="839" ht="14.25" customHeight="1">
      <c r="A839" s="15" t="s">
        <v>3503</v>
      </c>
      <c r="B839" s="15" t="s">
        <v>3504</v>
      </c>
      <c r="E839" s="17" t="s">
        <v>3503</v>
      </c>
      <c r="F839" s="17" t="s">
        <v>34</v>
      </c>
      <c r="G839" s="17" t="s">
        <v>2394</v>
      </c>
      <c r="H839" s="17" t="s">
        <v>2651</v>
      </c>
    </row>
    <row r="840" ht="14.25" customHeight="1">
      <c r="A840" s="15" t="s">
        <v>3506</v>
      </c>
      <c r="B840" s="15" t="s">
        <v>3507</v>
      </c>
      <c r="E840" s="17" t="s">
        <v>3506</v>
      </c>
      <c r="F840" s="17" t="s">
        <v>27</v>
      </c>
      <c r="G840" s="17" t="s">
        <v>1044</v>
      </c>
      <c r="H840" s="17" t="s">
        <v>3508</v>
      </c>
    </row>
    <row r="841" ht="14.25" customHeight="1">
      <c r="A841" s="15" t="s">
        <v>3509</v>
      </c>
      <c r="B841" s="15" t="s">
        <v>3510</v>
      </c>
      <c r="E841" s="17" t="s">
        <v>3509</v>
      </c>
      <c r="F841" s="17" t="s">
        <v>27</v>
      </c>
      <c r="G841" s="17" t="s">
        <v>3512</v>
      </c>
      <c r="H841" s="17" t="s">
        <v>3513</v>
      </c>
    </row>
    <row r="842" ht="14.25" customHeight="1">
      <c r="A842" s="15" t="s">
        <v>3514</v>
      </c>
      <c r="B842" s="15" t="s">
        <v>3515</v>
      </c>
      <c r="E842" s="17" t="s">
        <v>3514</v>
      </c>
      <c r="F842" s="17" t="s">
        <v>27</v>
      </c>
      <c r="G842" s="17" t="s">
        <v>3516</v>
      </c>
      <c r="H842" s="17" t="s">
        <v>3517</v>
      </c>
    </row>
    <row r="843" ht="14.25" customHeight="1">
      <c r="A843" s="15" t="s">
        <v>3518</v>
      </c>
      <c r="B843" s="15" t="s">
        <v>3519</v>
      </c>
      <c r="E843" s="17" t="s">
        <v>3518</v>
      </c>
      <c r="F843" s="17" t="s">
        <v>27</v>
      </c>
      <c r="G843" s="17" t="s">
        <v>3254</v>
      </c>
      <c r="H843" s="17" t="s">
        <v>3521</v>
      </c>
    </row>
    <row r="844" ht="14.25" customHeight="1">
      <c r="A844" s="15" t="s">
        <v>3522</v>
      </c>
      <c r="B844" s="15" t="s">
        <v>3523</v>
      </c>
      <c r="E844" s="17" t="s">
        <v>3522</v>
      </c>
      <c r="F844" s="17" t="s">
        <v>27</v>
      </c>
      <c r="G844" s="17" t="s">
        <v>3525</v>
      </c>
      <c r="H844" s="17" t="s">
        <v>3526</v>
      </c>
    </row>
    <row r="845" ht="14.25" customHeight="1">
      <c r="A845" s="15" t="s">
        <v>3527</v>
      </c>
      <c r="B845" s="15" t="s">
        <v>3528</v>
      </c>
      <c r="E845" s="17" t="s">
        <v>3527</v>
      </c>
      <c r="F845" s="17" t="s">
        <v>27</v>
      </c>
      <c r="G845" s="17" t="s">
        <v>2235</v>
      </c>
      <c r="H845" s="17" t="s">
        <v>677</v>
      </c>
    </row>
    <row r="846" ht="14.25" customHeight="1">
      <c r="A846" s="15" t="s">
        <v>3530</v>
      </c>
      <c r="B846" s="15" t="s">
        <v>3531</v>
      </c>
      <c r="E846" s="17" t="s">
        <v>3530</v>
      </c>
      <c r="F846" s="17" t="s">
        <v>2088</v>
      </c>
      <c r="G846" s="17" t="s">
        <v>3532</v>
      </c>
      <c r="H846" s="17" t="s">
        <v>3533</v>
      </c>
    </row>
    <row r="847" ht="14.25" customHeight="1">
      <c r="A847" s="15" t="s">
        <v>3534</v>
      </c>
      <c r="B847" s="15" t="s">
        <v>3535</v>
      </c>
      <c r="E847" s="17" t="s">
        <v>3534</v>
      </c>
      <c r="F847" s="17" t="s">
        <v>27</v>
      </c>
      <c r="G847" s="17" t="s">
        <v>3536</v>
      </c>
      <c r="H847" s="17" t="s">
        <v>3538</v>
      </c>
    </row>
    <row r="848" ht="14.25" customHeight="1">
      <c r="A848" s="15" t="s">
        <v>3539</v>
      </c>
      <c r="B848" s="15" t="s">
        <v>3540</v>
      </c>
      <c r="E848" s="17" t="s">
        <v>3539</v>
      </c>
      <c r="F848" s="17" t="s">
        <v>27</v>
      </c>
      <c r="G848" s="17" t="s">
        <v>3541</v>
      </c>
      <c r="H848" s="17" t="s">
        <v>3542</v>
      </c>
    </row>
    <row r="849" ht="14.25" customHeight="1">
      <c r="A849" s="15" t="s">
        <v>3543</v>
      </c>
      <c r="B849" s="15" t="s">
        <v>3544</v>
      </c>
      <c r="E849" s="17" t="s">
        <v>3543</v>
      </c>
      <c r="F849" s="17" t="s">
        <v>27</v>
      </c>
      <c r="G849" s="17" t="s">
        <v>3545</v>
      </c>
      <c r="H849" s="17" t="s">
        <v>3547</v>
      </c>
    </row>
    <row r="850" ht="14.25" customHeight="1">
      <c r="A850" s="15" t="s">
        <v>3548</v>
      </c>
      <c r="B850" s="15" t="s">
        <v>3549</v>
      </c>
      <c r="E850" s="17" t="s">
        <v>3548</v>
      </c>
      <c r="F850" s="17" t="s">
        <v>34</v>
      </c>
      <c r="G850" s="17" t="s">
        <v>271</v>
      </c>
      <c r="H850" s="17" t="s">
        <v>3550</v>
      </c>
    </row>
    <row r="851" ht="14.25" customHeight="1">
      <c r="A851" s="15" t="s">
        <v>3551</v>
      </c>
      <c r="B851" s="15" t="s">
        <v>3552</v>
      </c>
      <c r="E851" s="17" t="s">
        <v>3551</v>
      </c>
      <c r="F851" s="17" t="s">
        <v>34</v>
      </c>
      <c r="G851" s="17" t="s">
        <v>235</v>
      </c>
      <c r="H851" s="17" t="s">
        <v>3553</v>
      </c>
    </row>
    <row r="852" ht="14.25" customHeight="1">
      <c r="A852" s="15" t="s">
        <v>3554</v>
      </c>
      <c r="B852" s="15" t="s">
        <v>3555</v>
      </c>
      <c r="E852" s="17" t="s">
        <v>3554</v>
      </c>
      <c r="F852" s="17" t="s">
        <v>27</v>
      </c>
      <c r="G852" s="17" t="s">
        <v>3556</v>
      </c>
      <c r="H852" s="17" t="s">
        <v>3557</v>
      </c>
    </row>
    <row r="853" ht="14.25" customHeight="1">
      <c r="A853" s="15" t="s">
        <v>3558</v>
      </c>
      <c r="B853" s="15" t="s">
        <v>3559</v>
      </c>
      <c r="E853" s="17" t="s">
        <v>3558</v>
      </c>
      <c r="F853" s="17" t="s">
        <v>2088</v>
      </c>
      <c r="G853" s="17" t="s">
        <v>859</v>
      </c>
      <c r="H853" s="17" t="s">
        <v>3561</v>
      </c>
    </row>
    <row r="854" ht="14.25" customHeight="1">
      <c r="A854" s="15" t="s">
        <v>3562</v>
      </c>
      <c r="B854" s="15" t="s">
        <v>3563</v>
      </c>
      <c r="E854" s="17" t="s">
        <v>3562</v>
      </c>
      <c r="F854" s="17" t="s">
        <v>34</v>
      </c>
      <c r="G854" s="17" t="s">
        <v>388</v>
      </c>
      <c r="H854" s="17" t="s">
        <v>816</v>
      </c>
    </row>
    <row r="855" ht="14.25" customHeight="1">
      <c r="A855" s="15" t="s">
        <v>3564</v>
      </c>
      <c r="B855" s="15" t="s">
        <v>3565</v>
      </c>
      <c r="E855" s="17" t="s">
        <v>3564</v>
      </c>
      <c r="F855" s="17" t="s">
        <v>34</v>
      </c>
      <c r="G855" s="17" t="s">
        <v>3567</v>
      </c>
      <c r="H855" s="17" t="s">
        <v>3568</v>
      </c>
    </row>
    <row r="856" ht="14.25" customHeight="1">
      <c r="A856" s="15" t="s">
        <v>3569</v>
      </c>
      <c r="B856" s="15" t="s">
        <v>3570</v>
      </c>
      <c r="E856" s="17" t="s">
        <v>3569</v>
      </c>
      <c r="F856" s="17" t="s">
        <v>34</v>
      </c>
      <c r="G856" s="17" t="s">
        <v>1036</v>
      </c>
      <c r="H856" s="17" t="s">
        <v>3571</v>
      </c>
    </row>
    <row r="857" ht="14.25" customHeight="1">
      <c r="A857" s="15" t="s">
        <v>3572</v>
      </c>
      <c r="B857" s="15" t="s">
        <v>3573</v>
      </c>
      <c r="E857" s="17" t="s">
        <v>3572</v>
      </c>
      <c r="F857" s="17" t="s">
        <v>34</v>
      </c>
      <c r="G857" s="17" t="s">
        <v>3575</v>
      </c>
      <c r="H857" s="17" t="s">
        <v>3576</v>
      </c>
    </row>
    <row r="858" ht="14.25" customHeight="1">
      <c r="A858" s="15" t="s">
        <v>3577</v>
      </c>
      <c r="B858" s="15" t="s">
        <v>3578</v>
      </c>
      <c r="E858" s="17" t="s">
        <v>3577</v>
      </c>
      <c r="F858" s="17" t="s">
        <v>27</v>
      </c>
      <c r="G858" s="17" t="s">
        <v>3579</v>
      </c>
      <c r="H858" s="17" t="s">
        <v>3580</v>
      </c>
    </row>
    <row r="859" ht="14.25" customHeight="1">
      <c r="A859" s="15" t="s">
        <v>3581</v>
      </c>
      <c r="B859" s="15" t="s">
        <v>3582</v>
      </c>
      <c r="E859" s="17" t="s">
        <v>3581</v>
      </c>
      <c r="F859" s="17" t="s">
        <v>27</v>
      </c>
      <c r="G859" s="17" t="s">
        <v>1922</v>
      </c>
      <c r="H859" s="17" t="s">
        <v>3584</v>
      </c>
    </row>
    <row r="860" ht="14.25" customHeight="1">
      <c r="A860" s="15" t="s">
        <v>3585</v>
      </c>
      <c r="B860" s="15" t="s">
        <v>3586</v>
      </c>
      <c r="E860" s="17" t="s">
        <v>3585</v>
      </c>
      <c r="F860" s="17" t="s">
        <v>27</v>
      </c>
      <c r="G860" s="17" t="s">
        <v>3587</v>
      </c>
      <c r="H860" s="17" t="s">
        <v>3588</v>
      </c>
    </row>
    <row r="861" ht="14.25" customHeight="1">
      <c r="A861" s="15" t="s">
        <v>3589</v>
      </c>
      <c r="B861" s="15" t="s">
        <v>3590</v>
      </c>
      <c r="E861" s="17" t="s">
        <v>3589</v>
      </c>
      <c r="F861" s="17" t="s">
        <v>27</v>
      </c>
      <c r="G861" s="17" t="s">
        <v>3591</v>
      </c>
      <c r="H861" s="17" t="s">
        <v>3592</v>
      </c>
    </row>
    <row r="862" ht="14.25" customHeight="1">
      <c r="A862" s="15" t="s">
        <v>3594</v>
      </c>
      <c r="B862" s="15" t="s">
        <v>3595</v>
      </c>
      <c r="E862" s="17" t="s">
        <v>3594</v>
      </c>
      <c r="F862" s="17" t="s">
        <v>34</v>
      </c>
      <c r="G862" s="17" t="s">
        <v>271</v>
      </c>
      <c r="H862" s="17" t="s">
        <v>3596</v>
      </c>
    </row>
    <row r="863" ht="14.25" customHeight="1">
      <c r="A863" s="15" t="s">
        <v>3597</v>
      </c>
      <c r="B863" s="15" t="s">
        <v>3598</v>
      </c>
      <c r="E863" s="17" t="s">
        <v>3597</v>
      </c>
      <c r="F863" s="17" t="s">
        <v>27</v>
      </c>
      <c r="G863" s="17" t="s">
        <v>1496</v>
      </c>
      <c r="H863" s="17" t="s">
        <v>3600</v>
      </c>
    </row>
    <row r="864" ht="14.25" customHeight="1">
      <c r="A864" s="15" t="s">
        <v>3601</v>
      </c>
      <c r="B864" s="15" t="s">
        <v>3602</v>
      </c>
      <c r="E864" s="17" t="s">
        <v>3601</v>
      </c>
      <c r="F864" s="17" t="s">
        <v>34</v>
      </c>
      <c r="G864" s="17" t="s">
        <v>3603</v>
      </c>
      <c r="H864" s="17" t="s">
        <v>3604</v>
      </c>
    </row>
    <row r="865" ht="14.25" customHeight="1">
      <c r="A865" s="15" t="s">
        <v>3605</v>
      </c>
      <c r="B865" s="15" t="s">
        <v>3606</v>
      </c>
      <c r="E865" s="17" t="s">
        <v>3605</v>
      </c>
      <c r="F865" s="17" t="s">
        <v>34</v>
      </c>
      <c r="G865" s="17" t="s">
        <v>3608</v>
      </c>
      <c r="H865" s="17" t="s">
        <v>3609</v>
      </c>
    </row>
    <row r="866" ht="14.25" customHeight="1">
      <c r="A866" s="15" t="s">
        <v>3610</v>
      </c>
      <c r="B866" s="15" t="s">
        <v>3611</v>
      </c>
      <c r="E866" s="17" t="s">
        <v>3610</v>
      </c>
      <c r="F866" s="17" t="s">
        <v>34</v>
      </c>
      <c r="G866" s="17" t="s">
        <v>339</v>
      </c>
      <c r="H866" s="17" t="s">
        <v>3612</v>
      </c>
    </row>
    <row r="867" ht="14.25" customHeight="1">
      <c r="A867" s="15" t="s">
        <v>3613</v>
      </c>
      <c r="B867" s="15" t="s">
        <v>3614</v>
      </c>
      <c r="E867" s="17" t="s">
        <v>3613</v>
      </c>
      <c r="F867" s="17" t="s">
        <v>2088</v>
      </c>
      <c r="G867" s="17" t="s">
        <v>3615</v>
      </c>
      <c r="H867" s="17" t="s">
        <v>3616</v>
      </c>
    </row>
    <row r="868" ht="14.25" customHeight="1">
      <c r="A868" s="15" t="s">
        <v>3618</v>
      </c>
      <c r="B868" s="15" t="s">
        <v>3619</v>
      </c>
      <c r="E868" s="17" t="s">
        <v>3618</v>
      </c>
      <c r="F868" s="17" t="s">
        <v>34</v>
      </c>
      <c r="G868" s="17" t="s">
        <v>3620</v>
      </c>
      <c r="H868" s="17" t="s">
        <v>3621</v>
      </c>
    </row>
    <row r="869" ht="14.25" customHeight="1">
      <c r="A869" s="15" t="s">
        <v>3622</v>
      </c>
      <c r="B869" s="15" t="s">
        <v>3623</v>
      </c>
      <c r="E869" s="17" t="s">
        <v>3622</v>
      </c>
      <c r="F869" s="17" t="s">
        <v>34</v>
      </c>
      <c r="G869" s="17" t="s">
        <v>508</v>
      </c>
      <c r="H869" s="17" t="s">
        <v>3624</v>
      </c>
    </row>
    <row r="870" ht="14.25" customHeight="1">
      <c r="A870" s="15" t="s">
        <v>3626</v>
      </c>
      <c r="B870" s="15" t="s">
        <v>3627</v>
      </c>
      <c r="E870" s="17" t="s">
        <v>3626</v>
      </c>
      <c r="F870" s="17" t="s">
        <v>34</v>
      </c>
      <c r="G870" s="17" t="s">
        <v>84</v>
      </c>
      <c r="H870" s="17" t="s">
        <v>3628</v>
      </c>
    </row>
    <row r="871" ht="14.25" customHeight="1">
      <c r="A871" s="15" t="s">
        <v>3629</v>
      </c>
      <c r="B871" s="15" t="s">
        <v>3630</v>
      </c>
      <c r="E871" s="17" t="s">
        <v>3629</v>
      </c>
      <c r="F871" s="17" t="s">
        <v>34</v>
      </c>
      <c r="G871" s="17" t="s">
        <v>3631</v>
      </c>
      <c r="H871" s="17" t="s">
        <v>3632</v>
      </c>
    </row>
    <row r="872" ht="14.25" customHeight="1">
      <c r="A872" s="15" t="s">
        <v>3633</v>
      </c>
      <c r="B872" s="15" t="s">
        <v>3634</v>
      </c>
      <c r="E872" s="17" t="s">
        <v>3633</v>
      </c>
      <c r="F872" s="17" t="s">
        <v>2088</v>
      </c>
      <c r="G872" s="17" t="s">
        <v>3636</v>
      </c>
      <c r="H872" s="17" t="s">
        <v>3637</v>
      </c>
    </row>
    <row r="873" ht="14.25" customHeight="1">
      <c r="A873" s="15" t="s">
        <v>3638</v>
      </c>
      <c r="B873" s="15" t="s">
        <v>3639</v>
      </c>
      <c r="E873" s="17" t="s">
        <v>3638</v>
      </c>
      <c r="F873" s="17" t="s">
        <v>27</v>
      </c>
      <c r="G873" s="17" t="s">
        <v>3640</v>
      </c>
      <c r="H873" s="17" t="s">
        <v>3641</v>
      </c>
    </row>
    <row r="874" ht="14.25" customHeight="1">
      <c r="A874" s="15" t="s">
        <v>3642</v>
      </c>
      <c r="B874" s="15" t="s">
        <v>3643</v>
      </c>
      <c r="E874" s="17" t="s">
        <v>3642</v>
      </c>
      <c r="F874" s="17" t="s">
        <v>2088</v>
      </c>
      <c r="G874" s="17" t="s">
        <v>1840</v>
      </c>
      <c r="H874" s="17" t="s">
        <v>3645</v>
      </c>
    </row>
    <row r="875" ht="14.25" customHeight="1">
      <c r="A875" s="15" t="s">
        <v>3646</v>
      </c>
      <c r="B875" s="15" t="s">
        <v>3647</v>
      </c>
      <c r="E875" s="17" t="s">
        <v>3646</v>
      </c>
      <c r="F875" s="17" t="s">
        <v>27</v>
      </c>
      <c r="G875" s="17" t="s">
        <v>3648</v>
      </c>
      <c r="H875" s="17" t="s">
        <v>3649</v>
      </c>
    </row>
    <row r="876" ht="14.25" customHeight="1">
      <c r="A876" s="15" t="s">
        <v>3650</v>
      </c>
      <c r="B876" s="15" t="s">
        <v>3651</v>
      </c>
      <c r="E876" s="17" t="s">
        <v>3650</v>
      </c>
      <c r="F876" s="17" t="s">
        <v>27</v>
      </c>
      <c r="G876" s="17" t="s">
        <v>3652</v>
      </c>
      <c r="H876" s="17" t="s">
        <v>3654</v>
      </c>
    </row>
    <row r="877" ht="14.25" customHeight="1">
      <c r="A877" s="15" t="s">
        <v>3655</v>
      </c>
      <c r="B877" s="15" t="s">
        <v>3656</v>
      </c>
      <c r="E877" s="17" t="s">
        <v>3655</v>
      </c>
      <c r="F877" s="17" t="s">
        <v>27</v>
      </c>
      <c r="G877" s="17" t="s">
        <v>3657</v>
      </c>
      <c r="H877" s="17" t="s">
        <v>3658</v>
      </c>
    </row>
    <row r="878" ht="14.25" customHeight="1">
      <c r="A878" s="15" t="s">
        <v>3659</v>
      </c>
      <c r="B878" s="15" t="s">
        <v>3660</v>
      </c>
      <c r="E878" s="17" t="s">
        <v>3659</v>
      </c>
      <c r="F878" s="17" t="s">
        <v>2088</v>
      </c>
      <c r="G878" s="17" t="s">
        <v>2739</v>
      </c>
      <c r="H878" s="17" t="s">
        <v>3662</v>
      </c>
    </row>
    <row r="879" ht="14.25" customHeight="1">
      <c r="A879" s="15" t="s">
        <v>3663</v>
      </c>
      <c r="B879" s="15" t="s">
        <v>3664</v>
      </c>
      <c r="E879" s="17" t="s">
        <v>3663</v>
      </c>
      <c r="F879" s="17" t="s">
        <v>2088</v>
      </c>
      <c r="G879" s="17" t="s">
        <v>3665</v>
      </c>
      <c r="H879" s="17" t="s">
        <v>3666</v>
      </c>
    </row>
    <row r="880" ht="14.25" customHeight="1">
      <c r="A880" s="15" t="s">
        <v>3667</v>
      </c>
      <c r="B880" s="15" t="s">
        <v>3668</v>
      </c>
      <c r="E880" s="17" t="s">
        <v>3667</v>
      </c>
      <c r="F880" s="17" t="s">
        <v>27</v>
      </c>
      <c r="G880" s="17" t="s">
        <v>3669</v>
      </c>
      <c r="H880" s="17" t="s">
        <v>3670</v>
      </c>
    </row>
    <row r="881" ht="14.25" customHeight="1">
      <c r="A881" s="15" t="s">
        <v>3672</v>
      </c>
      <c r="B881" s="15" t="s">
        <v>3673</v>
      </c>
      <c r="E881" s="17" t="s">
        <v>3672</v>
      </c>
      <c r="F881" s="17" t="s">
        <v>27</v>
      </c>
      <c r="G881" s="17" t="s">
        <v>3674</v>
      </c>
      <c r="H881" s="17" t="s">
        <v>3675</v>
      </c>
    </row>
    <row r="882" ht="14.25" customHeight="1">
      <c r="A882" s="15" t="s">
        <v>3676</v>
      </c>
      <c r="B882" s="15" t="s">
        <v>3677</v>
      </c>
      <c r="E882" s="17" t="s">
        <v>3676</v>
      </c>
      <c r="F882" s="17" t="s">
        <v>27</v>
      </c>
      <c r="G882" s="17" t="s">
        <v>3678</v>
      </c>
      <c r="H882" s="17" t="s">
        <v>3680</v>
      </c>
    </row>
    <row r="883" ht="14.25" customHeight="1">
      <c r="A883" s="15" t="s">
        <v>3681</v>
      </c>
      <c r="B883" s="15" t="s">
        <v>3682</v>
      </c>
      <c r="E883" s="17" t="s">
        <v>3681</v>
      </c>
      <c r="F883" s="17" t="s">
        <v>27</v>
      </c>
      <c r="G883" s="17" t="s">
        <v>1252</v>
      </c>
      <c r="H883" s="17" t="s">
        <v>3683</v>
      </c>
    </row>
    <row r="884" ht="14.25" customHeight="1">
      <c r="A884" s="15" t="s">
        <v>3684</v>
      </c>
      <c r="B884" s="15" t="s">
        <v>3685</v>
      </c>
      <c r="E884" s="17" t="s">
        <v>3684</v>
      </c>
      <c r="F884" s="17" t="s">
        <v>27</v>
      </c>
      <c r="G884" s="17" t="s">
        <v>3686</v>
      </c>
      <c r="H884" s="17" t="s">
        <v>3687</v>
      </c>
    </row>
    <row r="885" ht="14.25" customHeight="1">
      <c r="A885" s="15" t="s">
        <v>3689</v>
      </c>
      <c r="B885" s="15" t="s">
        <v>3690</v>
      </c>
      <c r="E885" s="17" t="s">
        <v>3689</v>
      </c>
      <c r="F885" s="17" t="s">
        <v>27</v>
      </c>
      <c r="G885" s="17" t="s">
        <v>3691</v>
      </c>
      <c r="H885" s="17" t="s">
        <v>3692</v>
      </c>
    </row>
    <row r="886" ht="14.25" customHeight="1">
      <c r="A886" s="15" t="s">
        <v>3693</v>
      </c>
      <c r="B886" s="15" t="s">
        <v>3694</v>
      </c>
      <c r="E886" s="17" t="s">
        <v>3693</v>
      </c>
      <c r="F886" s="17" t="s">
        <v>27</v>
      </c>
      <c r="G886" s="17" t="s">
        <v>3696</v>
      </c>
      <c r="H886" s="17" t="s">
        <v>3697</v>
      </c>
    </row>
    <row r="887" ht="14.25" customHeight="1">
      <c r="A887" s="15" t="s">
        <v>3698</v>
      </c>
      <c r="B887" s="15" t="s">
        <v>3699</v>
      </c>
      <c r="E887" s="17" t="s">
        <v>3698</v>
      </c>
      <c r="F887" s="17" t="s">
        <v>27</v>
      </c>
      <c r="G887" s="17" t="s">
        <v>3700</v>
      </c>
      <c r="H887" s="17" t="s">
        <v>3701</v>
      </c>
    </row>
    <row r="888" ht="14.25" customHeight="1">
      <c r="A888" s="15" t="s">
        <v>3702</v>
      </c>
      <c r="B888" s="15" t="s">
        <v>3703</v>
      </c>
      <c r="E888" s="17" t="s">
        <v>3702</v>
      </c>
      <c r="F888" s="17" t="s">
        <v>27</v>
      </c>
      <c r="G888" s="17" t="s">
        <v>3704</v>
      </c>
      <c r="H888" s="17" t="s">
        <v>3706</v>
      </c>
    </row>
    <row r="889" ht="14.25" customHeight="1">
      <c r="A889" s="15" t="s">
        <v>3707</v>
      </c>
      <c r="B889" s="15" t="s">
        <v>3708</v>
      </c>
      <c r="E889" s="17" t="s">
        <v>3707</v>
      </c>
      <c r="F889" s="17" t="s">
        <v>2088</v>
      </c>
      <c r="G889" s="17" t="s">
        <v>3709</v>
      </c>
      <c r="H889" s="17" t="s">
        <v>3710</v>
      </c>
    </row>
    <row r="890" ht="14.25" customHeight="1">
      <c r="A890" s="15" t="s">
        <v>3711</v>
      </c>
      <c r="B890" s="15" t="s">
        <v>3712</v>
      </c>
      <c r="E890" s="17" t="s">
        <v>3711</v>
      </c>
      <c r="F890" s="17" t="s">
        <v>34</v>
      </c>
      <c r="G890" s="17" t="s">
        <v>3713</v>
      </c>
      <c r="H890" s="17" t="s">
        <v>3715</v>
      </c>
    </row>
    <row r="891" ht="14.25" customHeight="1">
      <c r="A891" s="15" t="s">
        <v>3716</v>
      </c>
      <c r="B891" s="15" t="s">
        <v>3717</v>
      </c>
      <c r="E891" s="17" t="s">
        <v>3716</v>
      </c>
      <c r="F891" s="17" t="s">
        <v>34</v>
      </c>
      <c r="G891" s="17" t="s">
        <v>845</v>
      </c>
      <c r="H891" s="17" t="s">
        <v>3718</v>
      </c>
    </row>
    <row r="892" ht="14.25" customHeight="1">
      <c r="A892" s="15" t="s">
        <v>3719</v>
      </c>
      <c r="B892" s="15" t="s">
        <v>3720</v>
      </c>
      <c r="E892" s="17" t="s">
        <v>3719</v>
      </c>
      <c r="F892" s="17" t="s">
        <v>34</v>
      </c>
      <c r="G892" s="17" t="s">
        <v>3721</v>
      </c>
      <c r="H892" s="17" t="s">
        <v>3723</v>
      </c>
    </row>
    <row r="893" ht="14.25" customHeight="1">
      <c r="A893" s="15" t="s">
        <v>3724</v>
      </c>
      <c r="B893" s="15" t="s">
        <v>3725</v>
      </c>
      <c r="E893" s="17" t="s">
        <v>3724</v>
      </c>
      <c r="F893" s="17" t="s">
        <v>34</v>
      </c>
      <c r="G893" s="17" t="s">
        <v>3726</v>
      </c>
      <c r="H893" s="17" t="s">
        <v>3727</v>
      </c>
    </row>
    <row r="894" ht="14.25" customHeight="1">
      <c r="A894" s="15" t="s">
        <v>3728</v>
      </c>
      <c r="B894" s="15" t="s">
        <v>3729</v>
      </c>
      <c r="E894" s="17" t="s">
        <v>3728</v>
      </c>
      <c r="F894" s="17" t="s">
        <v>2088</v>
      </c>
      <c r="G894" s="17" t="s">
        <v>3730</v>
      </c>
      <c r="H894" s="17" t="s">
        <v>3731</v>
      </c>
    </row>
    <row r="895" ht="14.25" customHeight="1">
      <c r="A895" s="15" t="s">
        <v>3733</v>
      </c>
      <c r="B895" s="15" t="s">
        <v>3734</v>
      </c>
      <c r="E895" s="17" t="s">
        <v>3733</v>
      </c>
      <c r="F895" s="17" t="s">
        <v>34</v>
      </c>
      <c r="G895" s="17" t="s">
        <v>123</v>
      </c>
      <c r="H895" s="17" t="s">
        <v>3735</v>
      </c>
    </row>
    <row r="896" ht="14.25" customHeight="1">
      <c r="A896" s="15" t="s">
        <v>3736</v>
      </c>
      <c r="B896" s="15" t="s">
        <v>3737</v>
      </c>
      <c r="E896" s="17" t="s">
        <v>3736</v>
      </c>
      <c r="F896" s="17" t="s">
        <v>34</v>
      </c>
      <c r="G896" s="17" t="s">
        <v>3738</v>
      </c>
      <c r="H896" s="17" t="s">
        <v>3739</v>
      </c>
    </row>
    <row r="897" ht="14.25" customHeight="1">
      <c r="A897" s="15" t="s">
        <v>3741</v>
      </c>
      <c r="B897" s="15" t="s">
        <v>3742</v>
      </c>
      <c r="E897" s="17" t="s">
        <v>3741</v>
      </c>
      <c r="F897" s="17" t="s">
        <v>27</v>
      </c>
      <c r="G897" s="17" t="s">
        <v>3743</v>
      </c>
      <c r="H897" s="17" t="s">
        <v>3744</v>
      </c>
    </row>
    <row r="898" ht="14.25" customHeight="1">
      <c r="A898" s="15" t="s">
        <v>3745</v>
      </c>
      <c r="B898" s="15" t="s">
        <v>3746</v>
      </c>
      <c r="E898" s="17" t="s">
        <v>3745</v>
      </c>
      <c r="F898" s="17" t="s">
        <v>27</v>
      </c>
      <c r="G898" s="17" t="s">
        <v>3747</v>
      </c>
      <c r="H898" s="17" t="s">
        <v>2232</v>
      </c>
    </row>
    <row r="899" ht="14.25" customHeight="1">
      <c r="A899" s="15" t="s">
        <v>3748</v>
      </c>
      <c r="B899" s="15" t="s">
        <v>3750</v>
      </c>
      <c r="E899" s="17" t="s">
        <v>3748</v>
      </c>
      <c r="F899" s="17" t="s">
        <v>27</v>
      </c>
      <c r="G899" s="17" t="s">
        <v>3751</v>
      </c>
      <c r="H899" s="17" t="s">
        <v>3752</v>
      </c>
    </row>
    <row r="900" ht="14.25" customHeight="1">
      <c r="A900" s="15" t="s">
        <v>3753</v>
      </c>
      <c r="B900" s="15" t="s">
        <v>3754</v>
      </c>
      <c r="E900" s="17" t="s">
        <v>3753</v>
      </c>
      <c r="F900" s="17" t="s">
        <v>34</v>
      </c>
      <c r="G900" s="17" t="s">
        <v>217</v>
      </c>
      <c r="H900" s="17" t="s">
        <v>921</v>
      </c>
    </row>
    <row r="901" ht="14.25" customHeight="1">
      <c r="A901" s="15" t="s">
        <v>3755</v>
      </c>
      <c r="B901" s="15" t="s">
        <v>3756</v>
      </c>
      <c r="E901" s="17" t="s">
        <v>3755</v>
      </c>
      <c r="F901" s="17" t="s">
        <v>2088</v>
      </c>
      <c r="G901" s="17" t="s">
        <v>3757</v>
      </c>
      <c r="H901" s="17" t="s">
        <v>992</v>
      </c>
    </row>
    <row r="902" ht="14.25" customHeight="1">
      <c r="A902" s="15" t="s">
        <v>3759</v>
      </c>
      <c r="B902" s="15" t="s">
        <v>3760</v>
      </c>
      <c r="E902" s="17" t="s">
        <v>3759</v>
      </c>
      <c r="F902" s="17" t="s">
        <v>27</v>
      </c>
      <c r="G902" s="17" t="s">
        <v>3761</v>
      </c>
      <c r="H902" s="17" t="s">
        <v>3762</v>
      </c>
    </row>
    <row r="903" ht="14.25" customHeight="1">
      <c r="A903" s="15" t="s">
        <v>3763</v>
      </c>
      <c r="B903" s="15" t="s">
        <v>3764</v>
      </c>
      <c r="E903" s="17" t="s">
        <v>3763</v>
      </c>
      <c r="F903" s="17" t="s">
        <v>34</v>
      </c>
      <c r="G903" s="17" t="s">
        <v>2415</v>
      </c>
      <c r="H903" s="17" t="s">
        <v>3765</v>
      </c>
    </row>
    <row r="904" ht="14.25" customHeight="1">
      <c r="A904" s="15" t="s">
        <v>3766</v>
      </c>
      <c r="B904" s="15" t="s">
        <v>3767</v>
      </c>
      <c r="E904" s="17" t="s">
        <v>3766</v>
      </c>
      <c r="F904" s="17" t="s">
        <v>27</v>
      </c>
      <c r="G904" s="17" t="s">
        <v>3769</v>
      </c>
      <c r="H904" s="17" t="s">
        <v>3770</v>
      </c>
    </row>
    <row r="905" ht="14.25" customHeight="1">
      <c r="A905" s="15" t="s">
        <v>3771</v>
      </c>
      <c r="B905" s="15" t="s">
        <v>3772</v>
      </c>
      <c r="E905" s="17" t="s">
        <v>3771</v>
      </c>
      <c r="F905" s="17" t="s">
        <v>27</v>
      </c>
      <c r="G905" s="17" t="s">
        <v>3773</v>
      </c>
      <c r="H905" s="17" t="s">
        <v>3774</v>
      </c>
    </row>
    <row r="906" ht="14.25" customHeight="1">
      <c r="A906" s="15" t="s">
        <v>3775</v>
      </c>
      <c r="B906" s="15" t="s">
        <v>3776</v>
      </c>
      <c r="E906" s="17" t="s">
        <v>3775</v>
      </c>
      <c r="F906" s="17" t="s">
        <v>34</v>
      </c>
      <c r="G906" s="17" t="s">
        <v>3777</v>
      </c>
      <c r="H906" s="17" t="s">
        <v>3779</v>
      </c>
    </row>
    <row r="907" ht="14.25" customHeight="1">
      <c r="A907" s="15" t="s">
        <v>3780</v>
      </c>
      <c r="B907" s="15" t="s">
        <v>3781</v>
      </c>
      <c r="E907" s="17" t="s">
        <v>3780</v>
      </c>
      <c r="F907" s="17" t="s">
        <v>27</v>
      </c>
      <c r="G907" s="17" t="s">
        <v>3501</v>
      </c>
      <c r="H907" s="17" t="s">
        <v>3782</v>
      </c>
    </row>
    <row r="908" ht="14.25" customHeight="1">
      <c r="A908" s="15" t="s">
        <v>3783</v>
      </c>
      <c r="B908" s="15" t="s">
        <v>3784</v>
      </c>
      <c r="E908" s="17" t="s">
        <v>3783</v>
      </c>
      <c r="F908" s="17" t="s">
        <v>2088</v>
      </c>
      <c r="G908" s="17" t="s">
        <v>3785</v>
      </c>
      <c r="H908" s="17" t="s">
        <v>3786</v>
      </c>
    </row>
    <row r="909" ht="14.25" customHeight="1">
      <c r="A909" s="15" t="s">
        <v>3788</v>
      </c>
      <c r="B909" s="15" t="s">
        <v>3789</v>
      </c>
      <c r="E909" s="17" t="s">
        <v>3788</v>
      </c>
      <c r="F909" s="17" t="s">
        <v>34</v>
      </c>
      <c r="G909" s="17" t="s">
        <v>3790</v>
      </c>
      <c r="H909" s="17" t="s">
        <v>3791</v>
      </c>
    </row>
    <row r="910" ht="14.25" customHeight="1">
      <c r="A910" s="15" t="s">
        <v>3792</v>
      </c>
      <c r="B910" s="15" t="s">
        <v>3793</v>
      </c>
      <c r="E910" s="17" t="s">
        <v>3792</v>
      </c>
      <c r="F910" s="17" t="s">
        <v>34</v>
      </c>
      <c r="G910" s="17" t="s">
        <v>1418</v>
      </c>
      <c r="H910" s="17" t="s">
        <v>3794</v>
      </c>
    </row>
    <row r="911" ht="14.25" customHeight="1">
      <c r="A911" s="15" t="s">
        <v>3795</v>
      </c>
      <c r="B911" s="15" t="s">
        <v>3797</v>
      </c>
      <c r="E911" s="17" t="s">
        <v>3795</v>
      </c>
      <c r="F911" s="17" t="s">
        <v>34</v>
      </c>
      <c r="G911" s="17" t="s">
        <v>3798</v>
      </c>
      <c r="H911" s="17" t="s">
        <v>3799</v>
      </c>
    </row>
    <row r="912" ht="14.25" customHeight="1">
      <c r="A912" s="15" t="s">
        <v>3800</v>
      </c>
      <c r="B912" s="15" t="s">
        <v>3801</v>
      </c>
      <c r="E912" s="17" t="s">
        <v>3800</v>
      </c>
      <c r="F912" s="17" t="s">
        <v>34</v>
      </c>
      <c r="G912" s="17" t="s">
        <v>3802</v>
      </c>
      <c r="H912" s="17" t="s">
        <v>3803</v>
      </c>
    </row>
    <row r="913" ht="14.25" customHeight="1">
      <c r="A913" s="15" t="s">
        <v>3805</v>
      </c>
      <c r="B913" s="15" t="s">
        <v>3806</v>
      </c>
      <c r="E913" s="17" t="s">
        <v>3805</v>
      </c>
      <c r="F913" s="17" t="s">
        <v>34</v>
      </c>
      <c r="G913" s="17" t="s">
        <v>1796</v>
      </c>
      <c r="H913" s="17" t="s">
        <v>3807</v>
      </c>
    </row>
    <row r="914" ht="14.25" customHeight="1">
      <c r="A914" s="15" t="s">
        <v>3808</v>
      </c>
      <c r="B914" s="15" t="s">
        <v>3809</v>
      </c>
      <c r="E914" s="17" t="s">
        <v>3808</v>
      </c>
      <c r="F914" s="17" t="s">
        <v>34</v>
      </c>
      <c r="G914" s="17" t="s">
        <v>410</v>
      </c>
      <c r="H914" s="17" t="s">
        <v>3810</v>
      </c>
    </row>
    <row r="915" ht="14.25" customHeight="1">
      <c r="A915" s="15" t="s">
        <v>3811</v>
      </c>
      <c r="B915" s="15" t="s">
        <v>3812</v>
      </c>
      <c r="E915" s="17" t="s">
        <v>3811</v>
      </c>
      <c r="F915" s="17" t="s">
        <v>34</v>
      </c>
      <c r="G915" s="17" t="s">
        <v>3814</v>
      </c>
      <c r="H915" s="17" t="s">
        <v>619</v>
      </c>
    </row>
    <row r="916" ht="14.25" customHeight="1">
      <c r="A916" s="15" t="s">
        <v>3815</v>
      </c>
      <c r="B916" s="15" t="s">
        <v>3816</v>
      </c>
      <c r="E916" s="17" t="s">
        <v>3815</v>
      </c>
      <c r="F916" s="17" t="s">
        <v>34</v>
      </c>
      <c r="G916" s="17" t="s">
        <v>3817</v>
      </c>
      <c r="H916" s="17" t="s">
        <v>3818</v>
      </c>
    </row>
    <row r="917" ht="14.25" customHeight="1">
      <c r="A917" s="15" t="s">
        <v>3819</v>
      </c>
      <c r="B917" s="15" t="s">
        <v>3820</v>
      </c>
      <c r="E917" s="17" t="s">
        <v>3819</v>
      </c>
      <c r="F917" s="17" t="s">
        <v>34</v>
      </c>
      <c r="G917" s="17" t="s">
        <v>3822</v>
      </c>
      <c r="H917" s="17" t="s">
        <v>992</v>
      </c>
    </row>
    <row r="918" ht="14.25" customHeight="1">
      <c r="A918" s="15" t="s">
        <v>3823</v>
      </c>
      <c r="B918" s="15" t="s">
        <v>3824</v>
      </c>
      <c r="E918" s="17" t="s">
        <v>3823</v>
      </c>
      <c r="F918" s="17" t="s">
        <v>27</v>
      </c>
      <c r="G918" s="17" t="s">
        <v>3825</v>
      </c>
      <c r="H918" s="17" t="s">
        <v>3826</v>
      </c>
    </row>
    <row r="919" ht="14.25" customHeight="1">
      <c r="A919" s="15" t="s">
        <v>3827</v>
      </c>
      <c r="B919" s="15" t="s">
        <v>3828</v>
      </c>
      <c r="E919" s="17" t="s">
        <v>3827</v>
      </c>
      <c r="F919" s="17" t="s">
        <v>27</v>
      </c>
      <c r="G919" s="17" t="s">
        <v>1837</v>
      </c>
      <c r="H919" s="17" t="s">
        <v>3830</v>
      </c>
    </row>
    <row r="920" ht="14.25" customHeight="1">
      <c r="A920" s="15" t="s">
        <v>3831</v>
      </c>
      <c r="B920" s="15" t="s">
        <v>3832</v>
      </c>
      <c r="E920" s="17" t="s">
        <v>3831</v>
      </c>
      <c r="F920" s="17" t="s">
        <v>27</v>
      </c>
      <c r="G920" s="17" t="s">
        <v>253</v>
      </c>
      <c r="H920" s="17" t="s">
        <v>3833</v>
      </c>
    </row>
    <row r="921" ht="14.25" customHeight="1">
      <c r="A921" s="15" t="s">
        <v>3834</v>
      </c>
      <c r="B921" s="15" t="s">
        <v>3835</v>
      </c>
      <c r="E921" s="17" t="s">
        <v>3834</v>
      </c>
      <c r="F921" s="17" t="s">
        <v>27</v>
      </c>
      <c r="G921" s="17" t="s">
        <v>3836</v>
      </c>
      <c r="H921" s="17" t="s">
        <v>3837</v>
      </c>
    </row>
    <row r="922" ht="14.25" customHeight="1">
      <c r="A922" s="15" t="s">
        <v>3839</v>
      </c>
      <c r="B922" s="15" t="s">
        <v>3840</v>
      </c>
      <c r="E922" s="17" t="s">
        <v>3839</v>
      </c>
      <c r="F922" s="17" t="s">
        <v>27</v>
      </c>
      <c r="G922" s="17" t="s">
        <v>3841</v>
      </c>
      <c r="H922" s="17" t="s">
        <v>3842</v>
      </c>
    </row>
    <row r="923" ht="14.25" customHeight="1">
      <c r="A923" s="15" t="s">
        <v>3843</v>
      </c>
      <c r="B923" s="15" t="s">
        <v>3844</v>
      </c>
      <c r="E923" s="17" t="s">
        <v>3843</v>
      </c>
      <c r="F923" s="17" t="s">
        <v>27</v>
      </c>
      <c r="G923" s="17" t="s">
        <v>3845</v>
      </c>
      <c r="H923" s="17" t="s">
        <v>3846</v>
      </c>
    </row>
    <row r="924" ht="14.25" customHeight="1">
      <c r="A924" s="15" t="s">
        <v>3847</v>
      </c>
      <c r="B924" s="15" t="s">
        <v>3849</v>
      </c>
      <c r="E924" s="17" t="s">
        <v>3847</v>
      </c>
      <c r="F924" s="17" t="s">
        <v>27</v>
      </c>
      <c r="G924" s="17" t="s">
        <v>3850</v>
      </c>
      <c r="H924" s="17" t="s">
        <v>3851</v>
      </c>
    </row>
    <row r="925" ht="14.25" customHeight="1">
      <c r="A925" s="15" t="s">
        <v>3852</v>
      </c>
      <c r="B925" s="15" t="s">
        <v>3853</v>
      </c>
      <c r="E925" s="17" t="s">
        <v>3852</v>
      </c>
      <c r="F925" s="17" t="s">
        <v>27</v>
      </c>
      <c r="G925" s="17" t="s">
        <v>3854</v>
      </c>
      <c r="H925" s="17" t="s">
        <v>3855</v>
      </c>
    </row>
    <row r="926" ht="14.25" customHeight="1">
      <c r="A926" s="15" t="s">
        <v>3856</v>
      </c>
      <c r="B926" s="15" t="s">
        <v>3857</v>
      </c>
      <c r="E926" s="17" t="s">
        <v>3856</v>
      </c>
      <c r="F926" s="17" t="s">
        <v>27</v>
      </c>
      <c r="G926" s="17" t="s">
        <v>3859</v>
      </c>
      <c r="H926" s="17" t="s">
        <v>3860</v>
      </c>
    </row>
    <row r="927" ht="14.25" customHeight="1">
      <c r="A927" s="15" t="s">
        <v>3861</v>
      </c>
      <c r="B927" s="15" t="s">
        <v>3862</v>
      </c>
      <c r="E927" s="17" t="s">
        <v>3861</v>
      </c>
      <c r="F927" s="17" t="s">
        <v>27</v>
      </c>
      <c r="G927" s="17" t="s">
        <v>3863</v>
      </c>
      <c r="H927" s="17" t="s">
        <v>3864</v>
      </c>
    </row>
    <row r="928" ht="14.25" customHeight="1">
      <c r="A928" s="15" t="s">
        <v>3865</v>
      </c>
      <c r="B928" s="15" t="s">
        <v>3866</v>
      </c>
      <c r="E928" s="17" t="s">
        <v>3865</v>
      </c>
      <c r="F928" s="17" t="s">
        <v>27</v>
      </c>
      <c r="G928" s="17" t="s">
        <v>2915</v>
      </c>
      <c r="H928" s="17" t="s">
        <v>3868</v>
      </c>
    </row>
    <row r="929" ht="14.25" customHeight="1">
      <c r="A929" s="15" t="s">
        <v>3869</v>
      </c>
      <c r="B929" s="15" t="s">
        <v>3870</v>
      </c>
      <c r="E929" s="17" t="s">
        <v>3869</v>
      </c>
      <c r="F929" s="17" t="s">
        <v>27</v>
      </c>
      <c r="G929" s="17" t="s">
        <v>3871</v>
      </c>
      <c r="H929" s="17" t="s">
        <v>3872</v>
      </c>
    </row>
    <row r="930" ht="14.25" customHeight="1">
      <c r="A930" s="15" t="s">
        <v>3873</v>
      </c>
      <c r="B930" s="15" t="s">
        <v>3874</v>
      </c>
      <c r="E930" s="17" t="s">
        <v>3873</v>
      </c>
      <c r="F930" s="17" t="s">
        <v>2088</v>
      </c>
      <c r="G930" s="17" t="s">
        <v>3875</v>
      </c>
      <c r="H930" s="17" t="s">
        <v>3877</v>
      </c>
    </row>
    <row r="931" ht="14.25" customHeight="1">
      <c r="A931" s="15" t="s">
        <v>3878</v>
      </c>
      <c r="B931" s="15" t="s">
        <v>3879</v>
      </c>
      <c r="E931" s="17" t="s">
        <v>3878</v>
      </c>
      <c r="F931" s="17" t="s">
        <v>34</v>
      </c>
      <c r="G931" s="17" t="s">
        <v>3880</v>
      </c>
      <c r="H931" s="17" t="s">
        <v>3881</v>
      </c>
    </row>
    <row r="932" ht="14.25" customHeight="1">
      <c r="A932" s="15" t="s">
        <v>3882</v>
      </c>
      <c r="B932" s="15" t="s">
        <v>3883</v>
      </c>
      <c r="E932" s="17" t="s">
        <v>3882</v>
      </c>
      <c r="F932" s="17" t="s">
        <v>2088</v>
      </c>
      <c r="G932" s="17" t="s">
        <v>2919</v>
      </c>
      <c r="H932" s="17" t="s">
        <v>3884</v>
      </c>
    </row>
    <row r="933" ht="14.25" customHeight="1">
      <c r="A933" s="15" t="s">
        <v>3886</v>
      </c>
      <c r="B933" s="15" t="s">
        <v>3887</v>
      </c>
      <c r="E933" s="17" t="s">
        <v>3886</v>
      </c>
      <c r="F933" s="17" t="s">
        <v>34</v>
      </c>
      <c r="G933" s="17" t="s">
        <v>811</v>
      </c>
      <c r="H933" s="17" t="s">
        <v>3888</v>
      </c>
    </row>
    <row r="934" ht="14.25" customHeight="1">
      <c r="A934" s="15" t="s">
        <v>3889</v>
      </c>
      <c r="B934" s="15" t="s">
        <v>3890</v>
      </c>
      <c r="E934" s="17" t="s">
        <v>3889</v>
      </c>
      <c r="F934" s="17" t="s">
        <v>34</v>
      </c>
      <c r="G934" s="17" t="s">
        <v>3891</v>
      </c>
      <c r="H934" s="17" t="s">
        <v>3892</v>
      </c>
    </row>
    <row r="935" ht="14.25" customHeight="1">
      <c r="A935" s="15" t="s">
        <v>3893</v>
      </c>
      <c r="B935" s="15" t="s">
        <v>3895</v>
      </c>
      <c r="E935" s="17" t="s">
        <v>3893</v>
      </c>
      <c r="F935" s="17" t="s">
        <v>27</v>
      </c>
      <c r="G935" s="17" t="s">
        <v>3896</v>
      </c>
      <c r="H935" s="17" t="s">
        <v>70</v>
      </c>
    </row>
    <row r="936" ht="14.25" customHeight="1">
      <c r="A936" s="15" t="s">
        <v>3897</v>
      </c>
      <c r="B936" s="15" t="s">
        <v>3898</v>
      </c>
      <c r="E936" s="17" t="s">
        <v>3897</v>
      </c>
      <c r="F936" s="17" t="s">
        <v>34</v>
      </c>
      <c r="G936" s="17" t="s">
        <v>3899</v>
      </c>
      <c r="H936" s="17" t="s">
        <v>3900</v>
      </c>
    </row>
    <row r="937" ht="14.25" customHeight="1">
      <c r="A937" s="15" t="s">
        <v>3901</v>
      </c>
      <c r="B937" s="15" t="s">
        <v>3903</v>
      </c>
      <c r="E937" s="17" t="s">
        <v>3901</v>
      </c>
      <c r="F937" s="17" t="s">
        <v>34</v>
      </c>
      <c r="G937" s="17" t="s">
        <v>310</v>
      </c>
      <c r="H937" s="17" t="s">
        <v>3904</v>
      </c>
    </row>
    <row r="938" ht="14.25" customHeight="1">
      <c r="A938" s="15" t="s">
        <v>3905</v>
      </c>
      <c r="B938" s="15" t="s">
        <v>3906</v>
      </c>
      <c r="E938" s="17" t="s">
        <v>3905</v>
      </c>
      <c r="F938" s="17" t="s">
        <v>2088</v>
      </c>
      <c r="G938" s="17" t="s">
        <v>3907</v>
      </c>
      <c r="H938" s="17" t="s">
        <v>3826</v>
      </c>
    </row>
    <row r="939" ht="14.25" customHeight="1">
      <c r="A939" s="15" t="s">
        <v>3908</v>
      </c>
      <c r="B939" s="15" t="s">
        <v>3909</v>
      </c>
      <c r="E939" s="17" t="s">
        <v>3908</v>
      </c>
      <c r="F939" s="17" t="s">
        <v>27</v>
      </c>
      <c r="G939" s="17" t="s">
        <v>3911</v>
      </c>
      <c r="H939" s="17" t="s">
        <v>3912</v>
      </c>
    </row>
    <row r="940" ht="14.25" customHeight="1">
      <c r="A940" s="15" t="s">
        <v>3913</v>
      </c>
      <c r="B940" s="15" t="s">
        <v>3914</v>
      </c>
      <c r="E940" s="17" t="s">
        <v>3913</v>
      </c>
      <c r="F940" s="17" t="s">
        <v>34</v>
      </c>
      <c r="G940" s="17" t="s">
        <v>3915</v>
      </c>
      <c r="H940" s="17" t="s">
        <v>3916</v>
      </c>
    </row>
    <row r="941" ht="14.25" customHeight="1">
      <c r="A941" s="15" t="s">
        <v>3917</v>
      </c>
      <c r="B941" s="15" t="s">
        <v>3918</v>
      </c>
      <c r="E941" s="17" t="s">
        <v>3917</v>
      </c>
      <c r="F941" s="17" t="s">
        <v>34</v>
      </c>
      <c r="G941" s="17" t="s">
        <v>1738</v>
      </c>
      <c r="H941" s="17" t="s">
        <v>3920</v>
      </c>
    </row>
    <row r="942" ht="14.25" customHeight="1">
      <c r="A942" s="15" t="s">
        <v>3921</v>
      </c>
      <c r="B942" s="15" t="s">
        <v>3922</v>
      </c>
      <c r="E942" s="17" t="s">
        <v>3921</v>
      </c>
      <c r="F942" s="17" t="s">
        <v>27</v>
      </c>
      <c r="G942" s="17" t="s">
        <v>3923</v>
      </c>
      <c r="H942" s="17" t="s">
        <v>3924</v>
      </c>
    </row>
    <row r="943" ht="14.25" customHeight="1">
      <c r="A943" s="15" t="s">
        <v>3925</v>
      </c>
      <c r="B943" s="15" t="s">
        <v>3927</v>
      </c>
      <c r="E943" s="17" t="s">
        <v>3925</v>
      </c>
      <c r="F943" s="17" t="s">
        <v>27</v>
      </c>
      <c r="G943" s="17" t="s">
        <v>3928</v>
      </c>
      <c r="H943" s="17" t="s">
        <v>3929</v>
      </c>
    </row>
    <row r="944" ht="14.25" customHeight="1">
      <c r="A944" s="15" t="s">
        <v>3930</v>
      </c>
      <c r="B944" s="15" t="s">
        <v>3931</v>
      </c>
      <c r="E944" s="17" t="s">
        <v>3930</v>
      </c>
      <c r="F944" s="17" t="s">
        <v>27</v>
      </c>
      <c r="G944" s="17" t="s">
        <v>3932</v>
      </c>
      <c r="H944" s="17" t="s">
        <v>3933</v>
      </c>
    </row>
    <row r="945" ht="14.25" customHeight="1">
      <c r="A945" s="15" t="s">
        <v>3934</v>
      </c>
      <c r="B945" s="15" t="s">
        <v>3935</v>
      </c>
      <c r="E945" s="17" t="s">
        <v>3934</v>
      </c>
      <c r="F945" s="17" t="s">
        <v>34</v>
      </c>
      <c r="G945" s="17" t="s">
        <v>3937</v>
      </c>
      <c r="H945" s="17" t="s">
        <v>1700</v>
      </c>
    </row>
    <row r="946" ht="14.25" customHeight="1">
      <c r="A946" s="15" t="s">
        <v>3938</v>
      </c>
      <c r="B946" s="15" t="s">
        <v>3939</v>
      </c>
      <c r="E946" s="17" t="s">
        <v>3938</v>
      </c>
      <c r="F946" s="17" t="s">
        <v>27</v>
      </c>
      <c r="G946" s="17" t="s">
        <v>428</v>
      </c>
      <c r="H946" s="17" t="s">
        <v>3940</v>
      </c>
    </row>
    <row r="947" ht="14.25" customHeight="1">
      <c r="A947" s="15" t="s">
        <v>3941</v>
      </c>
      <c r="B947" s="15" t="s">
        <v>3942</v>
      </c>
      <c r="E947" s="17" t="s">
        <v>3941</v>
      </c>
      <c r="F947" s="17" t="s">
        <v>34</v>
      </c>
      <c r="G947" s="17" t="s">
        <v>123</v>
      </c>
      <c r="H947" s="17" t="s">
        <v>3943</v>
      </c>
    </row>
    <row r="948" ht="14.25" customHeight="1">
      <c r="A948" s="15" t="s">
        <v>3945</v>
      </c>
      <c r="B948" s="15" t="s">
        <v>3946</v>
      </c>
      <c r="E948" s="17" t="s">
        <v>3945</v>
      </c>
      <c r="F948" s="17" t="s">
        <v>34</v>
      </c>
      <c r="G948" s="17" t="s">
        <v>3947</v>
      </c>
      <c r="H948" s="17" t="s">
        <v>2540</v>
      </c>
    </row>
    <row r="949" ht="14.25" customHeight="1">
      <c r="A949" s="15" t="s">
        <v>3948</v>
      </c>
      <c r="B949" s="15" t="s">
        <v>3949</v>
      </c>
      <c r="E949" s="17" t="s">
        <v>3948</v>
      </c>
      <c r="F949" s="17" t="s">
        <v>34</v>
      </c>
      <c r="G949" s="17" t="s">
        <v>680</v>
      </c>
      <c r="H949" s="17" t="s">
        <v>3950</v>
      </c>
    </row>
    <row r="950" ht="14.25" customHeight="1">
      <c r="A950" s="15" t="s">
        <v>3952</v>
      </c>
      <c r="B950" s="15" t="s">
        <v>3953</v>
      </c>
      <c r="E950" s="17" t="s">
        <v>3952</v>
      </c>
      <c r="F950" s="17" t="s">
        <v>34</v>
      </c>
      <c r="G950" s="17" t="s">
        <v>1015</v>
      </c>
      <c r="H950" s="17" t="s">
        <v>3954</v>
      </c>
    </row>
    <row r="951" ht="14.25" customHeight="1">
      <c r="A951" s="15" t="s">
        <v>3955</v>
      </c>
      <c r="B951" s="15" t="s">
        <v>3956</v>
      </c>
      <c r="E951" s="17" t="s">
        <v>3955</v>
      </c>
      <c r="F951" s="17" t="s">
        <v>34</v>
      </c>
      <c r="G951" s="17" t="s">
        <v>2011</v>
      </c>
      <c r="H951" s="17" t="s">
        <v>3957</v>
      </c>
    </row>
    <row r="952" ht="14.25" customHeight="1">
      <c r="A952" s="15" t="s">
        <v>3959</v>
      </c>
      <c r="B952" s="15" t="s">
        <v>3960</v>
      </c>
      <c r="E952" s="17" t="s">
        <v>3959</v>
      </c>
      <c r="F952" s="17" t="s">
        <v>27</v>
      </c>
      <c r="G952" s="17" t="s">
        <v>3961</v>
      </c>
      <c r="H952" s="17" t="s">
        <v>3962</v>
      </c>
    </row>
    <row r="953" ht="14.25" customHeight="1">
      <c r="A953" s="15" t="s">
        <v>3963</v>
      </c>
      <c r="B953" s="15" t="s">
        <v>3964</v>
      </c>
      <c r="E953" s="17" t="s">
        <v>3963</v>
      </c>
      <c r="F953" s="17" t="s">
        <v>27</v>
      </c>
      <c r="G953" s="17" t="s">
        <v>3965</v>
      </c>
      <c r="H953" s="17" t="s">
        <v>1501</v>
      </c>
    </row>
    <row r="954" ht="14.25" customHeight="1">
      <c r="A954" s="15" t="s">
        <v>3966</v>
      </c>
      <c r="B954" s="15" t="s">
        <v>3967</v>
      </c>
      <c r="E954" s="17" t="s">
        <v>3966</v>
      </c>
      <c r="F954" s="17" t="s">
        <v>27</v>
      </c>
      <c r="G954" s="17" t="s">
        <v>3969</v>
      </c>
      <c r="H954" s="17" t="s">
        <v>3970</v>
      </c>
    </row>
    <row r="955" ht="14.25" customHeight="1">
      <c r="A955" s="15" t="s">
        <v>3971</v>
      </c>
      <c r="B955" s="15" t="s">
        <v>3972</v>
      </c>
      <c r="E955" s="17" t="s">
        <v>3971</v>
      </c>
      <c r="F955" s="17" t="s">
        <v>34</v>
      </c>
      <c r="G955" s="17" t="s">
        <v>3973</v>
      </c>
      <c r="H955" s="17" t="s">
        <v>3974</v>
      </c>
    </row>
    <row r="956" ht="14.25" customHeight="1">
      <c r="A956" s="15" t="s">
        <v>3975</v>
      </c>
      <c r="B956" s="15" t="s">
        <v>3976</v>
      </c>
      <c r="E956" s="17" t="s">
        <v>3975</v>
      </c>
      <c r="F956" s="17" t="s">
        <v>34</v>
      </c>
      <c r="G956" s="17" t="s">
        <v>3631</v>
      </c>
      <c r="H956" s="17" t="s">
        <v>3977</v>
      </c>
    </row>
    <row r="957" ht="14.25" customHeight="1">
      <c r="A957" s="15" t="s">
        <v>3979</v>
      </c>
      <c r="B957" s="15" t="s">
        <v>3980</v>
      </c>
      <c r="E957" s="17" t="s">
        <v>3979</v>
      </c>
      <c r="F957" s="17" t="s">
        <v>2088</v>
      </c>
      <c r="G957" s="17" t="s">
        <v>3981</v>
      </c>
      <c r="H957" s="17" t="s">
        <v>3982</v>
      </c>
    </row>
    <row r="958" ht="14.25" customHeight="1">
      <c r="A958" s="15" t="s">
        <v>3983</v>
      </c>
      <c r="B958" s="15" t="s">
        <v>3984</v>
      </c>
      <c r="E958" s="17" t="s">
        <v>3983</v>
      </c>
      <c r="F958" s="17" t="s">
        <v>34</v>
      </c>
      <c r="G958" s="17" t="s">
        <v>680</v>
      </c>
      <c r="H958" s="17" t="s">
        <v>3727</v>
      </c>
    </row>
    <row r="959" ht="14.25" customHeight="1">
      <c r="A959" s="15" t="s">
        <v>3985</v>
      </c>
      <c r="B959" s="15" t="s">
        <v>3986</v>
      </c>
      <c r="E959" s="17" t="s">
        <v>3985</v>
      </c>
      <c r="F959" s="17" t="s">
        <v>27</v>
      </c>
      <c r="G959" s="17" t="s">
        <v>3988</v>
      </c>
      <c r="H959" s="17" t="s">
        <v>3989</v>
      </c>
    </row>
    <row r="960" ht="14.25" customHeight="1">
      <c r="A960" s="15" t="s">
        <v>3990</v>
      </c>
      <c r="B960" s="15" t="s">
        <v>3991</v>
      </c>
      <c r="E960" s="17" t="s">
        <v>3990</v>
      </c>
      <c r="F960" s="17" t="s">
        <v>2088</v>
      </c>
      <c r="G960" s="17" t="s">
        <v>3992</v>
      </c>
      <c r="H960" s="17" t="s">
        <v>3993</v>
      </c>
    </row>
    <row r="961" ht="14.25" customHeight="1">
      <c r="A961" s="15" t="s">
        <v>3994</v>
      </c>
      <c r="B961" s="15" t="s">
        <v>3995</v>
      </c>
      <c r="E961" s="17" t="s">
        <v>3994</v>
      </c>
      <c r="F961" s="17" t="s">
        <v>27</v>
      </c>
      <c r="G961" s="17" t="s">
        <v>2897</v>
      </c>
      <c r="H961" s="17" t="s">
        <v>3997</v>
      </c>
    </row>
    <row r="962" ht="14.25" customHeight="1">
      <c r="A962" s="15" t="s">
        <v>3998</v>
      </c>
      <c r="B962" s="15" t="s">
        <v>3999</v>
      </c>
      <c r="E962" s="17" t="s">
        <v>3998</v>
      </c>
      <c r="F962" s="17" t="s">
        <v>2088</v>
      </c>
      <c r="G962" s="17" t="s">
        <v>1754</v>
      </c>
      <c r="H962" s="17" t="s">
        <v>4000</v>
      </c>
    </row>
    <row r="963" ht="14.25" customHeight="1">
      <c r="A963" s="15" t="s">
        <v>4001</v>
      </c>
      <c r="B963" s="15" t="s">
        <v>4002</v>
      </c>
      <c r="E963" s="17" t="s">
        <v>4001</v>
      </c>
      <c r="F963" s="17" t="s">
        <v>34</v>
      </c>
      <c r="G963" s="17" t="s">
        <v>1385</v>
      </c>
      <c r="H963" s="17" t="s">
        <v>1315</v>
      </c>
    </row>
    <row r="964" ht="14.25" customHeight="1">
      <c r="A964" s="15" t="s">
        <v>4004</v>
      </c>
      <c r="B964" s="15" t="s">
        <v>4005</v>
      </c>
      <c r="E964" s="17" t="s">
        <v>4004</v>
      </c>
      <c r="F964" s="17" t="s">
        <v>27</v>
      </c>
      <c r="G964" s="17" t="s">
        <v>4006</v>
      </c>
      <c r="H964" s="17" t="s">
        <v>4007</v>
      </c>
    </row>
    <row r="965" ht="14.25" customHeight="1">
      <c r="A965" s="15" t="s">
        <v>4008</v>
      </c>
      <c r="B965" s="15" t="s">
        <v>4009</v>
      </c>
      <c r="E965" s="17" t="s">
        <v>4008</v>
      </c>
      <c r="F965" s="17" t="s">
        <v>2088</v>
      </c>
      <c r="G965" s="17" t="s">
        <v>4010</v>
      </c>
      <c r="H965" s="17" t="s">
        <v>4011</v>
      </c>
    </row>
    <row r="966" ht="14.25" customHeight="1">
      <c r="A966" s="15" t="s">
        <v>4012</v>
      </c>
      <c r="B966" s="15" t="s">
        <v>4014</v>
      </c>
      <c r="E966" s="17" t="s">
        <v>4012</v>
      </c>
      <c r="F966" s="17" t="s">
        <v>27</v>
      </c>
      <c r="G966" s="17" t="s">
        <v>4015</v>
      </c>
      <c r="H966" s="17" t="s">
        <v>4016</v>
      </c>
    </row>
    <row r="967" ht="14.25" customHeight="1">
      <c r="A967" s="15" t="s">
        <v>4017</v>
      </c>
      <c r="B967" s="15" t="s">
        <v>4018</v>
      </c>
      <c r="E967" s="17" t="s">
        <v>4017</v>
      </c>
      <c r="F967" s="17" t="s">
        <v>27</v>
      </c>
      <c r="G967" s="17" t="s">
        <v>4019</v>
      </c>
      <c r="H967" s="17" t="s">
        <v>4020</v>
      </c>
    </row>
    <row r="968" ht="14.25" customHeight="1">
      <c r="A968" s="15" t="s">
        <v>4021</v>
      </c>
      <c r="B968" s="15" t="s">
        <v>4022</v>
      </c>
      <c r="E968" s="17" t="s">
        <v>4021</v>
      </c>
      <c r="F968" s="17" t="s">
        <v>27</v>
      </c>
      <c r="G968" s="17" t="s">
        <v>4024</v>
      </c>
      <c r="H968" s="17" t="s">
        <v>4025</v>
      </c>
    </row>
    <row r="969" ht="14.25" customHeight="1">
      <c r="A969" s="15" t="s">
        <v>4026</v>
      </c>
      <c r="B969" s="15" t="s">
        <v>4027</v>
      </c>
      <c r="E969" s="17" t="s">
        <v>4026</v>
      </c>
      <c r="F969" s="17" t="s">
        <v>34</v>
      </c>
      <c r="G969" s="17" t="s">
        <v>319</v>
      </c>
      <c r="H969" s="17" t="s">
        <v>4028</v>
      </c>
    </row>
    <row r="970" ht="14.25" customHeight="1">
      <c r="A970" s="15" t="s">
        <v>4029</v>
      </c>
      <c r="B970" s="15" t="s">
        <v>4030</v>
      </c>
      <c r="E970" s="17" t="s">
        <v>4029</v>
      </c>
      <c r="F970" s="17" t="s">
        <v>27</v>
      </c>
      <c r="G970" s="17" t="s">
        <v>2610</v>
      </c>
      <c r="H970" s="17" t="s">
        <v>4032</v>
      </c>
    </row>
    <row r="971" ht="14.25" customHeight="1">
      <c r="A971" s="15" t="s">
        <v>4033</v>
      </c>
      <c r="B971" s="15" t="s">
        <v>4034</v>
      </c>
      <c r="E971" s="17" t="s">
        <v>4033</v>
      </c>
      <c r="F971" s="17" t="s">
        <v>34</v>
      </c>
      <c r="G971" s="17" t="s">
        <v>4035</v>
      </c>
      <c r="H971" s="17" t="s">
        <v>4036</v>
      </c>
    </row>
    <row r="972" ht="14.25" customHeight="1">
      <c r="A972" s="15" t="s">
        <v>4037</v>
      </c>
      <c r="B972" s="15" t="s">
        <v>4038</v>
      </c>
      <c r="E972" s="17" t="s">
        <v>4037</v>
      </c>
      <c r="F972" s="17" t="s">
        <v>27</v>
      </c>
      <c r="G972" s="17" t="s">
        <v>1788</v>
      </c>
      <c r="H972" s="17" t="s">
        <v>4040</v>
      </c>
    </row>
    <row r="973" ht="14.25" customHeight="1">
      <c r="A973" s="15" t="s">
        <v>4041</v>
      </c>
      <c r="B973" s="15" t="s">
        <v>4042</v>
      </c>
      <c r="E973" s="17" t="s">
        <v>4041</v>
      </c>
      <c r="F973" s="17" t="s">
        <v>27</v>
      </c>
      <c r="G973" s="17" t="s">
        <v>4043</v>
      </c>
      <c r="H973" s="17" t="s">
        <v>4044</v>
      </c>
    </row>
    <row r="974" ht="14.25" customHeight="1">
      <c r="A974" s="15" t="s">
        <v>4045</v>
      </c>
      <c r="B974" s="15" t="s">
        <v>4046</v>
      </c>
      <c r="E974" s="17" t="s">
        <v>4045</v>
      </c>
      <c r="F974" s="17" t="s">
        <v>34</v>
      </c>
      <c r="G974" s="17" t="s">
        <v>728</v>
      </c>
      <c r="H974" s="17" t="s">
        <v>4047</v>
      </c>
    </row>
    <row r="975" ht="14.25" customHeight="1">
      <c r="A975" s="15" t="s">
        <v>4048</v>
      </c>
      <c r="B975" s="15" t="s">
        <v>4049</v>
      </c>
      <c r="E975" s="17" t="s">
        <v>4048</v>
      </c>
      <c r="F975" s="17" t="s">
        <v>2088</v>
      </c>
      <c r="G975" s="17" t="s">
        <v>4051</v>
      </c>
      <c r="H975" s="17" t="s">
        <v>3206</v>
      </c>
    </row>
    <row r="976" ht="14.25" customHeight="1">
      <c r="A976" s="15" t="s">
        <v>4052</v>
      </c>
      <c r="B976" s="15" t="s">
        <v>4053</v>
      </c>
      <c r="E976" s="17" t="s">
        <v>4052</v>
      </c>
      <c r="F976" s="17" t="s">
        <v>34</v>
      </c>
      <c r="G976" s="17" t="s">
        <v>2923</v>
      </c>
      <c r="H976" s="17" t="s">
        <v>4054</v>
      </c>
    </row>
    <row r="977" ht="14.25" customHeight="1">
      <c r="A977" s="15" t="s">
        <v>4055</v>
      </c>
      <c r="B977" s="15" t="s">
        <v>4056</v>
      </c>
      <c r="E977" s="17" t="s">
        <v>4055</v>
      </c>
      <c r="F977" s="17" t="s">
        <v>2088</v>
      </c>
      <c r="G977" s="17" t="s">
        <v>4058</v>
      </c>
      <c r="H977" s="17" t="s">
        <v>4059</v>
      </c>
    </row>
    <row r="978" ht="14.25" customHeight="1">
      <c r="A978" s="15" t="s">
        <v>4060</v>
      </c>
      <c r="B978" s="15" t="s">
        <v>4061</v>
      </c>
      <c r="E978" s="17" t="s">
        <v>4060</v>
      </c>
      <c r="F978" s="17" t="s">
        <v>2088</v>
      </c>
      <c r="G978" s="17" t="s">
        <v>4062</v>
      </c>
      <c r="H978" s="17" t="s">
        <v>2067</v>
      </c>
    </row>
    <row r="979" ht="14.25" customHeight="1">
      <c r="A979" s="15" t="s">
        <v>4063</v>
      </c>
      <c r="B979" s="15" t="s">
        <v>4064</v>
      </c>
      <c r="E979" s="17" t="s">
        <v>4063</v>
      </c>
      <c r="F979" s="17" t="s">
        <v>34</v>
      </c>
      <c r="G979" s="17" t="s">
        <v>1345</v>
      </c>
      <c r="H979" s="17" t="s">
        <v>4065</v>
      </c>
    </row>
    <row r="980" ht="14.25" customHeight="1">
      <c r="A980" s="15" t="s">
        <v>4067</v>
      </c>
      <c r="B980" s="15" t="s">
        <v>4068</v>
      </c>
      <c r="E980" s="17" t="s">
        <v>4067</v>
      </c>
      <c r="F980" s="17" t="s">
        <v>34</v>
      </c>
      <c r="G980" s="17" t="s">
        <v>249</v>
      </c>
      <c r="H980" s="17" t="s">
        <v>4069</v>
      </c>
    </row>
    <row r="981" ht="14.25" customHeight="1">
      <c r="A981" s="15" t="s">
        <v>4070</v>
      </c>
      <c r="B981" s="15" t="s">
        <v>4071</v>
      </c>
      <c r="E981" s="17" t="s">
        <v>4070</v>
      </c>
      <c r="F981" s="17" t="s">
        <v>34</v>
      </c>
      <c r="G981" s="17" t="s">
        <v>1028</v>
      </c>
      <c r="H981" s="17" t="s">
        <v>4072</v>
      </c>
    </row>
    <row r="982" ht="14.25" customHeight="1">
      <c r="A982" s="15" t="s">
        <v>4074</v>
      </c>
      <c r="B982" s="15" t="s">
        <v>4075</v>
      </c>
      <c r="E982" s="17" t="s">
        <v>4074</v>
      </c>
      <c r="F982" s="17" t="s">
        <v>34</v>
      </c>
      <c r="G982" s="17" t="s">
        <v>4076</v>
      </c>
      <c r="H982" s="17" t="s">
        <v>4077</v>
      </c>
    </row>
    <row r="983" ht="14.25" customHeight="1">
      <c r="A983" s="15" t="s">
        <v>4078</v>
      </c>
      <c r="B983" s="15" t="s">
        <v>4079</v>
      </c>
      <c r="E983" s="17" t="s">
        <v>4078</v>
      </c>
      <c r="F983" s="17" t="s">
        <v>34</v>
      </c>
      <c r="G983" s="17" t="s">
        <v>4080</v>
      </c>
      <c r="H983" s="17" t="s">
        <v>4081</v>
      </c>
    </row>
    <row r="984" ht="14.25" customHeight="1">
      <c r="A984" s="15" t="s">
        <v>4083</v>
      </c>
      <c r="B984" s="15" t="s">
        <v>4084</v>
      </c>
      <c r="E984" s="17" t="s">
        <v>4083</v>
      </c>
      <c r="F984" s="17" t="s">
        <v>34</v>
      </c>
      <c r="G984" s="17" t="s">
        <v>1049</v>
      </c>
      <c r="H984" s="17" t="s">
        <v>4085</v>
      </c>
    </row>
    <row r="985" ht="14.25" customHeight="1">
      <c r="A985" s="15" t="s">
        <v>4086</v>
      </c>
      <c r="B985" s="15" t="s">
        <v>4087</v>
      </c>
      <c r="E985" s="17" t="s">
        <v>4086</v>
      </c>
      <c r="F985" s="17" t="s">
        <v>2088</v>
      </c>
      <c r="G985" s="17" t="s">
        <v>4088</v>
      </c>
      <c r="H985" s="17" t="s">
        <v>4089</v>
      </c>
    </row>
    <row r="986" ht="14.25" customHeight="1">
      <c r="A986" s="15" t="s">
        <v>4090</v>
      </c>
      <c r="B986" s="15" t="s">
        <v>4091</v>
      </c>
      <c r="E986" s="17" t="s">
        <v>4090</v>
      </c>
      <c r="F986" s="17" t="s">
        <v>34</v>
      </c>
      <c r="G986" s="17" t="s">
        <v>4093</v>
      </c>
      <c r="H986" s="17" t="s">
        <v>4094</v>
      </c>
    </row>
    <row r="987" ht="14.25" customHeight="1">
      <c r="A987" s="15" t="s">
        <v>4095</v>
      </c>
      <c r="B987" s="15" t="s">
        <v>4096</v>
      </c>
      <c r="E987" s="17" t="s">
        <v>4095</v>
      </c>
      <c r="F987" s="17" t="s">
        <v>27</v>
      </c>
      <c r="G987" s="17" t="s">
        <v>4097</v>
      </c>
      <c r="H987" s="17" t="s">
        <v>4098</v>
      </c>
    </row>
    <row r="988" ht="14.25" customHeight="1">
      <c r="A988" s="15" t="s">
        <v>4099</v>
      </c>
      <c r="B988" s="15" t="s">
        <v>4100</v>
      </c>
      <c r="E988" s="17" t="s">
        <v>4099</v>
      </c>
      <c r="F988" s="17" t="s">
        <v>27</v>
      </c>
      <c r="G988" s="17" t="s">
        <v>1143</v>
      </c>
      <c r="H988" s="17" t="s">
        <v>677</v>
      </c>
    </row>
    <row r="989" ht="14.25" customHeight="1">
      <c r="A989" s="15" t="s">
        <v>4102</v>
      </c>
      <c r="B989" s="15" t="s">
        <v>4103</v>
      </c>
      <c r="E989" s="17" t="s">
        <v>4102</v>
      </c>
      <c r="F989" s="17" t="s">
        <v>2088</v>
      </c>
      <c r="G989" s="17" t="s">
        <v>3691</v>
      </c>
      <c r="H989" s="17" t="s">
        <v>4104</v>
      </c>
    </row>
    <row r="990" ht="14.25" customHeight="1">
      <c r="A990" s="15" t="s">
        <v>4105</v>
      </c>
      <c r="B990" s="15" t="s">
        <v>4106</v>
      </c>
      <c r="E990" s="17" t="s">
        <v>4105</v>
      </c>
      <c r="F990" s="17" t="s">
        <v>27</v>
      </c>
      <c r="G990" s="17" t="s">
        <v>4107</v>
      </c>
      <c r="H990" s="17" t="s">
        <v>4109</v>
      </c>
    </row>
    <row r="991" ht="14.25" customHeight="1">
      <c r="A991" s="15" t="s">
        <v>4110</v>
      </c>
      <c r="B991" s="15" t="s">
        <v>4111</v>
      </c>
      <c r="E991" s="17" t="s">
        <v>4110</v>
      </c>
      <c r="F991" s="17" t="s">
        <v>27</v>
      </c>
      <c r="G991" s="17" t="s">
        <v>393</v>
      </c>
      <c r="H991" s="17" t="s">
        <v>4112</v>
      </c>
    </row>
    <row r="992" ht="14.25" customHeight="1">
      <c r="A992" s="15" t="s">
        <v>4113</v>
      </c>
      <c r="B992" s="15" t="s">
        <v>4114</v>
      </c>
      <c r="E992" s="17" t="s">
        <v>4113</v>
      </c>
      <c r="F992" s="17" t="s">
        <v>27</v>
      </c>
      <c r="G992" s="17" t="s">
        <v>4115</v>
      </c>
      <c r="H992" s="17" t="s">
        <v>4116</v>
      </c>
    </row>
    <row r="993" ht="14.25" customHeight="1">
      <c r="A993" s="15" t="s">
        <v>4117</v>
      </c>
      <c r="B993" s="15" t="s">
        <v>4119</v>
      </c>
      <c r="E993" s="17" t="s">
        <v>4117</v>
      </c>
      <c r="F993" s="17" t="s">
        <v>34</v>
      </c>
      <c r="G993" s="17" t="s">
        <v>4120</v>
      </c>
      <c r="H993" s="17" t="s">
        <v>440</v>
      </c>
    </row>
    <row r="994" ht="14.25" customHeight="1">
      <c r="A994" s="15" t="s">
        <v>4121</v>
      </c>
      <c r="B994" s="15" t="s">
        <v>4122</v>
      </c>
      <c r="E994" s="17" t="s">
        <v>4121</v>
      </c>
      <c r="F994" s="17" t="s">
        <v>34</v>
      </c>
      <c r="G994" s="17" t="s">
        <v>4123</v>
      </c>
      <c r="H994" s="17" t="s">
        <v>4124</v>
      </c>
    </row>
    <row r="995" ht="14.25" customHeight="1">
      <c r="A995" s="15" t="s">
        <v>4125</v>
      </c>
      <c r="B995" s="15" t="s">
        <v>4127</v>
      </c>
      <c r="E995" s="17" t="s">
        <v>4125</v>
      </c>
      <c r="F995" s="17" t="s">
        <v>27</v>
      </c>
      <c r="G995" s="17" t="s">
        <v>4128</v>
      </c>
      <c r="H995" s="17" t="s">
        <v>4129</v>
      </c>
    </row>
    <row r="996" ht="14.25" customHeight="1">
      <c r="A996" s="15" t="s">
        <v>4130</v>
      </c>
      <c r="B996" s="15" t="s">
        <v>4131</v>
      </c>
      <c r="E996" s="17" t="s">
        <v>4130</v>
      </c>
      <c r="F996" s="17" t="s">
        <v>34</v>
      </c>
      <c r="G996" s="17" t="s">
        <v>4132</v>
      </c>
      <c r="H996" s="17" t="s">
        <v>229</v>
      </c>
    </row>
    <row r="997" ht="14.25" customHeight="1">
      <c r="A997" s="15" t="s">
        <v>4133</v>
      </c>
      <c r="B997" s="15" t="s">
        <v>4134</v>
      </c>
      <c r="E997" s="17" t="s">
        <v>4133</v>
      </c>
      <c r="F997" s="17" t="s">
        <v>2088</v>
      </c>
      <c r="G997" s="17" t="s">
        <v>4136</v>
      </c>
      <c r="H997" s="17" t="s">
        <v>4137</v>
      </c>
    </row>
    <row r="998" ht="14.25" customHeight="1">
      <c r="A998" s="15" t="s">
        <v>4138</v>
      </c>
      <c r="B998" s="15" t="s">
        <v>4139</v>
      </c>
      <c r="E998" s="17" t="s">
        <v>4138</v>
      </c>
      <c r="F998" s="17" t="s">
        <v>34</v>
      </c>
      <c r="G998" s="17" t="s">
        <v>4140</v>
      </c>
      <c r="H998" s="17" t="s">
        <v>147</v>
      </c>
    </row>
    <row r="999" ht="14.25" customHeight="1">
      <c r="A999" s="15" t="s">
        <v>4141</v>
      </c>
      <c r="B999" s="15" t="s">
        <v>4142</v>
      </c>
      <c r="E999" s="17" t="s">
        <v>4141</v>
      </c>
      <c r="F999" s="17" t="s">
        <v>2088</v>
      </c>
      <c r="G999" s="17" t="s">
        <v>1948</v>
      </c>
      <c r="H999" s="17" t="s">
        <v>4144</v>
      </c>
    </row>
    <row r="1000" ht="14.25" customHeight="1">
      <c r="A1000" s="15" t="s">
        <v>4145</v>
      </c>
      <c r="B1000" s="15" t="s">
        <v>4146</v>
      </c>
      <c r="E1000" s="17" t="s">
        <v>4145</v>
      </c>
      <c r="F1000" s="17" t="s">
        <v>34</v>
      </c>
      <c r="G1000" s="17" t="s">
        <v>4147</v>
      </c>
      <c r="H1000" s="17" t="s">
        <v>2347</v>
      </c>
    </row>
    <row r="1001" ht="14.25" customHeight="1">
      <c r="A1001" s="15" t="s">
        <v>4148</v>
      </c>
      <c r="B1001" s="15" t="s">
        <v>4149</v>
      </c>
      <c r="E1001" s="17" t="s">
        <v>4148</v>
      </c>
      <c r="F1001" s="17" t="s">
        <v>2088</v>
      </c>
      <c r="G1001" s="17" t="s">
        <v>4150</v>
      </c>
      <c r="H1001" s="17" t="s">
        <v>4152</v>
      </c>
    </row>
    <row r="1002" ht="14.25" customHeight="1">
      <c r="A1002" s="15" t="s">
        <v>4153</v>
      </c>
      <c r="B1002" s="15" t="s">
        <v>4154</v>
      </c>
      <c r="E1002" s="17" t="s">
        <v>4153</v>
      </c>
      <c r="F1002" s="17" t="s">
        <v>34</v>
      </c>
      <c r="G1002" s="17" t="s">
        <v>402</v>
      </c>
      <c r="H1002" s="17" t="s">
        <v>4155</v>
      </c>
    </row>
    <row r="1003" ht="14.25" customHeight="1">
      <c r="A1003" s="15" t="s">
        <v>4156</v>
      </c>
      <c r="B1003" s="15" t="s">
        <v>4157</v>
      </c>
      <c r="E1003" s="17" t="s">
        <v>4156</v>
      </c>
      <c r="F1003" s="17" t="s">
        <v>2088</v>
      </c>
      <c r="G1003" s="17" t="s">
        <v>4158</v>
      </c>
      <c r="H1003" s="17" t="s">
        <v>4159</v>
      </c>
    </row>
    <row r="1004" ht="14.25" customHeight="1">
      <c r="A1004" s="15" t="s">
        <v>4160</v>
      </c>
      <c r="B1004" s="15" t="s">
        <v>4162</v>
      </c>
      <c r="E1004" s="17" t="s">
        <v>4160</v>
      </c>
      <c r="F1004" s="17" t="s">
        <v>27</v>
      </c>
      <c r="G1004" s="17" t="s">
        <v>4163</v>
      </c>
      <c r="H1004" s="17" t="s">
        <v>4164</v>
      </c>
    </row>
    <row r="1005" ht="14.25" customHeight="1">
      <c r="A1005" s="15" t="s">
        <v>4166</v>
      </c>
      <c r="B1005" s="15" t="s">
        <v>4167</v>
      </c>
      <c r="E1005" s="17" t="s">
        <v>4166</v>
      </c>
      <c r="F1005" s="17" t="s">
        <v>34</v>
      </c>
      <c r="G1005" s="17" t="s">
        <v>202</v>
      </c>
      <c r="H1005" s="17" t="s">
        <v>4168</v>
      </c>
    </row>
    <row r="1006" ht="14.25" customHeight="1">
      <c r="A1006" s="15" t="s">
        <v>4169</v>
      </c>
      <c r="B1006" s="15" t="s">
        <v>4170</v>
      </c>
      <c r="E1006" s="17" t="s">
        <v>4169</v>
      </c>
      <c r="F1006" s="17" t="s">
        <v>34</v>
      </c>
      <c r="G1006" s="17" t="s">
        <v>464</v>
      </c>
      <c r="H1006" s="17" t="s">
        <v>4172</v>
      </c>
    </row>
    <row r="1007" ht="14.25" customHeight="1">
      <c r="A1007" s="15" t="s">
        <v>4173</v>
      </c>
      <c r="B1007" s="15" t="s">
        <v>4174</v>
      </c>
      <c r="E1007" s="17" t="s">
        <v>4173</v>
      </c>
      <c r="F1007" s="17" t="s">
        <v>27</v>
      </c>
      <c r="G1007" s="17" t="s">
        <v>4175</v>
      </c>
      <c r="H1007" s="17" t="s">
        <v>4176</v>
      </c>
    </row>
    <row r="1008" ht="14.25" customHeight="1">
      <c r="A1008" s="15" t="s">
        <v>4177</v>
      </c>
      <c r="B1008" s="15" t="s">
        <v>4178</v>
      </c>
      <c r="E1008" s="17" t="s">
        <v>4177</v>
      </c>
      <c r="F1008" s="17" t="s">
        <v>27</v>
      </c>
      <c r="G1008" s="17" t="s">
        <v>4180</v>
      </c>
      <c r="H1008" s="17" t="s">
        <v>1179</v>
      </c>
    </row>
    <row r="1009" ht="14.25" customHeight="1">
      <c r="A1009" s="15" t="s">
        <v>4181</v>
      </c>
      <c r="B1009" s="15" t="s">
        <v>4182</v>
      </c>
      <c r="E1009" s="17" t="s">
        <v>4181</v>
      </c>
      <c r="F1009" s="17" t="s">
        <v>34</v>
      </c>
      <c r="G1009" s="17" t="s">
        <v>4183</v>
      </c>
      <c r="H1009" s="17" t="s">
        <v>4184</v>
      </c>
    </row>
    <row r="1010" ht="14.25" customHeight="1">
      <c r="A1010" s="15" t="s">
        <v>4185</v>
      </c>
      <c r="B1010" s="15" t="s">
        <v>4186</v>
      </c>
      <c r="E1010" s="17" t="s">
        <v>4185</v>
      </c>
      <c r="F1010" s="17" t="s">
        <v>27</v>
      </c>
      <c r="G1010" s="17" t="s">
        <v>859</v>
      </c>
      <c r="H1010" s="17" t="s">
        <v>4187</v>
      </c>
    </row>
    <row r="1011" ht="14.25" customHeight="1">
      <c r="A1011" s="15" t="s">
        <v>4189</v>
      </c>
      <c r="B1011" s="15" t="s">
        <v>4190</v>
      </c>
      <c r="E1011" s="17" t="s">
        <v>4189</v>
      </c>
      <c r="F1011" s="17" t="s">
        <v>27</v>
      </c>
      <c r="G1011" s="17" t="s">
        <v>4191</v>
      </c>
      <c r="H1011" s="17" t="s">
        <v>4192</v>
      </c>
    </row>
    <row r="1012" ht="14.25" customHeight="1">
      <c r="A1012" s="15" t="s">
        <v>4193</v>
      </c>
      <c r="B1012" s="15" t="s">
        <v>4194</v>
      </c>
      <c r="E1012" s="17" t="s">
        <v>4193</v>
      </c>
      <c r="F1012" s="17" t="s">
        <v>27</v>
      </c>
      <c r="G1012" s="17" t="s">
        <v>1127</v>
      </c>
      <c r="H1012" s="17" t="s">
        <v>4195</v>
      </c>
    </row>
    <row r="1013" ht="14.25" customHeight="1">
      <c r="A1013" s="15" t="s">
        <v>4197</v>
      </c>
      <c r="B1013" s="15" t="s">
        <v>4198</v>
      </c>
      <c r="E1013" s="17" t="s">
        <v>4197</v>
      </c>
      <c r="F1013" s="17" t="s">
        <v>27</v>
      </c>
      <c r="G1013" s="17" t="s">
        <v>3825</v>
      </c>
      <c r="H1013" s="17" t="s">
        <v>4199</v>
      </c>
    </row>
    <row r="1014" ht="14.25" customHeight="1">
      <c r="A1014" s="15" t="s">
        <v>4200</v>
      </c>
      <c r="B1014" s="15" t="s">
        <v>4201</v>
      </c>
      <c r="E1014" s="17" t="s">
        <v>4200</v>
      </c>
      <c r="F1014" s="17" t="s">
        <v>27</v>
      </c>
      <c r="G1014" s="17" t="s">
        <v>4202</v>
      </c>
      <c r="H1014" s="17" t="s">
        <v>4203</v>
      </c>
    </row>
    <row r="1015" ht="14.25" customHeight="1">
      <c r="A1015" s="15" t="s">
        <v>4205</v>
      </c>
      <c r="B1015" s="15" t="s">
        <v>4206</v>
      </c>
      <c r="E1015" s="17" t="s">
        <v>4205</v>
      </c>
      <c r="F1015" s="17" t="s">
        <v>27</v>
      </c>
      <c r="G1015" s="17" t="s">
        <v>2243</v>
      </c>
      <c r="H1015" s="17" t="s">
        <v>4207</v>
      </c>
    </row>
    <row r="1016" ht="14.25" customHeight="1">
      <c r="A1016" s="15" t="s">
        <v>4208</v>
      </c>
      <c r="B1016" s="15" t="s">
        <v>4209</v>
      </c>
      <c r="E1016" s="17" t="s">
        <v>4208</v>
      </c>
      <c r="F1016" s="17" t="s">
        <v>27</v>
      </c>
      <c r="G1016" s="17" t="s">
        <v>741</v>
      </c>
      <c r="H1016" s="17" t="s">
        <v>4210</v>
      </c>
    </row>
    <row r="1017" ht="14.25" customHeight="1">
      <c r="A1017" s="15" t="s">
        <v>4212</v>
      </c>
      <c r="B1017" s="15" t="s">
        <v>4213</v>
      </c>
      <c r="E1017" s="17" t="s">
        <v>4212</v>
      </c>
      <c r="F1017" s="17" t="s">
        <v>27</v>
      </c>
      <c r="G1017" s="17" t="s">
        <v>4214</v>
      </c>
      <c r="H1017" s="17" t="s">
        <v>4215</v>
      </c>
    </row>
    <row r="1018" ht="14.25" customHeight="1">
      <c r="A1018" s="15" t="s">
        <v>4216</v>
      </c>
      <c r="B1018" s="15" t="s">
        <v>4217</v>
      </c>
      <c r="E1018" s="17" t="s">
        <v>4216</v>
      </c>
      <c r="F1018" s="17" t="s">
        <v>2088</v>
      </c>
      <c r="G1018" s="17" t="s">
        <v>4218</v>
      </c>
      <c r="H1018" s="17" t="s">
        <v>4219</v>
      </c>
    </row>
    <row r="1019" ht="14.25" customHeight="1">
      <c r="A1019" s="15" t="s">
        <v>4220</v>
      </c>
      <c r="B1019" s="15" t="s">
        <v>4221</v>
      </c>
      <c r="E1019" s="17" t="s">
        <v>4220</v>
      </c>
      <c r="F1019" s="17" t="s">
        <v>2088</v>
      </c>
      <c r="G1019" s="17" t="s">
        <v>4223</v>
      </c>
      <c r="H1019" s="17" t="s">
        <v>4224</v>
      </c>
    </row>
    <row r="1020" ht="14.25" customHeight="1">
      <c r="A1020" s="15" t="s">
        <v>4225</v>
      </c>
      <c r="B1020" s="15" t="s">
        <v>4226</v>
      </c>
      <c r="E1020" s="17" t="s">
        <v>4225</v>
      </c>
      <c r="F1020" s="17" t="s">
        <v>34</v>
      </c>
      <c r="G1020" s="17" t="s">
        <v>65</v>
      </c>
      <c r="H1020" s="17" t="s">
        <v>4227</v>
      </c>
    </row>
    <row r="1021" ht="14.25" customHeight="1">
      <c r="A1021" s="15" t="s">
        <v>4228</v>
      </c>
      <c r="B1021" s="15" t="s">
        <v>4229</v>
      </c>
      <c r="E1021" s="17" t="s">
        <v>4228</v>
      </c>
      <c r="F1021" s="17" t="s">
        <v>27</v>
      </c>
      <c r="G1021" s="17" t="s">
        <v>4231</v>
      </c>
      <c r="H1021" s="17" t="s">
        <v>4232</v>
      </c>
    </row>
    <row r="1022" ht="14.25" customHeight="1">
      <c r="A1022" s="15" t="s">
        <v>4233</v>
      </c>
      <c r="B1022" s="15" t="s">
        <v>4234</v>
      </c>
      <c r="E1022" s="17" t="s">
        <v>4233</v>
      </c>
      <c r="F1022" s="17" t="s">
        <v>34</v>
      </c>
      <c r="G1022" s="17" t="s">
        <v>4235</v>
      </c>
      <c r="H1022" s="17" t="s">
        <v>4236</v>
      </c>
    </row>
    <row r="1023" ht="14.25" customHeight="1">
      <c r="A1023" s="15" t="s">
        <v>4237</v>
      </c>
      <c r="B1023" s="15" t="s">
        <v>4239</v>
      </c>
      <c r="E1023" s="17" t="s">
        <v>4237</v>
      </c>
      <c r="F1023" s="17" t="s">
        <v>27</v>
      </c>
      <c r="G1023" s="17" t="s">
        <v>4240</v>
      </c>
      <c r="H1023" s="17" t="s">
        <v>4241</v>
      </c>
    </row>
    <row r="1024" ht="14.25" customHeight="1">
      <c r="A1024" s="15" t="s">
        <v>4242</v>
      </c>
      <c r="B1024" s="15" t="s">
        <v>4243</v>
      </c>
      <c r="E1024" s="17" t="s">
        <v>4242</v>
      </c>
      <c r="F1024" s="17" t="s">
        <v>27</v>
      </c>
      <c r="G1024" s="17" t="s">
        <v>4244</v>
      </c>
      <c r="H1024" s="17" t="s">
        <v>4245</v>
      </c>
    </row>
    <row r="1025" ht="14.25" customHeight="1">
      <c r="A1025" s="15" t="s">
        <v>4246</v>
      </c>
      <c r="B1025" s="15" t="s">
        <v>4247</v>
      </c>
      <c r="E1025" s="17" t="s">
        <v>4246</v>
      </c>
      <c r="F1025" s="17" t="s">
        <v>34</v>
      </c>
      <c r="G1025" s="17" t="s">
        <v>4249</v>
      </c>
      <c r="H1025" s="17" t="s">
        <v>4250</v>
      </c>
    </row>
    <row r="1026" ht="14.25" customHeight="1">
      <c r="A1026" s="15" t="s">
        <v>4251</v>
      </c>
      <c r="B1026" s="15" t="s">
        <v>4252</v>
      </c>
      <c r="E1026" s="17" t="s">
        <v>4251</v>
      </c>
      <c r="F1026" s="17" t="s">
        <v>34</v>
      </c>
      <c r="G1026" s="17" t="s">
        <v>84</v>
      </c>
      <c r="H1026" s="17" t="s">
        <v>4253</v>
      </c>
    </row>
    <row r="1027" ht="14.25" customHeight="1">
      <c r="A1027" s="15" t="s">
        <v>4254</v>
      </c>
      <c r="B1027" s="15" t="s">
        <v>4255</v>
      </c>
      <c r="E1027" s="17" t="s">
        <v>4254</v>
      </c>
      <c r="F1027" s="17" t="s">
        <v>34</v>
      </c>
      <c r="G1027" s="17" t="s">
        <v>4256</v>
      </c>
      <c r="H1027" s="17" t="s">
        <v>4257</v>
      </c>
    </row>
    <row r="1028" ht="14.25" customHeight="1">
      <c r="A1028" s="15" t="s">
        <v>4259</v>
      </c>
      <c r="B1028" s="15" t="s">
        <v>4260</v>
      </c>
      <c r="E1028" s="17" t="s">
        <v>4259</v>
      </c>
      <c r="F1028" s="17" t="s">
        <v>27</v>
      </c>
      <c r="G1028" s="17" t="s">
        <v>4261</v>
      </c>
      <c r="H1028" s="17" t="s">
        <v>4262</v>
      </c>
    </row>
    <row r="1029" ht="14.25" customHeight="1">
      <c r="A1029" s="15" t="s">
        <v>4263</v>
      </c>
      <c r="B1029" s="15" t="s">
        <v>4264</v>
      </c>
      <c r="E1029" s="17" t="s">
        <v>4263</v>
      </c>
      <c r="F1029" s="17" t="s">
        <v>34</v>
      </c>
      <c r="G1029" s="17" t="s">
        <v>4256</v>
      </c>
      <c r="H1029" s="17" t="s">
        <v>4265</v>
      </c>
    </row>
    <row r="1030" ht="14.25" customHeight="1">
      <c r="A1030" s="15" t="s">
        <v>4267</v>
      </c>
      <c r="B1030" s="15" t="s">
        <v>4268</v>
      </c>
      <c r="E1030" s="17" t="s">
        <v>4267</v>
      </c>
      <c r="F1030" s="17" t="s">
        <v>34</v>
      </c>
      <c r="G1030" s="17" t="s">
        <v>402</v>
      </c>
      <c r="H1030" s="17" t="s">
        <v>4269</v>
      </c>
    </row>
    <row r="1031" ht="14.25" customHeight="1">
      <c r="A1031" s="15" t="s">
        <v>4270</v>
      </c>
      <c r="B1031" s="15" t="s">
        <v>4271</v>
      </c>
      <c r="E1031" s="17" t="s">
        <v>4270</v>
      </c>
      <c r="F1031" s="17" t="s">
        <v>27</v>
      </c>
      <c r="G1031" s="17" t="s">
        <v>4272</v>
      </c>
      <c r="H1031" s="17" t="s">
        <v>4273</v>
      </c>
    </row>
    <row r="1032" ht="14.25" customHeight="1">
      <c r="A1032" s="15" t="s">
        <v>4274</v>
      </c>
      <c r="B1032" s="15" t="s">
        <v>4275</v>
      </c>
      <c r="E1032" s="17" t="s">
        <v>4274</v>
      </c>
      <c r="F1032" s="17" t="s">
        <v>34</v>
      </c>
      <c r="G1032" s="17" t="s">
        <v>4277</v>
      </c>
      <c r="H1032" s="17" t="s">
        <v>4278</v>
      </c>
    </row>
    <row r="1033" ht="14.25" customHeight="1">
      <c r="A1033" s="15" t="s">
        <v>4279</v>
      </c>
      <c r="B1033" s="15" t="s">
        <v>4280</v>
      </c>
      <c r="E1033" s="17" t="s">
        <v>4279</v>
      </c>
      <c r="F1033" s="17" t="s">
        <v>27</v>
      </c>
      <c r="G1033" s="17" t="s">
        <v>4281</v>
      </c>
      <c r="H1033" s="17" t="s">
        <v>4282</v>
      </c>
    </row>
    <row r="1034" ht="14.25" customHeight="1">
      <c r="A1034" s="15" t="s">
        <v>4283</v>
      </c>
      <c r="B1034" s="15" t="s">
        <v>4284</v>
      </c>
      <c r="E1034" s="17" t="s">
        <v>4283</v>
      </c>
      <c r="F1034" s="17" t="s">
        <v>27</v>
      </c>
      <c r="G1034" s="17" t="s">
        <v>4286</v>
      </c>
      <c r="H1034" s="17" t="s">
        <v>2783</v>
      </c>
    </row>
    <row r="1035" ht="14.25" customHeight="1">
      <c r="A1035" s="15" t="s">
        <v>4287</v>
      </c>
      <c r="B1035" s="15" t="s">
        <v>4288</v>
      </c>
      <c r="E1035" s="17" t="s">
        <v>4287</v>
      </c>
      <c r="F1035" s="17" t="s">
        <v>27</v>
      </c>
      <c r="G1035" s="17" t="s">
        <v>1695</v>
      </c>
      <c r="H1035" s="17" t="s">
        <v>4289</v>
      </c>
    </row>
    <row r="1036" ht="14.25" customHeight="1">
      <c r="A1036" s="15" t="s">
        <v>4290</v>
      </c>
      <c r="B1036" s="15" t="s">
        <v>4291</v>
      </c>
      <c r="E1036" s="17" t="s">
        <v>4290</v>
      </c>
      <c r="F1036" s="17" t="s">
        <v>27</v>
      </c>
      <c r="G1036" s="17" t="s">
        <v>4292</v>
      </c>
      <c r="H1036" s="17" t="s">
        <v>4293</v>
      </c>
    </row>
    <row r="1037" ht="14.25" customHeight="1">
      <c r="A1037" s="15" t="s">
        <v>4295</v>
      </c>
      <c r="B1037" s="15" t="s">
        <v>4296</v>
      </c>
      <c r="E1037" s="17" t="s">
        <v>4295</v>
      </c>
      <c r="F1037" s="17" t="s">
        <v>27</v>
      </c>
      <c r="G1037" s="17" t="s">
        <v>2398</v>
      </c>
      <c r="H1037" s="17" t="s">
        <v>4297</v>
      </c>
    </row>
    <row r="1038" ht="14.25" customHeight="1">
      <c r="A1038" s="15" t="s">
        <v>4298</v>
      </c>
      <c r="B1038" s="15" t="s">
        <v>4299</v>
      </c>
      <c r="E1038" s="17" t="s">
        <v>4298</v>
      </c>
      <c r="F1038" s="17" t="s">
        <v>34</v>
      </c>
      <c r="G1038" s="17" t="s">
        <v>335</v>
      </c>
      <c r="H1038" s="17" t="s">
        <v>4300</v>
      </c>
    </row>
    <row r="1039" ht="14.25" customHeight="1">
      <c r="A1039" s="15" t="s">
        <v>4302</v>
      </c>
      <c r="B1039" s="15" t="s">
        <v>4303</v>
      </c>
      <c r="E1039" s="17" t="s">
        <v>4302</v>
      </c>
      <c r="F1039" s="17" t="s">
        <v>34</v>
      </c>
      <c r="G1039" s="17" t="s">
        <v>4304</v>
      </c>
      <c r="H1039" s="17" t="s">
        <v>4305</v>
      </c>
    </row>
    <row r="1040" ht="14.25" customHeight="1">
      <c r="A1040" s="15" t="s">
        <v>4306</v>
      </c>
      <c r="B1040" s="15" t="s">
        <v>4307</v>
      </c>
      <c r="E1040" s="17" t="s">
        <v>4306</v>
      </c>
      <c r="F1040" s="17" t="s">
        <v>27</v>
      </c>
      <c r="G1040" s="17" t="s">
        <v>1204</v>
      </c>
      <c r="H1040" s="17" t="s">
        <v>4308</v>
      </c>
    </row>
    <row r="1041" ht="14.25" customHeight="1">
      <c r="A1041" s="15" t="s">
        <v>4309</v>
      </c>
      <c r="B1041" s="15" t="s">
        <v>4310</v>
      </c>
      <c r="E1041" s="17" t="s">
        <v>4309</v>
      </c>
      <c r="F1041" s="17" t="s">
        <v>27</v>
      </c>
      <c r="G1041" s="17" t="s">
        <v>4312</v>
      </c>
      <c r="H1041" s="17" t="s">
        <v>4313</v>
      </c>
    </row>
    <row r="1042" ht="14.25" customHeight="1">
      <c r="A1042" s="15" t="s">
        <v>4314</v>
      </c>
      <c r="B1042" s="15" t="s">
        <v>4315</v>
      </c>
      <c r="E1042" s="17" t="s">
        <v>4314</v>
      </c>
      <c r="F1042" s="17" t="s">
        <v>34</v>
      </c>
      <c r="G1042" s="17" t="s">
        <v>751</v>
      </c>
      <c r="H1042" s="17" t="s">
        <v>2902</v>
      </c>
    </row>
    <row r="1043" ht="14.25" customHeight="1">
      <c r="A1043" s="15" t="s">
        <v>4316</v>
      </c>
      <c r="B1043" s="15" t="s">
        <v>4317</v>
      </c>
      <c r="E1043" s="17" t="s">
        <v>4316</v>
      </c>
      <c r="F1043" s="17" t="s">
        <v>27</v>
      </c>
      <c r="G1043" s="17" t="s">
        <v>4319</v>
      </c>
      <c r="H1043" s="17" t="s">
        <v>4320</v>
      </c>
    </row>
    <row r="1044" ht="14.25" customHeight="1">
      <c r="A1044" s="15" t="s">
        <v>4321</v>
      </c>
      <c r="B1044" s="15" t="s">
        <v>4322</v>
      </c>
      <c r="E1044" s="17" t="s">
        <v>4321</v>
      </c>
      <c r="F1044" s="17" t="s">
        <v>34</v>
      </c>
      <c r="G1044" s="17" t="s">
        <v>4323</v>
      </c>
      <c r="H1044" s="17" t="s">
        <v>4324</v>
      </c>
    </row>
    <row r="1045" ht="14.25" customHeight="1">
      <c r="A1045" s="15" t="s">
        <v>4325</v>
      </c>
      <c r="B1045" s="15" t="s">
        <v>4326</v>
      </c>
      <c r="E1045" s="17" t="s">
        <v>4325</v>
      </c>
      <c r="F1045" s="17" t="s">
        <v>34</v>
      </c>
      <c r="G1045" s="17" t="s">
        <v>4327</v>
      </c>
      <c r="H1045" s="17" t="s">
        <v>4329</v>
      </c>
    </row>
    <row r="1046" ht="14.25" customHeight="1">
      <c r="A1046" s="15" t="s">
        <v>4330</v>
      </c>
      <c r="B1046" s="15" t="s">
        <v>4331</v>
      </c>
      <c r="E1046" s="17" t="s">
        <v>4330</v>
      </c>
      <c r="F1046" s="17" t="s">
        <v>2088</v>
      </c>
      <c r="G1046" s="17" t="s">
        <v>4332</v>
      </c>
      <c r="H1046" s="17" t="s">
        <v>4333</v>
      </c>
    </row>
    <row r="1047" ht="14.25" customHeight="1">
      <c r="A1047" s="15" t="s">
        <v>4334</v>
      </c>
      <c r="B1047" s="15" t="s">
        <v>4335</v>
      </c>
      <c r="E1047" s="17" t="s">
        <v>4334</v>
      </c>
      <c r="F1047" s="17" t="s">
        <v>34</v>
      </c>
      <c r="G1047" s="17" t="s">
        <v>4336</v>
      </c>
      <c r="H1047" s="17" t="s">
        <v>4337</v>
      </c>
    </row>
    <row r="1048" ht="14.25" customHeight="1">
      <c r="A1048" s="15" t="s">
        <v>4339</v>
      </c>
      <c r="B1048" s="15" t="s">
        <v>4340</v>
      </c>
      <c r="E1048" s="17" t="s">
        <v>4339</v>
      </c>
      <c r="F1048" s="17" t="s">
        <v>34</v>
      </c>
      <c r="G1048" s="17" t="s">
        <v>4256</v>
      </c>
      <c r="H1048" s="17" t="s">
        <v>4341</v>
      </c>
    </row>
    <row r="1049" ht="14.25" customHeight="1">
      <c r="A1049" s="15" t="s">
        <v>4342</v>
      </c>
      <c r="B1049" s="15" t="s">
        <v>4343</v>
      </c>
      <c r="E1049" s="17" t="s">
        <v>4342</v>
      </c>
      <c r="F1049" s="17" t="s">
        <v>27</v>
      </c>
      <c r="G1049" s="17" t="s">
        <v>4344</v>
      </c>
      <c r="H1049" s="17" t="s">
        <v>4345</v>
      </c>
    </row>
    <row r="1050" ht="14.25" customHeight="1">
      <c r="A1050" s="15" t="s">
        <v>4346</v>
      </c>
      <c r="B1050" s="15" t="s">
        <v>4348</v>
      </c>
      <c r="E1050" s="17" t="s">
        <v>4346</v>
      </c>
      <c r="F1050" s="17" t="s">
        <v>27</v>
      </c>
      <c r="G1050" s="17" t="s">
        <v>4349</v>
      </c>
      <c r="H1050" s="17" t="s">
        <v>4350</v>
      </c>
    </row>
    <row r="1051" ht="14.25" customHeight="1">
      <c r="A1051" s="15" t="s">
        <v>4351</v>
      </c>
      <c r="B1051" s="15" t="s">
        <v>4352</v>
      </c>
      <c r="E1051" s="17" t="s">
        <v>4351</v>
      </c>
      <c r="F1051" s="17" t="s">
        <v>27</v>
      </c>
      <c r="G1051" s="17" t="s">
        <v>2919</v>
      </c>
      <c r="H1051" s="17" t="s">
        <v>4353</v>
      </c>
    </row>
    <row r="1052" ht="14.25" customHeight="1">
      <c r="A1052" s="15" t="s">
        <v>4354</v>
      </c>
      <c r="B1052" s="15" t="s">
        <v>4356</v>
      </c>
      <c r="E1052" s="17" t="s">
        <v>4354</v>
      </c>
      <c r="F1052" s="17" t="s">
        <v>2088</v>
      </c>
      <c r="G1052" s="17" t="s">
        <v>4357</v>
      </c>
      <c r="H1052" s="17" t="s">
        <v>4358</v>
      </c>
    </row>
    <row r="1053" ht="14.25" customHeight="1">
      <c r="A1053" s="15" t="s">
        <v>4359</v>
      </c>
      <c r="B1053" s="15" t="s">
        <v>4360</v>
      </c>
      <c r="E1053" s="17" t="s">
        <v>4359</v>
      </c>
      <c r="F1053" s="17" t="s">
        <v>34</v>
      </c>
      <c r="G1053" s="17" t="s">
        <v>4361</v>
      </c>
      <c r="H1053" s="17" t="s">
        <v>4362</v>
      </c>
    </row>
    <row r="1054" ht="14.25" customHeight="1">
      <c r="A1054" s="15" t="s">
        <v>4363</v>
      </c>
      <c r="B1054" s="15" t="s">
        <v>4365</v>
      </c>
      <c r="E1054" s="17" t="s">
        <v>4363</v>
      </c>
      <c r="F1054" s="17" t="s">
        <v>27</v>
      </c>
      <c r="G1054" s="17" t="s">
        <v>4366</v>
      </c>
      <c r="H1054" s="17" t="s">
        <v>4367</v>
      </c>
    </row>
    <row r="1055" ht="14.25" customHeight="1">
      <c r="A1055" s="15" t="s">
        <v>4368</v>
      </c>
      <c r="B1055" s="15" t="s">
        <v>4369</v>
      </c>
      <c r="E1055" s="17" t="s">
        <v>4368</v>
      </c>
      <c r="F1055" s="17" t="s">
        <v>34</v>
      </c>
      <c r="G1055" s="17" t="s">
        <v>2011</v>
      </c>
      <c r="H1055" s="17" t="s">
        <v>4370</v>
      </c>
    </row>
    <row r="1056" ht="14.25" customHeight="1">
      <c r="A1056" s="15" t="s">
        <v>4371</v>
      </c>
      <c r="B1056" s="15" t="s">
        <v>4373</v>
      </c>
      <c r="E1056" s="17" t="s">
        <v>4371</v>
      </c>
      <c r="F1056" s="17" t="s">
        <v>2088</v>
      </c>
      <c r="G1056" s="17" t="s">
        <v>1840</v>
      </c>
      <c r="H1056" s="17" t="s">
        <v>4374</v>
      </c>
    </row>
    <row r="1057" ht="14.25" customHeight="1">
      <c r="A1057" s="15" t="s">
        <v>4375</v>
      </c>
      <c r="B1057" s="15" t="s">
        <v>4376</v>
      </c>
      <c r="E1057" s="17" t="s">
        <v>4375</v>
      </c>
      <c r="F1057" s="17" t="s">
        <v>27</v>
      </c>
      <c r="G1057" s="17" t="s">
        <v>4377</v>
      </c>
      <c r="H1057" s="17" t="s">
        <v>4378</v>
      </c>
    </row>
    <row r="1058" ht="14.25" customHeight="1">
      <c r="A1058" s="15" t="s">
        <v>4379</v>
      </c>
      <c r="B1058" s="15" t="s">
        <v>4381</v>
      </c>
      <c r="E1058" s="17" t="s">
        <v>4379</v>
      </c>
      <c r="F1058" s="17" t="s">
        <v>2088</v>
      </c>
      <c r="G1058" s="17" t="s">
        <v>4382</v>
      </c>
      <c r="H1058" s="17" t="s">
        <v>4112</v>
      </c>
    </row>
    <row r="1059" ht="14.25" customHeight="1">
      <c r="A1059" s="15" t="s">
        <v>4383</v>
      </c>
      <c r="B1059" s="15" t="s">
        <v>4384</v>
      </c>
      <c r="E1059" s="17" t="s">
        <v>4383</v>
      </c>
      <c r="F1059" s="17" t="s">
        <v>27</v>
      </c>
      <c r="G1059" s="17" t="s">
        <v>3875</v>
      </c>
      <c r="H1059" s="17" t="s">
        <v>4385</v>
      </c>
    </row>
    <row r="1060" ht="14.25" customHeight="1">
      <c r="A1060" s="15" t="s">
        <v>4386</v>
      </c>
      <c r="B1060" s="15" t="s">
        <v>4387</v>
      </c>
      <c r="E1060" s="17" t="s">
        <v>4386</v>
      </c>
      <c r="F1060" s="17" t="s">
        <v>34</v>
      </c>
      <c r="G1060" s="17" t="s">
        <v>941</v>
      </c>
      <c r="H1060" s="17" t="s">
        <v>4389</v>
      </c>
    </row>
    <row r="1061" ht="14.25" customHeight="1">
      <c r="A1061" s="15" t="s">
        <v>4390</v>
      </c>
      <c r="B1061" s="15" t="s">
        <v>4391</v>
      </c>
      <c r="E1061" s="17" t="s">
        <v>4390</v>
      </c>
      <c r="F1061" s="17" t="s">
        <v>34</v>
      </c>
      <c r="G1061" s="17" t="s">
        <v>4392</v>
      </c>
      <c r="H1061" s="17" t="s">
        <v>4393</v>
      </c>
    </row>
    <row r="1062" ht="14.25" customHeight="1">
      <c r="A1062" s="15" t="s">
        <v>4394</v>
      </c>
      <c r="B1062" s="15" t="s">
        <v>4395</v>
      </c>
      <c r="E1062" s="17" t="s">
        <v>4394</v>
      </c>
      <c r="F1062" s="17" t="s">
        <v>34</v>
      </c>
      <c r="G1062" s="17" t="s">
        <v>4397</v>
      </c>
      <c r="H1062" s="17" t="s">
        <v>4398</v>
      </c>
    </row>
    <row r="1063" ht="14.25" customHeight="1">
      <c r="A1063" s="15" t="s">
        <v>4399</v>
      </c>
      <c r="B1063" s="15" t="s">
        <v>4400</v>
      </c>
      <c r="E1063" s="17" t="s">
        <v>4399</v>
      </c>
      <c r="F1063" s="17" t="s">
        <v>34</v>
      </c>
      <c r="G1063" s="17" t="s">
        <v>4401</v>
      </c>
      <c r="H1063" s="17" t="s">
        <v>3220</v>
      </c>
    </row>
    <row r="1064" ht="14.25" customHeight="1">
      <c r="A1064" s="15" t="s">
        <v>4402</v>
      </c>
      <c r="B1064" s="15" t="s">
        <v>4403</v>
      </c>
      <c r="E1064" s="17" t="s">
        <v>4402</v>
      </c>
      <c r="F1064" s="17" t="s">
        <v>34</v>
      </c>
      <c r="G1064" s="17" t="s">
        <v>4404</v>
      </c>
      <c r="H1064" s="17" t="s">
        <v>4406</v>
      </c>
    </row>
    <row r="1065" ht="14.25" customHeight="1">
      <c r="A1065" s="15" t="s">
        <v>4407</v>
      </c>
      <c r="B1065" s="15" t="s">
        <v>4408</v>
      </c>
      <c r="E1065" s="17" t="s">
        <v>4407</v>
      </c>
      <c r="F1065" s="17" t="s">
        <v>34</v>
      </c>
      <c r="G1065" s="17" t="s">
        <v>4409</v>
      </c>
      <c r="H1065" s="17" t="s">
        <v>4410</v>
      </c>
    </row>
    <row r="1066" ht="14.25" customHeight="1">
      <c r="A1066" s="15" t="s">
        <v>4411</v>
      </c>
      <c r="B1066" s="15" t="s">
        <v>4412</v>
      </c>
      <c r="E1066" s="17" t="s">
        <v>4411</v>
      </c>
      <c r="F1066" s="17" t="s">
        <v>27</v>
      </c>
      <c r="G1066" s="17" t="s">
        <v>4413</v>
      </c>
      <c r="H1066" s="17" t="s">
        <v>4415</v>
      </c>
    </row>
    <row r="1067" ht="14.25" customHeight="1">
      <c r="A1067" s="15" t="s">
        <v>4416</v>
      </c>
      <c r="B1067" s="15" t="s">
        <v>4417</v>
      </c>
      <c r="E1067" s="17" t="s">
        <v>4416</v>
      </c>
      <c r="F1067" s="17" t="s">
        <v>34</v>
      </c>
      <c r="G1067" s="17" t="s">
        <v>4418</v>
      </c>
      <c r="H1067" s="17" t="s">
        <v>4419</v>
      </c>
    </row>
    <row r="1068" ht="14.25" customHeight="1">
      <c r="A1068" s="15" t="s">
        <v>4420</v>
      </c>
      <c r="B1068" s="15" t="s">
        <v>4421</v>
      </c>
      <c r="E1068" s="17" t="s">
        <v>4420</v>
      </c>
      <c r="F1068" s="17" t="s">
        <v>27</v>
      </c>
      <c r="G1068" s="17" t="s">
        <v>3259</v>
      </c>
      <c r="H1068" s="17" t="s">
        <v>4423</v>
      </c>
    </row>
    <row r="1069" ht="14.25" customHeight="1">
      <c r="A1069" s="15" t="s">
        <v>4424</v>
      </c>
      <c r="B1069" s="15" t="s">
        <v>4425</v>
      </c>
      <c r="E1069" s="17" t="s">
        <v>4424</v>
      </c>
      <c r="F1069" s="17" t="s">
        <v>34</v>
      </c>
      <c r="G1069" s="17" t="s">
        <v>61</v>
      </c>
      <c r="H1069" s="17" t="s">
        <v>4426</v>
      </c>
    </row>
    <row r="1070" ht="14.25" customHeight="1">
      <c r="A1070" s="15" t="s">
        <v>4427</v>
      </c>
      <c r="B1070" s="15" t="s">
        <v>4428</v>
      </c>
      <c r="E1070" s="17" t="s">
        <v>4427</v>
      </c>
      <c r="F1070" s="17" t="s">
        <v>27</v>
      </c>
      <c r="G1070" s="17" t="s">
        <v>4429</v>
      </c>
      <c r="H1070" s="17" t="s">
        <v>3251</v>
      </c>
    </row>
    <row r="1071" ht="14.25" customHeight="1">
      <c r="A1071" s="15" t="s">
        <v>4431</v>
      </c>
      <c r="B1071" s="15" t="s">
        <v>4432</v>
      </c>
      <c r="E1071" s="17" t="s">
        <v>4431</v>
      </c>
      <c r="F1071" s="17" t="s">
        <v>27</v>
      </c>
      <c r="G1071" s="17" t="s">
        <v>4433</v>
      </c>
      <c r="H1071" s="17" t="s">
        <v>4434</v>
      </c>
    </row>
    <row r="1072" ht="14.25" customHeight="1">
      <c r="A1072" s="15" t="s">
        <v>4435</v>
      </c>
      <c r="B1072" s="15" t="s">
        <v>4436</v>
      </c>
      <c r="E1072" s="17" t="s">
        <v>4435</v>
      </c>
      <c r="F1072" s="17" t="s">
        <v>27</v>
      </c>
      <c r="G1072" s="17" t="s">
        <v>1541</v>
      </c>
      <c r="H1072" s="17" t="s">
        <v>4438</v>
      </c>
    </row>
    <row r="1073" ht="14.25" customHeight="1">
      <c r="A1073" s="15" t="s">
        <v>4439</v>
      </c>
      <c r="B1073" s="15" t="s">
        <v>4440</v>
      </c>
      <c r="E1073" s="17" t="s">
        <v>4439</v>
      </c>
      <c r="F1073" s="17" t="s">
        <v>2088</v>
      </c>
      <c r="G1073" s="17" t="s">
        <v>4441</v>
      </c>
      <c r="H1073" s="17" t="s">
        <v>4442</v>
      </c>
    </row>
    <row r="1074" ht="14.25" customHeight="1">
      <c r="A1074" s="15" t="s">
        <v>4443</v>
      </c>
      <c r="B1074" s="15" t="s">
        <v>4444</v>
      </c>
      <c r="E1074" s="17" t="s">
        <v>4443</v>
      </c>
      <c r="F1074" s="17" t="s">
        <v>27</v>
      </c>
      <c r="G1074" s="17" t="s">
        <v>4446</v>
      </c>
      <c r="H1074" s="17" t="s">
        <v>4447</v>
      </c>
    </row>
    <row r="1075" ht="14.25" customHeight="1">
      <c r="A1075" s="15" t="s">
        <v>4448</v>
      </c>
      <c r="B1075" s="15" t="s">
        <v>4449</v>
      </c>
      <c r="E1075" s="17" t="s">
        <v>4448</v>
      </c>
      <c r="F1075" s="17" t="s">
        <v>34</v>
      </c>
      <c r="G1075" s="17" t="s">
        <v>680</v>
      </c>
      <c r="H1075" s="17" t="s">
        <v>4450</v>
      </c>
    </row>
    <row r="1076" ht="14.25" customHeight="1">
      <c r="A1076" s="15" t="s">
        <v>4451</v>
      </c>
      <c r="B1076" s="15" t="s">
        <v>4452</v>
      </c>
      <c r="E1076" s="17" t="s">
        <v>4451</v>
      </c>
      <c r="F1076" s="17" t="s">
        <v>34</v>
      </c>
      <c r="G1076" s="17" t="s">
        <v>2331</v>
      </c>
      <c r="H1076" s="17" t="s">
        <v>4453</v>
      </c>
    </row>
    <row r="1077" ht="14.25" customHeight="1">
      <c r="A1077" s="15" t="s">
        <v>4455</v>
      </c>
      <c r="B1077" s="15" t="s">
        <v>4456</v>
      </c>
      <c r="E1077" s="17" t="s">
        <v>4455</v>
      </c>
      <c r="F1077" s="17" t="s">
        <v>34</v>
      </c>
      <c r="G1077" s="17" t="s">
        <v>4457</v>
      </c>
      <c r="H1077" s="17" t="s">
        <v>2158</v>
      </c>
    </row>
    <row r="1078" ht="14.25" customHeight="1">
      <c r="A1078" s="15" t="s">
        <v>4458</v>
      </c>
      <c r="B1078" s="15" t="s">
        <v>4459</v>
      </c>
      <c r="E1078" s="17" t="s">
        <v>4458</v>
      </c>
      <c r="F1078" s="17" t="s">
        <v>27</v>
      </c>
      <c r="G1078" s="17" t="s">
        <v>4460</v>
      </c>
      <c r="H1078" s="17" t="s">
        <v>4461</v>
      </c>
    </row>
    <row r="1079" ht="14.25" customHeight="1">
      <c r="A1079" s="15" t="s">
        <v>4462</v>
      </c>
      <c r="B1079" s="15" t="s">
        <v>4464</v>
      </c>
      <c r="E1079" s="17" t="s">
        <v>4462</v>
      </c>
      <c r="F1079" s="17" t="s">
        <v>34</v>
      </c>
      <c r="G1079" s="17" t="s">
        <v>1028</v>
      </c>
      <c r="H1079" s="17" t="s">
        <v>4465</v>
      </c>
    </row>
    <row r="1080" ht="14.25" customHeight="1">
      <c r="A1080" s="15" t="s">
        <v>4466</v>
      </c>
      <c r="B1080" s="15" t="s">
        <v>4467</v>
      </c>
      <c r="E1080" s="17" t="s">
        <v>4466</v>
      </c>
      <c r="F1080" s="17" t="s">
        <v>34</v>
      </c>
      <c r="G1080" s="17" t="s">
        <v>4468</v>
      </c>
      <c r="H1080" s="17" t="s">
        <v>4469</v>
      </c>
    </row>
    <row r="1081" ht="14.25" customHeight="1">
      <c r="A1081" s="15" t="s">
        <v>4470</v>
      </c>
      <c r="B1081" s="15" t="s">
        <v>4472</v>
      </c>
      <c r="E1081" s="17" t="s">
        <v>4470</v>
      </c>
      <c r="F1081" s="17" t="s">
        <v>34</v>
      </c>
      <c r="G1081" s="17" t="s">
        <v>4473</v>
      </c>
      <c r="H1081" s="17" t="s">
        <v>4474</v>
      </c>
    </row>
    <row r="1082" ht="14.25" customHeight="1">
      <c r="A1082" s="15" t="s">
        <v>4475</v>
      </c>
      <c r="B1082" s="15" t="s">
        <v>4476</v>
      </c>
      <c r="E1082" s="17" t="s">
        <v>4475</v>
      </c>
      <c r="F1082" s="17" t="s">
        <v>34</v>
      </c>
      <c r="G1082" s="17" t="s">
        <v>2382</v>
      </c>
      <c r="H1082" s="17" t="s">
        <v>4477</v>
      </c>
    </row>
    <row r="1083" ht="14.25" customHeight="1">
      <c r="A1083" s="15" t="s">
        <v>4478</v>
      </c>
      <c r="B1083" s="15" t="s">
        <v>4479</v>
      </c>
      <c r="E1083" s="17" t="s">
        <v>4478</v>
      </c>
      <c r="F1083" s="17" t="s">
        <v>2088</v>
      </c>
      <c r="G1083" s="17" t="s">
        <v>4481</v>
      </c>
      <c r="H1083" s="17" t="s">
        <v>4482</v>
      </c>
    </row>
    <row r="1084" ht="14.25" customHeight="1">
      <c r="A1084" s="15" t="s">
        <v>4483</v>
      </c>
      <c r="B1084" s="15" t="s">
        <v>4484</v>
      </c>
      <c r="E1084" s="17" t="s">
        <v>4483</v>
      </c>
      <c r="F1084" s="17" t="s">
        <v>2088</v>
      </c>
      <c r="G1084" s="17" t="s">
        <v>4485</v>
      </c>
      <c r="H1084" s="17" t="s">
        <v>4486</v>
      </c>
    </row>
    <row r="1085" ht="14.25" customHeight="1">
      <c r="A1085" s="15" t="s">
        <v>4487</v>
      </c>
      <c r="B1085" s="15" t="s">
        <v>4488</v>
      </c>
      <c r="E1085" s="17" t="s">
        <v>4487</v>
      </c>
      <c r="F1085" s="17" t="s">
        <v>34</v>
      </c>
      <c r="G1085" s="17" t="s">
        <v>4489</v>
      </c>
      <c r="H1085" s="17" t="s">
        <v>4490</v>
      </c>
    </row>
    <row r="1086" ht="14.25" customHeight="1">
      <c r="A1086" s="15" t="s">
        <v>4491</v>
      </c>
      <c r="B1086" s="15" t="s">
        <v>4493</v>
      </c>
      <c r="E1086" s="17" t="s">
        <v>4491</v>
      </c>
      <c r="F1086" s="17" t="s">
        <v>34</v>
      </c>
      <c r="G1086" s="17" t="s">
        <v>2331</v>
      </c>
      <c r="H1086" s="17" t="s">
        <v>4494</v>
      </c>
    </row>
    <row r="1087" ht="14.25" customHeight="1">
      <c r="A1087" s="15" t="s">
        <v>4495</v>
      </c>
      <c r="B1087" s="15" t="s">
        <v>4496</v>
      </c>
      <c r="E1087" s="17" t="s">
        <v>4495</v>
      </c>
      <c r="F1087" s="17" t="s">
        <v>34</v>
      </c>
      <c r="G1087" s="17" t="s">
        <v>1028</v>
      </c>
      <c r="H1087" s="17" t="s">
        <v>4497</v>
      </c>
    </row>
    <row r="1088" ht="14.25" customHeight="1">
      <c r="A1088" s="15" t="s">
        <v>4498</v>
      </c>
      <c r="B1088" s="15" t="s">
        <v>4499</v>
      </c>
      <c r="E1088" s="17" t="s">
        <v>4498</v>
      </c>
      <c r="F1088" s="17" t="s">
        <v>27</v>
      </c>
      <c r="G1088" s="17" t="s">
        <v>4501</v>
      </c>
      <c r="H1088" s="17" t="s">
        <v>4502</v>
      </c>
    </row>
    <row r="1089" ht="14.25" customHeight="1">
      <c r="A1089" s="15" t="s">
        <v>4503</v>
      </c>
      <c r="B1089" s="15" t="s">
        <v>4504</v>
      </c>
      <c r="E1089" s="17" t="s">
        <v>4503</v>
      </c>
      <c r="F1089" s="17" t="s">
        <v>27</v>
      </c>
      <c r="G1089" s="17" t="s">
        <v>4505</v>
      </c>
      <c r="H1089" s="17" t="s">
        <v>4506</v>
      </c>
    </row>
    <row r="1090" ht="14.25" customHeight="1">
      <c r="A1090" s="15" t="s">
        <v>4507</v>
      </c>
      <c r="B1090" s="15" t="s">
        <v>4508</v>
      </c>
      <c r="E1090" s="17" t="s">
        <v>4507</v>
      </c>
      <c r="F1090" s="17" t="s">
        <v>2088</v>
      </c>
      <c r="G1090" s="17" t="s">
        <v>4509</v>
      </c>
      <c r="H1090" s="17" t="s">
        <v>4510</v>
      </c>
    </row>
    <row r="1091" ht="14.25" customHeight="1">
      <c r="A1091" s="15" t="s">
        <v>4512</v>
      </c>
      <c r="B1091" s="15" t="s">
        <v>4513</v>
      </c>
      <c r="E1091" s="17" t="s">
        <v>4512</v>
      </c>
      <c r="F1091" s="17" t="s">
        <v>27</v>
      </c>
      <c r="G1091" s="17" t="s">
        <v>4514</v>
      </c>
      <c r="H1091" s="17" t="s">
        <v>4515</v>
      </c>
    </row>
    <row r="1092" ht="14.25" customHeight="1">
      <c r="A1092" s="15" t="s">
        <v>4516</v>
      </c>
      <c r="B1092" s="15" t="s">
        <v>4517</v>
      </c>
      <c r="E1092" s="17" t="s">
        <v>4516</v>
      </c>
      <c r="F1092" s="17" t="s">
        <v>27</v>
      </c>
      <c r="G1092" s="17" t="s">
        <v>4518</v>
      </c>
      <c r="H1092" s="17" t="s">
        <v>4305</v>
      </c>
    </row>
    <row r="1093" ht="14.25" customHeight="1">
      <c r="A1093" s="15" t="s">
        <v>4520</v>
      </c>
      <c r="B1093" s="15" t="s">
        <v>4521</v>
      </c>
      <c r="E1093" s="17" t="s">
        <v>4520</v>
      </c>
      <c r="F1093" s="17" t="s">
        <v>34</v>
      </c>
      <c r="G1093" s="17" t="s">
        <v>4522</v>
      </c>
      <c r="H1093" s="17" t="s">
        <v>4523</v>
      </c>
    </row>
    <row r="1094" ht="14.25" customHeight="1">
      <c r="A1094" s="15" t="s">
        <v>4524</v>
      </c>
      <c r="B1094" s="15" t="s">
        <v>4525</v>
      </c>
      <c r="E1094" s="17" t="s">
        <v>4524</v>
      </c>
      <c r="F1094" s="17" t="s">
        <v>27</v>
      </c>
      <c r="G1094" s="17" t="s">
        <v>4526</v>
      </c>
      <c r="H1094" s="17" t="s">
        <v>4527</v>
      </c>
    </row>
    <row r="1095" ht="14.25" customHeight="1">
      <c r="A1095" s="15" t="s">
        <v>4529</v>
      </c>
      <c r="B1095" s="15" t="s">
        <v>4530</v>
      </c>
      <c r="E1095" s="17" t="s">
        <v>4529</v>
      </c>
      <c r="F1095" s="17" t="s">
        <v>34</v>
      </c>
      <c r="G1095" s="17" t="s">
        <v>3485</v>
      </c>
      <c r="H1095" s="17" t="s">
        <v>328</v>
      </c>
    </row>
    <row r="1096" ht="14.25" customHeight="1">
      <c r="A1096" s="15" t="s">
        <v>4531</v>
      </c>
      <c r="B1096" s="15" t="s">
        <v>4532</v>
      </c>
      <c r="E1096" s="17" t="s">
        <v>4531</v>
      </c>
      <c r="F1096" s="17" t="s">
        <v>34</v>
      </c>
      <c r="G1096" s="17" t="s">
        <v>728</v>
      </c>
      <c r="H1096" s="17" t="s">
        <v>4533</v>
      </c>
    </row>
    <row r="1097" ht="14.25" customHeight="1">
      <c r="A1097" s="15" t="s">
        <v>4534</v>
      </c>
      <c r="B1097" s="15" t="s">
        <v>4536</v>
      </c>
      <c r="E1097" s="17" t="s">
        <v>4534</v>
      </c>
      <c r="F1097" s="17" t="s">
        <v>2088</v>
      </c>
      <c r="G1097" s="17" t="s">
        <v>4537</v>
      </c>
      <c r="H1097" s="17" t="s">
        <v>4538</v>
      </c>
    </row>
    <row r="1098" ht="14.25" customHeight="1">
      <c r="A1098" s="15" t="s">
        <v>4539</v>
      </c>
      <c r="B1098" s="15" t="s">
        <v>4540</v>
      </c>
      <c r="E1098" s="17" t="s">
        <v>4539</v>
      </c>
      <c r="F1098" s="17" t="s">
        <v>27</v>
      </c>
      <c r="G1098" s="17" t="s">
        <v>4541</v>
      </c>
      <c r="H1098" s="17" t="s">
        <v>4542</v>
      </c>
    </row>
    <row r="1099" ht="14.25" customHeight="1">
      <c r="A1099" s="15" t="s">
        <v>4543</v>
      </c>
      <c r="B1099" s="15" t="s">
        <v>4544</v>
      </c>
      <c r="E1099" s="17" t="s">
        <v>4543</v>
      </c>
      <c r="F1099" s="17" t="s">
        <v>27</v>
      </c>
      <c r="G1099" s="17" t="s">
        <v>2919</v>
      </c>
      <c r="H1099" s="17" t="s">
        <v>4546</v>
      </c>
    </row>
    <row r="1100" ht="14.25" customHeight="1">
      <c r="A1100" s="15" t="s">
        <v>4547</v>
      </c>
      <c r="B1100" s="15" t="s">
        <v>4548</v>
      </c>
      <c r="E1100" s="17" t="s">
        <v>4547</v>
      </c>
      <c r="F1100" s="17" t="s">
        <v>27</v>
      </c>
      <c r="G1100" s="17" t="s">
        <v>4549</v>
      </c>
      <c r="H1100" s="17" t="s">
        <v>1157</v>
      </c>
    </row>
    <row r="1101" ht="14.25" customHeight="1">
      <c r="A1101" s="15" t="s">
        <v>4550</v>
      </c>
      <c r="B1101" s="15" t="s">
        <v>4551</v>
      </c>
      <c r="E1101" s="17" t="s">
        <v>4550</v>
      </c>
      <c r="F1101" s="17" t="s">
        <v>34</v>
      </c>
      <c r="G1101" s="17" t="s">
        <v>4552</v>
      </c>
      <c r="H1101" s="17" t="s">
        <v>4554</v>
      </c>
    </row>
    <row r="1102" ht="14.25" customHeight="1">
      <c r="A1102" s="15" t="s">
        <v>4555</v>
      </c>
      <c r="B1102" s="15" t="s">
        <v>4556</v>
      </c>
      <c r="E1102" s="17" t="s">
        <v>4555</v>
      </c>
      <c r="F1102" s="17" t="s">
        <v>2088</v>
      </c>
      <c r="G1102" s="17" t="s">
        <v>1948</v>
      </c>
      <c r="H1102" s="17" t="s">
        <v>4557</v>
      </c>
    </row>
    <row r="1103" ht="14.25" customHeight="1">
      <c r="A1103" s="15" t="s">
        <v>4558</v>
      </c>
      <c r="B1103" s="15" t="s">
        <v>4559</v>
      </c>
      <c r="E1103" s="17" t="s">
        <v>4558</v>
      </c>
      <c r="F1103" s="17" t="s">
        <v>34</v>
      </c>
      <c r="G1103" s="17" t="s">
        <v>61</v>
      </c>
      <c r="H1103" s="17" t="s">
        <v>2060</v>
      </c>
    </row>
    <row r="1104" ht="14.25" customHeight="1">
      <c r="A1104" s="15" t="s">
        <v>4561</v>
      </c>
      <c r="B1104" s="15" t="s">
        <v>4562</v>
      </c>
      <c r="E1104" s="17" t="s">
        <v>4561</v>
      </c>
      <c r="F1104" s="17" t="s">
        <v>34</v>
      </c>
      <c r="G1104" s="17" t="s">
        <v>4563</v>
      </c>
      <c r="H1104" s="17" t="s">
        <v>4564</v>
      </c>
    </row>
    <row r="1105" ht="14.25" customHeight="1">
      <c r="A1105" s="15" t="s">
        <v>4565</v>
      </c>
      <c r="B1105" s="15" t="s">
        <v>4566</v>
      </c>
      <c r="E1105" s="17" t="s">
        <v>4565</v>
      </c>
      <c r="F1105" s="17" t="s">
        <v>27</v>
      </c>
      <c r="G1105" s="17" t="s">
        <v>4567</v>
      </c>
      <c r="H1105" s="17" t="s">
        <v>4568</v>
      </c>
    </row>
    <row r="1106" ht="14.25" customHeight="1">
      <c r="A1106" s="15" t="s">
        <v>4569</v>
      </c>
      <c r="B1106" s="15" t="s">
        <v>4570</v>
      </c>
      <c r="E1106" s="17" t="s">
        <v>4569</v>
      </c>
      <c r="F1106" s="17" t="s">
        <v>34</v>
      </c>
      <c r="G1106" s="17" t="s">
        <v>4572</v>
      </c>
      <c r="H1106" s="17" t="s">
        <v>4573</v>
      </c>
    </row>
    <row r="1107" ht="14.25" customHeight="1">
      <c r="A1107" s="15" t="s">
        <v>4574</v>
      </c>
      <c r="B1107" s="15" t="s">
        <v>4575</v>
      </c>
      <c r="E1107" s="17" t="s">
        <v>4574</v>
      </c>
      <c r="F1107" s="17" t="s">
        <v>34</v>
      </c>
      <c r="G1107" s="17" t="s">
        <v>564</v>
      </c>
      <c r="H1107" s="17" t="s">
        <v>4576</v>
      </c>
    </row>
    <row r="1108" ht="14.25" customHeight="1">
      <c r="A1108" s="15" t="s">
        <v>4577</v>
      </c>
      <c r="B1108" s="15" t="s">
        <v>4578</v>
      </c>
      <c r="E1108" s="17" t="s">
        <v>4577</v>
      </c>
      <c r="F1108" s="17" t="s">
        <v>34</v>
      </c>
      <c r="G1108" s="17" t="s">
        <v>2514</v>
      </c>
      <c r="H1108" s="17" t="s">
        <v>4580</v>
      </c>
    </row>
    <row r="1109" ht="14.25" customHeight="1">
      <c r="A1109" s="15" t="s">
        <v>4581</v>
      </c>
      <c r="B1109" s="15" t="s">
        <v>4582</v>
      </c>
      <c r="E1109" s="17" t="s">
        <v>4581</v>
      </c>
      <c r="F1109" s="17" t="s">
        <v>27</v>
      </c>
      <c r="G1109" s="17" t="s">
        <v>4583</v>
      </c>
      <c r="H1109" s="17" t="s">
        <v>4584</v>
      </c>
    </row>
    <row r="1110" ht="14.25" customHeight="1">
      <c r="A1110" s="15" t="s">
        <v>4585</v>
      </c>
      <c r="B1110" s="15" t="s">
        <v>4586</v>
      </c>
      <c r="E1110" s="17" t="s">
        <v>4585</v>
      </c>
      <c r="F1110" s="17" t="s">
        <v>2088</v>
      </c>
      <c r="G1110" s="17" t="s">
        <v>4587</v>
      </c>
      <c r="H1110" s="17" t="s">
        <v>4589</v>
      </c>
    </row>
    <row r="1111" ht="14.25" customHeight="1">
      <c r="A1111" s="15" t="s">
        <v>4590</v>
      </c>
      <c r="B1111" s="15" t="s">
        <v>4591</v>
      </c>
      <c r="E1111" s="17" t="s">
        <v>4590</v>
      </c>
      <c r="F1111" s="17" t="s">
        <v>2088</v>
      </c>
      <c r="G1111" s="17" t="s">
        <v>4592</v>
      </c>
      <c r="H1111" s="17" t="s">
        <v>4593</v>
      </c>
    </row>
    <row r="1112" ht="14.25" customHeight="1">
      <c r="A1112" s="15" t="s">
        <v>4594</v>
      </c>
      <c r="B1112" s="15" t="s">
        <v>4595</v>
      </c>
      <c r="E1112" s="17" t="s">
        <v>4594</v>
      </c>
      <c r="F1112" s="17" t="s">
        <v>27</v>
      </c>
      <c r="G1112" s="17" t="s">
        <v>393</v>
      </c>
      <c r="H1112" s="17" t="s">
        <v>1747</v>
      </c>
    </row>
    <row r="1113" ht="14.25" customHeight="1">
      <c r="A1113" s="15" t="s">
        <v>4596</v>
      </c>
      <c r="B1113" s="15" t="s">
        <v>4598</v>
      </c>
      <c r="E1113" s="17" t="s">
        <v>4596</v>
      </c>
      <c r="F1113" s="17" t="s">
        <v>2088</v>
      </c>
      <c r="G1113" s="17" t="s">
        <v>4599</v>
      </c>
      <c r="H1113" s="17" t="s">
        <v>4600</v>
      </c>
    </row>
    <row r="1114" ht="14.25" customHeight="1">
      <c r="A1114" s="15" t="s">
        <v>4601</v>
      </c>
      <c r="B1114" s="15" t="s">
        <v>4602</v>
      </c>
      <c r="E1114" s="17" t="s">
        <v>4601</v>
      </c>
      <c r="F1114" s="17" t="s">
        <v>34</v>
      </c>
      <c r="G1114" s="17" t="s">
        <v>464</v>
      </c>
      <c r="H1114" s="17" t="s">
        <v>4603</v>
      </c>
    </row>
    <row r="1115" ht="14.25" customHeight="1">
      <c r="A1115" s="15" t="s">
        <v>4605</v>
      </c>
      <c r="B1115" s="15" t="s">
        <v>4606</v>
      </c>
      <c r="E1115" s="17" t="s">
        <v>4605</v>
      </c>
      <c r="F1115" s="17" t="s">
        <v>27</v>
      </c>
      <c r="G1115" s="17" t="s">
        <v>4607</v>
      </c>
      <c r="H1115" s="17" t="s">
        <v>4608</v>
      </c>
    </row>
    <row r="1116" ht="14.25" customHeight="1">
      <c r="A1116" s="15" t="s">
        <v>4609</v>
      </c>
      <c r="B1116" s="15" t="s">
        <v>4610</v>
      </c>
      <c r="E1116" s="17" t="s">
        <v>4609</v>
      </c>
      <c r="F1116" s="17" t="s">
        <v>27</v>
      </c>
      <c r="G1116" s="17" t="s">
        <v>4611</v>
      </c>
      <c r="H1116" s="17" t="s">
        <v>4612</v>
      </c>
    </row>
    <row r="1117" ht="14.25" customHeight="1">
      <c r="A1117" s="15" t="s">
        <v>4613</v>
      </c>
      <c r="B1117" s="15" t="s">
        <v>4615</v>
      </c>
      <c r="E1117" s="17" t="s">
        <v>4613</v>
      </c>
      <c r="F1117" s="17" t="s">
        <v>27</v>
      </c>
      <c r="G1117" s="17" t="s">
        <v>4616</v>
      </c>
      <c r="H1117" s="17" t="s">
        <v>4617</v>
      </c>
    </row>
    <row r="1118" ht="14.25" customHeight="1">
      <c r="A1118" s="15" t="s">
        <v>4618</v>
      </c>
      <c r="B1118" s="15" t="s">
        <v>4619</v>
      </c>
      <c r="E1118" s="17" t="s">
        <v>4618</v>
      </c>
      <c r="F1118" s="17" t="s">
        <v>27</v>
      </c>
      <c r="G1118" s="17" t="s">
        <v>4620</v>
      </c>
      <c r="H1118" s="17" t="s">
        <v>4621</v>
      </c>
    </row>
    <row r="1119" ht="14.25" customHeight="1">
      <c r="A1119" s="15" t="s">
        <v>4622</v>
      </c>
      <c r="B1119" s="15" t="s">
        <v>4624</v>
      </c>
      <c r="E1119" s="17" t="s">
        <v>4622</v>
      </c>
      <c r="F1119" s="17" t="s">
        <v>27</v>
      </c>
      <c r="G1119" s="17" t="s">
        <v>1044</v>
      </c>
      <c r="H1119" s="17" t="s">
        <v>4625</v>
      </c>
    </row>
    <row r="1120" ht="14.25" customHeight="1">
      <c r="A1120" s="15" t="s">
        <v>4626</v>
      </c>
      <c r="B1120" s="15" t="s">
        <v>4627</v>
      </c>
      <c r="E1120" s="17" t="s">
        <v>4626</v>
      </c>
      <c r="F1120" s="17" t="s">
        <v>34</v>
      </c>
      <c r="G1120" s="17" t="s">
        <v>4628</v>
      </c>
      <c r="H1120" s="17" t="s">
        <v>4629</v>
      </c>
    </row>
    <row r="1121" ht="14.25" customHeight="1">
      <c r="A1121" s="15" t="s">
        <v>4630</v>
      </c>
      <c r="B1121" s="15" t="s">
        <v>4631</v>
      </c>
      <c r="E1121" s="17" t="s">
        <v>4630</v>
      </c>
      <c r="F1121" s="17" t="s">
        <v>34</v>
      </c>
      <c r="G1121" s="17" t="s">
        <v>4633</v>
      </c>
      <c r="H1121" s="17" t="s">
        <v>4634</v>
      </c>
    </row>
    <row r="1122" ht="14.25" customHeight="1">
      <c r="A1122" s="15" t="s">
        <v>4635</v>
      </c>
      <c r="B1122" s="15" t="s">
        <v>4636</v>
      </c>
      <c r="E1122" s="17" t="s">
        <v>4635</v>
      </c>
      <c r="F1122" s="17" t="s">
        <v>34</v>
      </c>
      <c r="G1122" s="17" t="s">
        <v>4637</v>
      </c>
      <c r="H1122" s="17" t="s">
        <v>4638</v>
      </c>
    </row>
    <row r="1123" ht="14.25" customHeight="1">
      <c r="A1123" s="15" t="s">
        <v>4639</v>
      </c>
      <c r="B1123" s="15" t="s">
        <v>4640</v>
      </c>
      <c r="E1123" s="17" t="s">
        <v>4639</v>
      </c>
      <c r="F1123" s="17" t="s">
        <v>34</v>
      </c>
      <c r="G1123" s="17" t="s">
        <v>3485</v>
      </c>
      <c r="H1123" s="17" t="s">
        <v>4642</v>
      </c>
    </row>
    <row r="1124" ht="14.25" customHeight="1">
      <c r="A1124" s="15" t="s">
        <v>4643</v>
      </c>
      <c r="B1124" s="15" t="s">
        <v>4644</v>
      </c>
      <c r="E1124" s="17" t="s">
        <v>4643</v>
      </c>
      <c r="F1124" s="17" t="s">
        <v>27</v>
      </c>
      <c r="G1124" s="17" t="s">
        <v>4645</v>
      </c>
      <c r="H1124" s="17" t="s">
        <v>4646</v>
      </c>
    </row>
    <row r="1125" ht="14.25" customHeight="1">
      <c r="A1125" s="15" t="s">
        <v>4647</v>
      </c>
      <c r="B1125" s="15" t="s">
        <v>4648</v>
      </c>
      <c r="E1125" s="17" t="s">
        <v>4647</v>
      </c>
      <c r="F1125" s="17" t="s">
        <v>34</v>
      </c>
      <c r="G1125" s="17" t="s">
        <v>1771</v>
      </c>
      <c r="H1125" s="17" t="s">
        <v>4650</v>
      </c>
    </row>
    <row r="1126" ht="14.25" customHeight="1">
      <c r="A1126" s="15" t="s">
        <v>4651</v>
      </c>
      <c r="B1126" s="15" t="s">
        <v>4652</v>
      </c>
      <c r="E1126" s="17" t="s">
        <v>4651</v>
      </c>
      <c r="F1126" s="17" t="s">
        <v>2088</v>
      </c>
      <c r="G1126" s="17" t="s">
        <v>4653</v>
      </c>
      <c r="H1126" s="17" t="s">
        <v>4654</v>
      </c>
    </row>
    <row r="1127" ht="14.25" customHeight="1">
      <c r="A1127" s="15" t="s">
        <v>4655</v>
      </c>
      <c r="B1127" s="15" t="s">
        <v>4656</v>
      </c>
      <c r="E1127" s="17" t="s">
        <v>4655</v>
      </c>
      <c r="F1127" s="17" t="s">
        <v>27</v>
      </c>
      <c r="G1127" s="17" t="s">
        <v>4658</v>
      </c>
      <c r="H1127" s="17" t="s">
        <v>4659</v>
      </c>
    </row>
    <row r="1128" ht="14.25" customHeight="1">
      <c r="A1128" s="15" t="s">
        <v>4660</v>
      </c>
      <c r="B1128" s="15" t="s">
        <v>4661</v>
      </c>
      <c r="E1128" s="17" t="s">
        <v>4660</v>
      </c>
      <c r="F1128" s="17" t="s">
        <v>34</v>
      </c>
      <c r="G1128" s="17" t="s">
        <v>1796</v>
      </c>
      <c r="H1128" s="17" t="s">
        <v>4662</v>
      </c>
    </row>
    <row r="1129" ht="14.25" customHeight="1">
      <c r="A1129" s="15" t="s">
        <v>4663</v>
      </c>
      <c r="B1129" s="15" t="s">
        <v>4664</v>
      </c>
      <c r="E1129" s="17" t="s">
        <v>4663</v>
      </c>
      <c r="F1129" s="17" t="s">
        <v>34</v>
      </c>
      <c r="G1129" s="17" t="s">
        <v>261</v>
      </c>
      <c r="H1129" s="17" t="s">
        <v>4666</v>
      </c>
    </row>
    <row r="1130" ht="14.25" customHeight="1">
      <c r="A1130" s="15" t="s">
        <v>4667</v>
      </c>
      <c r="B1130" s="15" t="s">
        <v>4668</v>
      </c>
      <c r="E1130" s="17" t="s">
        <v>4667</v>
      </c>
      <c r="F1130" s="17" t="s">
        <v>34</v>
      </c>
      <c r="G1130" s="17" t="s">
        <v>4669</v>
      </c>
      <c r="H1130" s="17" t="s">
        <v>4670</v>
      </c>
    </row>
    <row r="1131" ht="14.25" customHeight="1">
      <c r="A1131" s="15" t="s">
        <v>4671</v>
      </c>
      <c r="B1131" s="15" t="s">
        <v>4672</v>
      </c>
      <c r="E1131" s="17" t="s">
        <v>4671</v>
      </c>
      <c r="F1131" s="17" t="s">
        <v>27</v>
      </c>
      <c r="G1131" s="17" t="s">
        <v>2258</v>
      </c>
      <c r="H1131" s="17" t="s">
        <v>4673</v>
      </c>
    </row>
    <row r="1132" ht="14.25" customHeight="1">
      <c r="A1132" s="15" t="s">
        <v>4674</v>
      </c>
      <c r="B1132" s="15" t="s">
        <v>4676</v>
      </c>
      <c r="E1132" s="17" t="s">
        <v>4674</v>
      </c>
      <c r="F1132" s="17" t="s">
        <v>2088</v>
      </c>
      <c r="G1132" s="17" t="s">
        <v>4677</v>
      </c>
      <c r="H1132" s="17" t="s">
        <v>4678</v>
      </c>
    </row>
    <row r="1133" ht="14.25" customHeight="1">
      <c r="A1133" s="15" t="s">
        <v>4679</v>
      </c>
      <c r="B1133" s="15" t="s">
        <v>4680</v>
      </c>
      <c r="E1133" s="17" t="s">
        <v>4679</v>
      </c>
      <c r="F1133" s="17" t="s">
        <v>27</v>
      </c>
      <c r="G1133" s="17" t="s">
        <v>4681</v>
      </c>
      <c r="H1133" s="17" t="s">
        <v>4682</v>
      </c>
    </row>
    <row r="1134" ht="14.25" customHeight="1">
      <c r="A1134" s="15" t="s">
        <v>4684</v>
      </c>
      <c r="B1134" s="15" t="s">
        <v>4685</v>
      </c>
      <c r="E1134" s="17" t="s">
        <v>4684</v>
      </c>
      <c r="F1134" s="17" t="s">
        <v>34</v>
      </c>
      <c r="G1134" s="17" t="s">
        <v>4686</v>
      </c>
      <c r="H1134" s="17" t="s">
        <v>4687</v>
      </c>
    </row>
    <row r="1135" ht="14.25" customHeight="1">
      <c r="A1135" s="15" t="s">
        <v>4688</v>
      </c>
      <c r="B1135" s="15" t="s">
        <v>4689</v>
      </c>
      <c r="E1135" s="17" t="s">
        <v>4688</v>
      </c>
      <c r="F1135" s="17" t="s">
        <v>27</v>
      </c>
      <c r="G1135" s="17" t="s">
        <v>877</v>
      </c>
      <c r="H1135" s="17" t="s">
        <v>4690</v>
      </c>
    </row>
    <row r="1136" ht="14.25" customHeight="1">
      <c r="A1136" s="15" t="s">
        <v>4692</v>
      </c>
      <c r="B1136" s="15" t="s">
        <v>4693</v>
      </c>
      <c r="E1136" s="17" t="s">
        <v>4692</v>
      </c>
      <c r="F1136" s="17" t="s">
        <v>27</v>
      </c>
      <c r="G1136" s="17" t="s">
        <v>331</v>
      </c>
      <c r="H1136" s="17" t="s">
        <v>4694</v>
      </c>
    </row>
    <row r="1137" ht="14.25" customHeight="1">
      <c r="A1137" s="15" t="s">
        <v>4695</v>
      </c>
      <c r="B1137" s="15" t="s">
        <v>4696</v>
      </c>
      <c r="E1137" s="17" t="s">
        <v>4695</v>
      </c>
      <c r="F1137" s="17" t="s">
        <v>27</v>
      </c>
      <c r="G1137" s="17" t="s">
        <v>4697</v>
      </c>
      <c r="H1137" s="17" t="s">
        <v>4698</v>
      </c>
    </row>
    <row r="1138" ht="14.25" customHeight="1">
      <c r="A1138" s="15" t="s">
        <v>4700</v>
      </c>
      <c r="B1138" s="15" t="s">
        <v>4701</v>
      </c>
      <c r="E1138" s="17" t="s">
        <v>4700</v>
      </c>
      <c r="F1138" s="17" t="s">
        <v>27</v>
      </c>
      <c r="G1138" s="17" t="s">
        <v>4702</v>
      </c>
      <c r="H1138" s="17" t="s">
        <v>4703</v>
      </c>
    </row>
    <row r="1139" ht="14.25" customHeight="1">
      <c r="A1139" s="15" t="s">
        <v>4704</v>
      </c>
      <c r="B1139" s="15" t="s">
        <v>4705</v>
      </c>
      <c r="E1139" s="17" t="s">
        <v>4704</v>
      </c>
      <c r="F1139" s="17" t="s">
        <v>27</v>
      </c>
      <c r="G1139" s="17" t="s">
        <v>4706</v>
      </c>
      <c r="H1139" s="17" t="s">
        <v>4707</v>
      </c>
    </row>
    <row r="1140" ht="14.25" customHeight="1">
      <c r="A1140" s="15" t="s">
        <v>4708</v>
      </c>
      <c r="B1140" s="15" t="s">
        <v>4709</v>
      </c>
      <c r="E1140" s="17" t="s">
        <v>4708</v>
      </c>
      <c r="F1140" s="17" t="s">
        <v>27</v>
      </c>
      <c r="G1140" s="17" t="s">
        <v>4711</v>
      </c>
      <c r="H1140" s="17" t="s">
        <v>4712</v>
      </c>
    </row>
    <row r="1141" ht="14.25" customHeight="1">
      <c r="A1141" s="15" t="s">
        <v>4713</v>
      </c>
      <c r="B1141" s="15" t="s">
        <v>4714</v>
      </c>
      <c r="E1141" s="17" t="s">
        <v>4713</v>
      </c>
      <c r="F1141" s="17" t="s">
        <v>34</v>
      </c>
      <c r="G1141" s="17" t="s">
        <v>261</v>
      </c>
      <c r="H1141" s="17" t="s">
        <v>4715</v>
      </c>
    </row>
    <row r="1142" ht="14.25" customHeight="1">
      <c r="A1142" s="15" t="s">
        <v>4716</v>
      </c>
      <c r="B1142" s="15" t="s">
        <v>4717</v>
      </c>
      <c r="E1142" s="17" t="s">
        <v>4716</v>
      </c>
      <c r="F1142" s="17" t="s">
        <v>34</v>
      </c>
      <c r="G1142" s="17" t="s">
        <v>335</v>
      </c>
      <c r="H1142" s="17" t="s">
        <v>1000</v>
      </c>
    </row>
    <row r="1143" ht="14.25" customHeight="1">
      <c r="A1143" s="15" t="s">
        <v>4719</v>
      </c>
      <c r="B1143" s="15" t="s">
        <v>4720</v>
      </c>
      <c r="E1143" s="17" t="s">
        <v>4719</v>
      </c>
      <c r="F1143" s="17" t="s">
        <v>27</v>
      </c>
      <c r="G1143" s="17" t="s">
        <v>873</v>
      </c>
      <c r="H1143" s="17" t="s">
        <v>4721</v>
      </c>
    </row>
    <row r="1144" ht="14.25" customHeight="1">
      <c r="A1144" s="15" t="s">
        <v>4722</v>
      </c>
      <c r="B1144" s="15" t="s">
        <v>4723</v>
      </c>
      <c r="E1144" s="17" t="s">
        <v>4722</v>
      </c>
      <c r="F1144" s="17" t="s">
        <v>34</v>
      </c>
      <c r="G1144" s="17" t="s">
        <v>3485</v>
      </c>
      <c r="H1144" s="17" t="s">
        <v>4725</v>
      </c>
    </row>
    <row r="1145" ht="14.25" customHeight="1">
      <c r="A1145" s="15" t="s">
        <v>4726</v>
      </c>
      <c r="B1145" s="15" t="s">
        <v>4727</v>
      </c>
      <c r="E1145" s="17" t="s">
        <v>4726</v>
      </c>
      <c r="F1145" s="17" t="s">
        <v>27</v>
      </c>
      <c r="G1145" s="17" t="s">
        <v>4728</v>
      </c>
      <c r="H1145" s="17" t="s">
        <v>4729</v>
      </c>
    </row>
    <row r="1146" ht="14.25" customHeight="1">
      <c r="A1146" s="15" t="s">
        <v>4730</v>
      </c>
      <c r="B1146" s="15" t="s">
        <v>4731</v>
      </c>
      <c r="E1146" s="17" t="s">
        <v>4730</v>
      </c>
      <c r="F1146" s="17" t="s">
        <v>27</v>
      </c>
      <c r="G1146" s="17" t="s">
        <v>137</v>
      </c>
      <c r="H1146" s="17" t="s">
        <v>4732</v>
      </c>
    </row>
    <row r="1147" ht="14.25" customHeight="1">
      <c r="A1147" s="15" t="s">
        <v>4734</v>
      </c>
      <c r="B1147" s="15" t="s">
        <v>4735</v>
      </c>
      <c r="E1147" s="17" t="s">
        <v>4734</v>
      </c>
      <c r="F1147" s="17" t="s">
        <v>34</v>
      </c>
      <c r="G1147" s="17" t="s">
        <v>4736</v>
      </c>
      <c r="H1147" s="17" t="s">
        <v>4737</v>
      </c>
    </row>
    <row r="1148" ht="14.25" customHeight="1">
      <c r="A1148" s="15" t="s">
        <v>4738</v>
      </c>
      <c r="B1148" s="15" t="s">
        <v>4739</v>
      </c>
      <c r="E1148" s="17" t="s">
        <v>4738</v>
      </c>
      <c r="F1148" s="17" t="s">
        <v>34</v>
      </c>
      <c r="G1148" s="17" t="s">
        <v>4740</v>
      </c>
      <c r="H1148" s="17" t="s">
        <v>4741</v>
      </c>
    </row>
    <row r="1149" ht="14.25" customHeight="1">
      <c r="A1149" s="15" t="s">
        <v>4743</v>
      </c>
      <c r="B1149" s="15" t="s">
        <v>4744</v>
      </c>
      <c r="E1149" s="17" t="s">
        <v>4743</v>
      </c>
      <c r="F1149" s="17" t="s">
        <v>34</v>
      </c>
      <c r="G1149" s="17" t="s">
        <v>485</v>
      </c>
      <c r="H1149" s="17" t="s">
        <v>4745</v>
      </c>
    </row>
    <row r="1150" ht="14.25" customHeight="1">
      <c r="A1150" s="15" t="s">
        <v>4746</v>
      </c>
      <c r="B1150" s="15" t="s">
        <v>4747</v>
      </c>
      <c r="E1150" s="17" t="s">
        <v>4746</v>
      </c>
      <c r="F1150" s="17" t="s">
        <v>34</v>
      </c>
      <c r="G1150" s="17" t="s">
        <v>728</v>
      </c>
      <c r="H1150" s="17" t="s">
        <v>4748</v>
      </c>
    </row>
    <row r="1151" ht="14.25" customHeight="1">
      <c r="A1151" s="15" t="s">
        <v>4749</v>
      </c>
      <c r="B1151" s="15" t="s">
        <v>4750</v>
      </c>
      <c r="E1151" s="17" t="s">
        <v>4749</v>
      </c>
      <c r="F1151" s="17" t="s">
        <v>27</v>
      </c>
      <c r="G1151" s="17" t="s">
        <v>4752</v>
      </c>
      <c r="H1151" s="17" t="s">
        <v>4753</v>
      </c>
    </row>
    <row r="1152" ht="14.25" customHeight="1">
      <c r="A1152" s="15" t="s">
        <v>4754</v>
      </c>
      <c r="B1152" s="15" t="s">
        <v>4755</v>
      </c>
      <c r="E1152" s="17" t="s">
        <v>4754</v>
      </c>
      <c r="F1152" s="17" t="s">
        <v>34</v>
      </c>
      <c r="G1152" s="17" t="s">
        <v>4756</v>
      </c>
      <c r="H1152" s="17" t="s">
        <v>2232</v>
      </c>
    </row>
    <row r="1153" ht="14.25" customHeight="1">
      <c r="A1153" s="15" t="s">
        <v>4757</v>
      </c>
      <c r="B1153" s="15" t="s">
        <v>4758</v>
      </c>
      <c r="E1153" s="17" t="s">
        <v>4757</v>
      </c>
      <c r="F1153" s="17" t="s">
        <v>34</v>
      </c>
      <c r="G1153" s="17" t="s">
        <v>4759</v>
      </c>
      <c r="H1153" s="17" t="s">
        <v>4761</v>
      </c>
    </row>
    <row r="1154" ht="14.25" customHeight="1">
      <c r="A1154" s="15" t="s">
        <v>4762</v>
      </c>
      <c r="B1154" s="15" t="s">
        <v>4763</v>
      </c>
      <c r="E1154" s="17" t="s">
        <v>4762</v>
      </c>
      <c r="F1154" s="17" t="s">
        <v>27</v>
      </c>
      <c r="G1154" s="17" t="s">
        <v>2162</v>
      </c>
      <c r="H1154" s="17" t="s">
        <v>4764</v>
      </c>
    </row>
    <row r="1155" ht="14.25" customHeight="1">
      <c r="A1155" s="15" t="s">
        <v>4765</v>
      </c>
      <c r="B1155" s="15" t="s">
        <v>4766</v>
      </c>
      <c r="E1155" s="17" t="s">
        <v>4765</v>
      </c>
      <c r="F1155" s="17" t="s">
        <v>27</v>
      </c>
      <c r="G1155" s="17" t="s">
        <v>4767</v>
      </c>
      <c r="H1155" s="17" t="s">
        <v>4769</v>
      </c>
    </row>
    <row r="1156" ht="14.25" customHeight="1">
      <c r="A1156" s="15" t="s">
        <v>4770</v>
      </c>
      <c r="B1156" s="15" t="s">
        <v>4771</v>
      </c>
      <c r="E1156" s="17" t="s">
        <v>4770</v>
      </c>
      <c r="F1156" s="17" t="s">
        <v>27</v>
      </c>
      <c r="G1156" s="17" t="s">
        <v>4772</v>
      </c>
      <c r="H1156" s="17" t="s">
        <v>4773</v>
      </c>
    </row>
    <row r="1157" ht="14.25" customHeight="1">
      <c r="A1157" s="15" t="s">
        <v>4774</v>
      </c>
      <c r="B1157" s="15" t="s">
        <v>4775</v>
      </c>
      <c r="E1157" s="17" t="s">
        <v>4774</v>
      </c>
      <c r="F1157" s="17" t="s">
        <v>34</v>
      </c>
      <c r="G1157" s="17" t="s">
        <v>4776</v>
      </c>
      <c r="H1157" s="17" t="s">
        <v>4777</v>
      </c>
    </row>
    <row r="1158" ht="14.25" customHeight="1">
      <c r="A1158" s="15" t="s">
        <v>4779</v>
      </c>
      <c r="B1158" s="15" t="s">
        <v>4780</v>
      </c>
      <c r="E1158" s="17" t="s">
        <v>4779</v>
      </c>
      <c r="F1158" s="17" t="s">
        <v>34</v>
      </c>
      <c r="G1158" s="17" t="s">
        <v>4781</v>
      </c>
      <c r="H1158" s="17" t="s">
        <v>4782</v>
      </c>
    </row>
    <row r="1159" ht="14.25" customHeight="1">
      <c r="A1159" s="15" t="s">
        <v>4783</v>
      </c>
      <c r="B1159" s="15" t="s">
        <v>4784</v>
      </c>
      <c r="E1159" s="17" t="s">
        <v>4783</v>
      </c>
      <c r="F1159" s="17" t="s">
        <v>34</v>
      </c>
      <c r="G1159" s="17" t="s">
        <v>4785</v>
      </c>
      <c r="H1159" s="17" t="s">
        <v>4786</v>
      </c>
    </row>
    <row r="1160" ht="14.25" customHeight="1">
      <c r="A1160" s="15" t="s">
        <v>4788</v>
      </c>
      <c r="B1160" s="15" t="s">
        <v>4789</v>
      </c>
      <c r="E1160" s="17" t="s">
        <v>4788</v>
      </c>
      <c r="F1160" s="17" t="s">
        <v>27</v>
      </c>
      <c r="G1160" s="17" t="s">
        <v>4790</v>
      </c>
      <c r="H1160" s="17" t="s">
        <v>4791</v>
      </c>
    </row>
    <row r="1161" ht="14.25" customHeight="1">
      <c r="A1161" s="15" t="s">
        <v>4792</v>
      </c>
      <c r="B1161" s="15" t="s">
        <v>4793</v>
      </c>
      <c r="E1161" s="17" t="s">
        <v>4792</v>
      </c>
      <c r="F1161" s="17" t="s">
        <v>34</v>
      </c>
      <c r="G1161" s="17" t="s">
        <v>4794</v>
      </c>
      <c r="H1161" s="17" t="s">
        <v>4795</v>
      </c>
    </row>
    <row r="1162" ht="14.25" customHeight="1">
      <c r="A1162" s="15" t="s">
        <v>4796</v>
      </c>
      <c r="B1162" s="15" t="s">
        <v>4797</v>
      </c>
      <c r="E1162" s="17" t="s">
        <v>4796</v>
      </c>
      <c r="F1162" s="17" t="s">
        <v>27</v>
      </c>
      <c r="G1162" s="17" t="s">
        <v>4799</v>
      </c>
      <c r="H1162" s="17" t="s">
        <v>4800</v>
      </c>
    </row>
    <row r="1163" ht="14.25" customHeight="1">
      <c r="A1163" s="15" t="s">
        <v>4801</v>
      </c>
      <c r="B1163" s="15" t="s">
        <v>4802</v>
      </c>
      <c r="E1163" s="17" t="s">
        <v>4801</v>
      </c>
      <c r="F1163" s="17" t="s">
        <v>27</v>
      </c>
      <c r="G1163" s="17" t="s">
        <v>3125</v>
      </c>
      <c r="H1163" s="17" t="s">
        <v>4803</v>
      </c>
    </row>
    <row r="1164" ht="14.25" customHeight="1">
      <c r="A1164" s="15" t="s">
        <v>4804</v>
      </c>
      <c r="B1164" s="15" t="s">
        <v>4806</v>
      </c>
      <c r="E1164" s="17" t="s">
        <v>4804</v>
      </c>
      <c r="F1164" s="17" t="s">
        <v>34</v>
      </c>
      <c r="G1164" s="17" t="s">
        <v>4807</v>
      </c>
      <c r="H1164" s="17" t="s">
        <v>4808</v>
      </c>
    </row>
    <row r="1165" ht="14.25" customHeight="1">
      <c r="A1165" s="15" t="s">
        <v>4809</v>
      </c>
      <c r="B1165" s="15" t="s">
        <v>4810</v>
      </c>
      <c r="E1165" s="17" t="s">
        <v>4809</v>
      </c>
      <c r="F1165" s="17" t="s">
        <v>27</v>
      </c>
      <c r="G1165" s="17" t="s">
        <v>4811</v>
      </c>
      <c r="H1165" s="17" t="s">
        <v>4812</v>
      </c>
    </row>
    <row r="1166" ht="14.25" customHeight="1">
      <c r="A1166" s="15" t="s">
        <v>4813</v>
      </c>
      <c r="B1166" s="15" t="s">
        <v>4814</v>
      </c>
      <c r="E1166" s="17" t="s">
        <v>4813</v>
      </c>
      <c r="F1166" s="17" t="s">
        <v>27</v>
      </c>
      <c r="G1166" s="17" t="s">
        <v>4816</v>
      </c>
      <c r="H1166" s="17" t="s">
        <v>4817</v>
      </c>
    </row>
    <row r="1167" ht="14.25" customHeight="1">
      <c r="A1167" s="15" t="s">
        <v>4818</v>
      </c>
      <c r="B1167" s="15" t="s">
        <v>4819</v>
      </c>
      <c r="E1167" s="17" t="s">
        <v>4818</v>
      </c>
      <c r="F1167" s="17" t="s">
        <v>27</v>
      </c>
      <c r="G1167" s="17" t="s">
        <v>950</v>
      </c>
      <c r="H1167" s="17" t="s">
        <v>4820</v>
      </c>
    </row>
    <row r="1168" ht="14.25" customHeight="1">
      <c r="A1168" s="15" t="s">
        <v>4821</v>
      </c>
      <c r="B1168" s="15" t="s">
        <v>4822</v>
      </c>
      <c r="E1168" s="17" t="s">
        <v>4821</v>
      </c>
      <c r="F1168" s="17" t="s">
        <v>27</v>
      </c>
      <c r="G1168" s="17" t="s">
        <v>210</v>
      </c>
      <c r="H1168" s="17" t="s">
        <v>4823</v>
      </c>
    </row>
    <row r="1169" ht="14.25" customHeight="1">
      <c r="A1169" s="15" t="s">
        <v>4825</v>
      </c>
      <c r="B1169" s="15" t="s">
        <v>4826</v>
      </c>
      <c r="E1169" s="17" t="s">
        <v>4825</v>
      </c>
      <c r="F1169" s="17" t="s">
        <v>2088</v>
      </c>
      <c r="G1169" s="17" t="s">
        <v>4827</v>
      </c>
      <c r="H1169" s="17" t="s">
        <v>4828</v>
      </c>
    </row>
    <row r="1170" ht="14.25" customHeight="1">
      <c r="A1170" s="15" t="s">
        <v>4829</v>
      </c>
      <c r="B1170" s="15" t="s">
        <v>4830</v>
      </c>
      <c r="E1170" s="17" t="s">
        <v>4829</v>
      </c>
      <c r="F1170" s="17" t="s">
        <v>34</v>
      </c>
      <c r="G1170" s="17" t="s">
        <v>4831</v>
      </c>
      <c r="H1170" s="17" t="s">
        <v>229</v>
      </c>
    </row>
    <row r="1171" ht="14.25" customHeight="1">
      <c r="A1171" s="15" t="s">
        <v>4832</v>
      </c>
      <c r="B1171" s="15" t="s">
        <v>4833</v>
      </c>
      <c r="E1171" s="17" t="s">
        <v>4832</v>
      </c>
      <c r="F1171" s="17" t="s">
        <v>34</v>
      </c>
      <c r="G1171" s="17" t="s">
        <v>4834</v>
      </c>
      <c r="H1171" s="17" t="s">
        <v>4836</v>
      </c>
    </row>
    <row r="1172" ht="14.25" customHeight="1">
      <c r="A1172" s="15" t="s">
        <v>4837</v>
      </c>
      <c r="B1172" s="15" t="s">
        <v>4838</v>
      </c>
      <c r="E1172" s="17" t="s">
        <v>4837</v>
      </c>
      <c r="F1172" s="17" t="s">
        <v>2088</v>
      </c>
      <c r="G1172" s="17" t="s">
        <v>4839</v>
      </c>
      <c r="H1172" s="17" t="s">
        <v>4124</v>
      </c>
    </row>
    <row r="1173" ht="14.25" customHeight="1">
      <c r="A1173" s="15" t="s">
        <v>4840</v>
      </c>
      <c r="B1173" s="15" t="s">
        <v>4841</v>
      </c>
      <c r="E1173" s="17" t="s">
        <v>4840</v>
      </c>
      <c r="F1173" s="17" t="s">
        <v>27</v>
      </c>
      <c r="G1173" s="17" t="s">
        <v>4842</v>
      </c>
      <c r="H1173" s="17" t="s">
        <v>4844</v>
      </c>
    </row>
    <row r="1174" ht="14.25" customHeight="1">
      <c r="A1174" s="15" t="s">
        <v>4845</v>
      </c>
      <c r="B1174" s="15" t="s">
        <v>4846</v>
      </c>
      <c r="E1174" s="17" t="s">
        <v>4845</v>
      </c>
      <c r="F1174" s="17" t="s">
        <v>34</v>
      </c>
      <c r="G1174" s="17" t="s">
        <v>4847</v>
      </c>
      <c r="H1174" s="17" t="s">
        <v>4848</v>
      </c>
    </row>
    <row r="1175" ht="14.25" customHeight="1">
      <c r="A1175" s="15" t="s">
        <v>4849</v>
      </c>
      <c r="B1175" s="15" t="s">
        <v>4850</v>
      </c>
      <c r="E1175" s="17" t="s">
        <v>4849</v>
      </c>
      <c r="F1175" s="17" t="s">
        <v>2088</v>
      </c>
      <c r="G1175" s="17" t="s">
        <v>4851</v>
      </c>
      <c r="H1175" s="17" t="s">
        <v>4852</v>
      </c>
    </row>
    <row r="1176" ht="14.25" customHeight="1">
      <c r="A1176" s="15" t="s">
        <v>4854</v>
      </c>
      <c r="B1176" s="15" t="s">
        <v>4855</v>
      </c>
      <c r="E1176" s="17" t="s">
        <v>4854</v>
      </c>
      <c r="F1176" s="17" t="s">
        <v>34</v>
      </c>
      <c r="G1176" s="17" t="s">
        <v>4856</v>
      </c>
      <c r="H1176" s="17" t="s">
        <v>4857</v>
      </c>
    </row>
    <row r="1177" ht="14.25" customHeight="1">
      <c r="A1177" s="15" t="s">
        <v>4858</v>
      </c>
      <c r="B1177" s="15" t="s">
        <v>4859</v>
      </c>
      <c r="E1177" s="17" t="s">
        <v>4858</v>
      </c>
      <c r="F1177" s="17" t="s">
        <v>34</v>
      </c>
      <c r="G1177" s="17" t="s">
        <v>4860</v>
      </c>
      <c r="H1177" s="17" t="s">
        <v>4861</v>
      </c>
    </row>
    <row r="1178" ht="14.25" customHeight="1">
      <c r="A1178" s="15" t="s">
        <v>4862</v>
      </c>
      <c r="B1178" s="15" t="s">
        <v>4864</v>
      </c>
      <c r="E1178" s="17" t="s">
        <v>4862</v>
      </c>
      <c r="F1178" s="17" t="s">
        <v>34</v>
      </c>
      <c r="G1178" s="17" t="s">
        <v>4865</v>
      </c>
      <c r="H1178" s="17" t="s">
        <v>4866</v>
      </c>
    </row>
    <row r="1179" ht="14.25" customHeight="1">
      <c r="A1179" s="15" t="s">
        <v>4867</v>
      </c>
      <c r="B1179" s="15" t="s">
        <v>4868</v>
      </c>
      <c r="E1179" s="17" t="s">
        <v>4867</v>
      </c>
      <c r="F1179" s="17" t="s">
        <v>27</v>
      </c>
      <c r="G1179" s="17" t="s">
        <v>4869</v>
      </c>
      <c r="H1179" s="17" t="s">
        <v>4870</v>
      </c>
    </row>
    <row r="1180" ht="14.25" customHeight="1">
      <c r="A1180" s="15" t="s">
        <v>4871</v>
      </c>
      <c r="B1180" s="15" t="s">
        <v>4873</v>
      </c>
      <c r="E1180" s="17" t="s">
        <v>4871</v>
      </c>
      <c r="F1180" s="17" t="s">
        <v>34</v>
      </c>
      <c r="G1180" s="17" t="s">
        <v>352</v>
      </c>
      <c r="H1180" s="17" t="s">
        <v>4874</v>
      </c>
    </row>
    <row r="1181" ht="14.25" customHeight="1">
      <c r="A1181" s="15" t="s">
        <v>4875</v>
      </c>
      <c r="B1181" s="15" t="s">
        <v>4876</v>
      </c>
      <c r="E1181" s="17" t="s">
        <v>4875</v>
      </c>
      <c r="F1181" s="17" t="s">
        <v>27</v>
      </c>
      <c r="G1181" s="17" t="s">
        <v>859</v>
      </c>
      <c r="H1181" s="17" t="s">
        <v>4877</v>
      </c>
    </row>
    <row r="1182" ht="14.25" customHeight="1">
      <c r="A1182" s="15" t="s">
        <v>4878</v>
      </c>
      <c r="B1182" s="15" t="s">
        <v>4879</v>
      </c>
      <c r="E1182" s="17" t="s">
        <v>4878</v>
      </c>
      <c r="F1182" s="17" t="s">
        <v>34</v>
      </c>
      <c r="G1182" s="17" t="s">
        <v>151</v>
      </c>
      <c r="H1182" s="17" t="s">
        <v>4881</v>
      </c>
    </row>
    <row r="1183" ht="14.25" customHeight="1">
      <c r="A1183" s="15" t="s">
        <v>4882</v>
      </c>
      <c r="B1183" s="15" t="s">
        <v>4883</v>
      </c>
      <c r="E1183" s="17" t="s">
        <v>4882</v>
      </c>
      <c r="F1183" s="17" t="s">
        <v>27</v>
      </c>
      <c r="G1183" s="17" t="s">
        <v>4884</v>
      </c>
      <c r="H1183" s="17" t="s">
        <v>223</v>
      </c>
    </row>
    <row r="1184" ht="14.25" customHeight="1">
      <c r="A1184" s="15" t="s">
        <v>4885</v>
      </c>
      <c r="B1184" s="15" t="s">
        <v>4886</v>
      </c>
      <c r="E1184" s="17" t="s">
        <v>4885</v>
      </c>
      <c r="F1184" s="17" t="s">
        <v>27</v>
      </c>
      <c r="G1184" s="17" t="s">
        <v>4887</v>
      </c>
      <c r="H1184" s="17" t="s">
        <v>4888</v>
      </c>
    </row>
    <row r="1185" ht="14.25" customHeight="1">
      <c r="A1185" s="15" t="s">
        <v>4890</v>
      </c>
      <c r="B1185" s="15" t="s">
        <v>4891</v>
      </c>
      <c r="E1185" s="17" t="s">
        <v>4890</v>
      </c>
      <c r="F1185" s="17" t="s">
        <v>2088</v>
      </c>
      <c r="G1185" s="17" t="s">
        <v>4892</v>
      </c>
      <c r="H1185" s="17" t="s">
        <v>4893</v>
      </c>
    </row>
    <row r="1186" ht="14.25" customHeight="1">
      <c r="A1186" s="15" t="s">
        <v>4894</v>
      </c>
      <c r="B1186" s="15" t="s">
        <v>4895</v>
      </c>
      <c r="E1186" s="17" t="s">
        <v>4894</v>
      </c>
      <c r="F1186" s="17" t="s">
        <v>34</v>
      </c>
      <c r="G1186" s="17" t="s">
        <v>4896</v>
      </c>
      <c r="H1186" s="17" t="s">
        <v>4897</v>
      </c>
    </row>
    <row r="1187" ht="14.25" customHeight="1">
      <c r="A1187" s="15" t="s">
        <v>4899</v>
      </c>
      <c r="B1187" s="15" t="s">
        <v>4900</v>
      </c>
      <c r="E1187" s="17" t="s">
        <v>4899</v>
      </c>
      <c r="F1187" s="17" t="s">
        <v>27</v>
      </c>
      <c r="G1187" s="17" t="s">
        <v>137</v>
      </c>
      <c r="H1187" s="17" t="s">
        <v>4901</v>
      </c>
    </row>
    <row r="1188" ht="14.25" customHeight="1">
      <c r="A1188" s="15" t="s">
        <v>4902</v>
      </c>
      <c r="B1188" s="15" t="s">
        <v>4903</v>
      </c>
      <c r="E1188" s="17" t="s">
        <v>4902</v>
      </c>
      <c r="F1188" s="17" t="s">
        <v>27</v>
      </c>
      <c r="G1188" s="17" t="s">
        <v>4904</v>
      </c>
      <c r="H1188" s="17" t="s">
        <v>4905</v>
      </c>
    </row>
    <row r="1189" ht="14.25" customHeight="1">
      <c r="A1189" s="15" t="s">
        <v>4907</v>
      </c>
      <c r="B1189" s="15" t="s">
        <v>4908</v>
      </c>
      <c r="E1189" s="17" t="s">
        <v>4907</v>
      </c>
      <c r="F1189" s="17" t="s">
        <v>34</v>
      </c>
      <c r="G1189" s="17" t="s">
        <v>4909</v>
      </c>
      <c r="H1189" s="17" t="s">
        <v>1236</v>
      </c>
    </row>
    <row r="1190" ht="14.25" customHeight="1">
      <c r="A1190" s="15" t="s">
        <v>4911</v>
      </c>
      <c r="B1190" s="15" t="s">
        <v>4912</v>
      </c>
      <c r="E1190" s="17" t="s">
        <v>4911</v>
      </c>
      <c r="F1190" s="17" t="s">
        <v>34</v>
      </c>
      <c r="G1190" s="17" t="s">
        <v>4913</v>
      </c>
      <c r="H1190" s="17" t="s">
        <v>4914</v>
      </c>
    </row>
    <row r="1191" ht="14.25" customHeight="1">
      <c r="A1191" s="15" t="s">
        <v>4915</v>
      </c>
      <c r="B1191" s="15" t="s">
        <v>4917</v>
      </c>
      <c r="E1191" s="17" t="s">
        <v>4915</v>
      </c>
      <c r="F1191" s="17" t="s">
        <v>34</v>
      </c>
      <c r="G1191" s="17" t="s">
        <v>4918</v>
      </c>
      <c r="H1191" s="17" t="s">
        <v>4919</v>
      </c>
    </row>
    <row r="1192" ht="14.25" customHeight="1">
      <c r="A1192" s="15" t="s">
        <v>4920</v>
      </c>
      <c r="B1192" s="15" t="s">
        <v>4921</v>
      </c>
      <c r="E1192" s="17" t="s">
        <v>4920</v>
      </c>
      <c r="F1192" s="17" t="s">
        <v>34</v>
      </c>
      <c r="G1192" s="17" t="s">
        <v>4922</v>
      </c>
      <c r="H1192" s="17" t="s">
        <v>4923</v>
      </c>
    </row>
    <row r="1193" ht="14.25" customHeight="1">
      <c r="A1193" s="15" t="s">
        <v>4924</v>
      </c>
      <c r="B1193" s="15" t="s">
        <v>4925</v>
      </c>
      <c r="E1193" s="17" t="s">
        <v>4924</v>
      </c>
      <c r="F1193" s="17" t="s">
        <v>34</v>
      </c>
      <c r="G1193" s="17" t="s">
        <v>1100</v>
      </c>
      <c r="H1193" s="17" t="s">
        <v>4927</v>
      </c>
    </row>
    <row r="1194" ht="14.25" customHeight="1">
      <c r="A1194" s="15" t="s">
        <v>4928</v>
      </c>
      <c r="B1194" s="15" t="s">
        <v>4929</v>
      </c>
      <c r="E1194" s="17" t="s">
        <v>4928</v>
      </c>
      <c r="F1194" s="17" t="s">
        <v>27</v>
      </c>
      <c r="G1194" s="17" t="s">
        <v>1537</v>
      </c>
      <c r="H1194" s="17" t="s">
        <v>4930</v>
      </c>
    </row>
    <row r="1195" ht="14.25" customHeight="1">
      <c r="A1195" s="15" t="s">
        <v>4931</v>
      </c>
      <c r="B1195" s="15" t="s">
        <v>4932</v>
      </c>
      <c r="E1195" s="17" t="s">
        <v>4931</v>
      </c>
      <c r="F1195" s="17" t="s">
        <v>27</v>
      </c>
      <c r="G1195" s="17" t="s">
        <v>521</v>
      </c>
      <c r="H1195" s="17" t="s">
        <v>4934</v>
      </c>
    </row>
    <row r="1196" ht="14.25" customHeight="1">
      <c r="A1196" s="15" t="s">
        <v>4935</v>
      </c>
      <c r="B1196" s="15" t="s">
        <v>4936</v>
      </c>
      <c r="E1196" s="17" t="s">
        <v>4935</v>
      </c>
      <c r="F1196" s="17" t="s">
        <v>27</v>
      </c>
      <c r="G1196" s="17" t="s">
        <v>4937</v>
      </c>
      <c r="H1196" s="17" t="s">
        <v>4938</v>
      </c>
    </row>
    <row r="1197" ht="14.25" customHeight="1">
      <c r="A1197" s="15" t="s">
        <v>4939</v>
      </c>
      <c r="B1197" s="15" t="s">
        <v>4940</v>
      </c>
      <c r="E1197" s="17" t="s">
        <v>4939</v>
      </c>
      <c r="F1197" s="17" t="s">
        <v>27</v>
      </c>
      <c r="G1197" s="17" t="s">
        <v>4941</v>
      </c>
      <c r="H1197" s="17" t="s">
        <v>4943</v>
      </c>
    </row>
    <row r="1198" ht="14.25" customHeight="1">
      <c r="A1198" s="15" t="s">
        <v>4944</v>
      </c>
      <c r="B1198" s="15" t="s">
        <v>4945</v>
      </c>
      <c r="E1198" s="17" t="s">
        <v>4944</v>
      </c>
      <c r="F1198" s="17" t="s">
        <v>27</v>
      </c>
      <c r="G1198" s="17" t="s">
        <v>4946</v>
      </c>
      <c r="H1198" s="17" t="s">
        <v>4947</v>
      </c>
    </row>
    <row r="1199" ht="14.25" customHeight="1">
      <c r="A1199" s="15" t="s">
        <v>4948</v>
      </c>
      <c r="B1199" s="15" t="s">
        <v>4949</v>
      </c>
      <c r="E1199" s="17" t="s">
        <v>4948</v>
      </c>
      <c r="F1199" s="17" t="s">
        <v>34</v>
      </c>
      <c r="G1199" s="17" t="s">
        <v>4256</v>
      </c>
      <c r="H1199" s="17" t="s">
        <v>4950</v>
      </c>
    </row>
    <row r="1200" ht="14.25" customHeight="1">
      <c r="A1200" s="15" t="s">
        <v>4952</v>
      </c>
      <c r="B1200" s="15" t="s">
        <v>4953</v>
      </c>
      <c r="E1200" s="17" t="s">
        <v>4952</v>
      </c>
      <c r="F1200" s="17" t="s">
        <v>34</v>
      </c>
      <c r="G1200" s="17" t="s">
        <v>4954</v>
      </c>
      <c r="H1200" s="17" t="s">
        <v>4955</v>
      </c>
    </row>
    <row r="1201" ht="14.25" customHeight="1">
      <c r="A1201" s="15" t="s">
        <v>4956</v>
      </c>
      <c r="B1201" s="15" t="s">
        <v>4957</v>
      </c>
      <c r="E1201" s="17" t="s">
        <v>4956</v>
      </c>
      <c r="F1201" s="17" t="s">
        <v>2088</v>
      </c>
      <c r="G1201" s="17" t="s">
        <v>3875</v>
      </c>
      <c r="H1201" s="17" t="s">
        <v>4958</v>
      </c>
    </row>
    <row r="1202" ht="14.25" customHeight="1">
      <c r="A1202" s="15" t="s">
        <v>4959</v>
      </c>
      <c r="B1202" s="15" t="s">
        <v>4961</v>
      </c>
      <c r="E1202" s="17" t="s">
        <v>4959</v>
      </c>
      <c r="F1202" s="17" t="s">
        <v>34</v>
      </c>
      <c r="G1202" s="17" t="s">
        <v>261</v>
      </c>
      <c r="H1202" s="17" t="s">
        <v>3502</v>
      </c>
    </row>
    <row r="1203" ht="14.25" customHeight="1">
      <c r="A1203" s="15" t="s">
        <v>4962</v>
      </c>
      <c r="B1203" s="15" t="s">
        <v>4963</v>
      </c>
      <c r="E1203" s="17" t="s">
        <v>4962</v>
      </c>
      <c r="F1203" s="17" t="s">
        <v>2088</v>
      </c>
      <c r="G1203" s="17" t="s">
        <v>4964</v>
      </c>
      <c r="H1203" s="17" t="s">
        <v>4965</v>
      </c>
    </row>
    <row r="1204" ht="14.25" customHeight="1">
      <c r="A1204" s="15" t="s">
        <v>4966</v>
      </c>
      <c r="B1204" s="15" t="s">
        <v>4967</v>
      </c>
      <c r="E1204" s="17" t="s">
        <v>4966</v>
      </c>
      <c r="F1204" s="17" t="s">
        <v>34</v>
      </c>
      <c r="G1204" s="17" t="s">
        <v>4969</v>
      </c>
      <c r="H1204" s="17" t="s">
        <v>4970</v>
      </c>
    </row>
    <row r="1205" ht="14.25" customHeight="1">
      <c r="A1205" s="15" t="s">
        <v>4971</v>
      </c>
      <c r="B1205" s="15" t="s">
        <v>4972</v>
      </c>
      <c r="E1205" s="17" t="s">
        <v>4971</v>
      </c>
      <c r="F1205" s="17" t="s">
        <v>34</v>
      </c>
      <c r="G1205" s="17" t="s">
        <v>1525</v>
      </c>
      <c r="H1205" s="17" t="s">
        <v>4973</v>
      </c>
    </row>
    <row r="1206" ht="14.25" customHeight="1">
      <c r="A1206" s="15" t="s">
        <v>4974</v>
      </c>
      <c r="B1206" s="15" t="s">
        <v>4975</v>
      </c>
      <c r="E1206" s="17" t="s">
        <v>4974</v>
      </c>
      <c r="F1206" s="17" t="s">
        <v>2088</v>
      </c>
      <c r="G1206" s="17" t="s">
        <v>4977</v>
      </c>
      <c r="H1206" s="17" t="s">
        <v>4978</v>
      </c>
    </row>
    <row r="1207" ht="14.25" customHeight="1">
      <c r="A1207" s="15" t="s">
        <v>4979</v>
      </c>
      <c r="B1207" s="15" t="s">
        <v>4980</v>
      </c>
      <c r="E1207" s="17" t="s">
        <v>4979</v>
      </c>
      <c r="F1207" s="17" t="s">
        <v>34</v>
      </c>
      <c r="G1207" s="17" t="s">
        <v>4981</v>
      </c>
      <c r="H1207" s="17" t="s">
        <v>4982</v>
      </c>
    </row>
    <row r="1208" ht="14.25" customHeight="1">
      <c r="A1208" s="15" t="s">
        <v>4983</v>
      </c>
      <c r="B1208" s="15" t="s">
        <v>4984</v>
      </c>
      <c r="E1208" s="17" t="s">
        <v>4983</v>
      </c>
      <c r="F1208" s="17" t="s">
        <v>2088</v>
      </c>
      <c r="G1208" s="17" t="s">
        <v>4985</v>
      </c>
      <c r="H1208" s="17" t="s">
        <v>4986</v>
      </c>
    </row>
    <row r="1209" ht="14.25" customHeight="1">
      <c r="A1209" s="15" t="s">
        <v>4988</v>
      </c>
      <c r="B1209" s="15" t="s">
        <v>4989</v>
      </c>
      <c r="E1209" s="17" t="s">
        <v>4988</v>
      </c>
      <c r="F1209" s="17" t="s">
        <v>27</v>
      </c>
      <c r="G1209" s="17" t="s">
        <v>4990</v>
      </c>
      <c r="H1209" s="17" t="s">
        <v>2395</v>
      </c>
    </row>
    <row r="1210" ht="14.25" customHeight="1">
      <c r="A1210" s="15" t="s">
        <v>4991</v>
      </c>
      <c r="B1210" s="15" t="s">
        <v>4992</v>
      </c>
      <c r="E1210" s="17" t="s">
        <v>4991</v>
      </c>
      <c r="F1210" s="17" t="s">
        <v>34</v>
      </c>
      <c r="G1210" s="17" t="s">
        <v>4993</v>
      </c>
      <c r="H1210" s="17" t="s">
        <v>4994</v>
      </c>
    </row>
    <row r="1211" ht="14.25" customHeight="1">
      <c r="A1211" s="15" t="s">
        <v>4995</v>
      </c>
      <c r="B1211" s="15" t="s">
        <v>4997</v>
      </c>
      <c r="E1211" s="17" t="s">
        <v>4995</v>
      </c>
      <c r="F1211" s="17" t="s">
        <v>34</v>
      </c>
      <c r="G1211" s="17" t="s">
        <v>728</v>
      </c>
      <c r="H1211" s="17" t="s">
        <v>2647</v>
      </c>
    </row>
    <row r="1212" ht="14.25" customHeight="1">
      <c r="A1212" s="15" t="s">
        <v>4998</v>
      </c>
      <c r="B1212" s="15" t="s">
        <v>4999</v>
      </c>
      <c r="E1212" s="17" t="s">
        <v>4998</v>
      </c>
      <c r="F1212" s="17" t="s">
        <v>34</v>
      </c>
      <c r="G1212" s="17" t="s">
        <v>5000</v>
      </c>
      <c r="H1212" s="17" t="s">
        <v>5001</v>
      </c>
    </row>
    <row r="1213" ht="14.25" customHeight="1">
      <c r="A1213" s="15" t="s">
        <v>5002</v>
      </c>
      <c r="B1213" s="15" t="s">
        <v>5003</v>
      </c>
      <c r="E1213" s="17" t="s">
        <v>5002</v>
      </c>
      <c r="F1213" s="17" t="s">
        <v>34</v>
      </c>
      <c r="G1213" s="17" t="s">
        <v>723</v>
      </c>
      <c r="H1213" s="17" t="s">
        <v>5005</v>
      </c>
    </row>
    <row r="1214" ht="14.25" customHeight="1">
      <c r="A1214" s="15" t="s">
        <v>5006</v>
      </c>
      <c r="B1214" s="15" t="s">
        <v>5007</v>
      </c>
      <c r="E1214" s="17" t="s">
        <v>5006</v>
      </c>
      <c r="F1214" s="17" t="s">
        <v>2088</v>
      </c>
      <c r="G1214" s="17" t="s">
        <v>1840</v>
      </c>
      <c r="H1214" s="17" t="s">
        <v>5008</v>
      </c>
    </row>
    <row r="1215" ht="14.25" customHeight="1">
      <c r="A1215" s="15" t="s">
        <v>5009</v>
      </c>
      <c r="B1215" s="15" t="s">
        <v>5010</v>
      </c>
      <c r="E1215" s="17" t="s">
        <v>5009</v>
      </c>
      <c r="F1215" s="17" t="s">
        <v>27</v>
      </c>
      <c r="G1215" s="17" t="s">
        <v>2919</v>
      </c>
      <c r="H1215" s="17" t="s">
        <v>5011</v>
      </c>
    </row>
    <row r="1216" ht="14.25" customHeight="1">
      <c r="A1216" s="15" t="s">
        <v>5013</v>
      </c>
      <c r="B1216" s="15" t="s">
        <v>5014</v>
      </c>
      <c r="E1216" s="17" t="s">
        <v>5013</v>
      </c>
      <c r="F1216" s="17" t="s">
        <v>34</v>
      </c>
      <c r="G1216" s="17" t="s">
        <v>5015</v>
      </c>
      <c r="H1216" s="17" t="s">
        <v>5016</v>
      </c>
    </row>
    <row r="1217" ht="14.25" customHeight="1">
      <c r="A1217" s="15" t="s">
        <v>5017</v>
      </c>
      <c r="B1217" s="15" t="s">
        <v>5018</v>
      </c>
      <c r="E1217" s="17" t="s">
        <v>5017</v>
      </c>
      <c r="F1217" s="17" t="s">
        <v>27</v>
      </c>
      <c r="G1217" s="17" t="s">
        <v>5019</v>
      </c>
      <c r="H1217" s="17" t="s">
        <v>5020</v>
      </c>
    </row>
    <row r="1218" ht="14.25" customHeight="1">
      <c r="A1218" s="15" t="s">
        <v>5022</v>
      </c>
      <c r="B1218" s="15" t="s">
        <v>5023</v>
      </c>
      <c r="E1218" s="17" t="s">
        <v>5022</v>
      </c>
      <c r="F1218" s="17" t="s">
        <v>27</v>
      </c>
      <c r="G1218" s="17" t="s">
        <v>2897</v>
      </c>
      <c r="H1218" s="17" t="s">
        <v>3149</v>
      </c>
    </row>
    <row r="1219" ht="14.25" customHeight="1">
      <c r="A1219" s="15" t="s">
        <v>5024</v>
      </c>
      <c r="B1219" s="15" t="s">
        <v>5025</v>
      </c>
      <c r="E1219" s="17" t="s">
        <v>5024</v>
      </c>
      <c r="F1219" s="17" t="s">
        <v>34</v>
      </c>
      <c r="G1219" s="17" t="s">
        <v>5027</v>
      </c>
      <c r="H1219" s="17" t="s">
        <v>5028</v>
      </c>
    </row>
    <row r="1220" ht="14.25" customHeight="1">
      <c r="A1220" s="15" t="s">
        <v>5029</v>
      </c>
      <c r="B1220" s="15" t="s">
        <v>5030</v>
      </c>
      <c r="E1220" s="17" t="s">
        <v>5029</v>
      </c>
      <c r="F1220" s="17" t="s">
        <v>34</v>
      </c>
      <c r="G1220" s="17" t="s">
        <v>65</v>
      </c>
      <c r="H1220" s="17" t="s">
        <v>5031</v>
      </c>
    </row>
    <row r="1221" ht="14.25" customHeight="1">
      <c r="A1221" s="15" t="s">
        <v>5032</v>
      </c>
      <c r="B1221" s="15" t="s">
        <v>5033</v>
      </c>
      <c r="E1221" s="17" t="s">
        <v>5032</v>
      </c>
      <c r="F1221" s="17" t="s">
        <v>34</v>
      </c>
      <c r="G1221" s="17" t="s">
        <v>5034</v>
      </c>
      <c r="H1221" s="17" t="s">
        <v>5036</v>
      </c>
    </row>
    <row r="1222" ht="14.25" customHeight="1">
      <c r="A1222" s="15" t="s">
        <v>5037</v>
      </c>
      <c r="B1222" s="15" t="s">
        <v>5038</v>
      </c>
      <c r="E1222" s="17" t="s">
        <v>5037</v>
      </c>
      <c r="F1222" s="17" t="s">
        <v>34</v>
      </c>
      <c r="G1222" s="17" t="s">
        <v>5039</v>
      </c>
      <c r="H1222" s="17" t="s">
        <v>5040</v>
      </c>
    </row>
    <row r="1223" ht="14.25" customHeight="1">
      <c r="A1223" s="15" t="s">
        <v>5041</v>
      </c>
      <c r="B1223" s="15" t="s">
        <v>5042</v>
      </c>
      <c r="E1223" s="17" t="s">
        <v>5041</v>
      </c>
      <c r="F1223" s="17" t="s">
        <v>27</v>
      </c>
      <c r="G1223" s="17" t="s">
        <v>2544</v>
      </c>
      <c r="H1223" s="17" t="s">
        <v>5043</v>
      </c>
    </row>
    <row r="1224" ht="14.25" customHeight="1">
      <c r="A1224" s="15" t="s">
        <v>5045</v>
      </c>
      <c r="B1224" s="15" t="s">
        <v>5046</v>
      </c>
      <c r="E1224" s="17" t="s">
        <v>5045</v>
      </c>
      <c r="F1224" s="17" t="s">
        <v>27</v>
      </c>
      <c r="G1224" s="17" t="s">
        <v>5047</v>
      </c>
      <c r="H1224" s="17" t="s">
        <v>5048</v>
      </c>
    </row>
    <row r="1225" ht="14.25" customHeight="1">
      <c r="A1225" s="15" t="s">
        <v>5049</v>
      </c>
      <c r="B1225" s="15" t="s">
        <v>5050</v>
      </c>
      <c r="E1225" s="17" t="s">
        <v>5049</v>
      </c>
      <c r="F1225" s="17" t="s">
        <v>34</v>
      </c>
      <c r="G1225" s="17" t="s">
        <v>5051</v>
      </c>
      <c r="H1225" s="17" t="s">
        <v>1357</v>
      </c>
    </row>
    <row r="1226" ht="14.25" customHeight="1">
      <c r="A1226" s="15" t="s">
        <v>5052</v>
      </c>
      <c r="B1226" s="15" t="s">
        <v>5053</v>
      </c>
      <c r="E1226" s="17" t="s">
        <v>5052</v>
      </c>
      <c r="F1226" s="17" t="s">
        <v>27</v>
      </c>
      <c r="G1226" s="17" t="s">
        <v>5055</v>
      </c>
      <c r="H1226" s="17" t="s">
        <v>272</v>
      </c>
    </row>
    <row r="1227" ht="14.25" customHeight="1">
      <c r="A1227" s="15" t="s">
        <v>5056</v>
      </c>
      <c r="B1227" s="15" t="s">
        <v>5057</v>
      </c>
      <c r="E1227" s="17" t="s">
        <v>5056</v>
      </c>
      <c r="F1227" s="17" t="s">
        <v>34</v>
      </c>
      <c r="G1227" s="17" t="s">
        <v>5058</v>
      </c>
      <c r="H1227" s="17" t="s">
        <v>5059</v>
      </c>
    </row>
    <row r="1228" ht="14.25" customHeight="1">
      <c r="A1228" s="15" t="s">
        <v>5060</v>
      </c>
      <c r="B1228" s="15" t="s">
        <v>5061</v>
      </c>
      <c r="E1228" s="17" t="s">
        <v>5060</v>
      </c>
      <c r="F1228" s="17" t="s">
        <v>27</v>
      </c>
      <c r="G1228" s="17" t="s">
        <v>5063</v>
      </c>
      <c r="H1228" s="17" t="s">
        <v>5064</v>
      </c>
    </row>
    <row r="1229" ht="14.25" customHeight="1">
      <c r="A1229" s="15" t="s">
        <v>5065</v>
      </c>
      <c r="B1229" s="15" t="s">
        <v>5066</v>
      </c>
      <c r="E1229" s="17" t="s">
        <v>5065</v>
      </c>
      <c r="F1229" s="17" t="s">
        <v>34</v>
      </c>
      <c r="G1229" s="17" t="s">
        <v>5068</v>
      </c>
      <c r="H1229" s="17" t="s">
        <v>5069</v>
      </c>
    </row>
    <row r="1230" ht="14.25" customHeight="1">
      <c r="A1230" s="15" t="s">
        <v>5070</v>
      </c>
      <c r="B1230" s="15" t="s">
        <v>5071</v>
      </c>
      <c r="E1230" s="17" t="s">
        <v>5070</v>
      </c>
      <c r="F1230" s="17" t="s">
        <v>34</v>
      </c>
      <c r="G1230" s="17" t="s">
        <v>1100</v>
      </c>
      <c r="H1230" s="17" t="s">
        <v>5073</v>
      </c>
    </row>
    <row r="1231" ht="14.25" customHeight="1">
      <c r="A1231" s="15" t="s">
        <v>5074</v>
      </c>
      <c r="B1231" s="15" t="s">
        <v>5075</v>
      </c>
      <c r="E1231" s="17" t="s">
        <v>5074</v>
      </c>
      <c r="F1231" s="17" t="s">
        <v>27</v>
      </c>
      <c r="G1231" s="17" t="s">
        <v>5076</v>
      </c>
      <c r="H1231" s="17" t="s">
        <v>5077</v>
      </c>
    </row>
    <row r="1232" ht="14.25" customHeight="1">
      <c r="A1232" s="15" t="s">
        <v>5078</v>
      </c>
      <c r="B1232" s="15" t="s">
        <v>5079</v>
      </c>
      <c r="E1232" s="17" t="s">
        <v>5078</v>
      </c>
      <c r="F1232" s="17" t="s">
        <v>27</v>
      </c>
      <c r="G1232" s="17" t="s">
        <v>5080</v>
      </c>
      <c r="H1232" s="17" t="s">
        <v>5082</v>
      </c>
    </row>
    <row r="1233" ht="14.25" customHeight="1">
      <c r="A1233" s="15" t="s">
        <v>5083</v>
      </c>
      <c r="B1233" s="15" t="s">
        <v>5084</v>
      </c>
      <c r="E1233" s="17" t="s">
        <v>5083</v>
      </c>
      <c r="F1233" s="17" t="s">
        <v>27</v>
      </c>
      <c r="G1233" s="17" t="s">
        <v>5085</v>
      </c>
      <c r="H1233" s="17" t="s">
        <v>5086</v>
      </c>
    </row>
    <row r="1234" ht="14.25" customHeight="1">
      <c r="A1234" s="15" t="s">
        <v>5087</v>
      </c>
      <c r="B1234" s="15" t="s">
        <v>5088</v>
      </c>
      <c r="E1234" s="17" t="s">
        <v>5087</v>
      </c>
      <c r="F1234" s="17" t="s">
        <v>34</v>
      </c>
      <c r="G1234" s="17" t="s">
        <v>5089</v>
      </c>
      <c r="H1234" s="17" t="s">
        <v>5091</v>
      </c>
    </row>
    <row r="1235" ht="14.25" customHeight="1">
      <c r="A1235" s="15" t="s">
        <v>5092</v>
      </c>
      <c r="B1235" s="15" t="s">
        <v>5093</v>
      </c>
      <c r="E1235" s="17" t="s">
        <v>5092</v>
      </c>
      <c r="F1235" s="17" t="s">
        <v>34</v>
      </c>
      <c r="G1235" s="17" t="s">
        <v>5094</v>
      </c>
      <c r="H1235" s="17" t="s">
        <v>4232</v>
      </c>
    </row>
    <row r="1236" ht="14.25" customHeight="1">
      <c r="A1236" s="15" t="s">
        <v>5095</v>
      </c>
      <c r="B1236" s="15" t="s">
        <v>5096</v>
      </c>
      <c r="E1236" s="17" t="s">
        <v>5095</v>
      </c>
      <c r="F1236" s="17" t="s">
        <v>2088</v>
      </c>
      <c r="G1236" s="17" t="s">
        <v>4592</v>
      </c>
      <c r="H1236" s="17" t="s">
        <v>5098</v>
      </c>
    </row>
    <row r="1237" ht="14.25" customHeight="1">
      <c r="A1237" s="15" t="s">
        <v>5099</v>
      </c>
      <c r="B1237" s="15" t="s">
        <v>5100</v>
      </c>
      <c r="E1237" s="17" t="s">
        <v>5099</v>
      </c>
      <c r="F1237" s="17" t="s">
        <v>2088</v>
      </c>
      <c r="G1237" s="17" t="s">
        <v>5101</v>
      </c>
      <c r="H1237" s="17" t="s">
        <v>5102</v>
      </c>
    </row>
    <row r="1238" ht="14.25" customHeight="1">
      <c r="A1238" s="15" t="s">
        <v>5103</v>
      </c>
      <c r="B1238" s="15" t="s">
        <v>5104</v>
      </c>
      <c r="E1238" s="17" t="s">
        <v>5103</v>
      </c>
      <c r="F1238" s="17" t="s">
        <v>27</v>
      </c>
      <c r="G1238" s="17" t="s">
        <v>5105</v>
      </c>
      <c r="H1238" s="17" t="s">
        <v>5107</v>
      </c>
    </row>
    <row r="1239" ht="14.25" customHeight="1">
      <c r="A1239" s="15" t="s">
        <v>5108</v>
      </c>
      <c r="B1239" s="15" t="s">
        <v>5109</v>
      </c>
      <c r="E1239" s="17" t="s">
        <v>5108</v>
      </c>
      <c r="F1239" s="17" t="s">
        <v>34</v>
      </c>
      <c r="G1239" s="17" t="s">
        <v>723</v>
      </c>
      <c r="H1239" s="17" t="s">
        <v>5110</v>
      </c>
    </row>
    <row r="1240" ht="14.25" customHeight="1">
      <c r="A1240" s="15" t="s">
        <v>5111</v>
      </c>
      <c r="B1240" s="15" t="s">
        <v>5112</v>
      </c>
      <c r="E1240" s="17" t="s">
        <v>5111</v>
      </c>
      <c r="F1240" s="17" t="s">
        <v>34</v>
      </c>
      <c r="G1240" s="17" t="s">
        <v>5113</v>
      </c>
      <c r="H1240" s="17" t="s">
        <v>5114</v>
      </c>
    </row>
    <row r="1241" ht="14.25" customHeight="1">
      <c r="A1241" s="15" t="s">
        <v>5116</v>
      </c>
      <c r="B1241" s="15" t="s">
        <v>5117</v>
      </c>
      <c r="E1241" s="17" t="s">
        <v>5116</v>
      </c>
      <c r="F1241" s="17" t="s">
        <v>27</v>
      </c>
      <c r="G1241" s="17" t="s">
        <v>5118</v>
      </c>
      <c r="H1241" s="17" t="s">
        <v>5119</v>
      </c>
    </row>
    <row r="1242" ht="14.25" customHeight="1">
      <c r="A1242" s="15" t="s">
        <v>5120</v>
      </c>
      <c r="B1242" s="15" t="s">
        <v>5121</v>
      </c>
      <c r="E1242" s="17" t="s">
        <v>5120</v>
      </c>
      <c r="F1242" s="17" t="s">
        <v>34</v>
      </c>
      <c r="G1242" s="17" t="s">
        <v>5122</v>
      </c>
      <c r="H1242" s="17" t="s">
        <v>5123</v>
      </c>
    </row>
    <row r="1243" ht="14.25" customHeight="1">
      <c r="A1243" s="15" t="s">
        <v>5124</v>
      </c>
      <c r="B1243" s="15" t="s">
        <v>5126</v>
      </c>
      <c r="E1243" s="17" t="s">
        <v>5124</v>
      </c>
      <c r="F1243" s="17" t="s">
        <v>2088</v>
      </c>
      <c r="G1243" s="17" t="s">
        <v>5127</v>
      </c>
      <c r="H1243" s="17" t="s">
        <v>3807</v>
      </c>
    </row>
    <row r="1244" ht="14.25" customHeight="1">
      <c r="A1244" s="15" t="s">
        <v>5128</v>
      </c>
      <c r="B1244" s="15" t="s">
        <v>5129</v>
      </c>
      <c r="E1244" s="17" t="s">
        <v>5128</v>
      </c>
      <c r="F1244" s="17" t="s">
        <v>34</v>
      </c>
      <c r="G1244" s="17" t="s">
        <v>5130</v>
      </c>
      <c r="H1244" s="17" t="s">
        <v>5131</v>
      </c>
    </row>
    <row r="1245" ht="14.25" customHeight="1">
      <c r="A1245" s="15" t="s">
        <v>5133</v>
      </c>
      <c r="B1245" s="15" t="s">
        <v>5134</v>
      </c>
      <c r="E1245" s="17" t="s">
        <v>5133</v>
      </c>
      <c r="F1245" s="17" t="s">
        <v>27</v>
      </c>
      <c r="G1245" s="17" t="s">
        <v>4429</v>
      </c>
      <c r="H1245" s="17" t="s">
        <v>5135</v>
      </c>
    </row>
    <row r="1246" ht="14.25" customHeight="1">
      <c r="A1246" s="15" t="s">
        <v>5136</v>
      </c>
      <c r="B1246" s="15" t="s">
        <v>5137</v>
      </c>
      <c r="E1246" s="17" t="s">
        <v>5136</v>
      </c>
      <c r="F1246" s="17" t="s">
        <v>27</v>
      </c>
      <c r="G1246" s="17" t="s">
        <v>5138</v>
      </c>
      <c r="H1246" s="17" t="s">
        <v>4970</v>
      </c>
    </row>
    <row r="1247" ht="14.25" customHeight="1">
      <c r="A1247" s="15" t="s">
        <v>5139</v>
      </c>
      <c r="B1247" s="15" t="s">
        <v>5141</v>
      </c>
      <c r="E1247" s="17" t="s">
        <v>5139</v>
      </c>
      <c r="F1247" s="17" t="s">
        <v>34</v>
      </c>
      <c r="G1247" s="17" t="s">
        <v>5142</v>
      </c>
      <c r="H1247" s="17" t="s">
        <v>5143</v>
      </c>
    </row>
    <row r="1248" ht="14.25" customHeight="1">
      <c r="A1248" s="15" t="s">
        <v>5144</v>
      </c>
      <c r="B1248" s="15" t="s">
        <v>5145</v>
      </c>
      <c r="E1248" s="17" t="s">
        <v>5144</v>
      </c>
      <c r="F1248" s="17" t="s">
        <v>34</v>
      </c>
      <c r="G1248" s="17" t="s">
        <v>5146</v>
      </c>
      <c r="H1248" s="17" t="s">
        <v>5147</v>
      </c>
    </row>
    <row r="1249" ht="14.25" customHeight="1">
      <c r="A1249" s="15" t="s">
        <v>5148</v>
      </c>
      <c r="B1249" s="15" t="s">
        <v>5149</v>
      </c>
      <c r="E1249" s="17" t="s">
        <v>5148</v>
      </c>
      <c r="F1249" s="17" t="s">
        <v>34</v>
      </c>
      <c r="G1249" s="17" t="s">
        <v>1750</v>
      </c>
      <c r="H1249" s="17" t="s">
        <v>5151</v>
      </c>
    </row>
    <row r="1250" ht="14.25" customHeight="1">
      <c r="A1250" s="15" t="s">
        <v>5152</v>
      </c>
      <c r="B1250" s="15" t="s">
        <v>5153</v>
      </c>
      <c r="E1250" s="17" t="s">
        <v>5152</v>
      </c>
      <c r="F1250" s="17" t="s">
        <v>34</v>
      </c>
      <c r="G1250" s="17" t="s">
        <v>680</v>
      </c>
      <c r="H1250" s="17" t="s">
        <v>5154</v>
      </c>
    </row>
    <row r="1251" ht="14.25" customHeight="1">
      <c r="A1251" s="15" t="s">
        <v>5155</v>
      </c>
      <c r="B1251" s="15" t="s">
        <v>5156</v>
      </c>
      <c r="E1251" s="17" t="s">
        <v>5155</v>
      </c>
      <c r="F1251" s="17" t="s">
        <v>27</v>
      </c>
      <c r="G1251" s="17" t="s">
        <v>5157</v>
      </c>
      <c r="H1251" s="17" t="s">
        <v>5159</v>
      </c>
    </row>
    <row r="1252" ht="14.25" customHeight="1">
      <c r="A1252" s="15" t="s">
        <v>5160</v>
      </c>
      <c r="B1252" s="15" t="s">
        <v>5161</v>
      </c>
      <c r="E1252" s="17" t="s">
        <v>5160</v>
      </c>
      <c r="F1252" s="17" t="s">
        <v>34</v>
      </c>
      <c r="G1252" s="17" t="s">
        <v>5162</v>
      </c>
      <c r="H1252" s="17" t="s">
        <v>5163</v>
      </c>
    </row>
    <row r="1253" ht="14.25" customHeight="1">
      <c r="A1253" s="15" t="s">
        <v>5164</v>
      </c>
      <c r="B1253" s="15" t="s">
        <v>5165</v>
      </c>
      <c r="E1253" s="17" t="s">
        <v>5164</v>
      </c>
      <c r="F1253" s="17" t="s">
        <v>34</v>
      </c>
      <c r="G1253" s="17" t="s">
        <v>2619</v>
      </c>
      <c r="H1253" s="17" t="s">
        <v>5166</v>
      </c>
    </row>
    <row r="1254" ht="14.25" customHeight="1">
      <c r="A1254" s="15" t="s">
        <v>5168</v>
      </c>
      <c r="B1254" s="15" t="s">
        <v>5169</v>
      </c>
      <c r="E1254" s="17" t="s">
        <v>5168</v>
      </c>
      <c r="F1254" s="17" t="s">
        <v>27</v>
      </c>
      <c r="G1254" s="17" t="s">
        <v>5170</v>
      </c>
      <c r="H1254" s="17" t="s">
        <v>5171</v>
      </c>
    </row>
    <row r="1255" ht="14.25" customHeight="1">
      <c r="A1255" s="15" t="s">
        <v>5172</v>
      </c>
      <c r="B1255" s="15" t="s">
        <v>5173</v>
      </c>
      <c r="E1255" s="17" t="s">
        <v>5172</v>
      </c>
      <c r="F1255" s="17" t="s">
        <v>2088</v>
      </c>
      <c r="G1255" s="17" t="s">
        <v>393</v>
      </c>
      <c r="H1255" s="17" t="s">
        <v>5174</v>
      </c>
    </row>
    <row r="1256" ht="14.25" customHeight="1">
      <c r="A1256" s="15" t="s">
        <v>5175</v>
      </c>
      <c r="B1256" s="15" t="s">
        <v>5176</v>
      </c>
      <c r="E1256" s="17" t="s">
        <v>5175</v>
      </c>
      <c r="F1256" s="17" t="s">
        <v>27</v>
      </c>
      <c r="G1256" s="17" t="s">
        <v>5178</v>
      </c>
      <c r="H1256" s="17" t="s">
        <v>5179</v>
      </c>
    </row>
    <row r="1257" ht="14.25" customHeight="1">
      <c r="A1257" s="15" t="s">
        <v>5180</v>
      </c>
      <c r="B1257" s="15" t="s">
        <v>5181</v>
      </c>
      <c r="E1257" s="17" t="s">
        <v>5180</v>
      </c>
      <c r="F1257" s="17" t="s">
        <v>27</v>
      </c>
      <c r="G1257" s="17" t="s">
        <v>5182</v>
      </c>
      <c r="H1257" s="17" t="s">
        <v>5183</v>
      </c>
    </row>
    <row r="1258" ht="14.25" customHeight="1">
      <c r="A1258" s="15" t="s">
        <v>5184</v>
      </c>
      <c r="B1258" s="15" t="s">
        <v>5185</v>
      </c>
      <c r="E1258" s="17" t="s">
        <v>5184</v>
      </c>
      <c r="F1258" s="17" t="s">
        <v>34</v>
      </c>
      <c r="G1258" s="17" t="s">
        <v>719</v>
      </c>
      <c r="H1258" s="17" t="s">
        <v>5187</v>
      </c>
    </row>
    <row r="1259" ht="14.25" customHeight="1">
      <c r="A1259" s="15" t="s">
        <v>5188</v>
      </c>
      <c r="B1259" s="15" t="s">
        <v>5189</v>
      </c>
      <c r="E1259" s="17" t="s">
        <v>5188</v>
      </c>
      <c r="F1259" s="17" t="s">
        <v>27</v>
      </c>
      <c r="G1259" s="17" t="s">
        <v>5190</v>
      </c>
      <c r="H1259" s="17" t="s">
        <v>5191</v>
      </c>
    </row>
    <row r="1260" ht="14.25" customHeight="1">
      <c r="A1260" s="15" t="s">
        <v>5192</v>
      </c>
      <c r="B1260" s="15" t="s">
        <v>5193</v>
      </c>
      <c r="E1260" s="17" t="s">
        <v>5192</v>
      </c>
      <c r="F1260" s="17" t="s">
        <v>34</v>
      </c>
      <c r="G1260" s="17" t="s">
        <v>5195</v>
      </c>
      <c r="H1260" s="17" t="s">
        <v>5196</v>
      </c>
    </row>
    <row r="1261" ht="14.25" customHeight="1">
      <c r="A1261" s="15" t="s">
        <v>5197</v>
      </c>
      <c r="B1261" s="15" t="s">
        <v>5198</v>
      </c>
      <c r="E1261" s="17" t="s">
        <v>5197</v>
      </c>
      <c r="F1261" s="17" t="s">
        <v>34</v>
      </c>
      <c r="G1261" s="17" t="s">
        <v>5199</v>
      </c>
      <c r="H1261" s="17" t="s">
        <v>4152</v>
      </c>
    </row>
    <row r="1262" ht="14.25" customHeight="1">
      <c r="A1262" s="15" t="s">
        <v>5200</v>
      </c>
      <c r="B1262" s="15" t="s">
        <v>5201</v>
      </c>
      <c r="E1262" s="17" t="s">
        <v>5200</v>
      </c>
      <c r="F1262" s="17" t="s">
        <v>34</v>
      </c>
      <c r="G1262" s="17" t="s">
        <v>1738</v>
      </c>
      <c r="H1262" s="17" t="s">
        <v>5203</v>
      </c>
    </row>
    <row r="1263" ht="14.25" customHeight="1">
      <c r="A1263" s="15" t="s">
        <v>5204</v>
      </c>
      <c r="B1263" s="15" t="s">
        <v>5205</v>
      </c>
      <c r="E1263" s="17" t="s">
        <v>5204</v>
      </c>
      <c r="F1263" s="17" t="s">
        <v>27</v>
      </c>
      <c r="G1263" s="17" t="s">
        <v>5206</v>
      </c>
      <c r="H1263" s="17" t="s">
        <v>5207</v>
      </c>
    </row>
    <row r="1264" ht="14.25" customHeight="1">
      <c r="A1264" s="15" t="s">
        <v>5208</v>
      </c>
      <c r="B1264" s="15" t="s">
        <v>5209</v>
      </c>
      <c r="E1264" s="17" t="s">
        <v>5208</v>
      </c>
      <c r="F1264" s="17" t="s">
        <v>27</v>
      </c>
      <c r="G1264" s="17" t="s">
        <v>5210</v>
      </c>
      <c r="H1264" s="17" t="s">
        <v>5211</v>
      </c>
    </row>
    <row r="1265" ht="14.25" customHeight="1">
      <c r="A1265" s="15" t="s">
        <v>5213</v>
      </c>
      <c r="B1265" s="15" t="s">
        <v>5214</v>
      </c>
      <c r="E1265" s="17" t="s">
        <v>5213</v>
      </c>
      <c r="F1265" s="17" t="s">
        <v>34</v>
      </c>
      <c r="G1265" s="17" t="s">
        <v>5215</v>
      </c>
      <c r="H1265" s="17" t="s">
        <v>5216</v>
      </c>
    </row>
    <row r="1266" ht="14.25" customHeight="1">
      <c r="A1266" s="15" t="s">
        <v>5217</v>
      </c>
      <c r="B1266" s="15" t="s">
        <v>5218</v>
      </c>
      <c r="E1266" s="17" t="s">
        <v>5217</v>
      </c>
      <c r="F1266" s="17" t="s">
        <v>34</v>
      </c>
      <c r="G1266" s="17" t="s">
        <v>5219</v>
      </c>
      <c r="H1266" s="17" t="s">
        <v>5220</v>
      </c>
    </row>
    <row r="1267" ht="14.25" customHeight="1">
      <c r="A1267" s="15" t="s">
        <v>5221</v>
      </c>
      <c r="B1267" s="15" t="s">
        <v>5223</v>
      </c>
      <c r="E1267" s="17" t="s">
        <v>5221</v>
      </c>
      <c r="F1267" s="17" t="s">
        <v>34</v>
      </c>
      <c r="G1267" s="17" t="s">
        <v>941</v>
      </c>
      <c r="H1267" s="17" t="s">
        <v>5224</v>
      </c>
    </row>
    <row r="1268" ht="14.25" customHeight="1">
      <c r="A1268" s="15" t="s">
        <v>5225</v>
      </c>
      <c r="B1268" s="15" t="s">
        <v>5226</v>
      </c>
      <c r="E1268" s="17" t="s">
        <v>5225</v>
      </c>
      <c r="F1268" s="17" t="s">
        <v>34</v>
      </c>
      <c r="G1268" s="17" t="s">
        <v>5227</v>
      </c>
      <c r="H1268" s="17" t="s">
        <v>5228</v>
      </c>
    </row>
    <row r="1269" ht="14.25" customHeight="1">
      <c r="A1269" s="15" t="s">
        <v>5229</v>
      </c>
      <c r="B1269" s="15" t="s">
        <v>5230</v>
      </c>
      <c r="E1269" s="17" t="s">
        <v>5229</v>
      </c>
      <c r="F1269" s="17" t="s">
        <v>27</v>
      </c>
      <c r="G1269" s="17" t="s">
        <v>5232</v>
      </c>
      <c r="H1269" s="17" t="s">
        <v>5233</v>
      </c>
    </row>
    <row r="1270" ht="14.25" customHeight="1">
      <c r="A1270" s="15" t="s">
        <v>5234</v>
      </c>
      <c r="B1270" s="15" t="s">
        <v>5235</v>
      </c>
      <c r="E1270" s="17" t="s">
        <v>5234</v>
      </c>
      <c r="F1270" s="17" t="s">
        <v>27</v>
      </c>
      <c r="G1270" s="17" t="s">
        <v>5206</v>
      </c>
      <c r="H1270" s="17" t="s">
        <v>5236</v>
      </c>
    </row>
    <row r="1271" ht="14.25" customHeight="1">
      <c r="A1271" s="15" t="s">
        <v>5237</v>
      </c>
      <c r="B1271" s="15" t="s">
        <v>5238</v>
      </c>
      <c r="E1271" s="17" t="s">
        <v>5237</v>
      </c>
      <c r="F1271" s="17" t="s">
        <v>27</v>
      </c>
      <c r="G1271" s="17" t="s">
        <v>5239</v>
      </c>
      <c r="H1271" s="17" t="s">
        <v>874</v>
      </c>
    </row>
    <row r="1272" ht="14.25" customHeight="1">
      <c r="A1272" s="15" t="s">
        <v>5241</v>
      </c>
      <c r="B1272" s="15" t="s">
        <v>5242</v>
      </c>
      <c r="E1272" s="17" t="s">
        <v>5241</v>
      </c>
      <c r="F1272" s="17" t="s">
        <v>34</v>
      </c>
      <c r="G1272" s="17" t="s">
        <v>5243</v>
      </c>
      <c r="H1272" s="17" t="s">
        <v>677</v>
      </c>
    </row>
    <row r="1273" ht="14.25" customHeight="1">
      <c r="A1273" s="15" t="s">
        <v>5244</v>
      </c>
      <c r="B1273" s="15" t="s">
        <v>5245</v>
      </c>
      <c r="E1273" s="17" t="s">
        <v>5244</v>
      </c>
      <c r="F1273" s="17" t="s">
        <v>34</v>
      </c>
      <c r="G1273" s="17" t="s">
        <v>5246</v>
      </c>
      <c r="H1273" s="17" t="s">
        <v>5247</v>
      </c>
    </row>
    <row r="1274" ht="14.25" customHeight="1">
      <c r="A1274" s="15" t="s">
        <v>5248</v>
      </c>
      <c r="B1274" s="15" t="s">
        <v>5249</v>
      </c>
      <c r="E1274" s="17" t="s">
        <v>5248</v>
      </c>
      <c r="F1274" s="17" t="s">
        <v>34</v>
      </c>
      <c r="G1274" s="17" t="s">
        <v>5251</v>
      </c>
      <c r="H1274" s="17" t="s">
        <v>5252</v>
      </c>
    </row>
    <row r="1275" ht="14.25" customHeight="1">
      <c r="A1275" s="15" t="s">
        <v>5253</v>
      </c>
      <c r="B1275" s="15" t="s">
        <v>5254</v>
      </c>
      <c r="E1275" s="17" t="s">
        <v>5253</v>
      </c>
      <c r="F1275" s="17" t="s">
        <v>34</v>
      </c>
      <c r="G1275" s="17" t="s">
        <v>2411</v>
      </c>
      <c r="H1275" s="17" t="s">
        <v>5255</v>
      </c>
    </row>
    <row r="1276" ht="14.25" customHeight="1">
      <c r="A1276" s="15" t="s">
        <v>5256</v>
      </c>
      <c r="B1276" s="15" t="s">
        <v>5257</v>
      </c>
      <c r="E1276" s="17" t="s">
        <v>5256</v>
      </c>
      <c r="F1276" s="17" t="s">
        <v>34</v>
      </c>
      <c r="G1276" s="17" t="s">
        <v>151</v>
      </c>
      <c r="H1276" s="17" t="s">
        <v>5259</v>
      </c>
    </row>
    <row r="1277" ht="14.25" customHeight="1">
      <c r="A1277" s="15" t="s">
        <v>5260</v>
      </c>
      <c r="B1277" s="15" t="s">
        <v>5261</v>
      </c>
      <c r="E1277" s="17" t="s">
        <v>5260</v>
      </c>
      <c r="F1277" s="17" t="s">
        <v>34</v>
      </c>
      <c r="G1277" s="17" t="s">
        <v>5262</v>
      </c>
      <c r="H1277" s="17" t="s">
        <v>4069</v>
      </c>
    </row>
    <row r="1278" ht="14.25" customHeight="1">
      <c r="A1278" s="15" t="s">
        <v>5263</v>
      </c>
      <c r="B1278" s="15" t="s">
        <v>5264</v>
      </c>
      <c r="E1278" s="17" t="s">
        <v>5263</v>
      </c>
      <c r="F1278" s="17" t="s">
        <v>27</v>
      </c>
      <c r="G1278" s="17" t="s">
        <v>5265</v>
      </c>
      <c r="H1278" s="17" t="s">
        <v>5266</v>
      </c>
    </row>
    <row r="1279" ht="14.25" customHeight="1">
      <c r="A1279" s="15" t="s">
        <v>5268</v>
      </c>
      <c r="B1279" s="15" t="s">
        <v>5269</v>
      </c>
      <c r="E1279" s="17" t="s">
        <v>5268</v>
      </c>
      <c r="F1279" s="17" t="s">
        <v>27</v>
      </c>
      <c r="G1279" s="17" t="s">
        <v>5270</v>
      </c>
      <c r="H1279" s="17" t="s">
        <v>5271</v>
      </c>
    </row>
    <row r="1280" ht="14.25" customHeight="1">
      <c r="A1280" s="15" t="s">
        <v>5272</v>
      </c>
      <c r="B1280" s="15" t="s">
        <v>5273</v>
      </c>
      <c r="E1280" s="17" t="s">
        <v>5272</v>
      </c>
      <c r="F1280" s="17" t="s">
        <v>27</v>
      </c>
      <c r="G1280" s="17" t="s">
        <v>4514</v>
      </c>
      <c r="H1280" s="17" t="s">
        <v>5274</v>
      </c>
    </row>
    <row r="1281" ht="14.25" customHeight="1">
      <c r="A1281" s="15" t="s">
        <v>5276</v>
      </c>
      <c r="B1281" s="15" t="s">
        <v>5277</v>
      </c>
      <c r="E1281" s="17" t="s">
        <v>5276</v>
      </c>
      <c r="F1281" s="17" t="s">
        <v>34</v>
      </c>
      <c r="G1281" s="17" t="s">
        <v>5278</v>
      </c>
      <c r="H1281" s="17" t="s">
        <v>5279</v>
      </c>
    </row>
    <row r="1282" ht="14.25" customHeight="1">
      <c r="A1282" s="15" t="s">
        <v>5280</v>
      </c>
      <c r="B1282" s="15" t="s">
        <v>5281</v>
      </c>
      <c r="E1282" s="17" t="s">
        <v>5280</v>
      </c>
      <c r="F1282" s="17" t="s">
        <v>34</v>
      </c>
      <c r="G1282" s="17" t="s">
        <v>714</v>
      </c>
      <c r="H1282" s="17" t="s">
        <v>5282</v>
      </c>
    </row>
    <row r="1283" ht="14.25" customHeight="1">
      <c r="A1283" s="15" t="s">
        <v>5284</v>
      </c>
      <c r="B1283" s="15" t="s">
        <v>5285</v>
      </c>
      <c r="E1283" s="17" t="s">
        <v>5284</v>
      </c>
      <c r="F1283" s="17" t="s">
        <v>27</v>
      </c>
      <c r="G1283" s="17" t="s">
        <v>4446</v>
      </c>
      <c r="H1283" s="17" t="s">
        <v>5286</v>
      </c>
    </row>
    <row r="1284" ht="14.25" customHeight="1">
      <c r="A1284" s="15" t="s">
        <v>5287</v>
      </c>
      <c r="B1284" s="15" t="s">
        <v>5288</v>
      </c>
      <c r="E1284" s="17" t="s">
        <v>5287</v>
      </c>
      <c r="F1284" s="17" t="s">
        <v>34</v>
      </c>
      <c r="G1284" s="17" t="s">
        <v>1015</v>
      </c>
      <c r="H1284" s="17" t="s">
        <v>1106</v>
      </c>
    </row>
    <row r="1285" ht="14.25" customHeight="1">
      <c r="A1285" s="15" t="s">
        <v>5290</v>
      </c>
      <c r="B1285" s="15" t="s">
        <v>5291</v>
      </c>
      <c r="E1285" s="17" t="s">
        <v>5290</v>
      </c>
      <c r="F1285" s="17" t="s">
        <v>27</v>
      </c>
      <c r="G1285" s="17" t="s">
        <v>5292</v>
      </c>
      <c r="H1285" s="17" t="s">
        <v>5293</v>
      </c>
    </row>
    <row r="1286" ht="14.25" customHeight="1">
      <c r="A1286" s="15" t="s">
        <v>5294</v>
      </c>
      <c r="B1286" s="15" t="s">
        <v>5295</v>
      </c>
      <c r="E1286" s="17" t="s">
        <v>5294</v>
      </c>
      <c r="F1286" s="17" t="s">
        <v>27</v>
      </c>
      <c r="G1286" s="17" t="s">
        <v>5296</v>
      </c>
      <c r="H1286" s="17" t="s">
        <v>5297</v>
      </c>
    </row>
    <row r="1287" ht="14.25" customHeight="1">
      <c r="A1287" s="15" t="s">
        <v>5298</v>
      </c>
      <c r="B1287" s="15" t="s">
        <v>5299</v>
      </c>
      <c r="E1287" s="17" t="s">
        <v>5298</v>
      </c>
      <c r="F1287" s="17" t="s">
        <v>27</v>
      </c>
      <c r="G1287" s="17" t="s">
        <v>5301</v>
      </c>
      <c r="H1287" s="17" t="s">
        <v>5302</v>
      </c>
    </row>
    <row r="1288" ht="14.25" customHeight="1">
      <c r="A1288" s="15" t="s">
        <v>5303</v>
      </c>
      <c r="B1288" s="15" t="s">
        <v>5304</v>
      </c>
      <c r="E1288" s="17" t="s">
        <v>5303</v>
      </c>
      <c r="F1288" s="17" t="s">
        <v>27</v>
      </c>
      <c r="G1288" s="17" t="s">
        <v>5305</v>
      </c>
      <c r="H1288" s="17" t="s">
        <v>89</v>
      </c>
    </row>
    <row r="1289" ht="14.25" customHeight="1">
      <c r="A1289" s="15" t="s">
        <v>5306</v>
      </c>
      <c r="B1289" s="15" t="s">
        <v>5307</v>
      </c>
      <c r="E1289" s="17" t="s">
        <v>5306</v>
      </c>
      <c r="F1289" s="17" t="s">
        <v>27</v>
      </c>
      <c r="G1289" s="17" t="s">
        <v>873</v>
      </c>
      <c r="H1289" s="17" t="s">
        <v>5309</v>
      </c>
    </row>
    <row r="1290" ht="14.25" customHeight="1">
      <c r="A1290" s="15" t="s">
        <v>5310</v>
      </c>
      <c r="B1290" s="15" t="s">
        <v>5311</v>
      </c>
      <c r="E1290" s="17" t="s">
        <v>5310</v>
      </c>
      <c r="F1290" s="17" t="s">
        <v>27</v>
      </c>
      <c r="G1290" s="17" t="s">
        <v>5312</v>
      </c>
      <c r="H1290" s="17" t="s">
        <v>5313</v>
      </c>
    </row>
    <row r="1291" ht="14.25" customHeight="1">
      <c r="A1291" s="15" t="s">
        <v>5314</v>
      </c>
      <c r="B1291" s="15" t="s">
        <v>5315</v>
      </c>
      <c r="E1291" s="17" t="s">
        <v>5314</v>
      </c>
      <c r="F1291" s="17" t="s">
        <v>27</v>
      </c>
      <c r="G1291" s="17" t="s">
        <v>5317</v>
      </c>
      <c r="H1291" s="17" t="s">
        <v>5318</v>
      </c>
    </row>
    <row r="1292" ht="14.25" customHeight="1">
      <c r="A1292" s="15" t="s">
        <v>5319</v>
      </c>
      <c r="B1292" s="15" t="s">
        <v>5320</v>
      </c>
      <c r="E1292" s="17" t="s">
        <v>5319</v>
      </c>
      <c r="F1292" s="17" t="s">
        <v>27</v>
      </c>
      <c r="G1292" s="17" t="s">
        <v>296</v>
      </c>
      <c r="H1292" s="17" t="s">
        <v>5321</v>
      </c>
    </row>
    <row r="1293" ht="14.25" customHeight="1">
      <c r="A1293" s="15" t="s">
        <v>5322</v>
      </c>
      <c r="B1293" s="15" t="s">
        <v>5323</v>
      </c>
      <c r="E1293" s="17" t="s">
        <v>5322</v>
      </c>
      <c r="F1293" s="17" t="s">
        <v>27</v>
      </c>
      <c r="G1293" s="17" t="s">
        <v>4514</v>
      </c>
      <c r="H1293" s="17" t="s">
        <v>5324</v>
      </c>
    </row>
    <row r="1294" ht="14.25" customHeight="1">
      <c r="A1294" s="15" t="s">
        <v>5326</v>
      </c>
      <c r="B1294" s="15" t="s">
        <v>5327</v>
      </c>
      <c r="E1294" s="17" t="s">
        <v>5326</v>
      </c>
      <c r="F1294" s="17" t="s">
        <v>27</v>
      </c>
      <c r="G1294" s="17" t="s">
        <v>5328</v>
      </c>
      <c r="H1294" s="17" t="s">
        <v>5329</v>
      </c>
    </row>
    <row r="1295" ht="14.25" customHeight="1">
      <c r="A1295" s="15" t="s">
        <v>5330</v>
      </c>
      <c r="B1295" s="15" t="s">
        <v>5331</v>
      </c>
      <c r="E1295" s="17" t="s">
        <v>5330</v>
      </c>
      <c r="F1295" s="17" t="s">
        <v>27</v>
      </c>
      <c r="G1295" s="17" t="s">
        <v>5332</v>
      </c>
      <c r="H1295" s="17" t="s">
        <v>5333</v>
      </c>
    </row>
    <row r="1296" ht="14.25" customHeight="1">
      <c r="A1296" s="15" t="s">
        <v>5335</v>
      </c>
      <c r="B1296" s="15" t="s">
        <v>5336</v>
      </c>
      <c r="E1296" s="17" t="s">
        <v>5335</v>
      </c>
      <c r="F1296" s="17" t="s">
        <v>34</v>
      </c>
      <c r="G1296" s="17" t="s">
        <v>5337</v>
      </c>
      <c r="H1296" s="17" t="s">
        <v>5338</v>
      </c>
    </row>
    <row r="1297" ht="14.25" customHeight="1">
      <c r="A1297" s="15" t="s">
        <v>5339</v>
      </c>
      <c r="B1297" s="15" t="s">
        <v>5340</v>
      </c>
      <c r="E1297" s="17" t="s">
        <v>5339</v>
      </c>
      <c r="F1297" s="17" t="s">
        <v>27</v>
      </c>
      <c r="G1297" s="17" t="s">
        <v>5341</v>
      </c>
      <c r="H1297" s="17" t="s">
        <v>5342</v>
      </c>
    </row>
    <row r="1298" ht="14.25" customHeight="1">
      <c r="A1298" s="15" t="s">
        <v>5343</v>
      </c>
      <c r="B1298" s="15" t="s">
        <v>5344</v>
      </c>
      <c r="E1298" s="17" t="s">
        <v>5343</v>
      </c>
      <c r="F1298" s="17" t="s">
        <v>34</v>
      </c>
      <c r="G1298" s="17" t="s">
        <v>5346</v>
      </c>
      <c r="H1298" s="17" t="s">
        <v>5347</v>
      </c>
    </row>
    <row r="1299" ht="14.25" customHeight="1">
      <c r="A1299" s="15" t="s">
        <v>5348</v>
      </c>
      <c r="B1299" s="15" t="s">
        <v>5349</v>
      </c>
      <c r="E1299" s="17" t="s">
        <v>5348</v>
      </c>
      <c r="F1299" s="17" t="s">
        <v>2088</v>
      </c>
      <c r="G1299" s="17" t="s">
        <v>5350</v>
      </c>
      <c r="H1299" s="17" t="s">
        <v>2703</v>
      </c>
    </row>
    <row r="1300" ht="14.25" customHeight="1">
      <c r="A1300" s="15" t="s">
        <v>5351</v>
      </c>
      <c r="B1300" s="15" t="s">
        <v>5352</v>
      </c>
      <c r="E1300" s="17" t="s">
        <v>5351</v>
      </c>
      <c r="F1300" s="17" t="s">
        <v>27</v>
      </c>
      <c r="G1300" s="17" t="s">
        <v>5354</v>
      </c>
      <c r="H1300" s="17" t="s">
        <v>4515</v>
      </c>
    </row>
    <row r="1301" ht="14.25" customHeight="1">
      <c r="A1301" s="15" t="s">
        <v>5355</v>
      </c>
      <c r="B1301" s="15" t="s">
        <v>5356</v>
      </c>
      <c r="E1301" s="17" t="s">
        <v>5355</v>
      </c>
      <c r="F1301" s="17" t="s">
        <v>34</v>
      </c>
      <c r="G1301" s="17" t="s">
        <v>217</v>
      </c>
      <c r="H1301" s="17" t="s">
        <v>5357</v>
      </c>
    </row>
    <row r="1302" ht="14.25" customHeight="1">
      <c r="A1302" s="15" t="s">
        <v>5358</v>
      </c>
      <c r="B1302" s="15" t="s">
        <v>5359</v>
      </c>
      <c r="E1302" s="17" t="s">
        <v>5358</v>
      </c>
      <c r="F1302" s="17" t="s">
        <v>34</v>
      </c>
      <c r="G1302" s="17" t="s">
        <v>5360</v>
      </c>
      <c r="H1302" s="17" t="s">
        <v>5361</v>
      </c>
    </row>
    <row r="1303" ht="14.25" customHeight="1">
      <c r="A1303" s="15" t="s">
        <v>5363</v>
      </c>
      <c r="B1303" s="15" t="s">
        <v>5364</v>
      </c>
      <c r="E1303" s="17" t="s">
        <v>5363</v>
      </c>
      <c r="F1303" s="17" t="s">
        <v>34</v>
      </c>
      <c r="G1303" s="17" t="s">
        <v>5365</v>
      </c>
      <c r="H1303" s="17" t="s">
        <v>5366</v>
      </c>
    </row>
    <row r="1304" ht="14.25" customHeight="1">
      <c r="A1304" s="15" t="s">
        <v>5367</v>
      </c>
      <c r="B1304" s="15" t="s">
        <v>5368</v>
      </c>
      <c r="E1304" s="17" t="s">
        <v>5367</v>
      </c>
      <c r="F1304" s="17" t="s">
        <v>34</v>
      </c>
      <c r="G1304" s="17" t="s">
        <v>5369</v>
      </c>
      <c r="H1304" s="17" t="s">
        <v>5370</v>
      </c>
    </row>
    <row r="1305" ht="14.25" customHeight="1">
      <c r="A1305" s="15" t="s">
        <v>5372</v>
      </c>
      <c r="B1305" s="15" t="s">
        <v>5373</v>
      </c>
      <c r="E1305" s="17" t="s">
        <v>5372</v>
      </c>
      <c r="F1305" s="17" t="s">
        <v>34</v>
      </c>
      <c r="G1305" s="17" t="s">
        <v>1015</v>
      </c>
      <c r="H1305" s="17" t="s">
        <v>5374</v>
      </c>
    </row>
    <row r="1306" ht="14.25" customHeight="1">
      <c r="A1306" s="15" t="s">
        <v>5375</v>
      </c>
      <c r="B1306" s="15" t="s">
        <v>5376</v>
      </c>
      <c r="E1306" s="17" t="s">
        <v>5375</v>
      </c>
      <c r="F1306" s="17" t="s">
        <v>34</v>
      </c>
      <c r="G1306" s="17" t="s">
        <v>1796</v>
      </c>
      <c r="H1306" s="17" t="s">
        <v>5377</v>
      </c>
    </row>
    <row r="1307" ht="14.25" customHeight="1">
      <c r="A1307" s="15" t="s">
        <v>5378</v>
      </c>
      <c r="B1307" s="15" t="s">
        <v>5379</v>
      </c>
      <c r="E1307" s="17" t="s">
        <v>5378</v>
      </c>
      <c r="F1307" s="17" t="s">
        <v>34</v>
      </c>
      <c r="G1307" s="17" t="s">
        <v>5381</v>
      </c>
      <c r="H1307" s="17" t="s">
        <v>5382</v>
      </c>
    </row>
    <row r="1308" ht="14.25" customHeight="1">
      <c r="A1308" s="15" t="s">
        <v>5383</v>
      </c>
      <c r="B1308" s="15" t="s">
        <v>5384</v>
      </c>
      <c r="E1308" s="17" t="s">
        <v>5383</v>
      </c>
      <c r="F1308" s="17" t="s">
        <v>34</v>
      </c>
      <c r="G1308" s="17" t="s">
        <v>5385</v>
      </c>
      <c r="H1308" s="17" t="s">
        <v>5386</v>
      </c>
    </row>
    <row r="1309" ht="14.25" customHeight="1">
      <c r="A1309" s="15" t="s">
        <v>5387</v>
      </c>
      <c r="B1309" s="15" t="s">
        <v>5388</v>
      </c>
      <c r="E1309" s="17" t="s">
        <v>5387</v>
      </c>
      <c r="F1309" s="17" t="s">
        <v>34</v>
      </c>
      <c r="G1309" s="17" t="s">
        <v>3631</v>
      </c>
      <c r="H1309" s="17" t="s">
        <v>5390</v>
      </c>
    </row>
    <row r="1310" ht="14.25" customHeight="1">
      <c r="A1310" s="15" t="s">
        <v>5391</v>
      </c>
      <c r="B1310" s="15" t="s">
        <v>5392</v>
      </c>
      <c r="E1310" s="17" t="s">
        <v>5391</v>
      </c>
      <c r="F1310" s="17" t="s">
        <v>34</v>
      </c>
      <c r="G1310" s="17" t="s">
        <v>2589</v>
      </c>
      <c r="H1310" s="17" t="s">
        <v>1445</v>
      </c>
    </row>
    <row r="1311" ht="14.25" customHeight="1">
      <c r="A1311" s="15" t="s">
        <v>5393</v>
      </c>
      <c r="B1311" s="15" t="s">
        <v>5394</v>
      </c>
      <c r="E1311" s="17" t="s">
        <v>5393</v>
      </c>
      <c r="F1311" s="17" t="s">
        <v>34</v>
      </c>
      <c r="G1311" s="17" t="s">
        <v>5395</v>
      </c>
      <c r="H1311" s="17" t="s">
        <v>5397</v>
      </c>
    </row>
    <row r="1312" ht="14.25" customHeight="1">
      <c r="A1312" s="15" t="s">
        <v>5398</v>
      </c>
      <c r="B1312" s="15" t="s">
        <v>5399</v>
      </c>
      <c r="E1312" s="17" t="s">
        <v>5398</v>
      </c>
      <c r="F1312" s="17" t="s">
        <v>34</v>
      </c>
      <c r="G1312" s="17" t="s">
        <v>5400</v>
      </c>
      <c r="H1312" s="17" t="s">
        <v>5401</v>
      </c>
    </row>
    <row r="1313" ht="14.25" customHeight="1">
      <c r="A1313" s="15" t="s">
        <v>5402</v>
      </c>
      <c r="B1313" s="15" t="s">
        <v>5403</v>
      </c>
      <c r="E1313" s="17" t="s">
        <v>5402</v>
      </c>
      <c r="F1313" s="17" t="s">
        <v>34</v>
      </c>
      <c r="G1313" s="17" t="s">
        <v>1738</v>
      </c>
      <c r="H1313" s="17" t="s">
        <v>5405</v>
      </c>
    </row>
    <row r="1314" ht="14.25" customHeight="1">
      <c r="A1314" s="15" t="s">
        <v>5406</v>
      </c>
      <c r="B1314" s="15" t="s">
        <v>5407</v>
      </c>
      <c r="E1314" s="17" t="s">
        <v>5406</v>
      </c>
      <c r="F1314" s="17" t="s">
        <v>27</v>
      </c>
      <c r="G1314" s="17" t="s">
        <v>5408</v>
      </c>
      <c r="H1314" s="17" t="s">
        <v>5409</v>
      </c>
    </row>
    <row r="1315" ht="14.25" customHeight="1">
      <c r="A1315" s="15" t="s">
        <v>5410</v>
      </c>
      <c r="B1315" s="15" t="s">
        <v>5411</v>
      </c>
      <c r="E1315" s="17" t="s">
        <v>5410</v>
      </c>
      <c r="F1315" s="17" t="s">
        <v>27</v>
      </c>
      <c r="G1315" s="17" t="s">
        <v>1204</v>
      </c>
      <c r="H1315" s="17" t="s">
        <v>5413</v>
      </c>
    </row>
    <row r="1316" ht="14.25" customHeight="1">
      <c r="A1316" s="15" t="s">
        <v>5414</v>
      </c>
      <c r="B1316" s="15" t="s">
        <v>5415</v>
      </c>
      <c r="E1316" s="17" t="s">
        <v>5414</v>
      </c>
      <c r="F1316" s="17" t="s">
        <v>34</v>
      </c>
      <c r="G1316" s="17" t="s">
        <v>5416</v>
      </c>
      <c r="H1316" s="17" t="s">
        <v>5417</v>
      </c>
    </row>
    <row r="1317" ht="14.25" customHeight="1">
      <c r="A1317" s="15" t="s">
        <v>5418</v>
      </c>
      <c r="B1317" s="15" t="s">
        <v>5419</v>
      </c>
      <c r="E1317" s="17" t="s">
        <v>5418</v>
      </c>
      <c r="F1317" s="17" t="s">
        <v>27</v>
      </c>
      <c r="G1317" s="17" t="s">
        <v>2109</v>
      </c>
      <c r="H1317" s="17" t="s">
        <v>5421</v>
      </c>
    </row>
    <row r="1318" ht="14.25" customHeight="1">
      <c r="A1318" s="15" t="s">
        <v>5422</v>
      </c>
      <c r="B1318" s="15" t="s">
        <v>5423</v>
      </c>
      <c r="E1318" s="17" t="s">
        <v>5422</v>
      </c>
      <c r="F1318" s="17" t="s">
        <v>27</v>
      </c>
      <c r="G1318" s="17" t="s">
        <v>5424</v>
      </c>
      <c r="H1318" s="17" t="s">
        <v>5425</v>
      </c>
    </row>
    <row r="1319" ht="14.25" customHeight="1">
      <c r="A1319" s="15" t="s">
        <v>5426</v>
      </c>
      <c r="B1319" s="15" t="s">
        <v>5427</v>
      </c>
      <c r="E1319" s="17" t="s">
        <v>5426</v>
      </c>
      <c r="F1319" s="17" t="s">
        <v>27</v>
      </c>
      <c r="G1319" s="17" t="s">
        <v>5428</v>
      </c>
      <c r="H1319" s="17" t="s">
        <v>5429</v>
      </c>
    </row>
    <row r="1320" ht="14.25" customHeight="1">
      <c r="A1320" s="15" t="s">
        <v>5430</v>
      </c>
      <c r="B1320" s="15" t="s">
        <v>5431</v>
      </c>
      <c r="E1320" s="17" t="s">
        <v>5430</v>
      </c>
      <c r="F1320" s="17" t="s">
        <v>34</v>
      </c>
      <c r="G1320" s="17" t="s">
        <v>5432</v>
      </c>
      <c r="H1320" s="17" t="s">
        <v>5433</v>
      </c>
    </row>
    <row r="1321" ht="14.25" customHeight="1">
      <c r="A1321" s="15" t="s">
        <v>5435</v>
      </c>
      <c r="B1321" s="15" t="s">
        <v>5436</v>
      </c>
      <c r="E1321" s="17" t="s">
        <v>5435</v>
      </c>
      <c r="F1321" s="17" t="s">
        <v>27</v>
      </c>
      <c r="G1321" s="17" t="s">
        <v>49</v>
      </c>
      <c r="H1321" s="17" t="s">
        <v>5437</v>
      </c>
    </row>
    <row r="1322" ht="14.25" customHeight="1">
      <c r="A1322" s="15" t="s">
        <v>5439</v>
      </c>
      <c r="B1322" s="15" t="s">
        <v>5440</v>
      </c>
      <c r="E1322" s="17" t="s">
        <v>5439</v>
      </c>
      <c r="F1322" s="17" t="s">
        <v>34</v>
      </c>
      <c r="G1322" s="17" t="s">
        <v>5441</v>
      </c>
      <c r="H1322" s="17" t="s">
        <v>5442</v>
      </c>
    </row>
    <row r="1323" ht="14.25" customHeight="1">
      <c r="A1323" s="15" t="s">
        <v>5443</v>
      </c>
      <c r="B1323" s="15" t="s">
        <v>5444</v>
      </c>
      <c r="E1323" s="17" t="s">
        <v>5443</v>
      </c>
      <c r="F1323" s="17" t="s">
        <v>27</v>
      </c>
      <c r="G1323" s="17" t="s">
        <v>5446</v>
      </c>
      <c r="H1323" s="17" t="s">
        <v>5447</v>
      </c>
    </row>
    <row r="1324" ht="14.25" customHeight="1">
      <c r="A1324" s="15" t="s">
        <v>5448</v>
      </c>
      <c r="B1324" s="15" t="s">
        <v>5449</v>
      </c>
      <c r="E1324" s="17" t="s">
        <v>5448</v>
      </c>
      <c r="F1324" s="17" t="s">
        <v>27</v>
      </c>
      <c r="G1324" s="17" t="s">
        <v>5450</v>
      </c>
      <c r="H1324" s="17" t="s">
        <v>5451</v>
      </c>
    </row>
    <row r="1325" ht="14.25" customHeight="1">
      <c r="A1325" s="15" t="s">
        <v>5452</v>
      </c>
      <c r="B1325" s="15" t="s">
        <v>5453</v>
      </c>
      <c r="E1325" s="17" t="s">
        <v>5452</v>
      </c>
      <c r="F1325" s="17" t="s">
        <v>27</v>
      </c>
      <c r="G1325" s="17" t="s">
        <v>5454</v>
      </c>
      <c r="H1325" s="17" t="s">
        <v>5455</v>
      </c>
    </row>
    <row r="1326" ht="14.25" customHeight="1">
      <c r="A1326" s="15" t="s">
        <v>5456</v>
      </c>
      <c r="B1326" s="15" t="s">
        <v>5457</v>
      </c>
      <c r="E1326" s="17" t="s">
        <v>5456</v>
      </c>
      <c r="F1326" s="17" t="s">
        <v>27</v>
      </c>
      <c r="G1326" s="17" t="s">
        <v>331</v>
      </c>
      <c r="H1326" s="17" t="s">
        <v>5459</v>
      </c>
    </row>
    <row r="1327" ht="14.25" customHeight="1">
      <c r="A1327" s="15" t="s">
        <v>5460</v>
      </c>
      <c r="B1327" s="15" t="s">
        <v>5461</v>
      </c>
      <c r="E1327" s="17" t="s">
        <v>5460</v>
      </c>
      <c r="F1327" s="17" t="s">
        <v>27</v>
      </c>
      <c r="G1327" s="17" t="s">
        <v>5462</v>
      </c>
      <c r="H1327" s="17" t="s">
        <v>5463</v>
      </c>
    </row>
    <row r="1328" ht="14.25" customHeight="1">
      <c r="A1328" s="15" t="s">
        <v>5464</v>
      </c>
      <c r="B1328" s="15" t="s">
        <v>5465</v>
      </c>
      <c r="E1328" s="17" t="s">
        <v>5464</v>
      </c>
      <c r="F1328" s="17" t="s">
        <v>27</v>
      </c>
      <c r="G1328" s="17" t="s">
        <v>2093</v>
      </c>
      <c r="H1328" s="17" t="s">
        <v>5466</v>
      </c>
    </row>
    <row r="1329" ht="14.25" customHeight="1">
      <c r="A1329" s="15" t="s">
        <v>5467</v>
      </c>
      <c r="B1329" s="15" t="s">
        <v>5468</v>
      </c>
      <c r="E1329" s="17" t="s">
        <v>5467</v>
      </c>
      <c r="F1329" s="17" t="s">
        <v>34</v>
      </c>
      <c r="G1329" s="17" t="s">
        <v>1762</v>
      </c>
      <c r="H1329" s="17" t="s">
        <v>5470</v>
      </c>
    </row>
    <row r="1330" ht="14.25" customHeight="1">
      <c r="A1330" s="15" t="s">
        <v>5471</v>
      </c>
      <c r="B1330" s="15" t="s">
        <v>5472</v>
      </c>
      <c r="E1330" s="17" t="s">
        <v>5471</v>
      </c>
      <c r="F1330" s="17" t="s">
        <v>2088</v>
      </c>
      <c r="G1330" s="17" t="s">
        <v>5305</v>
      </c>
      <c r="H1330" s="17" t="s">
        <v>5473</v>
      </c>
    </row>
    <row r="1331" ht="14.25" customHeight="1">
      <c r="A1331" s="15" t="s">
        <v>5474</v>
      </c>
      <c r="B1331" s="15" t="s">
        <v>5475</v>
      </c>
      <c r="E1331" s="17" t="s">
        <v>5474</v>
      </c>
      <c r="F1331" s="17" t="s">
        <v>34</v>
      </c>
      <c r="G1331" s="17" t="s">
        <v>1049</v>
      </c>
      <c r="H1331" s="17" t="s">
        <v>5476</v>
      </c>
    </row>
    <row r="1332" ht="14.25" customHeight="1">
      <c r="A1332" s="15" t="s">
        <v>5478</v>
      </c>
      <c r="B1332" s="15" t="s">
        <v>5479</v>
      </c>
      <c r="E1332" s="17" t="s">
        <v>5478</v>
      </c>
      <c r="F1332" s="17" t="s">
        <v>27</v>
      </c>
      <c r="G1332" s="17" t="s">
        <v>2127</v>
      </c>
      <c r="H1332" s="17" t="s">
        <v>5480</v>
      </c>
    </row>
    <row r="1333" ht="14.25" customHeight="1">
      <c r="A1333" s="15" t="s">
        <v>5481</v>
      </c>
      <c r="B1333" s="15" t="s">
        <v>5482</v>
      </c>
      <c r="E1333" s="17" t="s">
        <v>5481</v>
      </c>
      <c r="F1333" s="17" t="s">
        <v>34</v>
      </c>
      <c r="G1333" s="17" t="s">
        <v>5483</v>
      </c>
      <c r="H1333" s="17" t="s">
        <v>5484</v>
      </c>
    </row>
    <row r="1334" ht="14.25" customHeight="1">
      <c r="A1334" s="15" t="s">
        <v>5485</v>
      </c>
      <c r="B1334" s="15" t="s">
        <v>5487</v>
      </c>
      <c r="E1334" s="17" t="s">
        <v>5485</v>
      </c>
      <c r="F1334" s="17" t="s">
        <v>2088</v>
      </c>
      <c r="G1334" s="17" t="s">
        <v>5488</v>
      </c>
      <c r="H1334" s="17" t="s">
        <v>5489</v>
      </c>
    </row>
    <row r="1335" ht="14.25" customHeight="1">
      <c r="A1335" s="15" t="s">
        <v>5490</v>
      </c>
      <c r="B1335" s="15" t="s">
        <v>5491</v>
      </c>
      <c r="E1335" s="17" t="s">
        <v>5490</v>
      </c>
      <c r="F1335" s="17" t="s">
        <v>34</v>
      </c>
      <c r="G1335" s="17" t="s">
        <v>5492</v>
      </c>
      <c r="H1335" s="17" t="s">
        <v>5493</v>
      </c>
    </row>
    <row r="1336" ht="14.25" customHeight="1">
      <c r="A1336" s="15" t="s">
        <v>5494</v>
      </c>
      <c r="B1336" s="15" t="s">
        <v>5495</v>
      </c>
      <c r="E1336" s="17" t="s">
        <v>5494</v>
      </c>
      <c r="F1336" s="17" t="s">
        <v>34</v>
      </c>
      <c r="G1336" s="17" t="s">
        <v>5497</v>
      </c>
      <c r="H1336" s="17" t="s">
        <v>5498</v>
      </c>
    </row>
    <row r="1337" ht="14.25" customHeight="1">
      <c r="A1337" s="15" t="s">
        <v>5499</v>
      </c>
      <c r="B1337" s="15" t="s">
        <v>5500</v>
      </c>
      <c r="E1337" s="17" t="s">
        <v>5499</v>
      </c>
      <c r="F1337" s="17" t="s">
        <v>34</v>
      </c>
      <c r="G1337" s="17" t="s">
        <v>5501</v>
      </c>
      <c r="H1337" s="17" t="s">
        <v>58</v>
      </c>
    </row>
    <row r="1338" ht="14.25" customHeight="1">
      <c r="A1338" s="15" t="s">
        <v>5502</v>
      </c>
      <c r="B1338" s="15" t="s">
        <v>5503</v>
      </c>
      <c r="E1338" s="17" t="s">
        <v>5502</v>
      </c>
      <c r="F1338" s="17" t="s">
        <v>34</v>
      </c>
      <c r="G1338" s="17" t="s">
        <v>5505</v>
      </c>
      <c r="H1338" s="17" t="s">
        <v>5506</v>
      </c>
    </row>
    <row r="1339" ht="14.25" customHeight="1">
      <c r="A1339" s="15" t="s">
        <v>5507</v>
      </c>
      <c r="B1339" s="15" t="s">
        <v>5508</v>
      </c>
      <c r="E1339" s="17" t="s">
        <v>5507</v>
      </c>
      <c r="F1339" s="17" t="s">
        <v>2088</v>
      </c>
      <c r="G1339" s="17" t="s">
        <v>2498</v>
      </c>
      <c r="H1339" s="17" t="s">
        <v>340</v>
      </c>
    </row>
    <row r="1340" ht="14.25" customHeight="1">
      <c r="A1340" s="15" t="s">
        <v>5509</v>
      </c>
      <c r="B1340" s="15" t="s">
        <v>5510</v>
      </c>
      <c r="E1340" s="17" t="s">
        <v>5509</v>
      </c>
      <c r="F1340" s="17" t="s">
        <v>34</v>
      </c>
      <c r="G1340" s="17" t="s">
        <v>723</v>
      </c>
      <c r="H1340" s="17" t="s">
        <v>5512</v>
      </c>
    </row>
    <row r="1341" ht="14.25" customHeight="1">
      <c r="A1341" s="15" t="s">
        <v>5513</v>
      </c>
      <c r="B1341" s="15" t="s">
        <v>5514</v>
      </c>
      <c r="E1341" s="17" t="s">
        <v>5513</v>
      </c>
      <c r="F1341" s="17" t="s">
        <v>34</v>
      </c>
      <c r="G1341" s="17" t="s">
        <v>5515</v>
      </c>
      <c r="H1341" s="17" t="s">
        <v>5516</v>
      </c>
    </row>
    <row r="1342" ht="14.25" customHeight="1">
      <c r="A1342" s="15" t="s">
        <v>5517</v>
      </c>
      <c r="B1342" s="15" t="s">
        <v>5518</v>
      </c>
      <c r="E1342" s="17" t="s">
        <v>5517</v>
      </c>
      <c r="F1342" s="17" t="s">
        <v>2088</v>
      </c>
      <c r="G1342" s="17" t="s">
        <v>2610</v>
      </c>
      <c r="H1342" s="17" t="s">
        <v>5519</v>
      </c>
    </row>
    <row r="1343" ht="14.25" customHeight="1">
      <c r="A1343" s="15" t="s">
        <v>5521</v>
      </c>
      <c r="B1343" s="15" t="s">
        <v>5522</v>
      </c>
      <c r="E1343" s="17" t="s">
        <v>5521</v>
      </c>
      <c r="F1343" s="17" t="s">
        <v>27</v>
      </c>
      <c r="G1343" s="17" t="s">
        <v>5523</v>
      </c>
      <c r="H1343" s="17" t="s">
        <v>5524</v>
      </c>
    </row>
    <row r="1344" ht="14.25" customHeight="1">
      <c r="A1344" s="15" t="s">
        <v>5525</v>
      </c>
      <c r="B1344" s="15" t="s">
        <v>5526</v>
      </c>
      <c r="E1344" s="17" t="s">
        <v>5525</v>
      </c>
      <c r="F1344" s="17" t="s">
        <v>2088</v>
      </c>
      <c r="G1344" s="17" t="s">
        <v>5527</v>
      </c>
      <c r="H1344" s="17" t="s">
        <v>5528</v>
      </c>
    </row>
    <row r="1345" ht="14.25" customHeight="1">
      <c r="A1345" s="15" t="s">
        <v>5530</v>
      </c>
      <c r="B1345" s="15" t="s">
        <v>5531</v>
      </c>
      <c r="E1345" s="17" t="s">
        <v>5530</v>
      </c>
      <c r="F1345" s="17" t="s">
        <v>27</v>
      </c>
      <c r="G1345" s="17" t="s">
        <v>1837</v>
      </c>
      <c r="H1345" s="17" t="s">
        <v>5532</v>
      </c>
    </row>
    <row r="1346" ht="14.25" customHeight="1">
      <c r="A1346" s="15" t="s">
        <v>5533</v>
      </c>
      <c r="B1346" s="15" t="s">
        <v>5534</v>
      </c>
      <c r="E1346" s="17" t="s">
        <v>5533</v>
      </c>
      <c r="F1346" s="17" t="s">
        <v>34</v>
      </c>
      <c r="G1346" s="17" t="s">
        <v>485</v>
      </c>
      <c r="H1346" s="17" t="s">
        <v>5535</v>
      </c>
    </row>
    <row r="1347" ht="14.25" customHeight="1">
      <c r="A1347" s="15" t="s">
        <v>5537</v>
      </c>
      <c r="B1347" s="15" t="s">
        <v>5538</v>
      </c>
      <c r="E1347" s="17" t="s">
        <v>5537</v>
      </c>
      <c r="F1347" s="17" t="s">
        <v>27</v>
      </c>
      <c r="G1347" s="17" t="s">
        <v>5539</v>
      </c>
      <c r="H1347" s="17" t="s">
        <v>5540</v>
      </c>
    </row>
    <row r="1348" ht="14.25" customHeight="1">
      <c r="A1348" s="15" t="s">
        <v>5541</v>
      </c>
      <c r="B1348" s="15" t="s">
        <v>5542</v>
      </c>
      <c r="E1348" s="17" t="s">
        <v>5541</v>
      </c>
      <c r="F1348" s="17" t="s">
        <v>34</v>
      </c>
      <c r="G1348" s="17" t="s">
        <v>841</v>
      </c>
      <c r="H1348" s="17" t="s">
        <v>5543</v>
      </c>
    </row>
    <row r="1349" ht="14.25" customHeight="1">
      <c r="A1349" s="15" t="s">
        <v>5544</v>
      </c>
      <c r="B1349" s="15" t="s">
        <v>5546</v>
      </c>
      <c r="E1349" s="17" t="s">
        <v>5544</v>
      </c>
      <c r="F1349" s="17" t="s">
        <v>27</v>
      </c>
      <c r="G1349" s="17" t="s">
        <v>5547</v>
      </c>
      <c r="H1349" s="17" t="s">
        <v>5548</v>
      </c>
    </row>
    <row r="1350" ht="14.25" customHeight="1">
      <c r="A1350" s="15" t="s">
        <v>5549</v>
      </c>
      <c r="B1350" s="15" t="s">
        <v>5550</v>
      </c>
      <c r="E1350" s="17" t="s">
        <v>5549</v>
      </c>
      <c r="F1350" s="17" t="s">
        <v>2088</v>
      </c>
      <c r="G1350" s="17" t="s">
        <v>1840</v>
      </c>
      <c r="H1350" s="17" t="s">
        <v>5551</v>
      </c>
    </row>
    <row r="1351" ht="14.25" customHeight="1">
      <c r="A1351" s="15" t="s">
        <v>5552</v>
      </c>
      <c r="B1351" s="15" t="s">
        <v>5553</v>
      </c>
      <c r="E1351" s="17" t="s">
        <v>5552</v>
      </c>
      <c r="F1351" s="17" t="s">
        <v>34</v>
      </c>
      <c r="G1351" s="17" t="s">
        <v>5555</v>
      </c>
      <c r="H1351" s="17" t="s">
        <v>5556</v>
      </c>
    </row>
    <row r="1352" ht="14.25" customHeight="1">
      <c r="A1352" s="15" t="s">
        <v>5557</v>
      </c>
      <c r="B1352" s="15" t="s">
        <v>5558</v>
      </c>
      <c r="E1352" s="17" t="s">
        <v>5557</v>
      </c>
      <c r="F1352" s="17" t="s">
        <v>27</v>
      </c>
      <c r="G1352" s="17" t="s">
        <v>5559</v>
      </c>
      <c r="H1352" s="17" t="s">
        <v>1357</v>
      </c>
    </row>
    <row r="1353" ht="14.25" customHeight="1">
      <c r="A1353" s="15" t="s">
        <v>5560</v>
      </c>
      <c r="B1353" s="15" t="s">
        <v>5561</v>
      </c>
      <c r="E1353" s="17" t="s">
        <v>5560</v>
      </c>
      <c r="F1353" s="17" t="s">
        <v>34</v>
      </c>
      <c r="G1353" s="17" t="s">
        <v>1699</v>
      </c>
      <c r="H1353" s="17" t="s">
        <v>5563</v>
      </c>
    </row>
    <row r="1354" ht="14.25" customHeight="1">
      <c r="A1354" s="15" t="s">
        <v>5564</v>
      </c>
      <c r="B1354" s="15" t="s">
        <v>5565</v>
      </c>
      <c r="E1354" s="17" t="s">
        <v>5564</v>
      </c>
      <c r="F1354" s="17" t="s">
        <v>27</v>
      </c>
      <c r="G1354" s="17" t="s">
        <v>5566</v>
      </c>
      <c r="H1354" s="17" t="s">
        <v>5567</v>
      </c>
    </row>
    <row r="1355" ht="14.25" customHeight="1">
      <c r="A1355" s="15" t="s">
        <v>5568</v>
      </c>
      <c r="B1355" s="15" t="s">
        <v>5569</v>
      </c>
      <c r="E1355" s="17" t="s">
        <v>5568</v>
      </c>
      <c r="F1355" s="17" t="s">
        <v>27</v>
      </c>
      <c r="G1355" s="17" t="s">
        <v>5570</v>
      </c>
      <c r="H1355" s="17" t="s">
        <v>1554</v>
      </c>
    </row>
    <row r="1356" ht="14.25" customHeight="1">
      <c r="A1356" s="15" t="s">
        <v>5572</v>
      </c>
      <c r="B1356" s="15" t="s">
        <v>5573</v>
      </c>
      <c r="E1356" s="17" t="s">
        <v>5572</v>
      </c>
      <c r="F1356" s="17" t="s">
        <v>27</v>
      </c>
      <c r="G1356" s="17" t="s">
        <v>5574</v>
      </c>
      <c r="H1356" s="17" t="s">
        <v>4866</v>
      </c>
    </row>
    <row r="1357" ht="14.25" customHeight="1">
      <c r="A1357" s="15" t="s">
        <v>5575</v>
      </c>
      <c r="B1357" s="15" t="s">
        <v>5576</v>
      </c>
      <c r="E1357" s="17" t="s">
        <v>5575</v>
      </c>
      <c r="F1357" s="17" t="s">
        <v>27</v>
      </c>
      <c r="G1357" s="17" t="s">
        <v>5577</v>
      </c>
      <c r="H1357" s="17" t="s">
        <v>5578</v>
      </c>
    </row>
    <row r="1358" ht="14.25" customHeight="1">
      <c r="A1358" s="15" t="s">
        <v>5580</v>
      </c>
      <c r="B1358" s="15" t="s">
        <v>5581</v>
      </c>
      <c r="E1358" s="17" t="s">
        <v>5580</v>
      </c>
      <c r="F1358" s="17" t="s">
        <v>27</v>
      </c>
      <c r="G1358" s="17" t="s">
        <v>5582</v>
      </c>
      <c r="H1358" s="17" t="s">
        <v>5583</v>
      </c>
    </row>
    <row r="1359" ht="14.25" customHeight="1">
      <c r="A1359" s="15" t="s">
        <v>5584</v>
      </c>
      <c r="B1359" s="15" t="s">
        <v>5585</v>
      </c>
      <c r="E1359" s="17" t="s">
        <v>5584</v>
      </c>
      <c r="F1359" s="17" t="s">
        <v>34</v>
      </c>
      <c r="G1359" s="17" t="s">
        <v>2576</v>
      </c>
      <c r="H1359" s="17" t="s">
        <v>5586</v>
      </c>
    </row>
    <row r="1360" ht="14.25" customHeight="1">
      <c r="A1360" s="15" t="s">
        <v>5587</v>
      </c>
      <c r="B1360" s="15" t="s">
        <v>5589</v>
      </c>
      <c r="E1360" s="17" t="s">
        <v>5587</v>
      </c>
      <c r="F1360" s="17" t="s">
        <v>27</v>
      </c>
      <c r="G1360" s="17" t="s">
        <v>5590</v>
      </c>
      <c r="H1360" s="17" t="s">
        <v>5591</v>
      </c>
    </row>
    <row r="1361" ht="14.25" customHeight="1">
      <c r="A1361" s="15" t="s">
        <v>5592</v>
      </c>
      <c r="B1361" s="15" t="s">
        <v>5593</v>
      </c>
      <c r="E1361" s="17" t="s">
        <v>5592</v>
      </c>
      <c r="F1361" s="17" t="s">
        <v>27</v>
      </c>
      <c r="G1361" s="17" t="s">
        <v>5594</v>
      </c>
      <c r="H1361" s="17" t="s">
        <v>632</v>
      </c>
    </row>
    <row r="1362" ht="14.25" customHeight="1">
      <c r="A1362" s="15" t="s">
        <v>5595</v>
      </c>
      <c r="B1362" s="15" t="s">
        <v>5596</v>
      </c>
      <c r="E1362" s="17" t="s">
        <v>5595</v>
      </c>
      <c r="F1362" s="17" t="s">
        <v>34</v>
      </c>
      <c r="G1362" s="17" t="s">
        <v>5598</v>
      </c>
      <c r="H1362" s="17" t="s">
        <v>5599</v>
      </c>
    </row>
    <row r="1363" ht="14.25" customHeight="1">
      <c r="A1363" s="15" t="s">
        <v>5600</v>
      </c>
      <c r="B1363" s="15" t="s">
        <v>5601</v>
      </c>
      <c r="E1363" s="17" t="s">
        <v>5600</v>
      </c>
      <c r="F1363" s="17" t="s">
        <v>34</v>
      </c>
      <c r="G1363" s="17" t="s">
        <v>5602</v>
      </c>
      <c r="H1363" s="17" t="s">
        <v>5603</v>
      </c>
    </row>
    <row r="1364" ht="14.25" customHeight="1">
      <c r="A1364" s="15" t="s">
        <v>5604</v>
      </c>
      <c r="B1364" s="15" t="s">
        <v>5605</v>
      </c>
      <c r="E1364" s="17" t="s">
        <v>5604</v>
      </c>
      <c r="F1364" s="17" t="s">
        <v>34</v>
      </c>
      <c r="G1364" s="17" t="s">
        <v>2415</v>
      </c>
      <c r="H1364" s="17" t="s">
        <v>3418</v>
      </c>
    </row>
    <row r="1365" ht="14.25" customHeight="1">
      <c r="A1365" s="15" t="s">
        <v>5607</v>
      </c>
      <c r="B1365" s="15" t="s">
        <v>5608</v>
      </c>
      <c r="E1365" s="17" t="s">
        <v>5607</v>
      </c>
      <c r="F1365" s="17" t="s">
        <v>27</v>
      </c>
      <c r="G1365" s="17" t="s">
        <v>5609</v>
      </c>
      <c r="H1365" s="17" t="s">
        <v>5610</v>
      </c>
    </row>
    <row r="1366" ht="14.25" customHeight="1">
      <c r="A1366" s="15" t="s">
        <v>5611</v>
      </c>
      <c r="B1366" s="15" t="s">
        <v>5612</v>
      </c>
      <c r="E1366" s="17" t="s">
        <v>5611</v>
      </c>
      <c r="F1366" s="17" t="s">
        <v>27</v>
      </c>
      <c r="G1366" s="17" t="s">
        <v>137</v>
      </c>
      <c r="H1366" s="17" t="s">
        <v>5614</v>
      </c>
    </row>
    <row r="1367" ht="14.25" customHeight="1">
      <c r="A1367" s="15" t="s">
        <v>5615</v>
      </c>
      <c r="B1367" s="15" t="s">
        <v>5616</v>
      </c>
      <c r="E1367" s="17" t="s">
        <v>5615</v>
      </c>
      <c r="F1367" s="17" t="s">
        <v>2088</v>
      </c>
      <c r="G1367" s="17" t="s">
        <v>5617</v>
      </c>
      <c r="H1367" s="17" t="s">
        <v>5618</v>
      </c>
    </row>
    <row r="1368" ht="14.25" customHeight="1">
      <c r="A1368" s="15" t="s">
        <v>5619</v>
      </c>
      <c r="B1368" s="15" t="s">
        <v>5620</v>
      </c>
      <c r="E1368" s="17" t="s">
        <v>5619</v>
      </c>
      <c r="F1368" s="17" t="s">
        <v>27</v>
      </c>
      <c r="G1368" s="17" t="s">
        <v>5621</v>
      </c>
      <c r="H1368" s="17" t="s">
        <v>5622</v>
      </c>
    </row>
    <row r="1369" ht="14.25" customHeight="1">
      <c r="A1369" s="15" t="s">
        <v>5624</v>
      </c>
      <c r="B1369" s="15" t="s">
        <v>5625</v>
      </c>
      <c r="E1369" s="17" t="s">
        <v>5624</v>
      </c>
      <c r="F1369" s="17" t="s">
        <v>34</v>
      </c>
      <c r="G1369" s="17" t="s">
        <v>485</v>
      </c>
      <c r="H1369" s="17" t="s">
        <v>5626</v>
      </c>
    </row>
    <row r="1370" ht="14.25" customHeight="1">
      <c r="A1370" s="15" t="s">
        <v>5627</v>
      </c>
      <c r="B1370" s="15" t="s">
        <v>5628</v>
      </c>
      <c r="E1370" s="17" t="s">
        <v>5627</v>
      </c>
      <c r="F1370" s="17" t="s">
        <v>34</v>
      </c>
      <c r="G1370" s="17" t="s">
        <v>5629</v>
      </c>
      <c r="H1370" s="17" t="s">
        <v>5630</v>
      </c>
    </row>
    <row r="1371" ht="14.25" customHeight="1">
      <c r="A1371" s="15" t="s">
        <v>5632</v>
      </c>
      <c r="B1371" s="15" t="s">
        <v>5633</v>
      </c>
      <c r="E1371" s="17" t="s">
        <v>5632</v>
      </c>
      <c r="F1371" s="17" t="s">
        <v>34</v>
      </c>
      <c r="G1371" s="17" t="s">
        <v>5634</v>
      </c>
      <c r="H1371" s="17" t="s">
        <v>5635</v>
      </c>
    </row>
    <row r="1372" ht="14.25" customHeight="1">
      <c r="A1372" s="15" t="s">
        <v>5636</v>
      </c>
      <c r="B1372" s="15" t="s">
        <v>5637</v>
      </c>
      <c r="E1372" s="17" t="s">
        <v>5636</v>
      </c>
      <c r="F1372" s="17" t="s">
        <v>27</v>
      </c>
      <c r="G1372" s="17" t="s">
        <v>5638</v>
      </c>
      <c r="H1372" s="17" t="s">
        <v>5639</v>
      </c>
    </row>
    <row r="1373" ht="14.25" customHeight="1">
      <c r="A1373" s="15" t="s">
        <v>5640</v>
      </c>
      <c r="B1373" s="15" t="s">
        <v>5642</v>
      </c>
      <c r="E1373" s="17" t="s">
        <v>5640</v>
      </c>
      <c r="F1373" s="17" t="s">
        <v>27</v>
      </c>
      <c r="G1373" s="17" t="s">
        <v>5643</v>
      </c>
      <c r="H1373" s="17" t="s">
        <v>5644</v>
      </c>
    </row>
    <row r="1374" ht="14.25" customHeight="1">
      <c r="A1374" s="15" t="s">
        <v>5645</v>
      </c>
      <c r="B1374" s="15" t="s">
        <v>5646</v>
      </c>
      <c r="E1374" s="17" t="s">
        <v>5645</v>
      </c>
      <c r="F1374" s="17" t="s">
        <v>34</v>
      </c>
      <c r="G1374" s="17" t="s">
        <v>5647</v>
      </c>
      <c r="H1374" s="17" t="s">
        <v>833</v>
      </c>
    </row>
    <row r="1375" ht="14.25" customHeight="1">
      <c r="A1375" s="15" t="s">
        <v>5648</v>
      </c>
      <c r="B1375" s="15" t="s">
        <v>5649</v>
      </c>
      <c r="E1375" s="17" t="s">
        <v>5648</v>
      </c>
      <c r="F1375" s="17" t="s">
        <v>34</v>
      </c>
      <c r="G1375" s="17" t="s">
        <v>5651</v>
      </c>
      <c r="H1375" s="17" t="s">
        <v>5652</v>
      </c>
    </row>
    <row r="1376" ht="14.25" customHeight="1">
      <c r="A1376" s="15" t="s">
        <v>5653</v>
      </c>
      <c r="B1376" s="15" t="s">
        <v>5654</v>
      </c>
      <c r="E1376" s="17" t="s">
        <v>5653</v>
      </c>
      <c r="F1376" s="17" t="s">
        <v>2088</v>
      </c>
      <c r="G1376" s="17" t="s">
        <v>5655</v>
      </c>
      <c r="H1376" s="17" t="s">
        <v>2347</v>
      </c>
    </row>
    <row r="1377" ht="14.25" customHeight="1">
      <c r="A1377" s="15" t="s">
        <v>5656</v>
      </c>
      <c r="B1377" s="15" t="s">
        <v>5657</v>
      </c>
      <c r="E1377" s="17" t="s">
        <v>5656</v>
      </c>
      <c r="F1377" s="17" t="s">
        <v>34</v>
      </c>
      <c r="G1377" s="17" t="s">
        <v>5659</v>
      </c>
      <c r="H1377" s="17" t="s">
        <v>5660</v>
      </c>
    </row>
    <row r="1378" ht="14.25" customHeight="1">
      <c r="A1378" s="15" t="s">
        <v>5661</v>
      </c>
      <c r="B1378" s="15" t="s">
        <v>5662</v>
      </c>
      <c r="E1378" s="17" t="s">
        <v>5661</v>
      </c>
      <c r="F1378" s="17" t="s">
        <v>34</v>
      </c>
      <c r="G1378" s="17" t="s">
        <v>1589</v>
      </c>
      <c r="H1378" s="17" t="s">
        <v>5663</v>
      </c>
    </row>
    <row r="1379" ht="14.25" customHeight="1">
      <c r="A1379" s="15" t="s">
        <v>5664</v>
      </c>
      <c r="B1379" s="15" t="s">
        <v>5665</v>
      </c>
      <c r="E1379" s="17" t="s">
        <v>5664</v>
      </c>
      <c r="F1379" s="17" t="s">
        <v>27</v>
      </c>
      <c r="G1379" s="17" t="s">
        <v>5667</v>
      </c>
      <c r="H1379" s="17" t="s">
        <v>5668</v>
      </c>
    </row>
    <row r="1380" ht="14.25" customHeight="1">
      <c r="A1380" s="15" t="s">
        <v>5669</v>
      </c>
      <c r="B1380" s="15" t="s">
        <v>5670</v>
      </c>
      <c r="E1380" s="17" t="s">
        <v>5669</v>
      </c>
      <c r="F1380" s="17" t="s">
        <v>34</v>
      </c>
      <c r="G1380" s="17" t="s">
        <v>335</v>
      </c>
      <c r="H1380" s="17" t="s">
        <v>5671</v>
      </c>
    </row>
    <row r="1381" ht="14.25" customHeight="1">
      <c r="A1381" s="15" t="s">
        <v>5672</v>
      </c>
      <c r="B1381" s="15" t="s">
        <v>5673</v>
      </c>
      <c r="E1381" s="17" t="s">
        <v>5672</v>
      </c>
      <c r="F1381" s="17" t="s">
        <v>34</v>
      </c>
      <c r="G1381" s="17" t="s">
        <v>954</v>
      </c>
      <c r="H1381" s="17" t="s">
        <v>5675</v>
      </c>
    </row>
    <row r="1382" ht="14.25" customHeight="1">
      <c r="A1382" s="15" t="s">
        <v>5676</v>
      </c>
      <c r="B1382" s="15" t="s">
        <v>5677</v>
      </c>
      <c r="E1382" s="17" t="s">
        <v>5676</v>
      </c>
      <c r="F1382" s="17" t="s">
        <v>34</v>
      </c>
      <c r="G1382" s="17" t="s">
        <v>5678</v>
      </c>
      <c r="H1382" s="17" t="s">
        <v>5679</v>
      </c>
    </row>
    <row r="1383" ht="14.25" customHeight="1">
      <c r="A1383" s="15" t="s">
        <v>5680</v>
      </c>
      <c r="B1383" s="15" t="s">
        <v>5681</v>
      </c>
      <c r="E1383" s="17" t="s">
        <v>5680</v>
      </c>
      <c r="F1383" s="17" t="s">
        <v>27</v>
      </c>
      <c r="G1383" s="17" t="s">
        <v>2258</v>
      </c>
      <c r="H1383" s="17" t="s">
        <v>5683</v>
      </c>
    </row>
    <row r="1384" ht="14.25" customHeight="1">
      <c r="A1384" s="15" t="s">
        <v>5684</v>
      </c>
      <c r="B1384" s="15" t="s">
        <v>5685</v>
      </c>
      <c r="E1384" s="17" t="s">
        <v>5684</v>
      </c>
      <c r="F1384" s="17" t="s">
        <v>34</v>
      </c>
      <c r="G1384" s="17" t="s">
        <v>4392</v>
      </c>
      <c r="H1384" s="17" t="s">
        <v>2716</v>
      </c>
    </row>
    <row r="1385" ht="14.25" customHeight="1">
      <c r="A1385" s="15" t="s">
        <v>5686</v>
      </c>
      <c r="B1385" s="15" t="s">
        <v>5687</v>
      </c>
      <c r="E1385" s="17" t="s">
        <v>5686</v>
      </c>
      <c r="F1385" s="17" t="s">
        <v>34</v>
      </c>
      <c r="G1385" s="17" t="s">
        <v>5688</v>
      </c>
      <c r="H1385" s="17" t="s">
        <v>5690</v>
      </c>
    </row>
    <row r="1386" ht="14.25" customHeight="1">
      <c r="A1386" s="15" t="s">
        <v>5691</v>
      </c>
      <c r="B1386" s="15" t="s">
        <v>5692</v>
      </c>
      <c r="E1386" s="17" t="s">
        <v>5691</v>
      </c>
      <c r="F1386" s="17" t="s">
        <v>27</v>
      </c>
      <c r="G1386" s="17" t="s">
        <v>5693</v>
      </c>
      <c r="H1386" s="17" t="s">
        <v>1268</v>
      </c>
    </row>
    <row r="1387" ht="14.25" customHeight="1">
      <c r="A1387" s="15" t="s">
        <v>5694</v>
      </c>
      <c r="B1387" s="15" t="s">
        <v>5695</v>
      </c>
      <c r="E1387" s="17" t="s">
        <v>5694</v>
      </c>
      <c r="F1387" s="17" t="s">
        <v>34</v>
      </c>
      <c r="G1387" s="17" t="s">
        <v>5696</v>
      </c>
      <c r="H1387" s="17" t="s">
        <v>5698</v>
      </c>
    </row>
    <row r="1388" ht="14.25" customHeight="1">
      <c r="A1388" s="15" t="s">
        <v>5699</v>
      </c>
      <c r="B1388" s="15" t="s">
        <v>5700</v>
      </c>
      <c r="E1388" s="17" t="s">
        <v>5699</v>
      </c>
      <c r="F1388" s="17" t="s">
        <v>34</v>
      </c>
      <c r="G1388" s="17" t="s">
        <v>5701</v>
      </c>
      <c r="H1388" s="17" t="s">
        <v>4164</v>
      </c>
    </row>
    <row r="1389" ht="14.25" customHeight="1">
      <c r="A1389" s="15" t="s">
        <v>5702</v>
      </c>
      <c r="B1389" s="15" t="s">
        <v>5703</v>
      </c>
      <c r="E1389" s="17" t="s">
        <v>5702</v>
      </c>
      <c r="F1389" s="17" t="s">
        <v>27</v>
      </c>
      <c r="G1389" s="17" t="s">
        <v>5704</v>
      </c>
      <c r="H1389" s="17" t="s">
        <v>5706</v>
      </c>
    </row>
    <row r="1390" ht="14.25" customHeight="1">
      <c r="A1390" s="15" t="s">
        <v>5707</v>
      </c>
      <c r="B1390" s="15" t="s">
        <v>5708</v>
      </c>
      <c r="E1390" s="17" t="s">
        <v>5707</v>
      </c>
      <c r="F1390" s="17" t="s">
        <v>34</v>
      </c>
      <c r="G1390" s="17" t="s">
        <v>84</v>
      </c>
      <c r="H1390" s="17" t="s">
        <v>5709</v>
      </c>
    </row>
    <row r="1391" ht="14.25" customHeight="1">
      <c r="A1391" s="15" t="s">
        <v>5710</v>
      </c>
      <c r="B1391" s="15" t="s">
        <v>5711</v>
      </c>
      <c r="E1391" s="17" t="s">
        <v>5710</v>
      </c>
      <c r="F1391" s="17" t="s">
        <v>34</v>
      </c>
      <c r="G1391" s="17" t="s">
        <v>2007</v>
      </c>
      <c r="H1391" s="17" t="s">
        <v>5712</v>
      </c>
    </row>
    <row r="1392" ht="14.25" customHeight="1">
      <c r="A1392" s="15" t="s">
        <v>5714</v>
      </c>
      <c r="B1392" s="15" t="s">
        <v>5715</v>
      </c>
      <c r="E1392" s="17" t="s">
        <v>5714</v>
      </c>
      <c r="F1392" s="17" t="s">
        <v>34</v>
      </c>
      <c r="G1392" s="17" t="s">
        <v>5716</v>
      </c>
      <c r="H1392" s="17" t="s">
        <v>1945</v>
      </c>
    </row>
    <row r="1393" ht="14.25" customHeight="1">
      <c r="A1393" s="15" t="s">
        <v>5717</v>
      </c>
      <c r="B1393" s="15" t="s">
        <v>5718</v>
      </c>
      <c r="E1393" s="17" t="s">
        <v>5717</v>
      </c>
      <c r="F1393" s="17" t="s">
        <v>34</v>
      </c>
      <c r="G1393" s="17" t="s">
        <v>719</v>
      </c>
      <c r="H1393" s="17" t="s">
        <v>5719</v>
      </c>
    </row>
    <row r="1394" ht="14.25" customHeight="1">
      <c r="A1394" s="15" t="s">
        <v>5720</v>
      </c>
      <c r="B1394" s="15" t="s">
        <v>5721</v>
      </c>
      <c r="E1394" s="17" t="s">
        <v>5720</v>
      </c>
      <c r="F1394" s="17" t="s">
        <v>27</v>
      </c>
      <c r="G1394" s="17" t="s">
        <v>5723</v>
      </c>
      <c r="H1394" s="17" t="s">
        <v>5724</v>
      </c>
    </row>
    <row r="1395" ht="14.25" customHeight="1">
      <c r="A1395" s="15" t="s">
        <v>5725</v>
      </c>
      <c r="B1395" s="15" t="s">
        <v>5726</v>
      </c>
      <c r="E1395" s="17" t="s">
        <v>5725</v>
      </c>
      <c r="F1395" s="17" t="s">
        <v>27</v>
      </c>
      <c r="G1395" s="17" t="s">
        <v>5727</v>
      </c>
      <c r="H1395" s="17" t="s">
        <v>5728</v>
      </c>
    </row>
    <row r="1396" ht="14.25" customHeight="1">
      <c r="A1396" s="15" t="s">
        <v>5729</v>
      </c>
      <c r="B1396" s="15" t="s">
        <v>5730</v>
      </c>
      <c r="E1396" s="17" t="s">
        <v>5729</v>
      </c>
      <c r="F1396" s="17" t="s">
        <v>34</v>
      </c>
      <c r="G1396" s="17" t="s">
        <v>485</v>
      </c>
      <c r="H1396" s="17" t="s">
        <v>5732</v>
      </c>
    </row>
    <row r="1397" ht="14.25" customHeight="1">
      <c r="A1397" s="15" t="s">
        <v>5733</v>
      </c>
      <c r="B1397" s="15" t="s">
        <v>5734</v>
      </c>
      <c r="E1397" s="17" t="s">
        <v>5733</v>
      </c>
      <c r="F1397" s="17" t="s">
        <v>34</v>
      </c>
      <c r="G1397" s="17" t="s">
        <v>485</v>
      </c>
      <c r="H1397" s="17" t="s">
        <v>5735</v>
      </c>
    </row>
    <row r="1398" ht="14.25" customHeight="1">
      <c r="A1398" s="15" t="s">
        <v>5736</v>
      </c>
      <c r="B1398" s="15" t="s">
        <v>5737</v>
      </c>
      <c r="E1398" s="17" t="s">
        <v>5736</v>
      </c>
      <c r="F1398" s="17" t="s">
        <v>27</v>
      </c>
      <c r="G1398" s="17" t="s">
        <v>5738</v>
      </c>
      <c r="H1398" s="17" t="s">
        <v>5739</v>
      </c>
    </row>
    <row r="1399" ht="14.25" customHeight="1">
      <c r="A1399" s="15" t="s">
        <v>5740</v>
      </c>
      <c r="B1399" s="15" t="s">
        <v>5742</v>
      </c>
      <c r="E1399" s="17" t="s">
        <v>5740</v>
      </c>
      <c r="F1399" s="17" t="s">
        <v>2088</v>
      </c>
      <c r="G1399" s="17" t="s">
        <v>5743</v>
      </c>
      <c r="H1399" s="17" t="s">
        <v>5744</v>
      </c>
    </row>
    <row r="1400" ht="14.25" customHeight="1">
      <c r="A1400" s="15" t="s">
        <v>5745</v>
      </c>
      <c r="B1400" s="15" t="s">
        <v>5746</v>
      </c>
      <c r="E1400" s="17" t="s">
        <v>5745</v>
      </c>
      <c r="F1400" s="17" t="s">
        <v>27</v>
      </c>
      <c r="G1400" s="17" t="s">
        <v>1127</v>
      </c>
      <c r="H1400" s="17" t="s">
        <v>5747</v>
      </c>
    </row>
    <row r="1401" ht="14.25" customHeight="1">
      <c r="A1401" s="15" t="s">
        <v>5748</v>
      </c>
      <c r="B1401" s="15" t="s">
        <v>5749</v>
      </c>
      <c r="E1401" s="17" t="s">
        <v>5748</v>
      </c>
      <c r="F1401" s="17" t="s">
        <v>27</v>
      </c>
      <c r="G1401" s="17" t="s">
        <v>3064</v>
      </c>
      <c r="H1401" s="17" t="s">
        <v>5751</v>
      </c>
    </row>
    <row r="1402" ht="14.25" customHeight="1">
      <c r="A1402" s="15" t="s">
        <v>5752</v>
      </c>
      <c r="B1402" s="15" t="s">
        <v>5753</v>
      </c>
      <c r="E1402" s="17" t="s">
        <v>5752</v>
      </c>
      <c r="F1402" s="17" t="s">
        <v>27</v>
      </c>
      <c r="G1402" s="17" t="s">
        <v>5754</v>
      </c>
      <c r="H1402" s="17" t="s">
        <v>4947</v>
      </c>
    </row>
    <row r="1403" ht="14.25" customHeight="1">
      <c r="A1403" s="15" t="s">
        <v>5755</v>
      </c>
      <c r="B1403" s="15" t="s">
        <v>5756</v>
      </c>
      <c r="E1403" s="17" t="s">
        <v>5755</v>
      </c>
      <c r="F1403" s="17" t="s">
        <v>27</v>
      </c>
      <c r="G1403" s="17" t="s">
        <v>296</v>
      </c>
      <c r="H1403" s="17" t="s">
        <v>5758</v>
      </c>
    </row>
    <row r="1404" ht="14.25" customHeight="1">
      <c r="A1404" s="15" t="s">
        <v>5759</v>
      </c>
      <c r="B1404" s="15" t="s">
        <v>5760</v>
      </c>
      <c r="E1404" s="17" t="s">
        <v>5759</v>
      </c>
      <c r="F1404" s="17" t="s">
        <v>27</v>
      </c>
      <c r="G1404" s="17" t="s">
        <v>2700</v>
      </c>
      <c r="H1404" s="17" t="s">
        <v>5761</v>
      </c>
    </row>
    <row r="1405" ht="14.25" customHeight="1">
      <c r="A1405" s="15" t="s">
        <v>5762</v>
      </c>
      <c r="B1405" s="15" t="s">
        <v>5763</v>
      </c>
      <c r="E1405" s="17" t="s">
        <v>5762</v>
      </c>
      <c r="F1405" s="17" t="s">
        <v>27</v>
      </c>
      <c r="G1405" s="17" t="s">
        <v>5764</v>
      </c>
      <c r="H1405" s="17" t="s">
        <v>5766</v>
      </c>
    </row>
    <row r="1406" ht="14.25" customHeight="1">
      <c r="A1406" s="15" t="s">
        <v>5767</v>
      </c>
      <c r="B1406" s="15" t="s">
        <v>5768</v>
      </c>
      <c r="E1406" s="17" t="s">
        <v>5767</v>
      </c>
      <c r="F1406" s="17" t="s">
        <v>27</v>
      </c>
      <c r="G1406" s="17" t="s">
        <v>5769</v>
      </c>
      <c r="H1406" s="17" t="s">
        <v>5770</v>
      </c>
    </row>
    <row r="1407" ht="14.25" customHeight="1">
      <c r="A1407" s="15" t="s">
        <v>5771</v>
      </c>
      <c r="B1407" s="15" t="s">
        <v>5772</v>
      </c>
      <c r="E1407" s="17" t="s">
        <v>5771</v>
      </c>
      <c r="F1407" s="17" t="s">
        <v>34</v>
      </c>
      <c r="G1407" s="17" t="s">
        <v>151</v>
      </c>
      <c r="H1407" s="17" t="s">
        <v>5773</v>
      </c>
    </row>
    <row r="1408" ht="14.25" customHeight="1">
      <c r="A1408" s="15" t="s">
        <v>5774</v>
      </c>
      <c r="B1408" s="15" t="s">
        <v>5775</v>
      </c>
      <c r="E1408" s="17" t="s">
        <v>5774</v>
      </c>
      <c r="F1408" s="17" t="s">
        <v>27</v>
      </c>
      <c r="G1408" s="17" t="s">
        <v>3064</v>
      </c>
      <c r="H1408" s="17" t="s">
        <v>5777</v>
      </c>
    </row>
    <row r="1409" ht="14.25" customHeight="1">
      <c r="A1409" s="15" t="s">
        <v>5778</v>
      </c>
      <c r="B1409" s="15" t="s">
        <v>5779</v>
      </c>
      <c r="E1409" s="17" t="s">
        <v>5778</v>
      </c>
      <c r="F1409" s="17" t="s">
        <v>34</v>
      </c>
      <c r="G1409" s="17" t="s">
        <v>240</v>
      </c>
      <c r="H1409" s="17" t="s">
        <v>5780</v>
      </c>
    </row>
    <row r="1410" ht="14.25" customHeight="1">
      <c r="A1410" s="15" t="s">
        <v>5781</v>
      </c>
      <c r="B1410" s="15" t="s">
        <v>5782</v>
      </c>
      <c r="E1410" s="17" t="s">
        <v>5781</v>
      </c>
      <c r="F1410" s="17" t="s">
        <v>34</v>
      </c>
      <c r="G1410" s="17" t="s">
        <v>35</v>
      </c>
      <c r="H1410" s="17" t="s">
        <v>5784</v>
      </c>
    </row>
    <row r="1411" ht="14.25" customHeight="1">
      <c r="A1411" s="15" t="s">
        <v>5785</v>
      </c>
      <c r="B1411" s="15" t="s">
        <v>5786</v>
      </c>
      <c r="E1411" s="17" t="s">
        <v>5785</v>
      </c>
      <c r="F1411" s="17" t="s">
        <v>34</v>
      </c>
      <c r="G1411" s="17" t="s">
        <v>5787</v>
      </c>
      <c r="H1411" s="17" t="s">
        <v>5788</v>
      </c>
    </row>
    <row r="1412" ht="14.25" customHeight="1">
      <c r="A1412" s="15" t="s">
        <v>5789</v>
      </c>
      <c r="B1412" s="15" t="s">
        <v>5790</v>
      </c>
      <c r="E1412" s="17" t="s">
        <v>5789</v>
      </c>
      <c r="F1412" s="17" t="s">
        <v>27</v>
      </c>
      <c r="G1412" s="17" t="s">
        <v>5791</v>
      </c>
      <c r="H1412" s="17" t="s">
        <v>4600</v>
      </c>
    </row>
    <row r="1413" ht="14.25" customHeight="1">
      <c r="A1413" s="15" t="s">
        <v>5792</v>
      </c>
      <c r="B1413" s="15" t="s">
        <v>5793</v>
      </c>
      <c r="E1413" s="17" t="s">
        <v>5792</v>
      </c>
      <c r="F1413" s="17" t="s">
        <v>27</v>
      </c>
      <c r="G1413" s="17" t="s">
        <v>5638</v>
      </c>
      <c r="H1413" s="17" t="s">
        <v>5795</v>
      </c>
    </row>
    <row r="1414" ht="14.25" customHeight="1">
      <c r="A1414" s="15" t="s">
        <v>5796</v>
      </c>
      <c r="B1414" s="15" t="s">
        <v>5797</v>
      </c>
      <c r="E1414" s="17" t="s">
        <v>5796</v>
      </c>
      <c r="F1414" s="17" t="s">
        <v>27</v>
      </c>
      <c r="G1414" s="17" t="s">
        <v>5798</v>
      </c>
      <c r="H1414" s="17" t="s">
        <v>5069</v>
      </c>
    </row>
    <row r="1415" ht="14.25" customHeight="1">
      <c r="A1415" s="15" t="s">
        <v>5799</v>
      </c>
      <c r="B1415" s="15" t="s">
        <v>5800</v>
      </c>
      <c r="E1415" s="17" t="s">
        <v>5799</v>
      </c>
      <c r="F1415" s="17" t="s">
        <v>34</v>
      </c>
      <c r="G1415" s="17" t="s">
        <v>728</v>
      </c>
      <c r="H1415" s="17" t="s">
        <v>5802</v>
      </c>
    </row>
    <row r="1416" ht="14.25" customHeight="1">
      <c r="A1416" s="15" t="s">
        <v>5803</v>
      </c>
      <c r="B1416" s="15" t="s">
        <v>5804</v>
      </c>
      <c r="E1416" s="17" t="s">
        <v>5803</v>
      </c>
      <c r="F1416" s="17" t="s">
        <v>34</v>
      </c>
      <c r="G1416" s="17" t="s">
        <v>5805</v>
      </c>
      <c r="H1416" s="17" t="s">
        <v>5806</v>
      </c>
    </row>
    <row r="1417" ht="14.25" customHeight="1">
      <c r="A1417" s="15" t="s">
        <v>5807</v>
      </c>
      <c r="B1417" s="15" t="s">
        <v>5808</v>
      </c>
      <c r="E1417" s="17" t="s">
        <v>5807</v>
      </c>
      <c r="F1417" s="17" t="s">
        <v>34</v>
      </c>
      <c r="G1417" s="17" t="s">
        <v>410</v>
      </c>
      <c r="H1417" s="17" t="s">
        <v>5810</v>
      </c>
    </row>
    <row r="1418" ht="14.25" customHeight="1">
      <c r="A1418" s="15" t="s">
        <v>5811</v>
      </c>
      <c r="B1418" s="15" t="s">
        <v>5812</v>
      </c>
      <c r="E1418" s="17" t="s">
        <v>5811</v>
      </c>
      <c r="F1418" s="17" t="s">
        <v>27</v>
      </c>
      <c r="G1418" s="17" t="s">
        <v>5813</v>
      </c>
      <c r="H1418" s="17" t="s">
        <v>5814</v>
      </c>
    </row>
    <row r="1419" ht="14.25" customHeight="1">
      <c r="A1419" s="15" t="s">
        <v>5815</v>
      </c>
      <c r="B1419" s="15" t="s">
        <v>5816</v>
      </c>
      <c r="E1419" s="17" t="s">
        <v>5815</v>
      </c>
      <c r="F1419" s="17" t="s">
        <v>2088</v>
      </c>
      <c r="G1419" s="17" t="s">
        <v>521</v>
      </c>
      <c r="H1419" s="17" t="s">
        <v>5818</v>
      </c>
    </row>
    <row r="1420" ht="14.25" customHeight="1">
      <c r="A1420" s="15" t="s">
        <v>5819</v>
      </c>
      <c r="B1420" s="15" t="s">
        <v>5820</v>
      </c>
      <c r="E1420" s="17" t="s">
        <v>5819</v>
      </c>
      <c r="F1420" s="17" t="s">
        <v>34</v>
      </c>
      <c r="G1420" s="17" t="s">
        <v>1231</v>
      </c>
      <c r="H1420" s="17" t="s">
        <v>5821</v>
      </c>
    </row>
    <row r="1421" ht="14.25" customHeight="1">
      <c r="A1421" s="15" t="s">
        <v>5822</v>
      </c>
      <c r="B1421" s="15" t="s">
        <v>5823</v>
      </c>
      <c r="E1421" s="17" t="s">
        <v>5822</v>
      </c>
      <c r="F1421" s="17" t="s">
        <v>34</v>
      </c>
      <c r="G1421" s="17" t="s">
        <v>5824</v>
      </c>
      <c r="H1421" s="17" t="s">
        <v>5826</v>
      </c>
    </row>
    <row r="1422" ht="14.25" customHeight="1">
      <c r="A1422" s="15" t="s">
        <v>5827</v>
      </c>
      <c r="B1422" s="15" t="s">
        <v>5828</v>
      </c>
      <c r="E1422" s="17" t="s">
        <v>5827</v>
      </c>
      <c r="F1422" s="17" t="s">
        <v>27</v>
      </c>
      <c r="G1422" s="17" t="s">
        <v>5829</v>
      </c>
      <c r="H1422" s="17" t="s">
        <v>5830</v>
      </c>
    </row>
    <row r="1423" ht="14.25" customHeight="1">
      <c r="A1423" s="15" t="s">
        <v>5831</v>
      </c>
      <c r="B1423" s="15" t="s">
        <v>5832</v>
      </c>
      <c r="E1423" s="17" t="s">
        <v>5831</v>
      </c>
      <c r="F1423" s="17" t="s">
        <v>34</v>
      </c>
      <c r="G1423" s="17" t="s">
        <v>5833</v>
      </c>
      <c r="H1423" s="17" t="s">
        <v>5834</v>
      </c>
    </row>
    <row r="1424" ht="14.25" customHeight="1">
      <c r="A1424" s="15" t="s">
        <v>5836</v>
      </c>
      <c r="B1424" s="15" t="s">
        <v>5837</v>
      </c>
      <c r="E1424" s="17" t="s">
        <v>5836</v>
      </c>
      <c r="F1424" s="17" t="s">
        <v>34</v>
      </c>
      <c r="G1424" s="17" t="s">
        <v>5838</v>
      </c>
      <c r="H1424" s="17" t="s">
        <v>5839</v>
      </c>
    </row>
    <row r="1425" ht="14.25" customHeight="1">
      <c r="A1425" s="15" t="s">
        <v>5840</v>
      </c>
      <c r="B1425" s="15" t="s">
        <v>5844</v>
      </c>
      <c r="E1425" s="17" t="s">
        <v>5840</v>
      </c>
      <c r="F1425" s="17" t="s">
        <v>27</v>
      </c>
      <c r="G1425" s="17" t="s">
        <v>5845</v>
      </c>
      <c r="H1425" s="17" t="s">
        <v>5846</v>
      </c>
    </row>
    <row r="1426" ht="14.25" customHeight="1">
      <c r="A1426" s="15" t="s">
        <v>5847</v>
      </c>
      <c r="B1426" s="15" t="s">
        <v>5848</v>
      </c>
      <c r="E1426" s="17" t="s">
        <v>5847</v>
      </c>
      <c r="F1426" s="17" t="s">
        <v>34</v>
      </c>
      <c r="G1426" s="17" t="s">
        <v>5849</v>
      </c>
      <c r="H1426" s="17" t="s">
        <v>5851</v>
      </c>
    </row>
    <row r="1427" ht="14.25" customHeight="1">
      <c r="A1427" s="15" t="s">
        <v>5852</v>
      </c>
      <c r="B1427" s="15" t="s">
        <v>5853</v>
      </c>
      <c r="E1427" s="17" t="s">
        <v>5852</v>
      </c>
      <c r="F1427" s="17" t="s">
        <v>34</v>
      </c>
      <c r="G1427" s="17" t="s">
        <v>61</v>
      </c>
      <c r="H1427" s="17" t="s">
        <v>5854</v>
      </c>
    </row>
    <row r="1428" ht="14.25" customHeight="1">
      <c r="A1428" s="15" t="s">
        <v>5855</v>
      </c>
      <c r="B1428" s="15" t="s">
        <v>5856</v>
      </c>
      <c r="E1428" s="17" t="s">
        <v>5855</v>
      </c>
      <c r="F1428" s="17" t="s">
        <v>27</v>
      </c>
      <c r="G1428" s="17" t="s">
        <v>5857</v>
      </c>
      <c r="H1428" s="17" t="s">
        <v>1319</v>
      </c>
    </row>
    <row r="1429" ht="14.25" customHeight="1">
      <c r="A1429" s="15" t="s">
        <v>5859</v>
      </c>
      <c r="B1429" s="15" t="s">
        <v>5860</v>
      </c>
      <c r="E1429" s="17" t="s">
        <v>5859</v>
      </c>
      <c r="F1429" s="17" t="s">
        <v>27</v>
      </c>
      <c r="G1429" s="17" t="s">
        <v>5861</v>
      </c>
      <c r="H1429" s="17" t="s">
        <v>5862</v>
      </c>
    </row>
    <row r="1430" ht="14.25" customHeight="1">
      <c r="A1430" s="15" t="s">
        <v>5863</v>
      </c>
      <c r="B1430" s="15" t="s">
        <v>5864</v>
      </c>
      <c r="E1430" s="17" t="s">
        <v>5863</v>
      </c>
      <c r="F1430" s="17" t="s">
        <v>27</v>
      </c>
      <c r="G1430" s="17" t="s">
        <v>1989</v>
      </c>
      <c r="H1430" s="17" t="s">
        <v>328</v>
      </c>
    </row>
    <row r="1431" ht="14.25" customHeight="1">
      <c r="A1431" s="15" t="s">
        <v>5866</v>
      </c>
      <c r="B1431" s="15" t="s">
        <v>5867</v>
      </c>
      <c r="E1431" s="17" t="s">
        <v>5866</v>
      </c>
      <c r="F1431" s="17" t="s">
        <v>34</v>
      </c>
      <c r="G1431" s="17" t="s">
        <v>5868</v>
      </c>
      <c r="H1431" s="17" t="s">
        <v>5869</v>
      </c>
    </row>
    <row r="1432" ht="14.25" customHeight="1">
      <c r="A1432" s="15" t="s">
        <v>5870</v>
      </c>
      <c r="B1432" s="15" t="s">
        <v>5871</v>
      </c>
      <c r="E1432" s="17" t="s">
        <v>5870</v>
      </c>
      <c r="F1432" s="17" t="s">
        <v>2088</v>
      </c>
      <c r="G1432" s="17" t="s">
        <v>5872</v>
      </c>
      <c r="H1432" s="17" t="s">
        <v>5873</v>
      </c>
    </row>
    <row r="1433" ht="14.25" customHeight="1">
      <c r="A1433" s="15" t="s">
        <v>5875</v>
      </c>
      <c r="B1433" s="15" t="s">
        <v>5876</v>
      </c>
      <c r="E1433" s="17" t="s">
        <v>5875</v>
      </c>
      <c r="F1433" s="17" t="s">
        <v>27</v>
      </c>
      <c r="G1433" s="17" t="s">
        <v>137</v>
      </c>
      <c r="H1433" s="17" t="s">
        <v>5877</v>
      </c>
    </row>
    <row r="1434" ht="14.25" customHeight="1">
      <c r="A1434" s="15" t="s">
        <v>5878</v>
      </c>
      <c r="B1434" s="15" t="s">
        <v>5879</v>
      </c>
      <c r="E1434" s="17" t="s">
        <v>5878</v>
      </c>
      <c r="F1434" s="17" t="s">
        <v>27</v>
      </c>
      <c r="G1434" s="17" t="s">
        <v>5880</v>
      </c>
      <c r="H1434" s="17" t="s">
        <v>5881</v>
      </c>
    </row>
    <row r="1435" ht="14.25" customHeight="1">
      <c r="A1435" s="15" t="s">
        <v>5882</v>
      </c>
      <c r="B1435" s="15" t="s">
        <v>5883</v>
      </c>
      <c r="E1435" s="17" t="s">
        <v>5882</v>
      </c>
      <c r="F1435" s="17" t="s">
        <v>27</v>
      </c>
      <c r="G1435" s="17" t="s">
        <v>1529</v>
      </c>
      <c r="H1435" s="17" t="s">
        <v>5885</v>
      </c>
    </row>
    <row r="1436" ht="14.25" customHeight="1">
      <c r="A1436" s="15" t="s">
        <v>5886</v>
      </c>
      <c r="B1436" s="15" t="s">
        <v>5887</v>
      </c>
      <c r="E1436" s="17" t="s">
        <v>5886</v>
      </c>
      <c r="F1436" s="17" t="s">
        <v>27</v>
      </c>
      <c r="G1436" s="17" t="s">
        <v>5889</v>
      </c>
      <c r="H1436" s="17" t="s">
        <v>1377</v>
      </c>
    </row>
    <row r="1437" ht="14.25" customHeight="1">
      <c r="A1437" s="15" t="s">
        <v>5890</v>
      </c>
      <c r="B1437" s="15" t="s">
        <v>5891</v>
      </c>
      <c r="E1437" s="17" t="s">
        <v>5890</v>
      </c>
      <c r="F1437" s="17" t="s">
        <v>34</v>
      </c>
      <c r="G1437" s="17" t="s">
        <v>5892</v>
      </c>
      <c r="H1437" s="17" t="s">
        <v>5894</v>
      </c>
    </row>
    <row r="1438" ht="14.25" customHeight="1">
      <c r="A1438" s="15" t="s">
        <v>5895</v>
      </c>
      <c r="B1438" s="15" t="s">
        <v>5896</v>
      </c>
      <c r="E1438" s="17" t="s">
        <v>5895</v>
      </c>
      <c r="F1438" s="17" t="s">
        <v>27</v>
      </c>
      <c r="G1438" s="17" t="s">
        <v>3751</v>
      </c>
      <c r="H1438" s="17" t="s">
        <v>5897</v>
      </c>
    </row>
    <row r="1439" ht="14.25" customHeight="1">
      <c r="A1439" s="15" t="s">
        <v>5898</v>
      </c>
      <c r="B1439" s="15" t="s">
        <v>5899</v>
      </c>
      <c r="E1439" s="17" t="s">
        <v>5898</v>
      </c>
      <c r="F1439" s="17" t="s">
        <v>27</v>
      </c>
      <c r="G1439" s="17" t="s">
        <v>1332</v>
      </c>
      <c r="H1439" s="17" t="s">
        <v>5900</v>
      </c>
    </row>
    <row r="1440" ht="14.25" customHeight="1">
      <c r="A1440" s="15" t="s">
        <v>5901</v>
      </c>
      <c r="B1440" s="15" t="s">
        <v>5903</v>
      </c>
      <c r="E1440" s="17" t="s">
        <v>5901</v>
      </c>
      <c r="F1440" s="17" t="s">
        <v>27</v>
      </c>
      <c r="G1440" s="17" t="s">
        <v>3223</v>
      </c>
      <c r="H1440" s="17" t="s">
        <v>5904</v>
      </c>
    </row>
    <row r="1441" ht="14.25" customHeight="1">
      <c r="A1441" s="15" t="s">
        <v>5905</v>
      </c>
      <c r="B1441" s="15" t="s">
        <v>5906</v>
      </c>
      <c r="E1441" s="17" t="s">
        <v>5905</v>
      </c>
      <c r="F1441" s="17" t="s">
        <v>27</v>
      </c>
      <c r="G1441" s="17" t="s">
        <v>5907</v>
      </c>
      <c r="H1441" s="17" t="s">
        <v>5908</v>
      </c>
    </row>
    <row r="1442" ht="14.25" customHeight="1">
      <c r="A1442" s="15" t="s">
        <v>5909</v>
      </c>
      <c r="B1442" s="15" t="s">
        <v>5910</v>
      </c>
      <c r="E1442" s="17" t="s">
        <v>5909</v>
      </c>
      <c r="F1442" s="17" t="s">
        <v>27</v>
      </c>
      <c r="G1442" s="17" t="s">
        <v>5912</v>
      </c>
      <c r="H1442" s="17" t="s">
        <v>677</v>
      </c>
    </row>
    <row r="1443" ht="14.25" customHeight="1">
      <c r="A1443" s="15" t="s">
        <v>5913</v>
      </c>
      <c r="B1443" s="15" t="s">
        <v>5914</v>
      </c>
      <c r="E1443" s="17" t="s">
        <v>5913</v>
      </c>
      <c r="F1443" s="17" t="s">
        <v>34</v>
      </c>
      <c r="G1443" s="17" t="s">
        <v>410</v>
      </c>
      <c r="H1443" s="17" t="s">
        <v>5915</v>
      </c>
    </row>
    <row r="1444" ht="14.25" customHeight="1">
      <c r="A1444" s="15" t="s">
        <v>5916</v>
      </c>
      <c r="B1444" s="15" t="s">
        <v>5917</v>
      </c>
      <c r="E1444" s="17" t="s">
        <v>5916</v>
      </c>
      <c r="F1444" s="17" t="s">
        <v>27</v>
      </c>
      <c r="G1444" s="17" t="s">
        <v>2109</v>
      </c>
      <c r="H1444" s="17" t="s">
        <v>5919</v>
      </c>
    </row>
    <row r="1445" ht="14.25" customHeight="1">
      <c r="A1445" s="15" t="s">
        <v>5920</v>
      </c>
      <c r="B1445" s="15" t="s">
        <v>5921</v>
      </c>
      <c r="E1445" s="17" t="s">
        <v>5920</v>
      </c>
      <c r="F1445" s="17" t="s">
        <v>27</v>
      </c>
      <c r="G1445" s="17" t="s">
        <v>5922</v>
      </c>
      <c r="H1445" s="17" t="s">
        <v>58</v>
      </c>
    </row>
    <row r="1446" ht="14.25" customHeight="1">
      <c r="A1446" s="15" t="s">
        <v>5923</v>
      </c>
      <c r="B1446" s="15" t="s">
        <v>5924</v>
      </c>
      <c r="E1446" s="17" t="s">
        <v>5923</v>
      </c>
      <c r="F1446" s="17" t="s">
        <v>34</v>
      </c>
      <c r="G1446" s="17" t="s">
        <v>5925</v>
      </c>
      <c r="H1446" s="17" t="s">
        <v>5927</v>
      </c>
    </row>
    <row r="1447" ht="14.25" customHeight="1">
      <c r="A1447" s="15" t="s">
        <v>5928</v>
      </c>
      <c r="B1447" s="15" t="s">
        <v>5929</v>
      </c>
      <c r="E1447" s="17" t="s">
        <v>5928</v>
      </c>
      <c r="F1447" s="17" t="s">
        <v>27</v>
      </c>
      <c r="G1447" s="17" t="s">
        <v>963</v>
      </c>
      <c r="H1447" s="17" t="s">
        <v>340</v>
      </c>
    </row>
    <row r="1448" ht="14.25" customHeight="1">
      <c r="A1448" s="15" t="s">
        <v>5930</v>
      </c>
      <c r="B1448" s="15" t="s">
        <v>5931</v>
      </c>
      <c r="E1448" s="17" t="s">
        <v>5930</v>
      </c>
      <c r="F1448" s="17" t="s">
        <v>27</v>
      </c>
      <c r="G1448" s="17" t="s">
        <v>3545</v>
      </c>
      <c r="H1448" s="17" t="s">
        <v>5932</v>
      </c>
    </row>
    <row r="1449" ht="14.25" customHeight="1">
      <c r="A1449" s="15" t="s">
        <v>5933</v>
      </c>
      <c r="B1449" s="15" t="s">
        <v>5935</v>
      </c>
      <c r="E1449" s="17" t="s">
        <v>5933</v>
      </c>
      <c r="F1449" s="17" t="s">
        <v>27</v>
      </c>
      <c r="G1449" s="17" t="s">
        <v>5936</v>
      </c>
      <c r="H1449" s="17" t="s">
        <v>5937</v>
      </c>
    </row>
    <row r="1450" ht="14.25" customHeight="1">
      <c r="A1450" s="15" t="s">
        <v>5938</v>
      </c>
      <c r="B1450" s="15" t="s">
        <v>5939</v>
      </c>
      <c r="E1450" s="17" t="s">
        <v>5938</v>
      </c>
      <c r="F1450" s="17" t="s">
        <v>27</v>
      </c>
      <c r="G1450" s="17" t="s">
        <v>5940</v>
      </c>
      <c r="H1450" s="17" t="s">
        <v>5941</v>
      </c>
    </row>
    <row r="1451" ht="14.25" customHeight="1">
      <c r="A1451" s="15" t="s">
        <v>5942</v>
      </c>
      <c r="B1451" s="15" t="s">
        <v>5943</v>
      </c>
      <c r="E1451" s="17" t="s">
        <v>5942</v>
      </c>
      <c r="F1451" s="17" t="s">
        <v>27</v>
      </c>
      <c r="G1451" s="17" t="s">
        <v>5945</v>
      </c>
      <c r="H1451" s="17" t="s">
        <v>5946</v>
      </c>
    </row>
    <row r="1452" ht="14.25" customHeight="1">
      <c r="A1452" s="15" t="s">
        <v>5947</v>
      </c>
      <c r="B1452" s="15" t="s">
        <v>5948</v>
      </c>
      <c r="E1452" s="17" t="s">
        <v>5947</v>
      </c>
      <c r="F1452" s="17" t="s">
        <v>34</v>
      </c>
      <c r="G1452" s="17" t="s">
        <v>5949</v>
      </c>
      <c r="H1452" s="17" t="s">
        <v>5950</v>
      </c>
    </row>
    <row r="1453" ht="14.25" customHeight="1">
      <c r="A1453" s="15" t="s">
        <v>5951</v>
      </c>
      <c r="B1453" s="15" t="s">
        <v>5952</v>
      </c>
      <c r="E1453" s="17" t="s">
        <v>5951</v>
      </c>
      <c r="F1453" s="17" t="s">
        <v>34</v>
      </c>
      <c r="G1453" s="17" t="s">
        <v>151</v>
      </c>
      <c r="H1453" s="17" t="s">
        <v>5954</v>
      </c>
    </row>
    <row r="1454" ht="14.25" customHeight="1">
      <c r="A1454" s="15" t="s">
        <v>5955</v>
      </c>
      <c r="B1454" s="15" t="s">
        <v>5956</v>
      </c>
      <c r="E1454" s="17" t="s">
        <v>5955</v>
      </c>
      <c r="F1454" s="17" t="s">
        <v>34</v>
      </c>
      <c r="G1454" s="17" t="s">
        <v>3250</v>
      </c>
      <c r="H1454" s="17" t="s">
        <v>5957</v>
      </c>
    </row>
    <row r="1455" ht="14.25" customHeight="1">
      <c r="A1455" s="15" t="s">
        <v>5958</v>
      </c>
      <c r="B1455" s="15" t="s">
        <v>5959</v>
      </c>
      <c r="E1455" s="17" t="s">
        <v>5958</v>
      </c>
      <c r="F1455" s="17" t="s">
        <v>34</v>
      </c>
      <c r="G1455" s="17" t="s">
        <v>5960</v>
      </c>
      <c r="H1455" s="17" t="s">
        <v>5961</v>
      </c>
    </row>
    <row r="1456" ht="14.25" customHeight="1">
      <c r="A1456" s="15" t="s">
        <v>5963</v>
      </c>
      <c r="B1456" s="15" t="s">
        <v>5964</v>
      </c>
      <c r="E1456" s="17" t="s">
        <v>5963</v>
      </c>
      <c r="F1456" s="17" t="s">
        <v>34</v>
      </c>
      <c r="G1456" s="17" t="s">
        <v>5965</v>
      </c>
      <c r="H1456" s="17" t="s">
        <v>5966</v>
      </c>
    </row>
    <row r="1457" ht="14.25" customHeight="1">
      <c r="A1457" s="15" t="s">
        <v>5967</v>
      </c>
      <c r="B1457" s="15" t="s">
        <v>5968</v>
      </c>
      <c r="E1457" s="17" t="s">
        <v>5967</v>
      </c>
      <c r="F1457" s="17" t="s">
        <v>34</v>
      </c>
      <c r="G1457" s="17" t="s">
        <v>5969</v>
      </c>
      <c r="H1457" s="17" t="s">
        <v>1573</v>
      </c>
    </row>
    <row r="1458" ht="14.25" customHeight="1">
      <c r="A1458" s="15" t="s">
        <v>5971</v>
      </c>
      <c r="B1458" s="15" t="s">
        <v>5972</v>
      </c>
      <c r="E1458" s="17" t="s">
        <v>5971</v>
      </c>
      <c r="F1458" s="17" t="s">
        <v>27</v>
      </c>
      <c r="G1458" s="17" t="s">
        <v>5973</v>
      </c>
      <c r="H1458" s="17" t="s">
        <v>5974</v>
      </c>
    </row>
    <row r="1459" ht="14.25" customHeight="1">
      <c r="A1459" s="15" t="s">
        <v>5975</v>
      </c>
      <c r="B1459" s="15" t="s">
        <v>5976</v>
      </c>
      <c r="E1459" s="17" t="s">
        <v>5975</v>
      </c>
      <c r="F1459" s="17" t="s">
        <v>27</v>
      </c>
      <c r="G1459" s="17" t="s">
        <v>1127</v>
      </c>
      <c r="H1459" s="17" t="s">
        <v>5977</v>
      </c>
    </row>
    <row r="1460" ht="14.25" customHeight="1">
      <c r="A1460" s="15" t="s">
        <v>5979</v>
      </c>
      <c r="B1460" s="15" t="s">
        <v>5980</v>
      </c>
      <c r="E1460" s="17" t="s">
        <v>5979</v>
      </c>
      <c r="F1460" s="17" t="s">
        <v>34</v>
      </c>
      <c r="G1460" s="17" t="s">
        <v>5981</v>
      </c>
      <c r="H1460" s="17" t="s">
        <v>5982</v>
      </c>
    </row>
    <row r="1461" ht="14.25" customHeight="1">
      <c r="A1461" s="15" t="s">
        <v>5983</v>
      </c>
      <c r="B1461" s="15" t="s">
        <v>5984</v>
      </c>
      <c r="E1461" s="17" t="s">
        <v>5983</v>
      </c>
      <c r="F1461" s="17" t="s">
        <v>34</v>
      </c>
      <c r="G1461" s="17" t="s">
        <v>5985</v>
      </c>
      <c r="H1461" s="17" t="s">
        <v>3354</v>
      </c>
    </row>
    <row r="1462" ht="14.25" customHeight="1">
      <c r="A1462" s="15" t="s">
        <v>5986</v>
      </c>
      <c r="B1462" s="15" t="s">
        <v>5987</v>
      </c>
      <c r="E1462" s="17" t="s">
        <v>5986</v>
      </c>
      <c r="F1462" s="17" t="s">
        <v>27</v>
      </c>
      <c r="G1462" s="17" t="s">
        <v>2258</v>
      </c>
      <c r="H1462" s="17" t="s">
        <v>1306</v>
      </c>
    </row>
    <row r="1463" ht="14.25" customHeight="1">
      <c r="A1463" s="15" t="s">
        <v>5989</v>
      </c>
      <c r="B1463" s="15" t="s">
        <v>5990</v>
      </c>
      <c r="E1463" s="17" t="s">
        <v>5989</v>
      </c>
      <c r="F1463" s="17" t="s">
        <v>27</v>
      </c>
      <c r="G1463" s="17" t="s">
        <v>5991</v>
      </c>
      <c r="H1463" s="17" t="s">
        <v>1032</v>
      </c>
    </row>
    <row r="1464" ht="14.25" customHeight="1">
      <c r="A1464" s="15" t="s">
        <v>5992</v>
      </c>
      <c r="B1464" s="15" t="s">
        <v>5993</v>
      </c>
      <c r="E1464" s="17" t="s">
        <v>5992</v>
      </c>
      <c r="F1464" s="17" t="s">
        <v>34</v>
      </c>
      <c r="G1464" s="17" t="s">
        <v>1156</v>
      </c>
      <c r="H1464" s="17" t="s">
        <v>5994</v>
      </c>
    </row>
    <row r="1465" ht="14.25" customHeight="1">
      <c r="A1465" s="15" t="s">
        <v>5996</v>
      </c>
      <c r="B1465" s="15" t="s">
        <v>5997</v>
      </c>
      <c r="E1465" s="17" t="s">
        <v>5996</v>
      </c>
      <c r="F1465" s="17" t="s">
        <v>34</v>
      </c>
      <c r="G1465" s="17" t="s">
        <v>5998</v>
      </c>
      <c r="H1465" s="17" t="s">
        <v>5999</v>
      </c>
    </row>
    <row r="1466" ht="14.25" customHeight="1">
      <c r="A1466" s="15" t="s">
        <v>6000</v>
      </c>
      <c r="B1466" s="15" t="s">
        <v>6001</v>
      </c>
      <c r="E1466" s="17" t="s">
        <v>6000</v>
      </c>
      <c r="F1466" s="17" t="s">
        <v>27</v>
      </c>
      <c r="G1466" s="17" t="s">
        <v>6002</v>
      </c>
      <c r="H1466" s="17" t="s">
        <v>1221</v>
      </c>
    </row>
    <row r="1467" ht="14.25" customHeight="1">
      <c r="A1467" s="15" t="s">
        <v>6004</v>
      </c>
      <c r="B1467" s="15" t="s">
        <v>6005</v>
      </c>
      <c r="E1467" s="17" t="s">
        <v>6004</v>
      </c>
      <c r="F1467" s="17" t="s">
        <v>34</v>
      </c>
      <c r="G1467" s="17" t="s">
        <v>6006</v>
      </c>
      <c r="H1467" s="17" t="s">
        <v>1945</v>
      </c>
    </row>
    <row r="1468" ht="14.25" customHeight="1">
      <c r="A1468" s="15" t="s">
        <v>6007</v>
      </c>
      <c r="B1468" s="15" t="s">
        <v>6008</v>
      </c>
      <c r="E1468" s="17" t="s">
        <v>6007</v>
      </c>
      <c r="F1468" s="17" t="s">
        <v>34</v>
      </c>
      <c r="G1468" s="17" t="s">
        <v>6009</v>
      </c>
      <c r="H1468" s="17" t="s">
        <v>6010</v>
      </c>
    </row>
    <row r="1469" ht="14.25" customHeight="1">
      <c r="A1469" s="15" t="s">
        <v>6012</v>
      </c>
      <c r="B1469" s="15" t="s">
        <v>6013</v>
      </c>
      <c r="E1469" s="17" t="s">
        <v>6012</v>
      </c>
      <c r="F1469" s="17" t="s">
        <v>34</v>
      </c>
      <c r="G1469" s="17" t="s">
        <v>6014</v>
      </c>
      <c r="H1469" s="17" t="s">
        <v>6015</v>
      </c>
    </row>
    <row r="1470" ht="14.25" customHeight="1">
      <c r="A1470" s="15" t="s">
        <v>6016</v>
      </c>
      <c r="B1470" s="15" t="s">
        <v>6017</v>
      </c>
      <c r="E1470" s="17" t="s">
        <v>6016</v>
      </c>
      <c r="F1470" s="17" t="s">
        <v>34</v>
      </c>
      <c r="G1470" s="17" t="s">
        <v>1049</v>
      </c>
      <c r="H1470" s="17" t="s">
        <v>6018</v>
      </c>
    </row>
    <row r="1471" ht="14.25" customHeight="1">
      <c r="A1471" s="15" t="s">
        <v>6019</v>
      </c>
      <c r="B1471" s="15" t="s">
        <v>6021</v>
      </c>
      <c r="E1471" s="17" t="s">
        <v>6019</v>
      </c>
      <c r="F1471" s="17" t="s">
        <v>27</v>
      </c>
      <c r="G1471" s="17" t="s">
        <v>6022</v>
      </c>
      <c r="H1471" s="17" t="s">
        <v>6023</v>
      </c>
    </row>
    <row r="1472" ht="14.25" customHeight="1">
      <c r="A1472" s="15" t="s">
        <v>6024</v>
      </c>
      <c r="B1472" s="15" t="s">
        <v>6025</v>
      </c>
      <c r="E1472" s="17" t="s">
        <v>6024</v>
      </c>
      <c r="F1472" s="17" t="s">
        <v>34</v>
      </c>
      <c r="G1472" s="17" t="s">
        <v>6026</v>
      </c>
      <c r="H1472" s="17" t="s">
        <v>6027</v>
      </c>
    </row>
    <row r="1473" ht="14.25" customHeight="1">
      <c r="A1473" s="15" t="s">
        <v>6028</v>
      </c>
      <c r="B1473" s="15" t="s">
        <v>6029</v>
      </c>
      <c r="E1473" s="17" t="s">
        <v>6028</v>
      </c>
      <c r="F1473" s="17" t="s">
        <v>27</v>
      </c>
      <c r="G1473" s="17" t="s">
        <v>1754</v>
      </c>
      <c r="H1473" s="17" t="s">
        <v>6031</v>
      </c>
    </row>
    <row r="1474" ht="14.25" customHeight="1">
      <c r="A1474" s="15" t="s">
        <v>6032</v>
      </c>
      <c r="B1474" s="15" t="s">
        <v>6033</v>
      </c>
      <c r="E1474" s="17" t="s">
        <v>6032</v>
      </c>
      <c r="F1474" s="17" t="s">
        <v>34</v>
      </c>
      <c r="G1474" s="17" t="s">
        <v>3022</v>
      </c>
      <c r="H1474" s="17" t="s">
        <v>6034</v>
      </c>
    </row>
    <row r="1475" ht="14.25" customHeight="1">
      <c r="A1475" s="15" t="s">
        <v>6035</v>
      </c>
      <c r="B1475" s="15" t="s">
        <v>6036</v>
      </c>
      <c r="E1475" s="17" t="s">
        <v>6035</v>
      </c>
      <c r="F1475" s="17" t="s">
        <v>34</v>
      </c>
      <c r="G1475" s="17" t="s">
        <v>6038</v>
      </c>
      <c r="H1475" s="17" t="s">
        <v>6039</v>
      </c>
    </row>
    <row r="1476" ht="14.25" customHeight="1">
      <c r="A1476" s="15" t="s">
        <v>6040</v>
      </c>
      <c r="B1476" s="15" t="s">
        <v>6041</v>
      </c>
      <c r="E1476" s="17" t="s">
        <v>6040</v>
      </c>
      <c r="F1476" s="17" t="s">
        <v>27</v>
      </c>
      <c r="G1476" s="17" t="s">
        <v>6042</v>
      </c>
      <c r="H1476" s="17" t="s">
        <v>6043</v>
      </c>
    </row>
    <row r="1477" ht="14.25" customHeight="1">
      <c r="A1477" s="15" t="s">
        <v>6044</v>
      </c>
      <c r="B1477" s="15" t="s">
        <v>6045</v>
      </c>
      <c r="E1477" s="17" t="s">
        <v>6044</v>
      </c>
      <c r="F1477" s="17" t="s">
        <v>34</v>
      </c>
      <c r="G1477" s="17" t="s">
        <v>6046</v>
      </c>
      <c r="H1477" s="17" t="s">
        <v>6048</v>
      </c>
    </row>
    <row r="1478" ht="14.25" customHeight="1">
      <c r="A1478" s="15" t="s">
        <v>6049</v>
      </c>
      <c r="B1478" s="15" t="s">
        <v>6050</v>
      </c>
      <c r="E1478" s="17" t="s">
        <v>6049</v>
      </c>
      <c r="F1478" s="17" t="s">
        <v>27</v>
      </c>
      <c r="G1478" s="17" t="s">
        <v>5341</v>
      </c>
      <c r="H1478" s="17" t="s">
        <v>6051</v>
      </c>
    </row>
    <row r="1479" ht="14.25" customHeight="1">
      <c r="A1479" s="15" t="s">
        <v>6052</v>
      </c>
      <c r="B1479" s="15" t="s">
        <v>6053</v>
      </c>
      <c r="E1479" s="17" t="s">
        <v>6052</v>
      </c>
      <c r="F1479" s="17" t="s">
        <v>34</v>
      </c>
      <c r="G1479" s="17" t="s">
        <v>6054</v>
      </c>
      <c r="H1479" s="17" t="s">
        <v>6056</v>
      </c>
    </row>
    <row r="1480" ht="14.25" customHeight="1">
      <c r="A1480" s="15" t="s">
        <v>6057</v>
      </c>
      <c r="B1480" s="15" t="s">
        <v>6058</v>
      </c>
      <c r="E1480" s="17" t="s">
        <v>6057</v>
      </c>
      <c r="F1480" s="17" t="s">
        <v>34</v>
      </c>
      <c r="G1480" s="17" t="s">
        <v>6059</v>
      </c>
      <c r="H1480" s="17" t="s">
        <v>6060</v>
      </c>
    </row>
    <row r="1481" ht="14.25" customHeight="1">
      <c r="A1481" s="15" t="s">
        <v>6061</v>
      </c>
      <c r="B1481" s="15" t="s">
        <v>6062</v>
      </c>
      <c r="E1481" s="17" t="s">
        <v>6061</v>
      </c>
      <c r="F1481" s="17" t="s">
        <v>27</v>
      </c>
      <c r="G1481" s="17" t="s">
        <v>6063</v>
      </c>
      <c r="H1481" s="17" t="s">
        <v>6064</v>
      </c>
    </row>
    <row r="1482" ht="14.25" customHeight="1">
      <c r="A1482" s="15" t="s">
        <v>6066</v>
      </c>
      <c r="B1482" s="15" t="s">
        <v>6067</v>
      </c>
      <c r="E1482" s="17" t="s">
        <v>6066</v>
      </c>
      <c r="F1482" s="17" t="s">
        <v>34</v>
      </c>
      <c r="G1482" s="17" t="s">
        <v>1243</v>
      </c>
      <c r="H1482" s="17" t="s">
        <v>6068</v>
      </c>
    </row>
    <row r="1483" ht="14.25" customHeight="1">
      <c r="A1483" s="15" t="s">
        <v>6069</v>
      </c>
      <c r="B1483" s="15" t="s">
        <v>6070</v>
      </c>
      <c r="E1483" s="17" t="s">
        <v>6069</v>
      </c>
      <c r="F1483" s="17" t="s">
        <v>27</v>
      </c>
      <c r="G1483" s="17" t="s">
        <v>6071</v>
      </c>
      <c r="H1483" s="17" t="s">
        <v>5548</v>
      </c>
    </row>
    <row r="1484" ht="14.25" customHeight="1">
      <c r="A1484" s="15" t="s">
        <v>6073</v>
      </c>
      <c r="B1484" s="15" t="s">
        <v>6074</v>
      </c>
      <c r="E1484" s="17" t="s">
        <v>6073</v>
      </c>
      <c r="F1484" s="17" t="s">
        <v>34</v>
      </c>
      <c r="G1484" s="17" t="s">
        <v>6075</v>
      </c>
      <c r="H1484" s="17" t="s">
        <v>6076</v>
      </c>
    </row>
    <row r="1485" ht="14.25" customHeight="1">
      <c r="A1485" s="15" t="s">
        <v>6077</v>
      </c>
      <c r="B1485" s="15" t="s">
        <v>6078</v>
      </c>
      <c r="E1485" s="17" t="s">
        <v>6077</v>
      </c>
      <c r="F1485" s="17" t="s">
        <v>27</v>
      </c>
      <c r="G1485" s="17" t="s">
        <v>319</v>
      </c>
      <c r="H1485" s="17" t="s">
        <v>6079</v>
      </c>
    </row>
    <row r="1486" ht="14.25" customHeight="1">
      <c r="A1486" s="15" t="s">
        <v>6081</v>
      </c>
      <c r="B1486" s="15" t="s">
        <v>6082</v>
      </c>
      <c r="E1486" s="17" t="s">
        <v>6081</v>
      </c>
      <c r="F1486" s="17" t="s">
        <v>27</v>
      </c>
      <c r="G1486" s="17" t="s">
        <v>3665</v>
      </c>
      <c r="H1486" s="17" t="s">
        <v>6083</v>
      </c>
    </row>
    <row r="1487" ht="14.25" customHeight="1">
      <c r="A1487" s="15" t="s">
        <v>6084</v>
      </c>
      <c r="B1487" s="15" t="s">
        <v>6085</v>
      </c>
      <c r="E1487" s="17" t="s">
        <v>6084</v>
      </c>
      <c r="F1487" s="17" t="s">
        <v>27</v>
      </c>
      <c r="G1487" s="17" t="s">
        <v>6086</v>
      </c>
      <c r="H1487" s="17" t="s">
        <v>6087</v>
      </c>
    </row>
    <row r="1488" ht="14.25" customHeight="1">
      <c r="A1488" s="15" t="s">
        <v>6088</v>
      </c>
      <c r="B1488" s="15" t="s">
        <v>6090</v>
      </c>
      <c r="E1488" s="17" t="s">
        <v>6088</v>
      </c>
      <c r="F1488" s="17" t="s">
        <v>27</v>
      </c>
      <c r="G1488" s="17" t="s">
        <v>6091</v>
      </c>
      <c r="H1488" s="17" t="s">
        <v>6092</v>
      </c>
    </row>
    <row r="1489" ht="14.25" customHeight="1">
      <c r="A1489" s="15" t="s">
        <v>6093</v>
      </c>
      <c r="B1489" s="15" t="s">
        <v>6094</v>
      </c>
      <c r="E1489" s="17" t="s">
        <v>6093</v>
      </c>
      <c r="F1489" s="17" t="s">
        <v>34</v>
      </c>
      <c r="G1489" s="17" t="s">
        <v>6095</v>
      </c>
      <c r="H1489" s="17" t="s">
        <v>4077</v>
      </c>
    </row>
    <row r="1490" ht="14.25" customHeight="1">
      <c r="A1490" s="15" t="s">
        <v>6096</v>
      </c>
      <c r="B1490" s="15" t="s">
        <v>6098</v>
      </c>
      <c r="E1490" s="17" t="s">
        <v>6096</v>
      </c>
      <c r="F1490" s="17" t="s">
        <v>27</v>
      </c>
      <c r="G1490" s="17" t="s">
        <v>6099</v>
      </c>
      <c r="H1490" s="17" t="s">
        <v>6100</v>
      </c>
    </row>
    <row r="1491" ht="14.25" customHeight="1">
      <c r="A1491" s="15" t="s">
        <v>6101</v>
      </c>
      <c r="B1491" s="15" t="s">
        <v>6102</v>
      </c>
      <c r="E1491" s="17" t="s">
        <v>6101</v>
      </c>
      <c r="F1491" s="17" t="s">
        <v>27</v>
      </c>
      <c r="G1491" s="17" t="s">
        <v>6103</v>
      </c>
      <c r="H1491" s="17" t="s">
        <v>6104</v>
      </c>
    </row>
    <row r="1492" ht="14.25" customHeight="1">
      <c r="A1492" s="15" t="s">
        <v>6105</v>
      </c>
      <c r="B1492" s="15" t="s">
        <v>6106</v>
      </c>
      <c r="E1492" s="17" t="s">
        <v>6105</v>
      </c>
      <c r="F1492" s="17" t="s">
        <v>27</v>
      </c>
      <c r="G1492" s="17" t="s">
        <v>6108</v>
      </c>
      <c r="H1492" s="17" t="s">
        <v>6109</v>
      </c>
    </row>
    <row r="1493" ht="14.25" customHeight="1">
      <c r="A1493" s="15" t="s">
        <v>6110</v>
      </c>
      <c r="B1493" s="15" t="s">
        <v>6111</v>
      </c>
      <c r="E1493" s="17" t="s">
        <v>6110</v>
      </c>
      <c r="F1493" s="17" t="s">
        <v>34</v>
      </c>
      <c r="G1493" s="17" t="s">
        <v>6112</v>
      </c>
      <c r="H1493" s="17" t="s">
        <v>6113</v>
      </c>
    </row>
    <row r="1494" ht="14.25" customHeight="1">
      <c r="A1494" s="15" t="s">
        <v>6114</v>
      </c>
      <c r="B1494" s="15" t="s">
        <v>6115</v>
      </c>
      <c r="E1494" s="17" t="s">
        <v>6114</v>
      </c>
      <c r="F1494" s="17" t="s">
        <v>34</v>
      </c>
      <c r="G1494" s="17" t="s">
        <v>6117</v>
      </c>
      <c r="H1494" s="17" t="s">
        <v>6118</v>
      </c>
    </row>
    <row r="1495" ht="14.25" customHeight="1">
      <c r="A1495" s="15" t="s">
        <v>6119</v>
      </c>
      <c r="B1495" s="15" t="s">
        <v>6120</v>
      </c>
      <c r="E1495" s="17" t="s">
        <v>6119</v>
      </c>
      <c r="F1495" s="17" t="s">
        <v>27</v>
      </c>
      <c r="G1495" s="17" t="s">
        <v>5305</v>
      </c>
      <c r="H1495" s="17" t="s">
        <v>6121</v>
      </c>
    </row>
    <row r="1496" ht="14.25" customHeight="1">
      <c r="A1496" s="15" t="s">
        <v>6122</v>
      </c>
      <c r="B1496" s="15" t="s">
        <v>6123</v>
      </c>
      <c r="E1496" s="17" t="s">
        <v>6122</v>
      </c>
      <c r="F1496" s="17" t="s">
        <v>34</v>
      </c>
      <c r="G1496" s="17" t="s">
        <v>6124</v>
      </c>
      <c r="H1496" s="17" t="s">
        <v>6125</v>
      </c>
    </row>
    <row r="1497" ht="14.25" customHeight="1">
      <c r="A1497" s="15" t="s">
        <v>6127</v>
      </c>
      <c r="B1497" s="15" t="s">
        <v>6128</v>
      </c>
      <c r="E1497" s="17" t="s">
        <v>6127</v>
      </c>
      <c r="F1497" s="17" t="s">
        <v>34</v>
      </c>
      <c r="G1497" s="17" t="s">
        <v>6129</v>
      </c>
      <c r="H1497" s="17" t="s">
        <v>6130</v>
      </c>
    </row>
    <row r="1498" ht="14.25" customHeight="1">
      <c r="A1498" s="15" t="s">
        <v>6131</v>
      </c>
      <c r="B1498" s="15" t="s">
        <v>6132</v>
      </c>
      <c r="E1498" s="17" t="s">
        <v>6131</v>
      </c>
      <c r="F1498" s="17" t="s">
        <v>34</v>
      </c>
      <c r="G1498" s="17" t="s">
        <v>6133</v>
      </c>
      <c r="H1498" s="17" t="s">
        <v>6134</v>
      </c>
    </row>
    <row r="1499" ht="14.25" customHeight="1">
      <c r="A1499" s="15" t="s">
        <v>6136</v>
      </c>
      <c r="B1499" s="15" t="s">
        <v>6137</v>
      </c>
      <c r="E1499" s="17" t="s">
        <v>6136</v>
      </c>
      <c r="F1499" s="17" t="s">
        <v>34</v>
      </c>
      <c r="G1499" s="17" t="s">
        <v>485</v>
      </c>
      <c r="H1499" s="17" t="s">
        <v>6138</v>
      </c>
    </row>
    <row r="1500" ht="14.25" customHeight="1">
      <c r="A1500" s="15" t="s">
        <v>6139</v>
      </c>
      <c r="B1500" s="15" t="s">
        <v>6140</v>
      </c>
      <c r="E1500" s="17" t="s">
        <v>6139</v>
      </c>
      <c r="F1500" s="17" t="s">
        <v>27</v>
      </c>
      <c r="G1500" s="17" t="s">
        <v>6141</v>
      </c>
      <c r="H1500" s="17" t="s">
        <v>6142</v>
      </c>
    </row>
    <row r="1501" ht="14.25" customHeight="1">
      <c r="A1501" s="15" t="s">
        <v>6143</v>
      </c>
      <c r="B1501" s="15" t="s">
        <v>6145</v>
      </c>
      <c r="E1501" s="17" t="s">
        <v>6143</v>
      </c>
      <c r="F1501" s="17" t="s">
        <v>27</v>
      </c>
      <c r="G1501" s="17" t="s">
        <v>2836</v>
      </c>
      <c r="H1501" s="17" t="s">
        <v>6146</v>
      </c>
    </row>
    <row r="1502" ht="14.25" customHeight="1">
      <c r="A1502" s="15" t="s">
        <v>6147</v>
      </c>
      <c r="B1502" s="15" t="s">
        <v>6148</v>
      </c>
      <c r="E1502" s="17" t="s">
        <v>6147</v>
      </c>
      <c r="F1502" s="17" t="s">
        <v>2088</v>
      </c>
      <c r="G1502" s="17" t="s">
        <v>6149</v>
      </c>
      <c r="H1502" s="17" t="s">
        <v>6150</v>
      </c>
    </row>
    <row r="1503" ht="14.25" customHeight="1">
      <c r="A1503" s="15" t="s">
        <v>6152</v>
      </c>
      <c r="B1503" s="15" t="s">
        <v>6153</v>
      </c>
      <c r="E1503" s="17" t="s">
        <v>6152</v>
      </c>
      <c r="F1503" s="17" t="s">
        <v>27</v>
      </c>
      <c r="G1503" s="17" t="s">
        <v>2774</v>
      </c>
      <c r="H1503" s="17" t="s">
        <v>6154</v>
      </c>
    </row>
    <row r="1504" ht="14.25" customHeight="1">
      <c r="A1504" s="15" t="s">
        <v>6155</v>
      </c>
      <c r="B1504" s="15" t="s">
        <v>6156</v>
      </c>
      <c r="E1504" s="17" t="s">
        <v>6155</v>
      </c>
      <c r="F1504" s="17" t="s">
        <v>27</v>
      </c>
      <c r="G1504" s="17" t="s">
        <v>6157</v>
      </c>
      <c r="H1504" s="17" t="s">
        <v>6158</v>
      </c>
    </row>
    <row r="1505" ht="14.25" customHeight="1">
      <c r="A1505" s="15" t="s">
        <v>6160</v>
      </c>
      <c r="B1505" s="15" t="s">
        <v>6161</v>
      </c>
      <c r="E1505" s="17" t="s">
        <v>6160</v>
      </c>
      <c r="F1505" s="17" t="s">
        <v>34</v>
      </c>
      <c r="G1505" s="17" t="s">
        <v>6162</v>
      </c>
      <c r="H1505" s="17" t="s">
        <v>3774</v>
      </c>
    </row>
    <row r="1506" ht="14.25" customHeight="1">
      <c r="A1506" s="15" t="s">
        <v>6163</v>
      </c>
      <c r="B1506" s="15" t="s">
        <v>6164</v>
      </c>
      <c r="E1506" s="17" t="s">
        <v>6163</v>
      </c>
      <c r="F1506" s="17" t="s">
        <v>34</v>
      </c>
      <c r="G1506" s="17" t="s">
        <v>6165</v>
      </c>
      <c r="H1506" s="17" t="s">
        <v>6166</v>
      </c>
    </row>
    <row r="1507" ht="14.25" customHeight="1">
      <c r="A1507" s="15" t="s">
        <v>6167</v>
      </c>
      <c r="B1507" s="15" t="s">
        <v>6168</v>
      </c>
      <c r="E1507" s="17" t="s">
        <v>6167</v>
      </c>
      <c r="F1507" s="17" t="s">
        <v>27</v>
      </c>
      <c r="G1507" s="17" t="s">
        <v>6170</v>
      </c>
      <c r="H1507" s="17" t="s">
        <v>6171</v>
      </c>
    </row>
    <row r="1508" ht="14.25" customHeight="1">
      <c r="A1508" s="15" t="s">
        <v>6172</v>
      </c>
      <c r="B1508" s="15" t="s">
        <v>6173</v>
      </c>
      <c r="E1508" s="17" t="s">
        <v>6172</v>
      </c>
      <c r="F1508" s="17" t="s">
        <v>34</v>
      </c>
      <c r="G1508" s="17" t="s">
        <v>5701</v>
      </c>
      <c r="H1508" s="17" t="s">
        <v>6174</v>
      </c>
    </row>
    <row r="1509" ht="14.25" customHeight="1">
      <c r="A1509" s="15" t="s">
        <v>6175</v>
      </c>
      <c r="B1509" s="15" t="s">
        <v>6176</v>
      </c>
      <c r="E1509" s="17" t="s">
        <v>6175</v>
      </c>
      <c r="F1509" s="17" t="s">
        <v>34</v>
      </c>
      <c r="G1509" s="17" t="s">
        <v>6178</v>
      </c>
      <c r="H1509" s="17" t="s">
        <v>3438</v>
      </c>
    </row>
    <row r="1510" ht="14.25" customHeight="1">
      <c r="A1510" s="15" t="s">
        <v>6179</v>
      </c>
      <c r="B1510" s="15" t="s">
        <v>6180</v>
      </c>
      <c r="E1510" s="17" t="s">
        <v>6179</v>
      </c>
      <c r="F1510" s="17" t="s">
        <v>34</v>
      </c>
      <c r="G1510" s="17" t="s">
        <v>882</v>
      </c>
      <c r="H1510" s="17" t="s">
        <v>778</v>
      </c>
    </row>
    <row r="1511" ht="14.25" customHeight="1">
      <c r="A1511" s="15" t="s">
        <v>6181</v>
      </c>
      <c r="B1511" s="15" t="s">
        <v>6182</v>
      </c>
      <c r="E1511" s="17" t="s">
        <v>6181</v>
      </c>
      <c r="F1511" s="17" t="s">
        <v>27</v>
      </c>
      <c r="G1511" s="17" t="s">
        <v>6183</v>
      </c>
      <c r="H1511" s="17" t="s">
        <v>6185</v>
      </c>
    </row>
    <row r="1512" ht="14.25" customHeight="1">
      <c r="A1512" s="15" t="s">
        <v>6186</v>
      </c>
      <c r="B1512" s="15" t="s">
        <v>6187</v>
      </c>
      <c r="E1512" s="17" t="s">
        <v>6186</v>
      </c>
      <c r="F1512" s="17" t="s">
        <v>34</v>
      </c>
      <c r="G1512" s="17" t="s">
        <v>728</v>
      </c>
      <c r="H1512" s="17" t="s">
        <v>6188</v>
      </c>
    </row>
    <row r="1513" ht="14.25" customHeight="1">
      <c r="A1513" s="15" t="s">
        <v>6189</v>
      </c>
      <c r="B1513" s="15" t="s">
        <v>6190</v>
      </c>
      <c r="E1513" s="17" t="s">
        <v>6189</v>
      </c>
      <c r="F1513" s="17" t="s">
        <v>34</v>
      </c>
      <c r="G1513" s="17" t="s">
        <v>6191</v>
      </c>
      <c r="H1513" s="17" t="s">
        <v>6192</v>
      </c>
    </row>
    <row r="1514" ht="14.25" customHeight="1">
      <c r="A1514" s="15" t="s">
        <v>6194</v>
      </c>
      <c r="B1514" s="15" t="s">
        <v>6195</v>
      </c>
      <c r="E1514" s="17" t="s">
        <v>6194</v>
      </c>
      <c r="F1514" s="17" t="s">
        <v>27</v>
      </c>
      <c r="G1514" s="17" t="s">
        <v>6196</v>
      </c>
      <c r="H1514" s="17" t="s">
        <v>6197</v>
      </c>
    </row>
    <row r="1515" ht="14.25" customHeight="1">
      <c r="A1515" s="15" t="s">
        <v>6198</v>
      </c>
      <c r="B1515" s="15" t="s">
        <v>6199</v>
      </c>
      <c r="E1515" s="17" t="s">
        <v>6198</v>
      </c>
      <c r="F1515" s="17" t="s">
        <v>34</v>
      </c>
      <c r="G1515" s="17" t="s">
        <v>6200</v>
      </c>
      <c r="H1515" s="17" t="s">
        <v>6201</v>
      </c>
    </row>
    <row r="1516" ht="14.25" customHeight="1">
      <c r="A1516" s="15" t="s">
        <v>6203</v>
      </c>
      <c r="B1516" s="15" t="s">
        <v>6204</v>
      </c>
      <c r="E1516" s="17" t="s">
        <v>6203</v>
      </c>
      <c r="F1516" s="17" t="s">
        <v>34</v>
      </c>
      <c r="G1516" s="17" t="s">
        <v>728</v>
      </c>
      <c r="H1516" s="17" t="s">
        <v>6205</v>
      </c>
    </row>
    <row r="1517" ht="14.25" customHeight="1">
      <c r="A1517" s="15" t="s">
        <v>6206</v>
      </c>
      <c r="B1517" s="15" t="s">
        <v>6207</v>
      </c>
      <c r="E1517" s="17" t="s">
        <v>6206</v>
      </c>
      <c r="F1517" s="17" t="s">
        <v>34</v>
      </c>
      <c r="G1517" s="17" t="s">
        <v>4909</v>
      </c>
      <c r="H1517" s="17" t="s">
        <v>6208</v>
      </c>
    </row>
    <row r="1518" ht="14.25" customHeight="1">
      <c r="A1518" s="15" t="s">
        <v>6210</v>
      </c>
      <c r="B1518" s="15" t="s">
        <v>6211</v>
      </c>
      <c r="E1518" s="17" t="s">
        <v>6210</v>
      </c>
      <c r="F1518" s="17" t="s">
        <v>27</v>
      </c>
      <c r="G1518" s="17" t="s">
        <v>6212</v>
      </c>
      <c r="H1518" s="17" t="s">
        <v>6213</v>
      </c>
    </row>
    <row r="1519" ht="14.25" customHeight="1">
      <c r="A1519" s="15" t="s">
        <v>6214</v>
      </c>
      <c r="B1519" s="15" t="s">
        <v>6215</v>
      </c>
      <c r="E1519" s="17" t="s">
        <v>6214</v>
      </c>
      <c r="F1519" s="17" t="s">
        <v>27</v>
      </c>
      <c r="G1519" s="17" t="s">
        <v>1948</v>
      </c>
      <c r="H1519" s="17" t="s">
        <v>6216</v>
      </c>
    </row>
    <row r="1520" ht="14.25" customHeight="1">
      <c r="A1520" s="15" t="s">
        <v>6217</v>
      </c>
      <c r="B1520" s="15" t="s">
        <v>6219</v>
      </c>
      <c r="E1520" s="17" t="s">
        <v>6217</v>
      </c>
      <c r="F1520" s="17" t="s">
        <v>27</v>
      </c>
      <c r="G1520" s="17" t="s">
        <v>6220</v>
      </c>
      <c r="H1520" s="17" t="s">
        <v>6221</v>
      </c>
    </row>
    <row r="1521" ht="14.25" customHeight="1">
      <c r="A1521" s="15" t="s">
        <v>6222</v>
      </c>
      <c r="B1521" s="15" t="s">
        <v>6223</v>
      </c>
      <c r="E1521" s="17" t="s">
        <v>6222</v>
      </c>
      <c r="F1521" s="17" t="s">
        <v>27</v>
      </c>
      <c r="G1521" s="17" t="s">
        <v>6224</v>
      </c>
      <c r="H1521" s="17" t="s">
        <v>6225</v>
      </c>
    </row>
    <row r="1522" ht="14.25" customHeight="1">
      <c r="A1522" s="15" t="s">
        <v>6226</v>
      </c>
      <c r="B1522" s="15" t="s">
        <v>6227</v>
      </c>
      <c r="E1522" s="17" t="s">
        <v>6226</v>
      </c>
      <c r="F1522" s="17" t="s">
        <v>34</v>
      </c>
      <c r="G1522" s="17" t="s">
        <v>6229</v>
      </c>
      <c r="H1522" s="17" t="s">
        <v>6230</v>
      </c>
    </row>
    <row r="1523" ht="14.25" customHeight="1">
      <c r="A1523" s="15" t="s">
        <v>6231</v>
      </c>
      <c r="B1523" s="15" t="s">
        <v>6232</v>
      </c>
      <c r="E1523" s="17" t="s">
        <v>6231</v>
      </c>
      <c r="F1523" s="17" t="s">
        <v>27</v>
      </c>
      <c r="G1523" s="17" t="s">
        <v>2739</v>
      </c>
      <c r="H1523" s="17" t="s">
        <v>6233</v>
      </c>
    </row>
    <row r="1524" ht="14.25" customHeight="1">
      <c r="A1524" s="15" t="s">
        <v>6234</v>
      </c>
      <c r="B1524" s="15" t="s">
        <v>6235</v>
      </c>
      <c r="E1524" s="17" t="s">
        <v>6234</v>
      </c>
      <c r="F1524" s="17" t="s">
        <v>34</v>
      </c>
      <c r="G1524" s="17" t="s">
        <v>6236</v>
      </c>
      <c r="H1524" s="17" t="s">
        <v>6237</v>
      </c>
    </row>
    <row r="1525" ht="14.25" customHeight="1">
      <c r="A1525" s="15" t="s">
        <v>6238</v>
      </c>
      <c r="B1525" s="15" t="s">
        <v>6239</v>
      </c>
      <c r="E1525" s="17" t="s">
        <v>6238</v>
      </c>
      <c r="F1525" s="17" t="s">
        <v>34</v>
      </c>
      <c r="G1525" s="17" t="s">
        <v>1049</v>
      </c>
      <c r="H1525" s="17" t="s">
        <v>6241</v>
      </c>
    </row>
    <row r="1526" ht="14.25" customHeight="1">
      <c r="A1526" s="15" t="s">
        <v>6242</v>
      </c>
      <c r="B1526" s="15" t="s">
        <v>6243</v>
      </c>
      <c r="E1526" s="17" t="s">
        <v>6242</v>
      </c>
      <c r="F1526" s="17" t="s">
        <v>34</v>
      </c>
      <c r="G1526" s="17" t="s">
        <v>1545</v>
      </c>
      <c r="H1526" s="17" t="s">
        <v>3662</v>
      </c>
    </row>
    <row r="1527" ht="14.25" customHeight="1">
      <c r="A1527" s="15" t="s">
        <v>6244</v>
      </c>
      <c r="B1527" s="15" t="s">
        <v>6245</v>
      </c>
      <c r="E1527" s="17" t="s">
        <v>6244</v>
      </c>
      <c r="F1527" s="17" t="s">
        <v>27</v>
      </c>
      <c r="G1527" s="17" t="s">
        <v>6247</v>
      </c>
      <c r="H1527" s="17" t="s">
        <v>6248</v>
      </c>
    </row>
    <row r="1528" ht="14.25" customHeight="1">
      <c r="A1528" s="15" t="s">
        <v>6249</v>
      </c>
      <c r="B1528" s="15" t="s">
        <v>6250</v>
      </c>
      <c r="E1528" s="17" t="s">
        <v>6249</v>
      </c>
      <c r="F1528" s="17" t="s">
        <v>27</v>
      </c>
      <c r="G1528" s="17" t="s">
        <v>6251</v>
      </c>
      <c r="H1528" s="17" t="s">
        <v>6252</v>
      </c>
    </row>
    <row r="1529" ht="14.25" customHeight="1">
      <c r="A1529" s="15" t="s">
        <v>6253</v>
      </c>
      <c r="B1529" s="15" t="s">
        <v>6254</v>
      </c>
      <c r="E1529" s="17" t="s">
        <v>6253</v>
      </c>
      <c r="F1529" s="17" t="s">
        <v>34</v>
      </c>
      <c r="G1529" s="17" t="s">
        <v>6255</v>
      </c>
      <c r="H1529" s="17" t="s">
        <v>6256</v>
      </c>
    </row>
    <row r="1530" ht="14.25" customHeight="1">
      <c r="A1530" s="15" t="s">
        <v>6258</v>
      </c>
      <c r="B1530" s="15" t="s">
        <v>6259</v>
      </c>
      <c r="E1530" s="17" t="s">
        <v>6258</v>
      </c>
      <c r="F1530" s="17" t="s">
        <v>27</v>
      </c>
      <c r="G1530" s="17" t="s">
        <v>6260</v>
      </c>
      <c r="H1530" s="17" t="s">
        <v>6261</v>
      </c>
    </row>
    <row r="1531" ht="14.25" customHeight="1">
      <c r="A1531" s="15" t="s">
        <v>6262</v>
      </c>
      <c r="B1531" s="15" t="s">
        <v>6263</v>
      </c>
      <c r="E1531" s="17" t="s">
        <v>6262</v>
      </c>
      <c r="F1531" s="17" t="s">
        <v>27</v>
      </c>
      <c r="G1531" s="17" t="s">
        <v>406</v>
      </c>
      <c r="H1531" s="17" t="s">
        <v>1319</v>
      </c>
    </row>
    <row r="1532" ht="14.25" customHeight="1">
      <c r="A1532" s="15" t="s">
        <v>6264</v>
      </c>
      <c r="B1532" s="15" t="s">
        <v>6266</v>
      </c>
      <c r="E1532" s="17" t="s">
        <v>6264</v>
      </c>
      <c r="F1532" s="17" t="s">
        <v>27</v>
      </c>
      <c r="G1532" s="17" t="s">
        <v>6267</v>
      </c>
      <c r="H1532" s="17" t="s">
        <v>6268</v>
      </c>
    </row>
    <row r="1533" ht="14.25" customHeight="1">
      <c r="A1533" s="15" t="s">
        <v>6269</v>
      </c>
      <c r="B1533" s="15" t="s">
        <v>6270</v>
      </c>
      <c r="E1533" s="17" t="s">
        <v>6269</v>
      </c>
      <c r="F1533" s="17" t="s">
        <v>34</v>
      </c>
      <c r="G1533" s="17" t="s">
        <v>6271</v>
      </c>
      <c r="H1533" s="17" t="s">
        <v>6272</v>
      </c>
    </row>
    <row r="1534" ht="14.25" customHeight="1">
      <c r="A1534" s="15" t="s">
        <v>6273</v>
      </c>
      <c r="B1534" s="15" t="s">
        <v>6274</v>
      </c>
      <c r="E1534" s="17" t="s">
        <v>6273</v>
      </c>
      <c r="F1534" s="17" t="s">
        <v>34</v>
      </c>
      <c r="G1534" s="17" t="s">
        <v>1750</v>
      </c>
      <c r="H1534" s="17" t="s">
        <v>6276</v>
      </c>
    </row>
    <row r="1535" ht="14.25" customHeight="1">
      <c r="A1535" s="15" t="s">
        <v>6277</v>
      </c>
      <c r="B1535" s="15" t="s">
        <v>6278</v>
      </c>
      <c r="E1535" s="17" t="s">
        <v>6277</v>
      </c>
      <c r="F1535" s="17" t="s">
        <v>27</v>
      </c>
      <c r="G1535" s="17" t="s">
        <v>428</v>
      </c>
      <c r="H1535" s="17" t="s">
        <v>6279</v>
      </c>
    </row>
    <row r="1536" ht="14.25" customHeight="1">
      <c r="A1536" s="15" t="s">
        <v>6280</v>
      </c>
      <c r="B1536" s="15" t="s">
        <v>6281</v>
      </c>
      <c r="E1536" s="17" t="s">
        <v>6280</v>
      </c>
      <c r="F1536" s="17" t="s">
        <v>34</v>
      </c>
      <c r="G1536" s="17" t="s">
        <v>151</v>
      </c>
      <c r="H1536" s="17" t="s">
        <v>6283</v>
      </c>
    </row>
    <row r="1537" ht="14.25" customHeight="1">
      <c r="A1537" s="15" t="s">
        <v>6284</v>
      </c>
      <c r="B1537" s="15" t="s">
        <v>6285</v>
      </c>
      <c r="E1537" s="17" t="s">
        <v>6284</v>
      </c>
      <c r="F1537" s="17" t="s">
        <v>34</v>
      </c>
      <c r="G1537" s="17" t="s">
        <v>261</v>
      </c>
      <c r="H1537" s="17" t="s">
        <v>6286</v>
      </c>
    </row>
    <row r="1538" ht="14.25" customHeight="1">
      <c r="A1538" s="15" t="s">
        <v>6287</v>
      </c>
      <c r="B1538" s="15" t="s">
        <v>6288</v>
      </c>
      <c r="E1538" s="17" t="s">
        <v>6287</v>
      </c>
      <c r="F1538" s="17" t="s">
        <v>27</v>
      </c>
      <c r="G1538" s="17" t="s">
        <v>6289</v>
      </c>
      <c r="H1538" s="17" t="s">
        <v>6290</v>
      </c>
    </row>
    <row r="1539" ht="14.25" customHeight="1">
      <c r="A1539" s="15" t="s">
        <v>6292</v>
      </c>
      <c r="B1539" s="15" t="s">
        <v>6293</v>
      </c>
      <c r="E1539" s="17" t="s">
        <v>6292</v>
      </c>
      <c r="F1539" s="17" t="s">
        <v>34</v>
      </c>
      <c r="G1539" s="17" t="s">
        <v>1028</v>
      </c>
      <c r="H1539" s="17" t="s">
        <v>6294</v>
      </c>
    </row>
    <row r="1540" ht="14.25" customHeight="1">
      <c r="A1540" s="15" t="s">
        <v>6295</v>
      </c>
      <c r="B1540" s="15" t="s">
        <v>6296</v>
      </c>
      <c r="E1540" s="17" t="s">
        <v>6295</v>
      </c>
      <c r="F1540" s="17" t="s">
        <v>34</v>
      </c>
      <c r="G1540" s="17" t="s">
        <v>6297</v>
      </c>
      <c r="H1540" s="17" t="s">
        <v>6298</v>
      </c>
    </row>
    <row r="1541" ht="14.25" customHeight="1">
      <c r="A1541" s="15" t="s">
        <v>6299</v>
      </c>
      <c r="B1541" s="15" t="s">
        <v>6301</v>
      </c>
      <c r="E1541" s="17" t="s">
        <v>6299</v>
      </c>
      <c r="F1541" s="17" t="s">
        <v>27</v>
      </c>
      <c r="G1541" s="17" t="s">
        <v>6302</v>
      </c>
      <c r="H1541" s="17" t="s">
        <v>6303</v>
      </c>
    </row>
    <row r="1542" ht="14.25" customHeight="1">
      <c r="A1542" s="15" t="s">
        <v>6304</v>
      </c>
      <c r="B1542" s="15" t="s">
        <v>6305</v>
      </c>
      <c r="E1542" s="17" t="s">
        <v>6304</v>
      </c>
      <c r="F1542" s="17" t="s">
        <v>27</v>
      </c>
      <c r="G1542" s="17" t="s">
        <v>6306</v>
      </c>
      <c r="H1542" s="17" t="s">
        <v>6307</v>
      </c>
    </row>
    <row r="1543" ht="14.25" customHeight="1">
      <c r="A1543" s="15" t="s">
        <v>6308</v>
      </c>
      <c r="B1543" s="15" t="s">
        <v>6309</v>
      </c>
      <c r="E1543" s="17" t="s">
        <v>6308</v>
      </c>
      <c r="F1543" s="17" t="s">
        <v>34</v>
      </c>
      <c r="G1543" s="17" t="s">
        <v>6311</v>
      </c>
      <c r="H1543" s="17" t="s">
        <v>6312</v>
      </c>
    </row>
    <row r="1544" ht="14.25" customHeight="1">
      <c r="A1544" s="15" t="s">
        <v>6313</v>
      </c>
      <c r="B1544" s="15" t="s">
        <v>6314</v>
      </c>
      <c r="E1544" s="17" t="s">
        <v>6313</v>
      </c>
      <c r="F1544" s="17" t="s">
        <v>34</v>
      </c>
      <c r="G1544" s="17" t="s">
        <v>261</v>
      </c>
      <c r="H1544" s="17" t="s">
        <v>6315</v>
      </c>
    </row>
    <row r="1545" ht="14.25" customHeight="1">
      <c r="A1545" s="15" t="s">
        <v>6316</v>
      </c>
      <c r="B1545" s="15" t="s">
        <v>6317</v>
      </c>
      <c r="E1545" s="17" t="s">
        <v>6316</v>
      </c>
      <c r="F1545" s="17" t="s">
        <v>34</v>
      </c>
      <c r="G1545" s="17" t="s">
        <v>6318</v>
      </c>
      <c r="H1545" s="17" t="s">
        <v>6319</v>
      </c>
    </row>
    <row r="1546" ht="14.25" customHeight="1">
      <c r="A1546" s="15" t="s">
        <v>6320</v>
      </c>
      <c r="B1546" s="15" t="s">
        <v>6321</v>
      </c>
      <c r="E1546" s="17" t="s">
        <v>6320</v>
      </c>
      <c r="F1546" s="17" t="s">
        <v>34</v>
      </c>
      <c r="G1546" s="17" t="s">
        <v>6322</v>
      </c>
      <c r="H1546" s="17" t="s">
        <v>6324</v>
      </c>
    </row>
    <row r="1547" ht="14.25" customHeight="1">
      <c r="A1547" s="15" t="s">
        <v>6325</v>
      </c>
      <c r="B1547" s="15" t="s">
        <v>6326</v>
      </c>
      <c r="E1547" s="17" t="s">
        <v>6325</v>
      </c>
      <c r="F1547" s="17" t="s">
        <v>27</v>
      </c>
      <c r="G1547" s="17" t="s">
        <v>1754</v>
      </c>
      <c r="H1547" s="17" t="s">
        <v>6327</v>
      </c>
    </row>
    <row r="1548" ht="14.25" customHeight="1">
      <c r="A1548" s="15" t="s">
        <v>6328</v>
      </c>
      <c r="B1548" s="15" t="s">
        <v>6329</v>
      </c>
      <c r="E1548" s="17" t="s">
        <v>6328</v>
      </c>
      <c r="F1548" s="17" t="s">
        <v>27</v>
      </c>
      <c r="G1548" s="17" t="s">
        <v>6330</v>
      </c>
      <c r="H1548" s="17" t="s">
        <v>6331</v>
      </c>
    </row>
    <row r="1549" ht="14.25" customHeight="1">
      <c r="A1549" s="15" t="s">
        <v>6333</v>
      </c>
      <c r="B1549" s="15" t="s">
        <v>6334</v>
      </c>
      <c r="E1549" s="17" t="s">
        <v>6333</v>
      </c>
      <c r="F1549" s="17" t="s">
        <v>27</v>
      </c>
      <c r="G1549" s="17" t="s">
        <v>6335</v>
      </c>
      <c r="H1549" s="17" t="s">
        <v>6336</v>
      </c>
    </row>
    <row r="1550" ht="14.25" customHeight="1">
      <c r="A1550" s="15" t="s">
        <v>6337</v>
      </c>
      <c r="B1550" s="15" t="s">
        <v>6338</v>
      </c>
      <c r="E1550" s="17" t="s">
        <v>6337</v>
      </c>
      <c r="F1550" s="17" t="s">
        <v>34</v>
      </c>
      <c r="G1550" s="17" t="s">
        <v>6339</v>
      </c>
      <c r="H1550" s="17" t="s">
        <v>6340</v>
      </c>
    </row>
    <row r="1551" ht="14.25" customHeight="1">
      <c r="A1551" s="15" t="s">
        <v>6341</v>
      </c>
      <c r="B1551" s="15" t="s">
        <v>6342</v>
      </c>
      <c r="E1551" s="17" t="s">
        <v>6341</v>
      </c>
      <c r="F1551" s="17" t="s">
        <v>27</v>
      </c>
      <c r="G1551" s="17" t="s">
        <v>159</v>
      </c>
      <c r="H1551" s="17" t="s">
        <v>6344</v>
      </c>
    </row>
    <row r="1552" ht="14.25" customHeight="1">
      <c r="A1552" s="15" t="s">
        <v>6345</v>
      </c>
      <c r="B1552" s="15" t="s">
        <v>6346</v>
      </c>
      <c r="E1552" s="17" t="s">
        <v>6345</v>
      </c>
      <c r="F1552" s="17" t="s">
        <v>34</v>
      </c>
      <c r="G1552" s="17" t="s">
        <v>6347</v>
      </c>
      <c r="H1552" s="17" t="s">
        <v>6348</v>
      </c>
    </row>
    <row r="1553" ht="14.25" customHeight="1">
      <c r="A1553" s="15" t="s">
        <v>6349</v>
      </c>
      <c r="B1553" s="15" t="s">
        <v>6350</v>
      </c>
      <c r="E1553" s="17" t="s">
        <v>6349</v>
      </c>
      <c r="F1553" s="17" t="s">
        <v>34</v>
      </c>
      <c r="G1553" s="17" t="s">
        <v>2007</v>
      </c>
      <c r="H1553" s="17" t="s">
        <v>5183</v>
      </c>
    </row>
    <row r="1554" ht="14.25" customHeight="1">
      <c r="A1554" s="15" t="s">
        <v>6352</v>
      </c>
      <c r="B1554" s="15" t="s">
        <v>6353</v>
      </c>
      <c r="E1554" s="17" t="s">
        <v>6352</v>
      </c>
      <c r="F1554" s="17" t="s">
        <v>34</v>
      </c>
      <c r="G1554" s="17" t="s">
        <v>6354</v>
      </c>
      <c r="H1554" s="17" t="s">
        <v>6355</v>
      </c>
    </row>
    <row r="1555" ht="14.25" customHeight="1">
      <c r="A1555" s="15" t="s">
        <v>6356</v>
      </c>
      <c r="B1555" s="15" t="s">
        <v>6357</v>
      </c>
      <c r="E1555" s="17" t="s">
        <v>6356</v>
      </c>
      <c r="F1555" s="17" t="s">
        <v>27</v>
      </c>
      <c r="G1555" s="17" t="s">
        <v>6358</v>
      </c>
      <c r="H1555" s="17" t="s">
        <v>6359</v>
      </c>
    </row>
    <row r="1556" ht="14.25" customHeight="1">
      <c r="A1556" s="15" t="s">
        <v>6361</v>
      </c>
      <c r="B1556" s="15" t="s">
        <v>6362</v>
      </c>
      <c r="E1556" s="17" t="s">
        <v>6361</v>
      </c>
      <c r="F1556" s="17" t="s">
        <v>27</v>
      </c>
      <c r="G1556" s="17" t="s">
        <v>891</v>
      </c>
      <c r="H1556" s="17" t="s">
        <v>6363</v>
      </c>
    </row>
    <row r="1557" ht="14.25" customHeight="1">
      <c r="A1557" s="15" t="s">
        <v>6364</v>
      </c>
      <c r="B1557" s="15" t="s">
        <v>6365</v>
      </c>
      <c r="E1557" s="17" t="s">
        <v>6364</v>
      </c>
      <c r="F1557" s="17" t="s">
        <v>34</v>
      </c>
      <c r="G1557" s="17" t="s">
        <v>1091</v>
      </c>
      <c r="H1557" s="17" t="s">
        <v>4506</v>
      </c>
    </row>
    <row r="1558" ht="14.25" customHeight="1">
      <c r="A1558" s="15" t="s">
        <v>6366</v>
      </c>
      <c r="B1558" s="15" t="s">
        <v>6367</v>
      </c>
      <c r="E1558" s="17" t="s">
        <v>6366</v>
      </c>
      <c r="F1558" s="17" t="s">
        <v>27</v>
      </c>
      <c r="G1558" s="17" t="s">
        <v>6369</v>
      </c>
      <c r="H1558" s="17" t="s">
        <v>6370</v>
      </c>
    </row>
    <row r="1559" ht="14.25" customHeight="1">
      <c r="A1559" s="15" t="s">
        <v>6371</v>
      </c>
      <c r="B1559" s="15" t="s">
        <v>6372</v>
      </c>
      <c r="E1559" s="17" t="s">
        <v>6371</v>
      </c>
      <c r="F1559" s="17" t="s">
        <v>27</v>
      </c>
      <c r="G1559" s="17" t="s">
        <v>2700</v>
      </c>
      <c r="H1559" s="17" t="s">
        <v>6373</v>
      </c>
    </row>
    <row r="1560" ht="14.25" customHeight="1">
      <c r="A1560" s="15" t="s">
        <v>6374</v>
      </c>
      <c r="B1560" s="15" t="s">
        <v>6375</v>
      </c>
      <c r="E1560" s="17" t="s">
        <v>6374</v>
      </c>
      <c r="F1560" s="17" t="s">
        <v>27</v>
      </c>
      <c r="G1560" s="17" t="s">
        <v>6377</v>
      </c>
      <c r="H1560" s="17" t="s">
        <v>6378</v>
      </c>
    </row>
    <row r="1561" ht="14.25" customHeight="1">
      <c r="A1561" s="15" t="s">
        <v>6379</v>
      </c>
      <c r="B1561" s="15" t="s">
        <v>6380</v>
      </c>
      <c r="E1561" s="17" t="s">
        <v>6379</v>
      </c>
      <c r="F1561" s="17" t="s">
        <v>27</v>
      </c>
      <c r="G1561" s="17" t="s">
        <v>6381</v>
      </c>
      <c r="H1561" s="17" t="s">
        <v>6382</v>
      </c>
    </row>
    <row r="1562" ht="14.25" customHeight="1">
      <c r="A1562" s="15" t="s">
        <v>6383</v>
      </c>
      <c r="B1562" s="15" t="s">
        <v>6384</v>
      </c>
      <c r="E1562" s="17" t="s">
        <v>6383</v>
      </c>
      <c r="F1562" s="17" t="s">
        <v>34</v>
      </c>
      <c r="G1562" s="17" t="s">
        <v>6385</v>
      </c>
      <c r="H1562" s="17" t="s">
        <v>6386</v>
      </c>
    </row>
    <row r="1563" ht="14.25" customHeight="1">
      <c r="A1563" s="15" t="s">
        <v>6388</v>
      </c>
      <c r="B1563" s="15" t="s">
        <v>6389</v>
      </c>
      <c r="E1563" s="17" t="s">
        <v>6388</v>
      </c>
      <c r="F1563" s="17" t="s">
        <v>34</v>
      </c>
      <c r="G1563" s="17" t="s">
        <v>6390</v>
      </c>
      <c r="H1563" s="17" t="s">
        <v>6391</v>
      </c>
    </row>
    <row r="1564" ht="14.25" customHeight="1">
      <c r="A1564" s="15" t="s">
        <v>6392</v>
      </c>
      <c r="B1564" s="15" t="s">
        <v>6393</v>
      </c>
      <c r="E1564" s="17" t="s">
        <v>6392</v>
      </c>
      <c r="F1564" s="17" t="s">
        <v>34</v>
      </c>
      <c r="G1564" s="17" t="s">
        <v>6394</v>
      </c>
      <c r="H1564" s="17" t="s">
        <v>6395</v>
      </c>
    </row>
    <row r="1565" ht="14.25" customHeight="1">
      <c r="A1565" s="15" t="s">
        <v>6396</v>
      </c>
      <c r="B1565" s="15" t="s">
        <v>6398</v>
      </c>
      <c r="E1565" s="17" t="s">
        <v>6396</v>
      </c>
      <c r="F1565" s="17" t="s">
        <v>34</v>
      </c>
      <c r="G1565" s="17" t="s">
        <v>714</v>
      </c>
      <c r="H1565" s="17" t="s">
        <v>2110</v>
      </c>
    </row>
    <row r="1566" ht="14.25" customHeight="1">
      <c r="A1566" s="15" t="s">
        <v>6399</v>
      </c>
      <c r="B1566" s="15" t="s">
        <v>6400</v>
      </c>
      <c r="E1566" s="17" t="s">
        <v>6399</v>
      </c>
      <c r="F1566" s="17" t="s">
        <v>34</v>
      </c>
      <c r="G1566" s="17" t="s">
        <v>6401</v>
      </c>
      <c r="H1566" s="17" t="s">
        <v>3697</v>
      </c>
    </row>
    <row r="1567" ht="14.25" customHeight="1">
      <c r="A1567" s="15" t="s">
        <v>6402</v>
      </c>
      <c r="B1567" s="15" t="s">
        <v>6403</v>
      </c>
      <c r="E1567" s="17" t="s">
        <v>6402</v>
      </c>
      <c r="F1567" s="17" t="s">
        <v>27</v>
      </c>
      <c r="G1567" s="17" t="s">
        <v>6405</v>
      </c>
      <c r="H1567" s="17" t="s">
        <v>6406</v>
      </c>
    </row>
    <row r="1568" ht="14.25" customHeight="1">
      <c r="A1568" s="15" t="s">
        <v>6407</v>
      </c>
      <c r="B1568" s="15" t="s">
        <v>6408</v>
      </c>
      <c r="E1568" s="17" t="s">
        <v>6407</v>
      </c>
      <c r="F1568" s="17" t="s">
        <v>27</v>
      </c>
      <c r="G1568" s="17" t="s">
        <v>1608</v>
      </c>
      <c r="H1568" s="17" t="s">
        <v>6409</v>
      </c>
    </row>
    <row r="1569" ht="14.25" customHeight="1">
      <c r="A1569" s="15" t="s">
        <v>6410</v>
      </c>
      <c r="B1569" s="15" t="s">
        <v>6411</v>
      </c>
      <c r="E1569" s="17" t="s">
        <v>6410</v>
      </c>
      <c r="F1569" s="17" t="s">
        <v>34</v>
      </c>
      <c r="G1569" s="17" t="s">
        <v>6412</v>
      </c>
      <c r="H1569" s="17" t="s">
        <v>2286</v>
      </c>
    </row>
    <row r="1570" ht="14.25" customHeight="1">
      <c r="A1570" s="15" t="s">
        <v>6414</v>
      </c>
      <c r="B1570" s="15" t="s">
        <v>6415</v>
      </c>
      <c r="E1570" s="17" t="s">
        <v>6414</v>
      </c>
      <c r="F1570" s="17" t="s">
        <v>27</v>
      </c>
      <c r="G1570" s="17" t="s">
        <v>6416</v>
      </c>
      <c r="H1570" s="17" t="s">
        <v>6417</v>
      </c>
    </row>
    <row r="1571" ht="14.25" customHeight="1">
      <c r="A1571" s="15" t="s">
        <v>6418</v>
      </c>
      <c r="B1571" s="15" t="s">
        <v>6419</v>
      </c>
      <c r="E1571" s="17" t="s">
        <v>6418</v>
      </c>
      <c r="F1571" s="17" t="s">
        <v>34</v>
      </c>
      <c r="G1571" s="17" t="s">
        <v>4336</v>
      </c>
      <c r="H1571" s="17" t="s">
        <v>6420</v>
      </c>
    </row>
    <row r="1572" ht="14.25" customHeight="1">
      <c r="A1572" s="15" t="s">
        <v>6422</v>
      </c>
      <c r="B1572" s="15" t="s">
        <v>6423</v>
      </c>
      <c r="E1572" s="17" t="s">
        <v>6422</v>
      </c>
      <c r="F1572" s="17" t="s">
        <v>27</v>
      </c>
      <c r="G1572" s="17" t="s">
        <v>4357</v>
      </c>
      <c r="H1572" s="17" t="s">
        <v>6424</v>
      </c>
    </row>
    <row r="1573" ht="14.25" customHeight="1">
      <c r="A1573" s="15" t="s">
        <v>6425</v>
      </c>
      <c r="B1573" s="15" t="s">
        <v>6426</v>
      </c>
      <c r="E1573" s="17" t="s">
        <v>6425</v>
      </c>
      <c r="F1573" s="17" t="s">
        <v>34</v>
      </c>
      <c r="G1573" s="17" t="s">
        <v>6427</v>
      </c>
      <c r="H1573" s="17" t="s">
        <v>2067</v>
      </c>
    </row>
    <row r="1574" ht="14.25" customHeight="1">
      <c r="A1574" s="15" t="s">
        <v>6428</v>
      </c>
      <c r="B1574" s="15" t="s">
        <v>6429</v>
      </c>
      <c r="E1574" s="17" t="s">
        <v>6428</v>
      </c>
      <c r="F1574" s="17" t="s">
        <v>34</v>
      </c>
      <c r="G1574" s="17" t="s">
        <v>6431</v>
      </c>
      <c r="H1574" s="17" t="s">
        <v>6432</v>
      </c>
    </row>
    <row r="1575" ht="14.25" customHeight="1">
      <c r="A1575" s="15" t="s">
        <v>6433</v>
      </c>
      <c r="B1575" s="15" t="s">
        <v>6434</v>
      </c>
      <c r="E1575" s="17" t="s">
        <v>6433</v>
      </c>
      <c r="F1575" s="17" t="s">
        <v>34</v>
      </c>
      <c r="G1575" s="17" t="s">
        <v>6435</v>
      </c>
      <c r="H1575" s="17" t="s">
        <v>6436</v>
      </c>
    </row>
    <row r="1576" ht="14.25" customHeight="1">
      <c r="A1576" s="15" t="s">
        <v>6437</v>
      </c>
      <c r="B1576" s="15" t="s">
        <v>6438</v>
      </c>
      <c r="E1576" s="17" t="s">
        <v>6437</v>
      </c>
      <c r="F1576" s="17" t="s">
        <v>34</v>
      </c>
      <c r="G1576" s="17" t="s">
        <v>141</v>
      </c>
      <c r="H1576" s="17" t="s">
        <v>6440</v>
      </c>
    </row>
    <row r="1577" ht="14.25" customHeight="1">
      <c r="A1577" s="15" t="s">
        <v>6441</v>
      </c>
      <c r="B1577" s="15" t="s">
        <v>6442</v>
      </c>
      <c r="E1577" s="17" t="s">
        <v>6441</v>
      </c>
      <c r="F1577" s="17" t="s">
        <v>27</v>
      </c>
      <c r="G1577" s="17" t="s">
        <v>6443</v>
      </c>
      <c r="H1577" s="17" t="s">
        <v>2347</v>
      </c>
    </row>
    <row r="1578" ht="14.25" customHeight="1">
      <c r="A1578" s="15" t="s">
        <v>6444</v>
      </c>
      <c r="B1578" s="15" t="s">
        <v>6445</v>
      </c>
      <c r="E1578" s="17" t="s">
        <v>6444</v>
      </c>
      <c r="F1578" s="17" t="s">
        <v>34</v>
      </c>
      <c r="G1578" s="17" t="s">
        <v>6447</v>
      </c>
      <c r="H1578" s="17" t="s">
        <v>6448</v>
      </c>
    </row>
    <row r="1579" ht="14.25" customHeight="1">
      <c r="A1579" s="15" t="s">
        <v>6449</v>
      </c>
      <c r="B1579" s="15" t="s">
        <v>6450</v>
      </c>
      <c r="E1579" s="17" t="s">
        <v>6449</v>
      </c>
      <c r="F1579" s="17" t="s">
        <v>34</v>
      </c>
      <c r="G1579" s="17" t="s">
        <v>6451</v>
      </c>
      <c r="H1579" s="17" t="s">
        <v>6452</v>
      </c>
    </row>
    <row r="1580" ht="14.25" customHeight="1">
      <c r="A1580" s="15" t="s">
        <v>6453</v>
      </c>
      <c r="B1580" s="15" t="s">
        <v>6454</v>
      </c>
      <c r="E1580" s="17" t="s">
        <v>6453</v>
      </c>
      <c r="F1580" s="17" t="s">
        <v>27</v>
      </c>
      <c r="G1580" s="17" t="s">
        <v>6455</v>
      </c>
      <c r="H1580" s="17" t="s">
        <v>2757</v>
      </c>
    </row>
    <row r="1581" ht="14.25" customHeight="1">
      <c r="A1581" s="15" t="s">
        <v>6457</v>
      </c>
      <c r="B1581" s="15" t="s">
        <v>6458</v>
      </c>
      <c r="E1581" s="17" t="s">
        <v>6457</v>
      </c>
      <c r="F1581" s="17" t="s">
        <v>34</v>
      </c>
      <c r="G1581" s="17" t="s">
        <v>719</v>
      </c>
      <c r="H1581" s="17" t="s">
        <v>6459</v>
      </c>
    </row>
    <row r="1582" ht="14.25" customHeight="1">
      <c r="A1582" s="15" t="s">
        <v>6460</v>
      </c>
      <c r="B1582" s="15" t="s">
        <v>6461</v>
      </c>
      <c r="E1582" s="17" t="s">
        <v>6460</v>
      </c>
      <c r="F1582" s="17" t="s">
        <v>34</v>
      </c>
      <c r="G1582" s="17" t="s">
        <v>6462</v>
      </c>
      <c r="H1582" s="17" t="s">
        <v>6463</v>
      </c>
    </row>
    <row r="1583" ht="14.25" customHeight="1">
      <c r="A1583" s="15" t="s">
        <v>6464</v>
      </c>
      <c r="B1583" s="15" t="s">
        <v>6466</v>
      </c>
      <c r="E1583" s="17" t="s">
        <v>6464</v>
      </c>
      <c r="F1583" s="17" t="s">
        <v>34</v>
      </c>
      <c r="G1583" s="17" t="s">
        <v>6467</v>
      </c>
      <c r="H1583" s="17" t="s">
        <v>1501</v>
      </c>
    </row>
    <row r="1584" ht="14.25" customHeight="1">
      <c r="A1584" s="15" t="s">
        <v>6468</v>
      </c>
      <c r="B1584" s="15" t="s">
        <v>6469</v>
      </c>
      <c r="E1584" s="17" t="s">
        <v>6468</v>
      </c>
      <c r="F1584" s="17" t="s">
        <v>2088</v>
      </c>
      <c r="G1584" s="17" t="s">
        <v>6470</v>
      </c>
      <c r="H1584" s="17" t="s">
        <v>6471</v>
      </c>
    </row>
    <row r="1585" ht="14.25" customHeight="1">
      <c r="A1585" s="15" t="s">
        <v>6472</v>
      </c>
      <c r="B1585" s="15" t="s">
        <v>6473</v>
      </c>
      <c r="E1585" s="17" t="s">
        <v>6472</v>
      </c>
      <c r="F1585" s="17" t="s">
        <v>27</v>
      </c>
      <c r="G1585" s="17" t="s">
        <v>6475</v>
      </c>
      <c r="H1585" s="17" t="s">
        <v>6476</v>
      </c>
    </row>
    <row r="1586" ht="14.25" customHeight="1">
      <c r="A1586" s="15" t="s">
        <v>6477</v>
      </c>
      <c r="B1586" s="15" t="s">
        <v>6478</v>
      </c>
      <c r="E1586" s="17" t="s">
        <v>6477</v>
      </c>
      <c r="F1586" s="17" t="s">
        <v>2088</v>
      </c>
      <c r="G1586" s="17" t="s">
        <v>6479</v>
      </c>
      <c r="H1586" s="17" t="s">
        <v>6480</v>
      </c>
    </row>
    <row r="1587" ht="14.25" customHeight="1">
      <c r="A1587" s="15" t="s">
        <v>6482</v>
      </c>
      <c r="B1587" s="15" t="s">
        <v>6483</v>
      </c>
      <c r="E1587" s="17" t="s">
        <v>6482</v>
      </c>
      <c r="F1587" s="17" t="s">
        <v>27</v>
      </c>
      <c r="G1587" s="17" t="s">
        <v>6484</v>
      </c>
      <c r="H1587" s="17" t="s">
        <v>6485</v>
      </c>
    </row>
    <row r="1588" ht="14.25" customHeight="1">
      <c r="A1588" s="15" t="s">
        <v>6486</v>
      </c>
      <c r="B1588" s="15" t="s">
        <v>6487</v>
      </c>
      <c r="E1588" s="17" t="s">
        <v>6486</v>
      </c>
      <c r="F1588" s="17" t="s">
        <v>34</v>
      </c>
      <c r="G1588" s="17" t="s">
        <v>6489</v>
      </c>
      <c r="H1588" s="17" t="s">
        <v>6490</v>
      </c>
    </row>
    <row r="1589" ht="14.25" customHeight="1">
      <c r="A1589" s="15" t="s">
        <v>6491</v>
      </c>
      <c r="B1589" s="15" t="s">
        <v>6492</v>
      </c>
      <c r="E1589" s="17" t="s">
        <v>6491</v>
      </c>
      <c r="F1589" s="17" t="s">
        <v>34</v>
      </c>
      <c r="G1589" s="17" t="s">
        <v>6493</v>
      </c>
      <c r="H1589" s="17" t="s">
        <v>6494</v>
      </c>
    </row>
    <row r="1590" ht="14.25" customHeight="1">
      <c r="A1590" s="15" t="s">
        <v>6495</v>
      </c>
      <c r="B1590" s="15" t="s">
        <v>6496</v>
      </c>
      <c r="E1590" s="17" t="s">
        <v>6495</v>
      </c>
      <c r="F1590" s="17" t="s">
        <v>27</v>
      </c>
      <c r="G1590" s="17" t="s">
        <v>6498</v>
      </c>
      <c r="H1590" s="17" t="s">
        <v>6499</v>
      </c>
    </row>
    <row r="1591" ht="14.25" customHeight="1">
      <c r="A1591" s="15" t="s">
        <v>6500</v>
      </c>
      <c r="B1591" s="15" t="s">
        <v>6501</v>
      </c>
      <c r="E1591" s="17" t="s">
        <v>6500</v>
      </c>
      <c r="F1591" s="17" t="s">
        <v>34</v>
      </c>
      <c r="G1591" s="17" t="s">
        <v>1796</v>
      </c>
      <c r="H1591" s="17" t="s">
        <v>1337</v>
      </c>
    </row>
    <row r="1592" ht="14.25" customHeight="1">
      <c r="A1592" s="15" t="s">
        <v>6502</v>
      </c>
      <c r="B1592" s="15" t="s">
        <v>6503</v>
      </c>
      <c r="E1592" s="17" t="s">
        <v>6502</v>
      </c>
      <c r="F1592" s="17" t="s">
        <v>34</v>
      </c>
      <c r="G1592" s="17" t="s">
        <v>2219</v>
      </c>
      <c r="H1592" s="17" t="s">
        <v>6505</v>
      </c>
    </row>
    <row r="1593" ht="14.25" customHeight="1">
      <c r="A1593" s="15" t="s">
        <v>6506</v>
      </c>
      <c r="B1593" s="15" t="s">
        <v>6507</v>
      </c>
      <c r="E1593" s="17" t="s">
        <v>6506</v>
      </c>
      <c r="F1593" s="17" t="s">
        <v>34</v>
      </c>
      <c r="G1593" s="17" t="s">
        <v>988</v>
      </c>
      <c r="H1593" s="17" t="s">
        <v>6508</v>
      </c>
    </row>
    <row r="1594" ht="14.25" customHeight="1">
      <c r="A1594" s="15" t="s">
        <v>6509</v>
      </c>
      <c r="B1594" s="15" t="s">
        <v>6510</v>
      </c>
      <c r="E1594" s="17" t="s">
        <v>6509</v>
      </c>
      <c r="F1594" s="17" t="s">
        <v>2088</v>
      </c>
      <c r="G1594" s="17" t="s">
        <v>2258</v>
      </c>
      <c r="H1594" s="17" t="s">
        <v>6512</v>
      </c>
    </row>
    <row r="1595" ht="14.25" customHeight="1">
      <c r="A1595" s="15" t="s">
        <v>6513</v>
      </c>
      <c r="B1595" s="15" t="s">
        <v>6514</v>
      </c>
      <c r="E1595" s="17" t="s">
        <v>6513</v>
      </c>
      <c r="F1595" s="17" t="s">
        <v>34</v>
      </c>
      <c r="G1595" s="17" t="s">
        <v>6515</v>
      </c>
      <c r="H1595" s="17" t="s">
        <v>6516</v>
      </c>
    </row>
    <row r="1596" ht="14.25" customHeight="1">
      <c r="A1596" s="15" t="s">
        <v>6517</v>
      </c>
      <c r="B1596" s="15" t="s">
        <v>6518</v>
      </c>
      <c r="E1596" s="17" t="s">
        <v>6517</v>
      </c>
      <c r="F1596" s="17" t="s">
        <v>27</v>
      </c>
      <c r="G1596" s="17" t="s">
        <v>873</v>
      </c>
      <c r="H1596" s="17" t="s">
        <v>6520</v>
      </c>
    </row>
    <row r="1597" ht="14.25" customHeight="1">
      <c r="A1597" s="15" t="s">
        <v>6521</v>
      </c>
      <c r="B1597" s="15" t="s">
        <v>6522</v>
      </c>
      <c r="E1597" s="17" t="s">
        <v>6521</v>
      </c>
      <c r="F1597" s="17" t="s">
        <v>2088</v>
      </c>
      <c r="G1597" s="17" t="s">
        <v>1479</v>
      </c>
      <c r="H1597" s="17" t="s">
        <v>6523</v>
      </c>
    </row>
    <row r="1598" ht="14.25" customHeight="1">
      <c r="A1598" s="15" t="s">
        <v>6524</v>
      </c>
      <c r="B1598" s="15" t="s">
        <v>6525</v>
      </c>
      <c r="E1598" s="17" t="s">
        <v>6524</v>
      </c>
      <c r="F1598" s="17" t="s">
        <v>34</v>
      </c>
      <c r="G1598" s="17" t="s">
        <v>6527</v>
      </c>
      <c r="H1598" s="17" t="s">
        <v>6528</v>
      </c>
    </row>
    <row r="1599" ht="14.25" customHeight="1">
      <c r="A1599" s="15" t="s">
        <v>6529</v>
      </c>
      <c r="B1599" s="15" t="s">
        <v>6530</v>
      </c>
      <c r="E1599" s="17" t="s">
        <v>6529</v>
      </c>
      <c r="F1599" s="17" t="s">
        <v>34</v>
      </c>
      <c r="G1599" s="17" t="s">
        <v>6531</v>
      </c>
      <c r="H1599" s="17" t="s">
        <v>6532</v>
      </c>
    </row>
    <row r="1600" ht="14.25" customHeight="1">
      <c r="A1600" s="15" t="s">
        <v>6533</v>
      </c>
      <c r="B1600" s="15" t="s">
        <v>6534</v>
      </c>
      <c r="E1600" s="17" t="s">
        <v>6533</v>
      </c>
      <c r="F1600" s="17" t="s">
        <v>34</v>
      </c>
      <c r="G1600" s="17" t="s">
        <v>6535</v>
      </c>
      <c r="H1600" s="17" t="s">
        <v>3868</v>
      </c>
    </row>
    <row r="1601" ht="14.25" customHeight="1">
      <c r="A1601" s="15" t="s">
        <v>6537</v>
      </c>
      <c r="B1601" s="15" t="s">
        <v>6538</v>
      </c>
      <c r="E1601" s="17" t="s">
        <v>6537</v>
      </c>
      <c r="F1601" s="17" t="s">
        <v>34</v>
      </c>
      <c r="G1601" s="17" t="s">
        <v>1722</v>
      </c>
      <c r="H1601" s="17" t="s">
        <v>6539</v>
      </c>
    </row>
    <row r="1602" ht="14.25" customHeight="1">
      <c r="A1602" s="15" t="s">
        <v>6540</v>
      </c>
      <c r="B1602" s="15" t="s">
        <v>6541</v>
      </c>
      <c r="E1602" s="17" t="s">
        <v>6540</v>
      </c>
      <c r="F1602" s="17" t="s">
        <v>27</v>
      </c>
      <c r="G1602" s="17" t="s">
        <v>6542</v>
      </c>
      <c r="H1602" s="17" t="s">
        <v>6544</v>
      </c>
    </row>
    <row r="1603" ht="14.25" customHeight="1">
      <c r="A1603" s="15" t="s">
        <v>6545</v>
      </c>
      <c r="B1603" s="15" t="s">
        <v>6546</v>
      </c>
      <c r="E1603" s="17" t="s">
        <v>6545</v>
      </c>
      <c r="F1603" s="17" t="s">
        <v>34</v>
      </c>
      <c r="G1603" s="17" t="s">
        <v>3657</v>
      </c>
      <c r="H1603" s="17" t="s">
        <v>6547</v>
      </c>
    </row>
    <row r="1604" ht="14.25" customHeight="1">
      <c r="A1604" s="15" t="s">
        <v>6548</v>
      </c>
      <c r="B1604" s="15" t="s">
        <v>6549</v>
      </c>
      <c r="E1604" s="17" t="s">
        <v>6548</v>
      </c>
      <c r="F1604" s="17" t="s">
        <v>34</v>
      </c>
      <c r="G1604" s="17" t="s">
        <v>627</v>
      </c>
      <c r="H1604" s="17" t="s">
        <v>6551</v>
      </c>
    </row>
    <row r="1605" ht="14.25" customHeight="1">
      <c r="A1605" s="15" t="s">
        <v>6552</v>
      </c>
      <c r="B1605" s="15" t="s">
        <v>6553</v>
      </c>
      <c r="E1605" s="17" t="s">
        <v>6552</v>
      </c>
      <c r="F1605" s="17" t="s">
        <v>34</v>
      </c>
      <c r="G1605" s="17" t="s">
        <v>6554</v>
      </c>
      <c r="H1605" s="17" t="s">
        <v>3347</v>
      </c>
    </row>
    <row r="1606" ht="14.25" customHeight="1">
      <c r="A1606" s="15" t="s">
        <v>6555</v>
      </c>
      <c r="B1606" s="15" t="s">
        <v>6556</v>
      </c>
      <c r="E1606" s="17" t="s">
        <v>6555</v>
      </c>
      <c r="F1606" s="17" t="s">
        <v>2088</v>
      </c>
      <c r="G1606" s="17" t="s">
        <v>5118</v>
      </c>
      <c r="H1606" s="17" t="s">
        <v>6558</v>
      </c>
    </row>
    <row r="1607" ht="14.25" customHeight="1">
      <c r="A1607" s="15" t="s">
        <v>6559</v>
      </c>
      <c r="B1607" s="15" t="s">
        <v>6560</v>
      </c>
      <c r="E1607" s="17" t="s">
        <v>6559</v>
      </c>
      <c r="F1607" s="17" t="s">
        <v>34</v>
      </c>
      <c r="G1607" s="17" t="s">
        <v>453</v>
      </c>
      <c r="H1607" s="17" t="s">
        <v>6562</v>
      </c>
    </row>
    <row r="1608" ht="14.25" customHeight="1">
      <c r="A1608" s="15" t="s">
        <v>6563</v>
      </c>
      <c r="B1608" s="15" t="s">
        <v>6564</v>
      </c>
      <c r="E1608" s="17" t="s">
        <v>6563</v>
      </c>
      <c r="F1608" s="17" t="s">
        <v>34</v>
      </c>
      <c r="G1608" s="17" t="s">
        <v>2650</v>
      </c>
      <c r="H1608" s="17" t="s">
        <v>2110</v>
      </c>
    </row>
    <row r="1609" ht="14.25" customHeight="1">
      <c r="A1609" s="15" t="s">
        <v>6566</v>
      </c>
      <c r="B1609" s="15" t="s">
        <v>6567</v>
      </c>
      <c r="E1609" s="17" t="s">
        <v>6566</v>
      </c>
      <c r="F1609" s="17" t="s">
        <v>27</v>
      </c>
      <c r="G1609" s="17" t="s">
        <v>6568</v>
      </c>
      <c r="H1609" s="17" t="s">
        <v>6569</v>
      </c>
    </row>
    <row r="1610" ht="14.25" customHeight="1">
      <c r="A1610" s="15" t="s">
        <v>6570</v>
      </c>
      <c r="B1610" s="15" t="s">
        <v>6571</v>
      </c>
      <c r="E1610" s="17" t="s">
        <v>6570</v>
      </c>
      <c r="F1610" s="17" t="s">
        <v>27</v>
      </c>
      <c r="G1610" s="17" t="s">
        <v>2258</v>
      </c>
      <c r="H1610" s="17" t="s">
        <v>6572</v>
      </c>
    </row>
    <row r="1611" ht="14.25" customHeight="1">
      <c r="A1611" s="15" t="s">
        <v>6574</v>
      </c>
      <c r="B1611" s="15" t="s">
        <v>6575</v>
      </c>
      <c r="E1611" s="17" t="s">
        <v>6574</v>
      </c>
      <c r="F1611" s="17" t="s">
        <v>27</v>
      </c>
      <c r="G1611" s="17" t="s">
        <v>3254</v>
      </c>
      <c r="H1611" s="17" t="s">
        <v>6576</v>
      </c>
    </row>
    <row r="1612" ht="14.25" customHeight="1">
      <c r="A1612" s="15" t="s">
        <v>6577</v>
      </c>
      <c r="B1612" s="15" t="s">
        <v>6578</v>
      </c>
      <c r="E1612" s="17" t="s">
        <v>6577</v>
      </c>
      <c r="F1612" s="17" t="s">
        <v>27</v>
      </c>
      <c r="G1612" s="17" t="s">
        <v>6579</v>
      </c>
      <c r="H1612" s="17" t="s">
        <v>6580</v>
      </c>
    </row>
    <row r="1613" ht="14.25" customHeight="1">
      <c r="A1613" s="15" t="s">
        <v>6582</v>
      </c>
      <c r="B1613" s="15" t="s">
        <v>6583</v>
      </c>
      <c r="E1613" s="17" t="s">
        <v>6582</v>
      </c>
      <c r="F1613" s="17" t="s">
        <v>27</v>
      </c>
      <c r="G1613" s="17" t="s">
        <v>1745</v>
      </c>
      <c r="H1613" s="17" t="s">
        <v>6584</v>
      </c>
    </row>
    <row r="1614" ht="14.25" customHeight="1">
      <c r="A1614" s="15" t="s">
        <v>6585</v>
      </c>
      <c r="B1614" s="15" t="s">
        <v>6586</v>
      </c>
      <c r="E1614" s="17" t="s">
        <v>6585</v>
      </c>
      <c r="F1614" s="17" t="s">
        <v>34</v>
      </c>
      <c r="G1614" s="17" t="s">
        <v>6587</v>
      </c>
      <c r="H1614" s="17" t="s">
        <v>6588</v>
      </c>
    </row>
    <row r="1615" ht="14.25" customHeight="1">
      <c r="A1615" s="15" t="s">
        <v>6589</v>
      </c>
      <c r="B1615" s="15" t="s">
        <v>6591</v>
      </c>
      <c r="E1615" s="17" t="s">
        <v>6589</v>
      </c>
      <c r="F1615" s="17" t="s">
        <v>27</v>
      </c>
      <c r="G1615" s="17" t="s">
        <v>6592</v>
      </c>
      <c r="H1615" s="17" t="s">
        <v>6593</v>
      </c>
    </row>
    <row r="1616" ht="14.25" customHeight="1">
      <c r="A1616" s="15" t="s">
        <v>6594</v>
      </c>
      <c r="B1616" s="15" t="s">
        <v>6595</v>
      </c>
      <c r="E1616" s="17" t="s">
        <v>6594</v>
      </c>
      <c r="F1616" s="17" t="s">
        <v>34</v>
      </c>
      <c r="G1616" s="17" t="s">
        <v>1028</v>
      </c>
      <c r="H1616" s="17" t="s">
        <v>6596</v>
      </c>
    </row>
    <row r="1617" ht="14.25" customHeight="1">
      <c r="A1617" s="15" t="s">
        <v>6597</v>
      </c>
      <c r="B1617" s="15" t="s">
        <v>6598</v>
      </c>
      <c r="E1617" s="17" t="s">
        <v>6597</v>
      </c>
      <c r="F1617" s="17" t="s">
        <v>27</v>
      </c>
      <c r="G1617" s="17" t="s">
        <v>108</v>
      </c>
      <c r="H1617" s="17" t="s">
        <v>6600</v>
      </c>
    </row>
    <row r="1618" ht="14.25" customHeight="1">
      <c r="A1618" s="15" t="s">
        <v>6601</v>
      </c>
      <c r="B1618" s="15" t="s">
        <v>6602</v>
      </c>
      <c r="E1618" s="17" t="s">
        <v>6601</v>
      </c>
      <c r="F1618" s="17" t="s">
        <v>34</v>
      </c>
      <c r="G1618" s="17" t="s">
        <v>6603</v>
      </c>
      <c r="H1618" s="17" t="s">
        <v>6604</v>
      </c>
    </row>
    <row r="1619" ht="14.25" customHeight="1">
      <c r="A1619" s="15" t="s">
        <v>6605</v>
      </c>
      <c r="B1619" s="15" t="s">
        <v>6606</v>
      </c>
      <c r="E1619" s="17" t="s">
        <v>6605</v>
      </c>
      <c r="F1619" s="17" t="s">
        <v>27</v>
      </c>
      <c r="G1619" s="17" t="s">
        <v>4150</v>
      </c>
      <c r="H1619" s="17" t="s">
        <v>6608</v>
      </c>
    </row>
    <row r="1620" ht="14.25" customHeight="1">
      <c r="A1620" s="15" t="s">
        <v>6609</v>
      </c>
      <c r="B1620" s="15" t="s">
        <v>6610</v>
      </c>
      <c r="E1620" s="17" t="s">
        <v>6609</v>
      </c>
      <c r="F1620" s="17" t="s">
        <v>34</v>
      </c>
      <c r="G1620" s="17" t="s">
        <v>6611</v>
      </c>
      <c r="H1620" s="17" t="s">
        <v>272</v>
      </c>
    </row>
    <row r="1621" ht="14.25" customHeight="1">
      <c r="A1621" s="15" t="s">
        <v>6612</v>
      </c>
      <c r="B1621" s="15" t="s">
        <v>6613</v>
      </c>
      <c r="E1621" s="17" t="s">
        <v>6612</v>
      </c>
      <c r="F1621" s="17" t="s">
        <v>27</v>
      </c>
      <c r="G1621" s="17" t="s">
        <v>6614</v>
      </c>
      <c r="H1621" s="17" t="s">
        <v>6615</v>
      </c>
    </row>
    <row r="1622" ht="14.25" customHeight="1">
      <c r="A1622" s="15" t="s">
        <v>6617</v>
      </c>
      <c r="B1622" s="15" t="s">
        <v>6618</v>
      </c>
      <c r="E1622" s="17" t="s">
        <v>6617</v>
      </c>
      <c r="F1622" s="17" t="s">
        <v>27</v>
      </c>
      <c r="G1622" s="17" t="s">
        <v>6619</v>
      </c>
      <c r="H1622" s="17" t="s">
        <v>6620</v>
      </c>
    </row>
    <row r="1623" ht="14.25" customHeight="1">
      <c r="A1623" s="15" t="s">
        <v>6621</v>
      </c>
      <c r="B1623" s="15" t="s">
        <v>6622</v>
      </c>
      <c r="E1623" s="17" t="s">
        <v>6621</v>
      </c>
      <c r="F1623" s="17" t="s">
        <v>34</v>
      </c>
      <c r="G1623" s="17" t="s">
        <v>845</v>
      </c>
      <c r="H1623" s="17" t="s">
        <v>6623</v>
      </c>
    </row>
    <row r="1624" ht="14.25" customHeight="1">
      <c r="A1624" s="15" t="s">
        <v>6625</v>
      </c>
      <c r="B1624" s="15" t="s">
        <v>6626</v>
      </c>
      <c r="E1624" s="17" t="s">
        <v>6625</v>
      </c>
      <c r="F1624" s="17" t="s">
        <v>34</v>
      </c>
      <c r="G1624" s="17" t="s">
        <v>2576</v>
      </c>
      <c r="H1624" s="17" t="s">
        <v>6627</v>
      </c>
    </row>
    <row r="1625" ht="14.25" customHeight="1">
      <c r="A1625" s="15" t="s">
        <v>6628</v>
      </c>
      <c r="B1625" s="15" t="s">
        <v>6629</v>
      </c>
      <c r="E1625" s="17" t="s">
        <v>6628</v>
      </c>
      <c r="F1625" s="17" t="s">
        <v>27</v>
      </c>
      <c r="G1625" s="17" t="s">
        <v>1840</v>
      </c>
      <c r="H1625" s="17" t="s">
        <v>6630</v>
      </c>
    </row>
    <row r="1626" ht="14.25" customHeight="1">
      <c r="A1626" s="15" t="s">
        <v>6631</v>
      </c>
      <c r="B1626" s="15" t="s">
        <v>6633</v>
      </c>
      <c r="E1626" s="17" t="s">
        <v>6631</v>
      </c>
      <c r="F1626" s="17" t="s">
        <v>27</v>
      </c>
      <c r="G1626" s="17" t="s">
        <v>428</v>
      </c>
      <c r="H1626" s="17" t="s">
        <v>6634</v>
      </c>
    </row>
    <row r="1627" ht="14.25" customHeight="1">
      <c r="A1627" s="15" t="s">
        <v>6635</v>
      </c>
      <c r="B1627" s="15" t="s">
        <v>6636</v>
      </c>
      <c r="E1627" s="17" t="s">
        <v>6635</v>
      </c>
      <c r="F1627" s="17" t="s">
        <v>2088</v>
      </c>
      <c r="G1627" s="17" t="s">
        <v>6637</v>
      </c>
      <c r="H1627" s="17" t="s">
        <v>4297</v>
      </c>
    </row>
    <row r="1628" ht="14.25" customHeight="1">
      <c r="A1628" s="15" t="s">
        <v>6638</v>
      </c>
      <c r="B1628" s="15" t="s">
        <v>6639</v>
      </c>
      <c r="E1628" s="17" t="s">
        <v>6638</v>
      </c>
      <c r="F1628" s="17" t="s">
        <v>27</v>
      </c>
      <c r="G1628" s="17" t="s">
        <v>6641</v>
      </c>
      <c r="H1628" s="17" t="s">
        <v>6642</v>
      </c>
    </row>
    <row r="1629" ht="14.25" customHeight="1">
      <c r="A1629" s="15" t="s">
        <v>6643</v>
      </c>
      <c r="B1629" s="15" t="s">
        <v>6644</v>
      </c>
      <c r="E1629" s="17" t="s">
        <v>6643</v>
      </c>
      <c r="F1629" s="17" t="s">
        <v>34</v>
      </c>
      <c r="G1629" s="17" t="s">
        <v>410</v>
      </c>
      <c r="H1629" s="17" t="s">
        <v>6645</v>
      </c>
    </row>
    <row r="1630" ht="14.25" customHeight="1">
      <c r="A1630" s="15" t="s">
        <v>6646</v>
      </c>
      <c r="B1630" s="15" t="s">
        <v>6647</v>
      </c>
      <c r="E1630" s="17" t="s">
        <v>6646</v>
      </c>
      <c r="F1630" s="17" t="s">
        <v>34</v>
      </c>
      <c r="G1630" s="17" t="s">
        <v>6649</v>
      </c>
      <c r="H1630" s="17" t="s">
        <v>6650</v>
      </c>
    </row>
    <row r="1631" ht="14.25" customHeight="1">
      <c r="A1631" s="15" t="s">
        <v>6651</v>
      </c>
      <c r="B1631" s="15" t="s">
        <v>6652</v>
      </c>
      <c r="E1631" s="17" t="s">
        <v>6651</v>
      </c>
      <c r="F1631" s="17" t="s">
        <v>27</v>
      </c>
      <c r="G1631" s="17" t="s">
        <v>6653</v>
      </c>
      <c r="H1631" s="17" t="s">
        <v>6654</v>
      </c>
    </row>
    <row r="1632" ht="14.25" customHeight="1">
      <c r="A1632" s="15" t="s">
        <v>6655</v>
      </c>
      <c r="B1632" s="15" t="s">
        <v>6656</v>
      </c>
      <c r="E1632" s="17" t="s">
        <v>6655</v>
      </c>
      <c r="F1632" s="17" t="s">
        <v>34</v>
      </c>
      <c r="G1632" s="17" t="s">
        <v>1028</v>
      </c>
      <c r="H1632" s="17" t="s">
        <v>4273</v>
      </c>
    </row>
    <row r="1633" ht="14.25" customHeight="1">
      <c r="A1633" s="15" t="s">
        <v>6658</v>
      </c>
      <c r="B1633" s="15" t="s">
        <v>6659</v>
      </c>
      <c r="E1633" s="17" t="s">
        <v>6658</v>
      </c>
      <c r="F1633" s="17" t="s">
        <v>34</v>
      </c>
      <c r="G1633" s="17" t="s">
        <v>6660</v>
      </c>
      <c r="H1633" s="17" t="s">
        <v>6290</v>
      </c>
    </row>
    <row r="1634" ht="14.25" customHeight="1">
      <c r="A1634" s="15" t="s">
        <v>6661</v>
      </c>
      <c r="B1634" s="15" t="s">
        <v>6662</v>
      </c>
      <c r="E1634" s="17" t="s">
        <v>6661</v>
      </c>
      <c r="F1634" s="17" t="s">
        <v>27</v>
      </c>
      <c r="G1634" s="17" t="s">
        <v>4842</v>
      </c>
      <c r="H1634" s="17" t="s">
        <v>6663</v>
      </c>
    </row>
    <row r="1635" ht="14.25" customHeight="1">
      <c r="A1635" s="15" t="s">
        <v>6664</v>
      </c>
      <c r="B1635" s="15" t="s">
        <v>6665</v>
      </c>
      <c r="E1635" s="17" t="s">
        <v>6664</v>
      </c>
      <c r="F1635" s="17" t="s">
        <v>34</v>
      </c>
      <c r="G1635" s="17" t="s">
        <v>6667</v>
      </c>
      <c r="H1635" s="17" t="s">
        <v>6668</v>
      </c>
    </row>
    <row r="1636" ht="14.25" customHeight="1">
      <c r="A1636" s="15" t="s">
        <v>6669</v>
      </c>
      <c r="B1636" s="15" t="s">
        <v>6670</v>
      </c>
      <c r="E1636" s="17" t="s">
        <v>6669</v>
      </c>
      <c r="F1636" s="17" t="s">
        <v>27</v>
      </c>
      <c r="G1636" s="17" t="s">
        <v>6671</v>
      </c>
      <c r="H1636" s="17" t="s">
        <v>6672</v>
      </c>
    </row>
    <row r="1637" ht="14.25" customHeight="1">
      <c r="A1637" s="15" t="s">
        <v>6673</v>
      </c>
      <c r="B1637" s="15" t="s">
        <v>6674</v>
      </c>
      <c r="E1637" s="17" t="s">
        <v>6673</v>
      </c>
      <c r="F1637" s="17" t="s">
        <v>27</v>
      </c>
      <c r="G1637" s="17" t="s">
        <v>2093</v>
      </c>
      <c r="H1637" s="17" t="s">
        <v>6676</v>
      </c>
    </row>
    <row r="1638" ht="14.25" customHeight="1">
      <c r="A1638" s="15" t="s">
        <v>6677</v>
      </c>
      <c r="B1638" s="15" t="s">
        <v>6678</v>
      </c>
      <c r="E1638" s="17" t="s">
        <v>6677</v>
      </c>
      <c r="F1638" s="17" t="s">
        <v>27</v>
      </c>
      <c r="G1638" s="17" t="s">
        <v>6679</v>
      </c>
      <c r="H1638" s="17" t="s">
        <v>6680</v>
      </c>
    </row>
    <row r="1639" ht="14.25" customHeight="1">
      <c r="A1639" s="15" t="s">
        <v>6681</v>
      </c>
      <c r="B1639" s="15" t="s">
        <v>6682</v>
      </c>
      <c r="E1639" s="17" t="s">
        <v>6681</v>
      </c>
      <c r="F1639" s="17" t="s">
        <v>27</v>
      </c>
      <c r="G1639" s="17" t="s">
        <v>6684</v>
      </c>
      <c r="H1639" s="17" t="s">
        <v>5540</v>
      </c>
    </row>
    <row r="1640" ht="14.25" customHeight="1">
      <c r="A1640" s="15" t="s">
        <v>6685</v>
      </c>
      <c r="B1640" s="15" t="s">
        <v>6686</v>
      </c>
      <c r="E1640" s="17" t="s">
        <v>6685</v>
      </c>
      <c r="F1640" s="17" t="s">
        <v>34</v>
      </c>
      <c r="G1640" s="17" t="s">
        <v>6687</v>
      </c>
      <c r="H1640" s="17" t="s">
        <v>1101</v>
      </c>
    </row>
    <row r="1641" ht="14.25" customHeight="1">
      <c r="A1641" s="15" t="s">
        <v>6688</v>
      </c>
      <c r="B1641" s="15" t="s">
        <v>6689</v>
      </c>
      <c r="E1641" s="17" t="s">
        <v>6688</v>
      </c>
      <c r="F1641" s="17" t="s">
        <v>27</v>
      </c>
      <c r="G1641" s="17" t="s">
        <v>6690</v>
      </c>
      <c r="H1641" s="17" t="s">
        <v>6692</v>
      </c>
    </row>
    <row r="1642" ht="14.25" customHeight="1">
      <c r="A1642" s="15" t="s">
        <v>6693</v>
      </c>
      <c r="B1642" s="15" t="s">
        <v>6694</v>
      </c>
      <c r="E1642" s="17" t="s">
        <v>6693</v>
      </c>
      <c r="F1642" s="17" t="s">
        <v>27</v>
      </c>
      <c r="G1642" s="17" t="s">
        <v>6695</v>
      </c>
      <c r="H1642" s="17" t="s">
        <v>6696</v>
      </c>
    </row>
    <row r="1643" ht="14.25" customHeight="1">
      <c r="A1643" s="15" t="s">
        <v>6697</v>
      </c>
      <c r="B1643" s="15" t="s">
        <v>6698</v>
      </c>
      <c r="E1643" s="17" t="s">
        <v>6697</v>
      </c>
      <c r="F1643" s="17" t="s">
        <v>27</v>
      </c>
      <c r="G1643" s="17" t="s">
        <v>1989</v>
      </c>
      <c r="H1643" s="17" t="s">
        <v>1979</v>
      </c>
    </row>
    <row r="1644" ht="14.25" customHeight="1">
      <c r="A1644" s="15" t="s">
        <v>6699</v>
      </c>
      <c r="B1644" s="15" t="s">
        <v>6700</v>
      </c>
      <c r="E1644" s="17" t="s">
        <v>6699</v>
      </c>
      <c r="F1644" s="17" t="s">
        <v>27</v>
      </c>
      <c r="G1644" s="17" t="s">
        <v>2215</v>
      </c>
      <c r="H1644" s="17" t="s">
        <v>6701</v>
      </c>
    </row>
    <row r="1645" ht="14.25" customHeight="1">
      <c r="A1645" s="15" t="s">
        <v>6691</v>
      </c>
      <c r="B1645" s="15" t="s">
        <v>6702</v>
      </c>
      <c r="E1645" s="17" t="s">
        <v>6691</v>
      </c>
      <c r="F1645" s="17" t="s">
        <v>34</v>
      </c>
      <c r="G1645" s="17" t="s">
        <v>791</v>
      </c>
      <c r="H1645" s="17" t="s">
        <v>2351</v>
      </c>
    </row>
    <row r="1646" ht="14.25" customHeight="1">
      <c r="A1646" s="15" t="s">
        <v>6683</v>
      </c>
      <c r="B1646" s="15" t="s">
        <v>6703</v>
      </c>
      <c r="E1646" s="17" t="s">
        <v>6683</v>
      </c>
      <c r="F1646" s="17" t="s">
        <v>34</v>
      </c>
      <c r="G1646" s="17" t="s">
        <v>6704</v>
      </c>
      <c r="H1646" s="17" t="s">
        <v>3308</v>
      </c>
    </row>
    <row r="1647" ht="14.25" customHeight="1">
      <c r="A1647" s="15" t="s">
        <v>6675</v>
      </c>
      <c r="B1647" s="15" t="s">
        <v>6705</v>
      </c>
      <c r="E1647" s="17" t="s">
        <v>6675</v>
      </c>
      <c r="F1647" s="17" t="s">
        <v>2088</v>
      </c>
      <c r="G1647" s="17" t="s">
        <v>5157</v>
      </c>
      <c r="H1647" s="17" t="s">
        <v>6706</v>
      </c>
    </row>
    <row r="1648" ht="14.25" customHeight="1">
      <c r="A1648" s="15" t="s">
        <v>6666</v>
      </c>
      <c r="B1648" s="15" t="s">
        <v>6707</v>
      </c>
      <c r="E1648" s="17" t="s">
        <v>6666</v>
      </c>
      <c r="F1648" s="17" t="s">
        <v>34</v>
      </c>
      <c r="G1648" s="17" t="s">
        <v>811</v>
      </c>
      <c r="H1648" s="17" t="s">
        <v>6708</v>
      </c>
    </row>
    <row r="1649" ht="14.25" customHeight="1">
      <c r="A1649" s="15" t="s">
        <v>6657</v>
      </c>
      <c r="B1649" s="15" t="s">
        <v>6709</v>
      </c>
      <c r="E1649" s="17" t="s">
        <v>6657</v>
      </c>
      <c r="F1649" s="17" t="s">
        <v>34</v>
      </c>
      <c r="G1649" s="17" t="s">
        <v>1100</v>
      </c>
      <c r="H1649" s="17" t="s">
        <v>6710</v>
      </c>
    </row>
    <row r="1650" ht="14.25" customHeight="1">
      <c r="A1650" s="15" t="s">
        <v>6648</v>
      </c>
      <c r="B1650" s="15" t="s">
        <v>6711</v>
      </c>
      <c r="E1650" s="17" t="s">
        <v>6648</v>
      </c>
      <c r="F1650" s="17" t="s">
        <v>27</v>
      </c>
      <c r="G1650" s="17" t="s">
        <v>108</v>
      </c>
      <c r="H1650" s="17" t="s">
        <v>1101</v>
      </c>
    </row>
    <row r="1651" ht="14.25" customHeight="1">
      <c r="A1651" s="15" t="s">
        <v>6640</v>
      </c>
      <c r="B1651" s="15" t="s">
        <v>6712</v>
      </c>
      <c r="E1651" s="17" t="s">
        <v>6640</v>
      </c>
      <c r="F1651" s="17" t="s">
        <v>2088</v>
      </c>
      <c r="G1651" s="17" t="s">
        <v>473</v>
      </c>
      <c r="H1651" s="17" t="s">
        <v>6713</v>
      </c>
    </row>
    <row r="1652" ht="14.25" customHeight="1">
      <c r="A1652" s="15" t="s">
        <v>6632</v>
      </c>
      <c r="B1652" s="15" t="s">
        <v>6714</v>
      </c>
      <c r="E1652" s="17" t="s">
        <v>6632</v>
      </c>
      <c r="F1652" s="17" t="s">
        <v>34</v>
      </c>
      <c r="G1652" s="17" t="s">
        <v>6715</v>
      </c>
      <c r="H1652" s="17" t="s">
        <v>6716</v>
      </c>
    </row>
    <row r="1653" ht="14.25" customHeight="1">
      <c r="A1653" s="15" t="s">
        <v>6624</v>
      </c>
      <c r="B1653" s="15" t="s">
        <v>6717</v>
      </c>
      <c r="E1653" s="17" t="s">
        <v>6624</v>
      </c>
      <c r="F1653" s="17" t="s">
        <v>27</v>
      </c>
      <c r="G1653" s="17" t="s">
        <v>6718</v>
      </c>
      <c r="H1653" s="17" t="s">
        <v>6719</v>
      </c>
    </row>
    <row r="1654" ht="14.25" customHeight="1">
      <c r="A1654" s="15" t="s">
        <v>6616</v>
      </c>
      <c r="B1654" s="15" t="s">
        <v>6720</v>
      </c>
      <c r="E1654" s="17" t="s">
        <v>6616</v>
      </c>
      <c r="F1654" s="17" t="s">
        <v>27</v>
      </c>
      <c r="G1654" s="17" t="s">
        <v>2109</v>
      </c>
      <c r="H1654" s="17" t="s">
        <v>6721</v>
      </c>
    </row>
    <row r="1655" ht="14.25" customHeight="1">
      <c r="A1655" s="15" t="s">
        <v>6607</v>
      </c>
      <c r="B1655" s="15" t="s">
        <v>6722</v>
      </c>
      <c r="E1655" s="17" t="s">
        <v>6607</v>
      </c>
      <c r="F1655" s="17" t="s">
        <v>34</v>
      </c>
      <c r="G1655" s="17" t="s">
        <v>6723</v>
      </c>
      <c r="H1655" s="17" t="s">
        <v>6724</v>
      </c>
    </row>
    <row r="1656" ht="14.25" customHeight="1">
      <c r="A1656" s="15" t="s">
        <v>6599</v>
      </c>
      <c r="B1656" s="15" t="s">
        <v>6725</v>
      </c>
      <c r="E1656" s="17" t="s">
        <v>6599</v>
      </c>
      <c r="F1656" s="17" t="s">
        <v>34</v>
      </c>
      <c r="G1656" s="17" t="s">
        <v>6726</v>
      </c>
      <c r="H1656" s="17" t="s">
        <v>6727</v>
      </c>
    </row>
    <row r="1657" ht="14.25" customHeight="1">
      <c r="A1657" s="15" t="s">
        <v>6590</v>
      </c>
      <c r="B1657" s="15" t="s">
        <v>6728</v>
      </c>
      <c r="E1657" s="17" t="s">
        <v>6590</v>
      </c>
      <c r="F1657" s="17" t="s">
        <v>34</v>
      </c>
      <c r="G1657" s="17" t="s">
        <v>689</v>
      </c>
      <c r="H1657" s="17" t="s">
        <v>6729</v>
      </c>
    </row>
    <row r="1658" ht="14.25" customHeight="1">
      <c r="A1658" s="15" t="s">
        <v>6581</v>
      </c>
      <c r="B1658" s="15" t="s">
        <v>6730</v>
      </c>
      <c r="E1658" s="17" t="s">
        <v>6581</v>
      </c>
      <c r="F1658" s="17" t="s">
        <v>27</v>
      </c>
      <c r="G1658" s="17" t="s">
        <v>6731</v>
      </c>
      <c r="H1658" s="17" t="s">
        <v>2994</v>
      </c>
    </row>
    <row r="1659" ht="14.25" customHeight="1">
      <c r="A1659" s="15" t="s">
        <v>6573</v>
      </c>
      <c r="B1659" s="15" t="s">
        <v>6732</v>
      </c>
      <c r="E1659" s="17" t="s">
        <v>6573</v>
      </c>
      <c r="F1659" s="17" t="s">
        <v>2088</v>
      </c>
      <c r="G1659" s="17" t="s">
        <v>6733</v>
      </c>
      <c r="H1659" s="17" t="s">
        <v>6734</v>
      </c>
    </row>
    <row r="1660" ht="14.25" customHeight="1">
      <c r="A1660" s="15" t="s">
        <v>6565</v>
      </c>
      <c r="B1660" s="15" t="s">
        <v>6735</v>
      </c>
      <c r="E1660" s="17" t="s">
        <v>6565</v>
      </c>
      <c r="F1660" s="17" t="s">
        <v>27</v>
      </c>
      <c r="G1660" s="17" t="s">
        <v>28</v>
      </c>
      <c r="H1660" s="17" t="s">
        <v>3837</v>
      </c>
    </row>
    <row r="1661" ht="14.25" customHeight="1">
      <c r="A1661" s="15" t="s">
        <v>6561</v>
      </c>
      <c r="B1661" s="15" t="s">
        <v>6736</v>
      </c>
      <c r="E1661" s="17" t="s">
        <v>6561</v>
      </c>
      <c r="F1661" s="17" t="s">
        <v>34</v>
      </c>
      <c r="G1661" s="17" t="s">
        <v>6737</v>
      </c>
      <c r="H1661" s="17" t="s">
        <v>6738</v>
      </c>
    </row>
    <row r="1662" ht="14.25" customHeight="1">
      <c r="A1662" s="15" t="s">
        <v>6557</v>
      </c>
      <c r="B1662" s="15" t="s">
        <v>6739</v>
      </c>
      <c r="E1662" s="17" t="s">
        <v>6557</v>
      </c>
      <c r="F1662" s="17" t="s">
        <v>2088</v>
      </c>
      <c r="G1662" s="17" t="s">
        <v>6740</v>
      </c>
      <c r="H1662" s="17" t="s">
        <v>6741</v>
      </c>
    </row>
    <row r="1663" ht="14.25" customHeight="1">
      <c r="A1663" s="15" t="s">
        <v>6550</v>
      </c>
      <c r="B1663" s="15" t="s">
        <v>6742</v>
      </c>
      <c r="E1663" s="17" t="s">
        <v>6550</v>
      </c>
      <c r="F1663" s="17" t="s">
        <v>34</v>
      </c>
      <c r="G1663" s="17" t="s">
        <v>1049</v>
      </c>
      <c r="H1663" s="17" t="s">
        <v>6743</v>
      </c>
    </row>
    <row r="1664" ht="14.25" customHeight="1">
      <c r="A1664" s="15" t="s">
        <v>6543</v>
      </c>
      <c r="B1664" s="15" t="s">
        <v>6744</v>
      </c>
      <c r="E1664" s="17" t="s">
        <v>6543</v>
      </c>
      <c r="F1664" s="17" t="s">
        <v>27</v>
      </c>
      <c r="G1664" s="17" t="s">
        <v>6745</v>
      </c>
      <c r="H1664" s="17" t="s">
        <v>6746</v>
      </c>
    </row>
    <row r="1665" ht="14.25" customHeight="1">
      <c r="A1665" s="15" t="s">
        <v>6536</v>
      </c>
      <c r="B1665" s="15" t="s">
        <v>6747</v>
      </c>
      <c r="E1665" s="17" t="s">
        <v>6536</v>
      </c>
      <c r="F1665" s="17" t="s">
        <v>34</v>
      </c>
      <c r="G1665" s="17" t="s">
        <v>6748</v>
      </c>
      <c r="H1665" s="17" t="s">
        <v>6749</v>
      </c>
    </row>
    <row r="1666" ht="14.25" customHeight="1">
      <c r="A1666" s="15" t="s">
        <v>6526</v>
      </c>
      <c r="B1666" s="15" t="s">
        <v>6750</v>
      </c>
      <c r="E1666" s="17" t="s">
        <v>6526</v>
      </c>
      <c r="F1666" s="17" t="s">
        <v>34</v>
      </c>
      <c r="G1666" s="17" t="s">
        <v>6751</v>
      </c>
      <c r="H1666" s="17" t="s">
        <v>6752</v>
      </c>
    </row>
    <row r="1667" ht="14.25" customHeight="1">
      <c r="A1667" s="15" t="s">
        <v>6519</v>
      </c>
      <c r="B1667" s="15" t="s">
        <v>6753</v>
      </c>
      <c r="E1667" s="17" t="s">
        <v>6519</v>
      </c>
      <c r="F1667" s="17" t="s">
        <v>34</v>
      </c>
      <c r="G1667" s="17" t="s">
        <v>6754</v>
      </c>
      <c r="H1667" s="17" t="s">
        <v>340</v>
      </c>
    </row>
    <row r="1668" ht="14.25" customHeight="1">
      <c r="A1668" s="15" t="s">
        <v>6511</v>
      </c>
      <c r="B1668" s="15" t="s">
        <v>6755</v>
      </c>
      <c r="E1668" s="17" t="s">
        <v>6511</v>
      </c>
      <c r="F1668" s="17" t="s">
        <v>34</v>
      </c>
      <c r="G1668" s="17" t="s">
        <v>217</v>
      </c>
      <c r="H1668" s="17" t="s">
        <v>6756</v>
      </c>
    </row>
    <row r="1669" ht="14.25" customHeight="1">
      <c r="A1669" s="15" t="s">
        <v>6504</v>
      </c>
      <c r="B1669" s="15" t="s">
        <v>6757</v>
      </c>
      <c r="E1669" s="17" t="s">
        <v>6504</v>
      </c>
      <c r="F1669" s="17" t="s">
        <v>34</v>
      </c>
      <c r="G1669" s="17" t="s">
        <v>6758</v>
      </c>
      <c r="H1669" s="17" t="s">
        <v>6759</v>
      </c>
    </row>
    <row r="1670" ht="14.25" customHeight="1">
      <c r="A1670" s="15" t="s">
        <v>6497</v>
      </c>
      <c r="B1670" s="15" t="s">
        <v>6760</v>
      </c>
      <c r="E1670" s="17" t="s">
        <v>6497</v>
      </c>
      <c r="F1670" s="17" t="s">
        <v>34</v>
      </c>
      <c r="G1670" s="17" t="s">
        <v>728</v>
      </c>
      <c r="H1670" s="17" t="s">
        <v>1813</v>
      </c>
    </row>
    <row r="1671" ht="14.25" customHeight="1">
      <c r="A1671" s="15" t="s">
        <v>6488</v>
      </c>
      <c r="B1671" s="15" t="s">
        <v>6761</v>
      </c>
      <c r="E1671" s="17" t="s">
        <v>6488</v>
      </c>
      <c r="F1671" s="17" t="s">
        <v>34</v>
      </c>
      <c r="G1671" s="17" t="s">
        <v>6762</v>
      </c>
      <c r="H1671" s="17" t="s">
        <v>6763</v>
      </c>
    </row>
    <row r="1672" ht="14.25" customHeight="1">
      <c r="A1672" s="15" t="s">
        <v>6481</v>
      </c>
      <c r="B1672" s="15" t="s">
        <v>6764</v>
      </c>
      <c r="E1672" s="17" t="s">
        <v>6481</v>
      </c>
      <c r="F1672" s="17" t="s">
        <v>27</v>
      </c>
      <c r="G1672" s="17" t="s">
        <v>6765</v>
      </c>
      <c r="H1672" s="17" t="s">
        <v>4947</v>
      </c>
    </row>
    <row r="1673" ht="14.25" customHeight="1">
      <c r="A1673" s="15" t="s">
        <v>6474</v>
      </c>
      <c r="B1673" s="15" t="s">
        <v>6766</v>
      </c>
      <c r="E1673" s="17" t="s">
        <v>6474</v>
      </c>
      <c r="F1673" s="17" t="s">
        <v>34</v>
      </c>
      <c r="G1673" s="17" t="s">
        <v>6322</v>
      </c>
      <c r="H1673" s="17" t="s">
        <v>6767</v>
      </c>
    </row>
    <row r="1674" ht="14.25" customHeight="1">
      <c r="A1674" s="15" t="s">
        <v>6465</v>
      </c>
      <c r="B1674" s="15" t="s">
        <v>6768</v>
      </c>
      <c r="E1674" s="17" t="s">
        <v>6465</v>
      </c>
      <c r="F1674" s="17" t="s">
        <v>27</v>
      </c>
      <c r="G1674" s="17" t="s">
        <v>6330</v>
      </c>
      <c r="H1674" s="17" t="s">
        <v>6769</v>
      </c>
    </row>
    <row r="1675" ht="14.25" customHeight="1">
      <c r="A1675" s="15" t="s">
        <v>6456</v>
      </c>
      <c r="B1675" s="15" t="s">
        <v>6770</v>
      </c>
      <c r="E1675" s="17" t="s">
        <v>6456</v>
      </c>
      <c r="F1675" s="17" t="s">
        <v>27</v>
      </c>
      <c r="G1675" s="17" t="s">
        <v>5813</v>
      </c>
      <c r="H1675" s="17" t="s">
        <v>6771</v>
      </c>
    </row>
    <row r="1676" ht="14.25" customHeight="1">
      <c r="A1676" s="15" t="s">
        <v>6446</v>
      </c>
      <c r="B1676" s="15" t="s">
        <v>6772</v>
      </c>
      <c r="E1676" s="17" t="s">
        <v>6446</v>
      </c>
      <c r="F1676" s="17" t="s">
        <v>34</v>
      </c>
      <c r="G1676" s="17" t="s">
        <v>6773</v>
      </c>
      <c r="H1676" s="17" t="s">
        <v>6774</v>
      </c>
    </row>
    <row r="1677" ht="14.25" customHeight="1">
      <c r="A1677" s="15" t="s">
        <v>6439</v>
      </c>
      <c r="B1677" s="15" t="s">
        <v>6775</v>
      </c>
      <c r="E1677" s="17" t="s">
        <v>6439</v>
      </c>
      <c r="F1677" s="17" t="s">
        <v>27</v>
      </c>
      <c r="G1677" s="17" t="s">
        <v>6776</v>
      </c>
      <c r="H1677" s="17" t="s">
        <v>6777</v>
      </c>
    </row>
    <row r="1678" ht="14.25" customHeight="1">
      <c r="A1678" s="15" t="s">
        <v>6430</v>
      </c>
      <c r="B1678" s="15" t="s">
        <v>6778</v>
      </c>
      <c r="E1678" s="17" t="s">
        <v>6430</v>
      </c>
      <c r="F1678" s="17" t="s">
        <v>27</v>
      </c>
      <c r="G1678" s="17" t="s">
        <v>6779</v>
      </c>
      <c r="H1678" s="17" t="s">
        <v>6780</v>
      </c>
    </row>
    <row r="1679" ht="14.25" customHeight="1">
      <c r="A1679" s="15" t="s">
        <v>6421</v>
      </c>
      <c r="B1679" s="15" t="s">
        <v>6781</v>
      </c>
      <c r="E1679" s="17" t="s">
        <v>6421</v>
      </c>
      <c r="F1679" s="17" t="s">
        <v>34</v>
      </c>
      <c r="G1679" s="17" t="s">
        <v>6782</v>
      </c>
      <c r="H1679" s="17" t="s">
        <v>6783</v>
      </c>
    </row>
    <row r="1680" ht="14.25" customHeight="1">
      <c r="A1680" s="15" t="s">
        <v>6413</v>
      </c>
      <c r="B1680" s="15" t="s">
        <v>6784</v>
      </c>
      <c r="E1680" s="17" t="s">
        <v>6413</v>
      </c>
      <c r="F1680" s="17" t="s">
        <v>27</v>
      </c>
      <c r="G1680" s="17" t="s">
        <v>6785</v>
      </c>
      <c r="H1680" s="17" t="s">
        <v>4820</v>
      </c>
    </row>
    <row r="1681" ht="14.25" customHeight="1">
      <c r="A1681" s="15" t="s">
        <v>6404</v>
      </c>
      <c r="B1681" s="15" t="s">
        <v>6786</v>
      </c>
      <c r="E1681" s="17" t="s">
        <v>6404</v>
      </c>
      <c r="F1681" s="17" t="s">
        <v>27</v>
      </c>
      <c r="G1681" s="17" t="s">
        <v>6787</v>
      </c>
      <c r="H1681" s="17" t="s">
        <v>6788</v>
      </c>
    </row>
    <row r="1682" ht="14.25" customHeight="1">
      <c r="A1682" s="15" t="s">
        <v>6397</v>
      </c>
      <c r="B1682" s="15" t="s">
        <v>6789</v>
      </c>
      <c r="E1682" s="17" t="s">
        <v>6397</v>
      </c>
      <c r="F1682" s="17" t="s">
        <v>34</v>
      </c>
      <c r="G1682" s="17" t="s">
        <v>6790</v>
      </c>
      <c r="H1682" s="17" t="s">
        <v>2407</v>
      </c>
    </row>
    <row r="1683" ht="14.25" customHeight="1">
      <c r="A1683" s="15" t="s">
        <v>6387</v>
      </c>
      <c r="B1683" s="15" t="s">
        <v>6791</v>
      </c>
      <c r="E1683" s="17" t="s">
        <v>6387</v>
      </c>
      <c r="F1683" s="17" t="s">
        <v>34</v>
      </c>
      <c r="G1683" s="17" t="s">
        <v>4909</v>
      </c>
      <c r="H1683" s="17" t="s">
        <v>6792</v>
      </c>
    </row>
    <row r="1684" ht="14.25" customHeight="1">
      <c r="A1684" s="15" t="s">
        <v>6376</v>
      </c>
      <c r="B1684" s="15" t="s">
        <v>6793</v>
      </c>
      <c r="E1684" s="17" t="s">
        <v>6376</v>
      </c>
      <c r="F1684" s="17" t="s">
        <v>27</v>
      </c>
      <c r="G1684" s="17" t="s">
        <v>6794</v>
      </c>
      <c r="H1684" s="17" t="s">
        <v>1550</v>
      </c>
    </row>
    <row r="1685" ht="14.25" customHeight="1">
      <c r="A1685" s="15" t="s">
        <v>6368</v>
      </c>
      <c r="B1685" s="15" t="s">
        <v>6795</v>
      </c>
      <c r="E1685" s="17" t="s">
        <v>6368</v>
      </c>
      <c r="F1685" s="17" t="s">
        <v>34</v>
      </c>
      <c r="G1685" s="17" t="s">
        <v>6796</v>
      </c>
      <c r="H1685" s="17" t="s">
        <v>5532</v>
      </c>
    </row>
    <row r="1686" ht="14.25" customHeight="1">
      <c r="A1686" s="15" t="s">
        <v>6360</v>
      </c>
      <c r="B1686" s="15" t="s">
        <v>6797</v>
      </c>
      <c r="E1686" s="17" t="s">
        <v>6360</v>
      </c>
      <c r="F1686" s="17" t="s">
        <v>34</v>
      </c>
      <c r="G1686" s="17" t="s">
        <v>249</v>
      </c>
      <c r="H1686" s="17" t="s">
        <v>6798</v>
      </c>
    </row>
    <row r="1687" ht="14.25" customHeight="1">
      <c r="A1687" s="15" t="s">
        <v>6351</v>
      </c>
      <c r="B1687" s="15" t="s">
        <v>6799</v>
      </c>
      <c r="E1687" s="17" t="s">
        <v>6351</v>
      </c>
      <c r="F1687" s="17" t="s">
        <v>34</v>
      </c>
      <c r="G1687" s="17" t="s">
        <v>6800</v>
      </c>
      <c r="H1687" s="17" t="s">
        <v>2055</v>
      </c>
    </row>
    <row r="1688" ht="14.25" customHeight="1">
      <c r="A1688" s="15" t="s">
        <v>6343</v>
      </c>
      <c r="B1688" s="15" t="s">
        <v>6801</v>
      </c>
      <c r="E1688" s="17" t="s">
        <v>6343</v>
      </c>
      <c r="F1688" s="17" t="s">
        <v>27</v>
      </c>
      <c r="G1688" s="17" t="s">
        <v>6802</v>
      </c>
      <c r="H1688" s="17" t="s">
        <v>6803</v>
      </c>
    </row>
    <row r="1689" ht="14.25" customHeight="1">
      <c r="A1689" s="15" t="s">
        <v>6332</v>
      </c>
      <c r="B1689" s="15" t="s">
        <v>6804</v>
      </c>
      <c r="E1689" s="17" t="s">
        <v>6332</v>
      </c>
      <c r="F1689" s="17" t="s">
        <v>2088</v>
      </c>
      <c r="G1689" s="17" t="s">
        <v>6805</v>
      </c>
      <c r="H1689" s="17" t="s">
        <v>6806</v>
      </c>
    </row>
    <row r="1690" ht="14.25" customHeight="1">
      <c r="A1690" s="15" t="s">
        <v>6323</v>
      </c>
      <c r="B1690" s="15" t="s">
        <v>6807</v>
      </c>
      <c r="E1690" s="17" t="s">
        <v>6323</v>
      </c>
      <c r="F1690" s="17" t="s">
        <v>34</v>
      </c>
      <c r="G1690" s="17" t="s">
        <v>4922</v>
      </c>
      <c r="H1690" s="17" t="s">
        <v>6808</v>
      </c>
    </row>
    <row r="1691" ht="14.25" customHeight="1">
      <c r="A1691" s="15" t="s">
        <v>6310</v>
      </c>
      <c r="B1691" s="15" t="s">
        <v>6809</v>
      </c>
      <c r="E1691" s="17" t="s">
        <v>6310</v>
      </c>
      <c r="F1691" s="17" t="s">
        <v>27</v>
      </c>
      <c r="G1691" s="17" t="s">
        <v>6810</v>
      </c>
      <c r="H1691" s="17" t="s">
        <v>6811</v>
      </c>
    </row>
    <row r="1692" ht="14.25" customHeight="1">
      <c r="A1692" s="15" t="s">
        <v>6300</v>
      </c>
      <c r="B1692" s="15" t="s">
        <v>6812</v>
      </c>
      <c r="E1692" s="17" t="s">
        <v>6300</v>
      </c>
      <c r="F1692" s="17" t="s">
        <v>27</v>
      </c>
      <c r="G1692" s="17" t="s">
        <v>6813</v>
      </c>
      <c r="H1692" s="17" t="s">
        <v>6814</v>
      </c>
    </row>
    <row r="1693" ht="14.25" customHeight="1">
      <c r="A1693" s="15" t="s">
        <v>6291</v>
      </c>
      <c r="B1693" s="15" t="s">
        <v>6815</v>
      </c>
      <c r="E1693" s="17" t="s">
        <v>6291</v>
      </c>
      <c r="F1693" s="17" t="s">
        <v>34</v>
      </c>
      <c r="G1693" s="17" t="s">
        <v>4860</v>
      </c>
      <c r="H1693" s="17" t="s">
        <v>6816</v>
      </c>
    </row>
    <row r="1694" ht="14.25" customHeight="1">
      <c r="A1694" s="15" t="s">
        <v>6282</v>
      </c>
      <c r="B1694" s="15" t="s">
        <v>6817</v>
      </c>
      <c r="E1694" s="17" t="s">
        <v>6282</v>
      </c>
      <c r="F1694" s="17" t="s">
        <v>34</v>
      </c>
      <c r="G1694" s="17" t="s">
        <v>6818</v>
      </c>
      <c r="H1694" s="17" t="s">
        <v>2101</v>
      </c>
    </row>
    <row r="1695" ht="14.25" customHeight="1">
      <c r="A1695" s="15" t="s">
        <v>6275</v>
      </c>
      <c r="B1695" s="15" t="s">
        <v>6819</v>
      </c>
      <c r="E1695" s="17" t="s">
        <v>6275</v>
      </c>
      <c r="F1695" s="17" t="s">
        <v>27</v>
      </c>
      <c r="G1695" s="17" t="s">
        <v>2536</v>
      </c>
      <c r="H1695" s="17" t="s">
        <v>6820</v>
      </c>
    </row>
    <row r="1696" ht="14.25" customHeight="1">
      <c r="A1696" s="15" t="s">
        <v>6265</v>
      </c>
      <c r="B1696" s="15" t="s">
        <v>6821</v>
      </c>
      <c r="E1696" s="17" t="s">
        <v>6265</v>
      </c>
      <c r="F1696" s="17" t="s">
        <v>27</v>
      </c>
      <c r="G1696" s="17" t="s">
        <v>6822</v>
      </c>
      <c r="H1696" s="17" t="s">
        <v>6823</v>
      </c>
    </row>
    <row r="1697" ht="14.25" customHeight="1">
      <c r="A1697" s="15" t="s">
        <v>6257</v>
      </c>
      <c r="B1697" s="15" t="s">
        <v>6824</v>
      </c>
      <c r="E1697" s="17" t="s">
        <v>6257</v>
      </c>
      <c r="F1697" s="17" t="s">
        <v>27</v>
      </c>
      <c r="G1697" s="17" t="s">
        <v>6825</v>
      </c>
      <c r="H1697" s="17" t="s">
        <v>6826</v>
      </c>
    </row>
    <row r="1698" ht="14.25" customHeight="1">
      <c r="A1698" s="15" t="s">
        <v>6246</v>
      </c>
      <c r="B1698" s="15" t="s">
        <v>6827</v>
      </c>
      <c r="E1698" s="17" t="s">
        <v>6246</v>
      </c>
      <c r="F1698" s="17" t="s">
        <v>27</v>
      </c>
      <c r="G1698" s="17" t="s">
        <v>6828</v>
      </c>
      <c r="H1698" s="17" t="s">
        <v>5671</v>
      </c>
    </row>
    <row r="1699" ht="14.25" customHeight="1">
      <c r="A1699" s="15" t="s">
        <v>6240</v>
      </c>
      <c r="B1699" s="15" t="s">
        <v>6829</v>
      </c>
      <c r="E1699" s="17" t="s">
        <v>6240</v>
      </c>
      <c r="F1699" s="17" t="s">
        <v>27</v>
      </c>
      <c r="G1699" s="17" t="s">
        <v>4344</v>
      </c>
      <c r="H1699" s="17" t="s">
        <v>6830</v>
      </c>
    </row>
    <row r="1700" ht="14.25" customHeight="1">
      <c r="A1700" s="15" t="s">
        <v>6228</v>
      </c>
      <c r="B1700" s="15" t="s">
        <v>6831</v>
      </c>
      <c r="E1700" s="17" t="s">
        <v>6228</v>
      </c>
      <c r="F1700" s="17" t="s">
        <v>34</v>
      </c>
      <c r="G1700" s="17" t="s">
        <v>485</v>
      </c>
      <c r="H1700" s="17" t="s">
        <v>6832</v>
      </c>
    </row>
    <row r="1701" ht="14.25" customHeight="1">
      <c r="A1701" s="15" t="s">
        <v>6218</v>
      </c>
      <c r="B1701" s="15" t="s">
        <v>6833</v>
      </c>
      <c r="E1701" s="17" t="s">
        <v>6218</v>
      </c>
      <c r="F1701" s="17" t="s">
        <v>27</v>
      </c>
      <c r="G1701" s="17" t="s">
        <v>6834</v>
      </c>
      <c r="H1701" s="17" t="s">
        <v>6835</v>
      </c>
    </row>
    <row r="1702" ht="14.25" customHeight="1">
      <c r="A1702" s="15" t="s">
        <v>6209</v>
      </c>
      <c r="B1702" s="15" t="s">
        <v>6836</v>
      </c>
      <c r="E1702" s="17" t="s">
        <v>6209</v>
      </c>
      <c r="F1702" s="17" t="s">
        <v>34</v>
      </c>
      <c r="G1702" s="17" t="s">
        <v>65</v>
      </c>
      <c r="H1702" s="17" t="s">
        <v>6837</v>
      </c>
    </row>
    <row r="1703" ht="14.25" customHeight="1">
      <c r="A1703" s="15" t="s">
        <v>6202</v>
      </c>
      <c r="B1703" s="15" t="s">
        <v>6838</v>
      </c>
      <c r="E1703" s="17" t="s">
        <v>6202</v>
      </c>
      <c r="F1703" s="17" t="s">
        <v>34</v>
      </c>
      <c r="G1703" s="17" t="s">
        <v>388</v>
      </c>
      <c r="H1703" s="17" t="s">
        <v>6839</v>
      </c>
    </row>
    <row r="1704" ht="14.25" customHeight="1">
      <c r="A1704" s="15" t="s">
        <v>6193</v>
      </c>
      <c r="B1704" s="15" t="s">
        <v>6840</v>
      </c>
      <c r="E1704" s="17" t="s">
        <v>6193</v>
      </c>
      <c r="F1704" s="17" t="s">
        <v>34</v>
      </c>
      <c r="G1704" s="17" t="s">
        <v>3022</v>
      </c>
      <c r="H1704" s="17" t="s">
        <v>6841</v>
      </c>
    </row>
    <row r="1705" ht="14.25" customHeight="1">
      <c r="A1705" s="15" t="s">
        <v>6184</v>
      </c>
      <c r="B1705" s="15" t="s">
        <v>6842</v>
      </c>
      <c r="E1705" s="17" t="s">
        <v>6184</v>
      </c>
      <c r="F1705" s="17" t="s">
        <v>27</v>
      </c>
      <c r="G1705" s="17" t="s">
        <v>891</v>
      </c>
      <c r="H1705" s="17" t="s">
        <v>6843</v>
      </c>
    </row>
    <row r="1706" ht="14.25" customHeight="1">
      <c r="A1706" s="15" t="s">
        <v>6177</v>
      </c>
      <c r="B1706" s="15" t="s">
        <v>6844</v>
      </c>
      <c r="E1706" s="17" t="s">
        <v>6177</v>
      </c>
      <c r="F1706" s="17" t="s">
        <v>34</v>
      </c>
      <c r="G1706" s="17" t="s">
        <v>6845</v>
      </c>
      <c r="H1706" s="17" t="s">
        <v>3228</v>
      </c>
    </row>
    <row r="1707" ht="14.25" customHeight="1">
      <c r="A1707" s="15" t="s">
        <v>6169</v>
      </c>
      <c r="B1707" s="15" t="s">
        <v>6846</v>
      </c>
      <c r="E1707" s="17" t="s">
        <v>6169</v>
      </c>
      <c r="F1707" s="17" t="s">
        <v>27</v>
      </c>
      <c r="G1707" s="17" t="s">
        <v>6847</v>
      </c>
      <c r="H1707" s="17" t="s">
        <v>6848</v>
      </c>
    </row>
    <row r="1708" ht="14.25" customHeight="1">
      <c r="A1708" s="15" t="s">
        <v>6159</v>
      </c>
      <c r="B1708" s="15" t="s">
        <v>6849</v>
      </c>
      <c r="E1708" s="17" t="s">
        <v>6159</v>
      </c>
      <c r="F1708" s="17" t="s">
        <v>27</v>
      </c>
      <c r="G1708" s="17" t="s">
        <v>2386</v>
      </c>
      <c r="H1708" s="17" t="s">
        <v>4712</v>
      </c>
    </row>
    <row r="1709" ht="14.25" customHeight="1">
      <c r="A1709" s="15" t="s">
        <v>6151</v>
      </c>
      <c r="B1709" s="15" t="s">
        <v>6850</v>
      </c>
      <c r="E1709" s="17" t="s">
        <v>6151</v>
      </c>
      <c r="F1709" s="17" t="s">
        <v>34</v>
      </c>
      <c r="G1709" s="17" t="s">
        <v>6851</v>
      </c>
      <c r="H1709" s="17" t="s">
        <v>6852</v>
      </c>
    </row>
    <row r="1710" ht="14.25" customHeight="1">
      <c r="A1710" s="15" t="s">
        <v>6144</v>
      </c>
      <c r="B1710" s="15" t="s">
        <v>6853</v>
      </c>
      <c r="E1710" s="17" t="s">
        <v>6144</v>
      </c>
      <c r="F1710" s="17" t="s">
        <v>27</v>
      </c>
      <c r="G1710" s="17" t="s">
        <v>3761</v>
      </c>
      <c r="H1710" s="17" t="s">
        <v>5671</v>
      </c>
    </row>
    <row r="1711" ht="14.25" customHeight="1">
      <c r="A1711" s="15" t="s">
        <v>6135</v>
      </c>
      <c r="B1711" s="15" t="s">
        <v>6854</v>
      </c>
      <c r="E1711" s="17" t="s">
        <v>6135</v>
      </c>
      <c r="F1711" s="17" t="s">
        <v>27</v>
      </c>
      <c r="G1711" s="17" t="s">
        <v>6855</v>
      </c>
      <c r="H1711" s="17" t="s">
        <v>6856</v>
      </c>
    </row>
    <row r="1712" ht="14.25" customHeight="1">
      <c r="A1712" s="15" t="s">
        <v>6126</v>
      </c>
      <c r="B1712" s="15" t="s">
        <v>6857</v>
      </c>
      <c r="E1712" s="17" t="s">
        <v>6126</v>
      </c>
      <c r="F1712" s="17" t="s">
        <v>34</v>
      </c>
      <c r="G1712" s="17" t="s">
        <v>6858</v>
      </c>
      <c r="H1712" s="17" t="s">
        <v>6859</v>
      </c>
    </row>
    <row r="1713" ht="14.25" customHeight="1">
      <c r="A1713" s="15" t="s">
        <v>6116</v>
      </c>
      <c r="B1713" s="15" t="s">
        <v>6860</v>
      </c>
      <c r="E1713" s="17" t="s">
        <v>6116</v>
      </c>
      <c r="F1713" s="17" t="s">
        <v>27</v>
      </c>
      <c r="G1713" s="17" t="s">
        <v>1517</v>
      </c>
      <c r="H1713" s="17" t="s">
        <v>6861</v>
      </c>
    </row>
    <row r="1714" ht="14.25" customHeight="1">
      <c r="A1714" s="15" t="s">
        <v>6107</v>
      </c>
      <c r="B1714" s="15" t="s">
        <v>6862</v>
      </c>
      <c r="E1714" s="17" t="s">
        <v>6107</v>
      </c>
      <c r="F1714" s="17" t="s">
        <v>34</v>
      </c>
      <c r="G1714" s="17" t="s">
        <v>841</v>
      </c>
      <c r="H1714" s="17" t="s">
        <v>6863</v>
      </c>
    </row>
    <row r="1715" ht="14.25" customHeight="1">
      <c r="A1715" s="15" t="s">
        <v>6097</v>
      </c>
      <c r="B1715" s="15" t="s">
        <v>6864</v>
      </c>
      <c r="E1715" s="17" t="s">
        <v>6097</v>
      </c>
      <c r="F1715" s="17" t="s">
        <v>27</v>
      </c>
      <c r="G1715" s="17" t="s">
        <v>6865</v>
      </c>
      <c r="H1715" s="17" t="s">
        <v>6866</v>
      </c>
    </row>
    <row r="1716" ht="14.25" customHeight="1">
      <c r="A1716" s="15" t="s">
        <v>6089</v>
      </c>
      <c r="B1716" s="15" t="s">
        <v>6867</v>
      </c>
      <c r="E1716" s="17" t="s">
        <v>6089</v>
      </c>
      <c r="F1716" s="17" t="s">
        <v>27</v>
      </c>
      <c r="G1716" s="17" t="s">
        <v>6855</v>
      </c>
      <c r="H1716" s="17" t="s">
        <v>6868</v>
      </c>
    </row>
    <row r="1717" ht="14.25" customHeight="1">
      <c r="A1717" s="15" t="s">
        <v>6080</v>
      </c>
      <c r="B1717" s="15" t="s">
        <v>6869</v>
      </c>
      <c r="E1717" s="17" t="s">
        <v>6080</v>
      </c>
      <c r="F1717" s="17" t="s">
        <v>34</v>
      </c>
      <c r="G1717" s="17" t="s">
        <v>464</v>
      </c>
      <c r="H1717" s="17" t="s">
        <v>6870</v>
      </c>
    </row>
    <row r="1718" ht="14.25" customHeight="1">
      <c r="A1718" s="15" t="s">
        <v>6072</v>
      </c>
      <c r="B1718" s="15" t="s">
        <v>6871</v>
      </c>
      <c r="E1718" s="17" t="s">
        <v>6072</v>
      </c>
      <c r="F1718" s="17" t="s">
        <v>27</v>
      </c>
      <c r="G1718" s="17" t="s">
        <v>6872</v>
      </c>
      <c r="H1718" s="17" t="s">
        <v>6873</v>
      </c>
    </row>
    <row r="1719" ht="14.25" customHeight="1">
      <c r="A1719" s="15" t="s">
        <v>6065</v>
      </c>
      <c r="B1719" s="15" t="s">
        <v>6874</v>
      </c>
      <c r="E1719" s="17" t="s">
        <v>6065</v>
      </c>
      <c r="F1719" s="17" t="s">
        <v>27</v>
      </c>
      <c r="G1719" s="17" t="s">
        <v>6875</v>
      </c>
      <c r="H1719" s="17" t="s">
        <v>6876</v>
      </c>
    </row>
    <row r="1720" ht="14.25" customHeight="1">
      <c r="A1720" s="15" t="s">
        <v>6055</v>
      </c>
      <c r="B1720" s="15" t="s">
        <v>6877</v>
      </c>
      <c r="E1720" s="17" t="s">
        <v>6055</v>
      </c>
      <c r="F1720" s="17" t="s">
        <v>27</v>
      </c>
      <c r="G1720" s="17" t="s">
        <v>3875</v>
      </c>
      <c r="H1720" s="17" t="s">
        <v>6878</v>
      </c>
    </row>
    <row r="1721" ht="14.25" customHeight="1">
      <c r="A1721" s="15" t="s">
        <v>6047</v>
      </c>
      <c r="B1721" s="15" t="s">
        <v>6879</v>
      </c>
      <c r="E1721" s="17" t="s">
        <v>6047</v>
      </c>
      <c r="F1721" s="17" t="s">
        <v>27</v>
      </c>
      <c r="G1721" s="17" t="s">
        <v>6880</v>
      </c>
      <c r="H1721" s="17" t="s">
        <v>946</v>
      </c>
    </row>
    <row r="1722" ht="14.25" customHeight="1">
      <c r="A1722" s="15" t="s">
        <v>6037</v>
      </c>
      <c r="B1722" s="15" t="s">
        <v>6881</v>
      </c>
      <c r="E1722" s="17" t="s">
        <v>6037</v>
      </c>
      <c r="F1722" s="17" t="s">
        <v>34</v>
      </c>
      <c r="G1722" s="17" t="s">
        <v>402</v>
      </c>
      <c r="H1722" s="17" t="s">
        <v>6882</v>
      </c>
    </row>
    <row r="1723" ht="14.25" customHeight="1">
      <c r="A1723" s="15" t="s">
        <v>6030</v>
      </c>
      <c r="B1723" s="15" t="s">
        <v>6883</v>
      </c>
      <c r="E1723" s="17" t="s">
        <v>6030</v>
      </c>
      <c r="F1723" s="17" t="s">
        <v>34</v>
      </c>
      <c r="G1723" s="17" t="s">
        <v>6884</v>
      </c>
      <c r="H1723" s="17" t="s">
        <v>6885</v>
      </c>
    </row>
    <row r="1724" ht="14.25" customHeight="1">
      <c r="A1724" s="15" t="s">
        <v>6020</v>
      </c>
      <c r="B1724" s="15" t="s">
        <v>6886</v>
      </c>
      <c r="E1724" s="17" t="s">
        <v>6020</v>
      </c>
      <c r="F1724" s="17" t="s">
        <v>27</v>
      </c>
      <c r="G1724" s="17" t="s">
        <v>6887</v>
      </c>
      <c r="H1724" s="17" t="s">
        <v>6888</v>
      </c>
    </row>
    <row r="1725" ht="14.25" customHeight="1">
      <c r="A1725" s="15" t="s">
        <v>6011</v>
      </c>
      <c r="B1725" s="15" t="s">
        <v>6889</v>
      </c>
      <c r="E1725" s="17" t="s">
        <v>6011</v>
      </c>
      <c r="F1725" s="17" t="s">
        <v>34</v>
      </c>
      <c r="G1725" s="17" t="s">
        <v>6890</v>
      </c>
      <c r="H1725" s="17" t="s">
        <v>6891</v>
      </c>
    </row>
    <row r="1726" ht="14.25" customHeight="1">
      <c r="A1726" s="15" t="s">
        <v>6003</v>
      </c>
      <c r="B1726" s="15" t="s">
        <v>6892</v>
      </c>
      <c r="E1726" s="17" t="s">
        <v>6003</v>
      </c>
      <c r="F1726" s="17" t="s">
        <v>27</v>
      </c>
      <c r="G1726" s="17" t="s">
        <v>6893</v>
      </c>
      <c r="H1726" s="17" t="s">
        <v>5941</v>
      </c>
    </row>
    <row r="1727" ht="14.25" customHeight="1">
      <c r="A1727" s="15" t="s">
        <v>5995</v>
      </c>
      <c r="B1727" s="15" t="s">
        <v>6894</v>
      </c>
      <c r="E1727" s="17" t="s">
        <v>5995</v>
      </c>
      <c r="F1727" s="17" t="s">
        <v>27</v>
      </c>
      <c r="G1727" s="17" t="s">
        <v>6895</v>
      </c>
      <c r="H1727" s="17" t="s">
        <v>6896</v>
      </c>
    </row>
    <row r="1728" ht="14.25" customHeight="1">
      <c r="A1728" s="15" t="s">
        <v>5988</v>
      </c>
      <c r="B1728" s="15" t="s">
        <v>6897</v>
      </c>
      <c r="E1728" s="17" t="s">
        <v>5988</v>
      </c>
      <c r="F1728" s="17" t="s">
        <v>27</v>
      </c>
      <c r="G1728" s="17" t="s">
        <v>5813</v>
      </c>
      <c r="H1728" s="17" t="s">
        <v>6898</v>
      </c>
    </row>
    <row r="1729" ht="14.25" customHeight="1">
      <c r="A1729" s="15" t="s">
        <v>5978</v>
      </c>
      <c r="B1729" s="15" t="s">
        <v>6899</v>
      </c>
      <c r="E1729" s="17" t="s">
        <v>5978</v>
      </c>
      <c r="F1729" s="17" t="s">
        <v>34</v>
      </c>
      <c r="G1729" s="17" t="s">
        <v>6900</v>
      </c>
      <c r="H1729" s="17" t="s">
        <v>2812</v>
      </c>
    </row>
    <row r="1730" ht="14.25" customHeight="1">
      <c r="A1730" s="15" t="s">
        <v>5970</v>
      </c>
      <c r="B1730" s="15" t="s">
        <v>6901</v>
      </c>
      <c r="E1730" s="17" t="s">
        <v>5970</v>
      </c>
      <c r="F1730" s="17" t="s">
        <v>34</v>
      </c>
      <c r="G1730" s="17" t="s">
        <v>6902</v>
      </c>
      <c r="H1730" s="17" t="s">
        <v>6903</v>
      </c>
    </row>
    <row r="1731" ht="14.25" customHeight="1">
      <c r="A1731" s="15" t="s">
        <v>5962</v>
      </c>
      <c r="B1731" s="15" t="s">
        <v>6904</v>
      </c>
      <c r="E1731" s="17" t="s">
        <v>5962</v>
      </c>
      <c r="F1731" s="17" t="s">
        <v>34</v>
      </c>
      <c r="G1731" s="17" t="s">
        <v>6905</v>
      </c>
      <c r="H1731" s="17" t="s">
        <v>6520</v>
      </c>
    </row>
    <row r="1732" ht="14.25" customHeight="1">
      <c r="A1732" s="15" t="s">
        <v>5953</v>
      </c>
      <c r="B1732" s="15" t="s">
        <v>6906</v>
      </c>
      <c r="E1732" s="17" t="s">
        <v>5953</v>
      </c>
      <c r="F1732" s="17" t="s">
        <v>27</v>
      </c>
      <c r="G1732" s="17" t="s">
        <v>6907</v>
      </c>
      <c r="H1732" s="17" t="s">
        <v>2495</v>
      </c>
    </row>
    <row r="1733" ht="14.25" customHeight="1">
      <c r="A1733" s="15" t="s">
        <v>5944</v>
      </c>
      <c r="B1733" s="15" t="s">
        <v>6908</v>
      </c>
      <c r="E1733" s="17" t="s">
        <v>5944</v>
      </c>
      <c r="F1733" s="17" t="s">
        <v>27</v>
      </c>
      <c r="G1733" s="17" t="s">
        <v>406</v>
      </c>
      <c r="H1733" s="17" t="s">
        <v>6909</v>
      </c>
    </row>
    <row r="1734" ht="14.25" customHeight="1">
      <c r="A1734" s="15" t="s">
        <v>5934</v>
      </c>
      <c r="B1734" s="15" t="s">
        <v>6910</v>
      </c>
      <c r="E1734" s="17" t="s">
        <v>5934</v>
      </c>
      <c r="F1734" s="17" t="s">
        <v>27</v>
      </c>
      <c r="G1734" s="17" t="s">
        <v>6911</v>
      </c>
      <c r="H1734" s="17" t="s">
        <v>6912</v>
      </c>
    </row>
    <row r="1735" ht="14.25" customHeight="1">
      <c r="A1735" s="15" t="s">
        <v>5926</v>
      </c>
      <c r="B1735" s="15" t="s">
        <v>6913</v>
      </c>
      <c r="E1735" s="17" t="s">
        <v>5926</v>
      </c>
      <c r="F1735" s="17" t="s">
        <v>27</v>
      </c>
      <c r="G1735" s="17" t="s">
        <v>6914</v>
      </c>
      <c r="H1735" s="17" t="s">
        <v>6915</v>
      </c>
    </row>
    <row r="1736" ht="14.25" customHeight="1">
      <c r="A1736" s="15" t="s">
        <v>5918</v>
      </c>
      <c r="B1736" s="15" t="s">
        <v>6916</v>
      </c>
      <c r="E1736" s="17" t="s">
        <v>5918</v>
      </c>
      <c r="F1736" s="17" t="s">
        <v>2088</v>
      </c>
      <c r="G1736" s="17" t="s">
        <v>6917</v>
      </c>
      <c r="H1736" s="17" t="s">
        <v>6918</v>
      </c>
    </row>
    <row r="1737" ht="14.25" customHeight="1">
      <c r="A1737" s="15" t="s">
        <v>5911</v>
      </c>
      <c r="B1737" s="15" t="s">
        <v>6919</v>
      </c>
      <c r="E1737" s="17" t="s">
        <v>5911</v>
      </c>
      <c r="F1737" s="17" t="s">
        <v>27</v>
      </c>
      <c r="G1737" s="17" t="s">
        <v>6920</v>
      </c>
      <c r="H1737" s="17" t="s">
        <v>6921</v>
      </c>
    </row>
    <row r="1738" ht="14.25" customHeight="1">
      <c r="A1738" s="15" t="s">
        <v>5902</v>
      </c>
      <c r="B1738" s="15" t="s">
        <v>6922</v>
      </c>
      <c r="E1738" s="17" t="s">
        <v>5902</v>
      </c>
      <c r="F1738" s="17" t="s">
        <v>34</v>
      </c>
      <c r="G1738" s="17" t="s">
        <v>6923</v>
      </c>
      <c r="H1738" s="17" t="s">
        <v>3774</v>
      </c>
    </row>
    <row r="1739" ht="14.25" customHeight="1">
      <c r="A1739" s="15" t="s">
        <v>5893</v>
      </c>
      <c r="B1739" s="15" t="s">
        <v>6924</v>
      </c>
      <c r="E1739" s="17" t="s">
        <v>5893</v>
      </c>
      <c r="F1739" s="17" t="s">
        <v>34</v>
      </c>
      <c r="G1739" s="17" t="s">
        <v>271</v>
      </c>
      <c r="H1739" s="17" t="s">
        <v>6925</v>
      </c>
    </row>
    <row r="1740" ht="14.25" customHeight="1">
      <c r="A1740" s="15" t="s">
        <v>5884</v>
      </c>
      <c r="B1740" s="15" t="s">
        <v>6926</v>
      </c>
      <c r="E1740" s="17" t="s">
        <v>5884</v>
      </c>
      <c r="F1740" s="17" t="s">
        <v>34</v>
      </c>
      <c r="G1740" s="17" t="s">
        <v>6927</v>
      </c>
      <c r="H1740" s="17" t="s">
        <v>6928</v>
      </c>
    </row>
    <row r="1741" ht="14.25" customHeight="1">
      <c r="A1741" s="15" t="s">
        <v>5874</v>
      </c>
      <c r="B1741" s="15" t="s">
        <v>6929</v>
      </c>
      <c r="E1741" s="17" t="s">
        <v>5874</v>
      </c>
      <c r="F1741" s="17" t="s">
        <v>27</v>
      </c>
      <c r="G1741" s="17" t="s">
        <v>6930</v>
      </c>
      <c r="H1741" s="17" t="s">
        <v>6931</v>
      </c>
    </row>
    <row r="1742" ht="14.25" customHeight="1">
      <c r="A1742" s="15" t="s">
        <v>5865</v>
      </c>
      <c r="B1742" s="15" t="s">
        <v>6932</v>
      </c>
      <c r="E1742" s="17" t="s">
        <v>5865</v>
      </c>
      <c r="F1742" s="17" t="s">
        <v>27</v>
      </c>
      <c r="G1742" s="17" t="s">
        <v>6933</v>
      </c>
      <c r="H1742" s="17" t="s">
        <v>6934</v>
      </c>
    </row>
    <row r="1743" ht="14.25" customHeight="1">
      <c r="A1743" s="15" t="s">
        <v>5858</v>
      </c>
      <c r="B1743" s="15" t="s">
        <v>6935</v>
      </c>
      <c r="E1743" s="17" t="s">
        <v>5858</v>
      </c>
      <c r="F1743" s="17" t="s">
        <v>27</v>
      </c>
      <c r="G1743" s="17" t="s">
        <v>6936</v>
      </c>
      <c r="H1743" s="17" t="s">
        <v>6937</v>
      </c>
    </row>
    <row r="1744" ht="14.25" customHeight="1">
      <c r="A1744" s="15" t="s">
        <v>5850</v>
      </c>
      <c r="B1744" s="15" t="s">
        <v>6938</v>
      </c>
      <c r="E1744" s="17" t="s">
        <v>5850</v>
      </c>
      <c r="F1744" s="17" t="s">
        <v>27</v>
      </c>
      <c r="G1744" s="17" t="s">
        <v>6939</v>
      </c>
      <c r="H1744" s="17" t="s">
        <v>6940</v>
      </c>
    </row>
    <row r="1745" ht="14.25" customHeight="1">
      <c r="A1745" s="15" t="s">
        <v>5843</v>
      </c>
      <c r="B1745" s="15" t="s">
        <v>6941</v>
      </c>
      <c r="E1745" s="17" t="s">
        <v>5843</v>
      </c>
      <c r="F1745" s="17" t="s">
        <v>27</v>
      </c>
      <c r="G1745" s="17" t="s">
        <v>2258</v>
      </c>
      <c r="H1745" s="17" t="s">
        <v>6942</v>
      </c>
    </row>
    <row r="1746" ht="14.25" customHeight="1">
      <c r="A1746" s="15" t="s">
        <v>5842</v>
      </c>
      <c r="B1746" s="15" t="s">
        <v>6943</v>
      </c>
      <c r="E1746" s="17" t="s">
        <v>5842</v>
      </c>
      <c r="F1746" s="17" t="s">
        <v>34</v>
      </c>
      <c r="G1746" s="17" t="s">
        <v>4473</v>
      </c>
      <c r="H1746" s="17" t="s">
        <v>3101</v>
      </c>
    </row>
    <row r="1747" ht="14.25" customHeight="1">
      <c r="A1747" s="15" t="s">
        <v>5841</v>
      </c>
      <c r="B1747" s="15" t="s">
        <v>6944</v>
      </c>
      <c r="E1747" s="17" t="s">
        <v>5841</v>
      </c>
      <c r="F1747" s="17" t="s">
        <v>27</v>
      </c>
      <c r="G1747" s="17" t="s">
        <v>6247</v>
      </c>
      <c r="H1747" s="17" t="s">
        <v>6945</v>
      </c>
    </row>
    <row r="1748" ht="14.25" customHeight="1">
      <c r="A1748" s="15" t="s">
        <v>5835</v>
      </c>
      <c r="B1748" s="15" t="s">
        <v>6946</v>
      </c>
      <c r="E1748" s="17" t="s">
        <v>5835</v>
      </c>
      <c r="F1748" s="17" t="s">
        <v>27</v>
      </c>
      <c r="G1748" s="17" t="s">
        <v>6947</v>
      </c>
      <c r="H1748" s="17" t="s">
        <v>6948</v>
      </c>
    </row>
    <row r="1749" ht="14.25" customHeight="1">
      <c r="A1749" s="15" t="s">
        <v>5825</v>
      </c>
      <c r="B1749" s="15" t="s">
        <v>6949</v>
      </c>
      <c r="E1749" s="17" t="s">
        <v>5825</v>
      </c>
      <c r="F1749" s="17" t="s">
        <v>34</v>
      </c>
      <c r="G1749" s="17" t="s">
        <v>6950</v>
      </c>
      <c r="H1749" s="17" t="s">
        <v>6921</v>
      </c>
    </row>
    <row r="1750" ht="14.25" customHeight="1">
      <c r="A1750" s="15" t="s">
        <v>5817</v>
      </c>
      <c r="B1750" s="15" t="s">
        <v>6951</v>
      </c>
      <c r="E1750" s="17" t="s">
        <v>5817</v>
      </c>
      <c r="F1750" s="17" t="s">
        <v>34</v>
      </c>
      <c r="G1750" s="17" t="s">
        <v>3401</v>
      </c>
      <c r="H1750" s="17" t="s">
        <v>6952</v>
      </c>
    </row>
    <row r="1751" ht="14.25" customHeight="1">
      <c r="A1751" s="15" t="s">
        <v>5809</v>
      </c>
      <c r="B1751" s="15" t="s">
        <v>6953</v>
      </c>
      <c r="E1751" s="17" t="s">
        <v>5809</v>
      </c>
      <c r="F1751" s="17" t="s">
        <v>34</v>
      </c>
      <c r="G1751" s="17" t="s">
        <v>6954</v>
      </c>
      <c r="H1751" s="17" t="s">
        <v>4554</v>
      </c>
    </row>
    <row r="1752" ht="14.25" customHeight="1">
      <c r="A1752" s="15" t="s">
        <v>5801</v>
      </c>
      <c r="B1752" s="15" t="s">
        <v>6955</v>
      </c>
      <c r="E1752" s="17" t="s">
        <v>5801</v>
      </c>
      <c r="F1752" s="17" t="s">
        <v>2088</v>
      </c>
      <c r="G1752" s="17" t="s">
        <v>6956</v>
      </c>
      <c r="H1752" s="17" t="s">
        <v>6957</v>
      </c>
    </row>
    <row r="1753" ht="14.25" customHeight="1">
      <c r="A1753" s="15" t="s">
        <v>5794</v>
      </c>
      <c r="B1753" s="15" t="s">
        <v>6958</v>
      </c>
      <c r="E1753" s="17" t="s">
        <v>5794</v>
      </c>
      <c r="F1753" s="17" t="s">
        <v>34</v>
      </c>
      <c r="G1753" s="17" t="s">
        <v>2650</v>
      </c>
      <c r="H1753" s="17" t="s">
        <v>6959</v>
      </c>
    </row>
    <row r="1754" ht="14.25" customHeight="1">
      <c r="A1754" s="15" t="s">
        <v>5783</v>
      </c>
      <c r="B1754" s="15" t="s">
        <v>6960</v>
      </c>
      <c r="E1754" s="17" t="s">
        <v>5783</v>
      </c>
      <c r="F1754" s="17" t="s">
        <v>34</v>
      </c>
      <c r="G1754" s="17" t="s">
        <v>6961</v>
      </c>
      <c r="H1754" s="17" t="s">
        <v>6962</v>
      </c>
    </row>
    <row r="1755" ht="14.25" customHeight="1">
      <c r="A1755" s="15" t="s">
        <v>5776</v>
      </c>
      <c r="B1755" s="15" t="s">
        <v>6963</v>
      </c>
      <c r="E1755" s="17" t="s">
        <v>5776</v>
      </c>
      <c r="F1755" s="17" t="s">
        <v>34</v>
      </c>
      <c r="G1755" s="17" t="s">
        <v>6964</v>
      </c>
      <c r="H1755" s="17" t="s">
        <v>2540</v>
      </c>
    </row>
    <row r="1756" ht="14.25" customHeight="1">
      <c r="A1756" s="15" t="s">
        <v>5765</v>
      </c>
      <c r="B1756" s="15" t="s">
        <v>6965</v>
      </c>
      <c r="E1756" s="17" t="s">
        <v>5765</v>
      </c>
      <c r="F1756" s="17" t="s">
        <v>27</v>
      </c>
      <c r="G1756" s="17" t="s">
        <v>6966</v>
      </c>
      <c r="H1756" s="17" t="s">
        <v>6967</v>
      </c>
    </row>
    <row r="1757" ht="14.25" customHeight="1">
      <c r="A1757" s="15" t="s">
        <v>5757</v>
      </c>
      <c r="B1757" s="15" t="s">
        <v>6968</v>
      </c>
      <c r="E1757" s="17" t="s">
        <v>5757</v>
      </c>
      <c r="F1757" s="17" t="s">
        <v>27</v>
      </c>
      <c r="G1757" s="17" t="s">
        <v>6969</v>
      </c>
      <c r="H1757" s="17" t="s">
        <v>6970</v>
      </c>
    </row>
    <row r="1758" ht="14.25" customHeight="1">
      <c r="A1758" s="15" t="s">
        <v>5750</v>
      </c>
      <c r="B1758" s="15" t="s">
        <v>6971</v>
      </c>
      <c r="E1758" s="17" t="s">
        <v>5750</v>
      </c>
      <c r="F1758" s="17" t="s">
        <v>34</v>
      </c>
      <c r="G1758" s="17" t="s">
        <v>6972</v>
      </c>
      <c r="H1758" s="17" t="s">
        <v>1101</v>
      </c>
    </row>
    <row r="1759" ht="14.25" customHeight="1">
      <c r="A1759" s="15" t="s">
        <v>5741</v>
      </c>
      <c r="B1759" s="15" t="s">
        <v>6973</v>
      </c>
      <c r="E1759" s="17" t="s">
        <v>5741</v>
      </c>
      <c r="F1759" s="17" t="s">
        <v>2088</v>
      </c>
      <c r="G1759" s="17" t="s">
        <v>6974</v>
      </c>
      <c r="H1759" s="17" t="s">
        <v>6975</v>
      </c>
    </row>
    <row r="1760" ht="14.25" customHeight="1">
      <c r="A1760" s="15" t="s">
        <v>5731</v>
      </c>
      <c r="B1760" s="15" t="s">
        <v>6976</v>
      </c>
      <c r="E1760" s="17" t="s">
        <v>5731</v>
      </c>
      <c r="F1760" s="17" t="s">
        <v>34</v>
      </c>
      <c r="G1760" s="17" t="s">
        <v>6977</v>
      </c>
      <c r="H1760" s="17" t="s">
        <v>6978</v>
      </c>
    </row>
    <row r="1761" ht="14.25" customHeight="1">
      <c r="A1761" s="15" t="s">
        <v>5722</v>
      </c>
      <c r="B1761" s="15" t="s">
        <v>6979</v>
      </c>
      <c r="E1761" s="17" t="s">
        <v>5722</v>
      </c>
      <c r="F1761" s="17" t="s">
        <v>34</v>
      </c>
      <c r="G1761" s="17" t="s">
        <v>6980</v>
      </c>
      <c r="H1761" s="17" t="s">
        <v>6981</v>
      </c>
    </row>
    <row r="1762" ht="14.25" customHeight="1">
      <c r="A1762" s="15" t="s">
        <v>5713</v>
      </c>
      <c r="B1762" s="15" t="s">
        <v>6982</v>
      </c>
      <c r="E1762" s="17" t="s">
        <v>5713</v>
      </c>
      <c r="F1762" s="17" t="s">
        <v>34</v>
      </c>
      <c r="G1762" s="17" t="s">
        <v>6983</v>
      </c>
      <c r="H1762" s="17" t="s">
        <v>6984</v>
      </c>
    </row>
    <row r="1763" ht="14.25" customHeight="1">
      <c r="A1763" s="15" t="s">
        <v>5705</v>
      </c>
      <c r="B1763" s="15" t="s">
        <v>6985</v>
      </c>
      <c r="E1763" s="17" t="s">
        <v>5705</v>
      </c>
      <c r="F1763" s="17" t="s">
        <v>27</v>
      </c>
      <c r="G1763" s="17" t="s">
        <v>6986</v>
      </c>
      <c r="H1763" s="17" t="s">
        <v>6987</v>
      </c>
    </row>
    <row r="1764" ht="14.25" customHeight="1">
      <c r="A1764" s="15" t="s">
        <v>5697</v>
      </c>
      <c r="B1764" s="15" t="s">
        <v>6988</v>
      </c>
      <c r="E1764" s="17" t="s">
        <v>5697</v>
      </c>
      <c r="F1764" s="17" t="s">
        <v>27</v>
      </c>
      <c r="G1764" s="17" t="s">
        <v>6989</v>
      </c>
      <c r="H1764" s="17" t="s">
        <v>6990</v>
      </c>
    </row>
    <row r="1765" ht="14.25" customHeight="1">
      <c r="A1765" s="15" t="s">
        <v>5689</v>
      </c>
      <c r="B1765" s="15" t="s">
        <v>6991</v>
      </c>
      <c r="E1765" s="17" t="s">
        <v>5689</v>
      </c>
      <c r="F1765" s="17" t="s">
        <v>27</v>
      </c>
      <c r="G1765" s="17" t="s">
        <v>6992</v>
      </c>
      <c r="H1765" s="17" t="s">
        <v>1054</v>
      </c>
    </row>
    <row r="1766" ht="14.25" customHeight="1">
      <c r="A1766" s="15" t="s">
        <v>5682</v>
      </c>
      <c r="B1766" s="15" t="s">
        <v>6993</v>
      </c>
      <c r="E1766" s="17" t="s">
        <v>5682</v>
      </c>
      <c r="F1766" s="17" t="s">
        <v>27</v>
      </c>
      <c r="G1766" s="17" t="s">
        <v>6994</v>
      </c>
      <c r="H1766" s="17" t="s">
        <v>4800</v>
      </c>
    </row>
    <row r="1767" ht="14.25" customHeight="1">
      <c r="A1767" s="15" t="s">
        <v>5674</v>
      </c>
      <c r="B1767" s="15" t="s">
        <v>6995</v>
      </c>
      <c r="E1767" s="17" t="s">
        <v>5674</v>
      </c>
      <c r="F1767" s="17" t="s">
        <v>34</v>
      </c>
      <c r="G1767" s="17" t="s">
        <v>764</v>
      </c>
      <c r="H1767" s="17" t="s">
        <v>6996</v>
      </c>
    </row>
    <row r="1768" ht="14.25" customHeight="1">
      <c r="A1768" s="15" t="s">
        <v>5666</v>
      </c>
      <c r="B1768" s="15" t="s">
        <v>6997</v>
      </c>
      <c r="E1768" s="17" t="s">
        <v>5666</v>
      </c>
      <c r="F1768" s="17" t="s">
        <v>27</v>
      </c>
      <c r="G1768" s="17" t="s">
        <v>4592</v>
      </c>
      <c r="H1768" s="17" t="s">
        <v>6998</v>
      </c>
    </row>
    <row r="1769" ht="14.25" customHeight="1">
      <c r="A1769" s="15" t="s">
        <v>5658</v>
      </c>
      <c r="B1769" s="15" t="s">
        <v>6999</v>
      </c>
      <c r="E1769" s="17" t="s">
        <v>5658</v>
      </c>
      <c r="F1769" s="17" t="s">
        <v>27</v>
      </c>
      <c r="G1769" s="17" t="s">
        <v>873</v>
      </c>
      <c r="H1769" s="17" t="s">
        <v>7000</v>
      </c>
    </row>
    <row r="1770" ht="14.25" customHeight="1">
      <c r="A1770" s="15" t="s">
        <v>5650</v>
      </c>
      <c r="B1770" s="15" t="s">
        <v>7001</v>
      </c>
      <c r="E1770" s="17" t="s">
        <v>5650</v>
      </c>
      <c r="F1770" s="17" t="s">
        <v>27</v>
      </c>
      <c r="G1770" s="17" t="s">
        <v>2258</v>
      </c>
      <c r="H1770" s="17" t="s">
        <v>7002</v>
      </c>
    </row>
    <row r="1771" ht="14.25" customHeight="1">
      <c r="A1771" s="15" t="s">
        <v>5641</v>
      </c>
      <c r="B1771" s="15" t="s">
        <v>7003</v>
      </c>
      <c r="E1771" s="17" t="s">
        <v>5641</v>
      </c>
      <c r="F1771" s="17" t="s">
        <v>27</v>
      </c>
      <c r="G1771" s="17" t="s">
        <v>7004</v>
      </c>
      <c r="H1771" s="17" t="s">
        <v>7005</v>
      </c>
    </row>
    <row r="1772" ht="14.25" customHeight="1">
      <c r="A1772" s="15" t="s">
        <v>5631</v>
      </c>
      <c r="B1772" s="15" t="s">
        <v>7006</v>
      </c>
      <c r="E1772" s="17" t="s">
        <v>5631</v>
      </c>
      <c r="F1772" s="17" t="s">
        <v>27</v>
      </c>
      <c r="G1772" s="17" t="s">
        <v>7007</v>
      </c>
      <c r="H1772" s="17" t="s">
        <v>7008</v>
      </c>
    </row>
    <row r="1773" ht="14.25" customHeight="1">
      <c r="A1773" s="15" t="s">
        <v>5623</v>
      </c>
      <c r="B1773" s="15" t="s">
        <v>7009</v>
      </c>
      <c r="E1773" s="17" t="s">
        <v>5623</v>
      </c>
      <c r="F1773" s="17" t="s">
        <v>27</v>
      </c>
      <c r="G1773" s="17" t="s">
        <v>2134</v>
      </c>
      <c r="H1773" s="17" t="s">
        <v>7010</v>
      </c>
    </row>
    <row r="1774" ht="14.25" customHeight="1">
      <c r="A1774" s="15" t="s">
        <v>5613</v>
      </c>
      <c r="B1774" s="15" t="s">
        <v>7011</v>
      </c>
      <c r="E1774" s="17" t="s">
        <v>5613</v>
      </c>
      <c r="F1774" s="17" t="s">
        <v>27</v>
      </c>
      <c r="G1774" s="17" t="s">
        <v>7012</v>
      </c>
      <c r="H1774" s="17" t="s">
        <v>7013</v>
      </c>
    </row>
    <row r="1775" ht="14.25" customHeight="1">
      <c r="A1775" s="15" t="s">
        <v>5606</v>
      </c>
      <c r="B1775" s="15" t="s">
        <v>7014</v>
      </c>
      <c r="E1775" s="17" t="s">
        <v>5606</v>
      </c>
      <c r="F1775" s="17" t="s">
        <v>34</v>
      </c>
      <c r="G1775" s="17" t="s">
        <v>4132</v>
      </c>
      <c r="H1775" s="17" t="s">
        <v>7015</v>
      </c>
    </row>
    <row r="1776" ht="14.25" customHeight="1">
      <c r="A1776" s="15" t="s">
        <v>5597</v>
      </c>
      <c r="B1776" s="15" t="s">
        <v>7016</v>
      </c>
      <c r="E1776" s="17" t="s">
        <v>5597</v>
      </c>
      <c r="F1776" s="17" t="s">
        <v>27</v>
      </c>
      <c r="G1776" s="17" t="s">
        <v>4349</v>
      </c>
      <c r="H1776" s="17" t="s">
        <v>7017</v>
      </c>
    </row>
    <row r="1777" ht="14.25" customHeight="1">
      <c r="A1777" s="15" t="s">
        <v>5588</v>
      </c>
      <c r="B1777" s="15" t="s">
        <v>7018</v>
      </c>
      <c r="E1777" s="17" t="s">
        <v>5588</v>
      </c>
      <c r="F1777" s="17" t="s">
        <v>27</v>
      </c>
      <c r="G1777" s="17" t="s">
        <v>473</v>
      </c>
      <c r="H1777" s="17" t="s">
        <v>7019</v>
      </c>
    </row>
    <row r="1778" ht="14.25" customHeight="1">
      <c r="A1778" s="15" t="s">
        <v>5579</v>
      </c>
      <c r="B1778" s="15" t="s">
        <v>7020</v>
      </c>
      <c r="E1778" s="17" t="s">
        <v>5579</v>
      </c>
      <c r="F1778" s="17" t="s">
        <v>34</v>
      </c>
      <c r="G1778" s="17" t="s">
        <v>7021</v>
      </c>
      <c r="H1778" s="17" t="s">
        <v>7022</v>
      </c>
    </row>
    <row r="1779" ht="14.25" customHeight="1">
      <c r="A1779" s="15" t="s">
        <v>5571</v>
      </c>
      <c r="B1779" s="15" t="s">
        <v>7023</v>
      </c>
      <c r="E1779" s="17" t="s">
        <v>5571</v>
      </c>
      <c r="F1779" s="17" t="s">
        <v>27</v>
      </c>
      <c r="G1779" s="17" t="s">
        <v>7024</v>
      </c>
      <c r="H1779" s="17" t="s">
        <v>4557</v>
      </c>
    </row>
    <row r="1780" ht="14.25" customHeight="1">
      <c r="A1780" s="15" t="s">
        <v>5562</v>
      </c>
      <c r="B1780" s="15" t="s">
        <v>7025</v>
      </c>
      <c r="E1780" s="17" t="s">
        <v>5562</v>
      </c>
      <c r="F1780" s="17" t="s">
        <v>34</v>
      </c>
      <c r="G1780" s="17" t="s">
        <v>7026</v>
      </c>
      <c r="H1780" s="17" t="s">
        <v>7027</v>
      </c>
    </row>
    <row r="1781" ht="14.25" customHeight="1">
      <c r="A1781" s="15" t="s">
        <v>5554</v>
      </c>
      <c r="B1781" s="15" t="s">
        <v>7028</v>
      </c>
      <c r="E1781" s="17" t="s">
        <v>5554</v>
      </c>
      <c r="F1781" s="17" t="s">
        <v>27</v>
      </c>
      <c r="G1781" s="17" t="s">
        <v>3337</v>
      </c>
      <c r="H1781" s="17" t="s">
        <v>7029</v>
      </c>
    </row>
    <row r="1782" ht="14.25" customHeight="1">
      <c r="A1782" s="15" t="s">
        <v>5545</v>
      </c>
      <c r="B1782" s="15" t="s">
        <v>7030</v>
      </c>
      <c r="E1782" s="17" t="s">
        <v>5545</v>
      </c>
      <c r="F1782" s="17" t="s">
        <v>27</v>
      </c>
      <c r="G1782" s="17" t="s">
        <v>3648</v>
      </c>
      <c r="H1782" s="17" t="s">
        <v>7031</v>
      </c>
    </row>
    <row r="1783" ht="14.25" customHeight="1">
      <c r="A1783" s="15" t="s">
        <v>5536</v>
      </c>
      <c r="B1783" s="15" t="s">
        <v>7032</v>
      </c>
      <c r="E1783" s="17" t="s">
        <v>5536</v>
      </c>
      <c r="F1783" s="17" t="s">
        <v>34</v>
      </c>
      <c r="G1783" s="17" t="s">
        <v>7033</v>
      </c>
      <c r="H1783" s="17" t="s">
        <v>6547</v>
      </c>
    </row>
    <row r="1784" ht="14.25" customHeight="1">
      <c r="A1784" s="15" t="s">
        <v>5529</v>
      </c>
      <c r="B1784" s="15" t="s">
        <v>7034</v>
      </c>
      <c r="E1784" s="17" t="s">
        <v>5529</v>
      </c>
      <c r="F1784" s="17" t="s">
        <v>27</v>
      </c>
      <c r="G1784" s="17" t="s">
        <v>7035</v>
      </c>
      <c r="H1784" s="17" t="s">
        <v>152</v>
      </c>
    </row>
    <row r="1785" ht="14.25" customHeight="1">
      <c r="A1785" s="15" t="s">
        <v>5520</v>
      </c>
      <c r="B1785" s="15" t="s">
        <v>7036</v>
      </c>
      <c r="E1785" s="17" t="s">
        <v>5520</v>
      </c>
      <c r="F1785" s="17" t="s">
        <v>34</v>
      </c>
      <c r="G1785" s="17" t="s">
        <v>3304</v>
      </c>
      <c r="H1785" s="17" t="s">
        <v>2484</v>
      </c>
    </row>
    <row r="1786" ht="14.25" customHeight="1">
      <c r="A1786" s="15" t="s">
        <v>5511</v>
      </c>
      <c r="B1786" s="15" t="s">
        <v>7037</v>
      </c>
      <c r="E1786" s="17" t="s">
        <v>5511</v>
      </c>
      <c r="F1786" s="17" t="s">
        <v>34</v>
      </c>
      <c r="G1786" s="17" t="s">
        <v>7038</v>
      </c>
      <c r="H1786" s="17" t="s">
        <v>7039</v>
      </c>
    </row>
    <row r="1787" ht="14.25" customHeight="1">
      <c r="A1787" s="15" t="s">
        <v>5504</v>
      </c>
      <c r="B1787" s="15" t="s">
        <v>7040</v>
      </c>
      <c r="E1787" s="17" t="s">
        <v>5504</v>
      </c>
      <c r="F1787" s="17" t="s">
        <v>34</v>
      </c>
      <c r="G1787" s="17" t="s">
        <v>123</v>
      </c>
      <c r="H1787" s="17" t="s">
        <v>7041</v>
      </c>
    </row>
    <row r="1788" ht="14.25" customHeight="1">
      <c r="A1788" s="15" t="s">
        <v>5496</v>
      </c>
      <c r="B1788" s="15" t="s">
        <v>7042</v>
      </c>
      <c r="E1788" s="17" t="s">
        <v>5496</v>
      </c>
      <c r="F1788" s="17" t="s">
        <v>34</v>
      </c>
      <c r="G1788" s="17" t="s">
        <v>7043</v>
      </c>
      <c r="H1788" s="17" t="s">
        <v>7044</v>
      </c>
    </row>
    <row r="1789" ht="14.25" customHeight="1">
      <c r="A1789" s="15" t="s">
        <v>5486</v>
      </c>
      <c r="B1789" s="15" t="s">
        <v>7045</v>
      </c>
      <c r="E1789" s="17" t="s">
        <v>5486</v>
      </c>
      <c r="F1789" s="17" t="s">
        <v>34</v>
      </c>
      <c r="G1789" s="17" t="s">
        <v>7046</v>
      </c>
      <c r="H1789" s="17" t="s">
        <v>4646</v>
      </c>
    </row>
    <row r="1790" ht="14.25" customHeight="1">
      <c r="A1790" s="15" t="s">
        <v>5477</v>
      </c>
      <c r="B1790" s="15" t="s">
        <v>7047</v>
      </c>
      <c r="E1790" s="17" t="s">
        <v>5477</v>
      </c>
      <c r="F1790" s="17" t="s">
        <v>34</v>
      </c>
      <c r="G1790" s="17" t="s">
        <v>61</v>
      </c>
      <c r="H1790" s="17" t="s">
        <v>7048</v>
      </c>
    </row>
    <row r="1791" ht="14.25" customHeight="1">
      <c r="A1791" s="15" t="s">
        <v>5469</v>
      </c>
      <c r="B1791" s="15" t="s">
        <v>7049</v>
      </c>
      <c r="E1791" s="17" t="s">
        <v>5469</v>
      </c>
      <c r="F1791" s="17" t="s">
        <v>34</v>
      </c>
      <c r="G1791" s="17" t="s">
        <v>7050</v>
      </c>
      <c r="H1791" s="17" t="s">
        <v>7051</v>
      </c>
    </row>
    <row r="1792" ht="14.25" customHeight="1">
      <c r="A1792" s="15" t="s">
        <v>5458</v>
      </c>
      <c r="B1792" s="15" t="s">
        <v>7052</v>
      </c>
      <c r="E1792" s="17" t="s">
        <v>5458</v>
      </c>
      <c r="F1792" s="17" t="s">
        <v>34</v>
      </c>
      <c r="G1792" s="17" t="s">
        <v>7053</v>
      </c>
      <c r="H1792" s="17" t="s">
        <v>1785</v>
      </c>
    </row>
    <row r="1793" ht="14.25" customHeight="1">
      <c r="A1793" s="15" t="s">
        <v>5445</v>
      </c>
      <c r="B1793" s="15" t="s">
        <v>7054</v>
      </c>
      <c r="E1793" s="17" t="s">
        <v>5445</v>
      </c>
      <c r="F1793" s="17" t="s">
        <v>27</v>
      </c>
      <c r="G1793" s="17" t="s">
        <v>891</v>
      </c>
      <c r="H1793" s="17" t="s">
        <v>7055</v>
      </c>
    </row>
    <row r="1794" ht="14.25" customHeight="1">
      <c r="A1794" s="15" t="s">
        <v>5434</v>
      </c>
      <c r="B1794" s="15" t="s">
        <v>7056</v>
      </c>
      <c r="E1794" s="17" t="s">
        <v>5434</v>
      </c>
      <c r="F1794" s="17" t="s">
        <v>34</v>
      </c>
      <c r="G1794" s="17" t="s">
        <v>719</v>
      </c>
      <c r="H1794" s="17" t="s">
        <v>7057</v>
      </c>
    </row>
    <row r="1795" ht="14.25" customHeight="1">
      <c r="A1795" s="15" t="s">
        <v>5420</v>
      </c>
      <c r="B1795" s="15" t="s">
        <v>7058</v>
      </c>
      <c r="E1795" s="17" t="s">
        <v>5420</v>
      </c>
      <c r="F1795" s="17" t="s">
        <v>27</v>
      </c>
      <c r="G1795" s="17" t="s">
        <v>2774</v>
      </c>
      <c r="H1795" s="17" t="s">
        <v>7059</v>
      </c>
    </row>
    <row r="1796" ht="14.25" customHeight="1">
      <c r="A1796" s="15" t="s">
        <v>5412</v>
      </c>
      <c r="B1796" s="15" t="s">
        <v>7060</v>
      </c>
      <c r="E1796" s="17" t="s">
        <v>5412</v>
      </c>
      <c r="F1796" s="17" t="s">
        <v>34</v>
      </c>
      <c r="G1796" s="17" t="s">
        <v>202</v>
      </c>
      <c r="H1796" s="17" t="s">
        <v>5881</v>
      </c>
    </row>
    <row r="1797" ht="14.25" customHeight="1">
      <c r="A1797" s="15" t="s">
        <v>5404</v>
      </c>
      <c r="B1797" s="15" t="s">
        <v>7061</v>
      </c>
      <c r="E1797" s="17" t="s">
        <v>5404</v>
      </c>
      <c r="F1797" s="17" t="s">
        <v>27</v>
      </c>
      <c r="G1797" s="17" t="s">
        <v>4697</v>
      </c>
      <c r="H1797" s="17" t="s">
        <v>7062</v>
      </c>
    </row>
    <row r="1798" ht="14.25" customHeight="1">
      <c r="A1798" s="15" t="s">
        <v>5396</v>
      </c>
      <c r="B1798" s="15" t="s">
        <v>7063</v>
      </c>
      <c r="E1798" s="17" t="s">
        <v>5396</v>
      </c>
      <c r="F1798" s="17" t="s">
        <v>34</v>
      </c>
      <c r="G1798" s="17" t="s">
        <v>7064</v>
      </c>
      <c r="H1798" s="17" t="s">
        <v>7065</v>
      </c>
    </row>
    <row r="1799" ht="14.25" customHeight="1">
      <c r="A1799" s="15" t="s">
        <v>5389</v>
      </c>
      <c r="B1799" s="15" t="s">
        <v>7066</v>
      </c>
      <c r="E1799" s="17" t="s">
        <v>5389</v>
      </c>
      <c r="F1799" s="17" t="s">
        <v>27</v>
      </c>
      <c r="G1799" s="17" t="s">
        <v>3006</v>
      </c>
      <c r="H1799" s="17" t="s">
        <v>7067</v>
      </c>
    </row>
    <row r="1800" ht="14.25" customHeight="1">
      <c r="A1800" s="15" t="s">
        <v>5380</v>
      </c>
      <c r="B1800" s="15" t="s">
        <v>7068</v>
      </c>
      <c r="E1800" s="17" t="s">
        <v>5380</v>
      </c>
      <c r="F1800" s="17" t="s">
        <v>27</v>
      </c>
      <c r="G1800" s="17" t="s">
        <v>4964</v>
      </c>
      <c r="H1800" s="17" t="s">
        <v>2374</v>
      </c>
    </row>
    <row r="1801" ht="14.25" customHeight="1">
      <c r="A1801" s="15" t="s">
        <v>5371</v>
      </c>
      <c r="B1801" s="15" t="s">
        <v>7069</v>
      </c>
      <c r="E1801" s="17" t="s">
        <v>5371</v>
      </c>
      <c r="F1801" s="17" t="s">
        <v>34</v>
      </c>
      <c r="G1801" s="17" t="s">
        <v>7070</v>
      </c>
      <c r="H1801" s="17" t="s">
        <v>7071</v>
      </c>
    </row>
    <row r="1802" ht="14.25" customHeight="1">
      <c r="A1802" s="15" t="s">
        <v>5362</v>
      </c>
      <c r="B1802" s="15" t="s">
        <v>7072</v>
      </c>
      <c r="E1802" s="17" t="s">
        <v>5362</v>
      </c>
      <c r="F1802" s="17" t="s">
        <v>27</v>
      </c>
      <c r="G1802" s="17" t="s">
        <v>6855</v>
      </c>
      <c r="H1802" s="17" t="s">
        <v>7073</v>
      </c>
    </row>
    <row r="1803" ht="14.25" customHeight="1">
      <c r="A1803" s="15" t="s">
        <v>5353</v>
      </c>
      <c r="B1803" s="15" t="s">
        <v>7074</v>
      </c>
      <c r="E1803" s="17" t="s">
        <v>5353</v>
      </c>
      <c r="F1803" s="17" t="s">
        <v>34</v>
      </c>
      <c r="G1803" s="17" t="s">
        <v>335</v>
      </c>
      <c r="H1803" s="17" t="s">
        <v>7075</v>
      </c>
    </row>
    <row r="1804" ht="14.25" customHeight="1">
      <c r="A1804" s="15" t="s">
        <v>5345</v>
      </c>
      <c r="B1804" s="15" t="s">
        <v>7076</v>
      </c>
      <c r="E1804" s="17" t="s">
        <v>5345</v>
      </c>
      <c r="F1804" s="17" t="s">
        <v>34</v>
      </c>
      <c r="G1804" s="17" t="s">
        <v>2455</v>
      </c>
      <c r="H1804" s="17" t="s">
        <v>934</v>
      </c>
    </row>
    <row r="1805" ht="14.25" customHeight="1">
      <c r="A1805" s="15" t="s">
        <v>5334</v>
      </c>
      <c r="B1805" s="15" t="s">
        <v>7077</v>
      </c>
      <c r="E1805" s="17" t="s">
        <v>5334</v>
      </c>
      <c r="F1805" s="17" t="s">
        <v>34</v>
      </c>
      <c r="G1805" s="17" t="s">
        <v>7078</v>
      </c>
      <c r="H1805" s="17" t="s">
        <v>164</v>
      </c>
    </row>
    <row r="1806" ht="14.25" customHeight="1">
      <c r="A1806" s="15" t="s">
        <v>5325</v>
      </c>
      <c r="B1806" s="15" t="s">
        <v>7079</v>
      </c>
      <c r="E1806" s="17" t="s">
        <v>5325</v>
      </c>
      <c r="F1806" s="17" t="s">
        <v>34</v>
      </c>
      <c r="G1806" s="17" t="s">
        <v>5868</v>
      </c>
      <c r="H1806" s="17" t="s">
        <v>7080</v>
      </c>
    </row>
    <row r="1807" ht="14.25" customHeight="1">
      <c r="A1807" s="15" t="s">
        <v>5316</v>
      </c>
      <c r="B1807" s="15" t="s">
        <v>7081</v>
      </c>
      <c r="E1807" s="17" t="s">
        <v>5316</v>
      </c>
      <c r="F1807" s="17" t="s">
        <v>27</v>
      </c>
      <c r="G1807" s="17" t="s">
        <v>1948</v>
      </c>
      <c r="H1807" s="17" t="s">
        <v>7082</v>
      </c>
    </row>
    <row r="1808" ht="14.25" customHeight="1">
      <c r="A1808" s="15" t="s">
        <v>5308</v>
      </c>
      <c r="B1808" s="15" t="s">
        <v>7083</v>
      </c>
      <c r="E1808" s="17" t="s">
        <v>5308</v>
      </c>
      <c r="F1808" s="17" t="s">
        <v>27</v>
      </c>
      <c r="G1808" s="17" t="s">
        <v>7084</v>
      </c>
      <c r="H1808" s="17" t="s">
        <v>7085</v>
      </c>
    </row>
    <row r="1809" ht="14.25" customHeight="1">
      <c r="A1809" s="15" t="s">
        <v>5300</v>
      </c>
      <c r="B1809" s="15" t="s">
        <v>7086</v>
      </c>
      <c r="E1809" s="17" t="s">
        <v>5300</v>
      </c>
      <c r="F1809" s="17" t="s">
        <v>27</v>
      </c>
      <c r="G1809" s="17" t="s">
        <v>7087</v>
      </c>
      <c r="H1809" s="17" t="s">
        <v>7088</v>
      </c>
    </row>
    <row r="1810" ht="14.25" customHeight="1">
      <c r="A1810" s="15" t="s">
        <v>5289</v>
      </c>
      <c r="B1810" s="15" t="s">
        <v>7089</v>
      </c>
      <c r="E1810" s="17" t="s">
        <v>5289</v>
      </c>
      <c r="F1810" s="17" t="s">
        <v>27</v>
      </c>
      <c r="G1810" s="17" t="s">
        <v>1127</v>
      </c>
      <c r="H1810" s="17" t="s">
        <v>7090</v>
      </c>
    </row>
    <row r="1811" ht="14.25" customHeight="1">
      <c r="A1811" s="15" t="s">
        <v>5283</v>
      </c>
      <c r="B1811" s="15" t="s">
        <v>7091</v>
      </c>
      <c r="E1811" s="17" t="s">
        <v>5283</v>
      </c>
      <c r="F1811" s="17" t="s">
        <v>27</v>
      </c>
      <c r="G1811" s="17" t="s">
        <v>6933</v>
      </c>
      <c r="H1811" s="17" t="s">
        <v>7092</v>
      </c>
    </row>
    <row r="1812" ht="14.25" customHeight="1">
      <c r="A1812" s="15" t="s">
        <v>5275</v>
      </c>
      <c r="B1812" s="15" t="s">
        <v>7093</v>
      </c>
      <c r="E1812" s="17" t="s">
        <v>5275</v>
      </c>
      <c r="F1812" s="17" t="s">
        <v>27</v>
      </c>
      <c r="G1812" s="17" t="s">
        <v>7094</v>
      </c>
      <c r="H1812" s="17" t="s">
        <v>7095</v>
      </c>
    </row>
    <row r="1813" ht="14.25" customHeight="1">
      <c r="A1813" s="15" t="s">
        <v>5267</v>
      </c>
      <c r="B1813" s="15" t="s">
        <v>7096</v>
      </c>
      <c r="E1813" s="17" t="s">
        <v>5267</v>
      </c>
      <c r="F1813" s="17" t="s">
        <v>27</v>
      </c>
      <c r="G1813" s="17" t="s">
        <v>7097</v>
      </c>
      <c r="H1813" s="17" t="s">
        <v>7098</v>
      </c>
    </row>
    <row r="1814" ht="14.25" customHeight="1">
      <c r="A1814" s="15" t="s">
        <v>5258</v>
      </c>
      <c r="B1814" s="15" t="s">
        <v>7099</v>
      </c>
      <c r="E1814" s="17" t="s">
        <v>5258</v>
      </c>
      <c r="F1814" s="17" t="s">
        <v>34</v>
      </c>
      <c r="G1814" s="17" t="s">
        <v>7100</v>
      </c>
      <c r="H1814" s="17" t="s">
        <v>7101</v>
      </c>
    </row>
    <row r="1815" ht="14.25" customHeight="1">
      <c r="A1815" s="15" t="s">
        <v>5250</v>
      </c>
      <c r="B1815" s="15" t="s">
        <v>7102</v>
      </c>
      <c r="E1815" s="17" t="s">
        <v>5250</v>
      </c>
      <c r="F1815" s="17" t="s">
        <v>27</v>
      </c>
      <c r="G1815" s="17" t="s">
        <v>1948</v>
      </c>
      <c r="H1815" s="17" t="s">
        <v>7103</v>
      </c>
    </row>
    <row r="1816" ht="14.25" customHeight="1">
      <c r="A1816" s="15" t="s">
        <v>5240</v>
      </c>
      <c r="B1816" s="15" t="s">
        <v>7104</v>
      </c>
      <c r="E1816" s="17" t="s">
        <v>5240</v>
      </c>
      <c r="F1816" s="17" t="s">
        <v>34</v>
      </c>
      <c r="G1816" s="17" t="s">
        <v>3074</v>
      </c>
      <c r="H1816" s="17" t="s">
        <v>7105</v>
      </c>
    </row>
    <row r="1817" ht="14.25" customHeight="1">
      <c r="A1817" s="15" t="s">
        <v>5231</v>
      </c>
      <c r="B1817" s="15" t="s">
        <v>7106</v>
      </c>
      <c r="E1817" s="17" t="s">
        <v>5231</v>
      </c>
      <c r="F1817" s="17" t="s">
        <v>34</v>
      </c>
      <c r="G1817" s="17" t="s">
        <v>7107</v>
      </c>
      <c r="H1817" s="17" t="s">
        <v>7108</v>
      </c>
    </row>
    <row r="1818" ht="14.25" customHeight="1">
      <c r="A1818" s="15" t="s">
        <v>5222</v>
      </c>
      <c r="B1818" s="15" t="s">
        <v>7109</v>
      </c>
      <c r="E1818" s="17" t="s">
        <v>5222</v>
      </c>
      <c r="F1818" s="17" t="s">
        <v>34</v>
      </c>
      <c r="G1818" s="17" t="s">
        <v>4132</v>
      </c>
      <c r="H1818" s="17" t="s">
        <v>7110</v>
      </c>
    </row>
    <row r="1819" ht="14.25" customHeight="1">
      <c r="A1819" s="15" t="s">
        <v>5212</v>
      </c>
      <c r="B1819" s="15" t="s">
        <v>7111</v>
      </c>
      <c r="E1819" s="17" t="s">
        <v>5212</v>
      </c>
      <c r="F1819" s="17" t="s">
        <v>34</v>
      </c>
      <c r="G1819" s="17" t="s">
        <v>6075</v>
      </c>
      <c r="H1819" s="17" t="s">
        <v>7112</v>
      </c>
    </row>
    <row r="1820" ht="14.25" customHeight="1">
      <c r="A1820" s="15" t="s">
        <v>5202</v>
      </c>
      <c r="B1820" s="15" t="s">
        <v>7113</v>
      </c>
      <c r="E1820" s="17" t="s">
        <v>5202</v>
      </c>
      <c r="F1820" s="17" t="s">
        <v>34</v>
      </c>
      <c r="G1820" s="17" t="s">
        <v>1561</v>
      </c>
      <c r="H1820" s="17" t="s">
        <v>4269</v>
      </c>
    </row>
    <row r="1821" ht="14.25" customHeight="1">
      <c r="A1821" s="15" t="s">
        <v>5194</v>
      </c>
      <c r="B1821" s="15" t="s">
        <v>7114</v>
      </c>
      <c r="E1821" s="17" t="s">
        <v>5194</v>
      </c>
      <c r="F1821" s="17" t="s">
        <v>34</v>
      </c>
      <c r="G1821" s="17" t="s">
        <v>7115</v>
      </c>
      <c r="H1821" s="17" t="s">
        <v>7116</v>
      </c>
    </row>
    <row r="1822" ht="14.25" customHeight="1">
      <c r="A1822" s="15" t="s">
        <v>5186</v>
      </c>
      <c r="B1822" s="15" t="s">
        <v>7117</v>
      </c>
      <c r="E1822" s="17" t="s">
        <v>5186</v>
      </c>
      <c r="F1822" s="17" t="s">
        <v>34</v>
      </c>
      <c r="G1822" s="17" t="s">
        <v>402</v>
      </c>
      <c r="H1822" s="17" t="s">
        <v>7118</v>
      </c>
    </row>
    <row r="1823" ht="14.25" customHeight="1">
      <c r="A1823" s="15" t="s">
        <v>5177</v>
      </c>
      <c r="B1823" s="15" t="s">
        <v>7119</v>
      </c>
      <c r="E1823" s="17" t="s">
        <v>5177</v>
      </c>
      <c r="F1823" s="17" t="s">
        <v>34</v>
      </c>
      <c r="G1823" s="17" t="s">
        <v>7120</v>
      </c>
      <c r="H1823" s="17" t="s">
        <v>7121</v>
      </c>
    </row>
    <row r="1824" ht="14.25" customHeight="1">
      <c r="A1824" s="15" t="s">
        <v>5167</v>
      </c>
      <c r="B1824" s="15" t="s">
        <v>7122</v>
      </c>
      <c r="E1824" s="17" t="s">
        <v>5167</v>
      </c>
      <c r="F1824" s="17" t="s">
        <v>27</v>
      </c>
      <c r="G1824" s="17" t="s">
        <v>7123</v>
      </c>
      <c r="H1824" s="17" t="s">
        <v>7124</v>
      </c>
    </row>
    <row r="1825" ht="14.25" customHeight="1">
      <c r="A1825" s="15" t="s">
        <v>5158</v>
      </c>
      <c r="B1825" s="15" t="s">
        <v>7125</v>
      </c>
      <c r="E1825" s="17" t="s">
        <v>5158</v>
      </c>
      <c r="F1825" s="17" t="s">
        <v>34</v>
      </c>
      <c r="G1825" s="17" t="s">
        <v>2011</v>
      </c>
      <c r="H1825" s="17" t="s">
        <v>3174</v>
      </c>
    </row>
    <row r="1826" ht="14.25" customHeight="1">
      <c r="A1826" s="15" t="s">
        <v>5150</v>
      </c>
      <c r="B1826" s="15" t="s">
        <v>7126</v>
      </c>
      <c r="E1826" s="17" t="s">
        <v>5150</v>
      </c>
      <c r="F1826" s="17" t="s">
        <v>27</v>
      </c>
      <c r="G1826" s="17" t="s">
        <v>7127</v>
      </c>
      <c r="H1826" s="17" t="s">
        <v>7128</v>
      </c>
    </row>
    <row r="1827" ht="14.25" customHeight="1">
      <c r="A1827" s="15" t="s">
        <v>5140</v>
      </c>
      <c r="B1827" s="15" t="s">
        <v>7129</v>
      </c>
      <c r="E1827" s="17" t="s">
        <v>5140</v>
      </c>
      <c r="F1827" s="17" t="s">
        <v>27</v>
      </c>
      <c r="G1827" s="17" t="s">
        <v>7130</v>
      </c>
      <c r="H1827" s="17" t="s">
        <v>7131</v>
      </c>
    </row>
    <row r="1828" ht="14.25" customHeight="1">
      <c r="A1828" s="15" t="s">
        <v>5132</v>
      </c>
      <c r="B1828" s="15" t="s">
        <v>7132</v>
      </c>
      <c r="E1828" s="17" t="s">
        <v>5132</v>
      </c>
      <c r="F1828" s="17" t="s">
        <v>27</v>
      </c>
      <c r="G1828" s="17" t="s">
        <v>7133</v>
      </c>
      <c r="H1828" s="17" t="s">
        <v>7134</v>
      </c>
    </row>
    <row r="1829" ht="14.25" customHeight="1">
      <c r="A1829" s="15" t="s">
        <v>5125</v>
      </c>
      <c r="B1829" s="15" t="s">
        <v>7135</v>
      </c>
      <c r="E1829" s="17" t="s">
        <v>5125</v>
      </c>
      <c r="F1829" s="17" t="s">
        <v>27</v>
      </c>
      <c r="G1829" s="17" t="s">
        <v>6887</v>
      </c>
      <c r="H1829" s="17" t="s">
        <v>7136</v>
      </c>
    </row>
    <row r="1830" ht="14.25" customHeight="1">
      <c r="A1830" s="15" t="s">
        <v>5115</v>
      </c>
      <c r="B1830" s="15" t="s">
        <v>7137</v>
      </c>
      <c r="E1830" s="17" t="s">
        <v>5115</v>
      </c>
      <c r="F1830" s="17" t="s">
        <v>27</v>
      </c>
      <c r="G1830" s="17" t="s">
        <v>1922</v>
      </c>
      <c r="H1830" s="17" t="s">
        <v>7138</v>
      </c>
    </row>
    <row r="1831" ht="14.25" customHeight="1">
      <c r="A1831" s="15" t="s">
        <v>5106</v>
      </c>
      <c r="B1831" s="15" t="s">
        <v>7139</v>
      </c>
      <c r="E1831" s="17" t="s">
        <v>5106</v>
      </c>
      <c r="F1831" s="17" t="s">
        <v>34</v>
      </c>
      <c r="G1831" s="17" t="s">
        <v>7140</v>
      </c>
      <c r="H1831" s="17" t="s">
        <v>879</v>
      </c>
    </row>
    <row r="1832" ht="14.25" customHeight="1">
      <c r="A1832" s="15" t="s">
        <v>5097</v>
      </c>
      <c r="B1832" s="15" t="s">
        <v>7141</v>
      </c>
      <c r="E1832" s="17" t="s">
        <v>5097</v>
      </c>
      <c r="F1832" s="17" t="s">
        <v>27</v>
      </c>
      <c r="G1832" s="17" t="s">
        <v>954</v>
      </c>
      <c r="H1832" s="17" t="s">
        <v>4273</v>
      </c>
    </row>
    <row r="1833" ht="14.25" customHeight="1">
      <c r="A1833" s="15" t="s">
        <v>5090</v>
      </c>
      <c r="B1833" s="15" t="s">
        <v>7142</v>
      </c>
      <c r="E1833" s="17" t="s">
        <v>5090</v>
      </c>
      <c r="F1833" s="17" t="s">
        <v>27</v>
      </c>
      <c r="G1833" s="17" t="s">
        <v>6745</v>
      </c>
      <c r="H1833" s="17" t="s">
        <v>1731</v>
      </c>
    </row>
    <row r="1834" ht="14.25" customHeight="1">
      <c r="A1834" s="15" t="s">
        <v>5081</v>
      </c>
      <c r="B1834" s="15" t="s">
        <v>7143</v>
      </c>
      <c r="E1834" s="17" t="s">
        <v>5081</v>
      </c>
      <c r="F1834" s="17" t="s">
        <v>34</v>
      </c>
      <c r="G1834" s="17" t="s">
        <v>7144</v>
      </c>
      <c r="H1834" s="17" t="s">
        <v>7145</v>
      </c>
    </row>
    <row r="1835" ht="14.25" customHeight="1">
      <c r="A1835" s="15" t="s">
        <v>5072</v>
      </c>
      <c r="B1835" s="15" t="s">
        <v>7146</v>
      </c>
      <c r="E1835" s="17" t="s">
        <v>5072</v>
      </c>
      <c r="F1835" s="17" t="s">
        <v>27</v>
      </c>
      <c r="G1835" s="17" t="s">
        <v>7147</v>
      </c>
      <c r="H1835" s="17" t="s">
        <v>7148</v>
      </c>
    </row>
    <row r="1836" ht="14.25" customHeight="1">
      <c r="A1836" s="15" t="s">
        <v>5062</v>
      </c>
      <c r="B1836" s="15" t="s">
        <v>7149</v>
      </c>
      <c r="E1836" s="17" t="s">
        <v>5062</v>
      </c>
      <c r="F1836" s="17" t="s">
        <v>2088</v>
      </c>
      <c r="G1836" s="17" t="s">
        <v>5305</v>
      </c>
      <c r="H1836" s="17" t="s">
        <v>7150</v>
      </c>
    </row>
    <row r="1837" ht="14.25" customHeight="1">
      <c r="A1837" s="15" t="s">
        <v>5054</v>
      </c>
      <c r="B1837" s="15" t="s">
        <v>7151</v>
      </c>
      <c r="E1837" s="17" t="s">
        <v>5054</v>
      </c>
      <c r="F1837" s="17" t="s">
        <v>34</v>
      </c>
      <c r="G1837" s="17" t="s">
        <v>3074</v>
      </c>
      <c r="H1837" s="17" t="s">
        <v>7152</v>
      </c>
    </row>
    <row r="1838" ht="14.25" customHeight="1">
      <c r="A1838" s="15" t="s">
        <v>5044</v>
      </c>
      <c r="B1838" s="15" t="s">
        <v>7153</v>
      </c>
      <c r="E1838" s="17" t="s">
        <v>5044</v>
      </c>
      <c r="F1838" s="17" t="s">
        <v>34</v>
      </c>
      <c r="G1838" s="17" t="s">
        <v>7154</v>
      </c>
      <c r="H1838" s="17" t="s">
        <v>7155</v>
      </c>
    </row>
    <row r="1839" ht="14.25" customHeight="1">
      <c r="A1839" s="15" t="s">
        <v>5035</v>
      </c>
      <c r="B1839" s="15" t="s">
        <v>7156</v>
      </c>
      <c r="E1839" s="17" t="s">
        <v>5035</v>
      </c>
      <c r="F1839" s="17" t="s">
        <v>34</v>
      </c>
      <c r="G1839" s="17" t="s">
        <v>7157</v>
      </c>
      <c r="H1839" s="17" t="s">
        <v>7158</v>
      </c>
    </row>
    <row r="1840" ht="14.25" customHeight="1">
      <c r="A1840" s="15" t="s">
        <v>5026</v>
      </c>
      <c r="B1840" s="15" t="s">
        <v>7159</v>
      </c>
      <c r="E1840" s="17" t="s">
        <v>5026</v>
      </c>
      <c r="F1840" s="17" t="s">
        <v>34</v>
      </c>
      <c r="G1840" s="17" t="s">
        <v>7160</v>
      </c>
      <c r="H1840" s="17" t="s">
        <v>4852</v>
      </c>
    </row>
    <row r="1841" ht="14.25" customHeight="1">
      <c r="A1841" s="15" t="s">
        <v>5021</v>
      </c>
      <c r="B1841" s="15" t="s">
        <v>7161</v>
      </c>
      <c r="E1841" s="17" t="s">
        <v>5021</v>
      </c>
      <c r="F1841" s="17" t="s">
        <v>34</v>
      </c>
      <c r="G1841" s="17" t="s">
        <v>7162</v>
      </c>
      <c r="H1841" s="17" t="s">
        <v>5069</v>
      </c>
    </row>
    <row r="1842" ht="14.25" customHeight="1">
      <c r="A1842" s="15" t="s">
        <v>5012</v>
      </c>
      <c r="B1842" s="15" t="s">
        <v>7163</v>
      </c>
      <c r="E1842" s="17" t="s">
        <v>5012</v>
      </c>
      <c r="F1842" s="17" t="s">
        <v>27</v>
      </c>
      <c r="G1842" s="17" t="s">
        <v>331</v>
      </c>
      <c r="H1842" s="17" t="s">
        <v>7164</v>
      </c>
    </row>
    <row r="1843" ht="14.25" customHeight="1">
      <c r="A1843" s="15" t="s">
        <v>5004</v>
      </c>
      <c r="B1843" s="15" t="s">
        <v>7165</v>
      </c>
      <c r="E1843" s="17" t="s">
        <v>5004</v>
      </c>
      <c r="F1843" s="17" t="s">
        <v>27</v>
      </c>
      <c r="G1843" s="17" t="s">
        <v>7166</v>
      </c>
      <c r="H1843" s="17" t="s">
        <v>7167</v>
      </c>
    </row>
    <row r="1844" ht="14.25" customHeight="1">
      <c r="A1844" s="15" t="s">
        <v>4996</v>
      </c>
      <c r="B1844" s="15" t="s">
        <v>7168</v>
      </c>
      <c r="E1844" s="17" t="s">
        <v>4996</v>
      </c>
      <c r="F1844" s="17" t="s">
        <v>34</v>
      </c>
      <c r="G1844" s="17" t="s">
        <v>7169</v>
      </c>
      <c r="H1844" s="17" t="s">
        <v>340</v>
      </c>
    </row>
    <row r="1845" ht="14.25" customHeight="1">
      <c r="A1845" s="15" t="s">
        <v>4987</v>
      </c>
      <c r="B1845" s="15" t="s">
        <v>7170</v>
      </c>
      <c r="E1845" s="17" t="s">
        <v>4987</v>
      </c>
      <c r="F1845" s="17" t="s">
        <v>34</v>
      </c>
      <c r="G1845" s="17" t="s">
        <v>7171</v>
      </c>
      <c r="H1845" s="17" t="s">
        <v>7172</v>
      </c>
    </row>
    <row r="1846" ht="14.25" customHeight="1">
      <c r="A1846" s="15" t="s">
        <v>4976</v>
      </c>
      <c r="B1846" s="15" t="s">
        <v>7173</v>
      </c>
      <c r="E1846" s="17" t="s">
        <v>4976</v>
      </c>
      <c r="F1846" s="17" t="s">
        <v>34</v>
      </c>
      <c r="G1846" s="17" t="s">
        <v>151</v>
      </c>
      <c r="H1846" s="17" t="s">
        <v>7174</v>
      </c>
    </row>
    <row r="1847" ht="14.25" customHeight="1">
      <c r="A1847" s="15" t="s">
        <v>4968</v>
      </c>
      <c r="B1847" s="15" t="s">
        <v>7175</v>
      </c>
      <c r="E1847" s="17" t="s">
        <v>4968</v>
      </c>
      <c r="F1847" s="17" t="s">
        <v>34</v>
      </c>
      <c r="G1847" s="17" t="s">
        <v>7176</v>
      </c>
      <c r="H1847" s="17" t="s">
        <v>7177</v>
      </c>
    </row>
    <row r="1848" ht="14.25" customHeight="1">
      <c r="A1848" s="15" t="s">
        <v>4960</v>
      </c>
      <c r="B1848" s="15" t="s">
        <v>7178</v>
      </c>
      <c r="E1848" s="17" t="s">
        <v>4960</v>
      </c>
      <c r="F1848" s="17" t="s">
        <v>34</v>
      </c>
      <c r="G1848" s="17" t="s">
        <v>7179</v>
      </c>
      <c r="H1848" s="17" t="s">
        <v>7180</v>
      </c>
    </row>
    <row r="1849" ht="14.25" customHeight="1">
      <c r="A1849" s="15" t="s">
        <v>4951</v>
      </c>
      <c r="B1849" s="15" t="s">
        <v>7181</v>
      </c>
      <c r="E1849" s="17" t="s">
        <v>4951</v>
      </c>
      <c r="F1849" s="17" t="s">
        <v>34</v>
      </c>
      <c r="G1849" s="17" t="s">
        <v>7182</v>
      </c>
      <c r="H1849" s="17" t="s">
        <v>7183</v>
      </c>
    </row>
    <row r="1850" ht="14.25" customHeight="1">
      <c r="A1850" s="15" t="s">
        <v>4942</v>
      </c>
      <c r="B1850" s="15" t="s">
        <v>7184</v>
      </c>
      <c r="E1850" s="17" t="s">
        <v>4942</v>
      </c>
      <c r="F1850" s="17" t="s">
        <v>34</v>
      </c>
      <c r="G1850" s="17" t="s">
        <v>7185</v>
      </c>
      <c r="H1850" s="17" t="s">
        <v>7186</v>
      </c>
    </row>
    <row r="1851" ht="14.25" customHeight="1">
      <c r="A1851" s="15" t="s">
        <v>4933</v>
      </c>
      <c r="B1851" s="15" t="s">
        <v>7187</v>
      </c>
      <c r="E1851" s="17" t="s">
        <v>4933</v>
      </c>
      <c r="F1851" s="17" t="s">
        <v>34</v>
      </c>
      <c r="G1851" s="17" t="s">
        <v>1345</v>
      </c>
      <c r="H1851" s="17" t="s">
        <v>7188</v>
      </c>
    </row>
    <row r="1852" ht="14.25" customHeight="1">
      <c r="A1852" s="15" t="s">
        <v>4926</v>
      </c>
      <c r="B1852" s="15" t="s">
        <v>7189</v>
      </c>
      <c r="E1852" s="17" t="s">
        <v>4926</v>
      </c>
      <c r="F1852" s="17" t="s">
        <v>34</v>
      </c>
      <c r="G1852" s="17" t="s">
        <v>261</v>
      </c>
      <c r="H1852" s="17" t="s">
        <v>7190</v>
      </c>
    </row>
    <row r="1853" ht="14.25" customHeight="1">
      <c r="A1853" s="15" t="s">
        <v>4916</v>
      </c>
      <c r="B1853" s="15" t="s">
        <v>7191</v>
      </c>
      <c r="E1853" s="17" t="s">
        <v>4916</v>
      </c>
      <c r="F1853" s="17" t="s">
        <v>34</v>
      </c>
      <c r="G1853" s="17" t="s">
        <v>7192</v>
      </c>
      <c r="H1853" s="17" t="s">
        <v>7193</v>
      </c>
    </row>
    <row r="1854" ht="14.25" customHeight="1">
      <c r="A1854" s="15" t="s">
        <v>4906</v>
      </c>
      <c r="B1854" s="15" t="s">
        <v>7194</v>
      </c>
      <c r="E1854" s="17" t="s">
        <v>4906</v>
      </c>
      <c r="F1854" s="17" t="s">
        <v>34</v>
      </c>
      <c r="G1854" s="17" t="s">
        <v>261</v>
      </c>
      <c r="H1854" s="17" t="s">
        <v>7195</v>
      </c>
    </row>
    <row r="1855" ht="14.25" customHeight="1">
      <c r="A1855" s="15" t="s">
        <v>4898</v>
      </c>
      <c r="B1855" s="15" t="s">
        <v>7196</v>
      </c>
      <c r="E1855" s="17" t="s">
        <v>4898</v>
      </c>
      <c r="F1855" s="17" t="s">
        <v>27</v>
      </c>
      <c r="G1855" s="17" t="s">
        <v>7197</v>
      </c>
      <c r="H1855" s="17" t="s">
        <v>6668</v>
      </c>
    </row>
    <row r="1856" ht="14.25" customHeight="1">
      <c r="A1856" s="15" t="s">
        <v>4889</v>
      </c>
      <c r="B1856" s="15" t="s">
        <v>7198</v>
      </c>
      <c r="E1856" s="17" t="s">
        <v>4889</v>
      </c>
      <c r="F1856" s="17" t="s">
        <v>34</v>
      </c>
      <c r="G1856" s="17" t="s">
        <v>2411</v>
      </c>
      <c r="H1856" s="17" t="s">
        <v>2898</v>
      </c>
    </row>
    <row r="1857" ht="14.25" customHeight="1">
      <c r="A1857" s="15" t="s">
        <v>4880</v>
      </c>
      <c r="B1857" s="15" t="s">
        <v>7199</v>
      </c>
      <c r="E1857" s="17" t="s">
        <v>4880</v>
      </c>
      <c r="F1857" s="17" t="s">
        <v>34</v>
      </c>
      <c r="G1857" s="17" t="s">
        <v>1796</v>
      </c>
      <c r="H1857" s="17" t="s">
        <v>7200</v>
      </c>
    </row>
    <row r="1858" ht="14.25" customHeight="1">
      <c r="A1858" s="15" t="s">
        <v>4872</v>
      </c>
      <c r="B1858" s="15" t="s">
        <v>7201</v>
      </c>
      <c r="E1858" s="17" t="s">
        <v>4872</v>
      </c>
      <c r="F1858" s="17" t="s">
        <v>27</v>
      </c>
      <c r="G1858" s="17" t="s">
        <v>7202</v>
      </c>
      <c r="H1858" s="17" t="s">
        <v>7203</v>
      </c>
    </row>
    <row r="1859" ht="14.25" customHeight="1">
      <c r="A1859" s="15" t="s">
        <v>4863</v>
      </c>
      <c r="B1859" s="15" t="s">
        <v>7204</v>
      </c>
      <c r="E1859" s="17" t="s">
        <v>4863</v>
      </c>
      <c r="F1859" s="17" t="s">
        <v>34</v>
      </c>
      <c r="G1859" s="17" t="s">
        <v>7205</v>
      </c>
      <c r="H1859" s="17" t="s">
        <v>7206</v>
      </c>
    </row>
    <row r="1860" ht="14.25" customHeight="1">
      <c r="A1860" s="15" t="s">
        <v>4853</v>
      </c>
      <c r="B1860" s="15" t="s">
        <v>7207</v>
      </c>
      <c r="E1860" s="17" t="s">
        <v>4853</v>
      </c>
      <c r="F1860" s="17" t="s">
        <v>27</v>
      </c>
      <c r="G1860" s="17" t="s">
        <v>5428</v>
      </c>
      <c r="H1860" s="17" t="s">
        <v>4494</v>
      </c>
    </row>
    <row r="1861" ht="14.25" customHeight="1">
      <c r="A1861" s="15" t="s">
        <v>4843</v>
      </c>
      <c r="B1861" s="15" t="s">
        <v>7208</v>
      </c>
      <c r="E1861" s="17" t="s">
        <v>4843</v>
      </c>
      <c r="F1861" s="17" t="s">
        <v>27</v>
      </c>
      <c r="G1861" s="17" t="s">
        <v>7209</v>
      </c>
      <c r="H1861" s="17" t="s">
        <v>3774</v>
      </c>
    </row>
    <row r="1862" ht="14.25" customHeight="1">
      <c r="A1862" s="15" t="s">
        <v>4835</v>
      </c>
      <c r="B1862" s="15" t="s">
        <v>7210</v>
      </c>
      <c r="E1862" s="17" t="s">
        <v>4835</v>
      </c>
      <c r="F1862" s="17" t="s">
        <v>27</v>
      </c>
      <c r="G1862" s="17" t="s">
        <v>7211</v>
      </c>
      <c r="H1862" s="17" t="s">
        <v>7212</v>
      </c>
    </row>
    <row r="1863" ht="14.25" customHeight="1">
      <c r="A1863" s="15" t="s">
        <v>4824</v>
      </c>
      <c r="B1863" s="15" t="s">
        <v>7213</v>
      </c>
      <c r="E1863" s="17" t="s">
        <v>4824</v>
      </c>
      <c r="F1863" s="17" t="s">
        <v>27</v>
      </c>
      <c r="G1863" s="17" t="s">
        <v>2258</v>
      </c>
      <c r="H1863" s="17" t="s">
        <v>1747</v>
      </c>
    </row>
    <row r="1864" ht="14.25" customHeight="1">
      <c r="A1864" s="15" t="s">
        <v>4815</v>
      </c>
      <c r="B1864" s="15" t="s">
        <v>7214</v>
      </c>
      <c r="E1864" s="17" t="s">
        <v>4815</v>
      </c>
      <c r="F1864" s="17" t="s">
        <v>27</v>
      </c>
      <c r="G1864" s="17" t="s">
        <v>7215</v>
      </c>
      <c r="H1864" s="17" t="s">
        <v>7216</v>
      </c>
    </row>
    <row r="1865" ht="14.25" customHeight="1">
      <c r="A1865" s="15" t="s">
        <v>4805</v>
      </c>
      <c r="B1865" s="15" t="s">
        <v>7217</v>
      </c>
      <c r="E1865" s="17" t="s">
        <v>4805</v>
      </c>
      <c r="F1865" s="17" t="s">
        <v>27</v>
      </c>
      <c r="G1865" s="17" t="s">
        <v>288</v>
      </c>
      <c r="H1865" s="17" t="s">
        <v>7218</v>
      </c>
    </row>
    <row r="1866" ht="14.25" customHeight="1">
      <c r="A1866" s="15" t="s">
        <v>4798</v>
      </c>
      <c r="B1866" s="15" t="s">
        <v>7219</v>
      </c>
      <c r="E1866" s="17" t="s">
        <v>4798</v>
      </c>
      <c r="F1866" s="17" t="s">
        <v>27</v>
      </c>
      <c r="G1866" s="17" t="s">
        <v>7220</v>
      </c>
      <c r="H1866" s="17" t="s">
        <v>1945</v>
      </c>
    </row>
    <row r="1867" ht="14.25" customHeight="1">
      <c r="A1867" s="15" t="s">
        <v>4787</v>
      </c>
      <c r="B1867" s="15" t="s">
        <v>7221</v>
      </c>
      <c r="E1867" s="17" t="s">
        <v>4787</v>
      </c>
      <c r="F1867" s="17" t="s">
        <v>34</v>
      </c>
      <c r="G1867" s="17" t="s">
        <v>7222</v>
      </c>
      <c r="H1867" s="17" t="s">
        <v>7223</v>
      </c>
    </row>
    <row r="1868" ht="14.25" customHeight="1">
      <c r="A1868" s="15" t="s">
        <v>4778</v>
      </c>
      <c r="B1868" s="15" t="s">
        <v>7224</v>
      </c>
      <c r="E1868" s="17" t="s">
        <v>4778</v>
      </c>
      <c r="F1868" s="17" t="s">
        <v>27</v>
      </c>
      <c r="G1868" s="17" t="s">
        <v>3231</v>
      </c>
      <c r="H1868" s="17" t="s">
        <v>3418</v>
      </c>
    </row>
    <row r="1869" ht="14.25" customHeight="1">
      <c r="A1869" s="15" t="s">
        <v>4768</v>
      </c>
      <c r="B1869" s="15" t="s">
        <v>7225</v>
      </c>
      <c r="E1869" s="17" t="s">
        <v>4768</v>
      </c>
      <c r="F1869" s="17" t="s">
        <v>34</v>
      </c>
      <c r="G1869" s="17" t="s">
        <v>7226</v>
      </c>
      <c r="H1869" s="17" t="s">
        <v>2994</v>
      </c>
    </row>
    <row r="1870" ht="14.25" customHeight="1">
      <c r="A1870" s="15" t="s">
        <v>4760</v>
      </c>
      <c r="B1870" s="15" t="s">
        <v>7227</v>
      </c>
      <c r="E1870" s="17" t="s">
        <v>4760</v>
      </c>
      <c r="F1870" s="17" t="s">
        <v>34</v>
      </c>
      <c r="G1870" s="17" t="s">
        <v>1653</v>
      </c>
      <c r="H1870" s="17" t="s">
        <v>7228</v>
      </c>
    </row>
    <row r="1871" ht="14.25" customHeight="1">
      <c r="A1871" s="15" t="s">
        <v>4751</v>
      </c>
      <c r="B1871" s="15" t="s">
        <v>7229</v>
      </c>
      <c r="E1871" s="17" t="s">
        <v>4751</v>
      </c>
      <c r="F1871" s="17" t="s">
        <v>34</v>
      </c>
      <c r="G1871" s="17" t="s">
        <v>609</v>
      </c>
      <c r="H1871" s="17" t="s">
        <v>951</v>
      </c>
    </row>
    <row r="1872" ht="14.25" customHeight="1">
      <c r="A1872" s="15" t="s">
        <v>4742</v>
      </c>
      <c r="B1872" s="15" t="s">
        <v>7230</v>
      </c>
      <c r="E1872" s="17" t="s">
        <v>4742</v>
      </c>
      <c r="F1872" s="17" t="s">
        <v>34</v>
      </c>
      <c r="G1872" s="17" t="s">
        <v>7231</v>
      </c>
      <c r="H1872" s="17" t="s">
        <v>7232</v>
      </c>
    </row>
    <row r="1873" ht="14.25" customHeight="1">
      <c r="A1873" s="15" t="s">
        <v>4733</v>
      </c>
      <c r="B1873" s="15" t="s">
        <v>7233</v>
      </c>
      <c r="E1873" s="17" t="s">
        <v>4733</v>
      </c>
      <c r="F1873" s="17" t="s">
        <v>34</v>
      </c>
      <c r="G1873" s="17" t="s">
        <v>7234</v>
      </c>
      <c r="H1873" s="17" t="s">
        <v>7235</v>
      </c>
    </row>
    <row r="1874" ht="14.25" customHeight="1">
      <c r="A1874" s="15" t="s">
        <v>4724</v>
      </c>
      <c r="B1874" s="15" t="s">
        <v>7236</v>
      </c>
      <c r="E1874" s="17" t="s">
        <v>4724</v>
      </c>
      <c r="F1874" s="17" t="s">
        <v>34</v>
      </c>
      <c r="G1874" s="17" t="s">
        <v>7237</v>
      </c>
      <c r="H1874" s="17" t="s">
        <v>7238</v>
      </c>
    </row>
    <row r="1875" ht="14.25" customHeight="1">
      <c r="A1875" s="15" t="s">
        <v>4718</v>
      </c>
      <c r="B1875" s="15" t="s">
        <v>7239</v>
      </c>
      <c r="E1875" s="17" t="s">
        <v>4718</v>
      </c>
      <c r="F1875" s="17" t="s">
        <v>34</v>
      </c>
      <c r="G1875" s="17" t="s">
        <v>7240</v>
      </c>
      <c r="H1875" s="17" t="s">
        <v>7241</v>
      </c>
    </row>
    <row r="1876" ht="14.25" customHeight="1">
      <c r="A1876" s="15" t="s">
        <v>4710</v>
      </c>
      <c r="B1876" s="15" t="s">
        <v>7242</v>
      </c>
      <c r="E1876" s="17" t="s">
        <v>4710</v>
      </c>
      <c r="F1876" s="17" t="s">
        <v>34</v>
      </c>
      <c r="G1876" s="17" t="s">
        <v>7243</v>
      </c>
      <c r="H1876" s="17" t="s">
        <v>7244</v>
      </c>
    </row>
    <row r="1877" ht="14.25" customHeight="1">
      <c r="A1877" s="15" t="s">
        <v>4699</v>
      </c>
      <c r="B1877" s="15" t="s">
        <v>7245</v>
      </c>
      <c r="E1877" s="17" t="s">
        <v>4699</v>
      </c>
      <c r="F1877" s="17" t="s">
        <v>27</v>
      </c>
      <c r="G1877" s="17" t="s">
        <v>7246</v>
      </c>
      <c r="H1877" s="17" t="s">
        <v>4646</v>
      </c>
    </row>
    <row r="1878" ht="14.25" customHeight="1">
      <c r="A1878" s="15" t="s">
        <v>4691</v>
      </c>
      <c r="B1878" s="15" t="s">
        <v>7247</v>
      </c>
      <c r="E1878" s="17" t="s">
        <v>4691</v>
      </c>
      <c r="F1878" s="17" t="s">
        <v>27</v>
      </c>
      <c r="G1878" s="17" t="s">
        <v>2897</v>
      </c>
      <c r="H1878" s="17" t="s">
        <v>7248</v>
      </c>
    </row>
    <row r="1879" ht="14.25" customHeight="1">
      <c r="A1879" s="15" t="s">
        <v>4683</v>
      </c>
      <c r="B1879" s="15" t="s">
        <v>7249</v>
      </c>
      <c r="E1879" s="17" t="s">
        <v>4683</v>
      </c>
      <c r="F1879" s="17" t="s">
        <v>2088</v>
      </c>
      <c r="G1879" s="17" t="s">
        <v>7250</v>
      </c>
      <c r="H1879" s="17" t="s">
        <v>7251</v>
      </c>
    </row>
    <row r="1880" ht="14.25" customHeight="1">
      <c r="A1880" s="15" t="s">
        <v>4675</v>
      </c>
      <c r="B1880" s="15" t="s">
        <v>7252</v>
      </c>
      <c r="E1880" s="17" t="s">
        <v>4675</v>
      </c>
      <c r="F1880" s="17" t="s">
        <v>27</v>
      </c>
      <c r="G1880" s="17" t="s">
        <v>7253</v>
      </c>
      <c r="H1880" s="17" t="s">
        <v>7254</v>
      </c>
    </row>
    <row r="1881" ht="14.25" customHeight="1">
      <c r="A1881" s="15" t="s">
        <v>4665</v>
      </c>
      <c r="B1881" s="15" t="s">
        <v>7255</v>
      </c>
      <c r="E1881" s="17" t="s">
        <v>4665</v>
      </c>
      <c r="F1881" s="17" t="s">
        <v>27</v>
      </c>
      <c r="G1881" s="17" t="s">
        <v>7256</v>
      </c>
      <c r="H1881" s="17" t="s">
        <v>7257</v>
      </c>
    </row>
    <row r="1882" ht="14.25" customHeight="1">
      <c r="A1882" s="15" t="s">
        <v>4657</v>
      </c>
      <c r="B1882" s="15" t="s">
        <v>7258</v>
      </c>
      <c r="E1882" s="17" t="s">
        <v>4657</v>
      </c>
      <c r="F1882" s="17" t="s">
        <v>34</v>
      </c>
      <c r="G1882" s="17" t="s">
        <v>7259</v>
      </c>
      <c r="H1882" s="17" t="s">
        <v>2412</v>
      </c>
    </row>
    <row r="1883" ht="14.25" customHeight="1">
      <c r="A1883" s="15" t="s">
        <v>4649</v>
      </c>
      <c r="B1883" s="15" t="s">
        <v>7260</v>
      </c>
      <c r="E1883" s="17" t="s">
        <v>4649</v>
      </c>
      <c r="F1883" s="17" t="s">
        <v>27</v>
      </c>
      <c r="G1883" s="17" t="s">
        <v>7246</v>
      </c>
      <c r="H1883" s="17" t="s">
        <v>7261</v>
      </c>
    </row>
    <row r="1884" ht="14.25" customHeight="1">
      <c r="A1884" s="15" t="s">
        <v>4641</v>
      </c>
      <c r="B1884" s="15" t="s">
        <v>7262</v>
      </c>
      <c r="E1884" s="17" t="s">
        <v>4641</v>
      </c>
      <c r="F1884" s="17" t="s">
        <v>27</v>
      </c>
      <c r="G1884" s="17" t="s">
        <v>7263</v>
      </c>
      <c r="H1884" s="17" t="s">
        <v>7264</v>
      </c>
    </row>
    <row r="1885" ht="14.25" customHeight="1">
      <c r="A1885" s="15" t="s">
        <v>4632</v>
      </c>
      <c r="B1885" s="15" t="s">
        <v>7265</v>
      </c>
      <c r="E1885" s="17" t="s">
        <v>4632</v>
      </c>
      <c r="F1885" s="17" t="s">
        <v>27</v>
      </c>
      <c r="G1885" s="17" t="s">
        <v>7266</v>
      </c>
      <c r="H1885" s="17" t="s">
        <v>7267</v>
      </c>
    </row>
    <row r="1886" ht="14.25" customHeight="1">
      <c r="A1886" s="15" t="s">
        <v>4623</v>
      </c>
      <c r="B1886" s="15" t="s">
        <v>7268</v>
      </c>
      <c r="E1886" s="17" t="s">
        <v>4623</v>
      </c>
      <c r="F1886" s="17" t="s">
        <v>27</v>
      </c>
      <c r="G1886" s="17" t="s">
        <v>7269</v>
      </c>
      <c r="H1886" s="17" t="s">
        <v>7270</v>
      </c>
    </row>
    <row r="1887" ht="14.25" customHeight="1">
      <c r="A1887" s="15" t="s">
        <v>4614</v>
      </c>
      <c r="B1887" s="15" t="s">
        <v>7271</v>
      </c>
      <c r="E1887" s="17" t="s">
        <v>4614</v>
      </c>
      <c r="F1887" s="17" t="s">
        <v>27</v>
      </c>
      <c r="G1887" s="17" t="s">
        <v>7272</v>
      </c>
      <c r="H1887" s="17" t="s">
        <v>7273</v>
      </c>
    </row>
    <row r="1888" ht="14.25" customHeight="1">
      <c r="A1888" s="15" t="s">
        <v>4604</v>
      </c>
      <c r="B1888" s="15" t="s">
        <v>7274</v>
      </c>
      <c r="E1888" s="17" t="s">
        <v>4604</v>
      </c>
      <c r="F1888" s="17" t="s">
        <v>34</v>
      </c>
      <c r="G1888" s="17" t="s">
        <v>7275</v>
      </c>
      <c r="H1888" s="17" t="s">
        <v>7276</v>
      </c>
    </row>
    <row r="1889" ht="14.25" customHeight="1">
      <c r="A1889" s="15" t="s">
        <v>4597</v>
      </c>
      <c r="B1889" s="15" t="s">
        <v>7277</v>
      </c>
      <c r="E1889" s="17" t="s">
        <v>4597</v>
      </c>
      <c r="F1889" s="17" t="s">
        <v>34</v>
      </c>
      <c r="G1889" s="17" t="s">
        <v>1738</v>
      </c>
      <c r="H1889" s="17" t="s">
        <v>7278</v>
      </c>
    </row>
    <row r="1890" ht="14.25" customHeight="1">
      <c r="A1890" s="15" t="s">
        <v>4588</v>
      </c>
      <c r="B1890" s="15" t="s">
        <v>7279</v>
      </c>
      <c r="E1890" s="17" t="s">
        <v>4588</v>
      </c>
      <c r="F1890" s="17" t="s">
        <v>34</v>
      </c>
      <c r="G1890" s="17" t="s">
        <v>7280</v>
      </c>
      <c r="H1890" s="17" t="s">
        <v>2472</v>
      </c>
    </row>
    <row r="1891" ht="14.25" customHeight="1">
      <c r="A1891" s="15" t="s">
        <v>4579</v>
      </c>
      <c r="B1891" s="15" t="s">
        <v>7281</v>
      </c>
      <c r="E1891" s="17" t="s">
        <v>4579</v>
      </c>
      <c r="F1891" s="17" t="s">
        <v>27</v>
      </c>
      <c r="G1891" s="17" t="s">
        <v>4842</v>
      </c>
      <c r="H1891" s="17" t="s">
        <v>7282</v>
      </c>
    </row>
    <row r="1892" ht="14.25" customHeight="1">
      <c r="A1892" s="15" t="s">
        <v>4571</v>
      </c>
      <c r="B1892" s="15" t="s">
        <v>7283</v>
      </c>
      <c r="E1892" s="17" t="s">
        <v>4571</v>
      </c>
      <c r="F1892" s="17" t="s">
        <v>34</v>
      </c>
      <c r="G1892" s="17" t="s">
        <v>123</v>
      </c>
      <c r="H1892" s="17" t="s">
        <v>7284</v>
      </c>
    </row>
    <row r="1893" ht="14.25" customHeight="1">
      <c r="A1893" s="15" t="s">
        <v>4560</v>
      </c>
      <c r="B1893" s="15" t="s">
        <v>7285</v>
      </c>
      <c r="E1893" s="17" t="s">
        <v>4560</v>
      </c>
      <c r="F1893" s="17" t="s">
        <v>34</v>
      </c>
      <c r="G1893" s="17" t="s">
        <v>7286</v>
      </c>
      <c r="H1893" s="17" t="s">
        <v>7287</v>
      </c>
    </row>
    <row r="1894" ht="14.25" customHeight="1">
      <c r="A1894" s="15" t="s">
        <v>4553</v>
      </c>
      <c r="B1894" s="15" t="s">
        <v>7288</v>
      </c>
      <c r="E1894" s="17" t="s">
        <v>4553</v>
      </c>
      <c r="F1894" s="17" t="s">
        <v>27</v>
      </c>
      <c r="G1894" s="17" t="s">
        <v>7289</v>
      </c>
      <c r="H1894" s="17" t="s">
        <v>7290</v>
      </c>
    </row>
    <row r="1895" ht="14.25" customHeight="1">
      <c r="A1895" s="15" t="s">
        <v>4545</v>
      </c>
      <c r="B1895" s="15" t="s">
        <v>7291</v>
      </c>
      <c r="E1895" s="17" t="s">
        <v>4545</v>
      </c>
      <c r="F1895" s="17" t="s">
        <v>34</v>
      </c>
      <c r="G1895" s="17" t="s">
        <v>564</v>
      </c>
      <c r="H1895" s="17" t="s">
        <v>7292</v>
      </c>
    </row>
    <row r="1896" ht="14.25" customHeight="1">
      <c r="A1896" s="15" t="s">
        <v>4535</v>
      </c>
      <c r="B1896" s="15" t="s">
        <v>7293</v>
      </c>
      <c r="E1896" s="17" t="s">
        <v>4535</v>
      </c>
      <c r="F1896" s="17" t="s">
        <v>27</v>
      </c>
      <c r="G1896" s="17" t="s">
        <v>7294</v>
      </c>
      <c r="H1896" s="17" t="s">
        <v>7295</v>
      </c>
    </row>
    <row r="1897" ht="14.25" customHeight="1">
      <c r="A1897" s="15" t="s">
        <v>4528</v>
      </c>
      <c r="B1897" s="15" t="s">
        <v>7296</v>
      </c>
      <c r="E1897" s="17" t="s">
        <v>4528</v>
      </c>
      <c r="F1897" s="17" t="s">
        <v>34</v>
      </c>
      <c r="G1897" s="17" t="s">
        <v>7297</v>
      </c>
      <c r="H1897" s="17" t="s">
        <v>1097</v>
      </c>
    </row>
    <row r="1898" ht="14.25" customHeight="1">
      <c r="A1898" s="15" t="s">
        <v>4519</v>
      </c>
      <c r="B1898" s="15" t="s">
        <v>7298</v>
      </c>
      <c r="E1898" s="17" t="s">
        <v>4519</v>
      </c>
      <c r="F1898" s="17" t="s">
        <v>34</v>
      </c>
      <c r="G1898" s="17" t="s">
        <v>728</v>
      </c>
      <c r="H1898" s="17" t="s">
        <v>7299</v>
      </c>
    </row>
    <row r="1899" ht="14.25" customHeight="1">
      <c r="A1899" s="15" t="s">
        <v>4511</v>
      </c>
      <c r="B1899" s="15" t="s">
        <v>7300</v>
      </c>
      <c r="E1899" s="17" t="s">
        <v>4511</v>
      </c>
      <c r="F1899" s="17" t="s">
        <v>34</v>
      </c>
      <c r="G1899" s="17" t="s">
        <v>7301</v>
      </c>
      <c r="H1899" s="17" t="s">
        <v>353</v>
      </c>
    </row>
    <row r="1900" ht="14.25" customHeight="1">
      <c r="A1900" s="15" t="s">
        <v>4500</v>
      </c>
      <c r="B1900" s="15" t="s">
        <v>7302</v>
      </c>
      <c r="E1900" s="17" t="s">
        <v>4500</v>
      </c>
      <c r="F1900" s="17" t="s">
        <v>34</v>
      </c>
      <c r="G1900" s="17" t="s">
        <v>1796</v>
      </c>
      <c r="H1900" s="17" t="s">
        <v>487</v>
      </c>
    </row>
    <row r="1901" ht="14.25" customHeight="1">
      <c r="A1901" s="15" t="s">
        <v>4492</v>
      </c>
      <c r="B1901" s="15" t="s">
        <v>7303</v>
      </c>
      <c r="E1901" s="17" t="s">
        <v>4492</v>
      </c>
      <c r="F1901" s="17" t="s">
        <v>27</v>
      </c>
      <c r="G1901" s="17" t="s">
        <v>473</v>
      </c>
      <c r="H1901" s="17" t="s">
        <v>7304</v>
      </c>
    </row>
    <row r="1902" ht="14.25" customHeight="1">
      <c r="A1902" s="15" t="s">
        <v>4480</v>
      </c>
      <c r="B1902" s="15" t="s">
        <v>7305</v>
      </c>
      <c r="E1902" s="17" t="s">
        <v>4480</v>
      </c>
      <c r="F1902" s="17" t="s">
        <v>27</v>
      </c>
      <c r="G1902" s="17" t="s">
        <v>7306</v>
      </c>
      <c r="H1902" s="17" t="s">
        <v>7022</v>
      </c>
    </row>
    <row r="1903" ht="14.25" customHeight="1">
      <c r="A1903" s="15" t="s">
        <v>4471</v>
      </c>
      <c r="B1903" s="15" t="s">
        <v>7307</v>
      </c>
      <c r="E1903" s="17" t="s">
        <v>4471</v>
      </c>
      <c r="F1903" s="17" t="s">
        <v>27</v>
      </c>
      <c r="G1903" s="17" t="s">
        <v>4697</v>
      </c>
      <c r="H1903" s="17" t="s">
        <v>7308</v>
      </c>
    </row>
    <row r="1904" ht="14.25" customHeight="1">
      <c r="A1904" s="15" t="s">
        <v>4463</v>
      </c>
      <c r="B1904" s="15" t="s">
        <v>7309</v>
      </c>
      <c r="E1904" s="17" t="s">
        <v>4463</v>
      </c>
      <c r="F1904" s="17" t="s">
        <v>27</v>
      </c>
      <c r="G1904" s="17" t="s">
        <v>1044</v>
      </c>
      <c r="H1904" s="17" t="s">
        <v>7310</v>
      </c>
    </row>
    <row r="1905" ht="14.25" customHeight="1">
      <c r="A1905" s="15" t="s">
        <v>4454</v>
      </c>
      <c r="B1905" s="15" t="s">
        <v>7311</v>
      </c>
      <c r="E1905" s="17" t="s">
        <v>4454</v>
      </c>
      <c r="F1905" s="17" t="s">
        <v>27</v>
      </c>
      <c r="G1905" s="17" t="s">
        <v>7312</v>
      </c>
      <c r="H1905" s="17" t="s">
        <v>7313</v>
      </c>
    </row>
    <row r="1906" ht="14.25" customHeight="1">
      <c r="A1906" s="15" t="s">
        <v>4445</v>
      </c>
      <c r="B1906" s="15" t="s">
        <v>7314</v>
      </c>
      <c r="E1906" s="17" t="s">
        <v>4445</v>
      </c>
      <c r="F1906" s="17" t="s">
        <v>27</v>
      </c>
      <c r="G1906" s="17" t="s">
        <v>7315</v>
      </c>
      <c r="H1906" s="17" t="s">
        <v>7316</v>
      </c>
    </row>
    <row r="1907" ht="14.25" customHeight="1">
      <c r="A1907" s="15" t="s">
        <v>4437</v>
      </c>
      <c r="B1907" s="15" t="s">
        <v>7317</v>
      </c>
      <c r="E1907" s="17" t="s">
        <v>4437</v>
      </c>
      <c r="F1907" s="17" t="s">
        <v>34</v>
      </c>
      <c r="G1907" s="17" t="s">
        <v>7318</v>
      </c>
      <c r="H1907" s="17" t="s">
        <v>7319</v>
      </c>
    </row>
    <row r="1908" ht="14.25" customHeight="1">
      <c r="A1908" s="15" t="s">
        <v>4430</v>
      </c>
      <c r="B1908" s="15" t="s">
        <v>7320</v>
      </c>
      <c r="E1908" s="17" t="s">
        <v>4430</v>
      </c>
      <c r="F1908" s="17" t="s">
        <v>27</v>
      </c>
      <c r="G1908" s="17" t="s">
        <v>7321</v>
      </c>
      <c r="H1908" s="17" t="s">
        <v>1315</v>
      </c>
    </row>
    <row r="1909" ht="14.25" customHeight="1">
      <c r="A1909" s="15" t="s">
        <v>4422</v>
      </c>
      <c r="B1909" s="15" t="s">
        <v>7322</v>
      </c>
      <c r="E1909" s="17" t="s">
        <v>4422</v>
      </c>
      <c r="F1909" s="17" t="s">
        <v>27</v>
      </c>
      <c r="G1909" s="17" t="s">
        <v>7323</v>
      </c>
      <c r="H1909" s="17" t="s">
        <v>7324</v>
      </c>
    </row>
    <row r="1910" ht="14.25" customHeight="1">
      <c r="A1910" s="15" t="s">
        <v>4414</v>
      </c>
      <c r="B1910" s="15" t="s">
        <v>7325</v>
      </c>
      <c r="E1910" s="17" t="s">
        <v>4414</v>
      </c>
      <c r="F1910" s="17" t="s">
        <v>34</v>
      </c>
      <c r="G1910" s="17" t="s">
        <v>7326</v>
      </c>
      <c r="H1910" s="17" t="s">
        <v>7327</v>
      </c>
    </row>
    <row r="1911" ht="14.25" customHeight="1">
      <c r="A1911" s="15" t="s">
        <v>4405</v>
      </c>
      <c r="B1911" s="15" t="s">
        <v>7328</v>
      </c>
      <c r="E1911" s="17" t="s">
        <v>4405</v>
      </c>
      <c r="F1911" s="17" t="s">
        <v>34</v>
      </c>
      <c r="G1911" s="17" t="s">
        <v>7329</v>
      </c>
      <c r="H1911" s="17" t="s">
        <v>1945</v>
      </c>
    </row>
    <row r="1912" ht="14.25" customHeight="1">
      <c r="A1912" s="15" t="s">
        <v>4396</v>
      </c>
      <c r="B1912" s="15" t="s">
        <v>7330</v>
      </c>
      <c r="E1912" s="17" t="s">
        <v>4396</v>
      </c>
      <c r="F1912" s="17" t="s">
        <v>27</v>
      </c>
      <c r="G1912" s="17" t="s">
        <v>7331</v>
      </c>
      <c r="H1912" s="17" t="s">
        <v>7332</v>
      </c>
    </row>
    <row r="1913" ht="14.25" customHeight="1">
      <c r="A1913" s="15" t="s">
        <v>4388</v>
      </c>
      <c r="B1913" s="15" t="s">
        <v>7333</v>
      </c>
      <c r="E1913" s="17" t="s">
        <v>4388</v>
      </c>
      <c r="F1913" s="17" t="s">
        <v>34</v>
      </c>
      <c r="G1913" s="17" t="s">
        <v>7334</v>
      </c>
      <c r="H1913" s="17" t="s">
        <v>1700</v>
      </c>
    </row>
    <row r="1914" ht="14.25" customHeight="1">
      <c r="A1914" s="15" t="s">
        <v>4380</v>
      </c>
      <c r="B1914" s="15" t="s">
        <v>7335</v>
      </c>
      <c r="E1914" s="17" t="s">
        <v>4380</v>
      </c>
      <c r="F1914" s="17" t="s">
        <v>34</v>
      </c>
      <c r="G1914" s="17" t="s">
        <v>7336</v>
      </c>
      <c r="H1914" s="17" t="s">
        <v>7337</v>
      </c>
    </row>
    <row r="1915" ht="14.25" customHeight="1">
      <c r="A1915" s="15" t="s">
        <v>4372</v>
      </c>
      <c r="B1915" s="15" t="s">
        <v>7338</v>
      </c>
      <c r="E1915" s="17" t="s">
        <v>4372</v>
      </c>
      <c r="F1915" s="17" t="s">
        <v>34</v>
      </c>
      <c r="G1915" s="17" t="s">
        <v>7339</v>
      </c>
      <c r="H1915" s="17" t="s">
        <v>2495</v>
      </c>
    </row>
    <row r="1916" ht="14.25" customHeight="1">
      <c r="A1916" s="15" t="s">
        <v>4364</v>
      </c>
      <c r="B1916" s="15" t="s">
        <v>7340</v>
      </c>
      <c r="E1916" s="17" t="s">
        <v>4364</v>
      </c>
      <c r="F1916" s="17" t="s">
        <v>27</v>
      </c>
      <c r="G1916" s="17" t="s">
        <v>7341</v>
      </c>
      <c r="H1916" s="17" t="s">
        <v>7342</v>
      </c>
    </row>
    <row r="1917" ht="14.25" customHeight="1">
      <c r="A1917" s="15" t="s">
        <v>4355</v>
      </c>
      <c r="B1917" s="15" t="s">
        <v>7343</v>
      </c>
      <c r="E1917" s="17" t="s">
        <v>4355</v>
      </c>
      <c r="F1917" s="17" t="s">
        <v>34</v>
      </c>
      <c r="G1917" s="17" t="s">
        <v>7344</v>
      </c>
      <c r="H1917" s="17" t="s">
        <v>7345</v>
      </c>
    </row>
    <row r="1918" ht="14.25" customHeight="1">
      <c r="A1918" s="15" t="s">
        <v>4347</v>
      </c>
      <c r="B1918" s="15" t="s">
        <v>7346</v>
      </c>
      <c r="E1918" s="17" t="s">
        <v>4347</v>
      </c>
      <c r="F1918" s="17" t="s">
        <v>34</v>
      </c>
      <c r="G1918" s="17" t="s">
        <v>719</v>
      </c>
      <c r="H1918" s="17" t="s">
        <v>7347</v>
      </c>
    </row>
    <row r="1919" ht="14.25" customHeight="1">
      <c r="A1919" s="15" t="s">
        <v>4338</v>
      </c>
      <c r="B1919" s="15" t="s">
        <v>7348</v>
      </c>
      <c r="E1919" s="17" t="s">
        <v>4338</v>
      </c>
      <c r="F1919" s="17" t="s">
        <v>34</v>
      </c>
      <c r="G1919" s="17" t="s">
        <v>5497</v>
      </c>
      <c r="H1919" s="17" t="s">
        <v>7349</v>
      </c>
    </row>
    <row r="1920" ht="14.25" customHeight="1">
      <c r="A1920" s="15" t="s">
        <v>4328</v>
      </c>
      <c r="B1920" s="15" t="s">
        <v>7350</v>
      </c>
      <c r="E1920" s="17" t="s">
        <v>4328</v>
      </c>
      <c r="F1920" s="17" t="s">
        <v>34</v>
      </c>
      <c r="G1920" s="17" t="s">
        <v>7351</v>
      </c>
      <c r="H1920" s="17" t="s">
        <v>7352</v>
      </c>
    </row>
    <row r="1921" ht="14.25" customHeight="1">
      <c r="A1921" s="15" t="s">
        <v>4318</v>
      </c>
      <c r="B1921" s="15" t="s">
        <v>7353</v>
      </c>
      <c r="E1921" s="17" t="s">
        <v>4318</v>
      </c>
      <c r="F1921" s="17" t="s">
        <v>34</v>
      </c>
      <c r="G1921" s="17" t="s">
        <v>547</v>
      </c>
      <c r="H1921" s="17" t="s">
        <v>7354</v>
      </c>
    </row>
    <row r="1922" ht="14.25" customHeight="1">
      <c r="A1922" s="15" t="s">
        <v>4311</v>
      </c>
      <c r="B1922" s="15" t="s">
        <v>7355</v>
      </c>
      <c r="E1922" s="17" t="s">
        <v>4311</v>
      </c>
      <c r="F1922" s="17" t="s">
        <v>2088</v>
      </c>
      <c r="G1922" s="17" t="s">
        <v>7356</v>
      </c>
      <c r="H1922" s="17" t="s">
        <v>7357</v>
      </c>
    </row>
    <row r="1923" ht="14.25" customHeight="1">
      <c r="A1923" s="15" t="s">
        <v>4301</v>
      </c>
      <c r="B1923" s="15" t="s">
        <v>7358</v>
      </c>
      <c r="E1923" s="17" t="s">
        <v>4301</v>
      </c>
      <c r="F1923" s="17" t="s">
        <v>34</v>
      </c>
      <c r="G1923" s="17" t="s">
        <v>719</v>
      </c>
      <c r="H1923" s="17" t="s">
        <v>7359</v>
      </c>
    </row>
    <row r="1924" ht="14.25" customHeight="1">
      <c r="A1924" s="15" t="s">
        <v>4294</v>
      </c>
      <c r="B1924" s="15" t="s">
        <v>7360</v>
      </c>
      <c r="E1924" s="17" t="s">
        <v>4294</v>
      </c>
      <c r="F1924" s="17" t="s">
        <v>34</v>
      </c>
      <c r="G1924" s="17" t="s">
        <v>3074</v>
      </c>
      <c r="H1924" s="17" t="s">
        <v>7361</v>
      </c>
    </row>
    <row r="1925" ht="14.25" customHeight="1">
      <c r="A1925" s="15" t="s">
        <v>4285</v>
      </c>
      <c r="B1925" s="15" t="s">
        <v>7362</v>
      </c>
      <c r="E1925" s="17" t="s">
        <v>4285</v>
      </c>
      <c r="F1925" s="17" t="s">
        <v>34</v>
      </c>
      <c r="G1925" s="17" t="s">
        <v>7363</v>
      </c>
      <c r="H1925" s="17" t="s">
        <v>7364</v>
      </c>
    </row>
    <row r="1926" ht="14.25" customHeight="1">
      <c r="A1926" s="15" t="s">
        <v>4276</v>
      </c>
      <c r="B1926" s="15" t="s">
        <v>7365</v>
      </c>
      <c r="E1926" s="17" t="s">
        <v>4276</v>
      </c>
      <c r="F1926" s="17" t="s">
        <v>34</v>
      </c>
      <c r="G1926" s="17" t="s">
        <v>654</v>
      </c>
      <c r="H1926" s="17" t="s">
        <v>7366</v>
      </c>
    </row>
    <row r="1927" ht="14.25" customHeight="1">
      <c r="A1927" s="15" t="s">
        <v>4266</v>
      </c>
      <c r="B1927" s="15" t="s">
        <v>7367</v>
      </c>
      <c r="E1927" s="17" t="s">
        <v>4266</v>
      </c>
      <c r="F1927" s="17" t="s">
        <v>27</v>
      </c>
      <c r="G1927" s="17" t="s">
        <v>7368</v>
      </c>
      <c r="H1927" s="17" t="s">
        <v>3600</v>
      </c>
    </row>
    <row r="1928" ht="14.25" customHeight="1">
      <c r="A1928" s="15" t="s">
        <v>4258</v>
      </c>
      <c r="B1928" s="15" t="s">
        <v>7369</v>
      </c>
      <c r="E1928" s="17" t="s">
        <v>4258</v>
      </c>
      <c r="F1928" s="17" t="s">
        <v>27</v>
      </c>
      <c r="G1928" s="17" t="s">
        <v>7370</v>
      </c>
      <c r="H1928" s="17" t="s">
        <v>7371</v>
      </c>
    </row>
    <row r="1929" ht="14.25" customHeight="1">
      <c r="A1929" s="15" t="s">
        <v>4248</v>
      </c>
      <c r="B1929" s="15" t="s">
        <v>7372</v>
      </c>
      <c r="E1929" s="17" t="s">
        <v>4248</v>
      </c>
      <c r="F1929" s="17" t="s">
        <v>34</v>
      </c>
      <c r="G1929" s="17" t="s">
        <v>335</v>
      </c>
      <c r="H1929" s="17" t="s">
        <v>7373</v>
      </c>
    </row>
    <row r="1930" ht="14.25" customHeight="1">
      <c r="A1930" s="15" t="s">
        <v>4238</v>
      </c>
      <c r="B1930" s="15" t="s">
        <v>7374</v>
      </c>
      <c r="E1930" s="17" t="s">
        <v>4238</v>
      </c>
      <c r="F1930" s="17" t="s">
        <v>27</v>
      </c>
      <c r="G1930" s="17" t="s">
        <v>7375</v>
      </c>
      <c r="H1930" s="17" t="s">
        <v>4515</v>
      </c>
    </row>
    <row r="1931" ht="14.25" customHeight="1">
      <c r="A1931" s="15" t="s">
        <v>4230</v>
      </c>
      <c r="B1931" s="15" t="s">
        <v>7376</v>
      </c>
      <c r="E1931" s="17" t="s">
        <v>4230</v>
      </c>
      <c r="F1931" s="17" t="s">
        <v>27</v>
      </c>
      <c r="G1931" s="17" t="s">
        <v>4681</v>
      </c>
      <c r="H1931" s="17" t="s">
        <v>2110</v>
      </c>
    </row>
    <row r="1932" ht="14.25" customHeight="1">
      <c r="A1932" s="15" t="s">
        <v>4222</v>
      </c>
      <c r="B1932" s="15" t="s">
        <v>7377</v>
      </c>
      <c r="E1932" s="17" t="s">
        <v>4222</v>
      </c>
      <c r="F1932" s="17" t="s">
        <v>27</v>
      </c>
      <c r="G1932" s="17" t="s">
        <v>7378</v>
      </c>
      <c r="H1932" s="17" t="s">
        <v>7379</v>
      </c>
    </row>
    <row r="1933" ht="14.25" customHeight="1">
      <c r="A1933" s="15" t="s">
        <v>4211</v>
      </c>
      <c r="B1933" s="15" t="s">
        <v>7380</v>
      </c>
      <c r="E1933" s="17" t="s">
        <v>4211</v>
      </c>
      <c r="F1933" s="17" t="s">
        <v>27</v>
      </c>
      <c r="G1933" s="17" t="s">
        <v>7381</v>
      </c>
      <c r="H1933" s="17" t="s">
        <v>7382</v>
      </c>
    </row>
    <row r="1934" ht="14.25" customHeight="1">
      <c r="A1934" s="15" t="s">
        <v>4204</v>
      </c>
      <c r="B1934" s="15" t="s">
        <v>7383</v>
      </c>
      <c r="E1934" s="17" t="s">
        <v>4204</v>
      </c>
      <c r="F1934" s="17" t="s">
        <v>34</v>
      </c>
      <c r="G1934" s="17" t="s">
        <v>410</v>
      </c>
      <c r="H1934" s="17" t="s">
        <v>7384</v>
      </c>
    </row>
    <row r="1935" ht="14.25" customHeight="1">
      <c r="A1935" s="15" t="s">
        <v>4196</v>
      </c>
      <c r="B1935" s="15" t="s">
        <v>7385</v>
      </c>
      <c r="E1935" s="17" t="s">
        <v>4196</v>
      </c>
      <c r="F1935" s="17" t="s">
        <v>27</v>
      </c>
      <c r="G1935" s="17" t="s">
        <v>473</v>
      </c>
      <c r="H1935" s="17" t="s">
        <v>7386</v>
      </c>
    </row>
    <row r="1936" ht="14.25" customHeight="1">
      <c r="A1936" s="15" t="s">
        <v>4188</v>
      </c>
      <c r="B1936" s="15" t="s">
        <v>7387</v>
      </c>
      <c r="E1936" s="17" t="s">
        <v>4188</v>
      </c>
      <c r="F1936" s="17" t="s">
        <v>27</v>
      </c>
      <c r="G1936" s="17" t="s">
        <v>7388</v>
      </c>
      <c r="H1936" s="17" t="s">
        <v>7389</v>
      </c>
    </row>
    <row r="1937" ht="14.25" customHeight="1">
      <c r="A1937" s="15" t="s">
        <v>4179</v>
      </c>
      <c r="B1937" s="15" t="s">
        <v>7390</v>
      </c>
      <c r="E1937" s="17" t="s">
        <v>4179</v>
      </c>
      <c r="F1937" s="17" t="s">
        <v>34</v>
      </c>
      <c r="G1937" s="17" t="s">
        <v>7391</v>
      </c>
      <c r="H1937" s="17" t="s">
        <v>7392</v>
      </c>
    </row>
    <row r="1938" ht="14.25" customHeight="1">
      <c r="A1938" s="15" t="s">
        <v>4171</v>
      </c>
      <c r="B1938" s="15" t="s">
        <v>7393</v>
      </c>
      <c r="E1938" s="17" t="s">
        <v>4171</v>
      </c>
      <c r="F1938" s="17" t="s">
        <v>2088</v>
      </c>
      <c r="G1938" s="17" t="s">
        <v>7394</v>
      </c>
      <c r="H1938" s="17" t="s">
        <v>7395</v>
      </c>
    </row>
    <row r="1939" ht="14.25" customHeight="1">
      <c r="A1939" s="15" t="s">
        <v>4165</v>
      </c>
      <c r="B1939" s="15" t="s">
        <v>7396</v>
      </c>
      <c r="E1939" s="17" t="s">
        <v>4165</v>
      </c>
      <c r="F1939" s="17" t="s">
        <v>34</v>
      </c>
      <c r="G1939" s="17" t="s">
        <v>84</v>
      </c>
      <c r="H1939" s="17" t="s">
        <v>6839</v>
      </c>
    </row>
    <row r="1940" ht="14.25" customHeight="1">
      <c r="A1940" s="15" t="s">
        <v>4161</v>
      </c>
      <c r="B1940" s="15" t="s">
        <v>7397</v>
      </c>
      <c r="E1940" s="17" t="s">
        <v>4161</v>
      </c>
      <c r="F1940" s="17" t="s">
        <v>34</v>
      </c>
      <c r="G1940" s="17" t="s">
        <v>7398</v>
      </c>
      <c r="H1940" s="17" t="s">
        <v>7399</v>
      </c>
    </row>
    <row r="1941" ht="14.25" customHeight="1">
      <c r="A1941" s="15" t="s">
        <v>4151</v>
      </c>
      <c r="B1941" s="15" t="s">
        <v>7400</v>
      </c>
      <c r="E1941" s="17" t="s">
        <v>4151</v>
      </c>
      <c r="F1941" s="17" t="s">
        <v>34</v>
      </c>
      <c r="G1941" s="17" t="s">
        <v>689</v>
      </c>
      <c r="H1941" s="17" t="s">
        <v>7401</v>
      </c>
    </row>
    <row r="1942" ht="14.25" customHeight="1">
      <c r="A1942" s="15" t="s">
        <v>4143</v>
      </c>
      <c r="B1942" s="15" t="s">
        <v>7402</v>
      </c>
      <c r="E1942" s="17" t="s">
        <v>4143</v>
      </c>
      <c r="F1942" s="17" t="s">
        <v>34</v>
      </c>
      <c r="G1942" s="17" t="s">
        <v>7403</v>
      </c>
      <c r="H1942" s="17" t="s">
        <v>3438</v>
      </c>
    </row>
    <row r="1943" ht="14.25" customHeight="1">
      <c r="A1943" s="15" t="s">
        <v>4135</v>
      </c>
      <c r="B1943" s="15" t="s">
        <v>7404</v>
      </c>
      <c r="E1943" s="17" t="s">
        <v>4135</v>
      </c>
      <c r="F1943" s="17" t="s">
        <v>34</v>
      </c>
      <c r="G1943" s="17" t="s">
        <v>7405</v>
      </c>
      <c r="H1943" s="17" t="s">
        <v>7406</v>
      </c>
    </row>
    <row r="1944" ht="14.25" customHeight="1">
      <c r="A1944" s="15" t="s">
        <v>4126</v>
      </c>
      <c r="B1944" s="15" t="s">
        <v>7407</v>
      </c>
      <c r="E1944" s="17" t="s">
        <v>4126</v>
      </c>
      <c r="F1944" s="17" t="s">
        <v>34</v>
      </c>
      <c r="G1944" s="17" t="s">
        <v>719</v>
      </c>
      <c r="H1944" s="17" t="s">
        <v>7408</v>
      </c>
    </row>
    <row r="1945" ht="14.25" customHeight="1">
      <c r="A1945" s="15" t="s">
        <v>4118</v>
      </c>
      <c r="B1945" s="15" t="s">
        <v>7409</v>
      </c>
      <c r="E1945" s="17" t="s">
        <v>4118</v>
      </c>
      <c r="F1945" s="17" t="s">
        <v>34</v>
      </c>
      <c r="G1945" s="17" t="s">
        <v>7410</v>
      </c>
      <c r="H1945" s="17" t="s">
        <v>3097</v>
      </c>
    </row>
    <row r="1946" ht="14.25" customHeight="1">
      <c r="A1946" s="15" t="s">
        <v>4108</v>
      </c>
      <c r="B1946" s="15" t="s">
        <v>7411</v>
      </c>
      <c r="E1946" s="17" t="s">
        <v>4108</v>
      </c>
      <c r="F1946" s="17" t="s">
        <v>27</v>
      </c>
      <c r="G1946" s="17" t="s">
        <v>521</v>
      </c>
      <c r="H1946" s="17" t="s">
        <v>7412</v>
      </c>
    </row>
    <row r="1947" ht="14.25" customHeight="1">
      <c r="A1947" s="15" t="s">
        <v>4101</v>
      </c>
      <c r="B1947" s="15" t="s">
        <v>7413</v>
      </c>
      <c r="E1947" s="17" t="s">
        <v>4101</v>
      </c>
      <c r="F1947" s="17" t="s">
        <v>34</v>
      </c>
      <c r="G1947" s="17" t="s">
        <v>7243</v>
      </c>
      <c r="H1947" s="17" t="s">
        <v>7414</v>
      </c>
    </row>
    <row r="1948" ht="14.25" customHeight="1">
      <c r="A1948" s="15" t="s">
        <v>4092</v>
      </c>
      <c r="B1948" s="15" t="s">
        <v>7415</v>
      </c>
      <c r="E1948" s="17" t="s">
        <v>4092</v>
      </c>
      <c r="F1948" s="17" t="s">
        <v>34</v>
      </c>
      <c r="G1948" s="17" t="s">
        <v>7416</v>
      </c>
      <c r="H1948" s="17" t="s">
        <v>7417</v>
      </c>
    </row>
    <row r="1949" ht="14.25" customHeight="1">
      <c r="A1949" s="15" t="s">
        <v>4082</v>
      </c>
      <c r="B1949" s="15" t="s">
        <v>7418</v>
      </c>
      <c r="E1949" s="17" t="s">
        <v>4082</v>
      </c>
      <c r="F1949" s="17" t="s">
        <v>34</v>
      </c>
      <c r="G1949" s="17" t="s">
        <v>7419</v>
      </c>
      <c r="H1949" s="17" t="s">
        <v>7420</v>
      </c>
    </row>
    <row r="1950" ht="14.25" customHeight="1">
      <c r="A1950" s="15" t="s">
        <v>4073</v>
      </c>
      <c r="B1950" s="15" t="s">
        <v>7421</v>
      </c>
      <c r="E1950" s="17" t="s">
        <v>4073</v>
      </c>
      <c r="F1950" s="17" t="s">
        <v>27</v>
      </c>
      <c r="G1950" s="17" t="s">
        <v>7422</v>
      </c>
      <c r="H1950" s="17" t="s">
        <v>7423</v>
      </c>
    </row>
    <row r="1951" ht="14.25" customHeight="1">
      <c r="A1951" s="15" t="s">
        <v>4066</v>
      </c>
      <c r="B1951" s="15" t="s">
        <v>7424</v>
      </c>
      <c r="E1951" s="17" t="s">
        <v>4066</v>
      </c>
      <c r="F1951" s="17" t="s">
        <v>34</v>
      </c>
      <c r="G1951" s="17" t="s">
        <v>654</v>
      </c>
      <c r="H1951" s="17" t="s">
        <v>2524</v>
      </c>
    </row>
    <row r="1952" ht="14.25" customHeight="1">
      <c r="A1952" s="15" t="s">
        <v>4057</v>
      </c>
      <c r="B1952" s="15" t="s">
        <v>7425</v>
      </c>
      <c r="E1952" s="17" t="s">
        <v>4057</v>
      </c>
      <c r="F1952" s="17" t="s">
        <v>27</v>
      </c>
      <c r="G1952" s="17" t="s">
        <v>7426</v>
      </c>
      <c r="H1952" s="17" t="s">
        <v>7427</v>
      </c>
    </row>
    <row r="1953" ht="14.25" customHeight="1">
      <c r="A1953" s="15" t="s">
        <v>4050</v>
      </c>
      <c r="B1953" s="15" t="s">
        <v>7428</v>
      </c>
      <c r="E1953" s="17" t="s">
        <v>4050</v>
      </c>
      <c r="F1953" s="17" t="s">
        <v>34</v>
      </c>
      <c r="G1953" s="17" t="s">
        <v>7429</v>
      </c>
      <c r="H1953" s="17" t="s">
        <v>7430</v>
      </c>
    </row>
    <row r="1954" ht="14.25" customHeight="1">
      <c r="A1954" s="15" t="s">
        <v>4039</v>
      </c>
      <c r="B1954" s="15" t="s">
        <v>7431</v>
      </c>
      <c r="E1954" s="17" t="s">
        <v>4039</v>
      </c>
      <c r="F1954" s="17" t="s">
        <v>34</v>
      </c>
      <c r="G1954" s="17" t="s">
        <v>7432</v>
      </c>
      <c r="H1954" s="17" t="s">
        <v>7433</v>
      </c>
    </row>
    <row r="1955" ht="14.25" customHeight="1">
      <c r="A1955" s="15" t="s">
        <v>4031</v>
      </c>
      <c r="B1955" s="15" t="s">
        <v>7434</v>
      </c>
      <c r="E1955" s="17" t="s">
        <v>4031</v>
      </c>
      <c r="F1955" s="17" t="s">
        <v>27</v>
      </c>
      <c r="G1955" s="17" t="s">
        <v>7435</v>
      </c>
      <c r="H1955" s="17" t="s">
        <v>7436</v>
      </c>
    </row>
    <row r="1956" ht="14.25" customHeight="1">
      <c r="A1956" s="15" t="s">
        <v>4023</v>
      </c>
      <c r="B1956" s="15" t="s">
        <v>7437</v>
      </c>
      <c r="E1956" s="17" t="s">
        <v>4023</v>
      </c>
      <c r="F1956" s="17" t="s">
        <v>27</v>
      </c>
      <c r="G1956" s="17" t="s">
        <v>7438</v>
      </c>
      <c r="H1956" s="17" t="s">
        <v>7439</v>
      </c>
    </row>
    <row r="1957" ht="14.25" customHeight="1">
      <c r="A1957" s="15" t="s">
        <v>4013</v>
      </c>
      <c r="B1957" s="15" t="s">
        <v>7440</v>
      </c>
      <c r="E1957" s="17" t="s">
        <v>4013</v>
      </c>
      <c r="F1957" s="17" t="s">
        <v>27</v>
      </c>
      <c r="G1957" s="17" t="s">
        <v>7441</v>
      </c>
      <c r="H1957" s="17" t="s">
        <v>7442</v>
      </c>
    </row>
    <row r="1958" ht="14.25" customHeight="1">
      <c r="A1958" s="15" t="s">
        <v>4003</v>
      </c>
      <c r="B1958" s="15" t="s">
        <v>7443</v>
      </c>
      <c r="E1958" s="17" t="s">
        <v>4003</v>
      </c>
      <c r="F1958" s="17" t="s">
        <v>34</v>
      </c>
      <c r="G1958" s="17" t="s">
        <v>7444</v>
      </c>
      <c r="H1958" s="17" t="s">
        <v>7445</v>
      </c>
    </row>
    <row r="1959" ht="14.25" customHeight="1">
      <c r="A1959" s="15" t="s">
        <v>3996</v>
      </c>
      <c r="B1959" s="15" t="s">
        <v>7446</v>
      </c>
      <c r="E1959" s="17" t="s">
        <v>3996</v>
      </c>
      <c r="F1959" s="17" t="s">
        <v>27</v>
      </c>
      <c r="G1959" s="17" t="s">
        <v>1948</v>
      </c>
      <c r="H1959" s="17" t="s">
        <v>1518</v>
      </c>
    </row>
    <row r="1960" ht="14.25" customHeight="1">
      <c r="A1960" s="15" t="s">
        <v>3987</v>
      </c>
      <c r="B1960" s="15" t="s">
        <v>7447</v>
      </c>
      <c r="E1960" s="17" t="s">
        <v>3987</v>
      </c>
      <c r="F1960" s="17" t="s">
        <v>27</v>
      </c>
      <c r="G1960" s="17" t="s">
        <v>187</v>
      </c>
      <c r="H1960" s="17" t="s">
        <v>7448</v>
      </c>
    </row>
    <row r="1961" ht="14.25" customHeight="1">
      <c r="A1961" s="15" t="s">
        <v>3978</v>
      </c>
      <c r="B1961" s="15" t="s">
        <v>7449</v>
      </c>
      <c r="E1961" s="17" t="s">
        <v>3978</v>
      </c>
      <c r="F1961" s="17" t="s">
        <v>27</v>
      </c>
      <c r="G1961" s="17" t="s">
        <v>1044</v>
      </c>
      <c r="H1961" s="17" t="s">
        <v>2110</v>
      </c>
    </row>
    <row r="1962" ht="14.25" customHeight="1">
      <c r="A1962" s="15" t="s">
        <v>3968</v>
      </c>
      <c r="B1962" s="15" t="s">
        <v>7450</v>
      </c>
      <c r="E1962" s="17" t="s">
        <v>3968</v>
      </c>
      <c r="F1962" s="17" t="s">
        <v>27</v>
      </c>
      <c r="G1962" s="17" t="s">
        <v>7451</v>
      </c>
      <c r="H1962" s="17" t="s">
        <v>7452</v>
      </c>
    </row>
    <row r="1963" ht="14.25" customHeight="1">
      <c r="A1963" s="15" t="s">
        <v>3958</v>
      </c>
      <c r="B1963" s="15" t="s">
        <v>7453</v>
      </c>
      <c r="E1963" s="17" t="s">
        <v>3958</v>
      </c>
      <c r="F1963" s="17" t="s">
        <v>34</v>
      </c>
      <c r="G1963" s="17" t="s">
        <v>35</v>
      </c>
      <c r="H1963" s="17" t="s">
        <v>7022</v>
      </c>
    </row>
    <row r="1964" ht="14.25" customHeight="1">
      <c r="A1964" s="15" t="s">
        <v>3951</v>
      </c>
      <c r="B1964" s="15" t="s">
        <v>7454</v>
      </c>
      <c r="E1964" s="17" t="s">
        <v>3951</v>
      </c>
      <c r="F1964" s="17" t="s">
        <v>34</v>
      </c>
      <c r="G1964" s="17" t="s">
        <v>7455</v>
      </c>
      <c r="H1964" s="17" t="s">
        <v>7456</v>
      </c>
    </row>
    <row r="1965" ht="14.25" customHeight="1">
      <c r="A1965" s="15" t="s">
        <v>3944</v>
      </c>
      <c r="B1965" s="15" t="s">
        <v>7457</v>
      </c>
      <c r="E1965" s="17" t="s">
        <v>3944</v>
      </c>
      <c r="F1965" s="17" t="s">
        <v>34</v>
      </c>
      <c r="G1965" s="17" t="s">
        <v>7458</v>
      </c>
      <c r="H1965" s="17" t="s">
        <v>1377</v>
      </c>
    </row>
    <row r="1966" ht="14.25" customHeight="1">
      <c r="A1966" s="15" t="s">
        <v>3936</v>
      </c>
      <c r="B1966" s="15" t="s">
        <v>7459</v>
      </c>
      <c r="E1966" s="17" t="s">
        <v>3936</v>
      </c>
      <c r="F1966" s="17" t="s">
        <v>27</v>
      </c>
      <c r="G1966" s="17" t="s">
        <v>7460</v>
      </c>
      <c r="H1966" s="17" t="s">
        <v>7461</v>
      </c>
    </row>
    <row r="1967" ht="14.25" customHeight="1">
      <c r="A1967" s="15" t="s">
        <v>3926</v>
      </c>
      <c r="B1967" s="15" t="s">
        <v>7462</v>
      </c>
      <c r="E1967" s="17" t="s">
        <v>3926</v>
      </c>
      <c r="F1967" s="17" t="s">
        <v>34</v>
      </c>
      <c r="G1967" s="17" t="s">
        <v>7463</v>
      </c>
      <c r="H1967" s="17" t="s">
        <v>280</v>
      </c>
    </row>
    <row r="1968" ht="14.25" customHeight="1">
      <c r="A1968" s="15" t="s">
        <v>3919</v>
      </c>
      <c r="B1968" s="15" t="s">
        <v>7464</v>
      </c>
      <c r="E1968" s="17" t="s">
        <v>3919</v>
      </c>
      <c r="F1968" s="17" t="s">
        <v>34</v>
      </c>
      <c r="G1968" s="17" t="s">
        <v>7465</v>
      </c>
      <c r="H1968" s="17" t="s">
        <v>7466</v>
      </c>
    </row>
    <row r="1969" ht="14.25" customHeight="1">
      <c r="A1969" s="15" t="s">
        <v>3910</v>
      </c>
      <c r="B1969" s="15" t="s">
        <v>7467</v>
      </c>
      <c r="E1969" s="17" t="s">
        <v>3910</v>
      </c>
      <c r="F1969" s="17" t="s">
        <v>34</v>
      </c>
      <c r="G1969" s="17" t="s">
        <v>7468</v>
      </c>
      <c r="H1969" s="17" t="s">
        <v>5618</v>
      </c>
    </row>
    <row r="1970" ht="14.25" customHeight="1">
      <c r="A1970" s="15" t="s">
        <v>3902</v>
      </c>
      <c r="B1970" s="15" t="s">
        <v>7469</v>
      </c>
      <c r="E1970" s="17" t="s">
        <v>3902</v>
      </c>
      <c r="F1970" s="17" t="s">
        <v>34</v>
      </c>
      <c r="G1970" s="17" t="s">
        <v>7470</v>
      </c>
      <c r="H1970" s="17" t="s">
        <v>4629</v>
      </c>
    </row>
    <row r="1971" ht="14.25" customHeight="1">
      <c r="A1971" s="15" t="s">
        <v>3894</v>
      </c>
      <c r="B1971" s="15" t="s">
        <v>7471</v>
      </c>
      <c r="E1971" s="17" t="s">
        <v>3894</v>
      </c>
      <c r="F1971" s="17" t="s">
        <v>2088</v>
      </c>
      <c r="G1971" s="17" t="s">
        <v>7472</v>
      </c>
      <c r="H1971" s="17" t="s">
        <v>7473</v>
      </c>
    </row>
    <row r="1972" ht="14.25" customHeight="1">
      <c r="A1972" s="15" t="s">
        <v>3885</v>
      </c>
      <c r="B1972" s="15" t="s">
        <v>7474</v>
      </c>
      <c r="E1972" s="17" t="s">
        <v>3885</v>
      </c>
      <c r="F1972" s="17" t="s">
        <v>27</v>
      </c>
      <c r="G1972" s="17" t="s">
        <v>7475</v>
      </c>
      <c r="H1972" s="17" t="s">
        <v>7476</v>
      </c>
    </row>
    <row r="1973" ht="14.25" customHeight="1">
      <c r="A1973" s="15" t="s">
        <v>3876</v>
      </c>
      <c r="B1973" s="15" t="s">
        <v>7477</v>
      </c>
      <c r="E1973" s="17" t="s">
        <v>3876</v>
      </c>
      <c r="F1973" s="17" t="s">
        <v>34</v>
      </c>
      <c r="G1973" s="17" t="s">
        <v>388</v>
      </c>
      <c r="H1973" s="17" t="s">
        <v>7478</v>
      </c>
    </row>
    <row r="1974" ht="14.25" customHeight="1">
      <c r="A1974" s="15" t="s">
        <v>3867</v>
      </c>
      <c r="B1974" s="15" t="s">
        <v>7479</v>
      </c>
      <c r="E1974" s="17" t="s">
        <v>3867</v>
      </c>
      <c r="F1974" s="17" t="s">
        <v>34</v>
      </c>
      <c r="G1974" s="17" t="s">
        <v>7480</v>
      </c>
      <c r="H1974" s="17" t="s">
        <v>7481</v>
      </c>
    </row>
    <row r="1975" ht="14.25" customHeight="1">
      <c r="A1975" s="15" t="s">
        <v>3858</v>
      </c>
      <c r="B1975" s="15" t="s">
        <v>7482</v>
      </c>
      <c r="E1975" s="17" t="s">
        <v>3858</v>
      </c>
      <c r="F1975" s="17" t="s">
        <v>27</v>
      </c>
      <c r="G1975" s="17" t="s">
        <v>7483</v>
      </c>
      <c r="H1975" s="17" t="s">
        <v>7484</v>
      </c>
    </row>
    <row r="1976" ht="14.25" customHeight="1">
      <c r="A1976" s="15" t="s">
        <v>3848</v>
      </c>
      <c r="B1976" s="15" t="s">
        <v>7485</v>
      </c>
      <c r="E1976" s="17" t="s">
        <v>3848</v>
      </c>
      <c r="F1976" s="17" t="s">
        <v>27</v>
      </c>
      <c r="G1976" s="17" t="s">
        <v>7486</v>
      </c>
      <c r="H1976" s="17" t="s">
        <v>7487</v>
      </c>
    </row>
    <row r="1977" ht="14.25" customHeight="1">
      <c r="A1977" s="15" t="s">
        <v>3838</v>
      </c>
      <c r="B1977" s="15" t="s">
        <v>7488</v>
      </c>
      <c r="E1977" s="17" t="s">
        <v>3838</v>
      </c>
      <c r="F1977" s="17" t="s">
        <v>27</v>
      </c>
      <c r="G1977" s="17" t="s">
        <v>7489</v>
      </c>
      <c r="H1977" s="17" t="s">
        <v>7490</v>
      </c>
    </row>
    <row r="1978" ht="14.25" customHeight="1">
      <c r="A1978" s="15" t="s">
        <v>3829</v>
      </c>
      <c r="B1978" s="15" t="s">
        <v>7491</v>
      </c>
      <c r="E1978" s="17" t="s">
        <v>3829</v>
      </c>
      <c r="F1978" s="17" t="s">
        <v>27</v>
      </c>
      <c r="G1978" s="17" t="s">
        <v>296</v>
      </c>
      <c r="H1978" s="17" t="s">
        <v>7492</v>
      </c>
    </row>
    <row r="1979" ht="14.25" customHeight="1">
      <c r="A1979" s="15" t="s">
        <v>3821</v>
      </c>
      <c r="B1979" s="15" t="s">
        <v>7493</v>
      </c>
      <c r="E1979" s="17" t="s">
        <v>3821</v>
      </c>
      <c r="F1979" s="17" t="s">
        <v>27</v>
      </c>
      <c r="G1979" s="17" t="s">
        <v>7494</v>
      </c>
      <c r="H1979" s="17" t="s">
        <v>992</v>
      </c>
    </row>
    <row r="1980" ht="14.25" customHeight="1">
      <c r="A1980" s="15" t="s">
        <v>3813</v>
      </c>
      <c r="B1980" s="15" t="s">
        <v>7495</v>
      </c>
      <c r="E1980" s="17" t="s">
        <v>3813</v>
      </c>
      <c r="F1980" s="17" t="s">
        <v>27</v>
      </c>
      <c r="G1980" s="17" t="s">
        <v>7496</v>
      </c>
      <c r="H1980" s="17" t="s">
        <v>7497</v>
      </c>
    </row>
    <row r="1981" ht="14.25" customHeight="1">
      <c r="A1981" s="15" t="s">
        <v>3804</v>
      </c>
      <c r="B1981" s="15" t="s">
        <v>7498</v>
      </c>
      <c r="E1981" s="17" t="s">
        <v>3804</v>
      </c>
      <c r="F1981" s="17" t="s">
        <v>27</v>
      </c>
      <c r="G1981" s="17" t="s">
        <v>7499</v>
      </c>
      <c r="H1981" s="17" t="s">
        <v>7500</v>
      </c>
    </row>
    <row r="1982" ht="14.25" customHeight="1">
      <c r="A1982" s="15" t="s">
        <v>3796</v>
      </c>
      <c r="B1982" s="15" t="s">
        <v>7501</v>
      </c>
      <c r="E1982" s="17" t="s">
        <v>3796</v>
      </c>
      <c r="F1982" s="17" t="s">
        <v>27</v>
      </c>
      <c r="G1982" s="17" t="s">
        <v>7502</v>
      </c>
      <c r="H1982" s="17" t="s">
        <v>7503</v>
      </c>
    </row>
    <row r="1983" ht="14.25" customHeight="1">
      <c r="A1983" s="15" t="s">
        <v>3787</v>
      </c>
      <c r="B1983" s="15" t="s">
        <v>7504</v>
      </c>
      <c r="E1983" s="17" t="s">
        <v>3787</v>
      </c>
      <c r="F1983" s="17" t="s">
        <v>27</v>
      </c>
      <c r="G1983" s="17" t="s">
        <v>7505</v>
      </c>
      <c r="H1983" s="17" t="s">
        <v>7506</v>
      </c>
    </row>
    <row r="1984" ht="14.25" customHeight="1">
      <c r="A1984" s="15" t="s">
        <v>3778</v>
      </c>
      <c r="B1984" s="15" t="s">
        <v>7507</v>
      </c>
      <c r="E1984" s="17" t="s">
        <v>3778</v>
      </c>
      <c r="F1984" s="17" t="s">
        <v>27</v>
      </c>
      <c r="G1984" s="17" t="s">
        <v>7508</v>
      </c>
      <c r="H1984" s="17" t="s">
        <v>7509</v>
      </c>
    </row>
    <row r="1985" ht="14.25" customHeight="1">
      <c r="A1985" s="15" t="s">
        <v>3768</v>
      </c>
      <c r="B1985" s="15" t="s">
        <v>7510</v>
      </c>
      <c r="E1985" s="17" t="s">
        <v>3768</v>
      </c>
      <c r="F1985" s="17" t="s">
        <v>34</v>
      </c>
      <c r="G1985" s="17" t="s">
        <v>7511</v>
      </c>
      <c r="H1985" s="17" t="s">
        <v>7512</v>
      </c>
    </row>
    <row r="1986" ht="14.25" customHeight="1">
      <c r="A1986" s="15" t="s">
        <v>3758</v>
      </c>
      <c r="B1986" s="15" t="s">
        <v>7513</v>
      </c>
      <c r="E1986" s="17" t="s">
        <v>3758</v>
      </c>
      <c r="F1986" s="17" t="s">
        <v>34</v>
      </c>
      <c r="G1986" s="17" t="s">
        <v>4256</v>
      </c>
      <c r="H1986" s="17" t="s">
        <v>7514</v>
      </c>
    </row>
    <row r="1987" ht="14.25" customHeight="1">
      <c r="A1987" s="15" t="s">
        <v>3749</v>
      </c>
      <c r="B1987" s="15" t="s">
        <v>7515</v>
      </c>
      <c r="E1987" s="17" t="s">
        <v>3749</v>
      </c>
      <c r="F1987" s="17" t="s">
        <v>34</v>
      </c>
      <c r="G1987" s="17" t="s">
        <v>123</v>
      </c>
      <c r="H1987" s="17" t="s">
        <v>7516</v>
      </c>
    </row>
    <row r="1988" ht="14.25" customHeight="1">
      <c r="A1988" s="15" t="s">
        <v>3740</v>
      </c>
      <c r="B1988" s="15" t="s">
        <v>7517</v>
      </c>
      <c r="E1988" s="17" t="s">
        <v>3740</v>
      </c>
      <c r="F1988" s="17" t="s">
        <v>2088</v>
      </c>
      <c r="G1988" s="17" t="s">
        <v>1517</v>
      </c>
      <c r="H1988" s="17" t="s">
        <v>7518</v>
      </c>
    </row>
    <row r="1989" ht="14.25" customHeight="1">
      <c r="A1989" s="15" t="s">
        <v>3732</v>
      </c>
      <c r="B1989" s="15" t="s">
        <v>7519</v>
      </c>
      <c r="E1989" s="17" t="s">
        <v>3732</v>
      </c>
      <c r="F1989" s="17" t="s">
        <v>34</v>
      </c>
      <c r="G1989" s="17" t="s">
        <v>7520</v>
      </c>
      <c r="H1989" s="17" t="s">
        <v>7521</v>
      </c>
    </row>
    <row r="1990" ht="14.25" customHeight="1">
      <c r="A1990" s="15" t="s">
        <v>3722</v>
      </c>
      <c r="B1990" s="15" t="s">
        <v>7522</v>
      </c>
      <c r="E1990" s="17" t="s">
        <v>3722</v>
      </c>
      <c r="F1990" s="17" t="s">
        <v>27</v>
      </c>
      <c r="G1990" s="17" t="s">
        <v>406</v>
      </c>
      <c r="H1990" s="17" t="s">
        <v>7523</v>
      </c>
    </row>
    <row r="1991" ht="14.25" customHeight="1">
      <c r="A1991" s="15" t="s">
        <v>3714</v>
      </c>
      <c r="B1991" s="15" t="s">
        <v>7524</v>
      </c>
      <c r="E1991" s="17" t="s">
        <v>3714</v>
      </c>
      <c r="F1991" s="17" t="s">
        <v>34</v>
      </c>
      <c r="G1991" s="17" t="s">
        <v>7525</v>
      </c>
      <c r="H1991" s="17" t="s">
        <v>7526</v>
      </c>
    </row>
    <row r="1992" ht="14.25" customHeight="1">
      <c r="A1992" s="15" t="s">
        <v>3705</v>
      </c>
      <c r="B1992" s="15" t="s">
        <v>7527</v>
      </c>
      <c r="E1992" s="17" t="s">
        <v>3705</v>
      </c>
      <c r="F1992" s="17" t="s">
        <v>34</v>
      </c>
      <c r="G1992" s="17" t="s">
        <v>2800</v>
      </c>
      <c r="H1992" s="17" t="s">
        <v>7528</v>
      </c>
    </row>
    <row r="1993" ht="14.25" customHeight="1">
      <c r="A1993" s="15" t="s">
        <v>3695</v>
      </c>
      <c r="B1993" s="15" t="s">
        <v>7529</v>
      </c>
      <c r="E1993" s="17" t="s">
        <v>3695</v>
      </c>
      <c r="F1993" s="17" t="s">
        <v>34</v>
      </c>
      <c r="G1993" s="17" t="s">
        <v>7530</v>
      </c>
      <c r="H1993" s="17" t="s">
        <v>7531</v>
      </c>
    </row>
    <row r="1994" ht="14.25" customHeight="1">
      <c r="A1994" s="15" t="s">
        <v>3688</v>
      </c>
      <c r="B1994" s="15" t="s">
        <v>7532</v>
      </c>
      <c r="E1994" s="17" t="s">
        <v>3688</v>
      </c>
      <c r="F1994" s="17" t="s">
        <v>34</v>
      </c>
      <c r="G1994" s="17" t="s">
        <v>7533</v>
      </c>
      <c r="H1994" s="17" t="s">
        <v>7534</v>
      </c>
    </row>
    <row r="1995" ht="14.25" customHeight="1">
      <c r="A1995" s="15" t="s">
        <v>3679</v>
      </c>
      <c r="B1995" s="15" t="s">
        <v>7535</v>
      </c>
      <c r="E1995" s="17" t="s">
        <v>3679</v>
      </c>
      <c r="F1995" s="17" t="s">
        <v>27</v>
      </c>
      <c r="G1995" s="17" t="s">
        <v>6251</v>
      </c>
      <c r="H1995" s="17" t="s">
        <v>7536</v>
      </c>
    </row>
    <row r="1996" ht="14.25" customHeight="1">
      <c r="A1996" s="15" t="s">
        <v>3671</v>
      </c>
      <c r="B1996" s="15" t="s">
        <v>7537</v>
      </c>
      <c r="E1996" s="17" t="s">
        <v>3671</v>
      </c>
      <c r="F1996" s="17" t="s">
        <v>27</v>
      </c>
      <c r="G1996" s="17" t="s">
        <v>7538</v>
      </c>
      <c r="H1996" s="17" t="s">
        <v>7539</v>
      </c>
    </row>
    <row r="1997" ht="14.25" customHeight="1">
      <c r="A1997" s="15" t="s">
        <v>3661</v>
      </c>
      <c r="B1997" s="15" t="s">
        <v>7540</v>
      </c>
      <c r="E1997" s="17" t="s">
        <v>3661</v>
      </c>
      <c r="F1997" s="17" t="s">
        <v>27</v>
      </c>
      <c r="G1997" s="17" t="s">
        <v>7541</v>
      </c>
      <c r="H1997" s="17" t="s">
        <v>1683</v>
      </c>
    </row>
    <row r="1998" ht="14.25" customHeight="1">
      <c r="A1998" s="15" t="s">
        <v>3653</v>
      </c>
      <c r="B1998" s="15" t="s">
        <v>7542</v>
      </c>
      <c r="E1998" s="17" t="s">
        <v>3653</v>
      </c>
      <c r="F1998" s="17" t="s">
        <v>27</v>
      </c>
      <c r="G1998" s="17" t="s">
        <v>1143</v>
      </c>
      <c r="H1998" s="17" t="s">
        <v>465</v>
      </c>
    </row>
    <row r="1999" ht="14.25" customHeight="1">
      <c r="A1999" s="15" t="s">
        <v>3644</v>
      </c>
      <c r="B1999" s="15" t="s">
        <v>7543</v>
      </c>
      <c r="E1999" s="17" t="s">
        <v>3644</v>
      </c>
      <c r="F1999" s="17" t="s">
        <v>27</v>
      </c>
      <c r="G1999" s="17" t="s">
        <v>7544</v>
      </c>
      <c r="H1999" s="17" t="s">
        <v>7545</v>
      </c>
    </row>
    <row r="2000" ht="14.25" customHeight="1">
      <c r="A2000" s="15" t="s">
        <v>3635</v>
      </c>
      <c r="B2000" s="15" t="s">
        <v>7546</v>
      </c>
      <c r="E2000" s="17" t="s">
        <v>3635</v>
      </c>
      <c r="F2000" s="17" t="s">
        <v>27</v>
      </c>
      <c r="G2000" s="17" t="s">
        <v>1989</v>
      </c>
      <c r="H2000" s="17" t="s">
        <v>1315</v>
      </c>
    </row>
    <row r="2001" ht="14.25" customHeight="1">
      <c r="A2001" s="15" t="s">
        <v>3625</v>
      </c>
      <c r="B2001" s="15" t="s">
        <v>7547</v>
      </c>
      <c r="E2001" s="17" t="s">
        <v>3625</v>
      </c>
      <c r="F2001" s="17" t="s">
        <v>27</v>
      </c>
      <c r="G2001" s="17" t="s">
        <v>7548</v>
      </c>
      <c r="H2001" s="17" t="s">
        <v>7549</v>
      </c>
    </row>
    <row r="2002" ht="14.25" customHeight="1">
      <c r="A2002" s="15" t="s">
        <v>3617</v>
      </c>
      <c r="B2002" s="15" t="s">
        <v>7550</v>
      </c>
      <c r="E2002" s="17" t="s">
        <v>3617</v>
      </c>
      <c r="F2002" s="17" t="s">
        <v>34</v>
      </c>
      <c r="G2002" s="17" t="s">
        <v>7551</v>
      </c>
      <c r="H2002" s="17" t="s">
        <v>7552</v>
      </c>
    </row>
    <row r="2003" ht="14.25" customHeight="1">
      <c r="A2003" s="15" t="s">
        <v>3607</v>
      </c>
      <c r="B2003" s="15" t="s">
        <v>7553</v>
      </c>
      <c r="E2003" s="17" t="s">
        <v>3607</v>
      </c>
      <c r="F2003" s="17" t="s">
        <v>27</v>
      </c>
      <c r="G2003" s="17" t="s">
        <v>7554</v>
      </c>
      <c r="H2003" s="17" t="s">
        <v>7555</v>
      </c>
    </row>
    <row r="2004" ht="14.25" customHeight="1">
      <c r="A2004" s="15" t="s">
        <v>3599</v>
      </c>
      <c r="B2004" s="15" t="s">
        <v>7556</v>
      </c>
      <c r="E2004" s="17" t="s">
        <v>3599</v>
      </c>
      <c r="F2004" s="17" t="s">
        <v>27</v>
      </c>
      <c r="G2004" s="17" t="s">
        <v>2109</v>
      </c>
      <c r="H2004" s="17" t="s">
        <v>7557</v>
      </c>
    </row>
    <row r="2005" ht="14.25" customHeight="1">
      <c r="A2005" s="15" t="s">
        <v>3593</v>
      </c>
      <c r="B2005" s="15" t="s">
        <v>7558</v>
      </c>
      <c r="E2005" s="17" t="s">
        <v>3593</v>
      </c>
      <c r="F2005" s="17" t="s">
        <v>27</v>
      </c>
      <c r="G2005" s="17" t="s">
        <v>7559</v>
      </c>
      <c r="H2005" s="17" t="s">
        <v>7560</v>
      </c>
    </row>
    <row r="2006" ht="14.25" customHeight="1">
      <c r="A2006" s="15" t="s">
        <v>3583</v>
      </c>
      <c r="B2006" s="15" t="s">
        <v>7561</v>
      </c>
      <c r="E2006" s="17" t="s">
        <v>3583</v>
      </c>
      <c r="F2006" s="17" t="s">
        <v>27</v>
      </c>
      <c r="G2006" s="17" t="s">
        <v>7562</v>
      </c>
      <c r="H2006" s="17" t="s">
        <v>5321</v>
      </c>
    </row>
    <row r="2007" ht="14.25" customHeight="1">
      <c r="A2007" s="15" t="s">
        <v>3574</v>
      </c>
      <c r="B2007" s="15" t="s">
        <v>7563</v>
      </c>
      <c r="E2007" s="17" t="s">
        <v>3574</v>
      </c>
      <c r="F2007" s="17" t="s">
        <v>27</v>
      </c>
      <c r="G2007" s="17" t="s">
        <v>331</v>
      </c>
      <c r="H2007" s="17" t="s">
        <v>7564</v>
      </c>
    </row>
    <row r="2008" ht="14.25" customHeight="1">
      <c r="A2008" s="15" t="s">
        <v>3566</v>
      </c>
      <c r="B2008" s="15" t="s">
        <v>7565</v>
      </c>
      <c r="E2008" s="17" t="s">
        <v>3566</v>
      </c>
      <c r="F2008" s="17" t="s">
        <v>2088</v>
      </c>
      <c r="G2008" s="17" t="s">
        <v>7566</v>
      </c>
      <c r="H2008" s="17" t="s">
        <v>1785</v>
      </c>
    </row>
    <row r="2009" ht="14.25" customHeight="1">
      <c r="A2009" s="15" t="s">
        <v>3560</v>
      </c>
      <c r="B2009" s="15" t="s">
        <v>7567</v>
      </c>
      <c r="E2009" s="17" t="s">
        <v>3560</v>
      </c>
      <c r="F2009" s="17" t="s">
        <v>27</v>
      </c>
      <c r="G2009" s="17" t="s">
        <v>7568</v>
      </c>
      <c r="H2009" s="17" t="s">
        <v>7569</v>
      </c>
    </row>
    <row r="2010" ht="14.25" customHeight="1">
      <c r="A2010" s="15" t="s">
        <v>3546</v>
      </c>
      <c r="B2010" s="15" t="s">
        <v>7570</v>
      </c>
      <c r="E2010" s="17" t="s">
        <v>3546</v>
      </c>
      <c r="F2010" s="17" t="s">
        <v>34</v>
      </c>
      <c r="G2010" s="17" t="s">
        <v>7571</v>
      </c>
      <c r="H2010" s="17" t="s">
        <v>7572</v>
      </c>
    </row>
    <row r="2011" ht="14.25" customHeight="1">
      <c r="A2011" s="15" t="s">
        <v>3537</v>
      </c>
      <c r="B2011" s="15" t="s">
        <v>7573</v>
      </c>
      <c r="E2011" s="17" t="s">
        <v>3537</v>
      </c>
      <c r="F2011" s="17" t="s">
        <v>34</v>
      </c>
      <c r="G2011" s="17" t="s">
        <v>1699</v>
      </c>
      <c r="H2011" s="17" t="s">
        <v>7574</v>
      </c>
    </row>
    <row r="2012" ht="14.25" customHeight="1">
      <c r="A2012" s="15" t="s">
        <v>3529</v>
      </c>
      <c r="B2012" s="15" t="s">
        <v>7575</v>
      </c>
      <c r="E2012" s="17" t="s">
        <v>3529</v>
      </c>
      <c r="F2012" s="17" t="s">
        <v>34</v>
      </c>
      <c r="G2012" s="17" t="s">
        <v>1276</v>
      </c>
      <c r="H2012" s="17" t="s">
        <v>7576</v>
      </c>
    </row>
    <row r="2013" ht="14.25" customHeight="1">
      <c r="A2013" s="15" t="s">
        <v>3520</v>
      </c>
      <c r="B2013" s="15" t="s">
        <v>7577</v>
      </c>
      <c r="E2013" s="17" t="s">
        <v>3520</v>
      </c>
      <c r="F2013" s="17" t="s">
        <v>34</v>
      </c>
      <c r="G2013" s="17" t="s">
        <v>941</v>
      </c>
      <c r="H2013" s="17" t="s">
        <v>7578</v>
      </c>
    </row>
    <row r="2014" ht="14.25" customHeight="1">
      <c r="A2014" s="15" t="s">
        <v>3511</v>
      </c>
      <c r="B2014" s="15" t="s">
        <v>7579</v>
      </c>
      <c r="E2014" s="17" t="s">
        <v>3511</v>
      </c>
      <c r="F2014" s="17" t="s">
        <v>27</v>
      </c>
      <c r="G2014" s="17" t="s">
        <v>7580</v>
      </c>
      <c r="H2014" s="17" t="s">
        <v>4269</v>
      </c>
    </row>
    <row r="2015" ht="14.25" customHeight="1">
      <c r="A2015" s="15" t="s">
        <v>3505</v>
      </c>
      <c r="B2015" s="15" t="s">
        <v>7581</v>
      </c>
      <c r="E2015" s="17" t="s">
        <v>3505</v>
      </c>
      <c r="F2015" s="17" t="s">
        <v>34</v>
      </c>
      <c r="G2015" s="17" t="s">
        <v>7582</v>
      </c>
      <c r="H2015" s="17" t="s">
        <v>7583</v>
      </c>
    </row>
    <row r="2016" ht="14.25" customHeight="1">
      <c r="A2016" s="15" t="s">
        <v>3497</v>
      </c>
      <c r="B2016" s="15" t="s">
        <v>7584</v>
      </c>
      <c r="E2016" s="17" t="s">
        <v>3497</v>
      </c>
      <c r="F2016" s="17" t="s">
        <v>27</v>
      </c>
      <c r="G2016" s="17" t="s">
        <v>7585</v>
      </c>
      <c r="H2016" s="17" t="s">
        <v>7586</v>
      </c>
    </row>
    <row r="2017" ht="14.25" customHeight="1">
      <c r="A2017" s="15" t="s">
        <v>3489</v>
      </c>
      <c r="B2017" s="15" t="s">
        <v>7587</v>
      </c>
      <c r="E2017" s="17" t="s">
        <v>3489</v>
      </c>
      <c r="F2017" s="17" t="s">
        <v>34</v>
      </c>
      <c r="G2017" s="17" t="s">
        <v>7419</v>
      </c>
      <c r="H2017" s="17" t="s">
        <v>7588</v>
      </c>
    </row>
    <row r="2018" ht="14.25" customHeight="1">
      <c r="A2018" s="15" t="s">
        <v>3479</v>
      </c>
      <c r="B2018" s="15" t="s">
        <v>7589</v>
      </c>
      <c r="E2018" s="17" t="s">
        <v>3479</v>
      </c>
      <c r="F2018" s="17" t="s">
        <v>27</v>
      </c>
      <c r="G2018" s="17" t="s">
        <v>7590</v>
      </c>
      <c r="H2018" s="17" t="s">
        <v>7591</v>
      </c>
    </row>
    <row r="2019" ht="14.25" customHeight="1">
      <c r="A2019" s="15" t="s">
        <v>3470</v>
      </c>
      <c r="B2019" s="15" t="s">
        <v>7592</v>
      </c>
      <c r="E2019" s="17" t="s">
        <v>3470</v>
      </c>
      <c r="F2019" s="17" t="s">
        <v>27</v>
      </c>
      <c r="G2019" s="17" t="s">
        <v>331</v>
      </c>
      <c r="H2019" s="17" t="s">
        <v>7593</v>
      </c>
    </row>
    <row r="2020" ht="14.25" customHeight="1">
      <c r="A2020" s="15" t="s">
        <v>3463</v>
      </c>
      <c r="B2020" s="15" t="s">
        <v>7594</v>
      </c>
      <c r="E2020" s="17" t="s">
        <v>3463</v>
      </c>
      <c r="F2020" s="17" t="s">
        <v>27</v>
      </c>
      <c r="G2020" s="17" t="s">
        <v>7595</v>
      </c>
      <c r="H2020" s="17" t="s">
        <v>320</v>
      </c>
    </row>
    <row r="2021" ht="14.25" customHeight="1">
      <c r="A2021" s="15" t="s">
        <v>3453</v>
      </c>
      <c r="B2021" s="15" t="s">
        <v>7596</v>
      </c>
      <c r="E2021" s="17" t="s">
        <v>3453</v>
      </c>
      <c r="F2021" s="17" t="s">
        <v>34</v>
      </c>
      <c r="G2021" s="17" t="s">
        <v>7597</v>
      </c>
      <c r="H2021" s="17" t="s">
        <v>7598</v>
      </c>
    </row>
    <row r="2022" ht="14.25" customHeight="1">
      <c r="A2022" s="15" t="s">
        <v>3445</v>
      </c>
      <c r="B2022" s="15" t="s">
        <v>7599</v>
      </c>
      <c r="E2022" s="17" t="s">
        <v>3445</v>
      </c>
      <c r="F2022" s="17" t="s">
        <v>34</v>
      </c>
      <c r="G2022" s="17" t="s">
        <v>7046</v>
      </c>
      <c r="H2022" s="17" t="s">
        <v>1032</v>
      </c>
    </row>
    <row r="2023" ht="14.25" customHeight="1">
      <c r="A2023" s="15" t="s">
        <v>3437</v>
      </c>
      <c r="B2023" s="15" t="s">
        <v>7600</v>
      </c>
      <c r="E2023" s="17" t="s">
        <v>3437</v>
      </c>
      <c r="F2023" s="17" t="s">
        <v>27</v>
      </c>
      <c r="G2023" s="17" t="s">
        <v>7601</v>
      </c>
      <c r="H2023" s="17" t="s">
        <v>7602</v>
      </c>
    </row>
    <row r="2024" ht="14.25" customHeight="1">
      <c r="A2024" s="15" t="s">
        <v>3428</v>
      </c>
      <c r="B2024" s="15" t="s">
        <v>7603</v>
      </c>
      <c r="E2024" s="17" t="s">
        <v>3428</v>
      </c>
      <c r="F2024" s="17" t="s">
        <v>34</v>
      </c>
      <c r="G2024" s="17" t="s">
        <v>7604</v>
      </c>
      <c r="H2024" s="17" t="s">
        <v>7605</v>
      </c>
    </row>
    <row r="2025" ht="14.25" customHeight="1">
      <c r="A2025" s="15" t="s">
        <v>3420</v>
      </c>
      <c r="B2025" s="15" t="s">
        <v>7606</v>
      </c>
      <c r="E2025" s="17" t="s">
        <v>3420</v>
      </c>
      <c r="F2025" s="17" t="s">
        <v>27</v>
      </c>
      <c r="G2025" s="17" t="s">
        <v>7607</v>
      </c>
      <c r="H2025" s="17" t="s">
        <v>7608</v>
      </c>
    </row>
    <row r="2026" ht="14.25" customHeight="1">
      <c r="A2026" s="15" t="s">
        <v>3412</v>
      </c>
      <c r="B2026" s="15" t="s">
        <v>7609</v>
      </c>
      <c r="E2026" s="17" t="s">
        <v>3412</v>
      </c>
      <c r="F2026" s="17" t="s">
        <v>27</v>
      </c>
      <c r="G2026" s="17" t="s">
        <v>7610</v>
      </c>
      <c r="H2026" s="17" t="s">
        <v>7611</v>
      </c>
    </row>
    <row r="2027" ht="14.25" customHeight="1">
      <c r="A2027" s="15" t="s">
        <v>3403</v>
      </c>
      <c r="B2027" s="15" t="s">
        <v>7612</v>
      </c>
      <c r="E2027" s="17" t="s">
        <v>3403</v>
      </c>
      <c r="F2027" s="17" t="s">
        <v>34</v>
      </c>
      <c r="G2027" s="17" t="s">
        <v>7613</v>
      </c>
      <c r="H2027" s="17" t="s">
        <v>7614</v>
      </c>
    </row>
    <row r="2028" ht="14.25" customHeight="1">
      <c r="A2028" s="15" t="s">
        <v>3396</v>
      </c>
      <c r="B2028" s="15" t="s">
        <v>7615</v>
      </c>
      <c r="E2028" s="17" t="s">
        <v>3396</v>
      </c>
      <c r="F2028" s="17" t="s">
        <v>27</v>
      </c>
      <c r="G2028" s="17" t="s">
        <v>7616</v>
      </c>
      <c r="H2028" s="17" t="s">
        <v>6424</v>
      </c>
    </row>
    <row r="2029" ht="14.25" customHeight="1">
      <c r="A2029" s="15" t="s">
        <v>3386</v>
      </c>
      <c r="B2029" s="15" t="s">
        <v>7617</v>
      </c>
      <c r="E2029" s="17" t="s">
        <v>3386</v>
      </c>
      <c r="F2029" s="17" t="s">
        <v>34</v>
      </c>
      <c r="G2029" s="17" t="s">
        <v>7618</v>
      </c>
      <c r="H2029" s="17" t="s">
        <v>7619</v>
      </c>
    </row>
    <row r="2030" ht="14.25" customHeight="1">
      <c r="A2030" s="15" t="s">
        <v>3377</v>
      </c>
      <c r="B2030" s="15" t="s">
        <v>7620</v>
      </c>
      <c r="E2030" s="17" t="s">
        <v>3377</v>
      </c>
      <c r="F2030" s="17" t="s">
        <v>34</v>
      </c>
      <c r="G2030" s="17" t="s">
        <v>335</v>
      </c>
      <c r="H2030" s="17" t="s">
        <v>7621</v>
      </c>
    </row>
    <row r="2031" ht="14.25" customHeight="1">
      <c r="A2031" s="15" t="s">
        <v>3368</v>
      </c>
      <c r="B2031" s="15" t="s">
        <v>7622</v>
      </c>
      <c r="E2031" s="17" t="s">
        <v>3368</v>
      </c>
      <c r="F2031" s="17" t="s">
        <v>27</v>
      </c>
      <c r="G2031" s="17" t="s">
        <v>7623</v>
      </c>
      <c r="H2031" s="17" t="s">
        <v>7624</v>
      </c>
    </row>
    <row r="2032" ht="14.25" customHeight="1">
      <c r="A2032" s="15" t="s">
        <v>3361</v>
      </c>
      <c r="B2032" s="15" t="s">
        <v>7625</v>
      </c>
      <c r="E2032" s="17" t="s">
        <v>3361</v>
      </c>
      <c r="F2032" s="17" t="s">
        <v>27</v>
      </c>
      <c r="G2032" s="17" t="s">
        <v>7626</v>
      </c>
      <c r="H2032" s="17" t="s">
        <v>7627</v>
      </c>
    </row>
    <row r="2033" ht="14.25" customHeight="1">
      <c r="A2033" s="15" t="s">
        <v>3353</v>
      </c>
      <c r="B2033" s="15" t="s">
        <v>7628</v>
      </c>
      <c r="E2033" s="17" t="s">
        <v>3353</v>
      </c>
      <c r="F2033" s="17" t="s">
        <v>34</v>
      </c>
      <c r="G2033" s="17" t="s">
        <v>7629</v>
      </c>
      <c r="H2033" s="17" t="s">
        <v>3039</v>
      </c>
    </row>
    <row r="2034" ht="14.25" customHeight="1">
      <c r="A2034" s="15" t="s">
        <v>3346</v>
      </c>
      <c r="B2034" s="15" t="s">
        <v>7630</v>
      </c>
      <c r="E2034" s="17" t="s">
        <v>3346</v>
      </c>
      <c r="F2034" s="17" t="s">
        <v>34</v>
      </c>
      <c r="G2034" s="17" t="s">
        <v>7631</v>
      </c>
      <c r="H2034" s="17" t="s">
        <v>7632</v>
      </c>
    </row>
    <row r="2035" ht="14.25" customHeight="1">
      <c r="A2035" s="15" t="s">
        <v>3336</v>
      </c>
      <c r="B2035" s="15" t="s">
        <v>7633</v>
      </c>
      <c r="E2035" s="17" t="s">
        <v>3336</v>
      </c>
      <c r="F2035" s="17" t="s">
        <v>34</v>
      </c>
      <c r="G2035" s="17" t="s">
        <v>4132</v>
      </c>
      <c r="H2035" s="17" t="s">
        <v>7634</v>
      </c>
    </row>
    <row r="2036" ht="14.25" customHeight="1">
      <c r="A2036" s="15" t="s">
        <v>3328</v>
      </c>
      <c r="B2036" s="15" t="s">
        <v>7635</v>
      </c>
      <c r="E2036" s="17" t="s">
        <v>3328</v>
      </c>
      <c r="F2036" s="17" t="s">
        <v>27</v>
      </c>
      <c r="G2036" s="17" t="s">
        <v>7636</v>
      </c>
      <c r="H2036" s="17" t="s">
        <v>7637</v>
      </c>
    </row>
    <row r="2037" ht="14.25" customHeight="1">
      <c r="A2037" s="15" t="s">
        <v>3318</v>
      </c>
      <c r="B2037" s="15" t="s">
        <v>7638</v>
      </c>
      <c r="E2037" s="17" t="s">
        <v>3318</v>
      </c>
      <c r="F2037" s="17" t="s">
        <v>27</v>
      </c>
      <c r="G2037" s="17" t="s">
        <v>7639</v>
      </c>
      <c r="H2037" s="17" t="s">
        <v>7640</v>
      </c>
    </row>
    <row r="2038" ht="14.25" customHeight="1">
      <c r="A2038" s="15" t="s">
        <v>3309</v>
      </c>
      <c r="B2038" s="15" t="s">
        <v>7641</v>
      </c>
      <c r="E2038" s="17" t="s">
        <v>3309</v>
      </c>
      <c r="F2038" s="17" t="s">
        <v>27</v>
      </c>
      <c r="G2038" s="17" t="s">
        <v>3214</v>
      </c>
      <c r="H2038" s="17" t="s">
        <v>7642</v>
      </c>
    </row>
    <row r="2039" ht="14.25" customHeight="1">
      <c r="A2039" s="15" t="s">
        <v>3303</v>
      </c>
      <c r="B2039" s="15" t="s">
        <v>7643</v>
      </c>
      <c r="E2039" s="17" t="s">
        <v>3303</v>
      </c>
      <c r="F2039" s="17" t="s">
        <v>27</v>
      </c>
      <c r="G2039" s="17" t="s">
        <v>1118</v>
      </c>
      <c r="H2039" s="17" t="s">
        <v>7644</v>
      </c>
    </row>
    <row r="2040" ht="14.25" customHeight="1">
      <c r="A2040" s="15" t="s">
        <v>3295</v>
      </c>
      <c r="B2040" s="15" t="s">
        <v>7645</v>
      </c>
      <c r="E2040" s="17" t="s">
        <v>3295</v>
      </c>
      <c r="F2040" s="17" t="s">
        <v>34</v>
      </c>
      <c r="G2040" s="17" t="s">
        <v>7046</v>
      </c>
      <c r="H2040" s="17" t="s">
        <v>332</v>
      </c>
    </row>
    <row r="2041" ht="14.25" customHeight="1">
      <c r="A2041" s="15" t="s">
        <v>3285</v>
      </c>
      <c r="B2041" s="15" t="s">
        <v>7646</v>
      </c>
      <c r="E2041" s="17" t="s">
        <v>3285</v>
      </c>
      <c r="F2041" s="17" t="s">
        <v>27</v>
      </c>
      <c r="G2041" s="17" t="s">
        <v>7647</v>
      </c>
      <c r="H2041" s="17" t="s">
        <v>7648</v>
      </c>
    </row>
    <row r="2042" ht="14.25" customHeight="1">
      <c r="A2042" s="15" t="s">
        <v>3277</v>
      </c>
      <c r="B2042" s="15" t="s">
        <v>7649</v>
      </c>
      <c r="E2042" s="17" t="s">
        <v>3277</v>
      </c>
      <c r="F2042" s="17" t="s">
        <v>34</v>
      </c>
      <c r="G2042" s="17" t="s">
        <v>3822</v>
      </c>
      <c r="H2042" s="17" t="s">
        <v>3774</v>
      </c>
    </row>
    <row r="2043" ht="14.25" customHeight="1">
      <c r="A2043" s="15" t="s">
        <v>3268</v>
      </c>
      <c r="B2043" s="15" t="s">
        <v>7650</v>
      </c>
      <c r="E2043" s="17" t="s">
        <v>3268</v>
      </c>
      <c r="F2043" s="17" t="s">
        <v>34</v>
      </c>
      <c r="G2043" s="17" t="s">
        <v>7651</v>
      </c>
      <c r="H2043" s="17" t="s">
        <v>7652</v>
      </c>
    </row>
    <row r="2044" ht="14.25" customHeight="1">
      <c r="A2044" s="15" t="s">
        <v>3258</v>
      </c>
      <c r="B2044" s="15" t="s">
        <v>7653</v>
      </c>
      <c r="E2044" s="17" t="s">
        <v>3258</v>
      </c>
      <c r="F2044" s="17" t="s">
        <v>34</v>
      </c>
      <c r="G2044" s="17" t="s">
        <v>7654</v>
      </c>
      <c r="H2044" s="17" t="s">
        <v>7655</v>
      </c>
    </row>
    <row r="2045" ht="14.25" customHeight="1">
      <c r="A2045" s="15" t="s">
        <v>3249</v>
      </c>
      <c r="B2045" s="15" t="s">
        <v>7656</v>
      </c>
      <c r="E2045" s="17" t="s">
        <v>3249</v>
      </c>
      <c r="F2045" s="17" t="s">
        <v>27</v>
      </c>
      <c r="G2045" s="17" t="s">
        <v>7657</v>
      </c>
      <c r="H2045" s="17" t="s">
        <v>7658</v>
      </c>
    </row>
    <row r="2046" ht="14.25" customHeight="1">
      <c r="A2046" s="15" t="s">
        <v>3240</v>
      </c>
      <c r="B2046" s="15" t="s">
        <v>7659</v>
      </c>
      <c r="E2046" s="17" t="s">
        <v>3240</v>
      </c>
      <c r="F2046" s="17" t="s">
        <v>27</v>
      </c>
      <c r="G2046" s="17" t="s">
        <v>7660</v>
      </c>
      <c r="H2046" s="17" t="s">
        <v>7661</v>
      </c>
    </row>
    <row r="2047" ht="14.25" customHeight="1">
      <c r="A2047" s="15" t="s">
        <v>3233</v>
      </c>
      <c r="B2047" s="15" t="s">
        <v>7662</v>
      </c>
      <c r="E2047" s="17" t="s">
        <v>3233</v>
      </c>
      <c r="F2047" s="17" t="s">
        <v>27</v>
      </c>
      <c r="G2047" s="17" t="s">
        <v>7663</v>
      </c>
      <c r="H2047" s="17" t="s">
        <v>7664</v>
      </c>
    </row>
    <row r="2048" ht="14.25" customHeight="1">
      <c r="A2048" s="15" t="s">
        <v>3225</v>
      </c>
      <c r="B2048" s="15" t="s">
        <v>7665</v>
      </c>
      <c r="E2048" s="17" t="s">
        <v>3225</v>
      </c>
      <c r="F2048" s="17" t="s">
        <v>27</v>
      </c>
      <c r="G2048" s="17" t="s">
        <v>393</v>
      </c>
      <c r="H2048" s="17" t="s">
        <v>349</v>
      </c>
    </row>
    <row r="2049" ht="14.25" customHeight="1">
      <c r="A2049" s="15" t="s">
        <v>3216</v>
      </c>
      <c r="B2049" s="15" t="s">
        <v>7666</v>
      </c>
      <c r="E2049" s="17" t="s">
        <v>3216</v>
      </c>
      <c r="F2049" s="17" t="s">
        <v>27</v>
      </c>
      <c r="G2049" s="17" t="s">
        <v>7667</v>
      </c>
      <c r="H2049" s="17" t="s">
        <v>7668</v>
      </c>
    </row>
    <row r="2050" ht="14.25" customHeight="1">
      <c r="A2050" s="15" t="s">
        <v>3207</v>
      </c>
      <c r="B2050" s="15" t="s">
        <v>7669</v>
      </c>
      <c r="E2050" s="17" t="s">
        <v>3207</v>
      </c>
      <c r="F2050" s="17" t="s">
        <v>34</v>
      </c>
      <c r="G2050" s="17" t="s">
        <v>7670</v>
      </c>
      <c r="H2050" s="17" t="s">
        <v>4646</v>
      </c>
    </row>
    <row r="2051" ht="14.25" customHeight="1">
      <c r="A2051" s="15" t="s">
        <v>3200</v>
      </c>
      <c r="B2051" s="15" t="s">
        <v>7671</v>
      </c>
      <c r="E2051" s="17" t="s">
        <v>3200</v>
      </c>
      <c r="F2051" s="17" t="s">
        <v>34</v>
      </c>
      <c r="G2051" s="17" t="s">
        <v>2415</v>
      </c>
      <c r="H2051" s="17" t="s">
        <v>6118</v>
      </c>
    </row>
    <row r="2052" ht="14.25" customHeight="1">
      <c r="A2052" s="15" t="s">
        <v>3192</v>
      </c>
      <c r="B2052" s="15" t="s">
        <v>7672</v>
      </c>
      <c r="E2052" s="17" t="s">
        <v>3192</v>
      </c>
      <c r="F2052" s="17" t="s">
        <v>34</v>
      </c>
      <c r="G2052" s="17" t="s">
        <v>7673</v>
      </c>
      <c r="H2052" s="17" t="s">
        <v>7674</v>
      </c>
    </row>
    <row r="2053" ht="14.25" customHeight="1">
      <c r="A2053" s="15" t="s">
        <v>3182</v>
      </c>
      <c r="B2053" s="15" t="s">
        <v>7675</v>
      </c>
      <c r="E2053" s="17" t="s">
        <v>3182</v>
      </c>
      <c r="F2053" s="17" t="s">
        <v>27</v>
      </c>
      <c r="G2053" s="17" t="s">
        <v>7676</v>
      </c>
      <c r="H2053" s="17" t="s">
        <v>2842</v>
      </c>
    </row>
    <row r="2054" ht="14.25" customHeight="1">
      <c r="A2054" s="15" t="s">
        <v>3175</v>
      </c>
      <c r="B2054" s="15" t="s">
        <v>7677</v>
      </c>
      <c r="E2054" s="17" t="s">
        <v>3175</v>
      </c>
      <c r="F2054" s="17" t="s">
        <v>27</v>
      </c>
      <c r="G2054" s="17" t="s">
        <v>7678</v>
      </c>
      <c r="H2054" s="17" t="s">
        <v>7679</v>
      </c>
    </row>
    <row r="2055" ht="14.25" customHeight="1">
      <c r="A2055" s="15" t="s">
        <v>3164</v>
      </c>
      <c r="B2055" s="15" t="s">
        <v>7680</v>
      </c>
      <c r="E2055" s="17" t="s">
        <v>3164</v>
      </c>
      <c r="F2055" s="17" t="s">
        <v>27</v>
      </c>
      <c r="G2055" s="17" t="s">
        <v>832</v>
      </c>
      <c r="H2055" s="17" t="s">
        <v>7681</v>
      </c>
    </row>
    <row r="2056" ht="14.25" customHeight="1">
      <c r="A2056" s="15" t="s">
        <v>3155</v>
      </c>
      <c r="B2056" s="15" t="s">
        <v>7682</v>
      </c>
      <c r="E2056" s="17" t="s">
        <v>3155</v>
      </c>
      <c r="F2056" s="17" t="s">
        <v>27</v>
      </c>
      <c r="G2056" s="17" t="s">
        <v>7683</v>
      </c>
      <c r="H2056" s="17" t="s">
        <v>2101</v>
      </c>
    </row>
    <row r="2057" ht="14.25" customHeight="1">
      <c r="A2057" s="15" t="s">
        <v>3148</v>
      </c>
      <c r="B2057" s="15" t="s">
        <v>7684</v>
      </c>
      <c r="E2057" s="17" t="s">
        <v>3148</v>
      </c>
      <c r="F2057" s="17" t="s">
        <v>34</v>
      </c>
      <c r="G2057" s="17" t="s">
        <v>7685</v>
      </c>
      <c r="H2057" s="17" t="s">
        <v>7686</v>
      </c>
    </row>
    <row r="2058" ht="14.25" customHeight="1">
      <c r="A2058" s="15" t="s">
        <v>3139</v>
      </c>
      <c r="B2058" s="15" t="s">
        <v>7687</v>
      </c>
      <c r="E2058" s="17" t="s">
        <v>3139</v>
      </c>
      <c r="F2058" s="17" t="s">
        <v>27</v>
      </c>
      <c r="G2058" s="17" t="s">
        <v>7688</v>
      </c>
      <c r="H2058" s="17" t="s">
        <v>7689</v>
      </c>
    </row>
    <row r="2059" ht="14.25" customHeight="1">
      <c r="A2059" s="15" t="s">
        <v>3130</v>
      </c>
      <c r="B2059" s="15" t="s">
        <v>7690</v>
      </c>
      <c r="E2059" s="17" t="s">
        <v>3130</v>
      </c>
      <c r="F2059" s="17" t="s">
        <v>34</v>
      </c>
      <c r="G2059" s="17" t="s">
        <v>2331</v>
      </c>
      <c r="H2059" s="17" t="s">
        <v>7691</v>
      </c>
    </row>
    <row r="2060" ht="14.25" customHeight="1">
      <c r="A2060" s="15" t="s">
        <v>3123</v>
      </c>
      <c r="B2060" s="15" t="s">
        <v>7692</v>
      </c>
      <c r="E2060" s="17" t="s">
        <v>3123</v>
      </c>
      <c r="F2060" s="17" t="s">
        <v>27</v>
      </c>
      <c r="G2060" s="17" t="s">
        <v>7693</v>
      </c>
      <c r="H2060" s="17" t="s">
        <v>7694</v>
      </c>
    </row>
    <row r="2061" ht="14.25" customHeight="1">
      <c r="A2061" s="15" t="s">
        <v>3114</v>
      </c>
      <c r="B2061" s="15" t="s">
        <v>7695</v>
      </c>
      <c r="E2061" s="17" t="s">
        <v>3114</v>
      </c>
      <c r="F2061" s="17" t="s">
        <v>34</v>
      </c>
      <c r="G2061" s="17" t="s">
        <v>3802</v>
      </c>
      <c r="H2061" s="17" t="s">
        <v>7696</v>
      </c>
    </row>
    <row r="2062" ht="14.25" customHeight="1">
      <c r="A2062" s="15" t="s">
        <v>3105</v>
      </c>
      <c r="B2062" s="15" t="s">
        <v>7697</v>
      </c>
      <c r="E2062" s="17" t="s">
        <v>3105</v>
      </c>
      <c r="F2062" s="17" t="s">
        <v>34</v>
      </c>
      <c r="G2062" s="17" t="s">
        <v>7698</v>
      </c>
      <c r="H2062" s="17" t="s">
        <v>7699</v>
      </c>
    </row>
    <row r="2063" ht="14.25" customHeight="1">
      <c r="A2063" s="15" t="s">
        <v>3096</v>
      </c>
      <c r="B2063" s="15" t="s">
        <v>7700</v>
      </c>
      <c r="E2063" s="17" t="s">
        <v>3096</v>
      </c>
      <c r="F2063" s="17" t="s">
        <v>34</v>
      </c>
      <c r="G2063" s="17" t="s">
        <v>7701</v>
      </c>
      <c r="H2063" s="17" t="s">
        <v>7702</v>
      </c>
    </row>
    <row r="2064" ht="14.25" customHeight="1">
      <c r="A2064" s="15" t="s">
        <v>3088</v>
      </c>
      <c r="B2064" s="15" t="s">
        <v>7703</v>
      </c>
      <c r="E2064" s="17" t="s">
        <v>3088</v>
      </c>
      <c r="F2064" s="17" t="s">
        <v>27</v>
      </c>
      <c r="G2064" s="17" t="s">
        <v>7704</v>
      </c>
      <c r="H2064" s="17" t="s">
        <v>5583</v>
      </c>
    </row>
    <row r="2065" ht="14.25" customHeight="1">
      <c r="A2065" s="15" t="s">
        <v>3079</v>
      </c>
      <c r="B2065" s="15" t="s">
        <v>7705</v>
      </c>
      <c r="E2065" s="17" t="s">
        <v>3079</v>
      </c>
      <c r="F2065" s="17" t="s">
        <v>27</v>
      </c>
      <c r="G2065" s="17" t="s">
        <v>1118</v>
      </c>
      <c r="H2065" s="17" t="s">
        <v>2247</v>
      </c>
    </row>
    <row r="2066" ht="14.25" customHeight="1">
      <c r="A2066" s="15" t="s">
        <v>3075</v>
      </c>
      <c r="B2066" s="15" t="s">
        <v>7706</v>
      </c>
      <c r="E2066" s="17" t="s">
        <v>3075</v>
      </c>
      <c r="F2066" s="17" t="s">
        <v>27</v>
      </c>
      <c r="G2066" s="17" t="s">
        <v>7707</v>
      </c>
      <c r="H2066" s="17" t="s">
        <v>7708</v>
      </c>
    </row>
    <row r="2067" ht="14.25" customHeight="1">
      <c r="A2067" s="15" t="s">
        <v>3073</v>
      </c>
      <c r="B2067" s="15" t="s">
        <v>7709</v>
      </c>
      <c r="E2067" s="17" t="s">
        <v>3073</v>
      </c>
      <c r="F2067" s="17" t="s">
        <v>27</v>
      </c>
      <c r="G2067" s="17" t="s">
        <v>7710</v>
      </c>
      <c r="H2067" s="17" t="s">
        <v>3774</v>
      </c>
    </row>
    <row r="2068" ht="14.25" customHeight="1">
      <c r="A2068" s="15" t="s">
        <v>3068</v>
      </c>
      <c r="B2068" s="15" t="s">
        <v>7711</v>
      </c>
      <c r="E2068" s="17" t="s">
        <v>3068</v>
      </c>
      <c r="F2068" s="17" t="s">
        <v>34</v>
      </c>
      <c r="G2068" s="17" t="s">
        <v>6271</v>
      </c>
      <c r="H2068" s="17" t="s">
        <v>7712</v>
      </c>
    </row>
    <row r="2069" ht="14.25" customHeight="1">
      <c r="A2069" s="15" t="s">
        <v>3058</v>
      </c>
      <c r="B2069" s="15" t="s">
        <v>7713</v>
      </c>
      <c r="E2069" s="17" t="s">
        <v>3058</v>
      </c>
      <c r="F2069" s="17" t="s">
        <v>34</v>
      </c>
      <c r="G2069" s="17" t="s">
        <v>7714</v>
      </c>
      <c r="H2069" s="17" t="s">
        <v>7715</v>
      </c>
    </row>
    <row r="2070" ht="14.25" customHeight="1">
      <c r="A2070" s="15" t="s">
        <v>3050</v>
      </c>
      <c r="B2070" s="15" t="s">
        <v>7716</v>
      </c>
      <c r="E2070" s="17" t="s">
        <v>3050</v>
      </c>
      <c r="F2070" s="17" t="s">
        <v>34</v>
      </c>
      <c r="G2070" s="17" t="s">
        <v>7717</v>
      </c>
      <c r="H2070" s="17" t="s">
        <v>7718</v>
      </c>
    </row>
    <row r="2071" ht="14.25" customHeight="1">
      <c r="A2071" s="15" t="s">
        <v>3042</v>
      </c>
      <c r="B2071" s="15" t="s">
        <v>7719</v>
      </c>
      <c r="E2071" s="17" t="s">
        <v>3042</v>
      </c>
      <c r="F2071" s="17" t="s">
        <v>27</v>
      </c>
      <c r="G2071" s="17" t="s">
        <v>873</v>
      </c>
      <c r="H2071" s="17" t="s">
        <v>7720</v>
      </c>
    </row>
    <row r="2072" ht="14.25" customHeight="1">
      <c r="A2072" s="15" t="s">
        <v>3033</v>
      </c>
      <c r="B2072" s="15" t="s">
        <v>7721</v>
      </c>
      <c r="E2072" s="17" t="s">
        <v>3033</v>
      </c>
      <c r="F2072" s="17" t="s">
        <v>34</v>
      </c>
      <c r="G2072" s="17" t="s">
        <v>1011</v>
      </c>
      <c r="H2072" s="17" t="s">
        <v>921</v>
      </c>
    </row>
    <row r="2073" ht="14.25" customHeight="1">
      <c r="A2073" s="15" t="s">
        <v>3024</v>
      </c>
      <c r="B2073" s="15" t="s">
        <v>7722</v>
      </c>
      <c r="E2073" s="17" t="s">
        <v>3024</v>
      </c>
      <c r="F2073" s="17" t="s">
        <v>27</v>
      </c>
      <c r="G2073" s="17" t="s">
        <v>7723</v>
      </c>
      <c r="H2073" s="17" t="s">
        <v>7724</v>
      </c>
    </row>
    <row r="2074" ht="14.25" customHeight="1">
      <c r="A2074" s="15" t="s">
        <v>3015</v>
      </c>
      <c r="B2074" s="15" t="s">
        <v>7725</v>
      </c>
      <c r="E2074" s="17" t="s">
        <v>3015</v>
      </c>
      <c r="F2074" s="17" t="s">
        <v>34</v>
      </c>
      <c r="G2074" s="17" t="s">
        <v>7726</v>
      </c>
      <c r="H2074" s="17" t="s">
        <v>7727</v>
      </c>
    </row>
    <row r="2075" ht="14.25" customHeight="1">
      <c r="A2075" s="15" t="s">
        <v>3005</v>
      </c>
      <c r="B2075" s="15" t="s">
        <v>7728</v>
      </c>
      <c r="E2075" s="17" t="s">
        <v>3005</v>
      </c>
      <c r="F2075" s="17" t="s">
        <v>27</v>
      </c>
      <c r="G2075" s="17" t="s">
        <v>7729</v>
      </c>
      <c r="H2075" s="17" t="s">
        <v>7730</v>
      </c>
    </row>
    <row r="2076" ht="14.25" customHeight="1">
      <c r="A2076" s="15" t="s">
        <v>2995</v>
      </c>
      <c r="B2076" s="15" t="s">
        <v>7731</v>
      </c>
      <c r="E2076" s="17" t="s">
        <v>2995</v>
      </c>
      <c r="F2076" s="17" t="s">
        <v>27</v>
      </c>
      <c r="G2076" s="17" t="s">
        <v>7732</v>
      </c>
      <c r="H2076" s="17" t="s">
        <v>7395</v>
      </c>
    </row>
    <row r="2077" ht="14.25" customHeight="1">
      <c r="A2077" s="15" t="s">
        <v>2986</v>
      </c>
      <c r="B2077" s="15" t="s">
        <v>7733</v>
      </c>
      <c r="E2077" s="17" t="s">
        <v>2986</v>
      </c>
      <c r="F2077" s="17" t="s">
        <v>34</v>
      </c>
      <c r="G2077" s="17" t="s">
        <v>6905</v>
      </c>
      <c r="H2077" s="17" t="s">
        <v>7734</v>
      </c>
    </row>
    <row r="2078" ht="14.25" customHeight="1">
      <c r="A2078" s="15" t="s">
        <v>2977</v>
      </c>
      <c r="B2078" s="15" t="s">
        <v>7735</v>
      </c>
      <c r="E2078" s="17" t="s">
        <v>2977</v>
      </c>
      <c r="F2078" s="17" t="s">
        <v>34</v>
      </c>
      <c r="G2078" s="17" t="s">
        <v>453</v>
      </c>
      <c r="H2078" s="17" t="s">
        <v>7736</v>
      </c>
    </row>
    <row r="2079" ht="14.25" customHeight="1">
      <c r="A2079" s="15" t="s">
        <v>2967</v>
      </c>
      <c r="B2079" s="15" t="s">
        <v>7737</v>
      </c>
      <c r="E2079" s="17" t="s">
        <v>2967</v>
      </c>
      <c r="F2079" s="17" t="s">
        <v>34</v>
      </c>
      <c r="G2079" s="17" t="s">
        <v>2723</v>
      </c>
      <c r="H2079" s="17" t="s">
        <v>7738</v>
      </c>
    </row>
    <row r="2080" ht="14.25" customHeight="1">
      <c r="A2080" s="15" t="s">
        <v>2958</v>
      </c>
      <c r="B2080" s="15" t="s">
        <v>7739</v>
      </c>
      <c r="E2080" s="17" t="s">
        <v>2958</v>
      </c>
      <c r="F2080" s="17" t="s">
        <v>34</v>
      </c>
      <c r="G2080" s="17" t="s">
        <v>2331</v>
      </c>
      <c r="H2080" s="17" t="s">
        <v>7740</v>
      </c>
    </row>
    <row r="2081" ht="14.25" customHeight="1">
      <c r="A2081" s="15" t="s">
        <v>2947</v>
      </c>
      <c r="B2081" s="15" t="s">
        <v>7741</v>
      </c>
      <c r="E2081" s="17" t="s">
        <v>2947</v>
      </c>
      <c r="F2081" s="17" t="s">
        <v>27</v>
      </c>
      <c r="G2081" s="17" t="s">
        <v>7742</v>
      </c>
      <c r="H2081" s="17" t="s">
        <v>3604</v>
      </c>
    </row>
    <row r="2082" ht="14.25" customHeight="1">
      <c r="A2082" s="15" t="s">
        <v>2936</v>
      </c>
      <c r="B2082" s="15" t="s">
        <v>7743</v>
      </c>
      <c r="E2082" s="17" t="s">
        <v>2936</v>
      </c>
      <c r="F2082" s="17" t="s">
        <v>27</v>
      </c>
      <c r="G2082" s="17" t="s">
        <v>4904</v>
      </c>
      <c r="H2082" s="17" t="s">
        <v>7744</v>
      </c>
    </row>
    <row r="2083" ht="14.25" customHeight="1">
      <c r="A2083" s="15" t="s">
        <v>2924</v>
      </c>
      <c r="B2083" s="15" t="s">
        <v>7745</v>
      </c>
      <c r="E2083" s="17" t="s">
        <v>2924</v>
      </c>
      <c r="F2083" s="17" t="s">
        <v>27</v>
      </c>
      <c r="G2083" s="17" t="s">
        <v>4514</v>
      </c>
      <c r="H2083" s="17" t="s">
        <v>7746</v>
      </c>
    </row>
    <row r="2084" ht="14.25" customHeight="1">
      <c r="A2084" s="15" t="s">
        <v>2914</v>
      </c>
      <c r="B2084" s="15" t="s">
        <v>7747</v>
      </c>
      <c r="E2084" s="17" t="s">
        <v>2914</v>
      </c>
      <c r="F2084" s="17" t="s">
        <v>27</v>
      </c>
      <c r="G2084" s="17" t="s">
        <v>7748</v>
      </c>
      <c r="H2084" s="17" t="s">
        <v>7749</v>
      </c>
    </row>
    <row r="2085" ht="14.25" customHeight="1">
      <c r="A2085" s="15" t="s">
        <v>2905</v>
      </c>
      <c r="B2085" s="15" t="s">
        <v>7750</v>
      </c>
      <c r="E2085" s="17" t="s">
        <v>2905</v>
      </c>
      <c r="F2085" s="17" t="s">
        <v>27</v>
      </c>
      <c r="G2085" s="17" t="s">
        <v>7751</v>
      </c>
      <c r="H2085" s="17" t="s">
        <v>7752</v>
      </c>
    </row>
    <row r="2086" ht="14.25" customHeight="1">
      <c r="A2086" s="15" t="s">
        <v>2893</v>
      </c>
      <c r="B2086" s="15" t="s">
        <v>7753</v>
      </c>
      <c r="E2086" s="17" t="s">
        <v>2893</v>
      </c>
      <c r="F2086" s="17" t="s">
        <v>27</v>
      </c>
      <c r="G2086" s="17" t="s">
        <v>7754</v>
      </c>
      <c r="H2086" s="17" t="s">
        <v>7755</v>
      </c>
    </row>
    <row r="2087" ht="14.25" customHeight="1">
      <c r="A2087" s="15" t="s">
        <v>2883</v>
      </c>
      <c r="B2087" s="15" t="s">
        <v>7756</v>
      </c>
      <c r="E2087" s="17" t="s">
        <v>2883</v>
      </c>
      <c r="F2087" s="17" t="s">
        <v>34</v>
      </c>
      <c r="G2087" s="17" t="s">
        <v>7757</v>
      </c>
      <c r="H2087" s="17" t="s">
        <v>7758</v>
      </c>
    </row>
    <row r="2088" ht="14.25" customHeight="1">
      <c r="A2088" s="15" t="s">
        <v>2872</v>
      </c>
      <c r="B2088" s="15" t="s">
        <v>7759</v>
      </c>
      <c r="E2088" s="17" t="s">
        <v>2872</v>
      </c>
      <c r="F2088" s="17" t="s">
        <v>34</v>
      </c>
      <c r="G2088" s="17" t="s">
        <v>1036</v>
      </c>
      <c r="H2088" s="17" t="s">
        <v>921</v>
      </c>
    </row>
    <row r="2089" ht="14.25" customHeight="1">
      <c r="A2089" s="15" t="s">
        <v>2862</v>
      </c>
      <c r="B2089" s="15" t="s">
        <v>7760</v>
      </c>
      <c r="E2089" s="17" t="s">
        <v>2862</v>
      </c>
      <c r="F2089" s="17" t="s">
        <v>27</v>
      </c>
      <c r="G2089" s="17" t="s">
        <v>7761</v>
      </c>
      <c r="H2089" s="17" t="s">
        <v>7762</v>
      </c>
    </row>
    <row r="2090" ht="14.25" customHeight="1">
      <c r="A2090" s="15" t="s">
        <v>2852</v>
      </c>
      <c r="B2090" s="15" t="s">
        <v>7763</v>
      </c>
      <c r="E2090" s="17" t="s">
        <v>2852</v>
      </c>
      <c r="F2090" s="17" t="s">
        <v>34</v>
      </c>
      <c r="G2090" s="17" t="s">
        <v>7363</v>
      </c>
      <c r="H2090" s="17" t="s">
        <v>7764</v>
      </c>
    </row>
    <row r="2091" ht="14.25" customHeight="1">
      <c r="A2091" s="15" t="s">
        <v>2840</v>
      </c>
      <c r="B2091" s="15" t="s">
        <v>7765</v>
      </c>
      <c r="E2091" s="17" t="s">
        <v>2840</v>
      </c>
      <c r="F2091" s="17" t="s">
        <v>34</v>
      </c>
      <c r="G2091" s="17" t="s">
        <v>7766</v>
      </c>
      <c r="H2091" s="17" t="s">
        <v>7767</v>
      </c>
    </row>
    <row r="2092" ht="14.25" customHeight="1">
      <c r="A2092" s="15" t="s">
        <v>2831</v>
      </c>
      <c r="B2092" s="15" t="s">
        <v>7768</v>
      </c>
      <c r="E2092" s="17" t="s">
        <v>2831</v>
      </c>
      <c r="F2092" s="17" t="s">
        <v>34</v>
      </c>
      <c r="G2092" s="17" t="s">
        <v>7769</v>
      </c>
      <c r="H2092" s="17" t="s">
        <v>7770</v>
      </c>
    </row>
    <row r="2093" ht="14.25" customHeight="1">
      <c r="A2093" s="15" t="s">
        <v>2822</v>
      </c>
      <c r="B2093" s="15" t="s">
        <v>7771</v>
      </c>
      <c r="E2093" s="17" t="s">
        <v>2822</v>
      </c>
      <c r="F2093" s="17" t="s">
        <v>34</v>
      </c>
      <c r="G2093" s="17" t="s">
        <v>667</v>
      </c>
      <c r="H2093" s="17" t="s">
        <v>7772</v>
      </c>
    </row>
    <row r="2094" ht="14.25" customHeight="1">
      <c r="A2094" s="15" t="s">
        <v>2815</v>
      </c>
      <c r="B2094" s="15" t="s">
        <v>7773</v>
      </c>
      <c r="E2094" s="17" t="s">
        <v>2815</v>
      </c>
      <c r="F2094" s="17" t="s">
        <v>34</v>
      </c>
      <c r="G2094" s="17" t="s">
        <v>508</v>
      </c>
      <c r="H2094" s="17" t="s">
        <v>7774</v>
      </c>
    </row>
    <row r="2095" ht="14.25" customHeight="1">
      <c r="A2095" s="15" t="s">
        <v>2804</v>
      </c>
      <c r="B2095" s="15" t="s">
        <v>7775</v>
      </c>
      <c r="E2095" s="17" t="s">
        <v>2804</v>
      </c>
      <c r="F2095" s="17" t="s">
        <v>27</v>
      </c>
      <c r="G2095" s="17" t="s">
        <v>1948</v>
      </c>
      <c r="H2095" s="17" t="s">
        <v>7776</v>
      </c>
    </row>
    <row r="2096" ht="14.25" customHeight="1">
      <c r="A2096" s="15" t="s">
        <v>2795</v>
      </c>
      <c r="B2096" s="15" t="s">
        <v>7777</v>
      </c>
      <c r="E2096" s="17" t="s">
        <v>2795</v>
      </c>
      <c r="F2096" s="17" t="s">
        <v>34</v>
      </c>
      <c r="G2096" s="17" t="s">
        <v>7778</v>
      </c>
      <c r="H2096" s="17" t="s">
        <v>7779</v>
      </c>
    </row>
    <row r="2097" ht="14.25" customHeight="1">
      <c r="A2097" s="15" t="s">
        <v>2785</v>
      </c>
      <c r="B2097" s="15" t="s">
        <v>7780</v>
      </c>
      <c r="E2097" s="17" t="s">
        <v>2785</v>
      </c>
      <c r="F2097" s="17" t="s">
        <v>34</v>
      </c>
      <c r="G2097" s="17" t="s">
        <v>3022</v>
      </c>
      <c r="H2097" s="17" t="s">
        <v>7781</v>
      </c>
    </row>
    <row r="2098" ht="14.25" customHeight="1">
      <c r="A2098" s="15" t="s">
        <v>2773</v>
      </c>
      <c r="B2098" s="15" t="s">
        <v>7782</v>
      </c>
      <c r="E2098" s="17" t="s">
        <v>2773</v>
      </c>
      <c r="F2098" s="17" t="s">
        <v>34</v>
      </c>
      <c r="G2098" s="17" t="s">
        <v>7783</v>
      </c>
      <c r="H2098" s="17" t="s">
        <v>7784</v>
      </c>
    </row>
    <row r="2099" ht="14.25" customHeight="1">
      <c r="A2099" s="15" t="s">
        <v>2762</v>
      </c>
      <c r="B2099" s="15" t="s">
        <v>7785</v>
      </c>
      <c r="E2099" s="17" t="s">
        <v>2762</v>
      </c>
      <c r="F2099" s="17" t="s">
        <v>27</v>
      </c>
      <c r="G2099" s="17" t="s">
        <v>3665</v>
      </c>
      <c r="H2099" s="17" t="s">
        <v>7786</v>
      </c>
    </row>
    <row r="2100" ht="14.25" customHeight="1">
      <c r="A2100" s="15" t="s">
        <v>2751</v>
      </c>
      <c r="B2100" s="15" t="s">
        <v>7787</v>
      </c>
      <c r="E2100" s="17" t="s">
        <v>2751</v>
      </c>
      <c r="F2100" s="17" t="s">
        <v>34</v>
      </c>
      <c r="G2100" s="17" t="s">
        <v>728</v>
      </c>
      <c r="H2100" s="17" t="s">
        <v>7788</v>
      </c>
    </row>
    <row r="2101" ht="14.25" customHeight="1">
      <c r="A2101" s="15" t="s">
        <v>2743</v>
      </c>
      <c r="B2101" s="15" t="s">
        <v>7789</v>
      </c>
      <c r="E2101" s="17" t="s">
        <v>2743</v>
      </c>
      <c r="F2101" s="17" t="s">
        <v>27</v>
      </c>
      <c r="G2101" s="17" t="s">
        <v>7790</v>
      </c>
      <c r="H2101" s="17" t="s">
        <v>7791</v>
      </c>
    </row>
    <row r="2102" ht="14.25" customHeight="1">
      <c r="A2102" s="15" t="s">
        <v>2734</v>
      </c>
      <c r="B2102" s="15" t="s">
        <v>7792</v>
      </c>
      <c r="E2102" s="17" t="s">
        <v>2734</v>
      </c>
      <c r="F2102" s="17" t="s">
        <v>27</v>
      </c>
      <c r="G2102" s="17" t="s">
        <v>7793</v>
      </c>
      <c r="H2102" s="17" t="s">
        <v>7794</v>
      </c>
    </row>
    <row r="2103" ht="14.25" customHeight="1">
      <c r="A2103" s="15" t="s">
        <v>2725</v>
      </c>
      <c r="B2103" s="15" t="s">
        <v>7795</v>
      </c>
      <c r="E2103" s="17" t="s">
        <v>2725</v>
      </c>
      <c r="F2103" s="17" t="s">
        <v>34</v>
      </c>
      <c r="G2103" s="17" t="s">
        <v>2576</v>
      </c>
      <c r="H2103" s="17" t="s">
        <v>6721</v>
      </c>
    </row>
    <row r="2104" ht="14.25" customHeight="1">
      <c r="A2104" s="15" t="s">
        <v>2714</v>
      </c>
      <c r="B2104" s="15" t="s">
        <v>7796</v>
      </c>
      <c r="E2104" s="17" t="s">
        <v>2714</v>
      </c>
      <c r="F2104" s="17" t="s">
        <v>34</v>
      </c>
      <c r="G2104" s="17" t="s">
        <v>7797</v>
      </c>
      <c r="H2104" s="17" t="s">
        <v>7798</v>
      </c>
    </row>
    <row r="2105" ht="14.25" customHeight="1">
      <c r="A2105" s="15" t="s">
        <v>2704</v>
      </c>
      <c r="B2105" s="15" t="s">
        <v>7799</v>
      </c>
      <c r="E2105" s="17" t="s">
        <v>2704</v>
      </c>
      <c r="F2105" s="17" t="s">
        <v>34</v>
      </c>
      <c r="G2105" s="17" t="s">
        <v>1585</v>
      </c>
      <c r="H2105" s="17" t="s">
        <v>70</v>
      </c>
    </row>
    <row r="2106" ht="14.25" customHeight="1">
      <c r="A2106" s="15" t="s">
        <v>2693</v>
      </c>
      <c r="B2106" s="15" t="s">
        <v>7800</v>
      </c>
      <c r="E2106" s="17" t="s">
        <v>2693</v>
      </c>
      <c r="F2106" s="17" t="s">
        <v>27</v>
      </c>
      <c r="G2106" s="17" t="s">
        <v>7801</v>
      </c>
      <c r="H2106" s="17" t="s">
        <v>7802</v>
      </c>
    </row>
    <row r="2107" ht="14.25" customHeight="1">
      <c r="A2107" s="15" t="s">
        <v>2678</v>
      </c>
      <c r="B2107" s="15" t="s">
        <v>7803</v>
      </c>
      <c r="E2107" s="17" t="s">
        <v>2678</v>
      </c>
      <c r="F2107" s="17" t="s">
        <v>27</v>
      </c>
      <c r="G2107" s="17" t="s">
        <v>7804</v>
      </c>
      <c r="H2107" s="17" t="s">
        <v>7805</v>
      </c>
    </row>
    <row r="2108" ht="14.25" customHeight="1">
      <c r="A2108" s="15" t="s">
        <v>2669</v>
      </c>
      <c r="B2108" s="15" t="s">
        <v>7806</v>
      </c>
      <c r="E2108" s="17" t="s">
        <v>2669</v>
      </c>
      <c r="F2108" s="17" t="s">
        <v>27</v>
      </c>
      <c r="G2108" s="17" t="s">
        <v>7807</v>
      </c>
      <c r="H2108" s="17" t="s">
        <v>7808</v>
      </c>
    </row>
    <row r="2109" ht="14.25" customHeight="1">
      <c r="A2109" s="15" t="s">
        <v>2662</v>
      </c>
      <c r="B2109" s="15" t="s">
        <v>7809</v>
      </c>
      <c r="E2109" s="17" t="s">
        <v>2662</v>
      </c>
      <c r="F2109" s="17" t="s">
        <v>27</v>
      </c>
      <c r="G2109" s="17" t="s">
        <v>7810</v>
      </c>
      <c r="H2109" s="17" t="s">
        <v>7811</v>
      </c>
    </row>
    <row r="2110" ht="14.25" customHeight="1">
      <c r="A2110" s="15" t="s">
        <v>2654</v>
      </c>
      <c r="B2110" s="15" t="s">
        <v>7812</v>
      </c>
      <c r="E2110" s="17" t="s">
        <v>2654</v>
      </c>
      <c r="F2110" s="17" t="s">
        <v>27</v>
      </c>
      <c r="G2110" s="17" t="s">
        <v>7813</v>
      </c>
      <c r="H2110" s="17" t="s">
        <v>2024</v>
      </c>
    </row>
    <row r="2111" ht="14.25" customHeight="1">
      <c r="A2111" s="15" t="s">
        <v>2643</v>
      </c>
      <c r="B2111" s="15" t="s">
        <v>7814</v>
      </c>
      <c r="E2111" s="17" t="s">
        <v>2643</v>
      </c>
      <c r="F2111" s="17" t="s">
        <v>27</v>
      </c>
      <c r="G2111" s="17" t="s">
        <v>7815</v>
      </c>
      <c r="H2111" s="17" t="s">
        <v>7816</v>
      </c>
    </row>
    <row r="2112" ht="14.25" customHeight="1">
      <c r="A2112" s="15" t="s">
        <v>2633</v>
      </c>
      <c r="B2112" s="15" t="s">
        <v>7817</v>
      </c>
      <c r="E2112" s="17" t="s">
        <v>2633</v>
      </c>
      <c r="F2112" s="17" t="s">
        <v>27</v>
      </c>
      <c r="G2112" s="17" t="s">
        <v>7818</v>
      </c>
      <c r="H2112" s="17" t="s">
        <v>7819</v>
      </c>
    </row>
    <row r="2113" ht="14.25" customHeight="1">
      <c r="A2113" s="15" t="s">
        <v>2623</v>
      </c>
      <c r="B2113" s="15" t="s">
        <v>7820</v>
      </c>
      <c r="E2113" s="17" t="s">
        <v>2623</v>
      </c>
      <c r="F2113" s="17" t="s">
        <v>27</v>
      </c>
      <c r="G2113" s="17" t="s">
        <v>7821</v>
      </c>
      <c r="H2113" s="17" t="s">
        <v>7822</v>
      </c>
    </row>
    <row r="2114" ht="14.25" customHeight="1">
      <c r="A2114" s="15" t="s">
        <v>2613</v>
      </c>
      <c r="B2114" s="15" t="s">
        <v>7823</v>
      </c>
      <c r="E2114" s="17" t="s">
        <v>2613</v>
      </c>
      <c r="F2114" s="17" t="s">
        <v>27</v>
      </c>
      <c r="G2114" s="17" t="s">
        <v>3545</v>
      </c>
      <c r="H2114" s="17" t="s">
        <v>7824</v>
      </c>
    </row>
    <row r="2115" ht="14.25" customHeight="1">
      <c r="A2115" s="15" t="s">
        <v>2601</v>
      </c>
      <c r="B2115" s="15" t="s">
        <v>7825</v>
      </c>
      <c r="E2115" s="17" t="s">
        <v>2601</v>
      </c>
      <c r="F2115" s="17" t="s">
        <v>27</v>
      </c>
      <c r="G2115" s="17" t="s">
        <v>1529</v>
      </c>
      <c r="H2115" s="17" t="s">
        <v>7826</v>
      </c>
    </row>
    <row r="2116" ht="14.25" customHeight="1">
      <c r="A2116" s="15" t="s">
        <v>2592</v>
      </c>
      <c r="B2116" s="15" t="s">
        <v>7827</v>
      </c>
      <c r="E2116" s="17" t="s">
        <v>2592</v>
      </c>
      <c r="F2116" s="17" t="s">
        <v>27</v>
      </c>
      <c r="G2116" s="17" t="s">
        <v>2243</v>
      </c>
      <c r="H2116" s="17" t="s">
        <v>7828</v>
      </c>
    </row>
    <row r="2117" ht="14.25" customHeight="1">
      <c r="A2117" s="15" t="s">
        <v>2578</v>
      </c>
      <c r="B2117" s="15" t="s">
        <v>7829</v>
      </c>
      <c r="E2117" s="17" t="s">
        <v>2578</v>
      </c>
      <c r="F2117" s="17" t="s">
        <v>27</v>
      </c>
      <c r="G2117" s="17" t="s">
        <v>7830</v>
      </c>
      <c r="H2117" s="17" t="s">
        <v>7831</v>
      </c>
    </row>
    <row r="2118" ht="14.25" customHeight="1">
      <c r="A2118" s="15" t="s">
        <v>2565</v>
      </c>
      <c r="B2118" s="15" t="s">
        <v>7832</v>
      </c>
      <c r="E2118" s="17" t="s">
        <v>2565</v>
      </c>
      <c r="F2118" s="17" t="s">
        <v>27</v>
      </c>
      <c r="G2118" s="17" t="s">
        <v>7833</v>
      </c>
      <c r="H2118" s="17" t="s">
        <v>7834</v>
      </c>
    </row>
    <row r="2119" ht="14.25" customHeight="1">
      <c r="A2119" s="15" t="s">
        <v>2552</v>
      </c>
      <c r="B2119" s="15" t="s">
        <v>7835</v>
      </c>
      <c r="E2119" s="17" t="s">
        <v>2552</v>
      </c>
      <c r="F2119" s="17" t="s">
        <v>34</v>
      </c>
      <c r="G2119" s="17" t="s">
        <v>7836</v>
      </c>
      <c r="H2119" s="17" t="s">
        <v>7837</v>
      </c>
    </row>
    <row r="2120" ht="14.25" customHeight="1">
      <c r="A2120" s="15" t="s">
        <v>2542</v>
      </c>
      <c r="B2120" s="15" t="s">
        <v>7838</v>
      </c>
      <c r="E2120" s="17" t="s">
        <v>2542</v>
      </c>
      <c r="F2120" s="17" t="s">
        <v>34</v>
      </c>
      <c r="G2120" s="17" t="s">
        <v>728</v>
      </c>
      <c r="H2120" s="17" t="s">
        <v>7839</v>
      </c>
    </row>
    <row r="2121" ht="14.25" customHeight="1">
      <c r="A2121" s="15" t="s">
        <v>2529</v>
      </c>
      <c r="B2121" s="15" t="s">
        <v>7840</v>
      </c>
      <c r="E2121" s="17" t="s">
        <v>2529</v>
      </c>
      <c r="F2121" s="17" t="s">
        <v>27</v>
      </c>
      <c r="G2121" s="17" t="s">
        <v>2162</v>
      </c>
      <c r="H2121" s="17" t="s">
        <v>7841</v>
      </c>
    </row>
    <row r="2122" ht="14.25" customHeight="1">
      <c r="A2122" s="15" t="s">
        <v>2516</v>
      </c>
      <c r="B2122" s="15" t="s">
        <v>7842</v>
      </c>
      <c r="E2122" s="17" t="s">
        <v>2516</v>
      </c>
      <c r="F2122" s="17" t="s">
        <v>27</v>
      </c>
      <c r="G2122" s="17" t="s">
        <v>7843</v>
      </c>
      <c r="H2122" s="17" t="s">
        <v>7844</v>
      </c>
    </row>
    <row r="2123" ht="14.25" customHeight="1">
      <c r="A2123" s="15" t="s">
        <v>2503</v>
      </c>
      <c r="B2123" s="15" t="s">
        <v>7845</v>
      </c>
      <c r="E2123" s="17" t="s">
        <v>2503</v>
      </c>
      <c r="F2123" s="17" t="s">
        <v>27</v>
      </c>
      <c r="G2123" s="17" t="s">
        <v>7846</v>
      </c>
      <c r="H2123" s="17" t="s">
        <v>7847</v>
      </c>
    </row>
    <row r="2124" ht="14.25" customHeight="1">
      <c r="A2124" s="15" t="s">
        <v>2494</v>
      </c>
      <c r="B2124" s="15" t="s">
        <v>7848</v>
      </c>
      <c r="E2124" s="17" t="s">
        <v>2494</v>
      </c>
      <c r="F2124" s="17" t="s">
        <v>27</v>
      </c>
      <c r="G2124" s="17" t="s">
        <v>7849</v>
      </c>
      <c r="H2124" s="17" t="s">
        <v>7850</v>
      </c>
    </row>
    <row r="2125" ht="14.25" customHeight="1">
      <c r="A2125" s="15" t="s">
        <v>2482</v>
      </c>
      <c r="B2125" s="15" t="s">
        <v>7851</v>
      </c>
      <c r="E2125" s="17" t="s">
        <v>2482</v>
      </c>
      <c r="F2125" s="17" t="s">
        <v>27</v>
      </c>
      <c r="G2125" s="17" t="s">
        <v>7852</v>
      </c>
      <c r="H2125" s="17" t="s">
        <v>3129</v>
      </c>
    </row>
    <row r="2126" ht="14.25" customHeight="1">
      <c r="A2126" s="15" t="s">
        <v>2470</v>
      </c>
      <c r="B2126" s="15" t="s">
        <v>7853</v>
      </c>
      <c r="E2126" s="17" t="s">
        <v>2470</v>
      </c>
      <c r="F2126" s="17" t="s">
        <v>27</v>
      </c>
      <c r="G2126" s="17" t="s">
        <v>7854</v>
      </c>
      <c r="H2126" s="17" t="s">
        <v>7855</v>
      </c>
    </row>
    <row r="2127" ht="14.25" customHeight="1">
      <c r="A2127" s="15" t="s">
        <v>2458</v>
      </c>
      <c r="B2127" s="15" t="s">
        <v>7856</v>
      </c>
      <c r="E2127" s="17" t="s">
        <v>2458</v>
      </c>
      <c r="F2127" s="17" t="s">
        <v>27</v>
      </c>
      <c r="G2127" s="17" t="s">
        <v>832</v>
      </c>
      <c r="H2127" s="17" t="s">
        <v>7857</v>
      </c>
    </row>
    <row r="2128" ht="14.25" customHeight="1">
      <c r="A2128" s="15" t="s">
        <v>2440</v>
      </c>
      <c r="B2128" s="15" t="s">
        <v>7858</v>
      </c>
      <c r="E2128" s="17" t="s">
        <v>2440</v>
      </c>
      <c r="F2128" s="17" t="s">
        <v>34</v>
      </c>
      <c r="G2128" s="17" t="s">
        <v>7859</v>
      </c>
      <c r="H2128" s="17" t="s">
        <v>7860</v>
      </c>
    </row>
    <row r="2129" ht="14.25" customHeight="1">
      <c r="A2129" s="15" t="s">
        <v>2426</v>
      </c>
      <c r="B2129" s="15" t="s">
        <v>7861</v>
      </c>
      <c r="E2129" s="17" t="s">
        <v>2426</v>
      </c>
      <c r="F2129" s="17" t="s">
        <v>27</v>
      </c>
      <c r="G2129" s="17" t="s">
        <v>6855</v>
      </c>
      <c r="H2129" s="17" t="s">
        <v>7862</v>
      </c>
    </row>
    <row r="2130" ht="14.25" customHeight="1">
      <c r="A2130" s="15" t="s">
        <v>2410</v>
      </c>
      <c r="B2130" s="15" t="s">
        <v>7863</v>
      </c>
      <c r="E2130" s="17" t="s">
        <v>2410</v>
      </c>
      <c r="F2130" s="17" t="s">
        <v>27</v>
      </c>
      <c r="G2130" s="17" t="s">
        <v>7864</v>
      </c>
      <c r="H2130" s="17" t="s">
        <v>7865</v>
      </c>
    </row>
    <row r="2131" ht="14.25" customHeight="1">
      <c r="A2131" s="15" t="s">
        <v>2393</v>
      </c>
      <c r="B2131" s="15" t="s">
        <v>7866</v>
      </c>
      <c r="E2131" s="17" t="s">
        <v>2393</v>
      </c>
      <c r="F2131" s="17" t="s">
        <v>27</v>
      </c>
      <c r="G2131" s="17" t="s">
        <v>6475</v>
      </c>
      <c r="H2131" s="17" t="s">
        <v>3394</v>
      </c>
    </row>
    <row r="2132" ht="14.25" customHeight="1">
      <c r="A2132" s="15" t="s">
        <v>2377</v>
      </c>
      <c r="B2132" s="15" t="s">
        <v>7867</v>
      </c>
      <c r="E2132" s="17" t="s">
        <v>2377</v>
      </c>
      <c r="F2132" s="17" t="s">
        <v>27</v>
      </c>
      <c r="G2132" s="17" t="s">
        <v>7868</v>
      </c>
      <c r="H2132" s="17" t="s">
        <v>219</v>
      </c>
    </row>
    <row r="2133" ht="14.25" customHeight="1">
      <c r="A2133" s="15" t="s">
        <v>2364</v>
      </c>
      <c r="B2133" s="15" t="s">
        <v>7869</v>
      </c>
      <c r="E2133" s="17" t="s">
        <v>2364</v>
      </c>
      <c r="F2133" s="17" t="s">
        <v>34</v>
      </c>
      <c r="G2133" s="17" t="s">
        <v>7870</v>
      </c>
      <c r="H2133" s="17" t="s">
        <v>7871</v>
      </c>
    </row>
    <row r="2134" ht="14.25" customHeight="1">
      <c r="A2134" s="15" t="s">
        <v>2348</v>
      </c>
      <c r="B2134" s="15" t="s">
        <v>7872</v>
      </c>
      <c r="E2134" s="17" t="s">
        <v>2348</v>
      </c>
      <c r="F2134" s="17" t="s">
        <v>27</v>
      </c>
      <c r="G2134" s="17" t="s">
        <v>3214</v>
      </c>
      <c r="H2134" s="17" t="s">
        <v>7873</v>
      </c>
    </row>
    <row r="2135" ht="14.25" customHeight="1">
      <c r="A2135" s="15" t="s">
        <v>2332</v>
      </c>
      <c r="B2135" s="15" t="s">
        <v>7874</v>
      </c>
      <c r="E2135" s="17" t="s">
        <v>2332</v>
      </c>
      <c r="F2135" s="17" t="s">
        <v>34</v>
      </c>
      <c r="G2135" s="17" t="s">
        <v>1169</v>
      </c>
      <c r="H2135" s="17" t="s">
        <v>7875</v>
      </c>
    </row>
    <row r="2136" ht="14.25" customHeight="1">
      <c r="A2136" s="15" t="s">
        <v>2315</v>
      </c>
      <c r="B2136" s="15" t="s">
        <v>7876</v>
      </c>
      <c r="E2136" s="17" t="s">
        <v>2315</v>
      </c>
      <c r="F2136" s="17" t="s">
        <v>34</v>
      </c>
      <c r="G2136" s="17" t="s">
        <v>7877</v>
      </c>
      <c r="H2136" s="17" t="s">
        <v>7878</v>
      </c>
    </row>
    <row r="2137" ht="14.25" customHeight="1">
      <c r="A2137" s="15" t="s">
        <v>2299</v>
      </c>
      <c r="B2137" s="15" t="s">
        <v>7879</v>
      </c>
      <c r="E2137" s="17" t="s">
        <v>2299</v>
      </c>
      <c r="F2137" s="17" t="s">
        <v>34</v>
      </c>
      <c r="G2137" s="17" t="s">
        <v>7880</v>
      </c>
      <c r="H2137" s="17" t="s">
        <v>7588</v>
      </c>
    </row>
    <row r="2138" ht="14.25" customHeight="1">
      <c r="A2138" s="15" t="s">
        <v>2285</v>
      </c>
      <c r="B2138" s="15" t="s">
        <v>7881</v>
      </c>
      <c r="E2138" s="17" t="s">
        <v>2285</v>
      </c>
      <c r="F2138" s="17" t="s">
        <v>34</v>
      </c>
      <c r="G2138" s="17" t="s">
        <v>7882</v>
      </c>
      <c r="H2138" s="17" t="s">
        <v>6471</v>
      </c>
    </row>
    <row r="2139" ht="14.25" customHeight="1">
      <c r="A2139" s="15" t="s">
        <v>2269</v>
      </c>
      <c r="B2139" s="15" t="s">
        <v>7883</v>
      </c>
      <c r="E2139" s="17" t="s">
        <v>2269</v>
      </c>
      <c r="F2139" s="17" t="s">
        <v>2088</v>
      </c>
      <c r="G2139" s="17" t="s">
        <v>1948</v>
      </c>
      <c r="H2139" s="17" t="s">
        <v>7884</v>
      </c>
    </row>
    <row r="2140" ht="14.25" customHeight="1">
      <c r="A2140" s="15" t="s">
        <v>2255</v>
      </c>
      <c r="B2140" s="15" t="s">
        <v>7885</v>
      </c>
      <c r="E2140" s="17" t="s">
        <v>2255</v>
      </c>
      <c r="F2140" s="17" t="s">
        <v>34</v>
      </c>
      <c r="G2140" s="17" t="s">
        <v>7886</v>
      </c>
      <c r="H2140" s="17" t="s">
        <v>7887</v>
      </c>
    </row>
    <row r="2141" ht="14.25" customHeight="1">
      <c r="A2141" s="15" t="s">
        <v>2240</v>
      </c>
      <c r="B2141" s="15" t="s">
        <v>7888</v>
      </c>
      <c r="E2141" s="17" t="s">
        <v>2240</v>
      </c>
      <c r="F2141" s="17" t="s">
        <v>34</v>
      </c>
      <c r="G2141" s="17" t="s">
        <v>464</v>
      </c>
      <c r="H2141" s="17" t="s">
        <v>7889</v>
      </c>
    </row>
    <row r="2142" ht="14.25" customHeight="1">
      <c r="A2142" s="15" t="s">
        <v>2223</v>
      </c>
      <c r="B2142" s="15" t="s">
        <v>7890</v>
      </c>
      <c r="E2142" s="17" t="s">
        <v>2223</v>
      </c>
      <c r="F2142" s="17" t="s">
        <v>27</v>
      </c>
      <c r="G2142" s="17" t="s">
        <v>393</v>
      </c>
      <c r="H2142" s="17" t="s">
        <v>7891</v>
      </c>
    </row>
    <row r="2143" ht="14.25" customHeight="1">
      <c r="A2143" s="15" t="s">
        <v>2208</v>
      </c>
      <c r="B2143" s="15" t="s">
        <v>7892</v>
      </c>
      <c r="E2143" s="17" t="s">
        <v>2208</v>
      </c>
      <c r="F2143" s="17" t="s">
        <v>27</v>
      </c>
      <c r="G2143" s="17" t="s">
        <v>7893</v>
      </c>
      <c r="H2143" s="17" t="s">
        <v>7894</v>
      </c>
    </row>
    <row r="2144" ht="14.25" customHeight="1">
      <c r="A2144" s="15" t="s">
        <v>2191</v>
      </c>
      <c r="B2144" s="15" t="s">
        <v>7895</v>
      </c>
      <c r="E2144" s="17" t="s">
        <v>2191</v>
      </c>
      <c r="F2144" s="17" t="s">
        <v>27</v>
      </c>
      <c r="G2144" s="17" t="s">
        <v>7896</v>
      </c>
      <c r="H2144" s="17" t="s">
        <v>7897</v>
      </c>
    </row>
    <row r="2145" ht="14.25" customHeight="1">
      <c r="A2145" s="15" t="s">
        <v>2178</v>
      </c>
      <c r="B2145" s="15" t="s">
        <v>7898</v>
      </c>
      <c r="E2145" s="17" t="s">
        <v>2178</v>
      </c>
      <c r="F2145" s="17" t="s">
        <v>27</v>
      </c>
      <c r="G2145" s="17" t="s">
        <v>7899</v>
      </c>
      <c r="H2145" s="17" t="s">
        <v>7900</v>
      </c>
    </row>
    <row r="2146" ht="14.25" customHeight="1">
      <c r="A2146" s="15" t="s">
        <v>2161</v>
      </c>
      <c r="B2146" s="15" t="s">
        <v>7901</v>
      </c>
      <c r="E2146" s="17" t="s">
        <v>2161</v>
      </c>
      <c r="F2146" s="17" t="s">
        <v>34</v>
      </c>
      <c r="G2146" s="17" t="s">
        <v>7902</v>
      </c>
      <c r="H2146" s="17" t="s">
        <v>7903</v>
      </c>
    </row>
    <row r="2147" ht="14.25" customHeight="1">
      <c r="A2147" s="15" t="s">
        <v>2149</v>
      </c>
      <c r="B2147" s="15" t="s">
        <v>7904</v>
      </c>
      <c r="E2147" s="17" t="s">
        <v>2149</v>
      </c>
      <c r="F2147" s="17" t="s">
        <v>34</v>
      </c>
      <c r="G2147" s="17" t="s">
        <v>7905</v>
      </c>
      <c r="H2147" s="17" t="s">
        <v>7906</v>
      </c>
    </row>
    <row r="2148" ht="14.25" customHeight="1">
      <c r="A2148" s="15" t="s">
        <v>2137</v>
      </c>
      <c r="B2148" s="15" t="s">
        <v>7907</v>
      </c>
      <c r="E2148" s="17" t="s">
        <v>2137</v>
      </c>
      <c r="F2148" s="17" t="s">
        <v>34</v>
      </c>
      <c r="G2148" s="17" t="s">
        <v>7908</v>
      </c>
      <c r="H2148" s="17" t="s">
        <v>7909</v>
      </c>
    </row>
    <row r="2149" ht="14.25" customHeight="1">
      <c r="A2149" s="15" t="s">
        <v>2123</v>
      </c>
      <c r="B2149" s="15" t="s">
        <v>7910</v>
      </c>
      <c r="E2149" s="17" t="s">
        <v>2123</v>
      </c>
      <c r="F2149" s="17" t="s">
        <v>34</v>
      </c>
      <c r="G2149" s="17" t="s">
        <v>7911</v>
      </c>
      <c r="H2149" s="17" t="s">
        <v>7912</v>
      </c>
    </row>
    <row r="2150" ht="14.25" customHeight="1">
      <c r="A2150" s="15" t="s">
        <v>2108</v>
      </c>
      <c r="B2150" s="15" t="s">
        <v>7913</v>
      </c>
      <c r="E2150" s="17" t="s">
        <v>2108</v>
      </c>
      <c r="F2150" s="17" t="s">
        <v>34</v>
      </c>
      <c r="G2150" s="17" t="s">
        <v>151</v>
      </c>
      <c r="H2150" s="17" t="s">
        <v>7914</v>
      </c>
    </row>
    <row r="2151" ht="14.25" customHeight="1">
      <c r="A2151" s="15" t="s">
        <v>2096</v>
      </c>
      <c r="B2151" s="15" t="s">
        <v>7915</v>
      </c>
      <c r="E2151" s="17" t="s">
        <v>2096</v>
      </c>
      <c r="F2151" s="17" t="s">
        <v>34</v>
      </c>
      <c r="G2151" s="17" t="s">
        <v>7916</v>
      </c>
      <c r="H2151" s="17" t="s">
        <v>5814</v>
      </c>
    </row>
    <row r="2152" ht="14.25" customHeight="1">
      <c r="A2152" s="15" t="s">
        <v>2083</v>
      </c>
      <c r="B2152" s="15" t="s">
        <v>7917</v>
      </c>
      <c r="E2152" s="17" t="s">
        <v>2083</v>
      </c>
      <c r="F2152" s="17" t="s">
        <v>34</v>
      </c>
      <c r="G2152" s="17" t="s">
        <v>7918</v>
      </c>
      <c r="H2152" s="17" t="s">
        <v>7919</v>
      </c>
    </row>
    <row r="2153" ht="14.25" customHeight="1">
      <c r="A2153" s="15" t="s">
        <v>2070</v>
      </c>
      <c r="B2153" s="15" t="s">
        <v>7920</v>
      </c>
      <c r="E2153" s="17" t="s">
        <v>2070</v>
      </c>
      <c r="F2153" s="17" t="s">
        <v>34</v>
      </c>
      <c r="G2153" s="17" t="s">
        <v>7921</v>
      </c>
      <c r="H2153" s="17" t="s">
        <v>7922</v>
      </c>
    </row>
    <row r="2154" ht="14.25" customHeight="1">
      <c r="A2154" s="15" t="s">
        <v>2056</v>
      </c>
      <c r="B2154" s="15" t="s">
        <v>7923</v>
      </c>
      <c r="E2154" s="17" t="s">
        <v>2056</v>
      </c>
      <c r="F2154" s="17" t="s">
        <v>34</v>
      </c>
      <c r="G2154" s="17" t="s">
        <v>7924</v>
      </c>
      <c r="H2154" s="17" t="s">
        <v>7925</v>
      </c>
    </row>
    <row r="2155" ht="14.25" customHeight="1">
      <c r="A2155" s="15" t="s">
        <v>2041</v>
      </c>
      <c r="B2155" s="15" t="s">
        <v>7926</v>
      </c>
      <c r="E2155" s="17" t="s">
        <v>2041</v>
      </c>
      <c r="F2155" s="17" t="s">
        <v>34</v>
      </c>
      <c r="G2155" s="17" t="s">
        <v>7927</v>
      </c>
      <c r="H2155" s="17" t="s">
        <v>7928</v>
      </c>
    </row>
    <row r="2156" ht="14.25" customHeight="1">
      <c r="A2156" s="15" t="s">
        <v>2031</v>
      </c>
      <c r="B2156" s="15" t="s">
        <v>7929</v>
      </c>
      <c r="E2156" s="17" t="s">
        <v>2031</v>
      </c>
      <c r="F2156" s="17" t="s">
        <v>34</v>
      </c>
      <c r="G2156" s="17" t="s">
        <v>7930</v>
      </c>
      <c r="H2156" s="17" t="s">
        <v>7841</v>
      </c>
    </row>
    <row r="2157" ht="14.25" customHeight="1">
      <c r="A2157" s="15" t="s">
        <v>2017</v>
      </c>
      <c r="B2157" s="15" t="s">
        <v>7931</v>
      </c>
      <c r="E2157" s="17" t="s">
        <v>2017</v>
      </c>
      <c r="F2157" s="17" t="s">
        <v>34</v>
      </c>
      <c r="G2157" s="17" t="s">
        <v>7329</v>
      </c>
      <c r="H2157" s="17" t="s">
        <v>7932</v>
      </c>
    </row>
    <row r="2158" ht="14.25" customHeight="1">
      <c r="A2158" s="15" t="s">
        <v>2003</v>
      </c>
      <c r="B2158" s="15" t="s">
        <v>7933</v>
      </c>
      <c r="E2158" s="17" t="s">
        <v>2003</v>
      </c>
      <c r="F2158" s="17" t="s">
        <v>34</v>
      </c>
      <c r="G2158" s="17" t="s">
        <v>65</v>
      </c>
      <c r="H2158" s="17" t="s">
        <v>7934</v>
      </c>
    </row>
    <row r="2159" ht="14.25" customHeight="1">
      <c r="A2159" s="15" t="s">
        <v>1991</v>
      </c>
      <c r="B2159" s="15" t="s">
        <v>7935</v>
      </c>
      <c r="E2159" s="17" t="s">
        <v>1991</v>
      </c>
      <c r="F2159" s="17" t="s">
        <v>27</v>
      </c>
      <c r="G2159" s="17" t="s">
        <v>7936</v>
      </c>
      <c r="H2159" s="17" t="s">
        <v>7937</v>
      </c>
    </row>
    <row r="2160" ht="14.25" customHeight="1">
      <c r="A2160" s="15" t="s">
        <v>1977</v>
      </c>
      <c r="B2160" s="15" t="s">
        <v>7938</v>
      </c>
      <c r="E2160" s="17" t="s">
        <v>1977</v>
      </c>
      <c r="F2160" s="17" t="s">
        <v>27</v>
      </c>
      <c r="G2160" s="17" t="s">
        <v>6933</v>
      </c>
      <c r="H2160" s="17" t="s">
        <v>7939</v>
      </c>
    </row>
    <row r="2161" ht="14.25" customHeight="1">
      <c r="A2161" s="15" t="s">
        <v>1963</v>
      </c>
      <c r="B2161" s="15" t="s">
        <v>7940</v>
      </c>
      <c r="E2161" s="17" t="s">
        <v>1963</v>
      </c>
      <c r="F2161" s="17" t="s">
        <v>27</v>
      </c>
      <c r="G2161" s="17" t="s">
        <v>7941</v>
      </c>
      <c r="H2161" s="17" t="s">
        <v>7942</v>
      </c>
    </row>
    <row r="2162" ht="14.25" customHeight="1">
      <c r="A2162" s="15" t="s">
        <v>1952</v>
      </c>
      <c r="B2162" s="15" t="s">
        <v>7943</v>
      </c>
      <c r="E2162" s="17" t="s">
        <v>1952</v>
      </c>
      <c r="F2162" s="17" t="s">
        <v>27</v>
      </c>
      <c r="G2162" s="17" t="s">
        <v>3254</v>
      </c>
      <c r="H2162" s="17" t="s">
        <v>7944</v>
      </c>
    </row>
    <row r="2163" ht="14.25" customHeight="1">
      <c r="A2163" s="15" t="s">
        <v>1936</v>
      </c>
      <c r="B2163" s="15" t="s">
        <v>7945</v>
      </c>
      <c r="E2163" s="17" t="s">
        <v>1936</v>
      </c>
      <c r="F2163" s="17" t="s">
        <v>27</v>
      </c>
      <c r="G2163" s="17" t="s">
        <v>859</v>
      </c>
      <c r="H2163" s="17" t="s">
        <v>7946</v>
      </c>
    </row>
    <row r="2164" ht="14.25" customHeight="1">
      <c r="A2164" s="15" t="s">
        <v>1924</v>
      </c>
      <c r="B2164" s="15" t="s">
        <v>7947</v>
      </c>
      <c r="E2164" s="17" t="s">
        <v>1924</v>
      </c>
      <c r="F2164" s="17" t="s">
        <v>2088</v>
      </c>
      <c r="G2164" s="17" t="s">
        <v>7948</v>
      </c>
      <c r="H2164" s="17" t="s">
        <v>7949</v>
      </c>
    </row>
    <row r="2165" ht="14.25" customHeight="1">
      <c r="A2165" s="15" t="s">
        <v>1909</v>
      </c>
      <c r="B2165" s="15" t="s">
        <v>7950</v>
      </c>
      <c r="E2165" s="17" t="s">
        <v>1909</v>
      </c>
      <c r="F2165" s="17" t="s">
        <v>27</v>
      </c>
      <c r="G2165" s="17" t="s">
        <v>7951</v>
      </c>
      <c r="H2165" s="17" t="s">
        <v>398</v>
      </c>
    </row>
    <row r="2166" ht="14.25" customHeight="1">
      <c r="A2166" s="15" t="s">
        <v>1894</v>
      </c>
      <c r="B2166" s="15" t="s">
        <v>7952</v>
      </c>
      <c r="E2166" s="17" t="s">
        <v>1894</v>
      </c>
      <c r="F2166" s="17" t="s">
        <v>34</v>
      </c>
      <c r="G2166" s="17" t="s">
        <v>3074</v>
      </c>
      <c r="H2166" s="17" t="s">
        <v>7953</v>
      </c>
    </row>
    <row r="2167" ht="14.25" customHeight="1">
      <c r="A2167" s="15" t="s">
        <v>1880</v>
      </c>
      <c r="B2167" s="15" t="s">
        <v>7954</v>
      </c>
      <c r="E2167" s="17" t="s">
        <v>1880</v>
      </c>
      <c r="F2167" s="17" t="s">
        <v>34</v>
      </c>
      <c r="G2167" s="17" t="s">
        <v>7955</v>
      </c>
      <c r="H2167" s="17" t="s">
        <v>7956</v>
      </c>
    </row>
    <row r="2168" ht="14.25" customHeight="1">
      <c r="A2168" s="15" t="s">
        <v>1866</v>
      </c>
      <c r="B2168" s="15" t="s">
        <v>7957</v>
      </c>
      <c r="E2168" s="17" t="s">
        <v>1866</v>
      </c>
      <c r="F2168" s="17" t="s">
        <v>34</v>
      </c>
      <c r="G2168" s="17" t="s">
        <v>7958</v>
      </c>
      <c r="H2168" s="17" t="s">
        <v>7959</v>
      </c>
    </row>
    <row r="2169" ht="14.25" customHeight="1">
      <c r="A2169" s="15" t="s">
        <v>1849</v>
      </c>
      <c r="B2169" s="15" t="s">
        <v>7960</v>
      </c>
      <c r="E2169" s="17" t="s">
        <v>1849</v>
      </c>
      <c r="F2169" s="17" t="s">
        <v>34</v>
      </c>
      <c r="G2169" s="17" t="s">
        <v>2455</v>
      </c>
      <c r="H2169" s="17" t="s">
        <v>7961</v>
      </c>
    </row>
    <row r="2170" ht="14.25" customHeight="1">
      <c r="A2170" s="15" t="s">
        <v>1832</v>
      </c>
      <c r="B2170" s="15" t="s">
        <v>7962</v>
      </c>
      <c r="E2170" s="17" t="s">
        <v>1832</v>
      </c>
      <c r="F2170" s="17" t="s">
        <v>34</v>
      </c>
      <c r="G2170" s="17" t="s">
        <v>7963</v>
      </c>
      <c r="H2170" s="17" t="s">
        <v>7964</v>
      </c>
    </row>
    <row r="2171" ht="14.25" customHeight="1">
      <c r="A2171" s="15" t="s">
        <v>1815</v>
      </c>
      <c r="B2171" s="15" t="s">
        <v>7965</v>
      </c>
      <c r="E2171" s="17" t="s">
        <v>1815</v>
      </c>
      <c r="F2171" s="17" t="s">
        <v>34</v>
      </c>
      <c r="G2171" s="17" t="s">
        <v>680</v>
      </c>
      <c r="H2171" s="17" t="s">
        <v>7966</v>
      </c>
    </row>
    <row r="2172" ht="14.25" customHeight="1">
      <c r="A2172" s="15" t="s">
        <v>1799</v>
      </c>
      <c r="B2172" s="15" t="s">
        <v>7967</v>
      </c>
      <c r="E2172" s="17" t="s">
        <v>1799</v>
      </c>
      <c r="F2172" s="17" t="s">
        <v>27</v>
      </c>
      <c r="G2172" s="17" t="s">
        <v>2897</v>
      </c>
      <c r="H2172" s="17" t="s">
        <v>7968</v>
      </c>
    </row>
    <row r="2173" ht="14.25" customHeight="1">
      <c r="A2173" s="15" t="s">
        <v>1781</v>
      </c>
      <c r="B2173" s="15" t="s">
        <v>7969</v>
      </c>
      <c r="E2173" s="17" t="s">
        <v>1781</v>
      </c>
      <c r="F2173" s="17" t="s">
        <v>34</v>
      </c>
      <c r="G2173" s="17" t="s">
        <v>714</v>
      </c>
      <c r="H2173" s="17" t="s">
        <v>6756</v>
      </c>
    </row>
    <row r="2174" ht="14.25" customHeight="1">
      <c r="A2174" s="15" t="s">
        <v>1764</v>
      </c>
      <c r="B2174" s="15" t="s">
        <v>7970</v>
      </c>
      <c r="E2174" s="17" t="s">
        <v>1764</v>
      </c>
      <c r="F2174" s="17" t="s">
        <v>34</v>
      </c>
      <c r="G2174" s="17" t="s">
        <v>7971</v>
      </c>
      <c r="H2174" s="17" t="s">
        <v>7972</v>
      </c>
    </row>
    <row r="2175" ht="14.25" customHeight="1">
      <c r="A2175" s="15" t="s">
        <v>1746</v>
      </c>
      <c r="B2175" s="15" t="s">
        <v>7973</v>
      </c>
      <c r="E2175" s="17" t="s">
        <v>1746</v>
      </c>
      <c r="F2175" s="17" t="s">
        <v>27</v>
      </c>
      <c r="G2175" s="17" t="s">
        <v>7974</v>
      </c>
      <c r="H2175" s="17" t="s">
        <v>4654</v>
      </c>
    </row>
    <row r="2176" ht="14.25" customHeight="1">
      <c r="A2176" s="15" t="s">
        <v>1728</v>
      </c>
      <c r="B2176" s="15" t="s">
        <v>7975</v>
      </c>
      <c r="E2176" s="17" t="s">
        <v>1728</v>
      </c>
      <c r="F2176" s="17" t="s">
        <v>34</v>
      </c>
      <c r="G2176" s="17" t="s">
        <v>7976</v>
      </c>
      <c r="H2176" s="17" t="s">
        <v>7977</v>
      </c>
    </row>
    <row r="2177" ht="14.25" customHeight="1">
      <c r="A2177" s="15" t="s">
        <v>1710</v>
      </c>
      <c r="B2177" s="15" t="s">
        <v>7978</v>
      </c>
      <c r="E2177" s="17" t="s">
        <v>1710</v>
      </c>
      <c r="F2177" s="17" t="s">
        <v>27</v>
      </c>
      <c r="G2177" s="17" t="s">
        <v>7979</v>
      </c>
      <c r="H2177" s="17" t="s">
        <v>1032</v>
      </c>
    </row>
    <row r="2178" ht="14.25" customHeight="1">
      <c r="A2178" s="15" t="s">
        <v>1689</v>
      </c>
      <c r="B2178" s="15" t="s">
        <v>7980</v>
      </c>
      <c r="E2178" s="17" t="s">
        <v>1689</v>
      </c>
      <c r="F2178" s="17" t="s">
        <v>27</v>
      </c>
      <c r="G2178" s="17" t="s">
        <v>7981</v>
      </c>
      <c r="H2178" s="17" t="s">
        <v>992</v>
      </c>
    </row>
    <row r="2179" ht="14.25" customHeight="1">
      <c r="A2179" s="15" t="s">
        <v>1676</v>
      </c>
      <c r="B2179" s="15" t="s">
        <v>7982</v>
      </c>
      <c r="E2179" s="17" t="s">
        <v>1676</v>
      </c>
      <c r="F2179" s="17" t="s">
        <v>27</v>
      </c>
      <c r="G2179" s="17" t="s">
        <v>1572</v>
      </c>
      <c r="H2179" s="17" t="s">
        <v>2812</v>
      </c>
    </row>
    <row r="2180" ht="14.25" customHeight="1">
      <c r="A2180" s="15" t="s">
        <v>1659</v>
      </c>
      <c r="B2180" s="15" t="s">
        <v>7983</v>
      </c>
      <c r="E2180" s="17" t="s">
        <v>1659</v>
      </c>
      <c r="F2180" s="17" t="s">
        <v>27</v>
      </c>
      <c r="G2180" s="17" t="s">
        <v>7984</v>
      </c>
      <c r="H2180" s="17" t="s">
        <v>7985</v>
      </c>
    </row>
    <row r="2181" ht="14.25" customHeight="1">
      <c r="A2181" s="15" t="s">
        <v>1643</v>
      </c>
      <c r="B2181" s="15" t="s">
        <v>7986</v>
      </c>
      <c r="E2181" s="17" t="s">
        <v>1643</v>
      </c>
      <c r="F2181" s="17" t="s">
        <v>27</v>
      </c>
      <c r="G2181" s="17" t="s">
        <v>1488</v>
      </c>
      <c r="H2181" s="17" t="s">
        <v>4800</v>
      </c>
    </row>
    <row r="2182" ht="14.25" customHeight="1">
      <c r="A2182" s="15" t="s">
        <v>1626</v>
      </c>
      <c r="B2182" s="15" t="s">
        <v>7987</v>
      </c>
      <c r="E2182" s="17" t="s">
        <v>1626</v>
      </c>
      <c r="F2182" s="17" t="s">
        <v>27</v>
      </c>
      <c r="G2182" s="17" t="s">
        <v>7988</v>
      </c>
      <c r="H2182" s="17" t="s">
        <v>7989</v>
      </c>
    </row>
    <row r="2183" ht="14.25" customHeight="1">
      <c r="A2183" s="15" t="s">
        <v>1606</v>
      </c>
      <c r="B2183" s="15" t="s">
        <v>7990</v>
      </c>
      <c r="E2183" s="17" t="s">
        <v>1606</v>
      </c>
      <c r="F2183" s="17" t="s">
        <v>27</v>
      </c>
      <c r="G2183" s="17" t="s">
        <v>1564</v>
      </c>
      <c r="H2183" s="17" t="s">
        <v>7991</v>
      </c>
    </row>
    <row r="2184" ht="14.25" customHeight="1">
      <c r="A2184" s="15" t="s">
        <v>1578</v>
      </c>
      <c r="B2184" s="15" t="s">
        <v>7992</v>
      </c>
      <c r="E2184" s="17" t="s">
        <v>1578</v>
      </c>
      <c r="F2184" s="17" t="s">
        <v>34</v>
      </c>
      <c r="G2184" s="17" t="s">
        <v>7100</v>
      </c>
      <c r="H2184" s="17" t="s">
        <v>1700</v>
      </c>
    </row>
    <row r="2185" ht="14.25" customHeight="1">
      <c r="A2185" s="15" t="s">
        <v>1534</v>
      </c>
      <c r="B2185" s="15" t="s">
        <v>7993</v>
      </c>
      <c r="E2185" s="17" t="s">
        <v>1534</v>
      </c>
      <c r="F2185" s="17" t="s">
        <v>34</v>
      </c>
      <c r="G2185" s="17" t="s">
        <v>7994</v>
      </c>
      <c r="H2185" s="17" t="s">
        <v>7995</v>
      </c>
    </row>
    <row r="2186" ht="14.25" customHeight="1">
      <c r="A2186" s="15" t="s">
        <v>1524</v>
      </c>
      <c r="B2186" s="15" t="s">
        <v>7996</v>
      </c>
      <c r="E2186" s="17" t="s">
        <v>1524</v>
      </c>
      <c r="F2186" s="17" t="s">
        <v>34</v>
      </c>
      <c r="G2186" s="17" t="s">
        <v>1160</v>
      </c>
      <c r="H2186" s="17" t="s">
        <v>7997</v>
      </c>
    </row>
    <row r="2187" ht="14.25" customHeight="1">
      <c r="A2187" s="15" t="s">
        <v>1516</v>
      </c>
      <c r="B2187" s="15" t="s">
        <v>7998</v>
      </c>
      <c r="E2187" s="17" t="s">
        <v>1516</v>
      </c>
      <c r="F2187" s="17" t="s">
        <v>34</v>
      </c>
      <c r="G2187" s="17" t="s">
        <v>7999</v>
      </c>
      <c r="H2187" s="17" t="s">
        <v>2343</v>
      </c>
    </row>
    <row r="2188" ht="14.25" customHeight="1">
      <c r="A2188" s="15" t="s">
        <v>1505</v>
      </c>
      <c r="B2188" s="15" t="s">
        <v>8000</v>
      </c>
      <c r="E2188" s="17" t="s">
        <v>1505</v>
      </c>
      <c r="F2188" s="17" t="s">
        <v>34</v>
      </c>
      <c r="G2188" s="17" t="s">
        <v>61</v>
      </c>
      <c r="H2188" s="17" t="s">
        <v>8001</v>
      </c>
    </row>
    <row r="2189" ht="14.25" customHeight="1">
      <c r="A2189" s="15" t="s">
        <v>1497</v>
      </c>
      <c r="B2189" s="15" t="s">
        <v>8002</v>
      </c>
      <c r="E2189" s="17" t="s">
        <v>1497</v>
      </c>
      <c r="F2189" s="17" t="s">
        <v>34</v>
      </c>
      <c r="G2189" s="17" t="s">
        <v>410</v>
      </c>
      <c r="H2189" s="17" t="s">
        <v>8003</v>
      </c>
    </row>
    <row r="2190" ht="14.25" customHeight="1">
      <c r="A2190" s="15" t="s">
        <v>1487</v>
      </c>
      <c r="B2190" s="15" t="s">
        <v>8004</v>
      </c>
      <c r="E2190" s="17" t="s">
        <v>1487</v>
      </c>
      <c r="F2190" s="17" t="s">
        <v>34</v>
      </c>
      <c r="G2190" s="17" t="s">
        <v>8005</v>
      </c>
      <c r="H2190" s="17" t="s">
        <v>5512</v>
      </c>
    </row>
    <row r="2191" ht="14.25" customHeight="1">
      <c r="A2191" s="15" t="s">
        <v>1475</v>
      </c>
      <c r="B2191" s="15" t="s">
        <v>8006</v>
      </c>
      <c r="E2191" s="17" t="s">
        <v>1475</v>
      </c>
      <c r="F2191" s="17" t="s">
        <v>34</v>
      </c>
      <c r="G2191" s="17" t="s">
        <v>8007</v>
      </c>
      <c r="H2191" s="17" t="s">
        <v>8008</v>
      </c>
    </row>
    <row r="2192" ht="14.25" customHeight="1">
      <c r="A2192" s="15" t="s">
        <v>1466</v>
      </c>
      <c r="B2192" s="15" t="s">
        <v>8009</v>
      </c>
      <c r="E2192" s="17" t="s">
        <v>1466</v>
      </c>
      <c r="F2192" s="17" t="s">
        <v>34</v>
      </c>
      <c r="G2192" s="17" t="s">
        <v>8010</v>
      </c>
      <c r="H2192" s="17" t="s">
        <v>984</v>
      </c>
    </row>
    <row r="2193" ht="14.25" customHeight="1">
      <c r="A2193" s="15" t="s">
        <v>1457</v>
      </c>
      <c r="B2193" s="15" t="s">
        <v>8011</v>
      </c>
      <c r="E2193" s="17" t="s">
        <v>1457</v>
      </c>
      <c r="F2193" s="17" t="s">
        <v>34</v>
      </c>
      <c r="G2193" s="17" t="s">
        <v>8012</v>
      </c>
      <c r="H2193" s="17" t="s">
        <v>8013</v>
      </c>
    </row>
    <row r="2194" ht="14.25" customHeight="1">
      <c r="A2194" s="15" t="s">
        <v>1447</v>
      </c>
      <c r="B2194" s="15" t="s">
        <v>8014</v>
      </c>
      <c r="E2194" s="17" t="s">
        <v>1447</v>
      </c>
      <c r="F2194" s="17" t="s">
        <v>34</v>
      </c>
      <c r="G2194" s="17" t="s">
        <v>4397</v>
      </c>
      <c r="H2194" s="17" t="s">
        <v>6940</v>
      </c>
    </row>
    <row r="2195" ht="14.25" customHeight="1">
      <c r="A2195" s="15" t="s">
        <v>1437</v>
      </c>
      <c r="B2195" s="15" t="s">
        <v>8015</v>
      </c>
      <c r="E2195" s="17" t="s">
        <v>1437</v>
      </c>
      <c r="F2195" s="17" t="s">
        <v>34</v>
      </c>
      <c r="G2195" s="17" t="s">
        <v>8016</v>
      </c>
      <c r="H2195" s="17" t="s">
        <v>2611</v>
      </c>
    </row>
    <row r="2196" ht="14.25" customHeight="1">
      <c r="A2196" s="15" t="s">
        <v>1427</v>
      </c>
      <c r="B2196" s="15" t="s">
        <v>8017</v>
      </c>
      <c r="E2196" s="17" t="s">
        <v>1427</v>
      </c>
      <c r="F2196" s="17" t="s">
        <v>34</v>
      </c>
      <c r="G2196" s="17" t="s">
        <v>8018</v>
      </c>
      <c r="H2196" s="17" t="s">
        <v>8019</v>
      </c>
    </row>
    <row r="2197" ht="14.25" customHeight="1">
      <c r="A2197" s="15" t="s">
        <v>1417</v>
      </c>
      <c r="B2197" s="15" t="s">
        <v>8020</v>
      </c>
      <c r="E2197" s="17" t="s">
        <v>1417</v>
      </c>
      <c r="F2197" s="17" t="s">
        <v>34</v>
      </c>
      <c r="G2197" s="17" t="s">
        <v>8021</v>
      </c>
      <c r="H2197" s="17" t="s">
        <v>2205</v>
      </c>
    </row>
    <row r="2198" ht="14.25" customHeight="1">
      <c r="A2198" s="15" t="s">
        <v>1407</v>
      </c>
      <c r="B2198" s="15" t="s">
        <v>8022</v>
      </c>
      <c r="E2198" s="17" t="s">
        <v>1407</v>
      </c>
      <c r="F2198" s="17" t="s">
        <v>34</v>
      </c>
      <c r="G2198" s="17" t="s">
        <v>8023</v>
      </c>
      <c r="H2198" s="17" t="s">
        <v>8024</v>
      </c>
    </row>
    <row r="2199" ht="14.25" customHeight="1">
      <c r="A2199" s="15" t="s">
        <v>1399</v>
      </c>
      <c r="B2199" s="15" t="s">
        <v>8025</v>
      </c>
      <c r="E2199" s="17" t="s">
        <v>1399</v>
      </c>
      <c r="F2199" s="17" t="s">
        <v>34</v>
      </c>
      <c r="G2199" s="17" t="s">
        <v>261</v>
      </c>
      <c r="H2199" s="17" t="s">
        <v>8026</v>
      </c>
    </row>
    <row r="2200" ht="14.25" customHeight="1">
      <c r="A2200" s="15" t="s">
        <v>1387</v>
      </c>
      <c r="B2200" s="15" t="s">
        <v>8027</v>
      </c>
      <c r="E2200" s="17" t="s">
        <v>1387</v>
      </c>
      <c r="F2200" s="17" t="s">
        <v>34</v>
      </c>
      <c r="G2200" s="17" t="s">
        <v>8028</v>
      </c>
      <c r="H2200" s="17" t="s">
        <v>8029</v>
      </c>
    </row>
    <row r="2201" ht="14.25" customHeight="1">
      <c r="A2201" s="15" t="s">
        <v>1378</v>
      </c>
      <c r="B2201" s="15" t="s">
        <v>8030</v>
      </c>
      <c r="E2201" s="17" t="s">
        <v>1378</v>
      </c>
      <c r="F2201" s="17" t="s">
        <v>34</v>
      </c>
      <c r="G2201" s="17" t="s">
        <v>8031</v>
      </c>
      <c r="H2201" s="17" t="s">
        <v>8032</v>
      </c>
    </row>
    <row r="2202" ht="14.25" customHeight="1">
      <c r="A2202" s="15" t="s">
        <v>1369</v>
      </c>
      <c r="B2202" s="15" t="s">
        <v>8033</v>
      </c>
      <c r="E2202" s="17" t="s">
        <v>1369</v>
      </c>
      <c r="F2202" s="17" t="s">
        <v>34</v>
      </c>
      <c r="G2202" s="17" t="s">
        <v>8034</v>
      </c>
      <c r="H2202" s="17" t="s">
        <v>8035</v>
      </c>
    </row>
    <row r="2203" ht="14.25" customHeight="1">
      <c r="A2203" s="15" t="s">
        <v>1360</v>
      </c>
      <c r="B2203" s="15" t="s">
        <v>8036</v>
      </c>
      <c r="E2203" s="17" t="s">
        <v>1360</v>
      </c>
      <c r="F2203" s="17" t="s">
        <v>34</v>
      </c>
      <c r="G2203" s="17" t="s">
        <v>841</v>
      </c>
      <c r="H2203" s="17" t="s">
        <v>8037</v>
      </c>
    </row>
    <row r="2204" ht="14.25" customHeight="1">
      <c r="A2204" s="15" t="s">
        <v>1350</v>
      </c>
      <c r="B2204" s="15" t="s">
        <v>8038</v>
      </c>
      <c r="E2204" s="17" t="s">
        <v>1350</v>
      </c>
      <c r="F2204" s="17" t="s">
        <v>27</v>
      </c>
      <c r="G2204" s="17" t="s">
        <v>8039</v>
      </c>
      <c r="H2204" s="17" t="s">
        <v>8040</v>
      </c>
    </row>
    <row r="2205" ht="14.25" customHeight="1">
      <c r="A2205" s="15" t="s">
        <v>1342</v>
      </c>
      <c r="B2205" s="15" t="s">
        <v>8041</v>
      </c>
      <c r="E2205" s="17" t="s">
        <v>1342</v>
      </c>
      <c r="F2205" s="17" t="s">
        <v>27</v>
      </c>
      <c r="G2205" s="17" t="s">
        <v>6679</v>
      </c>
      <c r="H2205" s="17" t="s">
        <v>8042</v>
      </c>
    </row>
    <row r="2206" ht="14.25" customHeight="1">
      <c r="A2206" s="15" t="s">
        <v>1331</v>
      </c>
      <c r="B2206" s="15" t="s">
        <v>8043</v>
      </c>
      <c r="E2206" s="17" t="s">
        <v>1331</v>
      </c>
      <c r="F2206" s="17" t="s">
        <v>27</v>
      </c>
      <c r="G2206" s="17" t="s">
        <v>8044</v>
      </c>
      <c r="H2206" s="17" t="s">
        <v>8045</v>
      </c>
    </row>
    <row r="2207" ht="14.25" customHeight="1">
      <c r="A2207" s="15" t="s">
        <v>1320</v>
      </c>
      <c r="B2207" s="15" t="s">
        <v>8046</v>
      </c>
      <c r="E2207" s="17" t="s">
        <v>1320</v>
      </c>
      <c r="F2207" s="17" t="s">
        <v>34</v>
      </c>
      <c r="G2207" s="17" t="s">
        <v>8047</v>
      </c>
      <c r="H2207" s="17" t="s">
        <v>8048</v>
      </c>
    </row>
    <row r="2208" ht="14.25" customHeight="1">
      <c r="A2208" s="15" t="s">
        <v>1310</v>
      </c>
      <c r="B2208" s="15" t="s">
        <v>8049</v>
      </c>
      <c r="E2208" s="17" t="s">
        <v>1310</v>
      </c>
      <c r="F2208" s="17" t="s">
        <v>34</v>
      </c>
      <c r="G2208" s="17" t="s">
        <v>5925</v>
      </c>
      <c r="H2208" s="17" t="s">
        <v>8050</v>
      </c>
    </row>
    <row r="2209" ht="14.25" customHeight="1">
      <c r="A2209" s="15" t="s">
        <v>1300</v>
      </c>
      <c r="B2209" s="15" t="s">
        <v>8051</v>
      </c>
      <c r="E2209" s="17" t="s">
        <v>1300</v>
      </c>
      <c r="F2209" s="17" t="s">
        <v>27</v>
      </c>
      <c r="G2209" s="17" t="s">
        <v>8052</v>
      </c>
      <c r="H2209" s="17" t="s">
        <v>8053</v>
      </c>
    </row>
    <row r="2210" ht="14.25" customHeight="1">
      <c r="A2210" s="15" t="s">
        <v>1291</v>
      </c>
      <c r="B2210" s="15" t="s">
        <v>8054</v>
      </c>
      <c r="E2210" s="17" t="s">
        <v>1291</v>
      </c>
      <c r="F2210" s="17" t="s">
        <v>27</v>
      </c>
      <c r="G2210" s="17" t="s">
        <v>8055</v>
      </c>
      <c r="H2210" s="17" t="s">
        <v>8056</v>
      </c>
    </row>
    <row r="2211" ht="14.25" customHeight="1">
      <c r="A2211" s="15" t="s">
        <v>1280</v>
      </c>
      <c r="B2211" s="15" t="s">
        <v>8057</v>
      </c>
      <c r="E2211" s="17" t="s">
        <v>1280</v>
      </c>
      <c r="F2211" s="17" t="s">
        <v>27</v>
      </c>
      <c r="G2211" s="17" t="s">
        <v>108</v>
      </c>
      <c r="H2211" s="17" t="s">
        <v>8058</v>
      </c>
    </row>
    <row r="2212" ht="14.25" customHeight="1">
      <c r="A2212" s="15" t="s">
        <v>1269</v>
      </c>
      <c r="B2212" s="15" t="s">
        <v>8059</v>
      </c>
      <c r="E2212" s="17" t="s">
        <v>1269</v>
      </c>
      <c r="F2212" s="17" t="s">
        <v>34</v>
      </c>
      <c r="G2212" s="17" t="s">
        <v>7405</v>
      </c>
      <c r="H2212" s="17" t="s">
        <v>8060</v>
      </c>
    </row>
    <row r="2213" ht="14.25" customHeight="1">
      <c r="A2213" s="15" t="s">
        <v>1260</v>
      </c>
      <c r="B2213" s="15" t="s">
        <v>8061</v>
      </c>
      <c r="E2213" s="17" t="s">
        <v>1260</v>
      </c>
      <c r="F2213" s="17" t="s">
        <v>34</v>
      </c>
      <c r="G2213" s="17" t="s">
        <v>5925</v>
      </c>
      <c r="H2213" s="17" t="s">
        <v>7085</v>
      </c>
    </row>
    <row r="2214" ht="14.25" customHeight="1">
      <c r="A2214" s="15" t="s">
        <v>1251</v>
      </c>
      <c r="B2214" s="15" t="s">
        <v>8062</v>
      </c>
      <c r="E2214" s="17" t="s">
        <v>1251</v>
      </c>
      <c r="F2214" s="17" t="s">
        <v>34</v>
      </c>
      <c r="G2214" s="17" t="s">
        <v>1796</v>
      </c>
      <c r="H2214" s="17" t="s">
        <v>8063</v>
      </c>
    </row>
    <row r="2215" ht="14.25" customHeight="1">
      <c r="A2215" s="15" t="s">
        <v>1242</v>
      </c>
      <c r="B2215" s="15" t="s">
        <v>8064</v>
      </c>
      <c r="E2215" s="17" t="s">
        <v>1242</v>
      </c>
      <c r="F2215" s="17" t="s">
        <v>27</v>
      </c>
      <c r="G2215" s="17" t="s">
        <v>8065</v>
      </c>
      <c r="H2215" s="17" t="s">
        <v>8066</v>
      </c>
    </row>
    <row r="2216" ht="14.25" customHeight="1">
      <c r="A2216" s="15" t="s">
        <v>1228</v>
      </c>
      <c r="B2216" s="15" t="s">
        <v>8067</v>
      </c>
      <c r="E2216" s="17" t="s">
        <v>1228</v>
      </c>
      <c r="F2216" s="17" t="s">
        <v>27</v>
      </c>
      <c r="G2216" s="17" t="s">
        <v>1840</v>
      </c>
      <c r="H2216" s="17" t="s">
        <v>8068</v>
      </c>
    </row>
    <row r="2217" ht="14.25" customHeight="1">
      <c r="A2217" s="15" t="s">
        <v>1219</v>
      </c>
      <c r="B2217" s="15" t="s">
        <v>8069</v>
      </c>
      <c r="E2217" s="17" t="s">
        <v>1219</v>
      </c>
      <c r="F2217" s="17" t="s">
        <v>34</v>
      </c>
      <c r="G2217" s="17" t="s">
        <v>8070</v>
      </c>
      <c r="H2217" s="17" t="s">
        <v>3263</v>
      </c>
    </row>
    <row r="2218" ht="14.25" customHeight="1">
      <c r="A2218" s="15" t="s">
        <v>1209</v>
      </c>
      <c r="B2218" s="15" t="s">
        <v>8071</v>
      </c>
      <c r="E2218" s="17" t="s">
        <v>1209</v>
      </c>
      <c r="F2218" s="17" t="s">
        <v>27</v>
      </c>
      <c r="G2218" s="17" t="s">
        <v>8072</v>
      </c>
      <c r="H2218" s="17" t="s">
        <v>328</v>
      </c>
    </row>
    <row r="2219" ht="14.25" customHeight="1">
      <c r="A2219" s="15" t="s">
        <v>1203</v>
      </c>
      <c r="B2219" s="15" t="s">
        <v>8073</v>
      </c>
      <c r="E2219" s="17" t="s">
        <v>1203</v>
      </c>
      <c r="F2219" s="17" t="s">
        <v>27</v>
      </c>
      <c r="G2219" s="17" t="s">
        <v>3128</v>
      </c>
      <c r="H2219" s="17" t="s">
        <v>8074</v>
      </c>
    </row>
    <row r="2220" ht="14.25" customHeight="1">
      <c r="A2220" s="15" t="s">
        <v>1193</v>
      </c>
      <c r="B2220" s="15" t="s">
        <v>8075</v>
      </c>
      <c r="E2220" s="17" t="s">
        <v>1193</v>
      </c>
      <c r="F2220" s="17" t="s">
        <v>27</v>
      </c>
      <c r="G2220" s="17" t="s">
        <v>1044</v>
      </c>
      <c r="H2220" s="17" t="s">
        <v>8076</v>
      </c>
    </row>
    <row r="2221" ht="14.25" customHeight="1">
      <c r="A2221" s="15" t="s">
        <v>1182</v>
      </c>
      <c r="B2221" s="15" t="s">
        <v>8077</v>
      </c>
      <c r="E2221" s="17" t="s">
        <v>1182</v>
      </c>
      <c r="F2221" s="17" t="s">
        <v>27</v>
      </c>
      <c r="G2221" s="17" t="s">
        <v>6183</v>
      </c>
      <c r="H2221" s="17" t="s">
        <v>8078</v>
      </c>
    </row>
    <row r="2222" ht="14.25" customHeight="1">
      <c r="A2222" s="15" t="s">
        <v>1174</v>
      </c>
      <c r="B2222" s="15" t="s">
        <v>8079</v>
      </c>
      <c r="E2222" s="17" t="s">
        <v>1174</v>
      </c>
      <c r="F2222" s="17" t="s">
        <v>34</v>
      </c>
      <c r="G2222" s="17" t="s">
        <v>662</v>
      </c>
      <c r="H2222" s="17" t="s">
        <v>8080</v>
      </c>
    </row>
    <row r="2223" ht="14.25" customHeight="1">
      <c r="A2223" s="15" t="s">
        <v>1164</v>
      </c>
      <c r="B2223" s="15" t="s">
        <v>8081</v>
      </c>
      <c r="E2223" s="17" t="s">
        <v>1164</v>
      </c>
      <c r="F2223" s="17" t="s">
        <v>34</v>
      </c>
      <c r="G2223" s="17" t="s">
        <v>2011</v>
      </c>
      <c r="H2223" s="17" t="s">
        <v>8082</v>
      </c>
    </row>
    <row r="2224" ht="14.25" customHeight="1">
      <c r="A2224" s="15" t="s">
        <v>1154</v>
      </c>
      <c r="B2224" s="15" t="s">
        <v>8083</v>
      </c>
      <c r="E2224" s="17" t="s">
        <v>1154</v>
      </c>
      <c r="F2224" s="17" t="s">
        <v>34</v>
      </c>
      <c r="G2224" s="17" t="s">
        <v>1653</v>
      </c>
      <c r="H2224" s="17" t="s">
        <v>2067</v>
      </c>
    </row>
    <row r="2225" ht="14.25" customHeight="1">
      <c r="A2225" s="15" t="s">
        <v>1144</v>
      </c>
      <c r="B2225" s="15" t="s">
        <v>8084</v>
      </c>
      <c r="E2225" s="17" t="s">
        <v>1144</v>
      </c>
      <c r="F2225" s="17" t="s">
        <v>34</v>
      </c>
      <c r="G2225" s="17" t="s">
        <v>2011</v>
      </c>
      <c r="H2225" s="17" t="s">
        <v>8085</v>
      </c>
    </row>
    <row r="2226" ht="14.25" customHeight="1">
      <c r="A2226" s="15" t="s">
        <v>1135</v>
      </c>
      <c r="B2226" s="15" t="s">
        <v>8086</v>
      </c>
      <c r="E2226" s="17" t="s">
        <v>1135</v>
      </c>
      <c r="F2226" s="17" t="s">
        <v>34</v>
      </c>
      <c r="G2226" s="17" t="s">
        <v>8087</v>
      </c>
      <c r="H2226" s="17" t="s">
        <v>7090</v>
      </c>
    </row>
    <row r="2227" ht="14.25" customHeight="1">
      <c r="A2227" s="15" t="s">
        <v>1126</v>
      </c>
      <c r="B2227" s="15" t="s">
        <v>8088</v>
      </c>
      <c r="E2227" s="17" t="s">
        <v>1126</v>
      </c>
      <c r="F2227" s="17" t="s">
        <v>27</v>
      </c>
      <c r="G2227" s="17" t="s">
        <v>1127</v>
      </c>
      <c r="H2227" s="17" t="s">
        <v>3152</v>
      </c>
    </row>
    <row r="2228" ht="14.25" customHeight="1">
      <c r="A2228" s="15" t="s">
        <v>1115</v>
      </c>
      <c r="B2228" s="15" t="s">
        <v>8089</v>
      </c>
      <c r="E2228" s="17" t="s">
        <v>1115</v>
      </c>
      <c r="F2228" s="17" t="s">
        <v>27</v>
      </c>
      <c r="G2228" s="17" t="s">
        <v>5305</v>
      </c>
      <c r="H2228" s="17" t="s">
        <v>5610</v>
      </c>
    </row>
    <row r="2229" ht="14.25" customHeight="1">
      <c r="A2229" s="15" t="s">
        <v>1104</v>
      </c>
      <c r="B2229" s="15" t="s">
        <v>8090</v>
      </c>
      <c r="E2229" s="17" t="s">
        <v>1104</v>
      </c>
      <c r="F2229" s="17" t="s">
        <v>27</v>
      </c>
      <c r="G2229" s="17" t="s">
        <v>8091</v>
      </c>
      <c r="H2229" s="17" t="s">
        <v>8092</v>
      </c>
    </row>
    <row r="2230" ht="14.25" customHeight="1">
      <c r="A2230" s="15" t="s">
        <v>1094</v>
      </c>
      <c r="B2230" s="15" t="s">
        <v>8093</v>
      </c>
      <c r="E2230" s="17" t="s">
        <v>1094</v>
      </c>
      <c r="F2230" s="17" t="s">
        <v>27</v>
      </c>
      <c r="G2230" s="17" t="s">
        <v>8094</v>
      </c>
      <c r="H2230" s="17" t="s">
        <v>8095</v>
      </c>
    </row>
    <row r="2231" ht="14.25" customHeight="1">
      <c r="A2231" s="15" t="s">
        <v>1084</v>
      </c>
      <c r="B2231" s="15" t="s">
        <v>8096</v>
      </c>
      <c r="E2231" s="17" t="s">
        <v>1084</v>
      </c>
      <c r="F2231" s="17" t="s">
        <v>34</v>
      </c>
      <c r="G2231" s="17" t="s">
        <v>8097</v>
      </c>
      <c r="H2231" s="17" t="s">
        <v>8098</v>
      </c>
    </row>
    <row r="2232" ht="14.25" customHeight="1">
      <c r="A2232" s="15" t="s">
        <v>1074</v>
      </c>
      <c r="B2232" s="15" t="s">
        <v>8099</v>
      </c>
      <c r="E2232" s="17" t="s">
        <v>1074</v>
      </c>
      <c r="F2232" s="17" t="s">
        <v>27</v>
      </c>
      <c r="G2232" s="17" t="s">
        <v>8100</v>
      </c>
      <c r="H2232" s="17" t="s">
        <v>8101</v>
      </c>
    </row>
    <row r="2233" ht="14.25" customHeight="1">
      <c r="A2233" s="15" t="s">
        <v>1066</v>
      </c>
      <c r="B2233" s="15" t="s">
        <v>8102</v>
      </c>
      <c r="E2233" s="17" t="s">
        <v>1066</v>
      </c>
      <c r="F2233" s="17" t="s">
        <v>27</v>
      </c>
      <c r="G2233" s="17" t="s">
        <v>8103</v>
      </c>
      <c r="H2233" s="17" t="s">
        <v>8104</v>
      </c>
    </row>
    <row r="2234" ht="14.25" customHeight="1">
      <c r="A2234" s="15" t="s">
        <v>1056</v>
      </c>
      <c r="B2234" s="15" t="s">
        <v>8105</v>
      </c>
      <c r="E2234" s="17" t="s">
        <v>1056</v>
      </c>
      <c r="F2234" s="17" t="s">
        <v>27</v>
      </c>
      <c r="G2234" s="17" t="s">
        <v>8106</v>
      </c>
      <c r="H2234" s="17" t="s">
        <v>8107</v>
      </c>
    </row>
    <row r="2235" ht="14.25" customHeight="1">
      <c r="A2235" s="15" t="s">
        <v>1046</v>
      </c>
      <c r="B2235" s="15" t="s">
        <v>8108</v>
      </c>
      <c r="E2235" s="17" t="s">
        <v>1046</v>
      </c>
      <c r="F2235" s="17" t="s">
        <v>34</v>
      </c>
      <c r="G2235" s="17" t="s">
        <v>61</v>
      </c>
      <c r="H2235" s="17" t="s">
        <v>4515</v>
      </c>
    </row>
    <row r="2236" ht="14.25" customHeight="1">
      <c r="A2236" s="15" t="s">
        <v>1035</v>
      </c>
      <c r="B2236" s="15" t="s">
        <v>8109</v>
      </c>
      <c r="E2236" s="17" t="s">
        <v>1035</v>
      </c>
      <c r="F2236" s="17" t="s">
        <v>34</v>
      </c>
      <c r="G2236" s="17" t="s">
        <v>123</v>
      </c>
      <c r="H2236" s="17" t="s">
        <v>8110</v>
      </c>
    </row>
    <row r="2237" ht="14.25" customHeight="1">
      <c r="A2237" s="15" t="s">
        <v>1026</v>
      </c>
      <c r="B2237" s="15" t="s">
        <v>8111</v>
      </c>
      <c r="E2237" s="17" t="s">
        <v>1026</v>
      </c>
      <c r="F2237" s="17" t="s">
        <v>34</v>
      </c>
      <c r="G2237" s="17" t="s">
        <v>8112</v>
      </c>
      <c r="H2237" s="17" t="s">
        <v>8113</v>
      </c>
    </row>
    <row r="2238" ht="14.25" customHeight="1">
      <c r="A2238" s="15" t="s">
        <v>1016</v>
      </c>
      <c r="B2238" s="15" t="s">
        <v>8114</v>
      </c>
      <c r="E2238" s="17" t="s">
        <v>1016</v>
      </c>
      <c r="F2238" s="17" t="s">
        <v>34</v>
      </c>
      <c r="G2238" s="17" t="s">
        <v>5868</v>
      </c>
      <c r="H2238" s="17" t="s">
        <v>8115</v>
      </c>
    </row>
    <row r="2239" ht="14.25" customHeight="1">
      <c r="A2239" s="15" t="s">
        <v>1006</v>
      </c>
      <c r="B2239" s="15" t="s">
        <v>8116</v>
      </c>
      <c r="E2239" s="17" t="s">
        <v>1006</v>
      </c>
      <c r="F2239" s="17" t="s">
        <v>34</v>
      </c>
      <c r="G2239" s="17" t="s">
        <v>8117</v>
      </c>
      <c r="H2239" s="17" t="s">
        <v>8118</v>
      </c>
    </row>
    <row r="2240" ht="14.25" customHeight="1">
      <c r="A2240" s="15" t="s">
        <v>996</v>
      </c>
      <c r="B2240" s="15" t="s">
        <v>8119</v>
      </c>
      <c r="E2240" s="17" t="s">
        <v>996</v>
      </c>
      <c r="F2240" s="17" t="s">
        <v>34</v>
      </c>
      <c r="G2240" s="17" t="s">
        <v>4969</v>
      </c>
      <c r="H2240" s="17" t="s">
        <v>340</v>
      </c>
    </row>
    <row r="2241" ht="14.25" customHeight="1">
      <c r="A2241" s="15" t="s">
        <v>987</v>
      </c>
      <c r="B2241" s="15" t="s">
        <v>8120</v>
      </c>
      <c r="E2241" s="17" t="s">
        <v>987</v>
      </c>
      <c r="F2241" s="17" t="s">
        <v>27</v>
      </c>
      <c r="G2241" s="17" t="s">
        <v>8121</v>
      </c>
      <c r="H2241" s="17" t="s">
        <v>8122</v>
      </c>
    </row>
    <row r="2242" ht="14.25" customHeight="1">
      <c r="A2242" s="15" t="s">
        <v>980</v>
      </c>
      <c r="B2242" s="15" t="s">
        <v>8123</v>
      </c>
      <c r="E2242" s="17" t="s">
        <v>980</v>
      </c>
      <c r="F2242" s="17" t="s">
        <v>27</v>
      </c>
      <c r="G2242" s="17" t="s">
        <v>473</v>
      </c>
      <c r="H2242" s="17" t="s">
        <v>8124</v>
      </c>
    </row>
    <row r="2243" ht="14.25" customHeight="1">
      <c r="A2243" s="15" t="s">
        <v>969</v>
      </c>
      <c r="B2243" s="15" t="s">
        <v>8125</v>
      </c>
      <c r="E2243" s="17" t="s">
        <v>969</v>
      </c>
      <c r="F2243" s="17" t="s">
        <v>27</v>
      </c>
      <c r="G2243" s="17" t="s">
        <v>8126</v>
      </c>
      <c r="H2243" s="17" t="s">
        <v>8127</v>
      </c>
    </row>
    <row r="2244" ht="14.25" customHeight="1">
      <c r="A2244" s="15" t="s">
        <v>958</v>
      </c>
      <c r="B2244" s="15" t="s">
        <v>8128</v>
      </c>
      <c r="E2244" s="17" t="s">
        <v>958</v>
      </c>
      <c r="F2244" s="17" t="s">
        <v>34</v>
      </c>
      <c r="G2244" s="17" t="s">
        <v>1805</v>
      </c>
      <c r="H2244" s="17" t="s">
        <v>3837</v>
      </c>
    </row>
    <row r="2245" ht="14.25" customHeight="1">
      <c r="A2245" s="15" t="s">
        <v>948</v>
      </c>
      <c r="B2245" s="15" t="s">
        <v>8129</v>
      </c>
      <c r="E2245" s="17" t="s">
        <v>948</v>
      </c>
      <c r="F2245" s="17" t="s">
        <v>34</v>
      </c>
      <c r="G2245" s="17" t="s">
        <v>485</v>
      </c>
      <c r="H2245" s="17" t="s">
        <v>8130</v>
      </c>
    </row>
    <row r="2246" ht="14.25" customHeight="1">
      <c r="A2246" s="15" t="s">
        <v>938</v>
      </c>
      <c r="B2246" s="15" t="s">
        <v>8131</v>
      </c>
      <c r="E2246" s="17" t="s">
        <v>938</v>
      </c>
      <c r="F2246" s="17" t="s">
        <v>27</v>
      </c>
      <c r="G2246" s="17" t="s">
        <v>5922</v>
      </c>
      <c r="H2246" s="17" t="s">
        <v>2812</v>
      </c>
    </row>
    <row r="2247" ht="14.25" customHeight="1">
      <c r="A2247" s="15" t="s">
        <v>928</v>
      </c>
      <c r="B2247" s="15" t="s">
        <v>8132</v>
      </c>
      <c r="E2247" s="17" t="s">
        <v>928</v>
      </c>
      <c r="F2247" s="17" t="s">
        <v>27</v>
      </c>
      <c r="G2247" s="17" t="s">
        <v>3286</v>
      </c>
      <c r="H2247" s="17" t="s">
        <v>8133</v>
      </c>
    </row>
    <row r="2248" ht="14.25" customHeight="1">
      <c r="A2248" s="15" t="s">
        <v>918</v>
      </c>
      <c r="B2248" s="15" t="s">
        <v>8134</v>
      </c>
      <c r="E2248" s="17" t="s">
        <v>918</v>
      </c>
      <c r="F2248" s="17" t="s">
        <v>27</v>
      </c>
      <c r="G2248" s="17" t="s">
        <v>473</v>
      </c>
      <c r="H2248" s="17" t="s">
        <v>8135</v>
      </c>
    </row>
    <row r="2249" ht="14.25" customHeight="1">
      <c r="A2249" s="15" t="s">
        <v>909</v>
      </c>
      <c r="B2249" s="15" t="s">
        <v>8136</v>
      </c>
      <c r="E2249" s="17" t="s">
        <v>909</v>
      </c>
      <c r="F2249" s="17" t="s">
        <v>34</v>
      </c>
      <c r="G2249" s="17" t="s">
        <v>8137</v>
      </c>
      <c r="H2249" s="17" t="s">
        <v>8138</v>
      </c>
    </row>
    <row r="2250" ht="14.25" customHeight="1">
      <c r="A2250" s="15" t="s">
        <v>899</v>
      </c>
      <c r="B2250" s="15" t="s">
        <v>8139</v>
      </c>
      <c r="E2250" s="17" t="s">
        <v>899</v>
      </c>
      <c r="F2250" s="17" t="s">
        <v>34</v>
      </c>
      <c r="G2250" s="17" t="s">
        <v>2219</v>
      </c>
      <c r="H2250" s="17" t="s">
        <v>8140</v>
      </c>
    </row>
    <row r="2251" ht="14.25" customHeight="1">
      <c r="A2251" s="15" t="s">
        <v>888</v>
      </c>
      <c r="B2251" s="15" t="s">
        <v>8141</v>
      </c>
      <c r="E2251" s="17" t="s">
        <v>888</v>
      </c>
      <c r="F2251" s="17" t="s">
        <v>27</v>
      </c>
      <c r="G2251" s="17" t="s">
        <v>2498</v>
      </c>
      <c r="H2251" s="17" t="s">
        <v>8142</v>
      </c>
    </row>
    <row r="2252" ht="14.25" customHeight="1">
      <c r="A2252" s="15" t="s">
        <v>878</v>
      </c>
      <c r="B2252" s="15" t="s">
        <v>8143</v>
      </c>
      <c r="E2252" s="17" t="s">
        <v>878</v>
      </c>
      <c r="F2252" s="17" t="s">
        <v>27</v>
      </c>
      <c r="G2252" s="17" t="s">
        <v>167</v>
      </c>
      <c r="H2252" s="17" t="s">
        <v>8144</v>
      </c>
    </row>
    <row r="2253" ht="14.25" customHeight="1">
      <c r="A2253" s="15" t="s">
        <v>868</v>
      </c>
      <c r="B2253" s="15" t="s">
        <v>8145</v>
      </c>
      <c r="E2253" s="17" t="s">
        <v>868</v>
      </c>
      <c r="F2253" s="17" t="s">
        <v>34</v>
      </c>
      <c r="G2253" s="17" t="s">
        <v>1796</v>
      </c>
      <c r="H2253" s="17" t="s">
        <v>8146</v>
      </c>
    </row>
    <row r="2254" ht="14.25" customHeight="1">
      <c r="A2254" s="15" t="s">
        <v>856</v>
      </c>
      <c r="B2254" s="15" t="s">
        <v>8147</v>
      </c>
      <c r="E2254" s="17" t="s">
        <v>856</v>
      </c>
      <c r="F2254" s="17" t="s">
        <v>27</v>
      </c>
      <c r="G2254" s="17" t="s">
        <v>8148</v>
      </c>
      <c r="H2254" s="17" t="s">
        <v>8149</v>
      </c>
    </row>
    <row r="2255" ht="14.25" customHeight="1">
      <c r="A2255" s="15" t="s">
        <v>846</v>
      </c>
      <c r="B2255" s="15" t="s">
        <v>8150</v>
      </c>
      <c r="E2255" s="17" t="s">
        <v>846</v>
      </c>
      <c r="F2255" s="17" t="s">
        <v>27</v>
      </c>
      <c r="G2255" s="17" t="s">
        <v>4349</v>
      </c>
      <c r="H2255" s="17" t="s">
        <v>8151</v>
      </c>
    </row>
    <row r="2256" ht="14.25" customHeight="1">
      <c r="A2256" s="15" t="s">
        <v>835</v>
      </c>
      <c r="B2256" s="15" t="s">
        <v>8152</v>
      </c>
      <c r="E2256" s="17" t="s">
        <v>835</v>
      </c>
      <c r="F2256" s="17" t="s">
        <v>27</v>
      </c>
      <c r="G2256" s="17" t="s">
        <v>8153</v>
      </c>
      <c r="H2256" s="17" t="s">
        <v>8154</v>
      </c>
    </row>
    <row r="2257" ht="14.25" customHeight="1">
      <c r="A2257" s="15" t="s">
        <v>823</v>
      </c>
      <c r="B2257" s="15" t="s">
        <v>8155</v>
      </c>
      <c r="E2257" s="17" t="s">
        <v>823</v>
      </c>
      <c r="F2257" s="17" t="s">
        <v>34</v>
      </c>
      <c r="G2257" s="17" t="s">
        <v>605</v>
      </c>
      <c r="H2257" s="17" t="s">
        <v>340</v>
      </c>
    </row>
    <row r="2258" ht="14.25" customHeight="1">
      <c r="A2258" s="15" t="s">
        <v>814</v>
      </c>
      <c r="B2258" s="15" t="s">
        <v>8156</v>
      </c>
      <c r="E2258" s="17" t="s">
        <v>814</v>
      </c>
      <c r="F2258" s="17" t="s">
        <v>34</v>
      </c>
      <c r="G2258" s="17" t="s">
        <v>8157</v>
      </c>
      <c r="H2258" s="17" t="s">
        <v>8158</v>
      </c>
    </row>
    <row r="2259" ht="14.25" customHeight="1">
      <c r="A2259" s="15" t="s">
        <v>805</v>
      </c>
      <c r="B2259" s="15" t="s">
        <v>8159</v>
      </c>
      <c r="E2259" s="17" t="s">
        <v>805</v>
      </c>
      <c r="F2259" s="17" t="s">
        <v>34</v>
      </c>
      <c r="G2259" s="17" t="s">
        <v>8160</v>
      </c>
      <c r="H2259" s="17" t="s">
        <v>8161</v>
      </c>
    </row>
    <row r="2260" ht="14.25" customHeight="1">
      <c r="A2260" s="15" t="s">
        <v>795</v>
      </c>
      <c r="B2260" s="15" t="s">
        <v>8162</v>
      </c>
      <c r="E2260" s="17" t="s">
        <v>795</v>
      </c>
      <c r="F2260" s="17" t="s">
        <v>34</v>
      </c>
      <c r="G2260" s="17" t="s">
        <v>8163</v>
      </c>
      <c r="H2260" s="17" t="s">
        <v>8164</v>
      </c>
    </row>
    <row r="2261" ht="14.25" customHeight="1">
      <c r="A2261" s="15" t="s">
        <v>790</v>
      </c>
      <c r="B2261" s="15" t="s">
        <v>8165</v>
      </c>
      <c r="E2261" s="17" t="s">
        <v>790</v>
      </c>
      <c r="F2261" s="17" t="s">
        <v>34</v>
      </c>
      <c r="G2261" s="17" t="s">
        <v>1049</v>
      </c>
      <c r="H2261" s="17" t="s">
        <v>8166</v>
      </c>
    </row>
    <row r="2262" ht="14.25" customHeight="1">
      <c r="A2262" s="15" t="s">
        <v>779</v>
      </c>
      <c r="B2262" s="15" t="s">
        <v>8167</v>
      </c>
      <c r="E2262" s="17" t="s">
        <v>779</v>
      </c>
      <c r="F2262" s="17" t="s">
        <v>27</v>
      </c>
      <c r="G2262" s="17" t="s">
        <v>383</v>
      </c>
      <c r="H2262" s="17" t="s">
        <v>8168</v>
      </c>
    </row>
    <row r="2263" ht="14.25" customHeight="1">
      <c r="A2263" s="15" t="s">
        <v>771</v>
      </c>
      <c r="B2263" s="15" t="s">
        <v>8169</v>
      </c>
      <c r="E2263" s="17" t="s">
        <v>771</v>
      </c>
      <c r="F2263" s="17" t="s">
        <v>34</v>
      </c>
      <c r="G2263" s="17" t="s">
        <v>335</v>
      </c>
      <c r="H2263" s="17" t="s">
        <v>8170</v>
      </c>
    </row>
    <row r="2264" ht="14.25" customHeight="1">
      <c r="A2264" s="15" t="s">
        <v>761</v>
      </c>
      <c r="B2264" s="15" t="s">
        <v>8171</v>
      </c>
      <c r="E2264" s="17" t="s">
        <v>761</v>
      </c>
      <c r="F2264" s="17" t="s">
        <v>34</v>
      </c>
      <c r="G2264" s="17" t="s">
        <v>954</v>
      </c>
      <c r="H2264" s="17" t="s">
        <v>8172</v>
      </c>
    </row>
    <row r="2265" ht="14.25" customHeight="1">
      <c r="A2265" s="15" t="s">
        <v>749</v>
      </c>
      <c r="B2265" s="15" t="s">
        <v>8173</v>
      </c>
      <c r="E2265" s="17" t="s">
        <v>749</v>
      </c>
      <c r="F2265" s="17" t="s">
        <v>34</v>
      </c>
      <c r="G2265" s="17" t="s">
        <v>8174</v>
      </c>
      <c r="H2265" s="17" t="s">
        <v>8175</v>
      </c>
    </row>
    <row r="2266" ht="14.25" customHeight="1">
      <c r="A2266" s="15" t="s">
        <v>740</v>
      </c>
      <c r="B2266" s="15" t="s">
        <v>8176</v>
      </c>
      <c r="E2266" s="17" t="s">
        <v>740</v>
      </c>
      <c r="F2266" s="17" t="s">
        <v>34</v>
      </c>
      <c r="G2266" s="17" t="s">
        <v>728</v>
      </c>
      <c r="H2266" s="17" t="s">
        <v>6701</v>
      </c>
    </row>
    <row r="2267" ht="14.25" customHeight="1">
      <c r="A2267" s="15" t="s">
        <v>732</v>
      </c>
      <c r="B2267" s="15" t="s">
        <v>8177</v>
      </c>
      <c r="E2267" s="17" t="s">
        <v>732</v>
      </c>
      <c r="F2267" s="17" t="s">
        <v>27</v>
      </c>
      <c r="G2267" s="17" t="s">
        <v>4706</v>
      </c>
      <c r="H2267" s="17" t="s">
        <v>8178</v>
      </c>
    </row>
    <row r="2268" ht="14.25" customHeight="1">
      <c r="A2268" s="15" t="s">
        <v>727</v>
      </c>
      <c r="B2268" s="15" t="s">
        <v>8179</v>
      </c>
      <c r="E2268" s="17" t="s">
        <v>727</v>
      </c>
      <c r="F2268" s="17" t="s">
        <v>27</v>
      </c>
      <c r="G2268" s="17" t="s">
        <v>2258</v>
      </c>
      <c r="H2268" s="17" t="s">
        <v>8180</v>
      </c>
    </row>
    <row r="2269" ht="14.25" customHeight="1">
      <c r="A2269" s="15" t="s">
        <v>718</v>
      </c>
      <c r="B2269" s="15" t="s">
        <v>8181</v>
      </c>
      <c r="E2269" s="17" t="s">
        <v>718</v>
      </c>
      <c r="F2269" s="17" t="s">
        <v>27</v>
      </c>
      <c r="G2269" s="17" t="s">
        <v>8182</v>
      </c>
      <c r="H2269" s="17" t="s">
        <v>8183</v>
      </c>
    </row>
    <row r="2270" ht="14.25" customHeight="1">
      <c r="A2270" s="15" t="s">
        <v>710</v>
      </c>
      <c r="B2270" s="15" t="s">
        <v>8184</v>
      </c>
      <c r="E2270" s="17" t="s">
        <v>710</v>
      </c>
      <c r="F2270" s="17" t="s">
        <v>27</v>
      </c>
      <c r="G2270" s="17" t="s">
        <v>8185</v>
      </c>
      <c r="H2270" s="17" t="s">
        <v>632</v>
      </c>
    </row>
    <row r="2271" ht="14.25" customHeight="1">
      <c r="A2271" s="15" t="s">
        <v>702</v>
      </c>
      <c r="B2271" s="15" t="s">
        <v>8186</v>
      </c>
      <c r="E2271" s="17" t="s">
        <v>702</v>
      </c>
      <c r="F2271" s="17" t="s">
        <v>27</v>
      </c>
      <c r="G2271" s="17" t="s">
        <v>5936</v>
      </c>
      <c r="H2271" s="17" t="s">
        <v>2495</v>
      </c>
    </row>
    <row r="2272" ht="14.25" customHeight="1">
      <c r="A2272" s="15" t="s">
        <v>692</v>
      </c>
      <c r="B2272" s="15" t="s">
        <v>8187</v>
      </c>
      <c r="E2272" s="17" t="s">
        <v>692</v>
      </c>
      <c r="F2272" s="17" t="s">
        <v>34</v>
      </c>
      <c r="G2272" s="17" t="s">
        <v>8188</v>
      </c>
      <c r="H2272" s="17" t="s">
        <v>8189</v>
      </c>
    </row>
    <row r="2273" ht="14.25" customHeight="1">
      <c r="A2273" s="15" t="s">
        <v>683</v>
      </c>
      <c r="B2273" s="15" t="s">
        <v>8190</v>
      </c>
      <c r="E2273" s="17" t="s">
        <v>683</v>
      </c>
      <c r="F2273" s="17" t="s">
        <v>27</v>
      </c>
      <c r="G2273" s="17" t="s">
        <v>8191</v>
      </c>
      <c r="H2273" s="17" t="s">
        <v>8192</v>
      </c>
    </row>
    <row r="2274" ht="14.25" customHeight="1">
      <c r="A2274" s="15" t="s">
        <v>672</v>
      </c>
      <c r="B2274" s="15" t="s">
        <v>8193</v>
      </c>
      <c r="E2274" s="17" t="s">
        <v>672</v>
      </c>
      <c r="F2274" s="17" t="s">
        <v>34</v>
      </c>
      <c r="G2274" s="17" t="s">
        <v>8194</v>
      </c>
      <c r="H2274" s="17" t="s">
        <v>349</v>
      </c>
    </row>
    <row r="2275" ht="14.25" customHeight="1">
      <c r="A2275" s="15" t="s">
        <v>664</v>
      </c>
      <c r="B2275" s="15" t="s">
        <v>8195</v>
      </c>
      <c r="E2275" s="17" t="s">
        <v>664</v>
      </c>
      <c r="F2275" s="17" t="s">
        <v>27</v>
      </c>
      <c r="G2275" s="17" t="s">
        <v>7984</v>
      </c>
      <c r="H2275" s="17" t="s">
        <v>8196</v>
      </c>
    </row>
    <row r="2276" ht="14.25" customHeight="1">
      <c r="A2276" s="15" t="s">
        <v>653</v>
      </c>
      <c r="B2276" s="15" t="s">
        <v>8197</v>
      </c>
      <c r="E2276" s="17" t="s">
        <v>653</v>
      </c>
      <c r="F2276" s="17" t="s">
        <v>34</v>
      </c>
      <c r="G2276" s="17" t="s">
        <v>2007</v>
      </c>
      <c r="H2276" s="17" t="s">
        <v>8198</v>
      </c>
    </row>
    <row r="2277" ht="14.25" customHeight="1">
      <c r="A2277" s="15" t="s">
        <v>645</v>
      </c>
      <c r="B2277" s="15" t="s">
        <v>8199</v>
      </c>
      <c r="E2277" s="17" t="s">
        <v>645</v>
      </c>
      <c r="F2277" s="17" t="s">
        <v>34</v>
      </c>
      <c r="G2277" s="17" t="s">
        <v>4256</v>
      </c>
      <c r="H2277" s="17" t="s">
        <v>8200</v>
      </c>
    </row>
    <row r="2278" ht="14.25" customHeight="1">
      <c r="A2278" s="15" t="s">
        <v>635</v>
      </c>
      <c r="B2278" s="15" t="s">
        <v>8201</v>
      </c>
      <c r="E2278" s="17" t="s">
        <v>635</v>
      </c>
      <c r="F2278" s="17" t="s">
        <v>27</v>
      </c>
      <c r="G2278" s="17" t="s">
        <v>8202</v>
      </c>
      <c r="H2278" s="17" t="s">
        <v>8203</v>
      </c>
    </row>
    <row r="2279" ht="14.25" customHeight="1">
      <c r="A2279" s="15" t="s">
        <v>625</v>
      </c>
      <c r="B2279" s="15" t="s">
        <v>8204</v>
      </c>
      <c r="E2279" s="17" t="s">
        <v>625</v>
      </c>
      <c r="F2279" s="17" t="s">
        <v>34</v>
      </c>
      <c r="G2279" s="17" t="s">
        <v>508</v>
      </c>
      <c r="H2279" s="17" t="s">
        <v>8205</v>
      </c>
    </row>
    <row r="2280" ht="14.25" customHeight="1">
      <c r="A2280" s="15" t="s">
        <v>615</v>
      </c>
      <c r="B2280" s="15" t="s">
        <v>8206</v>
      </c>
      <c r="E2280" s="17" t="s">
        <v>615</v>
      </c>
      <c r="F2280" s="17" t="s">
        <v>34</v>
      </c>
      <c r="G2280" s="17" t="s">
        <v>8207</v>
      </c>
      <c r="H2280" s="17" t="s">
        <v>833</v>
      </c>
    </row>
    <row r="2281" ht="14.25" customHeight="1">
      <c r="A2281" s="15" t="s">
        <v>604</v>
      </c>
      <c r="B2281" s="15" t="s">
        <v>8208</v>
      </c>
      <c r="E2281" s="17" t="s">
        <v>604</v>
      </c>
      <c r="F2281" s="17" t="s">
        <v>34</v>
      </c>
      <c r="G2281" s="17" t="s">
        <v>388</v>
      </c>
      <c r="H2281" s="17" t="s">
        <v>8209</v>
      </c>
    </row>
    <row r="2282" ht="14.25" customHeight="1">
      <c r="A2282" s="15" t="s">
        <v>595</v>
      </c>
      <c r="B2282" s="15" t="s">
        <v>8210</v>
      </c>
      <c r="E2282" s="17" t="s">
        <v>595</v>
      </c>
      <c r="F2282" s="17" t="s">
        <v>34</v>
      </c>
      <c r="G2282" s="17" t="s">
        <v>8211</v>
      </c>
      <c r="H2282" s="17" t="s">
        <v>8212</v>
      </c>
    </row>
    <row r="2283" ht="14.25" customHeight="1">
      <c r="A2283" s="15" t="s">
        <v>587</v>
      </c>
      <c r="B2283" s="15" t="s">
        <v>8213</v>
      </c>
      <c r="E2283" s="17" t="s">
        <v>587</v>
      </c>
      <c r="F2283" s="17" t="s">
        <v>27</v>
      </c>
      <c r="G2283" s="17" t="s">
        <v>406</v>
      </c>
      <c r="H2283" s="17" t="s">
        <v>229</v>
      </c>
    </row>
    <row r="2284" ht="14.25" customHeight="1">
      <c r="A2284" s="15" t="s">
        <v>578</v>
      </c>
      <c r="B2284" s="15" t="s">
        <v>8214</v>
      </c>
      <c r="E2284" s="17" t="s">
        <v>578</v>
      </c>
      <c r="F2284" s="17" t="s">
        <v>34</v>
      </c>
      <c r="G2284" s="17" t="s">
        <v>84</v>
      </c>
      <c r="H2284" s="17" t="s">
        <v>8215</v>
      </c>
    </row>
    <row r="2285" ht="14.25" customHeight="1">
      <c r="A2285" s="15" t="s">
        <v>569</v>
      </c>
      <c r="B2285" s="15" t="s">
        <v>8216</v>
      </c>
      <c r="E2285" s="17" t="s">
        <v>569</v>
      </c>
      <c r="F2285" s="17" t="s">
        <v>27</v>
      </c>
      <c r="G2285" s="17" t="s">
        <v>3859</v>
      </c>
      <c r="H2285" s="17" t="s">
        <v>8217</v>
      </c>
    </row>
    <row r="2286" ht="14.25" customHeight="1">
      <c r="A2286" s="15" t="s">
        <v>560</v>
      </c>
      <c r="B2286" s="15" t="s">
        <v>8218</v>
      </c>
      <c r="E2286" s="17" t="s">
        <v>560</v>
      </c>
      <c r="F2286" s="17" t="s">
        <v>34</v>
      </c>
      <c r="G2286" s="17" t="s">
        <v>8219</v>
      </c>
      <c r="H2286" s="17" t="s">
        <v>8220</v>
      </c>
    </row>
    <row r="2287" ht="14.25" customHeight="1">
      <c r="A2287" s="15" t="s">
        <v>551</v>
      </c>
      <c r="B2287" s="15" t="s">
        <v>8221</v>
      </c>
      <c r="E2287" s="17" t="s">
        <v>551</v>
      </c>
      <c r="F2287" s="17" t="s">
        <v>27</v>
      </c>
      <c r="G2287" s="17" t="s">
        <v>444</v>
      </c>
      <c r="H2287" s="17" t="s">
        <v>8146</v>
      </c>
    </row>
    <row r="2288" ht="14.25" customHeight="1">
      <c r="A2288" s="15" t="s">
        <v>541</v>
      </c>
      <c r="B2288" s="15" t="s">
        <v>8222</v>
      </c>
      <c r="E2288" s="17" t="s">
        <v>541</v>
      </c>
      <c r="F2288" s="17" t="s">
        <v>34</v>
      </c>
      <c r="G2288" s="17" t="s">
        <v>8223</v>
      </c>
      <c r="H2288" s="17" t="s">
        <v>8224</v>
      </c>
    </row>
    <row r="2289" ht="14.25" customHeight="1">
      <c r="A2289" s="15" t="s">
        <v>531</v>
      </c>
      <c r="B2289" s="15" t="s">
        <v>8225</v>
      </c>
      <c r="E2289" s="17" t="s">
        <v>531</v>
      </c>
      <c r="F2289" s="17" t="s">
        <v>27</v>
      </c>
      <c r="G2289" s="17" t="s">
        <v>5945</v>
      </c>
      <c r="H2289" s="17" t="s">
        <v>8226</v>
      </c>
    </row>
    <row r="2290" ht="14.25" customHeight="1">
      <c r="A2290" s="15" t="s">
        <v>524</v>
      </c>
      <c r="B2290" s="15" t="s">
        <v>8227</v>
      </c>
      <c r="E2290" s="17" t="s">
        <v>524</v>
      </c>
      <c r="F2290" s="17" t="s">
        <v>34</v>
      </c>
      <c r="G2290" s="17" t="s">
        <v>8228</v>
      </c>
      <c r="H2290" s="17" t="s">
        <v>8229</v>
      </c>
    </row>
    <row r="2291" ht="14.25" customHeight="1">
      <c r="A2291" s="15" t="s">
        <v>516</v>
      </c>
      <c r="B2291" s="15" t="s">
        <v>8230</v>
      </c>
      <c r="E2291" s="17" t="s">
        <v>516</v>
      </c>
      <c r="F2291" s="17" t="s">
        <v>34</v>
      </c>
      <c r="G2291" s="17" t="s">
        <v>8231</v>
      </c>
      <c r="H2291" s="17" t="s">
        <v>8232</v>
      </c>
    </row>
    <row r="2292" ht="14.25" customHeight="1">
      <c r="A2292" s="15" t="s">
        <v>504</v>
      </c>
      <c r="B2292" s="15" t="s">
        <v>8233</v>
      </c>
      <c r="E2292" s="17" t="s">
        <v>504</v>
      </c>
      <c r="F2292" s="17" t="s">
        <v>27</v>
      </c>
      <c r="G2292" s="17" t="s">
        <v>1204</v>
      </c>
      <c r="H2292" s="17" t="s">
        <v>833</v>
      </c>
    </row>
    <row r="2293" ht="14.25" customHeight="1">
      <c r="A2293" s="15" t="s">
        <v>495</v>
      </c>
      <c r="B2293" s="15" t="s">
        <v>8234</v>
      </c>
      <c r="E2293" s="17" t="s">
        <v>495</v>
      </c>
      <c r="F2293" s="17" t="s">
        <v>34</v>
      </c>
      <c r="G2293" s="17" t="s">
        <v>8235</v>
      </c>
      <c r="H2293" s="17" t="s">
        <v>8236</v>
      </c>
    </row>
    <row r="2294" ht="14.25" customHeight="1">
      <c r="A2294" s="15" t="s">
        <v>486</v>
      </c>
      <c r="B2294" s="15" t="s">
        <v>8237</v>
      </c>
      <c r="E2294" s="17" t="s">
        <v>486</v>
      </c>
      <c r="F2294" s="17" t="s">
        <v>34</v>
      </c>
      <c r="G2294" s="17" t="s">
        <v>261</v>
      </c>
      <c r="H2294" s="17" t="s">
        <v>420</v>
      </c>
    </row>
    <row r="2295" ht="14.25" customHeight="1">
      <c r="A2295" s="15" t="s">
        <v>479</v>
      </c>
      <c r="B2295" s="15" t="s">
        <v>8238</v>
      </c>
      <c r="E2295" s="17" t="s">
        <v>479</v>
      </c>
      <c r="F2295" s="17" t="s">
        <v>27</v>
      </c>
      <c r="G2295" s="17" t="s">
        <v>444</v>
      </c>
      <c r="H2295" s="17" t="s">
        <v>8239</v>
      </c>
    </row>
    <row r="2296" ht="14.25" customHeight="1">
      <c r="A2296" s="15" t="s">
        <v>469</v>
      </c>
      <c r="B2296" s="15" t="s">
        <v>8240</v>
      </c>
      <c r="E2296" s="17" t="s">
        <v>469</v>
      </c>
      <c r="F2296" s="17" t="s">
        <v>34</v>
      </c>
      <c r="G2296" s="17" t="s">
        <v>3022</v>
      </c>
      <c r="H2296" s="17" t="s">
        <v>8241</v>
      </c>
    </row>
    <row r="2297" ht="14.25" customHeight="1">
      <c r="A2297" s="15" t="s">
        <v>460</v>
      </c>
      <c r="B2297" s="15" t="s">
        <v>8242</v>
      </c>
      <c r="E2297" s="17" t="s">
        <v>460</v>
      </c>
      <c r="F2297" s="17" t="s">
        <v>34</v>
      </c>
      <c r="G2297" s="17" t="s">
        <v>8243</v>
      </c>
      <c r="H2297" s="17" t="s">
        <v>8244</v>
      </c>
    </row>
    <row r="2298" ht="14.25" customHeight="1">
      <c r="A2298" s="15" t="s">
        <v>452</v>
      </c>
      <c r="B2298" s="15" t="s">
        <v>8245</v>
      </c>
      <c r="E2298" s="17" t="s">
        <v>452</v>
      </c>
      <c r="F2298" s="17" t="s">
        <v>34</v>
      </c>
      <c r="G2298" s="17" t="s">
        <v>8246</v>
      </c>
      <c r="H2298" s="17" t="s">
        <v>8247</v>
      </c>
    </row>
    <row r="2299" ht="14.25" customHeight="1">
      <c r="A2299" s="15" t="s">
        <v>443</v>
      </c>
      <c r="B2299" s="15" t="s">
        <v>8248</v>
      </c>
      <c r="E2299" s="17" t="s">
        <v>443</v>
      </c>
      <c r="F2299" s="17" t="s">
        <v>27</v>
      </c>
      <c r="G2299" s="17" t="s">
        <v>8249</v>
      </c>
      <c r="H2299" s="17" t="s">
        <v>8250</v>
      </c>
    </row>
    <row r="2300" ht="14.25" customHeight="1">
      <c r="A2300" s="15" t="s">
        <v>439</v>
      </c>
      <c r="B2300" s="15" t="s">
        <v>8251</v>
      </c>
      <c r="E2300" s="17" t="s">
        <v>439</v>
      </c>
      <c r="F2300" s="17" t="s">
        <v>34</v>
      </c>
      <c r="G2300" s="17" t="s">
        <v>8252</v>
      </c>
      <c r="H2300" s="17" t="s">
        <v>8253</v>
      </c>
    </row>
    <row r="2301" ht="14.25" customHeight="1">
      <c r="A2301" s="15" t="s">
        <v>432</v>
      </c>
      <c r="B2301" s="15" t="s">
        <v>8254</v>
      </c>
      <c r="E2301" s="17" t="s">
        <v>432</v>
      </c>
      <c r="F2301" s="17" t="s">
        <v>34</v>
      </c>
      <c r="G2301" s="17" t="s">
        <v>402</v>
      </c>
      <c r="H2301" s="17" t="s">
        <v>8255</v>
      </c>
    </row>
    <row r="2302" ht="14.25" customHeight="1">
      <c r="A2302" s="15" t="s">
        <v>421</v>
      </c>
      <c r="B2302" s="15" t="s">
        <v>8256</v>
      </c>
      <c r="E2302" s="17" t="s">
        <v>421</v>
      </c>
      <c r="F2302" s="17" t="s">
        <v>34</v>
      </c>
      <c r="G2302" s="17" t="s">
        <v>8257</v>
      </c>
      <c r="H2302" s="17" t="s">
        <v>8258</v>
      </c>
    </row>
    <row r="2303" ht="14.25" customHeight="1">
      <c r="A2303" s="15" t="s">
        <v>411</v>
      </c>
      <c r="B2303" s="15" t="s">
        <v>8259</v>
      </c>
      <c r="E2303" s="17" t="s">
        <v>411</v>
      </c>
      <c r="F2303" s="17" t="s">
        <v>34</v>
      </c>
      <c r="G2303" s="17" t="s">
        <v>84</v>
      </c>
      <c r="H2303" s="17" t="s">
        <v>1239</v>
      </c>
    </row>
    <row r="2304" ht="14.25" customHeight="1">
      <c r="A2304" s="15" t="s">
        <v>401</v>
      </c>
      <c r="B2304" s="15" t="s">
        <v>8260</v>
      </c>
      <c r="E2304" s="17" t="s">
        <v>401</v>
      </c>
      <c r="F2304" s="17" t="s">
        <v>27</v>
      </c>
      <c r="G2304" s="17" t="s">
        <v>8261</v>
      </c>
      <c r="H2304" s="17" t="s">
        <v>8262</v>
      </c>
    </row>
    <row r="2305" ht="14.25" customHeight="1">
      <c r="A2305" s="15" t="s">
        <v>391</v>
      </c>
      <c r="B2305" s="15" t="s">
        <v>8263</v>
      </c>
      <c r="E2305" s="17" t="s">
        <v>391</v>
      </c>
      <c r="F2305" s="17" t="s">
        <v>34</v>
      </c>
      <c r="G2305" s="17" t="s">
        <v>2007</v>
      </c>
      <c r="H2305" s="17" t="s">
        <v>8264</v>
      </c>
    </row>
    <row r="2306" ht="14.25" customHeight="1">
      <c r="A2306" s="15" t="s">
        <v>384</v>
      </c>
      <c r="B2306" s="15" t="s">
        <v>8265</v>
      </c>
      <c r="E2306" s="17" t="s">
        <v>384</v>
      </c>
      <c r="F2306" s="17" t="s">
        <v>34</v>
      </c>
      <c r="G2306" s="17" t="s">
        <v>676</v>
      </c>
      <c r="H2306" s="17" t="s">
        <v>8266</v>
      </c>
    </row>
    <row r="2307" ht="14.25" customHeight="1">
      <c r="A2307" s="15" t="s">
        <v>375</v>
      </c>
      <c r="B2307" s="15" t="s">
        <v>8267</v>
      </c>
      <c r="E2307" s="17" t="s">
        <v>375</v>
      </c>
      <c r="F2307" s="17" t="s">
        <v>34</v>
      </c>
      <c r="G2307" s="17" t="s">
        <v>4628</v>
      </c>
      <c r="H2307" s="17" t="s">
        <v>8268</v>
      </c>
    </row>
    <row r="2308" ht="14.25" customHeight="1">
      <c r="A2308" s="15" t="s">
        <v>365</v>
      </c>
      <c r="B2308" s="15" t="s">
        <v>8269</v>
      </c>
      <c r="E2308" s="17" t="s">
        <v>365</v>
      </c>
      <c r="F2308" s="17" t="s">
        <v>27</v>
      </c>
      <c r="G2308" s="17" t="s">
        <v>1281</v>
      </c>
      <c r="H2308" s="17" t="s">
        <v>8270</v>
      </c>
    </row>
    <row r="2309" ht="14.25" customHeight="1">
      <c r="A2309" s="15" t="s">
        <v>355</v>
      </c>
      <c r="B2309" s="15" t="s">
        <v>8271</v>
      </c>
      <c r="E2309" s="17" t="s">
        <v>355</v>
      </c>
      <c r="F2309" s="17" t="s">
        <v>27</v>
      </c>
      <c r="G2309" s="17" t="s">
        <v>6911</v>
      </c>
      <c r="H2309" s="17" t="s">
        <v>8272</v>
      </c>
    </row>
    <row r="2310" ht="14.25" customHeight="1">
      <c r="A2310" s="15" t="s">
        <v>344</v>
      </c>
      <c r="B2310" s="15" t="s">
        <v>8273</v>
      </c>
      <c r="E2310" s="17" t="s">
        <v>344</v>
      </c>
      <c r="F2310" s="17" t="s">
        <v>27</v>
      </c>
      <c r="G2310" s="17" t="s">
        <v>6855</v>
      </c>
      <c r="H2310" s="17" t="s">
        <v>7152</v>
      </c>
    </row>
    <row r="2311" ht="14.25" customHeight="1">
      <c r="A2311" s="15" t="s">
        <v>324</v>
      </c>
      <c r="B2311" s="15" t="s">
        <v>8274</v>
      </c>
      <c r="E2311" s="17" t="s">
        <v>324</v>
      </c>
      <c r="F2311" s="17" t="s">
        <v>34</v>
      </c>
      <c r="G2311" s="17" t="s">
        <v>728</v>
      </c>
      <c r="H2311" s="17" t="s">
        <v>632</v>
      </c>
    </row>
    <row r="2312" ht="14.25" customHeight="1">
      <c r="A2312" s="15" t="s">
        <v>314</v>
      </c>
      <c r="B2312" s="15" t="s">
        <v>8275</v>
      </c>
      <c r="E2312" s="17" t="s">
        <v>314</v>
      </c>
      <c r="F2312" s="17" t="s">
        <v>2088</v>
      </c>
      <c r="G2312" s="17" t="s">
        <v>2774</v>
      </c>
      <c r="H2312" s="17" t="s">
        <v>8276</v>
      </c>
    </row>
    <row r="2313" ht="14.25" customHeight="1">
      <c r="A2313" s="15" t="s">
        <v>304</v>
      </c>
      <c r="B2313" s="15" t="s">
        <v>8277</v>
      </c>
      <c r="E2313" s="17" t="s">
        <v>304</v>
      </c>
      <c r="F2313" s="17" t="s">
        <v>27</v>
      </c>
      <c r="G2313" s="17" t="s">
        <v>296</v>
      </c>
      <c r="H2313" s="17" t="s">
        <v>8278</v>
      </c>
    </row>
    <row r="2314" ht="14.25" customHeight="1">
      <c r="A2314" s="15" t="s">
        <v>299</v>
      </c>
      <c r="B2314" s="15" t="s">
        <v>8279</v>
      </c>
      <c r="E2314" s="17" t="s">
        <v>299</v>
      </c>
      <c r="F2314" s="17" t="s">
        <v>34</v>
      </c>
      <c r="G2314" s="17" t="s">
        <v>217</v>
      </c>
      <c r="H2314" s="17" t="s">
        <v>8280</v>
      </c>
    </row>
    <row r="2315" ht="14.25" customHeight="1">
      <c r="A2315" s="15" t="s">
        <v>284</v>
      </c>
      <c r="B2315" s="15" t="s">
        <v>8281</v>
      </c>
      <c r="E2315" s="17" t="s">
        <v>284</v>
      </c>
      <c r="F2315" s="17" t="s">
        <v>27</v>
      </c>
      <c r="G2315" s="17" t="s">
        <v>1754</v>
      </c>
      <c r="H2315" s="17" t="s">
        <v>8282</v>
      </c>
    </row>
    <row r="2316" ht="14.25" customHeight="1">
      <c r="A2316" s="15" t="s">
        <v>275</v>
      </c>
      <c r="B2316" s="15" t="s">
        <v>8283</v>
      </c>
      <c r="E2316" s="17" t="s">
        <v>275</v>
      </c>
      <c r="F2316" s="17" t="s">
        <v>27</v>
      </c>
      <c r="G2316" s="17" t="s">
        <v>8284</v>
      </c>
      <c r="H2316" s="17" t="s">
        <v>3637</v>
      </c>
    </row>
    <row r="2317" ht="14.25" customHeight="1">
      <c r="A2317" s="15" t="s">
        <v>266</v>
      </c>
      <c r="B2317" s="15" t="s">
        <v>8285</v>
      </c>
      <c r="E2317" s="17" t="s">
        <v>266</v>
      </c>
      <c r="F2317" s="17" t="s">
        <v>34</v>
      </c>
      <c r="G2317" s="17" t="s">
        <v>8286</v>
      </c>
      <c r="H2317" s="17" t="s">
        <v>1319</v>
      </c>
    </row>
    <row r="2318" ht="14.25" customHeight="1">
      <c r="A2318" s="15" t="s">
        <v>255</v>
      </c>
      <c r="B2318" s="15" t="s">
        <v>8287</v>
      </c>
      <c r="E2318" s="17" t="s">
        <v>255</v>
      </c>
      <c r="F2318" s="17" t="s">
        <v>34</v>
      </c>
      <c r="G2318" s="17" t="s">
        <v>3329</v>
      </c>
      <c r="H2318" s="17" t="s">
        <v>8288</v>
      </c>
    </row>
    <row r="2319" ht="14.25" customHeight="1">
      <c r="A2319" s="15" t="s">
        <v>246</v>
      </c>
      <c r="B2319" s="15" t="s">
        <v>8289</v>
      </c>
      <c r="E2319" s="17" t="s">
        <v>246</v>
      </c>
      <c r="F2319" s="17" t="s">
        <v>27</v>
      </c>
      <c r="G2319" s="17" t="s">
        <v>8290</v>
      </c>
      <c r="H2319" s="17" t="s">
        <v>6948</v>
      </c>
    </row>
    <row r="2320" ht="14.25" customHeight="1">
      <c r="A2320" s="15" t="s">
        <v>236</v>
      </c>
      <c r="B2320" s="15" t="s">
        <v>8291</v>
      </c>
      <c r="E2320" s="17" t="s">
        <v>236</v>
      </c>
      <c r="F2320" s="17" t="s">
        <v>34</v>
      </c>
      <c r="G2320" s="17" t="s">
        <v>8292</v>
      </c>
      <c r="H2320" s="17" t="s">
        <v>8293</v>
      </c>
    </row>
    <row r="2321" ht="14.25" customHeight="1">
      <c r="A2321" s="15" t="s">
        <v>226</v>
      </c>
      <c r="B2321" s="15" t="s">
        <v>8294</v>
      </c>
      <c r="E2321" s="17" t="s">
        <v>226</v>
      </c>
      <c r="F2321" s="17" t="s">
        <v>27</v>
      </c>
      <c r="G2321" s="17" t="s">
        <v>8295</v>
      </c>
      <c r="H2321" s="17" t="s">
        <v>8296</v>
      </c>
    </row>
    <row r="2322" ht="14.25" customHeight="1">
      <c r="A2322" s="15" t="s">
        <v>213</v>
      </c>
      <c r="B2322" s="15" t="s">
        <v>8297</v>
      </c>
      <c r="E2322" s="17" t="s">
        <v>213</v>
      </c>
      <c r="F2322" s="17" t="s">
        <v>34</v>
      </c>
      <c r="G2322" s="17" t="s">
        <v>464</v>
      </c>
      <c r="H2322" s="17" t="s">
        <v>8298</v>
      </c>
    </row>
    <row r="2323" ht="14.25" customHeight="1">
      <c r="A2323" s="15" t="s">
        <v>201</v>
      </c>
      <c r="B2323" s="15" t="s">
        <v>8299</v>
      </c>
      <c r="E2323" s="17" t="s">
        <v>201</v>
      </c>
      <c r="F2323" s="17" t="s">
        <v>27</v>
      </c>
      <c r="G2323" s="17" t="s">
        <v>8300</v>
      </c>
      <c r="H2323" s="17" t="s">
        <v>8301</v>
      </c>
    </row>
    <row r="2324" ht="14.25" customHeight="1">
      <c r="A2324" s="15" t="s">
        <v>191</v>
      </c>
      <c r="B2324" s="15" t="s">
        <v>8302</v>
      </c>
      <c r="E2324" s="17" t="s">
        <v>191</v>
      </c>
      <c r="F2324" s="17" t="s">
        <v>34</v>
      </c>
      <c r="G2324" s="17" t="s">
        <v>728</v>
      </c>
      <c r="H2324" s="17" t="s">
        <v>8303</v>
      </c>
    </row>
    <row r="2325" ht="14.25" customHeight="1">
      <c r="A2325" s="15" t="s">
        <v>179</v>
      </c>
      <c r="B2325" s="15" t="s">
        <v>8304</v>
      </c>
      <c r="E2325" s="17" t="s">
        <v>179</v>
      </c>
      <c r="F2325" s="17" t="s">
        <v>27</v>
      </c>
      <c r="G2325" s="17" t="s">
        <v>8305</v>
      </c>
      <c r="H2325" s="17" t="s">
        <v>8306</v>
      </c>
    </row>
    <row r="2326" ht="14.25" customHeight="1">
      <c r="A2326" s="15" t="s">
        <v>170</v>
      </c>
      <c r="B2326" s="15" t="s">
        <v>8307</v>
      </c>
      <c r="E2326" s="17" t="s">
        <v>170</v>
      </c>
      <c r="F2326" s="17" t="s">
        <v>34</v>
      </c>
      <c r="G2326" s="17" t="s">
        <v>8308</v>
      </c>
      <c r="H2326" s="17" t="s">
        <v>3170</v>
      </c>
    </row>
    <row r="2327" ht="14.25" customHeight="1">
      <c r="A2327" s="15" t="s">
        <v>161</v>
      </c>
      <c r="B2327" s="15" t="s">
        <v>8309</v>
      </c>
      <c r="E2327" s="17" t="s">
        <v>161</v>
      </c>
      <c r="F2327" s="17" t="s">
        <v>34</v>
      </c>
      <c r="G2327" s="17" t="s">
        <v>8310</v>
      </c>
      <c r="H2327" s="17" t="s">
        <v>8311</v>
      </c>
    </row>
    <row r="2328" ht="14.25" customHeight="1">
      <c r="A2328" s="15" t="s">
        <v>150</v>
      </c>
      <c r="B2328" s="15" t="s">
        <v>8312</v>
      </c>
      <c r="E2328" s="17" t="s">
        <v>150</v>
      </c>
      <c r="F2328" s="17" t="s">
        <v>27</v>
      </c>
      <c r="G2328" s="17" t="s">
        <v>4514</v>
      </c>
      <c r="H2328" s="17" t="s">
        <v>1546</v>
      </c>
    </row>
    <row r="2329" ht="14.25" customHeight="1">
      <c r="A2329" s="15" t="s">
        <v>142</v>
      </c>
      <c r="B2329" s="15" t="s">
        <v>8313</v>
      </c>
      <c r="E2329" s="17" t="s">
        <v>142</v>
      </c>
      <c r="F2329" s="17" t="s">
        <v>27</v>
      </c>
      <c r="G2329" s="17" t="s">
        <v>137</v>
      </c>
      <c r="H2329" s="17" t="s">
        <v>8314</v>
      </c>
    </row>
    <row r="2330" ht="14.25" customHeight="1">
      <c r="A2330" s="15" t="s">
        <v>132</v>
      </c>
      <c r="B2330" s="15" t="s">
        <v>8315</v>
      </c>
      <c r="E2330" s="17" t="s">
        <v>132</v>
      </c>
      <c r="F2330" s="17" t="s">
        <v>27</v>
      </c>
      <c r="G2330" s="17" t="s">
        <v>8316</v>
      </c>
      <c r="H2330" s="17" t="s">
        <v>8317</v>
      </c>
    </row>
    <row r="2331" ht="14.25" customHeight="1">
      <c r="A2331" s="15" t="s">
        <v>119</v>
      </c>
      <c r="B2331" s="15" t="s">
        <v>8318</v>
      </c>
      <c r="E2331" s="17" t="s">
        <v>119</v>
      </c>
      <c r="F2331" s="17" t="s">
        <v>27</v>
      </c>
      <c r="G2331" s="17" t="s">
        <v>8319</v>
      </c>
      <c r="H2331" s="17" t="s">
        <v>8320</v>
      </c>
    </row>
    <row r="2332" ht="14.25" customHeight="1">
      <c r="A2332" s="15" t="s">
        <v>110</v>
      </c>
      <c r="B2332" s="15" t="s">
        <v>8321</v>
      </c>
      <c r="E2332" s="17" t="s">
        <v>110</v>
      </c>
      <c r="F2332" s="17" t="s">
        <v>34</v>
      </c>
      <c r="G2332" s="17" t="s">
        <v>1805</v>
      </c>
      <c r="H2332" s="17" t="s">
        <v>8322</v>
      </c>
    </row>
    <row r="2333" ht="14.25" customHeight="1">
      <c r="A2333" s="15" t="s">
        <v>99</v>
      </c>
      <c r="B2333" s="15" t="s">
        <v>8323</v>
      </c>
      <c r="E2333" s="17" t="s">
        <v>99</v>
      </c>
      <c r="F2333" s="17" t="s">
        <v>34</v>
      </c>
      <c r="G2333" s="17" t="s">
        <v>8324</v>
      </c>
      <c r="H2333" s="17" t="s">
        <v>8325</v>
      </c>
    </row>
    <row r="2334" ht="14.25" customHeight="1">
      <c r="A2334" s="15" t="s">
        <v>90</v>
      </c>
      <c r="B2334" s="15" t="s">
        <v>8326</v>
      </c>
      <c r="E2334" s="17" t="s">
        <v>90</v>
      </c>
      <c r="F2334" s="17" t="s">
        <v>27</v>
      </c>
      <c r="G2334" s="17" t="s">
        <v>6887</v>
      </c>
      <c r="H2334" s="17" t="s">
        <v>8327</v>
      </c>
    </row>
    <row r="2335" ht="14.25" customHeight="1">
      <c r="A2335" s="15" t="s">
        <v>73</v>
      </c>
      <c r="B2335" s="15" t="s">
        <v>8328</v>
      </c>
      <c r="E2335" s="17" t="s">
        <v>73</v>
      </c>
      <c r="F2335" s="17" t="s">
        <v>34</v>
      </c>
      <c r="G2335" s="17" t="s">
        <v>8329</v>
      </c>
      <c r="H2335" s="17" t="s">
        <v>8330</v>
      </c>
    </row>
    <row r="2336" ht="14.25" customHeight="1">
      <c r="A2336" s="15" t="s">
        <v>30</v>
      </c>
      <c r="B2336" s="15" t="s">
        <v>8331</v>
      </c>
      <c r="E2336" s="17" t="s">
        <v>30</v>
      </c>
      <c r="F2336" s="17" t="s">
        <v>34</v>
      </c>
      <c r="G2336" s="17" t="s">
        <v>8332</v>
      </c>
      <c r="H2336" s="17" t="s">
        <v>8333</v>
      </c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8.71"/>
    <col customWidth="1" min="4" max="4" width="13.86"/>
    <col customWidth="1" min="5" max="5" width="17.14"/>
    <col customWidth="1" min="6" max="6" width="15.71"/>
    <col customWidth="1" min="7" max="7" width="26.14"/>
    <col customWidth="1" min="8" max="8" width="9.71"/>
    <col customWidth="1" min="9" max="9" width="8.71"/>
    <col customWidth="1" min="10" max="10" width="14.14"/>
    <col customWidth="1" min="11" max="11" width="7.0"/>
    <col customWidth="1" min="12" max="12" width="15.86"/>
    <col customWidth="1" min="13" max="13" width="8.71"/>
    <col customWidth="1" min="14" max="14" width="17.14"/>
    <col customWidth="1" min="15" max="15" width="14.0"/>
    <col customWidth="1" min="16" max="16" width="17.43"/>
    <col customWidth="1" min="17" max="17" width="16.0"/>
    <col customWidth="1" min="18" max="18" width="26.71"/>
    <col customWidth="1" min="19" max="19" width="9.86"/>
  </cols>
  <sheetData>
    <row r="1" ht="18.75" customHeight="1">
      <c r="A1" s="13" t="s">
        <v>0</v>
      </c>
      <c r="B1" s="13" t="s">
        <v>4</v>
      </c>
      <c r="C1" s="13" t="s">
        <v>6</v>
      </c>
      <c r="D1" s="13" t="s">
        <v>8</v>
      </c>
      <c r="E1" s="13" t="s">
        <v>9</v>
      </c>
      <c r="F1" s="13" t="s">
        <v>10</v>
      </c>
      <c r="G1" s="13" t="s">
        <v>11</v>
      </c>
      <c r="H1" s="13" t="s">
        <v>12</v>
      </c>
      <c r="J1" s="12" t="s">
        <v>0</v>
      </c>
      <c r="K1" s="12" t="s">
        <v>4</v>
      </c>
      <c r="L1" s="12" t="s">
        <v>5</v>
      </c>
      <c r="M1" s="12" t="s">
        <v>6</v>
      </c>
      <c r="N1" s="12" t="s">
        <v>7</v>
      </c>
      <c r="O1" s="12" t="s">
        <v>8</v>
      </c>
      <c r="P1" s="12" t="s">
        <v>9</v>
      </c>
      <c r="Q1" s="12" t="s">
        <v>10</v>
      </c>
      <c r="R1" s="12" t="s">
        <v>11</v>
      </c>
      <c r="S1" s="12" t="s">
        <v>12</v>
      </c>
    </row>
    <row r="2" ht="14.25" customHeight="1">
      <c r="A2" s="17" t="s">
        <v>20</v>
      </c>
      <c r="B2" s="17">
        <v>47.41</v>
      </c>
      <c r="C2" s="17">
        <v>7.47</v>
      </c>
      <c r="D2" s="17" t="s">
        <v>44</v>
      </c>
      <c r="E2" s="17" t="s">
        <v>44</v>
      </c>
      <c r="F2" s="17" t="s">
        <v>44</v>
      </c>
      <c r="G2" s="17" t="s">
        <v>47</v>
      </c>
      <c r="H2" s="17" t="s">
        <v>48</v>
      </c>
      <c r="J2" s="17" t="s">
        <v>20</v>
      </c>
      <c r="K2" s="17">
        <v>47.41</v>
      </c>
      <c r="L2" s="20" t="str">
        <f t="shared" ref="L2:L2336" si="1">IF(K2&lt; 18.5, "under weight",IF(K2&lt;24.9,"normal weight",IF(K2&lt;29.9,"over weight","obeisity")))</f>
        <v>obeisity</v>
      </c>
      <c r="M2" s="17">
        <v>7.47</v>
      </c>
      <c r="N2" s="20" t="str">
        <f t="shared" ref="N2:N2336" si="2">IF(M2&lt;5.7,"normal",IF(M2&lt;6.4,"prediabets",IF(M2&gt;6.4-6.5,"diabetes")))</f>
        <v>diabetes</v>
      </c>
      <c r="O2" s="17" t="s">
        <v>44</v>
      </c>
      <c r="P2" s="17" t="s">
        <v>44</v>
      </c>
      <c r="Q2" s="17" t="s">
        <v>44</v>
      </c>
      <c r="R2" s="17">
        <v>0.0</v>
      </c>
      <c r="S2" s="17" t="s">
        <v>122</v>
      </c>
    </row>
    <row r="3" ht="14.25" customHeight="1">
      <c r="A3" s="17" t="s">
        <v>31</v>
      </c>
      <c r="B3" s="17">
        <v>30.36</v>
      </c>
      <c r="C3" s="17">
        <v>5.77</v>
      </c>
      <c r="D3" s="17" t="s">
        <v>44</v>
      </c>
      <c r="E3" s="17" t="s">
        <v>44</v>
      </c>
      <c r="F3" s="17" t="s">
        <v>44</v>
      </c>
      <c r="G3" s="17" t="s">
        <v>47</v>
      </c>
      <c r="H3" s="17" t="s">
        <v>48</v>
      </c>
      <c r="J3" s="17" t="s">
        <v>31</v>
      </c>
      <c r="K3" s="17">
        <v>30.36</v>
      </c>
      <c r="L3" s="20" t="str">
        <f t="shared" si="1"/>
        <v>obeisity</v>
      </c>
      <c r="M3" s="17">
        <v>5.77</v>
      </c>
      <c r="N3" s="20" t="str">
        <f t="shared" si="2"/>
        <v>prediabets</v>
      </c>
      <c r="O3" s="17" t="s">
        <v>44</v>
      </c>
      <c r="P3" s="17" t="s">
        <v>44</v>
      </c>
      <c r="Q3" s="17" t="s">
        <v>44</v>
      </c>
      <c r="R3" s="17">
        <v>0.0</v>
      </c>
      <c r="S3" s="17" t="s">
        <v>122</v>
      </c>
    </row>
    <row r="4" ht="14.25" customHeight="1">
      <c r="A4" s="17" t="s">
        <v>38</v>
      </c>
      <c r="B4" s="17">
        <v>34.485</v>
      </c>
      <c r="C4" s="17">
        <v>11.87</v>
      </c>
      <c r="D4" s="17" t="s">
        <v>48</v>
      </c>
      <c r="E4" s="17" t="s">
        <v>44</v>
      </c>
      <c r="F4" s="17" t="s">
        <v>44</v>
      </c>
      <c r="G4" s="17">
        <v>2.0</v>
      </c>
      <c r="H4" s="17" t="s">
        <v>48</v>
      </c>
      <c r="J4" s="17" t="s">
        <v>38</v>
      </c>
      <c r="K4" s="17">
        <v>34.485</v>
      </c>
      <c r="L4" s="20" t="str">
        <f t="shared" si="1"/>
        <v>obeisity</v>
      </c>
      <c r="M4" s="17">
        <v>11.87</v>
      </c>
      <c r="N4" s="20" t="str">
        <f t="shared" si="2"/>
        <v>diabetes</v>
      </c>
      <c r="O4" s="17" t="s">
        <v>122</v>
      </c>
      <c r="P4" s="17" t="s">
        <v>44</v>
      </c>
      <c r="Q4" s="17" t="s">
        <v>44</v>
      </c>
      <c r="R4" s="17">
        <v>2.0</v>
      </c>
      <c r="S4" s="17" t="s">
        <v>122</v>
      </c>
    </row>
    <row r="5" ht="14.25" customHeight="1">
      <c r="A5" s="17" t="s">
        <v>45</v>
      </c>
      <c r="B5" s="17">
        <v>38.095</v>
      </c>
      <c r="C5" s="17">
        <v>6.05</v>
      </c>
      <c r="D5" s="17" t="s">
        <v>44</v>
      </c>
      <c r="E5" s="17" t="s">
        <v>44</v>
      </c>
      <c r="F5" s="17" t="s">
        <v>44</v>
      </c>
      <c r="G5" s="17" t="s">
        <v>47</v>
      </c>
      <c r="H5" s="17" t="s">
        <v>48</v>
      </c>
      <c r="J5" s="17" t="s">
        <v>45</v>
      </c>
      <c r="K5" s="17">
        <v>38.095</v>
      </c>
      <c r="L5" s="20" t="str">
        <f t="shared" si="1"/>
        <v>obeisity</v>
      </c>
      <c r="M5" s="17">
        <v>6.05</v>
      </c>
      <c r="N5" s="20" t="str">
        <f t="shared" si="2"/>
        <v>prediabets</v>
      </c>
      <c r="O5" s="17" t="s">
        <v>44</v>
      </c>
      <c r="P5" s="17" t="s">
        <v>44</v>
      </c>
      <c r="Q5" s="17" t="s">
        <v>44</v>
      </c>
      <c r="R5" s="17">
        <v>0.0</v>
      </c>
      <c r="S5" s="17" t="s">
        <v>122</v>
      </c>
    </row>
    <row r="6" ht="14.25" customHeight="1">
      <c r="A6" s="17" t="s">
        <v>51</v>
      </c>
      <c r="B6" s="17">
        <v>35.53</v>
      </c>
      <c r="C6" s="17">
        <v>5.45</v>
      </c>
      <c r="D6" s="17" t="s">
        <v>44</v>
      </c>
      <c r="E6" s="17" t="s">
        <v>44</v>
      </c>
      <c r="F6" s="17" t="s">
        <v>44</v>
      </c>
      <c r="G6" s="17" t="s">
        <v>47</v>
      </c>
      <c r="H6" s="17" t="s">
        <v>48</v>
      </c>
      <c r="J6" s="17" t="s">
        <v>51</v>
      </c>
      <c r="K6" s="17">
        <v>35.53</v>
      </c>
      <c r="L6" s="20" t="str">
        <f t="shared" si="1"/>
        <v>obeisity</v>
      </c>
      <c r="M6" s="17">
        <v>5.45</v>
      </c>
      <c r="N6" s="20" t="str">
        <f t="shared" si="2"/>
        <v>normal</v>
      </c>
      <c r="O6" s="17" t="s">
        <v>44</v>
      </c>
      <c r="P6" s="17" t="s">
        <v>44</v>
      </c>
      <c r="Q6" s="17" t="s">
        <v>44</v>
      </c>
      <c r="R6" s="17">
        <v>0.0</v>
      </c>
      <c r="S6" s="17" t="s">
        <v>122</v>
      </c>
    </row>
    <row r="7" ht="14.25" customHeight="1">
      <c r="A7" s="17" t="s">
        <v>55</v>
      </c>
      <c r="B7" s="17">
        <v>32.8</v>
      </c>
      <c r="C7" s="17">
        <v>6.59</v>
      </c>
      <c r="D7" s="17" t="s">
        <v>44</v>
      </c>
      <c r="E7" s="17" t="s">
        <v>44</v>
      </c>
      <c r="F7" s="17" t="s">
        <v>44</v>
      </c>
      <c r="G7" s="17" t="s">
        <v>47</v>
      </c>
      <c r="H7" s="17" t="s">
        <v>48</v>
      </c>
      <c r="J7" s="17" t="s">
        <v>55</v>
      </c>
      <c r="K7" s="17">
        <v>32.8</v>
      </c>
      <c r="L7" s="20" t="str">
        <f t="shared" si="1"/>
        <v>obeisity</v>
      </c>
      <c r="M7" s="17">
        <v>6.59</v>
      </c>
      <c r="N7" s="20" t="str">
        <f t="shared" si="2"/>
        <v>diabetes</v>
      </c>
      <c r="O7" s="17" t="s">
        <v>44</v>
      </c>
      <c r="P7" s="17" t="s">
        <v>44</v>
      </c>
      <c r="Q7" s="17" t="s">
        <v>44</v>
      </c>
      <c r="R7" s="17">
        <v>0.0</v>
      </c>
      <c r="S7" s="17" t="s">
        <v>122</v>
      </c>
    </row>
    <row r="8" ht="14.25" customHeight="1">
      <c r="A8" s="17" t="s">
        <v>59</v>
      </c>
      <c r="B8" s="17">
        <v>36.4</v>
      </c>
      <c r="C8" s="17">
        <v>6.07</v>
      </c>
      <c r="D8" s="17" t="s">
        <v>44</v>
      </c>
      <c r="E8" s="17" t="s">
        <v>44</v>
      </c>
      <c r="F8" s="17" t="s">
        <v>44</v>
      </c>
      <c r="G8" s="17" t="s">
        <v>47</v>
      </c>
      <c r="H8" s="17" t="s">
        <v>48</v>
      </c>
      <c r="J8" s="17" t="s">
        <v>59</v>
      </c>
      <c r="K8" s="17">
        <v>36.4</v>
      </c>
      <c r="L8" s="20" t="str">
        <f t="shared" si="1"/>
        <v>obeisity</v>
      </c>
      <c r="M8" s="17">
        <v>6.07</v>
      </c>
      <c r="N8" s="20" t="str">
        <f t="shared" si="2"/>
        <v>prediabets</v>
      </c>
      <c r="O8" s="17" t="s">
        <v>44</v>
      </c>
      <c r="P8" s="17" t="s">
        <v>44</v>
      </c>
      <c r="Q8" s="17" t="s">
        <v>44</v>
      </c>
      <c r="R8" s="17">
        <v>0.0</v>
      </c>
      <c r="S8" s="17" t="s">
        <v>122</v>
      </c>
    </row>
    <row r="9" ht="14.25" customHeight="1">
      <c r="A9" s="17" t="s">
        <v>63</v>
      </c>
      <c r="B9" s="17">
        <v>36.96</v>
      </c>
      <c r="C9" s="17">
        <v>7.93</v>
      </c>
      <c r="D9" s="17" t="s">
        <v>44</v>
      </c>
      <c r="E9" s="17" t="s">
        <v>44</v>
      </c>
      <c r="F9" s="17" t="s">
        <v>44</v>
      </c>
      <c r="G9" s="17">
        <v>3.0</v>
      </c>
      <c r="H9" s="17" t="s">
        <v>48</v>
      </c>
      <c r="J9" s="17" t="s">
        <v>63</v>
      </c>
      <c r="K9" s="17">
        <v>36.96</v>
      </c>
      <c r="L9" s="20" t="str">
        <f t="shared" si="1"/>
        <v>obeisity</v>
      </c>
      <c r="M9" s="17">
        <v>7.93</v>
      </c>
      <c r="N9" s="20" t="str">
        <f t="shared" si="2"/>
        <v>diabetes</v>
      </c>
      <c r="O9" s="17" t="s">
        <v>44</v>
      </c>
      <c r="P9" s="17" t="s">
        <v>44</v>
      </c>
      <c r="Q9" s="17" t="s">
        <v>44</v>
      </c>
      <c r="R9" s="17">
        <v>3.0</v>
      </c>
      <c r="S9" s="17" t="s">
        <v>122</v>
      </c>
    </row>
    <row r="10" ht="14.25" customHeight="1">
      <c r="A10" s="17" t="s">
        <v>67</v>
      </c>
      <c r="B10" s="17">
        <v>41.14</v>
      </c>
      <c r="C10" s="17">
        <v>9.58</v>
      </c>
      <c r="D10" s="17" t="s">
        <v>48</v>
      </c>
      <c r="E10" s="17" t="s">
        <v>44</v>
      </c>
      <c r="F10" s="17" t="s">
        <v>122</v>
      </c>
      <c r="G10" s="17">
        <v>1.0</v>
      </c>
      <c r="H10" s="17" t="s">
        <v>48</v>
      </c>
      <c r="J10" s="17" t="s">
        <v>67</v>
      </c>
      <c r="K10" s="17">
        <v>41.14</v>
      </c>
      <c r="L10" s="20" t="str">
        <f t="shared" si="1"/>
        <v>obeisity</v>
      </c>
      <c r="M10" s="17">
        <v>9.58</v>
      </c>
      <c r="N10" s="20" t="str">
        <f t="shared" si="2"/>
        <v>diabetes</v>
      </c>
      <c r="O10" s="17" t="s">
        <v>122</v>
      </c>
      <c r="P10" s="17" t="s">
        <v>44</v>
      </c>
      <c r="Q10" s="17" t="s">
        <v>122</v>
      </c>
      <c r="R10" s="17">
        <v>1.0</v>
      </c>
      <c r="S10" s="17" t="s">
        <v>122</v>
      </c>
    </row>
    <row r="11" ht="14.25" customHeight="1">
      <c r="A11" s="17" t="s">
        <v>71</v>
      </c>
      <c r="B11" s="17">
        <v>38.06</v>
      </c>
      <c r="C11" s="17">
        <v>10.79</v>
      </c>
      <c r="D11" s="17" t="s">
        <v>44</v>
      </c>
      <c r="E11" s="17" t="s">
        <v>44</v>
      </c>
      <c r="F11" s="17" t="s">
        <v>44</v>
      </c>
      <c r="G11" s="17" t="s">
        <v>47</v>
      </c>
      <c r="H11" s="17" t="s">
        <v>48</v>
      </c>
      <c r="J11" s="17" t="s">
        <v>71</v>
      </c>
      <c r="K11" s="17">
        <v>38.06</v>
      </c>
      <c r="L11" s="20" t="str">
        <f t="shared" si="1"/>
        <v>obeisity</v>
      </c>
      <c r="M11" s="17">
        <v>10.79</v>
      </c>
      <c r="N11" s="20" t="str">
        <f t="shared" si="2"/>
        <v>diabetes</v>
      </c>
      <c r="O11" s="17" t="s">
        <v>44</v>
      </c>
      <c r="P11" s="17" t="s">
        <v>44</v>
      </c>
      <c r="Q11" s="17" t="s">
        <v>44</v>
      </c>
      <c r="R11" s="17">
        <v>0.0</v>
      </c>
      <c r="S11" s="17" t="s">
        <v>122</v>
      </c>
    </row>
    <row r="12" ht="14.25" customHeight="1">
      <c r="A12" s="17" t="s">
        <v>76</v>
      </c>
      <c r="B12" s="17">
        <v>37.7</v>
      </c>
      <c r="C12" s="17">
        <v>5.96</v>
      </c>
      <c r="D12" s="17" t="s">
        <v>48</v>
      </c>
      <c r="E12" s="17" t="s">
        <v>44</v>
      </c>
      <c r="F12" s="17" t="s">
        <v>44</v>
      </c>
      <c r="G12" s="17">
        <v>2.0</v>
      </c>
      <c r="H12" s="17" t="s">
        <v>48</v>
      </c>
      <c r="J12" s="17" t="s">
        <v>76</v>
      </c>
      <c r="K12" s="17">
        <v>37.7</v>
      </c>
      <c r="L12" s="20" t="str">
        <f t="shared" si="1"/>
        <v>obeisity</v>
      </c>
      <c r="M12" s="17">
        <v>5.96</v>
      </c>
      <c r="N12" s="20" t="str">
        <f t="shared" si="2"/>
        <v>prediabets</v>
      </c>
      <c r="O12" s="17" t="s">
        <v>122</v>
      </c>
      <c r="P12" s="17" t="s">
        <v>44</v>
      </c>
      <c r="Q12" s="17" t="s">
        <v>44</v>
      </c>
      <c r="R12" s="17">
        <v>2.0</v>
      </c>
      <c r="S12" s="17" t="s">
        <v>122</v>
      </c>
    </row>
    <row r="13" ht="14.25" customHeight="1">
      <c r="A13" s="17" t="s">
        <v>82</v>
      </c>
      <c r="B13" s="17">
        <v>42.13</v>
      </c>
      <c r="C13" s="17">
        <v>11.9</v>
      </c>
      <c r="D13" s="17" t="s">
        <v>44</v>
      </c>
      <c r="E13" s="17" t="s">
        <v>44</v>
      </c>
      <c r="F13" s="17" t="s">
        <v>44</v>
      </c>
      <c r="G13" s="17" t="s">
        <v>47</v>
      </c>
      <c r="H13" s="17" t="s">
        <v>48</v>
      </c>
      <c r="J13" s="17" t="s">
        <v>82</v>
      </c>
      <c r="K13" s="17">
        <v>42.13</v>
      </c>
      <c r="L13" s="20" t="str">
        <f t="shared" si="1"/>
        <v>obeisity</v>
      </c>
      <c r="M13" s="17">
        <v>11.9</v>
      </c>
      <c r="N13" s="20" t="str">
        <f t="shared" si="2"/>
        <v>diabetes</v>
      </c>
      <c r="O13" s="17" t="s">
        <v>44</v>
      </c>
      <c r="P13" s="17" t="s">
        <v>44</v>
      </c>
      <c r="Q13" s="17" t="s">
        <v>44</v>
      </c>
      <c r="R13" s="17">
        <v>0.0</v>
      </c>
      <c r="S13" s="17" t="s">
        <v>122</v>
      </c>
    </row>
    <row r="14" ht="14.25" customHeight="1">
      <c r="A14" s="17" t="s">
        <v>86</v>
      </c>
      <c r="B14" s="17">
        <v>40.92</v>
      </c>
      <c r="C14" s="17">
        <v>8.41</v>
      </c>
      <c r="D14" s="17" t="s">
        <v>44</v>
      </c>
      <c r="E14" s="17" t="s">
        <v>44</v>
      </c>
      <c r="F14" s="17" t="s">
        <v>44</v>
      </c>
      <c r="G14" s="17" t="s">
        <v>47</v>
      </c>
      <c r="H14" s="17" t="s">
        <v>48</v>
      </c>
      <c r="J14" s="17" t="s">
        <v>86</v>
      </c>
      <c r="K14" s="17">
        <v>40.92</v>
      </c>
      <c r="L14" s="20" t="str">
        <f t="shared" si="1"/>
        <v>obeisity</v>
      </c>
      <c r="M14" s="17">
        <v>8.41</v>
      </c>
      <c r="N14" s="20" t="str">
        <f t="shared" si="2"/>
        <v>diabetes</v>
      </c>
      <c r="O14" s="17" t="s">
        <v>44</v>
      </c>
      <c r="P14" s="17" t="s">
        <v>44</v>
      </c>
      <c r="Q14" s="17" t="s">
        <v>44</v>
      </c>
      <c r="R14" s="17">
        <v>0.0</v>
      </c>
      <c r="S14" s="17" t="s">
        <v>122</v>
      </c>
    </row>
    <row r="15" ht="14.25" customHeight="1">
      <c r="A15" s="17" t="s">
        <v>91</v>
      </c>
      <c r="B15" s="17">
        <v>40.565</v>
      </c>
      <c r="C15" s="17">
        <v>7.02</v>
      </c>
      <c r="D15" s="17" t="s">
        <v>44</v>
      </c>
      <c r="E15" s="17" t="s">
        <v>44</v>
      </c>
      <c r="F15" s="17" t="s">
        <v>44</v>
      </c>
      <c r="G15" s="17" t="s">
        <v>47</v>
      </c>
      <c r="H15" s="17" t="s">
        <v>48</v>
      </c>
      <c r="J15" s="17" t="s">
        <v>91</v>
      </c>
      <c r="K15" s="17">
        <v>40.565</v>
      </c>
      <c r="L15" s="20" t="str">
        <f t="shared" si="1"/>
        <v>obeisity</v>
      </c>
      <c r="M15" s="17">
        <v>7.02</v>
      </c>
      <c r="N15" s="20" t="str">
        <f t="shared" si="2"/>
        <v>diabetes</v>
      </c>
      <c r="O15" s="17" t="s">
        <v>44</v>
      </c>
      <c r="P15" s="17" t="s">
        <v>44</v>
      </c>
      <c r="Q15" s="17" t="s">
        <v>44</v>
      </c>
      <c r="R15" s="17">
        <v>0.0</v>
      </c>
      <c r="S15" s="17" t="s">
        <v>122</v>
      </c>
    </row>
    <row r="16" ht="14.25" customHeight="1">
      <c r="A16" s="17" t="s">
        <v>96</v>
      </c>
      <c r="B16" s="17">
        <v>36.385</v>
      </c>
      <c r="C16" s="17">
        <v>7.59</v>
      </c>
      <c r="D16" s="17" t="s">
        <v>48</v>
      </c>
      <c r="E16" s="17" t="s">
        <v>44</v>
      </c>
      <c r="F16" s="17" t="s">
        <v>44</v>
      </c>
      <c r="G16" s="17">
        <v>2.0</v>
      </c>
      <c r="H16" s="17" t="s">
        <v>48</v>
      </c>
      <c r="J16" s="17" t="s">
        <v>96</v>
      </c>
      <c r="K16" s="17">
        <v>36.385</v>
      </c>
      <c r="L16" s="20" t="str">
        <f t="shared" si="1"/>
        <v>obeisity</v>
      </c>
      <c r="M16" s="17">
        <v>7.59</v>
      </c>
      <c r="N16" s="20" t="str">
        <f t="shared" si="2"/>
        <v>diabetes</v>
      </c>
      <c r="O16" s="17" t="s">
        <v>122</v>
      </c>
      <c r="P16" s="17" t="s">
        <v>44</v>
      </c>
      <c r="Q16" s="17" t="s">
        <v>44</v>
      </c>
      <c r="R16" s="17">
        <v>2.0</v>
      </c>
      <c r="S16" s="17" t="s">
        <v>122</v>
      </c>
    </row>
    <row r="17" ht="14.25" customHeight="1">
      <c r="A17" s="17" t="s">
        <v>102</v>
      </c>
      <c r="B17" s="17">
        <v>39.9</v>
      </c>
      <c r="C17" s="17">
        <v>11.32</v>
      </c>
      <c r="D17" s="17" t="s">
        <v>44</v>
      </c>
      <c r="E17" s="17" t="s">
        <v>44</v>
      </c>
      <c r="F17" s="17" t="s">
        <v>44</v>
      </c>
      <c r="G17" s="17" t="s">
        <v>47</v>
      </c>
      <c r="H17" s="17" t="s">
        <v>48</v>
      </c>
      <c r="J17" s="17" t="s">
        <v>102</v>
      </c>
      <c r="K17" s="17">
        <v>39.9</v>
      </c>
      <c r="L17" s="20" t="str">
        <f t="shared" si="1"/>
        <v>obeisity</v>
      </c>
      <c r="M17" s="17">
        <v>11.32</v>
      </c>
      <c r="N17" s="20" t="str">
        <f t="shared" si="2"/>
        <v>diabetes</v>
      </c>
      <c r="O17" s="17" t="s">
        <v>44</v>
      </c>
      <c r="P17" s="17" t="s">
        <v>44</v>
      </c>
      <c r="Q17" s="17" t="s">
        <v>44</v>
      </c>
      <c r="R17" s="17">
        <v>0.0</v>
      </c>
      <c r="S17" s="17" t="s">
        <v>122</v>
      </c>
    </row>
    <row r="18" ht="14.25" customHeight="1">
      <c r="A18" s="17" t="s">
        <v>106</v>
      </c>
      <c r="B18" s="17">
        <v>33.8</v>
      </c>
      <c r="C18" s="17">
        <v>7.67</v>
      </c>
      <c r="D18" s="17" t="s">
        <v>44</v>
      </c>
      <c r="E18" s="17" t="s">
        <v>44</v>
      </c>
      <c r="F18" s="17" t="s">
        <v>44</v>
      </c>
      <c r="G18" s="17">
        <v>3.0</v>
      </c>
      <c r="H18" s="17" t="s">
        <v>48</v>
      </c>
      <c r="J18" s="17" t="s">
        <v>106</v>
      </c>
      <c r="K18" s="17">
        <v>33.8</v>
      </c>
      <c r="L18" s="20" t="str">
        <f t="shared" si="1"/>
        <v>obeisity</v>
      </c>
      <c r="M18" s="17">
        <v>7.67</v>
      </c>
      <c r="N18" s="20" t="str">
        <f t="shared" si="2"/>
        <v>diabetes</v>
      </c>
      <c r="O18" s="17" t="s">
        <v>44</v>
      </c>
      <c r="P18" s="17" t="s">
        <v>44</v>
      </c>
      <c r="Q18" s="17" t="s">
        <v>44</v>
      </c>
      <c r="R18" s="17">
        <v>3.0</v>
      </c>
      <c r="S18" s="17" t="s">
        <v>122</v>
      </c>
    </row>
    <row r="19" ht="14.25" customHeight="1">
      <c r="A19" s="17" t="s">
        <v>111</v>
      </c>
      <c r="B19" s="17">
        <v>36.765</v>
      </c>
      <c r="C19" s="17">
        <v>7.29</v>
      </c>
      <c r="D19" s="17" t="s">
        <v>48</v>
      </c>
      <c r="E19" s="17" t="s">
        <v>44</v>
      </c>
      <c r="F19" s="17" t="s">
        <v>122</v>
      </c>
      <c r="G19" s="17">
        <v>1.0</v>
      </c>
      <c r="H19" s="17" t="s">
        <v>48</v>
      </c>
      <c r="J19" s="17" t="s">
        <v>111</v>
      </c>
      <c r="K19" s="17">
        <v>36.765</v>
      </c>
      <c r="L19" s="20" t="str">
        <f t="shared" si="1"/>
        <v>obeisity</v>
      </c>
      <c r="M19" s="17">
        <v>7.29</v>
      </c>
      <c r="N19" s="20" t="str">
        <f t="shared" si="2"/>
        <v>diabetes</v>
      </c>
      <c r="O19" s="17" t="s">
        <v>122</v>
      </c>
      <c r="P19" s="17" t="s">
        <v>44</v>
      </c>
      <c r="Q19" s="17" t="s">
        <v>122</v>
      </c>
      <c r="R19" s="17">
        <v>1.0</v>
      </c>
      <c r="S19" s="17" t="s">
        <v>122</v>
      </c>
    </row>
    <row r="20" ht="14.25" customHeight="1">
      <c r="A20" s="17" t="s">
        <v>115</v>
      </c>
      <c r="B20" s="17">
        <v>36.955</v>
      </c>
      <c r="C20" s="17">
        <v>4.72</v>
      </c>
      <c r="D20" s="17" t="s">
        <v>48</v>
      </c>
      <c r="E20" s="17" t="s">
        <v>44</v>
      </c>
      <c r="F20" s="17" t="s">
        <v>44</v>
      </c>
      <c r="G20" s="17">
        <v>1.0</v>
      </c>
      <c r="H20" s="17" t="s">
        <v>48</v>
      </c>
      <c r="J20" s="17" t="s">
        <v>115</v>
      </c>
      <c r="K20" s="17">
        <v>36.955</v>
      </c>
      <c r="L20" s="20" t="str">
        <f t="shared" si="1"/>
        <v>obeisity</v>
      </c>
      <c r="M20" s="17">
        <v>4.72</v>
      </c>
      <c r="N20" s="20" t="str">
        <f t="shared" si="2"/>
        <v>normal</v>
      </c>
      <c r="O20" s="17" t="s">
        <v>122</v>
      </c>
      <c r="P20" s="17" t="s">
        <v>44</v>
      </c>
      <c r="Q20" s="17" t="s">
        <v>44</v>
      </c>
      <c r="R20" s="17">
        <v>1.0</v>
      </c>
      <c r="S20" s="17" t="s">
        <v>122</v>
      </c>
    </row>
    <row r="21" ht="14.25" customHeight="1">
      <c r="A21" s="17" t="s">
        <v>120</v>
      </c>
      <c r="B21" s="17">
        <v>42.9</v>
      </c>
      <c r="C21" s="17">
        <v>11.41</v>
      </c>
      <c r="D21" s="17" t="s">
        <v>44</v>
      </c>
      <c r="E21" s="17" t="s">
        <v>44</v>
      </c>
      <c r="F21" s="17" t="s">
        <v>44</v>
      </c>
      <c r="G21" s="17" t="s">
        <v>47</v>
      </c>
      <c r="H21" s="17" t="s">
        <v>48</v>
      </c>
      <c r="J21" s="17" t="s">
        <v>120</v>
      </c>
      <c r="K21" s="17">
        <v>42.9</v>
      </c>
      <c r="L21" s="20" t="str">
        <f t="shared" si="1"/>
        <v>obeisity</v>
      </c>
      <c r="M21" s="17">
        <v>11.41</v>
      </c>
      <c r="N21" s="20" t="str">
        <f t="shared" si="2"/>
        <v>diabetes</v>
      </c>
      <c r="O21" s="17" t="s">
        <v>44</v>
      </c>
      <c r="P21" s="17" t="s">
        <v>44</v>
      </c>
      <c r="Q21" s="17" t="s">
        <v>44</v>
      </c>
      <c r="R21" s="17">
        <v>0.0</v>
      </c>
      <c r="S21" s="17" t="s">
        <v>122</v>
      </c>
    </row>
    <row r="22" ht="14.25" customHeight="1">
      <c r="A22" s="17" t="s">
        <v>125</v>
      </c>
      <c r="B22" s="17">
        <v>36.3</v>
      </c>
      <c r="C22" s="17">
        <v>11.5</v>
      </c>
      <c r="D22" s="17" t="s">
        <v>48</v>
      </c>
      <c r="E22" s="17" t="s">
        <v>44</v>
      </c>
      <c r="F22" s="17" t="s">
        <v>44</v>
      </c>
      <c r="G22" s="17">
        <v>2.0</v>
      </c>
      <c r="H22" s="17" t="s">
        <v>48</v>
      </c>
      <c r="J22" s="17" t="s">
        <v>125</v>
      </c>
      <c r="K22" s="17">
        <v>36.3</v>
      </c>
      <c r="L22" s="20" t="str">
        <f t="shared" si="1"/>
        <v>obeisity</v>
      </c>
      <c r="M22" s="17">
        <v>11.5</v>
      </c>
      <c r="N22" s="20" t="str">
        <f t="shared" si="2"/>
        <v>diabetes</v>
      </c>
      <c r="O22" s="17" t="s">
        <v>122</v>
      </c>
      <c r="P22" s="17" t="s">
        <v>44</v>
      </c>
      <c r="Q22" s="17" t="s">
        <v>44</v>
      </c>
      <c r="R22" s="17">
        <v>2.0</v>
      </c>
      <c r="S22" s="17" t="s">
        <v>122</v>
      </c>
    </row>
    <row r="23" ht="14.25" customHeight="1">
      <c r="A23" s="17" t="s">
        <v>130</v>
      </c>
      <c r="B23" s="17">
        <v>32.2</v>
      </c>
      <c r="C23" s="17">
        <v>6.22</v>
      </c>
      <c r="D23" s="17" t="s">
        <v>48</v>
      </c>
      <c r="E23" s="17" t="s">
        <v>44</v>
      </c>
      <c r="F23" s="17" t="s">
        <v>44</v>
      </c>
      <c r="G23" s="17">
        <v>2.0</v>
      </c>
      <c r="H23" s="17" t="s">
        <v>48</v>
      </c>
      <c r="J23" s="17" t="s">
        <v>130</v>
      </c>
      <c r="K23" s="17">
        <v>32.2</v>
      </c>
      <c r="L23" s="20" t="str">
        <f t="shared" si="1"/>
        <v>obeisity</v>
      </c>
      <c r="M23" s="17">
        <v>6.22</v>
      </c>
      <c r="N23" s="20" t="str">
        <f t="shared" si="2"/>
        <v>prediabets</v>
      </c>
      <c r="O23" s="17" t="s">
        <v>122</v>
      </c>
      <c r="P23" s="17" t="s">
        <v>44</v>
      </c>
      <c r="Q23" s="17" t="s">
        <v>44</v>
      </c>
      <c r="R23" s="17">
        <v>2.0</v>
      </c>
      <c r="S23" s="17" t="s">
        <v>122</v>
      </c>
    </row>
    <row r="24" ht="14.25" customHeight="1">
      <c r="A24" s="17" t="s">
        <v>135</v>
      </c>
      <c r="B24" s="17">
        <v>31.3</v>
      </c>
      <c r="C24" s="17">
        <v>11.38</v>
      </c>
      <c r="D24" s="17" t="s">
        <v>44</v>
      </c>
      <c r="E24" s="17" t="s">
        <v>44</v>
      </c>
      <c r="F24" s="17" t="s">
        <v>44</v>
      </c>
      <c r="G24" s="17">
        <v>3.0</v>
      </c>
      <c r="H24" s="17" t="s">
        <v>48</v>
      </c>
      <c r="J24" s="17" t="s">
        <v>135</v>
      </c>
      <c r="K24" s="17">
        <v>31.3</v>
      </c>
      <c r="L24" s="20" t="str">
        <f t="shared" si="1"/>
        <v>obeisity</v>
      </c>
      <c r="M24" s="17">
        <v>11.38</v>
      </c>
      <c r="N24" s="20" t="str">
        <f t="shared" si="2"/>
        <v>diabetes</v>
      </c>
      <c r="O24" s="17" t="s">
        <v>44</v>
      </c>
      <c r="P24" s="17" t="s">
        <v>44</v>
      </c>
      <c r="Q24" s="17" t="s">
        <v>44</v>
      </c>
      <c r="R24" s="17">
        <v>3.0</v>
      </c>
      <c r="S24" s="17" t="s">
        <v>122</v>
      </c>
    </row>
    <row r="25" ht="14.25" customHeight="1">
      <c r="A25" s="17" t="s">
        <v>139</v>
      </c>
      <c r="B25" s="17">
        <v>41.8</v>
      </c>
      <c r="C25" s="17">
        <v>7.89</v>
      </c>
      <c r="D25" s="17" t="s">
        <v>48</v>
      </c>
      <c r="E25" s="17" t="s">
        <v>44</v>
      </c>
      <c r="F25" s="17" t="s">
        <v>44</v>
      </c>
      <c r="G25" s="17">
        <v>2.0</v>
      </c>
      <c r="H25" s="17" t="s">
        <v>48</v>
      </c>
      <c r="J25" s="17" t="s">
        <v>139</v>
      </c>
      <c r="K25" s="17">
        <v>41.8</v>
      </c>
      <c r="L25" s="20" t="str">
        <f t="shared" si="1"/>
        <v>obeisity</v>
      </c>
      <c r="M25" s="17">
        <v>7.89</v>
      </c>
      <c r="N25" s="20" t="str">
        <f t="shared" si="2"/>
        <v>diabetes</v>
      </c>
      <c r="O25" s="17" t="s">
        <v>122</v>
      </c>
      <c r="P25" s="17" t="s">
        <v>44</v>
      </c>
      <c r="Q25" s="17" t="s">
        <v>44</v>
      </c>
      <c r="R25" s="17">
        <v>2.0</v>
      </c>
      <c r="S25" s="17" t="s">
        <v>122</v>
      </c>
    </row>
    <row r="26" ht="14.25" customHeight="1">
      <c r="A26" s="17" t="s">
        <v>144</v>
      </c>
      <c r="B26" s="17">
        <v>35.09</v>
      </c>
      <c r="C26" s="17">
        <v>4.38</v>
      </c>
      <c r="D26" s="17" t="s">
        <v>48</v>
      </c>
      <c r="E26" s="17" t="s">
        <v>44</v>
      </c>
      <c r="F26" s="17" t="s">
        <v>44</v>
      </c>
      <c r="G26" s="17">
        <v>2.0</v>
      </c>
      <c r="H26" s="17" t="s">
        <v>48</v>
      </c>
      <c r="J26" s="17" t="s">
        <v>144</v>
      </c>
      <c r="K26" s="17">
        <v>35.09</v>
      </c>
      <c r="L26" s="20" t="str">
        <f t="shared" si="1"/>
        <v>obeisity</v>
      </c>
      <c r="M26" s="17">
        <v>4.38</v>
      </c>
      <c r="N26" s="20" t="str">
        <f t="shared" si="2"/>
        <v>normal</v>
      </c>
      <c r="O26" s="17" t="s">
        <v>122</v>
      </c>
      <c r="P26" s="17" t="s">
        <v>44</v>
      </c>
      <c r="Q26" s="17" t="s">
        <v>44</v>
      </c>
      <c r="R26" s="17">
        <v>2.0</v>
      </c>
      <c r="S26" s="17" t="s">
        <v>122</v>
      </c>
    </row>
    <row r="27" ht="14.25" customHeight="1">
      <c r="A27" s="17" t="s">
        <v>148</v>
      </c>
      <c r="B27" s="17">
        <v>33.88</v>
      </c>
      <c r="C27" s="17">
        <v>7.01</v>
      </c>
      <c r="D27" s="17" t="s">
        <v>44</v>
      </c>
      <c r="E27" s="17" t="s">
        <v>44</v>
      </c>
      <c r="F27" s="17" t="s">
        <v>44</v>
      </c>
      <c r="G27" s="17">
        <v>3.0</v>
      </c>
      <c r="H27" s="17" t="s">
        <v>48</v>
      </c>
      <c r="J27" s="17" t="s">
        <v>148</v>
      </c>
      <c r="K27" s="17">
        <v>33.88</v>
      </c>
      <c r="L27" s="20" t="str">
        <f t="shared" si="1"/>
        <v>obeisity</v>
      </c>
      <c r="M27" s="17">
        <v>7.01</v>
      </c>
      <c r="N27" s="20" t="str">
        <f t="shared" si="2"/>
        <v>diabetes</v>
      </c>
      <c r="O27" s="17" t="s">
        <v>44</v>
      </c>
      <c r="P27" s="17" t="s">
        <v>44</v>
      </c>
      <c r="Q27" s="17" t="s">
        <v>44</v>
      </c>
      <c r="R27" s="17">
        <v>3.0</v>
      </c>
      <c r="S27" s="17" t="s">
        <v>122</v>
      </c>
    </row>
    <row r="28" ht="14.25" customHeight="1">
      <c r="A28" s="17" t="s">
        <v>153</v>
      </c>
      <c r="B28" s="17">
        <v>30.875</v>
      </c>
      <c r="C28" s="17">
        <v>11.88</v>
      </c>
      <c r="D28" s="17" t="s">
        <v>44</v>
      </c>
      <c r="E28" s="17" t="s">
        <v>44</v>
      </c>
      <c r="F28" s="17" t="s">
        <v>44</v>
      </c>
      <c r="G28" s="17" t="s">
        <v>47</v>
      </c>
      <c r="H28" s="17" t="s">
        <v>48</v>
      </c>
      <c r="J28" s="17" t="s">
        <v>153</v>
      </c>
      <c r="K28" s="17">
        <v>30.875</v>
      </c>
      <c r="L28" s="20" t="str">
        <f t="shared" si="1"/>
        <v>obeisity</v>
      </c>
      <c r="M28" s="17">
        <v>11.88</v>
      </c>
      <c r="N28" s="20" t="str">
        <f t="shared" si="2"/>
        <v>diabetes</v>
      </c>
      <c r="O28" s="17" t="s">
        <v>44</v>
      </c>
      <c r="P28" s="17" t="s">
        <v>44</v>
      </c>
      <c r="Q28" s="17" t="s">
        <v>44</v>
      </c>
      <c r="R28" s="17">
        <v>0.0</v>
      </c>
      <c r="S28" s="17" t="s">
        <v>122</v>
      </c>
    </row>
    <row r="29" ht="14.25" customHeight="1">
      <c r="A29" s="17" t="s">
        <v>157</v>
      </c>
      <c r="B29" s="17">
        <v>36.86</v>
      </c>
      <c r="C29" s="17">
        <v>5.19</v>
      </c>
      <c r="D29" s="17" t="s">
        <v>48</v>
      </c>
      <c r="E29" s="17" t="s">
        <v>44</v>
      </c>
      <c r="F29" s="17" t="s">
        <v>122</v>
      </c>
      <c r="G29" s="17">
        <v>1.0</v>
      </c>
      <c r="H29" s="17" t="s">
        <v>48</v>
      </c>
      <c r="J29" s="17" t="s">
        <v>157</v>
      </c>
      <c r="K29" s="17">
        <v>36.86</v>
      </c>
      <c r="L29" s="20" t="str">
        <f t="shared" si="1"/>
        <v>obeisity</v>
      </c>
      <c r="M29" s="17">
        <v>5.19</v>
      </c>
      <c r="N29" s="20" t="str">
        <f t="shared" si="2"/>
        <v>normal</v>
      </c>
      <c r="O29" s="17" t="s">
        <v>122</v>
      </c>
      <c r="P29" s="17" t="s">
        <v>44</v>
      </c>
      <c r="Q29" s="17" t="s">
        <v>122</v>
      </c>
      <c r="R29" s="17">
        <v>1.0</v>
      </c>
      <c r="S29" s="17" t="s">
        <v>122</v>
      </c>
    </row>
    <row r="30" ht="14.25" customHeight="1">
      <c r="A30" s="17" t="s">
        <v>162</v>
      </c>
      <c r="B30" s="17">
        <v>35.86</v>
      </c>
      <c r="C30" s="17">
        <v>6.74</v>
      </c>
      <c r="D30" s="17" t="s">
        <v>48</v>
      </c>
      <c r="E30" s="17" t="s">
        <v>44</v>
      </c>
      <c r="F30" s="17" t="s">
        <v>44</v>
      </c>
      <c r="G30" s="17">
        <v>2.0</v>
      </c>
      <c r="H30" s="17" t="s">
        <v>48</v>
      </c>
      <c r="J30" s="17" t="s">
        <v>162</v>
      </c>
      <c r="K30" s="17">
        <v>35.86</v>
      </c>
      <c r="L30" s="20" t="str">
        <f t="shared" si="1"/>
        <v>obeisity</v>
      </c>
      <c r="M30" s="17">
        <v>6.74</v>
      </c>
      <c r="N30" s="20" t="str">
        <f t="shared" si="2"/>
        <v>diabetes</v>
      </c>
      <c r="O30" s="17" t="s">
        <v>122</v>
      </c>
      <c r="P30" s="17" t="s">
        <v>44</v>
      </c>
      <c r="Q30" s="17" t="s">
        <v>44</v>
      </c>
      <c r="R30" s="17">
        <v>2.0</v>
      </c>
      <c r="S30" s="17" t="s">
        <v>122</v>
      </c>
    </row>
    <row r="31" ht="14.25" customHeight="1">
      <c r="A31" s="17" t="s">
        <v>165</v>
      </c>
      <c r="B31" s="17">
        <v>37.05</v>
      </c>
      <c r="C31" s="17">
        <v>8.44</v>
      </c>
      <c r="D31" s="17" t="s">
        <v>44</v>
      </c>
      <c r="E31" s="17" t="s">
        <v>44</v>
      </c>
      <c r="F31" s="17" t="s">
        <v>44</v>
      </c>
      <c r="G31" s="17" t="s">
        <v>47</v>
      </c>
      <c r="H31" s="17" t="s">
        <v>48</v>
      </c>
      <c r="J31" s="17" t="s">
        <v>165</v>
      </c>
      <c r="K31" s="17">
        <v>37.05</v>
      </c>
      <c r="L31" s="20" t="str">
        <f t="shared" si="1"/>
        <v>obeisity</v>
      </c>
      <c r="M31" s="17">
        <v>8.44</v>
      </c>
      <c r="N31" s="20" t="str">
        <f t="shared" si="2"/>
        <v>diabetes</v>
      </c>
      <c r="O31" s="17" t="s">
        <v>44</v>
      </c>
      <c r="P31" s="17" t="s">
        <v>44</v>
      </c>
      <c r="Q31" s="17" t="s">
        <v>44</v>
      </c>
      <c r="R31" s="17">
        <v>0.0</v>
      </c>
      <c r="S31" s="17" t="s">
        <v>122</v>
      </c>
    </row>
    <row r="32" ht="14.25" customHeight="1">
      <c r="A32" s="17" t="s">
        <v>169</v>
      </c>
      <c r="B32" s="17">
        <v>43.89</v>
      </c>
      <c r="C32" s="17">
        <v>8.71</v>
      </c>
      <c r="D32" s="17" t="s">
        <v>44</v>
      </c>
      <c r="E32" s="17" t="s">
        <v>44</v>
      </c>
      <c r="F32" s="17" t="s">
        <v>44</v>
      </c>
      <c r="G32" s="17" t="s">
        <v>47</v>
      </c>
      <c r="H32" s="17" t="s">
        <v>48</v>
      </c>
      <c r="J32" s="17" t="s">
        <v>169</v>
      </c>
      <c r="K32" s="17">
        <v>43.89</v>
      </c>
      <c r="L32" s="20" t="str">
        <f t="shared" si="1"/>
        <v>obeisity</v>
      </c>
      <c r="M32" s="17">
        <v>8.71</v>
      </c>
      <c r="N32" s="20" t="str">
        <f t="shared" si="2"/>
        <v>diabetes</v>
      </c>
      <c r="O32" s="17" t="s">
        <v>44</v>
      </c>
      <c r="P32" s="17" t="s">
        <v>44</v>
      </c>
      <c r="Q32" s="17" t="s">
        <v>44</v>
      </c>
      <c r="R32" s="17">
        <v>0.0</v>
      </c>
      <c r="S32" s="17" t="s">
        <v>122</v>
      </c>
    </row>
    <row r="33" ht="14.25" customHeight="1">
      <c r="A33" s="17" t="s">
        <v>174</v>
      </c>
      <c r="B33" s="17">
        <v>42.35</v>
      </c>
      <c r="C33" s="17">
        <v>5.08</v>
      </c>
      <c r="D33" s="17" t="s">
        <v>48</v>
      </c>
      <c r="E33" s="17" t="s">
        <v>44</v>
      </c>
      <c r="F33" s="17" t="s">
        <v>44</v>
      </c>
      <c r="G33" s="17" t="s">
        <v>47</v>
      </c>
      <c r="H33" s="17" t="s">
        <v>48</v>
      </c>
      <c r="J33" s="17" t="s">
        <v>174</v>
      </c>
      <c r="K33" s="17">
        <v>42.35</v>
      </c>
      <c r="L33" s="20" t="str">
        <f t="shared" si="1"/>
        <v>obeisity</v>
      </c>
      <c r="M33" s="17">
        <v>5.08</v>
      </c>
      <c r="N33" s="20" t="str">
        <f t="shared" si="2"/>
        <v>normal</v>
      </c>
      <c r="O33" s="17" t="s">
        <v>122</v>
      </c>
      <c r="P33" s="17" t="s">
        <v>44</v>
      </c>
      <c r="Q33" s="17" t="s">
        <v>44</v>
      </c>
      <c r="R33" s="17">
        <v>0.0</v>
      </c>
      <c r="S33" s="17" t="s">
        <v>122</v>
      </c>
    </row>
    <row r="34" ht="14.25" customHeight="1">
      <c r="A34" s="17" t="s">
        <v>178</v>
      </c>
      <c r="B34" s="17">
        <v>31.35</v>
      </c>
      <c r="C34" s="17">
        <v>6.86</v>
      </c>
      <c r="D34" s="17" t="s">
        <v>44</v>
      </c>
      <c r="E34" s="17" t="s">
        <v>44</v>
      </c>
      <c r="F34" s="17" t="s">
        <v>44</v>
      </c>
      <c r="G34" s="17" t="s">
        <v>47</v>
      </c>
      <c r="H34" s="17" t="s">
        <v>48</v>
      </c>
      <c r="J34" s="17" t="s">
        <v>178</v>
      </c>
      <c r="K34" s="17">
        <v>31.35</v>
      </c>
      <c r="L34" s="20" t="str">
        <f t="shared" si="1"/>
        <v>obeisity</v>
      </c>
      <c r="M34" s="17">
        <v>6.86</v>
      </c>
      <c r="N34" s="20" t="str">
        <f t="shared" si="2"/>
        <v>diabetes</v>
      </c>
      <c r="O34" s="17" t="s">
        <v>44</v>
      </c>
      <c r="P34" s="17" t="s">
        <v>44</v>
      </c>
      <c r="Q34" s="17" t="s">
        <v>44</v>
      </c>
      <c r="R34" s="17">
        <v>0.0</v>
      </c>
      <c r="S34" s="17" t="s">
        <v>122</v>
      </c>
    </row>
    <row r="35" ht="14.25" customHeight="1">
      <c r="A35" s="17" t="s">
        <v>185</v>
      </c>
      <c r="B35" s="17">
        <v>47.6</v>
      </c>
      <c r="C35" s="17">
        <v>5.95</v>
      </c>
      <c r="D35" s="17" t="s">
        <v>48</v>
      </c>
      <c r="E35" s="17" t="s">
        <v>44</v>
      </c>
      <c r="F35" s="17" t="s">
        <v>44</v>
      </c>
      <c r="G35" s="17" t="s">
        <v>47</v>
      </c>
      <c r="H35" s="17" t="s">
        <v>48</v>
      </c>
      <c r="J35" s="17" t="s">
        <v>185</v>
      </c>
      <c r="K35" s="17">
        <v>47.6</v>
      </c>
      <c r="L35" s="20" t="str">
        <f t="shared" si="1"/>
        <v>obeisity</v>
      </c>
      <c r="M35" s="17">
        <v>5.95</v>
      </c>
      <c r="N35" s="20" t="str">
        <f t="shared" si="2"/>
        <v>prediabets</v>
      </c>
      <c r="O35" s="17" t="s">
        <v>122</v>
      </c>
      <c r="P35" s="17" t="s">
        <v>44</v>
      </c>
      <c r="Q35" s="17" t="s">
        <v>44</v>
      </c>
      <c r="R35" s="17">
        <v>0.0</v>
      </c>
      <c r="S35" s="17" t="s">
        <v>122</v>
      </c>
    </row>
    <row r="36" ht="14.25" customHeight="1">
      <c r="A36" s="17" t="s">
        <v>190</v>
      </c>
      <c r="B36" s="17">
        <v>46.2</v>
      </c>
      <c r="C36" s="17">
        <v>6.09</v>
      </c>
      <c r="D36" s="17" t="s">
        <v>44</v>
      </c>
      <c r="E36" s="17" t="s">
        <v>44</v>
      </c>
      <c r="F36" s="17" t="s">
        <v>122</v>
      </c>
      <c r="G36" s="17">
        <v>1.0</v>
      </c>
      <c r="H36" s="17" t="s">
        <v>48</v>
      </c>
      <c r="J36" s="17" t="s">
        <v>190</v>
      </c>
      <c r="K36" s="17">
        <v>46.2</v>
      </c>
      <c r="L36" s="20" t="str">
        <f t="shared" si="1"/>
        <v>obeisity</v>
      </c>
      <c r="M36" s="17">
        <v>6.09</v>
      </c>
      <c r="N36" s="20" t="str">
        <f t="shared" si="2"/>
        <v>prediabets</v>
      </c>
      <c r="O36" s="17" t="s">
        <v>44</v>
      </c>
      <c r="P36" s="17" t="s">
        <v>44</v>
      </c>
      <c r="Q36" s="17" t="s">
        <v>122</v>
      </c>
      <c r="R36" s="17">
        <v>1.0</v>
      </c>
      <c r="S36" s="17" t="s">
        <v>122</v>
      </c>
    </row>
    <row r="37" ht="14.25" customHeight="1">
      <c r="A37" s="17" t="s">
        <v>195</v>
      </c>
      <c r="B37" s="17">
        <v>32.015</v>
      </c>
      <c r="C37" s="17">
        <v>11.75</v>
      </c>
      <c r="D37" s="17" t="s">
        <v>44</v>
      </c>
      <c r="E37" s="17" t="s">
        <v>44</v>
      </c>
      <c r="F37" s="17" t="s">
        <v>44</v>
      </c>
      <c r="G37" s="17" t="s">
        <v>47</v>
      </c>
      <c r="H37" s="17" t="s">
        <v>48</v>
      </c>
      <c r="J37" s="17" t="s">
        <v>195</v>
      </c>
      <c r="K37" s="17">
        <v>32.015</v>
      </c>
      <c r="L37" s="20" t="str">
        <f t="shared" si="1"/>
        <v>obeisity</v>
      </c>
      <c r="M37" s="17">
        <v>11.75</v>
      </c>
      <c r="N37" s="20" t="str">
        <f t="shared" si="2"/>
        <v>diabetes</v>
      </c>
      <c r="O37" s="17" t="s">
        <v>44</v>
      </c>
      <c r="P37" s="17" t="s">
        <v>44</v>
      </c>
      <c r="Q37" s="17" t="s">
        <v>44</v>
      </c>
      <c r="R37" s="17">
        <v>0.0</v>
      </c>
      <c r="S37" s="17" t="s">
        <v>122</v>
      </c>
    </row>
    <row r="38" ht="14.25" customHeight="1">
      <c r="A38" s="17" t="s">
        <v>199</v>
      </c>
      <c r="B38" s="17">
        <v>40.565</v>
      </c>
      <c r="C38" s="17">
        <v>7.37</v>
      </c>
      <c r="D38" s="17" t="s">
        <v>44</v>
      </c>
      <c r="E38" s="17" t="s">
        <v>44</v>
      </c>
      <c r="F38" s="17" t="s">
        <v>44</v>
      </c>
      <c r="G38" s="17" t="s">
        <v>47</v>
      </c>
      <c r="H38" s="17" t="s">
        <v>48</v>
      </c>
      <c r="J38" s="17" t="s">
        <v>199</v>
      </c>
      <c r="K38" s="17">
        <v>40.565</v>
      </c>
      <c r="L38" s="20" t="str">
        <f t="shared" si="1"/>
        <v>obeisity</v>
      </c>
      <c r="M38" s="17">
        <v>7.37</v>
      </c>
      <c r="N38" s="20" t="str">
        <f t="shared" si="2"/>
        <v>diabetes</v>
      </c>
      <c r="O38" s="17" t="s">
        <v>44</v>
      </c>
      <c r="P38" s="17" t="s">
        <v>44</v>
      </c>
      <c r="Q38" s="17" t="s">
        <v>44</v>
      </c>
      <c r="R38" s="17">
        <v>0.0</v>
      </c>
      <c r="S38" s="17" t="s">
        <v>122</v>
      </c>
    </row>
    <row r="39" ht="14.25" customHeight="1">
      <c r="A39" s="17" t="s">
        <v>204</v>
      </c>
      <c r="B39" s="17">
        <v>32.45</v>
      </c>
      <c r="C39" s="17">
        <v>11.91</v>
      </c>
      <c r="D39" s="17" t="s">
        <v>44</v>
      </c>
      <c r="E39" s="17" t="s">
        <v>44</v>
      </c>
      <c r="F39" s="17" t="s">
        <v>44</v>
      </c>
      <c r="G39" s="17" t="s">
        <v>47</v>
      </c>
      <c r="H39" s="17" t="s">
        <v>48</v>
      </c>
      <c r="J39" s="17" t="s">
        <v>204</v>
      </c>
      <c r="K39" s="17">
        <v>32.45</v>
      </c>
      <c r="L39" s="20" t="str">
        <f t="shared" si="1"/>
        <v>obeisity</v>
      </c>
      <c r="M39" s="17">
        <v>11.91</v>
      </c>
      <c r="N39" s="20" t="str">
        <f t="shared" si="2"/>
        <v>diabetes</v>
      </c>
      <c r="O39" s="17" t="s">
        <v>44</v>
      </c>
      <c r="P39" s="17" t="s">
        <v>44</v>
      </c>
      <c r="Q39" s="17" t="s">
        <v>44</v>
      </c>
      <c r="R39" s="17">
        <v>0.0</v>
      </c>
      <c r="S39" s="17" t="s">
        <v>122</v>
      </c>
    </row>
    <row r="40" ht="14.25" customHeight="1">
      <c r="A40" s="17" t="s">
        <v>208</v>
      </c>
      <c r="B40" s="17">
        <v>34.96</v>
      </c>
      <c r="C40" s="17">
        <v>6.52</v>
      </c>
      <c r="D40" s="17" t="s">
        <v>44</v>
      </c>
      <c r="E40" s="17" t="s">
        <v>44</v>
      </c>
      <c r="F40" s="17" t="s">
        <v>44</v>
      </c>
      <c r="G40" s="17" t="s">
        <v>47</v>
      </c>
      <c r="H40" s="17" t="s">
        <v>48</v>
      </c>
      <c r="J40" s="17" t="s">
        <v>208</v>
      </c>
      <c r="K40" s="17">
        <v>34.96</v>
      </c>
      <c r="L40" s="20" t="str">
        <f t="shared" si="1"/>
        <v>obeisity</v>
      </c>
      <c r="M40" s="17">
        <v>6.52</v>
      </c>
      <c r="N40" s="20" t="str">
        <f t="shared" si="2"/>
        <v>diabetes</v>
      </c>
      <c r="O40" s="17" t="s">
        <v>44</v>
      </c>
      <c r="P40" s="17" t="s">
        <v>44</v>
      </c>
      <c r="Q40" s="17" t="s">
        <v>44</v>
      </c>
      <c r="R40" s="17">
        <v>0.0</v>
      </c>
      <c r="S40" s="17" t="s">
        <v>122</v>
      </c>
    </row>
    <row r="41" ht="14.25" customHeight="1">
      <c r="A41" s="17" t="s">
        <v>212</v>
      </c>
      <c r="B41" s="17">
        <v>35.5</v>
      </c>
      <c r="C41" s="17">
        <v>5.14</v>
      </c>
      <c r="D41" s="17" t="s">
        <v>44</v>
      </c>
      <c r="E41" s="17" t="s">
        <v>44</v>
      </c>
      <c r="F41" s="17" t="s">
        <v>122</v>
      </c>
      <c r="G41" s="17">
        <v>1.0</v>
      </c>
      <c r="H41" s="17" t="s">
        <v>48</v>
      </c>
      <c r="J41" s="17" t="s">
        <v>212</v>
      </c>
      <c r="K41" s="17">
        <v>35.5</v>
      </c>
      <c r="L41" s="20" t="str">
        <f t="shared" si="1"/>
        <v>obeisity</v>
      </c>
      <c r="M41" s="17">
        <v>5.14</v>
      </c>
      <c r="N41" s="20" t="str">
        <f t="shared" si="2"/>
        <v>normal</v>
      </c>
      <c r="O41" s="17" t="s">
        <v>44</v>
      </c>
      <c r="P41" s="17" t="s">
        <v>44</v>
      </c>
      <c r="Q41" s="17" t="s">
        <v>122</v>
      </c>
      <c r="R41" s="17">
        <v>1.0</v>
      </c>
      <c r="S41" s="17" t="s">
        <v>122</v>
      </c>
    </row>
    <row r="42" ht="14.25" customHeight="1">
      <c r="A42" s="17" t="s">
        <v>220</v>
      </c>
      <c r="B42" s="17">
        <v>52.58</v>
      </c>
      <c r="C42" s="17">
        <v>4.19</v>
      </c>
      <c r="D42" s="17" t="s">
        <v>44</v>
      </c>
      <c r="E42" s="17" t="s">
        <v>48</v>
      </c>
      <c r="F42" s="17" t="s">
        <v>44</v>
      </c>
      <c r="G42" s="17">
        <v>1.0</v>
      </c>
      <c r="H42" s="17" t="s">
        <v>48</v>
      </c>
      <c r="J42" s="17" t="s">
        <v>220</v>
      </c>
      <c r="K42" s="17">
        <v>52.58</v>
      </c>
      <c r="L42" s="20" t="str">
        <f t="shared" si="1"/>
        <v>obeisity</v>
      </c>
      <c r="M42" s="17">
        <v>4.19</v>
      </c>
      <c r="N42" s="20" t="str">
        <f t="shared" si="2"/>
        <v>normal</v>
      </c>
      <c r="O42" s="17" t="s">
        <v>44</v>
      </c>
      <c r="P42" s="17" t="s">
        <v>48</v>
      </c>
      <c r="Q42" s="17" t="s">
        <v>44</v>
      </c>
      <c r="R42" s="17">
        <v>1.0</v>
      </c>
      <c r="S42" s="17" t="s">
        <v>122</v>
      </c>
    </row>
    <row r="43" ht="14.25" customHeight="1">
      <c r="A43" s="17" t="s">
        <v>224</v>
      </c>
      <c r="B43" s="17">
        <v>35.2</v>
      </c>
      <c r="C43" s="17">
        <v>11.68</v>
      </c>
      <c r="D43" s="17" t="s">
        <v>48</v>
      </c>
      <c r="E43" s="17" t="s">
        <v>44</v>
      </c>
      <c r="F43" s="17" t="s">
        <v>44</v>
      </c>
      <c r="G43" s="17" t="s">
        <v>47</v>
      </c>
      <c r="H43" s="17" t="s">
        <v>48</v>
      </c>
      <c r="J43" s="17" t="s">
        <v>224</v>
      </c>
      <c r="K43" s="17">
        <v>35.2</v>
      </c>
      <c r="L43" s="20" t="str">
        <f t="shared" si="1"/>
        <v>obeisity</v>
      </c>
      <c r="M43" s="17">
        <v>11.68</v>
      </c>
      <c r="N43" s="20" t="str">
        <f t="shared" si="2"/>
        <v>diabetes</v>
      </c>
      <c r="O43" s="17" t="s">
        <v>122</v>
      </c>
      <c r="P43" s="17" t="s">
        <v>44</v>
      </c>
      <c r="Q43" s="17" t="s">
        <v>44</v>
      </c>
      <c r="R43" s="17">
        <v>0.0</v>
      </c>
      <c r="S43" s="17" t="s">
        <v>122</v>
      </c>
    </row>
    <row r="44" ht="14.25" customHeight="1">
      <c r="A44" s="17" t="s">
        <v>230</v>
      </c>
      <c r="B44" s="17">
        <v>38.06</v>
      </c>
      <c r="C44" s="17">
        <v>6.98</v>
      </c>
      <c r="D44" s="17" t="s">
        <v>44</v>
      </c>
      <c r="E44" s="17" t="s">
        <v>44</v>
      </c>
      <c r="F44" s="17" t="s">
        <v>44</v>
      </c>
      <c r="G44" s="17" t="s">
        <v>47</v>
      </c>
      <c r="H44" s="17" t="s">
        <v>48</v>
      </c>
      <c r="J44" s="17" t="s">
        <v>230</v>
      </c>
      <c r="K44" s="17">
        <v>38.06</v>
      </c>
      <c r="L44" s="20" t="str">
        <f t="shared" si="1"/>
        <v>obeisity</v>
      </c>
      <c r="M44" s="17">
        <v>6.98</v>
      </c>
      <c r="N44" s="20" t="str">
        <f t="shared" si="2"/>
        <v>diabetes</v>
      </c>
      <c r="O44" s="17" t="s">
        <v>44</v>
      </c>
      <c r="P44" s="17" t="s">
        <v>44</v>
      </c>
      <c r="Q44" s="17" t="s">
        <v>44</v>
      </c>
      <c r="R44" s="17">
        <v>0.0</v>
      </c>
      <c r="S44" s="17" t="s">
        <v>122</v>
      </c>
    </row>
    <row r="45" ht="14.25" customHeight="1">
      <c r="A45" s="17" t="s">
        <v>233</v>
      </c>
      <c r="B45" s="17">
        <v>34.21</v>
      </c>
      <c r="C45" s="17">
        <v>8.34</v>
      </c>
      <c r="D45" s="17" t="s">
        <v>44</v>
      </c>
      <c r="E45" s="17" t="s">
        <v>44</v>
      </c>
      <c r="F45" s="17" t="s">
        <v>44</v>
      </c>
      <c r="G45" s="17" t="s">
        <v>47</v>
      </c>
      <c r="H45" s="17" t="s">
        <v>48</v>
      </c>
      <c r="J45" s="17" t="s">
        <v>233</v>
      </c>
      <c r="K45" s="17">
        <v>34.21</v>
      </c>
      <c r="L45" s="20" t="str">
        <f t="shared" si="1"/>
        <v>obeisity</v>
      </c>
      <c r="M45" s="17">
        <v>8.34</v>
      </c>
      <c r="N45" s="20" t="str">
        <f t="shared" si="2"/>
        <v>diabetes</v>
      </c>
      <c r="O45" s="17" t="s">
        <v>44</v>
      </c>
      <c r="P45" s="17" t="s">
        <v>44</v>
      </c>
      <c r="Q45" s="17" t="s">
        <v>44</v>
      </c>
      <c r="R45" s="17">
        <v>0.0</v>
      </c>
      <c r="S45" s="17" t="s">
        <v>122</v>
      </c>
    </row>
    <row r="46" ht="14.25" customHeight="1">
      <c r="A46" s="17" t="s">
        <v>238</v>
      </c>
      <c r="B46" s="17">
        <v>38.94</v>
      </c>
      <c r="C46" s="17">
        <v>8.49</v>
      </c>
      <c r="D46" s="17" t="s">
        <v>48</v>
      </c>
      <c r="E46" s="17" t="s">
        <v>44</v>
      </c>
      <c r="F46" s="17" t="s">
        <v>44</v>
      </c>
      <c r="G46" s="17">
        <v>1.0</v>
      </c>
      <c r="H46" s="17" t="s">
        <v>48</v>
      </c>
      <c r="J46" s="17" t="s">
        <v>238</v>
      </c>
      <c r="K46" s="17">
        <v>38.94</v>
      </c>
      <c r="L46" s="20" t="str">
        <f t="shared" si="1"/>
        <v>obeisity</v>
      </c>
      <c r="M46" s="17">
        <v>8.49</v>
      </c>
      <c r="N46" s="20" t="str">
        <f t="shared" si="2"/>
        <v>diabetes</v>
      </c>
      <c r="O46" s="17" t="s">
        <v>122</v>
      </c>
      <c r="P46" s="17" t="s">
        <v>44</v>
      </c>
      <c r="Q46" s="17" t="s">
        <v>44</v>
      </c>
      <c r="R46" s="17">
        <v>1.0</v>
      </c>
      <c r="S46" s="17" t="s">
        <v>122</v>
      </c>
    </row>
    <row r="47" ht="14.25" customHeight="1">
      <c r="A47" s="17" t="s">
        <v>242</v>
      </c>
      <c r="B47" s="17">
        <v>30.21</v>
      </c>
      <c r="C47" s="17">
        <v>5.34</v>
      </c>
      <c r="D47" s="17" t="s">
        <v>48</v>
      </c>
      <c r="E47" s="17" t="s">
        <v>44</v>
      </c>
      <c r="F47" s="17" t="s">
        <v>44</v>
      </c>
      <c r="G47" s="17">
        <v>1.0</v>
      </c>
      <c r="H47" s="17" t="s">
        <v>48</v>
      </c>
      <c r="J47" s="17" t="s">
        <v>242</v>
      </c>
      <c r="K47" s="17">
        <v>30.21</v>
      </c>
      <c r="L47" s="20" t="str">
        <f t="shared" si="1"/>
        <v>obeisity</v>
      </c>
      <c r="M47" s="17">
        <v>5.34</v>
      </c>
      <c r="N47" s="20" t="str">
        <f t="shared" si="2"/>
        <v>normal</v>
      </c>
      <c r="O47" s="17" t="s">
        <v>122</v>
      </c>
      <c r="P47" s="17" t="s">
        <v>44</v>
      </c>
      <c r="Q47" s="17" t="s">
        <v>44</v>
      </c>
      <c r="R47" s="17">
        <v>1.0</v>
      </c>
      <c r="S47" s="17" t="s">
        <v>122</v>
      </c>
    </row>
    <row r="48" ht="14.25" customHeight="1">
      <c r="A48" s="17" t="s">
        <v>247</v>
      </c>
      <c r="B48" s="17">
        <v>33.63</v>
      </c>
      <c r="C48" s="17">
        <v>4.43</v>
      </c>
      <c r="D48" s="17" t="s">
        <v>48</v>
      </c>
      <c r="E48" s="17" t="s">
        <v>44</v>
      </c>
      <c r="F48" s="17" t="s">
        <v>44</v>
      </c>
      <c r="G48" s="17">
        <v>2.0</v>
      </c>
      <c r="H48" s="17" t="s">
        <v>48</v>
      </c>
      <c r="J48" s="17" t="s">
        <v>247</v>
      </c>
      <c r="K48" s="17">
        <v>33.63</v>
      </c>
      <c r="L48" s="20" t="str">
        <f t="shared" si="1"/>
        <v>obeisity</v>
      </c>
      <c r="M48" s="17">
        <v>4.43</v>
      </c>
      <c r="N48" s="20" t="str">
        <f t="shared" si="2"/>
        <v>normal</v>
      </c>
      <c r="O48" s="17" t="s">
        <v>122</v>
      </c>
      <c r="P48" s="17" t="s">
        <v>44</v>
      </c>
      <c r="Q48" s="17" t="s">
        <v>44</v>
      </c>
      <c r="R48" s="17">
        <v>2.0</v>
      </c>
      <c r="S48" s="17" t="s">
        <v>122</v>
      </c>
    </row>
    <row r="49" ht="14.25" customHeight="1">
      <c r="A49" s="17" t="s">
        <v>251</v>
      </c>
      <c r="B49" s="17">
        <v>40.37</v>
      </c>
      <c r="C49" s="17">
        <v>4.47</v>
      </c>
      <c r="D49" s="17" t="s">
        <v>44</v>
      </c>
      <c r="E49" s="17" t="s">
        <v>44</v>
      </c>
      <c r="F49" s="17" t="s">
        <v>44</v>
      </c>
      <c r="G49" s="17" t="s">
        <v>47</v>
      </c>
      <c r="H49" s="17" t="s">
        <v>48</v>
      </c>
      <c r="J49" s="17" t="s">
        <v>251</v>
      </c>
      <c r="K49" s="17">
        <v>40.37</v>
      </c>
      <c r="L49" s="20" t="str">
        <f t="shared" si="1"/>
        <v>obeisity</v>
      </c>
      <c r="M49" s="17">
        <v>4.47</v>
      </c>
      <c r="N49" s="20" t="str">
        <f t="shared" si="2"/>
        <v>normal</v>
      </c>
      <c r="O49" s="17" t="s">
        <v>44</v>
      </c>
      <c r="P49" s="17" t="s">
        <v>44</v>
      </c>
      <c r="Q49" s="17" t="s">
        <v>44</v>
      </c>
      <c r="R49" s="17">
        <v>0.0</v>
      </c>
      <c r="S49" s="17" t="s">
        <v>122</v>
      </c>
    </row>
    <row r="50" ht="14.25" customHeight="1">
      <c r="A50" s="17" t="s">
        <v>254</v>
      </c>
      <c r="B50" s="17">
        <v>53.09</v>
      </c>
      <c r="C50" s="17">
        <v>4.82</v>
      </c>
      <c r="D50" s="17" t="s">
        <v>48</v>
      </c>
      <c r="E50" s="17" t="s">
        <v>44</v>
      </c>
      <c r="F50" s="17" t="s">
        <v>44</v>
      </c>
      <c r="G50" s="17">
        <v>2.0</v>
      </c>
      <c r="H50" s="17" t="s">
        <v>48</v>
      </c>
      <c r="J50" s="17" t="s">
        <v>254</v>
      </c>
      <c r="K50" s="17">
        <v>53.09</v>
      </c>
      <c r="L50" s="20" t="str">
        <f t="shared" si="1"/>
        <v>obeisity</v>
      </c>
      <c r="M50" s="17">
        <v>4.82</v>
      </c>
      <c r="N50" s="20" t="str">
        <f t="shared" si="2"/>
        <v>normal</v>
      </c>
      <c r="O50" s="17" t="s">
        <v>122</v>
      </c>
      <c r="P50" s="17" t="s">
        <v>44</v>
      </c>
      <c r="Q50" s="17" t="s">
        <v>44</v>
      </c>
      <c r="R50" s="17">
        <v>2.0</v>
      </c>
      <c r="S50" s="17" t="s">
        <v>122</v>
      </c>
    </row>
    <row r="51" ht="14.25" customHeight="1">
      <c r="A51" s="17" t="s">
        <v>259</v>
      </c>
      <c r="B51" s="17">
        <v>31.79</v>
      </c>
      <c r="C51" s="17">
        <v>5.51</v>
      </c>
      <c r="D51" s="17" t="s">
        <v>48</v>
      </c>
      <c r="E51" s="17" t="s">
        <v>44</v>
      </c>
      <c r="F51" s="17" t="s">
        <v>44</v>
      </c>
      <c r="G51" s="17">
        <v>2.0</v>
      </c>
      <c r="H51" s="17" t="s">
        <v>48</v>
      </c>
      <c r="J51" s="17" t="s">
        <v>259</v>
      </c>
      <c r="K51" s="17">
        <v>31.79</v>
      </c>
      <c r="L51" s="20" t="str">
        <f t="shared" si="1"/>
        <v>obeisity</v>
      </c>
      <c r="M51" s="17">
        <v>5.51</v>
      </c>
      <c r="N51" s="20" t="str">
        <f t="shared" si="2"/>
        <v>normal</v>
      </c>
      <c r="O51" s="17" t="s">
        <v>122</v>
      </c>
      <c r="P51" s="17" t="s">
        <v>44</v>
      </c>
      <c r="Q51" s="17" t="s">
        <v>44</v>
      </c>
      <c r="R51" s="17">
        <v>2.0</v>
      </c>
      <c r="S51" s="17" t="s">
        <v>122</v>
      </c>
    </row>
    <row r="52" ht="14.25" customHeight="1">
      <c r="A52" s="17" t="s">
        <v>263</v>
      </c>
      <c r="B52" s="17">
        <v>41.895</v>
      </c>
      <c r="C52" s="17">
        <v>10.87</v>
      </c>
      <c r="D52" s="17" t="s">
        <v>48</v>
      </c>
      <c r="E52" s="17" t="s">
        <v>44</v>
      </c>
      <c r="F52" s="17" t="s">
        <v>44</v>
      </c>
      <c r="G52" s="17">
        <v>1.0</v>
      </c>
      <c r="H52" s="17" t="s">
        <v>48</v>
      </c>
      <c r="J52" s="17" t="s">
        <v>263</v>
      </c>
      <c r="K52" s="17">
        <v>41.895</v>
      </c>
      <c r="L52" s="20" t="str">
        <f t="shared" si="1"/>
        <v>obeisity</v>
      </c>
      <c r="M52" s="17">
        <v>10.87</v>
      </c>
      <c r="N52" s="20" t="str">
        <f t="shared" si="2"/>
        <v>diabetes</v>
      </c>
      <c r="O52" s="17" t="s">
        <v>122</v>
      </c>
      <c r="P52" s="17" t="s">
        <v>44</v>
      </c>
      <c r="Q52" s="17" t="s">
        <v>44</v>
      </c>
      <c r="R52" s="17">
        <v>1.0</v>
      </c>
      <c r="S52" s="17" t="s">
        <v>122</v>
      </c>
    </row>
    <row r="53" ht="14.25" customHeight="1">
      <c r="A53" s="17" t="s">
        <v>268</v>
      </c>
      <c r="B53" s="17">
        <v>31.16</v>
      </c>
      <c r="C53" s="17">
        <v>9.34</v>
      </c>
      <c r="D53" s="17" t="s">
        <v>44</v>
      </c>
      <c r="E53" s="17" t="s">
        <v>44</v>
      </c>
      <c r="F53" s="17" t="s">
        <v>44</v>
      </c>
      <c r="G53" s="17" t="s">
        <v>47</v>
      </c>
      <c r="H53" s="17" t="s">
        <v>48</v>
      </c>
      <c r="J53" s="17" t="s">
        <v>268</v>
      </c>
      <c r="K53" s="17">
        <v>31.16</v>
      </c>
      <c r="L53" s="20" t="str">
        <f t="shared" si="1"/>
        <v>obeisity</v>
      </c>
      <c r="M53" s="17">
        <v>9.34</v>
      </c>
      <c r="N53" s="20" t="str">
        <f t="shared" si="2"/>
        <v>diabetes</v>
      </c>
      <c r="O53" s="17" t="s">
        <v>44</v>
      </c>
      <c r="P53" s="17" t="s">
        <v>44</v>
      </c>
      <c r="Q53" s="17" t="s">
        <v>44</v>
      </c>
      <c r="R53" s="17">
        <v>0.0</v>
      </c>
      <c r="S53" s="17" t="s">
        <v>122</v>
      </c>
    </row>
    <row r="54" ht="14.25" customHeight="1">
      <c r="A54" s="17" t="s">
        <v>273</v>
      </c>
      <c r="B54" s="17">
        <v>34.105</v>
      </c>
      <c r="C54" s="17">
        <v>5.03</v>
      </c>
      <c r="D54" s="17" t="s">
        <v>48</v>
      </c>
      <c r="E54" s="17" t="s">
        <v>44</v>
      </c>
      <c r="F54" s="17" t="s">
        <v>122</v>
      </c>
      <c r="G54" s="17">
        <v>1.0</v>
      </c>
      <c r="H54" s="17" t="s">
        <v>48</v>
      </c>
      <c r="J54" s="17" t="s">
        <v>273</v>
      </c>
      <c r="K54" s="17">
        <v>34.105</v>
      </c>
      <c r="L54" s="20" t="str">
        <f t="shared" si="1"/>
        <v>obeisity</v>
      </c>
      <c r="M54" s="17">
        <v>5.03</v>
      </c>
      <c r="N54" s="20" t="str">
        <f t="shared" si="2"/>
        <v>normal</v>
      </c>
      <c r="O54" s="17" t="s">
        <v>122</v>
      </c>
      <c r="P54" s="17" t="s">
        <v>44</v>
      </c>
      <c r="Q54" s="17" t="s">
        <v>122</v>
      </c>
      <c r="R54" s="17">
        <v>1.0</v>
      </c>
      <c r="S54" s="17" t="s">
        <v>122</v>
      </c>
    </row>
    <row r="55" ht="14.25" customHeight="1">
      <c r="A55" s="17" t="s">
        <v>277</v>
      </c>
      <c r="B55" s="17">
        <v>51.93</v>
      </c>
      <c r="C55" s="17">
        <v>11.05</v>
      </c>
      <c r="D55" s="17" t="s">
        <v>44</v>
      </c>
      <c r="E55" s="17" t="s">
        <v>44</v>
      </c>
      <c r="F55" s="17" t="s">
        <v>44</v>
      </c>
      <c r="G55" s="17" t="s">
        <v>47</v>
      </c>
      <c r="H55" s="17" t="s">
        <v>48</v>
      </c>
      <c r="J55" s="17" t="s">
        <v>277</v>
      </c>
      <c r="K55" s="17">
        <v>51.93</v>
      </c>
      <c r="L55" s="20" t="str">
        <f t="shared" si="1"/>
        <v>obeisity</v>
      </c>
      <c r="M55" s="17">
        <v>11.05</v>
      </c>
      <c r="N55" s="20" t="str">
        <f t="shared" si="2"/>
        <v>diabetes</v>
      </c>
      <c r="O55" s="17" t="s">
        <v>44</v>
      </c>
      <c r="P55" s="17" t="s">
        <v>44</v>
      </c>
      <c r="Q55" s="17" t="s">
        <v>44</v>
      </c>
      <c r="R55" s="17">
        <v>0.0</v>
      </c>
      <c r="S55" s="17" t="s">
        <v>122</v>
      </c>
    </row>
    <row r="56" ht="14.25" customHeight="1">
      <c r="A56" s="17" t="s">
        <v>281</v>
      </c>
      <c r="B56" s="17">
        <v>38.95</v>
      </c>
      <c r="C56" s="17">
        <v>11.95</v>
      </c>
      <c r="D56" s="17" t="s">
        <v>44</v>
      </c>
      <c r="E56" s="17" t="s">
        <v>44</v>
      </c>
      <c r="F56" s="17" t="s">
        <v>44</v>
      </c>
      <c r="G56" s="17" t="s">
        <v>47</v>
      </c>
      <c r="H56" s="17" t="s">
        <v>48</v>
      </c>
      <c r="J56" s="17" t="s">
        <v>281</v>
      </c>
      <c r="K56" s="17">
        <v>38.95</v>
      </c>
      <c r="L56" s="20" t="str">
        <f t="shared" si="1"/>
        <v>obeisity</v>
      </c>
      <c r="M56" s="17">
        <v>11.95</v>
      </c>
      <c r="N56" s="20" t="str">
        <f t="shared" si="2"/>
        <v>diabetes</v>
      </c>
      <c r="O56" s="17" t="s">
        <v>44</v>
      </c>
      <c r="P56" s="17" t="s">
        <v>44</v>
      </c>
      <c r="Q56" s="17" t="s">
        <v>44</v>
      </c>
      <c r="R56" s="17">
        <v>0.0</v>
      </c>
      <c r="S56" s="17" t="s">
        <v>122</v>
      </c>
    </row>
    <row r="57" ht="14.25" customHeight="1">
      <c r="A57" s="17" t="s">
        <v>286</v>
      </c>
      <c r="B57" s="17">
        <v>36.63</v>
      </c>
      <c r="C57" s="17">
        <v>7.72</v>
      </c>
      <c r="D57" s="17" t="s">
        <v>48</v>
      </c>
      <c r="E57" s="17" t="s">
        <v>44</v>
      </c>
      <c r="F57" s="17" t="s">
        <v>44</v>
      </c>
      <c r="G57" s="17">
        <v>1.0</v>
      </c>
      <c r="H57" s="17" t="s">
        <v>48</v>
      </c>
      <c r="J57" s="17" t="s">
        <v>286</v>
      </c>
      <c r="K57" s="17">
        <v>36.63</v>
      </c>
      <c r="L57" s="20" t="str">
        <f t="shared" si="1"/>
        <v>obeisity</v>
      </c>
      <c r="M57" s="17">
        <v>7.72</v>
      </c>
      <c r="N57" s="20" t="str">
        <f t="shared" si="2"/>
        <v>diabetes</v>
      </c>
      <c r="O57" s="17" t="s">
        <v>122</v>
      </c>
      <c r="P57" s="17" t="s">
        <v>44</v>
      </c>
      <c r="Q57" s="17" t="s">
        <v>44</v>
      </c>
      <c r="R57" s="17">
        <v>1.0</v>
      </c>
      <c r="S57" s="17" t="s">
        <v>122</v>
      </c>
    </row>
    <row r="58" ht="14.25" customHeight="1">
      <c r="A58" s="17" t="s">
        <v>290</v>
      </c>
      <c r="B58" s="17">
        <v>34.2</v>
      </c>
      <c r="C58" s="17">
        <v>5.75</v>
      </c>
      <c r="D58" s="17" t="s">
        <v>44</v>
      </c>
      <c r="E58" s="17" t="s">
        <v>44</v>
      </c>
      <c r="F58" s="17" t="s">
        <v>44</v>
      </c>
      <c r="G58" s="17">
        <v>2.0</v>
      </c>
      <c r="H58" s="17" t="s">
        <v>48</v>
      </c>
      <c r="J58" s="17" t="s">
        <v>290</v>
      </c>
      <c r="K58" s="17">
        <v>34.2</v>
      </c>
      <c r="L58" s="20" t="str">
        <f t="shared" si="1"/>
        <v>obeisity</v>
      </c>
      <c r="M58" s="17">
        <v>5.75</v>
      </c>
      <c r="N58" s="20" t="str">
        <f t="shared" si="2"/>
        <v>prediabets</v>
      </c>
      <c r="O58" s="17" t="s">
        <v>44</v>
      </c>
      <c r="P58" s="17" t="s">
        <v>44</v>
      </c>
      <c r="Q58" s="17" t="s">
        <v>44</v>
      </c>
      <c r="R58" s="17">
        <v>2.0</v>
      </c>
      <c r="S58" s="17" t="s">
        <v>122</v>
      </c>
    </row>
    <row r="59" ht="14.25" customHeight="1">
      <c r="A59" s="17" t="s">
        <v>294</v>
      </c>
      <c r="B59" s="17">
        <v>50.63</v>
      </c>
      <c r="C59" s="17">
        <v>11.89</v>
      </c>
      <c r="D59" s="17" t="s">
        <v>44</v>
      </c>
      <c r="E59" s="17" t="s">
        <v>44</v>
      </c>
      <c r="F59" s="17" t="s">
        <v>44</v>
      </c>
      <c r="G59" s="17" t="s">
        <v>47</v>
      </c>
      <c r="H59" s="17" t="s">
        <v>48</v>
      </c>
      <c r="J59" s="17" t="s">
        <v>294</v>
      </c>
      <c r="K59" s="17">
        <v>50.63</v>
      </c>
      <c r="L59" s="20" t="str">
        <f t="shared" si="1"/>
        <v>obeisity</v>
      </c>
      <c r="M59" s="17">
        <v>11.89</v>
      </c>
      <c r="N59" s="20" t="str">
        <f t="shared" si="2"/>
        <v>diabetes</v>
      </c>
      <c r="O59" s="17" t="s">
        <v>44</v>
      </c>
      <c r="P59" s="17" t="s">
        <v>44</v>
      </c>
      <c r="Q59" s="17" t="s">
        <v>44</v>
      </c>
      <c r="R59" s="17">
        <v>0.0</v>
      </c>
      <c r="S59" s="17" t="s">
        <v>122</v>
      </c>
    </row>
    <row r="60" ht="14.25" customHeight="1">
      <c r="A60" s="17" t="s">
        <v>298</v>
      </c>
      <c r="B60" s="17">
        <v>36.48</v>
      </c>
      <c r="C60" s="17">
        <v>6.2</v>
      </c>
      <c r="D60" s="17" t="s">
        <v>44</v>
      </c>
      <c r="E60" s="17" t="s">
        <v>44</v>
      </c>
      <c r="F60" s="17" t="s">
        <v>44</v>
      </c>
      <c r="G60" s="17" t="s">
        <v>47</v>
      </c>
      <c r="H60" s="17" t="s">
        <v>48</v>
      </c>
      <c r="J60" s="17" t="s">
        <v>298</v>
      </c>
      <c r="K60" s="17">
        <v>36.48</v>
      </c>
      <c r="L60" s="20" t="str">
        <f t="shared" si="1"/>
        <v>obeisity</v>
      </c>
      <c r="M60" s="17">
        <v>6.2</v>
      </c>
      <c r="N60" s="20" t="str">
        <f t="shared" si="2"/>
        <v>prediabets</v>
      </c>
      <c r="O60" s="17" t="s">
        <v>44</v>
      </c>
      <c r="P60" s="17" t="s">
        <v>44</v>
      </c>
      <c r="Q60" s="17" t="s">
        <v>44</v>
      </c>
      <c r="R60" s="17">
        <v>0.0</v>
      </c>
      <c r="S60" s="17" t="s">
        <v>122</v>
      </c>
    </row>
    <row r="61" ht="14.25" customHeight="1">
      <c r="A61" s="17" t="s">
        <v>303</v>
      </c>
      <c r="B61" s="17">
        <v>54.82</v>
      </c>
      <c r="C61" s="17">
        <v>10.61</v>
      </c>
      <c r="D61" s="17" t="s">
        <v>44</v>
      </c>
      <c r="E61" s="17" t="s">
        <v>44</v>
      </c>
      <c r="F61" s="17" t="s">
        <v>44</v>
      </c>
      <c r="G61" s="17" t="s">
        <v>47</v>
      </c>
      <c r="H61" s="17" t="s">
        <v>48</v>
      </c>
      <c r="J61" s="17" t="s">
        <v>303</v>
      </c>
      <c r="K61" s="17">
        <v>54.82</v>
      </c>
      <c r="L61" s="20" t="str">
        <f t="shared" si="1"/>
        <v>obeisity</v>
      </c>
      <c r="M61" s="17">
        <v>10.61</v>
      </c>
      <c r="N61" s="20" t="str">
        <f t="shared" si="2"/>
        <v>diabetes</v>
      </c>
      <c r="O61" s="17" t="s">
        <v>44</v>
      </c>
      <c r="P61" s="17" t="s">
        <v>44</v>
      </c>
      <c r="Q61" s="17" t="s">
        <v>44</v>
      </c>
      <c r="R61" s="17">
        <v>0.0</v>
      </c>
      <c r="S61" s="17" t="s">
        <v>122</v>
      </c>
    </row>
    <row r="62" ht="14.25" customHeight="1">
      <c r="A62" s="17" t="s">
        <v>308</v>
      </c>
      <c r="B62" s="17">
        <v>38.06</v>
      </c>
      <c r="C62" s="17">
        <v>6.04</v>
      </c>
      <c r="D62" s="17" t="s">
        <v>44</v>
      </c>
      <c r="E62" s="17" t="s">
        <v>44</v>
      </c>
      <c r="F62" s="17" t="s">
        <v>122</v>
      </c>
      <c r="G62" s="17">
        <v>1.0</v>
      </c>
      <c r="H62" s="17" t="s">
        <v>48</v>
      </c>
      <c r="J62" s="17" t="s">
        <v>308</v>
      </c>
      <c r="K62" s="17">
        <v>38.06</v>
      </c>
      <c r="L62" s="20" t="str">
        <f t="shared" si="1"/>
        <v>obeisity</v>
      </c>
      <c r="M62" s="17">
        <v>6.04</v>
      </c>
      <c r="N62" s="20" t="str">
        <f t="shared" si="2"/>
        <v>prediabets</v>
      </c>
      <c r="O62" s="17" t="s">
        <v>44</v>
      </c>
      <c r="P62" s="17" t="s">
        <v>44</v>
      </c>
      <c r="Q62" s="17" t="s">
        <v>122</v>
      </c>
      <c r="R62" s="17">
        <v>1.0</v>
      </c>
      <c r="S62" s="17" t="s">
        <v>122</v>
      </c>
    </row>
    <row r="63" ht="14.25" customHeight="1">
      <c r="A63" s="17" t="s">
        <v>312</v>
      </c>
      <c r="B63" s="17">
        <v>51.48</v>
      </c>
      <c r="C63" s="17">
        <v>9.33</v>
      </c>
      <c r="D63" s="17" t="s">
        <v>48</v>
      </c>
      <c r="E63" s="17" t="s">
        <v>44</v>
      </c>
      <c r="F63" s="17" t="s">
        <v>44</v>
      </c>
      <c r="G63" s="17" t="s">
        <v>47</v>
      </c>
      <c r="H63" s="17" t="s">
        <v>48</v>
      </c>
      <c r="J63" s="17" t="s">
        <v>312</v>
      </c>
      <c r="K63" s="17">
        <v>51.48</v>
      </c>
      <c r="L63" s="20" t="str">
        <f t="shared" si="1"/>
        <v>obeisity</v>
      </c>
      <c r="M63" s="17">
        <v>9.33</v>
      </c>
      <c r="N63" s="20" t="str">
        <f t="shared" si="2"/>
        <v>diabetes</v>
      </c>
      <c r="O63" s="17" t="s">
        <v>122</v>
      </c>
      <c r="P63" s="17" t="s">
        <v>44</v>
      </c>
      <c r="Q63" s="17" t="s">
        <v>44</v>
      </c>
      <c r="R63" s="17">
        <v>0.0</v>
      </c>
      <c r="S63" s="17" t="s">
        <v>122</v>
      </c>
    </row>
    <row r="64" ht="14.25" customHeight="1">
      <c r="A64" s="17" t="s">
        <v>317</v>
      </c>
      <c r="B64" s="17">
        <v>52.06</v>
      </c>
      <c r="C64" s="17">
        <v>11.47</v>
      </c>
      <c r="D64" s="17" t="s">
        <v>44</v>
      </c>
      <c r="E64" s="17" t="s">
        <v>44</v>
      </c>
      <c r="F64" s="17" t="s">
        <v>44</v>
      </c>
      <c r="G64" s="17" t="s">
        <v>47</v>
      </c>
      <c r="H64" s="17" t="s">
        <v>48</v>
      </c>
      <c r="J64" s="17" t="s">
        <v>317</v>
      </c>
      <c r="K64" s="17">
        <v>52.06</v>
      </c>
      <c r="L64" s="20" t="str">
        <f t="shared" si="1"/>
        <v>obeisity</v>
      </c>
      <c r="M64" s="17">
        <v>11.47</v>
      </c>
      <c r="N64" s="20" t="str">
        <f t="shared" si="2"/>
        <v>diabetes</v>
      </c>
      <c r="O64" s="17" t="s">
        <v>44</v>
      </c>
      <c r="P64" s="17" t="s">
        <v>44</v>
      </c>
      <c r="Q64" s="17" t="s">
        <v>44</v>
      </c>
      <c r="R64" s="17">
        <v>0.0</v>
      </c>
      <c r="S64" s="17" t="s">
        <v>122</v>
      </c>
    </row>
    <row r="65" ht="14.25" customHeight="1">
      <c r="A65" s="17" t="s">
        <v>321</v>
      </c>
      <c r="B65" s="17">
        <v>30.685</v>
      </c>
      <c r="C65" s="17">
        <v>7.02</v>
      </c>
      <c r="D65" s="17" t="s">
        <v>48</v>
      </c>
      <c r="E65" s="17" t="s">
        <v>44</v>
      </c>
      <c r="F65" s="17" t="s">
        <v>44</v>
      </c>
      <c r="G65" s="17" t="s">
        <v>47</v>
      </c>
      <c r="H65" s="17" t="s">
        <v>48</v>
      </c>
      <c r="J65" s="17" t="s">
        <v>321</v>
      </c>
      <c r="K65" s="17">
        <v>30.685</v>
      </c>
      <c r="L65" s="20" t="str">
        <f t="shared" si="1"/>
        <v>obeisity</v>
      </c>
      <c r="M65" s="17">
        <v>7.02</v>
      </c>
      <c r="N65" s="20" t="str">
        <f t="shared" si="2"/>
        <v>diabetes</v>
      </c>
      <c r="O65" s="17" t="s">
        <v>122</v>
      </c>
      <c r="P65" s="17" t="s">
        <v>44</v>
      </c>
      <c r="Q65" s="17" t="s">
        <v>44</v>
      </c>
      <c r="R65" s="17">
        <v>0.0</v>
      </c>
      <c r="S65" s="17" t="s">
        <v>122</v>
      </c>
    </row>
    <row r="66" ht="14.25" customHeight="1">
      <c r="A66" s="17" t="s">
        <v>325</v>
      </c>
      <c r="B66" s="17">
        <v>36.08</v>
      </c>
      <c r="C66" s="17">
        <v>8.8</v>
      </c>
      <c r="D66" s="17" t="s">
        <v>48</v>
      </c>
      <c r="E66" s="17" t="s">
        <v>44</v>
      </c>
      <c r="F66" s="17" t="s">
        <v>44</v>
      </c>
      <c r="G66" s="17">
        <v>1.0</v>
      </c>
      <c r="H66" s="17" t="s">
        <v>48</v>
      </c>
      <c r="J66" s="17" t="s">
        <v>325</v>
      </c>
      <c r="K66" s="17">
        <v>36.08</v>
      </c>
      <c r="L66" s="20" t="str">
        <f t="shared" si="1"/>
        <v>obeisity</v>
      </c>
      <c r="M66" s="17">
        <v>8.8</v>
      </c>
      <c r="N66" s="20" t="str">
        <f t="shared" si="2"/>
        <v>diabetes</v>
      </c>
      <c r="O66" s="17" t="s">
        <v>122</v>
      </c>
      <c r="P66" s="17" t="s">
        <v>44</v>
      </c>
      <c r="Q66" s="17" t="s">
        <v>44</v>
      </c>
      <c r="R66" s="17">
        <v>1.0</v>
      </c>
      <c r="S66" s="17" t="s">
        <v>122</v>
      </c>
    </row>
    <row r="67" ht="14.25" customHeight="1">
      <c r="A67" s="17" t="s">
        <v>329</v>
      </c>
      <c r="B67" s="17">
        <v>54.99</v>
      </c>
      <c r="C67" s="17">
        <v>8.68</v>
      </c>
      <c r="D67" s="17" t="s">
        <v>44</v>
      </c>
      <c r="E67" s="17" t="s">
        <v>44</v>
      </c>
      <c r="F67" s="17" t="s">
        <v>44</v>
      </c>
      <c r="G67" s="17">
        <v>2.0</v>
      </c>
      <c r="H67" s="17" t="s">
        <v>48</v>
      </c>
      <c r="J67" s="17" t="s">
        <v>329</v>
      </c>
      <c r="K67" s="17">
        <v>54.99</v>
      </c>
      <c r="L67" s="20" t="str">
        <f t="shared" si="1"/>
        <v>obeisity</v>
      </c>
      <c r="M67" s="17">
        <v>8.68</v>
      </c>
      <c r="N67" s="20" t="str">
        <f t="shared" si="2"/>
        <v>diabetes</v>
      </c>
      <c r="O67" s="17" t="s">
        <v>44</v>
      </c>
      <c r="P67" s="17" t="s">
        <v>44</v>
      </c>
      <c r="Q67" s="17" t="s">
        <v>44</v>
      </c>
      <c r="R67" s="17">
        <v>2.0</v>
      </c>
      <c r="S67" s="17" t="s">
        <v>122</v>
      </c>
    </row>
    <row r="68" ht="14.25" customHeight="1">
      <c r="A68" s="17" t="s">
        <v>333</v>
      </c>
      <c r="B68" s="17">
        <v>35.97</v>
      </c>
      <c r="C68" s="17">
        <v>6.12</v>
      </c>
      <c r="D68" s="17" t="s">
        <v>44</v>
      </c>
      <c r="E68" s="17" t="s">
        <v>44</v>
      </c>
      <c r="F68" s="17" t="s">
        <v>122</v>
      </c>
      <c r="G68" s="17">
        <v>1.0</v>
      </c>
      <c r="H68" s="17" t="s">
        <v>48</v>
      </c>
      <c r="J68" s="17" t="s">
        <v>333</v>
      </c>
      <c r="K68" s="17">
        <v>35.97</v>
      </c>
      <c r="L68" s="20" t="str">
        <f t="shared" si="1"/>
        <v>obeisity</v>
      </c>
      <c r="M68" s="17">
        <v>6.12</v>
      </c>
      <c r="N68" s="20" t="str">
        <f t="shared" si="2"/>
        <v>prediabets</v>
      </c>
      <c r="O68" s="17" t="s">
        <v>44</v>
      </c>
      <c r="P68" s="17" t="s">
        <v>44</v>
      </c>
      <c r="Q68" s="17" t="s">
        <v>122</v>
      </c>
      <c r="R68" s="17">
        <v>1.0</v>
      </c>
      <c r="S68" s="17" t="s">
        <v>122</v>
      </c>
    </row>
    <row r="69" ht="14.25" customHeight="1">
      <c r="A69" s="17" t="s">
        <v>337</v>
      </c>
      <c r="B69" s="17">
        <v>45.54</v>
      </c>
      <c r="C69" s="17">
        <v>5.4</v>
      </c>
      <c r="D69" s="17" t="s">
        <v>48</v>
      </c>
      <c r="E69" s="17" t="s">
        <v>44</v>
      </c>
      <c r="F69" s="17" t="s">
        <v>122</v>
      </c>
      <c r="G69" s="17">
        <v>1.0</v>
      </c>
      <c r="H69" s="17" t="s">
        <v>48</v>
      </c>
      <c r="J69" s="17" t="s">
        <v>337</v>
      </c>
      <c r="K69" s="17">
        <v>45.54</v>
      </c>
      <c r="L69" s="20" t="str">
        <f t="shared" si="1"/>
        <v>obeisity</v>
      </c>
      <c r="M69" s="17">
        <v>5.4</v>
      </c>
      <c r="N69" s="20" t="str">
        <f t="shared" si="2"/>
        <v>normal</v>
      </c>
      <c r="O69" s="17" t="s">
        <v>122</v>
      </c>
      <c r="P69" s="17" t="s">
        <v>44</v>
      </c>
      <c r="Q69" s="17" t="s">
        <v>122</v>
      </c>
      <c r="R69" s="17">
        <v>1.0</v>
      </c>
      <c r="S69" s="17" t="s">
        <v>122</v>
      </c>
    </row>
    <row r="70" ht="14.25" customHeight="1">
      <c r="A70" s="17" t="s">
        <v>341</v>
      </c>
      <c r="B70" s="17">
        <v>35.53</v>
      </c>
      <c r="C70" s="17">
        <v>4.36</v>
      </c>
      <c r="D70" s="17" t="s">
        <v>48</v>
      </c>
      <c r="E70" s="17" t="s">
        <v>44</v>
      </c>
      <c r="F70" s="17" t="s">
        <v>44</v>
      </c>
      <c r="G70" s="17" t="s">
        <v>47</v>
      </c>
      <c r="H70" s="17" t="s">
        <v>48</v>
      </c>
      <c r="J70" s="17" t="s">
        <v>341</v>
      </c>
      <c r="K70" s="17">
        <v>35.53</v>
      </c>
      <c r="L70" s="20" t="str">
        <f t="shared" si="1"/>
        <v>obeisity</v>
      </c>
      <c r="M70" s="17">
        <v>4.36</v>
      </c>
      <c r="N70" s="20" t="str">
        <f t="shared" si="2"/>
        <v>normal</v>
      </c>
      <c r="O70" s="17" t="s">
        <v>122</v>
      </c>
      <c r="P70" s="17" t="s">
        <v>44</v>
      </c>
      <c r="Q70" s="17" t="s">
        <v>44</v>
      </c>
      <c r="R70" s="17">
        <v>0.0</v>
      </c>
      <c r="S70" s="17" t="s">
        <v>122</v>
      </c>
    </row>
    <row r="71" ht="14.25" customHeight="1">
      <c r="A71" s="17" t="s">
        <v>346</v>
      </c>
      <c r="B71" s="17">
        <v>30.8</v>
      </c>
      <c r="C71" s="17">
        <v>9.77</v>
      </c>
      <c r="D71" s="17" t="s">
        <v>44</v>
      </c>
      <c r="E71" s="17" t="s">
        <v>44</v>
      </c>
      <c r="F71" s="17" t="s">
        <v>44</v>
      </c>
      <c r="G71" s="17" t="s">
        <v>47</v>
      </c>
      <c r="H71" s="17" t="s">
        <v>48</v>
      </c>
      <c r="J71" s="17" t="s">
        <v>346</v>
      </c>
      <c r="K71" s="17">
        <v>30.8</v>
      </c>
      <c r="L71" s="20" t="str">
        <f t="shared" si="1"/>
        <v>obeisity</v>
      </c>
      <c r="M71" s="17">
        <v>9.77</v>
      </c>
      <c r="N71" s="20" t="str">
        <f t="shared" si="2"/>
        <v>diabetes</v>
      </c>
      <c r="O71" s="17" t="s">
        <v>44</v>
      </c>
      <c r="P71" s="17" t="s">
        <v>44</v>
      </c>
      <c r="Q71" s="17" t="s">
        <v>44</v>
      </c>
      <c r="R71" s="17">
        <v>0.0</v>
      </c>
      <c r="S71" s="17" t="s">
        <v>122</v>
      </c>
    </row>
    <row r="72" ht="14.25" customHeight="1">
      <c r="A72" s="17" t="s">
        <v>350</v>
      </c>
      <c r="B72" s="17">
        <v>38.39</v>
      </c>
      <c r="C72" s="17">
        <v>4.25</v>
      </c>
      <c r="D72" s="17" t="s">
        <v>44</v>
      </c>
      <c r="E72" s="17" t="s">
        <v>44</v>
      </c>
      <c r="F72" s="17" t="s">
        <v>44</v>
      </c>
      <c r="G72" s="17">
        <v>1.0</v>
      </c>
      <c r="H72" s="17" t="s">
        <v>48</v>
      </c>
      <c r="J72" s="17" t="s">
        <v>350</v>
      </c>
      <c r="K72" s="17">
        <v>38.39</v>
      </c>
      <c r="L72" s="20" t="str">
        <f t="shared" si="1"/>
        <v>obeisity</v>
      </c>
      <c r="M72" s="17">
        <v>4.25</v>
      </c>
      <c r="N72" s="20" t="str">
        <f t="shared" si="2"/>
        <v>normal</v>
      </c>
      <c r="O72" s="17" t="s">
        <v>44</v>
      </c>
      <c r="P72" s="17" t="s">
        <v>44</v>
      </c>
      <c r="Q72" s="17" t="s">
        <v>44</v>
      </c>
      <c r="R72" s="17">
        <v>1.0</v>
      </c>
      <c r="S72" s="17" t="s">
        <v>122</v>
      </c>
    </row>
    <row r="73" ht="14.25" customHeight="1">
      <c r="A73" s="17" t="s">
        <v>354</v>
      </c>
      <c r="B73" s="17">
        <v>32.3</v>
      </c>
      <c r="C73" s="17">
        <v>4.76</v>
      </c>
      <c r="D73" s="17" t="s">
        <v>44</v>
      </c>
      <c r="E73" s="17" t="s">
        <v>44</v>
      </c>
      <c r="F73" s="17" t="s">
        <v>44</v>
      </c>
      <c r="G73" s="17">
        <v>2.0</v>
      </c>
      <c r="H73" s="17" t="s">
        <v>48</v>
      </c>
      <c r="J73" s="17" t="s">
        <v>354</v>
      </c>
      <c r="K73" s="17">
        <v>32.3</v>
      </c>
      <c r="L73" s="20" t="str">
        <f t="shared" si="1"/>
        <v>obeisity</v>
      </c>
      <c r="M73" s="17">
        <v>4.76</v>
      </c>
      <c r="N73" s="20" t="str">
        <f t="shared" si="2"/>
        <v>normal</v>
      </c>
      <c r="O73" s="17" t="s">
        <v>44</v>
      </c>
      <c r="P73" s="17" t="s">
        <v>44</v>
      </c>
      <c r="Q73" s="17" t="s">
        <v>44</v>
      </c>
      <c r="R73" s="17">
        <v>2.0</v>
      </c>
      <c r="S73" s="17" t="s">
        <v>122</v>
      </c>
    </row>
    <row r="74" ht="14.25" customHeight="1">
      <c r="A74" s="17" t="s">
        <v>359</v>
      </c>
      <c r="B74" s="17">
        <v>48.8</v>
      </c>
      <c r="C74" s="17">
        <v>6.22</v>
      </c>
      <c r="D74" s="17" t="s">
        <v>48</v>
      </c>
      <c r="E74" s="17" t="s">
        <v>44</v>
      </c>
      <c r="F74" s="17" t="s">
        <v>44</v>
      </c>
      <c r="G74" s="17">
        <v>2.0</v>
      </c>
      <c r="H74" s="17" t="s">
        <v>48</v>
      </c>
      <c r="J74" s="17" t="s">
        <v>359</v>
      </c>
      <c r="K74" s="17">
        <v>48.8</v>
      </c>
      <c r="L74" s="20" t="str">
        <f t="shared" si="1"/>
        <v>obeisity</v>
      </c>
      <c r="M74" s="17">
        <v>6.22</v>
      </c>
      <c r="N74" s="20" t="str">
        <f t="shared" si="2"/>
        <v>prediabets</v>
      </c>
      <c r="O74" s="17" t="s">
        <v>122</v>
      </c>
      <c r="P74" s="17" t="s">
        <v>44</v>
      </c>
      <c r="Q74" s="17" t="s">
        <v>44</v>
      </c>
      <c r="R74" s="17">
        <v>2.0</v>
      </c>
      <c r="S74" s="17" t="s">
        <v>122</v>
      </c>
    </row>
    <row r="75" ht="14.25" customHeight="1">
      <c r="A75" s="17" t="s">
        <v>363</v>
      </c>
      <c r="B75" s="17">
        <v>45.5</v>
      </c>
      <c r="C75" s="17">
        <v>7.96</v>
      </c>
      <c r="D75" s="17" t="s">
        <v>44</v>
      </c>
      <c r="E75" s="17" t="s">
        <v>44</v>
      </c>
      <c r="F75" s="17" t="s">
        <v>44</v>
      </c>
      <c r="G75" s="17" t="s">
        <v>47</v>
      </c>
      <c r="H75" s="17" t="s">
        <v>48</v>
      </c>
      <c r="J75" s="17" t="s">
        <v>363</v>
      </c>
      <c r="K75" s="17">
        <v>45.5</v>
      </c>
      <c r="L75" s="20" t="str">
        <f t="shared" si="1"/>
        <v>obeisity</v>
      </c>
      <c r="M75" s="17">
        <v>7.96</v>
      </c>
      <c r="N75" s="20" t="str">
        <f t="shared" si="2"/>
        <v>diabetes</v>
      </c>
      <c r="O75" s="17" t="s">
        <v>44</v>
      </c>
      <c r="P75" s="17" t="s">
        <v>44</v>
      </c>
      <c r="Q75" s="17" t="s">
        <v>44</v>
      </c>
      <c r="R75" s="17">
        <v>0.0</v>
      </c>
      <c r="S75" s="17" t="s">
        <v>122</v>
      </c>
    </row>
    <row r="76" ht="14.25" customHeight="1">
      <c r="A76" s="17" t="s">
        <v>368</v>
      </c>
      <c r="B76" s="17">
        <v>53.61</v>
      </c>
      <c r="C76" s="17">
        <v>10.92</v>
      </c>
      <c r="D76" s="17" t="s">
        <v>48</v>
      </c>
      <c r="E76" s="17" t="s">
        <v>44</v>
      </c>
      <c r="F76" s="17" t="s">
        <v>44</v>
      </c>
      <c r="G76" s="17">
        <v>1.0</v>
      </c>
      <c r="H76" s="17" t="s">
        <v>48</v>
      </c>
      <c r="J76" s="17" t="s">
        <v>368</v>
      </c>
      <c r="K76" s="17">
        <v>53.61</v>
      </c>
      <c r="L76" s="20" t="str">
        <f t="shared" si="1"/>
        <v>obeisity</v>
      </c>
      <c r="M76" s="17">
        <v>10.92</v>
      </c>
      <c r="N76" s="20" t="str">
        <f t="shared" si="2"/>
        <v>diabetes</v>
      </c>
      <c r="O76" s="17" t="s">
        <v>122</v>
      </c>
      <c r="P76" s="17" t="s">
        <v>44</v>
      </c>
      <c r="Q76" s="17" t="s">
        <v>44</v>
      </c>
      <c r="R76" s="17">
        <v>1.0</v>
      </c>
      <c r="S76" s="17" t="s">
        <v>122</v>
      </c>
    </row>
    <row r="77" ht="14.25" customHeight="1">
      <c r="A77" s="17" t="s">
        <v>372</v>
      </c>
      <c r="B77" s="17">
        <v>36.19</v>
      </c>
      <c r="C77" s="17">
        <v>11.51</v>
      </c>
      <c r="D77" s="17" t="s">
        <v>48</v>
      </c>
      <c r="E77" s="17" t="s">
        <v>44</v>
      </c>
      <c r="F77" s="17" t="s">
        <v>44</v>
      </c>
      <c r="G77" s="17">
        <v>1.0</v>
      </c>
      <c r="H77" s="17" t="s">
        <v>48</v>
      </c>
      <c r="J77" s="17" t="s">
        <v>372</v>
      </c>
      <c r="K77" s="17">
        <v>36.19</v>
      </c>
      <c r="L77" s="20" t="str">
        <f t="shared" si="1"/>
        <v>obeisity</v>
      </c>
      <c r="M77" s="17">
        <v>11.51</v>
      </c>
      <c r="N77" s="20" t="str">
        <f t="shared" si="2"/>
        <v>diabetes</v>
      </c>
      <c r="O77" s="17" t="s">
        <v>122</v>
      </c>
      <c r="P77" s="17" t="s">
        <v>44</v>
      </c>
      <c r="Q77" s="17" t="s">
        <v>44</v>
      </c>
      <c r="R77" s="17">
        <v>1.0</v>
      </c>
      <c r="S77" s="17" t="s">
        <v>122</v>
      </c>
    </row>
    <row r="78" ht="14.25" customHeight="1">
      <c r="A78" s="17" t="s">
        <v>377</v>
      </c>
      <c r="B78" s="17">
        <v>34.6</v>
      </c>
      <c r="C78" s="17">
        <v>5.99</v>
      </c>
      <c r="D78" s="17" t="s">
        <v>48</v>
      </c>
      <c r="E78" s="17" t="s">
        <v>44</v>
      </c>
      <c r="F78" s="17" t="s">
        <v>44</v>
      </c>
      <c r="G78" s="17" t="s">
        <v>47</v>
      </c>
      <c r="H78" s="17" t="s">
        <v>48</v>
      </c>
      <c r="J78" s="17" t="s">
        <v>377</v>
      </c>
      <c r="K78" s="17">
        <v>34.6</v>
      </c>
      <c r="L78" s="20" t="str">
        <f t="shared" si="1"/>
        <v>obeisity</v>
      </c>
      <c r="M78" s="17">
        <v>5.99</v>
      </c>
      <c r="N78" s="20" t="str">
        <f t="shared" si="2"/>
        <v>prediabets</v>
      </c>
      <c r="O78" s="17" t="s">
        <v>122</v>
      </c>
      <c r="P78" s="17" t="s">
        <v>44</v>
      </c>
      <c r="Q78" s="17" t="s">
        <v>44</v>
      </c>
      <c r="R78" s="17">
        <v>0.0</v>
      </c>
      <c r="S78" s="17" t="s">
        <v>122</v>
      </c>
    </row>
    <row r="79" ht="14.25" customHeight="1">
      <c r="A79" s="17" t="s">
        <v>381</v>
      </c>
      <c r="B79" s="17">
        <v>54.12</v>
      </c>
      <c r="C79" s="17">
        <v>11.57</v>
      </c>
      <c r="D79" s="17" t="s">
        <v>44</v>
      </c>
      <c r="E79" s="17" t="s">
        <v>44</v>
      </c>
      <c r="F79" s="17" t="s">
        <v>44</v>
      </c>
      <c r="G79" s="17" t="s">
        <v>47</v>
      </c>
      <c r="H79" s="17" t="s">
        <v>48</v>
      </c>
      <c r="J79" s="17" t="s">
        <v>381</v>
      </c>
      <c r="K79" s="17">
        <v>54.12</v>
      </c>
      <c r="L79" s="20" t="str">
        <f t="shared" si="1"/>
        <v>obeisity</v>
      </c>
      <c r="M79" s="17">
        <v>11.57</v>
      </c>
      <c r="N79" s="20" t="str">
        <f t="shared" si="2"/>
        <v>diabetes</v>
      </c>
      <c r="O79" s="17" t="s">
        <v>44</v>
      </c>
      <c r="P79" s="17" t="s">
        <v>44</v>
      </c>
      <c r="Q79" s="17" t="s">
        <v>44</v>
      </c>
      <c r="R79" s="17">
        <v>0.0</v>
      </c>
      <c r="S79" s="17" t="s">
        <v>122</v>
      </c>
    </row>
    <row r="80" ht="14.25" customHeight="1">
      <c r="A80" s="17" t="s">
        <v>386</v>
      </c>
      <c r="B80" s="17">
        <v>48.82</v>
      </c>
      <c r="C80" s="17">
        <v>6.67</v>
      </c>
      <c r="D80" s="17" t="s">
        <v>48</v>
      </c>
      <c r="E80" s="17" t="s">
        <v>44</v>
      </c>
      <c r="F80" s="17" t="s">
        <v>44</v>
      </c>
      <c r="G80" s="17" t="s">
        <v>47</v>
      </c>
      <c r="H80" s="17" t="s">
        <v>48</v>
      </c>
      <c r="J80" s="17" t="s">
        <v>386</v>
      </c>
      <c r="K80" s="17">
        <v>48.82</v>
      </c>
      <c r="L80" s="20" t="str">
        <f t="shared" si="1"/>
        <v>obeisity</v>
      </c>
      <c r="M80" s="17">
        <v>6.67</v>
      </c>
      <c r="N80" s="20" t="str">
        <f t="shared" si="2"/>
        <v>diabetes</v>
      </c>
      <c r="O80" s="17" t="s">
        <v>122</v>
      </c>
      <c r="P80" s="17" t="s">
        <v>44</v>
      </c>
      <c r="Q80" s="17" t="s">
        <v>44</v>
      </c>
      <c r="R80" s="17">
        <v>0.0</v>
      </c>
      <c r="S80" s="17" t="s">
        <v>122</v>
      </c>
    </row>
    <row r="81" ht="14.25" customHeight="1">
      <c r="A81" s="17" t="s">
        <v>390</v>
      </c>
      <c r="B81" s="17">
        <v>51.01</v>
      </c>
      <c r="C81" s="17">
        <v>9.2</v>
      </c>
      <c r="D81" s="17" t="s">
        <v>44</v>
      </c>
      <c r="E81" s="17" t="s">
        <v>44</v>
      </c>
      <c r="F81" s="17" t="s">
        <v>44</v>
      </c>
      <c r="G81" s="17" t="s">
        <v>47</v>
      </c>
      <c r="H81" s="17" t="s">
        <v>48</v>
      </c>
      <c r="J81" s="17" t="s">
        <v>390</v>
      </c>
      <c r="K81" s="17">
        <v>51.01</v>
      </c>
      <c r="L81" s="20" t="str">
        <f t="shared" si="1"/>
        <v>obeisity</v>
      </c>
      <c r="M81" s="17">
        <v>9.2</v>
      </c>
      <c r="N81" s="20" t="str">
        <f t="shared" si="2"/>
        <v>diabetes</v>
      </c>
      <c r="O81" s="17" t="s">
        <v>44</v>
      </c>
      <c r="P81" s="17" t="s">
        <v>44</v>
      </c>
      <c r="Q81" s="17" t="s">
        <v>44</v>
      </c>
      <c r="R81" s="17">
        <v>0.0</v>
      </c>
      <c r="S81" s="17" t="s">
        <v>122</v>
      </c>
    </row>
    <row r="82" ht="14.25" customHeight="1">
      <c r="A82" s="17" t="s">
        <v>395</v>
      </c>
      <c r="B82" s="17">
        <v>45.65</v>
      </c>
      <c r="C82" s="17">
        <v>5.11</v>
      </c>
      <c r="D82" s="17" t="s">
        <v>48</v>
      </c>
      <c r="E82" s="17" t="s">
        <v>44</v>
      </c>
      <c r="F82" s="17" t="s">
        <v>44</v>
      </c>
      <c r="G82" s="17">
        <v>1.0</v>
      </c>
      <c r="H82" s="17" t="s">
        <v>48</v>
      </c>
      <c r="J82" s="17" t="s">
        <v>395</v>
      </c>
      <c r="K82" s="17">
        <v>45.65</v>
      </c>
      <c r="L82" s="20" t="str">
        <f t="shared" si="1"/>
        <v>obeisity</v>
      </c>
      <c r="M82" s="17">
        <v>5.11</v>
      </c>
      <c r="N82" s="20" t="str">
        <f t="shared" si="2"/>
        <v>normal</v>
      </c>
      <c r="O82" s="17" t="s">
        <v>122</v>
      </c>
      <c r="P82" s="17" t="s">
        <v>44</v>
      </c>
      <c r="Q82" s="17" t="s">
        <v>44</v>
      </c>
      <c r="R82" s="17">
        <v>1.0</v>
      </c>
      <c r="S82" s="17" t="s">
        <v>122</v>
      </c>
    </row>
    <row r="83" ht="14.25" customHeight="1">
      <c r="A83" s="17" t="s">
        <v>399</v>
      </c>
      <c r="B83" s="17">
        <v>52.9</v>
      </c>
      <c r="C83" s="17">
        <v>5.34</v>
      </c>
      <c r="D83" s="17" t="s">
        <v>44</v>
      </c>
      <c r="E83" s="17" t="s">
        <v>44</v>
      </c>
      <c r="F83" s="17" t="s">
        <v>44</v>
      </c>
      <c r="G83" s="17" t="s">
        <v>47</v>
      </c>
      <c r="H83" s="17" t="s">
        <v>48</v>
      </c>
      <c r="J83" s="17" t="s">
        <v>399</v>
      </c>
      <c r="K83" s="17">
        <v>52.9</v>
      </c>
      <c r="L83" s="20" t="str">
        <f t="shared" si="1"/>
        <v>obeisity</v>
      </c>
      <c r="M83" s="17">
        <v>5.34</v>
      </c>
      <c r="N83" s="20" t="str">
        <f t="shared" si="2"/>
        <v>normal</v>
      </c>
      <c r="O83" s="17" t="s">
        <v>44</v>
      </c>
      <c r="P83" s="17" t="s">
        <v>44</v>
      </c>
      <c r="Q83" s="17" t="s">
        <v>44</v>
      </c>
      <c r="R83" s="17">
        <v>0.0</v>
      </c>
      <c r="S83" s="17" t="s">
        <v>122</v>
      </c>
    </row>
    <row r="84" ht="14.25" customHeight="1">
      <c r="A84" s="17" t="s">
        <v>404</v>
      </c>
      <c r="B84" s="17">
        <v>45.41</v>
      </c>
      <c r="C84" s="17">
        <v>4.03</v>
      </c>
      <c r="D84" s="17" t="s">
        <v>48</v>
      </c>
      <c r="E84" s="17" t="s">
        <v>44</v>
      </c>
      <c r="F84" s="17" t="s">
        <v>44</v>
      </c>
      <c r="G84" s="17">
        <v>1.0</v>
      </c>
      <c r="H84" s="17" t="s">
        <v>48</v>
      </c>
      <c r="J84" s="17" t="s">
        <v>404</v>
      </c>
      <c r="K84" s="17">
        <v>45.41</v>
      </c>
      <c r="L84" s="20" t="str">
        <f t="shared" si="1"/>
        <v>obeisity</v>
      </c>
      <c r="M84" s="17">
        <v>4.03</v>
      </c>
      <c r="N84" s="20" t="str">
        <f t="shared" si="2"/>
        <v>normal</v>
      </c>
      <c r="O84" s="17" t="s">
        <v>122</v>
      </c>
      <c r="P84" s="17" t="s">
        <v>44</v>
      </c>
      <c r="Q84" s="17" t="s">
        <v>44</v>
      </c>
      <c r="R84" s="17">
        <v>1.0</v>
      </c>
      <c r="S84" s="17" t="s">
        <v>122</v>
      </c>
    </row>
    <row r="85" ht="14.25" customHeight="1">
      <c r="A85" s="17" t="s">
        <v>408</v>
      </c>
      <c r="B85" s="17">
        <v>49.41</v>
      </c>
      <c r="C85" s="17">
        <v>4.23</v>
      </c>
      <c r="D85" s="17" t="s">
        <v>48</v>
      </c>
      <c r="E85" s="17" t="s">
        <v>44</v>
      </c>
      <c r="F85" s="17" t="s">
        <v>122</v>
      </c>
      <c r="G85" s="17">
        <v>1.0</v>
      </c>
      <c r="H85" s="17" t="s">
        <v>48</v>
      </c>
      <c r="J85" s="17" t="s">
        <v>408</v>
      </c>
      <c r="K85" s="17">
        <v>49.41</v>
      </c>
      <c r="L85" s="20" t="str">
        <f t="shared" si="1"/>
        <v>obeisity</v>
      </c>
      <c r="M85" s="17">
        <v>4.23</v>
      </c>
      <c r="N85" s="20" t="str">
        <f t="shared" si="2"/>
        <v>normal</v>
      </c>
      <c r="O85" s="17" t="s">
        <v>122</v>
      </c>
      <c r="P85" s="17" t="s">
        <v>44</v>
      </c>
      <c r="Q85" s="17" t="s">
        <v>122</v>
      </c>
      <c r="R85" s="17">
        <v>1.0</v>
      </c>
      <c r="S85" s="17" t="s">
        <v>122</v>
      </c>
    </row>
    <row r="86" ht="14.25" customHeight="1">
      <c r="A86" s="17" t="s">
        <v>413</v>
      </c>
      <c r="B86" s="17">
        <v>31.825</v>
      </c>
      <c r="C86" s="17">
        <v>4.06</v>
      </c>
      <c r="D86" s="17" t="s">
        <v>44</v>
      </c>
      <c r="E86" s="17" t="s">
        <v>44</v>
      </c>
      <c r="F86" s="17" t="s">
        <v>44</v>
      </c>
      <c r="G86" s="17">
        <v>2.0</v>
      </c>
      <c r="H86" s="17" t="s">
        <v>48</v>
      </c>
      <c r="J86" s="17" t="s">
        <v>413</v>
      </c>
      <c r="K86" s="17">
        <v>31.825</v>
      </c>
      <c r="L86" s="20" t="str">
        <f t="shared" si="1"/>
        <v>obeisity</v>
      </c>
      <c r="M86" s="17">
        <v>4.06</v>
      </c>
      <c r="N86" s="20" t="str">
        <f t="shared" si="2"/>
        <v>normal</v>
      </c>
      <c r="O86" s="17" t="s">
        <v>44</v>
      </c>
      <c r="P86" s="17" t="s">
        <v>44</v>
      </c>
      <c r="Q86" s="17" t="s">
        <v>44</v>
      </c>
      <c r="R86" s="17">
        <v>2.0</v>
      </c>
      <c r="S86" s="17" t="s">
        <v>122</v>
      </c>
    </row>
    <row r="87" ht="14.25" customHeight="1">
      <c r="A87" s="17" t="s">
        <v>417</v>
      </c>
      <c r="B87" s="17">
        <v>51.28</v>
      </c>
      <c r="C87" s="17">
        <v>4.68</v>
      </c>
      <c r="D87" s="17" t="s">
        <v>44</v>
      </c>
      <c r="E87" s="17" t="s">
        <v>44</v>
      </c>
      <c r="F87" s="17" t="s">
        <v>44</v>
      </c>
      <c r="G87" s="17">
        <v>2.0</v>
      </c>
      <c r="H87" s="17" t="s">
        <v>48</v>
      </c>
      <c r="J87" s="17" t="s">
        <v>417</v>
      </c>
      <c r="K87" s="17">
        <v>51.28</v>
      </c>
      <c r="L87" s="20" t="str">
        <f t="shared" si="1"/>
        <v>obeisity</v>
      </c>
      <c r="M87" s="17">
        <v>4.68</v>
      </c>
      <c r="N87" s="20" t="str">
        <f t="shared" si="2"/>
        <v>normal</v>
      </c>
      <c r="O87" s="17" t="s">
        <v>44</v>
      </c>
      <c r="P87" s="17" t="s">
        <v>44</v>
      </c>
      <c r="Q87" s="17" t="s">
        <v>44</v>
      </c>
      <c r="R87" s="17">
        <v>2.0</v>
      </c>
      <c r="S87" s="17" t="s">
        <v>122</v>
      </c>
    </row>
    <row r="88" ht="14.25" customHeight="1">
      <c r="A88" s="17" t="s">
        <v>422</v>
      </c>
      <c r="B88" s="17">
        <v>34.96</v>
      </c>
      <c r="C88" s="17">
        <v>4.34</v>
      </c>
      <c r="D88" s="17" t="s">
        <v>44</v>
      </c>
      <c r="E88" s="17" t="s">
        <v>44</v>
      </c>
      <c r="F88" s="17" t="s">
        <v>122</v>
      </c>
      <c r="G88" s="17">
        <v>1.0</v>
      </c>
      <c r="H88" s="17" t="s">
        <v>48</v>
      </c>
      <c r="J88" s="17" t="s">
        <v>422</v>
      </c>
      <c r="K88" s="17">
        <v>34.96</v>
      </c>
      <c r="L88" s="20" t="str">
        <f t="shared" si="1"/>
        <v>obeisity</v>
      </c>
      <c r="M88" s="17">
        <v>4.34</v>
      </c>
      <c r="N88" s="20" t="str">
        <f t="shared" si="2"/>
        <v>normal</v>
      </c>
      <c r="O88" s="17" t="s">
        <v>44</v>
      </c>
      <c r="P88" s="17" t="s">
        <v>44</v>
      </c>
      <c r="Q88" s="17" t="s">
        <v>122</v>
      </c>
      <c r="R88" s="17">
        <v>1.0</v>
      </c>
      <c r="S88" s="17" t="s">
        <v>122</v>
      </c>
    </row>
    <row r="89" ht="14.25" customHeight="1">
      <c r="A89" s="17" t="s">
        <v>426</v>
      </c>
      <c r="B89" s="17">
        <v>33.11</v>
      </c>
      <c r="C89" s="17">
        <v>10.51</v>
      </c>
      <c r="D89" s="17" t="s">
        <v>44</v>
      </c>
      <c r="E89" s="17" t="s">
        <v>44</v>
      </c>
      <c r="F89" s="17" t="s">
        <v>44</v>
      </c>
      <c r="G89" s="17" t="s">
        <v>47</v>
      </c>
      <c r="H89" s="17" t="s">
        <v>48</v>
      </c>
      <c r="J89" s="17" t="s">
        <v>426</v>
      </c>
      <c r="K89" s="17">
        <v>33.11</v>
      </c>
      <c r="L89" s="20" t="str">
        <f t="shared" si="1"/>
        <v>obeisity</v>
      </c>
      <c r="M89" s="17">
        <v>10.51</v>
      </c>
      <c r="N89" s="20" t="str">
        <f t="shared" si="2"/>
        <v>diabetes</v>
      </c>
      <c r="O89" s="17" t="s">
        <v>44</v>
      </c>
      <c r="P89" s="17" t="s">
        <v>44</v>
      </c>
      <c r="Q89" s="17" t="s">
        <v>44</v>
      </c>
      <c r="R89" s="17">
        <v>0.0</v>
      </c>
      <c r="S89" s="17" t="s">
        <v>122</v>
      </c>
    </row>
    <row r="90" ht="14.25" customHeight="1">
      <c r="A90" s="17" t="s">
        <v>430</v>
      </c>
      <c r="B90" s="17">
        <v>54.74</v>
      </c>
      <c r="C90" s="17">
        <v>5.84</v>
      </c>
      <c r="D90" s="17" t="s">
        <v>48</v>
      </c>
      <c r="E90" s="17" t="s">
        <v>44</v>
      </c>
      <c r="F90" s="17" t="s">
        <v>122</v>
      </c>
      <c r="G90" s="17">
        <v>1.0</v>
      </c>
      <c r="H90" s="17" t="s">
        <v>48</v>
      </c>
      <c r="J90" s="17" t="s">
        <v>430</v>
      </c>
      <c r="K90" s="17">
        <v>54.74</v>
      </c>
      <c r="L90" s="20" t="str">
        <f t="shared" si="1"/>
        <v>obeisity</v>
      </c>
      <c r="M90" s="17">
        <v>5.84</v>
      </c>
      <c r="N90" s="20" t="str">
        <f t="shared" si="2"/>
        <v>prediabets</v>
      </c>
      <c r="O90" s="17" t="s">
        <v>122</v>
      </c>
      <c r="P90" s="17" t="s">
        <v>44</v>
      </c>
      <c r="Q90" s="17" t="s">
        <v>122</v>
      </c>
      <c r="R90" s="17">
        <v>1.0</v>
      </c>
      <c r="S90" s="17" t="s">
        <v>122</v>
      </c>
    </row>
    <row r="91" ht="14.25" customHeight="1">
      <c r="A91" s="17" t="s">
        <v>435</v>
      </c>
      <c r="B91" s="17">
        <v>32.56</v>
      </c>
      <c r="C91" s="17">
        <v>5.41</v>
      </c>
      <c r="D91" s="17" t="s">
        <v>44</v>
      </c>
      <c r="E91" s="17" t="s">
        <v>44</v>
      </c>
      <c r="F91" s="17" t="s">
        <v>122</v>
      </c>
      <c r="G91" s="17">
        <v>1.0</v>
      </c>
      <c r="H91" s="17" t="s">
        <v>48</v>
      </c>
      <c r="J91" s="17" t="s">
        <v>435</v>
      </c>
      <c r="K91" s="17">
        <v>32.56</v>
      </c>
      <c r="L91" s="20" t="str">
        <f t="shared" si="1"/>
        <v>obeisity</v>
      </c>
      <c r="M91" s="17">
        <v>5.41</v>
      </c>
      <c r="N91" s="20" t="str">
        <f t="shared" si="2"/>
        <v>normal</v>
      </c>
      <c r="O91" s="17" t="s">
        <v>44</v>
      </c>
      <c r="P91" s="17" t="s">
        <v>44</v>
      </c>
      <c r="Q91" s="17" t="s">
        <v>122</v>
      </c>
      <c r="R91" s="17">
        <v>1.0</v>
      </c>
      <c r="S91" s="17" t="s">
        <v>122</v>
      </c>
    </row>
    <row r="92" ht="14.25" customHeight="1">
      <c r="A92" s="17" t="s">
        <v>441</v>
      </c>
      <c r="B92" s="17">
        <v>39.05</v>
      </c>
      <c r="C92" s="17">
        <v>6.06</v>
      </c>
      <c r="D92" s="17" t="s">
        <v>44</v>
      </c>
      <c r="E92" s="17" t="s">
        <v>44</v>
      </c>
      <c r="F92" s="17" t="s">
        <v>44</v>
      </c>
      <c r="G92" s="17">
        <v>1.0</v>
      </c>
      <c r="H92" s="17" t="s">
        <v>48</v>
      </c>
      <c r="J92" s="17" t="s">
        <v>441</v>
      </c>
      <c r="K92" s="17">
        <v>39.05</v>
      </c>
      <c r="L92" s="20" t="str">
        <f t="shared" si="1"/>
        <v>obeisity</v>
      </c>
      <c r="M92" s="17">
        <v>6.06</v>
      </c>
      <c r="N92" s="20" t="str">
        <f t="shared" si="2"/>
        <v>prediabets</v>
      </c>
      <c r="O92" s="17" t="s">
        <v>44</v>
      </c>
      <c r="P92" s="17" t="s">
        <v>44</v>
      </c>
      <c r="Q92" s="17" t="s">
        <v>44</v>
      </c>
      <c r="R92" s="17">
        <v>1.0</v>
      </c>
      <c r="S92" s="17" t="s">
        <v>122</v>
      </c>
    </row>
    <row r="93" ht="14.25" customHeight="1">
      <c r="A93" s="17" t="s">
        <v>446</v>
      </c>
      <c r="B93" s="17">
        <v>42.75</v>
      </c>
      <c r="C93" s="17">
        <v>4.22</v>
      </c>
      <c r="D93" s="17" t="s">
        <v>44</v>
      </c>
      <c r="E93" s="17" t="s">
        <v>44</v>
      </c>
      <c r="F93" s="17" t="s">
        <v>44</v>
      </c>
      <c r="G93" s="17" t="s">
        <v>47</v>
      </c>
      <c r="H93" s="17" t="s">
        <v>48</v>
      </c>
      <c r="J93" s="17" t="s">
        <v>446</v>
      </c>
      <c r="K93" s="17">
        <v>42.75</v>
      </c>
      <c r="L93" s="20" t="str">
        <f t="shared" si="1"/>
        <v>obeisity</v>
      </c>
      <c r="M93" s="17">
        <v>4.22</v>
      </c>
      <c r="N93" s="20" t="str">
        <f t="shared" si="2"/>
        <v>normal</v>
      </c>
      <c r="O93" s="17" t="s">
        <v>44</v>
      </c>
      <c r="P93" s="17" t="s">
        <v>44</v>
      </c>
      <c r="Q93" s="17" t="s">
        <v>44</v>
      </c>
      <c r="R93" s="17">
        <v>0.0</v>
      </c>
      <c r="S93" s="17" t="s">
        <v>122</v>
      </c>
    </row>
    <row r="94" ht="14.25" customHeight="1">
      <c r="A94" s="17" t="s">
        <v>450</v>
      </c>
      <c r="B94" s="17">
        <v>50.58</v>
      </c>
      <c r="C94" s="17">
        <v>5.12</v>
      </c>
      <c r="D94" s="17" t="s">
        <v>44</v>
      </c>
      <c r="E94" s="17" t="s">
        <v>44</v>
      </c>
      <c r="F94" s="17" t="s">
        <v>44</v>
      </c>
      <c r="G94" s="17">
        <v>2.0</v>
      </c>
      <c r="H94" s="17" t="s">
        <v>48</v>
      </c>
      <c r="J94" s="17" t="s">
        <v>450</v>
      </c>
      <c r="K94" s="17">
        <v>50.58</v>
      </c>
      <c r="L94" s="20" t="str">
        <f t="shared" si="1"/>
        <v>obeisity</v>
      </c>
      <c r="M94" s="17">
        <v>5.12</v>
      </c>
      <c r="N94" s="20" t="str">
        <f t="shared" si="2"/>
        <v>normal</v>
      </c>
      <c r="O94" s="17" t="s">
        <v>44</v>
      </c>
      <c r="P94" s="17" t="s">
        <v>44</v>
      </c>
      <c r="Q94" s="17" t="s">
        <v>44</v>
      </c>
      <c r="R94" s="17">
        <v>2.0</v>
      </c>
      <c r="S94" s="17" t="s">
        <v>122</v>
      </c>
    </row>
    <row r="95" ht="14.25" customHeight="1">
      <c r="A95" s="17" t="s">
        <v>455</v>
      </c>
      <c r="B95" s="17">
        <v>30.495</v>
      </c>
      <c r="C95" s="17">
        <v>4.57</v>
      </c>
      <c r="D95" s="17" t="s">
        <v>48</v>
      </c>
      <c r="E95" s="17" t="s">
        <v>44</v>
      </c>
      <c r="F95" s="17" t="s">
        <v>44</v>
      </c>
      <c r="G95" s="17" t="s">
        <v>47</v>
      </c>
      <c r="H95" s="17" t="s">
        <v>48</v>
      </c>
      <c r="J95" s="17" t="s">
        <v>455</v>
      </c>
      <c r="K95" s="17">
        <v>30.495</v>
      </c>
      <c r="L95" s="20" t="str">
        <f t="shared" si="1"/>
        <v>obeisity</v>
      </c>
      <c r="M95" s="17">
        <v>4.57</v>
      </c>
      <c r="N95" s="20" t="str">
        <f t="shared" si="2"/>
        <v>normal</v>
      </c>
      <c r="O95" s="17" t="s">
        <v>122</v>
      </c>
      <c r="P95" s="17" t="s">
        <v>44</v>
      </c>
      <c r="Q95" s="17" t="s">
        <v>44</v>
      </c>
      <c r="R95" s="17">
        <v>0.0</v>
      </c>
      <c r="S95" s="17" t="s">
        <v>122</v>
      </c>
    </row>
    <row r="96" ht="14.25" customHeight="1">
      <c r="A96" s="17" t="s">
        <v>458</v>
      </c>
      <c r="B96" s="17">
        <v>48.31</v>
      </c>
      <c r="C96" s="17">
        <v>9.58</v>
      </c>
      <c r="D96" s="17" t="s">
        <v>48</v>
      </c>
      <c r="E96" s="17" t="s">
        <v>44</v>
      </c>
      <c r="F96" s="17" t="s">
        <v>44</v>
      </c>
      <c r="G96" s="17">
        <v>2.0</v>
      </c>
      <c r="H96" s="17" t="s">
        <v>48</v>
      </c>
      <c r="J96" s="17" t="s">
        <v>458</v>
      </c>
      <c r="K96" s="17">
        <v>48.31</v>
      </c>
      <c r="L96" s="20" t="str">
        <f t="shared" si="1"/>
        <v>obeisity</v>
      </c>
      <c r="M96" s="17">
        <v>9.58</v>
      </c>
      <c r="N96" s="20" t="str">
        <f t="shared" si="2"/>
        <v>diabetes</v>
      </c>
      <c r="O96" s="17" t="s">
        <v>122</v>
      </c>
      <c r="P96" s="17" t="s">
        <v>44</v>
      </c>
      <c r="Q96" s="17" t="s">
        <v>44</v>
      </c>
      <c r="R96" s="17">
        <v>2.0</v>
      </c>
      <c r="S96" s="17" t="s">
        <v>122</v>
      </c>
    </row>
    <row r="97" ht="14.25" customHeight="1">
      <c r="A97" s="17" t="s">
        <v>462</v>
      </c>
      <c r="B97" s="17">
        <v>48.99</v>
      </c>
      <c r="C97" s="17">
        <v>9.78</v>
      </c>
      <c r="D97" s="17" t="s">
        <v>48</v>
      </c>
      <c r="E97" s="17" t="s">
        <v>44</v>
      </c>
      <c r="F97" s="17" t="s">
        <v>44</v>
      </c>
      <c r="G97" s="17">
        <v>1.0</v>
      </c>
      <c r="H97" s="17" t="s">
        <v>48</v>
      </c>
      <c r="J97" s="17" t="s">
        <v>462</v>
      </c>
      <c r="K97" s="17">
        <v>48.99</v>
      </c>
      <c r="L97" s="20" t="str">
        <f t="shared" si="1"/>
        <v>obeisity</v>
      </c>
      <c r="M97" s="17">
        <v>9.78</v>
      </c>
      <c r="N97" s="20" t="str">
        <f t="shared" si="2"/>
        <v>diabetes</v>
      </c>
      <c r="O97" s="17" t="s">
        <v>122</v>
      </c>
      <c r="P97" s="17" t="s">
        <v>44</v>
      </c>
      <c r="Q97" s="17" t="s">
        <v>44</v>
      </c>
      <c r="R97" s="17">
        <v>1.0</v>
      </c>
      <c r="S97" s="17" t="s">
        <v>122</v>
      </c>
    </row>
    <row r="98" ht="14.25" customHeight="1">
      <c r="A98" s="17" t="s">
        <v>466</v>
      </c>
      <c r="B98" s="17">
        <v>38.39</v>
      </c>
      <c r="C98" s="17">
        <v>4.11</v>
      </c>
      <c r="D98" s="17" t="s">
        <v>48</v>
      </c>
      <c r="E98" s="17" t="s">
        <v>44</v>
      </c>
      <c r="F98" s="17" t="s">
        <v>44</v>
      </c>
      <c r="G98" s="17" t="s">
        <v>47</v>
      </c>
      <c r="H98" s="17" t="s">
        <v>48</v>
      </c>
      <c r="J98" s="17" t="s">
        <v>466</v>
      </c>
      <c r="K98" s="17">
        <v>38.39</v>
      </c>
      <c r="L98" s="20" t="str">
        <f t="shared" si="1"/>
        <v>obeisity</v>
      </c>
      <c r="M98" s="17">
        <v>4.11</v>
      </c>
      <c r="N98" s="20" t="str">
        <f t="shared" si="2"/>
        <v>normal</v>
      </c>
      <c r="O98" s="17" t="s">
        <v>122</v>
      </c>
      <c r="P98" s="17" t="s">
        <v>44</v>
      </c>
      <c r="Q98" s="17" t="s">
        <v>44</v>
      </c>
      <c r="R98" s="17">
        <v>0.0</v>
      </c>
      <c r="S98" s="17" t="s">
        <v>122</v>
      </c>
    </row>
    <row r="99" ht="14.25" customHeight="1">
      <c r="A99" s="17" t="s">
        <v>471</v>
      </c>
      <c r="B99" s="17">
        <v>44.34</v>
      </c>
      <c r="C99" s="17">
        <v>4.02</v>
      </c>
      <c r="D99" s="17" t="s">
        <v>48</v>
      </c>
      <c r="E99" s="17" t="s">
        <v>44</v>
      </c>
      <c r="F99" s="17" t="s">
        <v>44</v>
      </c>
      <c r="G99" s="17">
        <v>2.0</v>
      </c>
      <c r="H99" s="17" t="s">
        <v>48</v>
      </c>
      <c r="J99" s="17" t="s">
        <v>471</v>
      </c>
      <c r="K99" s="17">
        <v>44.34</v>
      </c>
      <c r="L99" s="20" t="str">
        <f t="shared" si="1"/>
        <v>obeisity</v>
      </c>
      <c r="M99" s="17">
        <v>4.02</v>
      </c>
      <c r="N99" s="20" t="str">
        <f t="shared" si="2"/>
        <v>normal</v>
      </c>
      <c r="O99" s="17" t="s">
        <v>122</v>
      </c>
      <c r="P99" s="17" t="s">
        <v>44</v>
      </c>
      <c r="Q99" s="17" t="s">
        <v>44</v>
      </c>
      <c r="R99" s="17">
        <v>2.0</v>
      </c>
      <c r="S99" s="17" t="s">
        <v>122</v>
      </c>
    </row>
    <row r="100" ht="14.25" customHeight="1">
      <c r="A100" s="17" t="s">
        <v>475</v>
      </c>
      <c r="B100" s="17">
        <v>41.51</v>
      </c>
      <c r="C100" s="17">
        <v>6.92</v>
      </c>
      <c r="D100" s="17" t="s">
        <v>44</v>
      </c>
      <c r="E100" s="17" t="s">
        <v>44</v>
      </c>
      <c r="F100" s="17" t="s">
        <v>44</v>
      </c>
      <c r="G100" s="17" t="s">
        <v>47</v>
      </c>
      <c r="H100" s="17" t="s">
        <v>48</v>
      </c>
      <c r="J100" s="17" t="s">
        <v>475</v>
      </c>
      <c r="K100" s="17">
        <v>41.51</v>
      </c>
      <c r="L100" s="20" t="str">
        <f t="shared" si="1"/>
        <v>obeisity</v>
      </c>
      <c r="M100" s="17">
        <v>6.92</v>
      </c>
      <c r="N100" s="20" t="str">
        <f t="shared" si="2"/>
        <v>diabetes</v>
      </c>
      <c r="O100" s="17" t="s">
        <v>44</v>
      </c>
      <c r="P100" s="17" t="s">
        <v>44</v>
      </c>
      <c r="Q100" s="17" t="s">
        <v>44</v>
      </c>
      <c r="R100" s="17">
        <v>0.0</v>
      </c>
      <c r="S100" s="17" t="s">
        <v>122</v>
      </c>
    </row>
    <row r="101" ht="14.25" customHeight="1">
      <c r="A101" s="17" t="s">
        <v>480</v>
      </c>
      <c r="B101" s="17">
        <v>48.2</v>
      </c>
      <c r="C101" s="17">
        <v>4.84</v>
      </c>
      <c r="D101" s="17" t="s">
        <v>44</v>
      </c>
      <c r="E101" s="17" t="s">
        <v>44</v>
      </c>
      <c r="F101" s="17" t="s">
        <v>44</v>
      </c>
      <c r="G101" s="17" t="s">
        <v>47</v>
      </c>
      <c r="H101" s="17" t="s">
        <v>48</v>
      </c>
      <c r="J101" s="17" t="s">
        <v>480</v>
      </c>
      <c r="K101" s="17">
        <v>48.2</v>
      </c>
      <c r="L101" s="20" t="str">
        <f t="shared" si="1"/>
        <v>obeisity</v>
      </c>
      <c r="M101" s="17">
        <v>4.84</v>
      </c>
      <c r="N101" s="20" t="str">
        <f t="shared" si="2"/>
        <v>normal</v>
      </c>
      <c r="O101" s="17" t="s">
        <v>44</v>
      </c>
      <c r="P101" s="17" t="s">
        <v>44</v>
      </c>
      <c r="Q101" s="17" t="s">
        <v>44</v>
      </c>
      <c r="R101" s="17">
        <v>0.0</v>
      </c>
      <c r="S101" s="17" t="s">
        <v>122</v>
      </c>
    </row>
    <row r="102" ht="14.25" customHeight="1">
      <c r="A102" s="17" t="s">
        <v>483</v>
      </c>
      <c r="B102" s="17">
        <v>35.75</v>
      </c>
      <c r="C102" s="17">
        <v>8.0</v>
      </c>
      <c r="D102" s="17" t="s">
        <v>48</v>
      </c>
      <c r="E102" s="17" t="s">
        <v>44</v>
      </c>
      <c r="F102" s="17" t="s">
        <v>44</v>
      </c>
      <c r="G102" s="17" t="s">
        <v>47</v>
      </c>
      <c r="H102" s="17" t="s">
        <v>48</v>
      </c>
      <c r="J102" s="17" t="s">
        <v>483</v>
      </c>
      <c r="K102" s="17">
        <v>35.75</v>
      </c>
      <c r="L102" s="20" t="str">
        <f t="shared" si="1"/>
        <v>obeisity</v>
      </c>
      <c r="M102" s="17">
        <v>8.0</v>
      </c>
      <c r="N102" s="20" t="str">
        <f t="shared" si="2"/>
        <v>diabetes</v>
      </c>
      <c r="O102" s="17" t="s">
        <v>122</v>
      </c>
      <c r="P102" s="17" t="s">
        <v>44</v>
      </c>
      <c r="Q102" s="17" t="s">
        <v>44</v>
      </c>
      <c r="R102" s="17">
        <v>0.0</v>
      </c>
      <c r="S102" s="17" t="s">
        <v>122</v>
      </c>
    </row>
    <row r="103" ht="14.25" customHeight="1">
      <c r="A103" s="17" t="s">
        <v>488</v>
      </c>
      <c r="B103" s="17">
        <v>53.81</v>
      </c>
      <c r="C103" s="17">
        <v>8.77</v>
      </c>
      <c r="D103" s="17" t="s">
        <v>48</v>
      </c>
      <c r="E103" s="17" t="s">
        <v>44</v>
      </c>
      <c r="F103" s="17" t="s">
        <v>44</v>
      </c>
      <c r="G103" s="17" t="s">
        <v>47</v>
      </c>
      <c r="H103" s="17" t="s">
        <v>48</v>
      </c>
      <c r="J103" s="17" t="s">
        <v>488</v>
      </c>
      <c r="K103" s="17">
        <v>53.81</v>
      </c>
      <c r="L103" s="20" t="str">
        <f t="shared" si="1"/>
        <v>obeisity</v>
      </c>
      <c r="M103" s="17">
        <v>8.77</v>
      </c>
      <c r="N103" s="20" t="str">
        <f t="shared" si="2"/>
        <v>diabetes</v>
      </c>
      <c r="O103" s="17" t="s">
        <v>122</v>
      </c>
      <c r="P103" s="17" t="s">
        <v>44</v>
      </c>
      <c r="Q103" s="17" t="s">
        <v>44</v>
      </c>
      <c r="R103" s="17">
        <v>0.0</v>
      </c>
      <c r="S103" s="17" t="s">
        <v>122</v>
      </c>
    </row>
    <row r="104" ht="14.25" customHeight="1">
      <c r="A104" s="17" t="s">
        <v>492</v>
      </c>
      <c r="B104" s="17">
        <v>49.48</v>
      </c>
      <c r="C104" s="17">
        <v>4.96</v>
      </c>
      <c r="D104" s="17" t="s">
        <v>44</v>
      </c>
      <c r="E104" s="17" t="s">
        <v>44</v>
      </c>
      <c r="F104" s="17" t="s">
        <v>122</v>
      </c>
      <c r="G104" s="17">
        <v>1.0</v>
      </c>
      <c r="H104" s="17" t="s">
        <v>48</v>
      </c>
      <c r="J104" s="17" t="s">
        <v>492</v>
      </c>
      <c r="K104" s="17">
        <v>49.48</v>
      </c>
      <c r="L104" s="20" t="str">
        <f t="shared" si="1"/>
        <v>obeisity</v>
      </c>
      <c r="M104" s="17">
        <v>4.96</v>
      </c>
      <c r="N104" s="20" t="str">
        <f t="shared" si="2"/>
        <v>normal</v>
      </c>
      <c r="O104" s="17" t="s">
        <v>44</v>
      </c>
      <c r="P104" s="17" t="s">
        <v>44</v>
      </c>
      <c r="Q104" s="17" t="s">
        <v>122</v>
      </c>
      <c r="R104" s="17">
        <v>1.0</v>
      </c>
      <c r="S104" s="17" t="s">
        <v>122</v>
      </c>
    </row>
    <row r="105" ht="14.25" customHeight="1">
      <c r="A105" s="17" t="s">
        <v>497</v>
      </c>
      <c r="B105" s="17">
        <v>34.1</v>
      </c>
      <c r="C105" s="17">
        <v>4.43</v>
      </c>
      <c r="D105" s="17" t="s">
        <v>48</v>
      </c>
      <c r="E105" s="17" t="s">
        <v>44</v>
      </c>
      <c r="F105" s="17" t="s">
        <v>44</v>
      </c>
      <c r="G105" s="17" t="s">
        <v>47</v>
      </c>
      <c r="H105" s="17" t="s">
        <v>48</v>
      </c>
      <c r="J105" s="17" t="s">
        <v>497</v>
      </c>
      <c r="K105" s="17">
        <v>34.1</v>
      </c>
      <c r="L105" s="20" t="str">
        <f t="shared" si="1"/>
        <v>obeisity</v>
      </c>
      <c r="M105" s="17">
        <v>4.43</v>
      </c>
      <c r="N105" s="20" t="str">
        <f t="shared" si="2"/>
        <v>normal</v>
      </c>
      <c r="O105" s="17" t="s">
        <v>122</v>
      </c>
      <c r="P105" s="17" t="s">
        <v>44</v>
      </c>
      <c r="Q105" s="17" t="s">
        <v>44</v>
      </c>
      <c r="R105" s="17">
        <v>0.0</v>
      </c>
      <c r="S105" s="17" t="s">
        <v>122</v>
      </c>
    </row>
    <row r="106" ht="14.25" customHeight="1">
      <c r="A106" s="17" t="s">
        <v>501</v>
      </c>
      <c r="B106" s="17">
        <v>35.3</v>
      </c>
      <c r="C106" s="17">
        <v>5.82</v>
      </c>
      <c r="D106" s="17" t="s">
        <v>48</v>
      </c>
      <c r="E106" s="17" t="s">
        <v>44</v>
      </c>
      <c r="F106" s="17" t="s">
        <v>122</v>
      </c>
      <c r="G106" s="17">
        <v>1.0</v>
      </c>
      <c r="H106" s="17" t="s">
        <v>48</v>
      </c>
      <c r="J106" s="17" t="s">
        <v>501</v>
      </c>
      <c r="K106" s="17">
        <v>35.3</v>
      </c>
      <c r="L106" s="20" t="str">
        <f t="shared" si="1"/>
        <v>obeisity</v>
      </c>
      <c r="M106" s="17">
        <v>5.82</v>
      </c>
      <c r="N106" s="20" t="str">
        <f t="shared" si="2"/>
        <v>prediabets</v>
      </c>
      <c r="O106" s="17" t="s">
        <v>122</v>
      </c>
      <c r="P106" s="17" t="s">
        <v>44</v>
      </c>
      <c r="Q106" s="17" t="s">
        <v>122</v>
      </c>
      <c r="R106" s="17">
        <v>1.0</v>
      </c>
      <c r="S106" s="17" t="s">
        <v>122</v>
      </c>
    </row>
    <row r="107" ht="14.25" customHeight="1">
      <c r="A107" s="17" t="s">
        <v>506</v>
      </c>
      <c r="B107" s="17">
        <v>43.83</v>
      </c>
      <c r="C107" s="17">
        <v>6.03</v>
      </c>
      <c r="D107" s="17" t="s">
        <v>48</v>
      </c>
      <c r="E107" s="17" t="s">
        <v>44</v>
      </c>
      <c r="F107" s="17" t="s">
        <v>44</v>
      </c>
      <c r="G107" s="17">
        <v>2.0</v>
      </c>
      <c r="H107" s="17" t="s">
        <v>48</v>
      </c>
      <c r="J107" s="17" t="s">
        <v>506</v>
      </c>
      <c r="K107" s="17">
        <v>43.83</v>
      </c>
      <c r="L107" s="20" t="str">
        <f t="shared" si="1"/>
        <v>obeisity</v>
      </c>
      <c r="M107" s="17">
        <v>6.03</v>
      </c>
      <c r="N107" s="20" t="str">
        <f t="shared" si="2"/>
        <v>prediabets</v>
      </c>
      <c r="O107" s="17" t="s">
        <v>122</v>
      </c>
      <c r="P107" s="17" t="s">
        <v>44</v>
      </c>
      <c r="Q107" s="17" t="s">
        <v>44</v>
      </c>
      <c r="R107" s="17">
        <v>2.0</v>
      </c>
      <c r="S107" s="17" t="s">
        <v>122</v>
      </c>
    </row>
    <row r="108" ht="14.25" customHeight="1">
      <c r="A108" s="17" t="s">
        <v>510</v>
      </c>
      <c r="B108" s="17">
        <v>50.07</v>
      </c>
      <c r="C108" s="17">
        <v>9.27</v>
      </c>
      <c r="D108" s="17" t="s">
        <v>44</v>
      </c>
      <c r="E108" s="17" t="s">
        <v>44</v>
      </c>
      <c r="F108" s="17" t="s">
        <v>44</v>
      </c>
      <c r="G108" s="17" t="s">
        <v>47</v>
      </c>
      <c r="H108" s="17" t="s">
        <v>48</v>
      </c>
      <c r="J108" s="17" t="s">
        <v>510</v>
      </c>
      <c r="K108" s="17">
        <v>50.07</v>
      </c>
      <c r="L108" s="20" t="str">
        <f t="shared" si="1"/>
        <v>obeisity</v>
      </c>
      <c r="M108" s="17">
        <v>9.27</v>
      </c>
      <c r="N108" s="20" t="str">
        <f t="shared" si="2"/>
        <v>diabetes</v>
      </c>
      <c r="O108" s="17" t="s">
        <v>44</v>
      </c>
      <c r="P108" s="17" t="s">
        <v>44</v>
      </c>
      <c r="Q108" s="17" t="s">
        <v>44</v>
      </c>
      <c r="R108" s="17">
        <v>0.0</v>
      </c>
      <c r="S108" s="17" t="s">
        <v>122</v>
      </c>
    </row>
    <row r="109" ht="14.25" customHeight="1">
      <c r="A109" s="17" t="s">
        <v>514</v>
      </c>
      <c r="B109" s="17">
        <v>32.775</v>
      </c>
      <c r="C109" s="17">
        <v>5.53</v>
      </c>
      <c r="D109" s="17" t="s">
        <v>44</v>
      </c>
      <c r="E109" s="17" t="s">
        <v>44</v>
      </c>
      <c r="F109" s="17" t="s">
        <v>44</v>
      </c>
      <c r="G109" s="17" t="s">
        <v>47</v>
      </c>
      <c r="H109" s="17" t="s">
        <v>48</v>
      </c>
      <c r="J109" s="17" t="s">
        <v>514</v>
      </c>
      <c r="K109" s="17">
        <v>32.775</v>
      </c>
      <c r="L109" s="20" t="str">
        <f t="shared" si="1"/>
        <v>obeisity</v>
      </c>
      <c r="M109" s="17">
        <v>5.53</v>
      </c>
      <c r="N109" s="20" t="str">
        <f t="shared" si="2"/>
        <v>normal</v>
      </c>
      <c r="O109" s="17" t="s">
        <v>44</v>
      </c>
      <c r="P109" s="17" t="s">
        <v>44</v>
      </c>
      <c r="Q109" s="17" t="s">
        <v>44</v>
      </c>
      <c r="R109" s="17">
        <v>0.0</v>
      </c>
      <c r="S109" s="17" t="s">
        <v>122</v>
      </c>
    </row>
    <row r="110" ht="14.25" customHeight="1">
      <c r="A110" s="17" t="s">
        <v>519</v>
      </c>
      <c r="B110" s="17">
        <v>34.105</v>
      </c>
      <c r="C110" s="17">
        <v>5.07</v>
      </c>
      <c r="D110" s="17" t="s">
        <v>44</v>
      </c>
      <c r="E110" s="17" t="s">
        <v>44</v>
      </c>
      <c r="F110" s="17" t="s">
        <v>44</v>
      </c>
      <c r="G110" s="17">
        <v>1.0</v>
      </c>
      <c r="H110" s="17" t="s">
        <v>48</v>
      </c>
      <c r="J110" s="17" t="s">
        <v>519</v>
      </c>
      <c r="K110" s="17">
        <v>34.105</v>
      </c>
      <c r="L110" s="20" t="str">
        <f t="shared" si="1"/>
        <v>obeisity</v>
      </c>
      <c r="M110" s="17">
        <v>5.07</v>
      </c>
      <c r="N110" s="20" t="str">
        <f t="shared" si="2"/>
        <v>normal</v>
      </c>
      <c r="O110" s="17" t="s">
        <v>44</v>
      </c>
      <c r="P110" s="17" t="s">
        <v>44</v>
      </c>
      <c r="Q110" s="17" t="s">
        <v>44</v>
      </c>
      <c r="R110" s="17">
        <v>1.0</v>
      </c>
      <c r="S110" s="17" t="s">
        <v>122</v>
      </c>
    </row>
    <row r="111" ht="14.25" customHeight="1">
      <c r="A111" s="17" t="s">
        <v>523</v>
      </c>
      <c r="B111" s="17">
        <v>48.93</v>
      </c>
      <c r="C111" s="17">
        <v>11.17</v>
      </c>
      <c r="D111" s="17" t="s">
        <v>48</v>
      </c>
      <c r="E111" s="17" t="s">
        <v>44</v>
      </c>
      <c r="F111" s="17" t="s">
        <v>44</v>
      </c>
      <c r="G111" s="17">
        <v>1.0</v>
      </c>
      <c r="H111" s="17" t="s">
        <v>48</v>
      </c>
      <c r="J111" s="17" t="s">
        <v>523</v>
      </c>
      <c r="K111" s="17">
        <v>48.93</v>
      </c>
      <c r="L111" s="20" t="str">
        <f t="shared" si="1"/>
        <v>obeisity</v>
      </c>
      <c r="M111" s="17">
        <v>11.17</v>
      </c>
      <c r="N111" s="20" t="str">
        <f t="shared" si="2"/>
        <v>diabetes</v>
      </c>
      <c r="O111" s="17" t="s">
        <v>122</v>
      </c>
      <c r="P111" s="17" t="s">
        <v>44</v>
      </c>
      <c r="Q111" s="17" t="s">
        <v>44</v>
      </c>
      <c r="R111" s="17">
        <v>1.0</v>
      </c>
      <c r="S111" s="17" t="s">
        <v>122</v>
      </c>
    </row>
    <row r="112" ht="14.25" customHeight="1">
      <c r="A112" s="17" t="s">
        <v>527</v>
      </c>
      <c r="B112" s="17">
        <v>37.07</v>
      </c>
      <c r="C112" s="17">
        <v>6.14</v>
      </c>
      <c r="D112" s="17" t="s">
        <v>48</v>
      </c>
      <c r="E112" s="17" t="s">
        <v>44</v>
      </c>
      <c r="F112" s="17" t="s">
        <v>44</v>
      </c>
      <c r="G112" s="17" t="s">
        <v>47</v>
      </c>
      <c r="H112" s="17" t="s">
        <v>48</v>
      </c>
      <c r="J112" s="17" t="s">
        <v>527</v>
      </c>
      <c r="K112" s="17">
        <v>37.07</v>
      </c>
      <c r="L112" s="20" t="str">
        <f t="shared" si="1"/>
        <v>obeisity</v>
      </c>
      <c r="M112" s="17">
        <v>6.14</v>
      </c>
      <c r="N112" s="20" t="str">
        <f t="shared" si="2"/>
        <v>prediabets</v>
      </c>
      <c r="O112" s="17" t="s">
        <v>122</v>
      </c>
      <c r="P112" s="17" t="s">
        <v>44</v>
      </c>
      <c r="Q112" s="17" t="s">
        <v>44</v>
      </c>
      <c r="R112" s="17">
        <v>0.0</v>
      </c>
      <c r="S112" s="17" t="s">
        <v>122</v>
      </c>
    </row>
    <row r="113" ht="14.25" customHeight="1">
      <c r="A113" s="17" t="s">
        <v>532</v>
      </c>
      <c r="B113" s="17">
        <v>51.51</v>
      </c>
      <c r="C113" s="17">
        <v>6.26</v>
      </c>
      <c r="D113" s="17" t="s">
        <v>48</v>
      </c>
      <c r="E113" s="17" t="s">
        <v>44</v>
      </c>
      <c r="F113" s="17" t="s">
        <v>122</v>
      </c>
      <c r="G113" s="17">
        <v>1.0</v>
      </c>
      <c r="H113" s="17" t="s">
        <v>48</v>
      </c>
      <c r="J113" s="17" t="s">
        <v>532</v>
      </c>
      <c r="K113" s="17">
        <v>51.51</v>
      </c>
      <c r="L113" s="20" t="str">
        <f t="shared" si="1"/>
        <v>obeisity</v>
      </c>
      <c r="M113" s="17">
        <v>6.26</v>
      </c>
      <c r="N113" s="20" t="str">
        <f t="shared" si="2"/>
        <v>prediabets</v>
      </c>
      <c r="O113" s="17" t="s">
        <v>122</v>
      </c>
      <c r="P113" s="17" t="s">
        <v>44</v>
      </c>
      <c r="Q113" s="17" t="s">
        <v>122</v>
      </c>
      <c r="R113" s="17">
        <v>1.0</v>
      </c>
      <c r="S113" s="17" t="s">
        <v>122</v>
      </c>
    </row>
    <row r="114" ht="14.25" customHeight="1">
      <c r="A114" s="17" t="s">
        <v>536</v>
      </c>
      <c r="B114" s="17">
        <v>34.8</v>
      </c>
      <c r="C114" s="17">
        <v>4.72</v>
      </c>
      <c r="D114" s="17" t="s">
        <v>48</v>
      </c>
      <c r="E114" s="17" t="s">
        <v>44</v>
      </c>
      <c r="F114" s="17" t="s">
        <v>44</v>
      </c>
      <c r="G114" s="17" t="s">
        <v>47</v>
      </c>
      <c r="H114" s="17" t="s">
        <v>48</v>
      </c>
      <c r="J114" s="17" t="s">
        <v>536</v>
      </c>
      <c r="K114" s="17">
        <v>34.8</v>
      </c>
      <c r="L114" s="20" t="str">
        <f t="shared" si="1"/>
        <v>obeisity</v>
      </c>
      <c r="M114" s="17">
        <v>4.72</v>
      </c>
      <c r="N114" s="20" t="str">
        <f t="shared" si="2"/>
        <v>normal</v>
      </c>
      <c r="O114" s="17" t="s">
        <v>122</v>
      </c>
      <c r="P114" s="17" t="s">
        <v>44</v>
      </c>
      <c r="Q114" s="17" t="s">
        <v>44</v>
      </c>
      <c r="R114" s="17">
        <v>0.0</v>
      </c>
      <c r="S114" s="17" t="s">
        <v>122</v>
      </c>
    </row>
    <row r="115" ht="14.25" customHeight="1">
      <c r="A115" s="17" t="s">
        <v>540</v>
      </c>
      <c r="B115" s="17">
        <v>36.67</v>
      </c>
      <c r="C115" s="17">
        <v>5.18</v>
      </c>
      <c r="D115" s="17" t="s">
        <v>44</v>
      </c>
      <c r="E115" s="17" t="s">
        <v>44</v>
      </c>
      <c r="F115" s="17" t="s">
        <v>44</v>
      </c>
      <c r="G115" s="17">
        <v>1.0</v>
      </c>
      <c r="H115" s="17" t="s">
        <v>48</v>
      </c>
      <c r="J115" s="17" t="s">
        <v>540</v>
      </c>
      <c r="K115" s="17">
        <v>36.67</v>
      </c>
      <c r="L115" s="20" t="str">
        <f t="shared" si="1"/>
        <v>obeisity</v>
      </c>
      <c r="M115" s="17">
        <v>5.18</v>
      </c>
      <c r="N115" s="20" t="str">
        <f t="shared" si="2"/>
        <v>normal</v>
      </c>
      <c r="O115" s="17" t="s">
        <v>44</v>
      </c>
      <c r="P115" s="17" t="s">
        <v>44</v>
      </c>
      <c r="Q115" s="17" t="s">
        <v>44</v>
      </c>
      <c r="R115" s="17">
        <v>1.0</v>
      </c>
      <c r="S115" s="17" t="s">
        <v>122</v>
      </c>
    </row>
    <row r="116" ht="14.25" customHeight="1">
      <c r="A116" s="17" t="s">
        <v>545</v>
      </c>
      <c r="B116" s="17">
        <v>30.9</v>
      </c>
      <c r="C116" s="17">
        <v>9.4</v>
      </c>
      <c r="D116" s="17" t="s">
        <v>44</v>
      </c>
      <c r="E116" s="17" t="s">
        <v>44</v>
      </c>
      <c r="F116" s="17" t="s">
        <v>44</v>
      </c>
      <c r="G116" s="17">
        <v>2.0</v>
      </c>
      <c r="H116" s="17" t="s">
        <v>48</v>
      </c>
      <c r="J116" s="17" t="s">
        <v>545</v>
      </c>
      <c r="K116" s="17">
        <v>30.9</v>
      </c>
      <c r="L116" s="20" t="str">
        <f t="shared" si="1"/>
        <v>obeisity</v>
      </c>
      <c r="M116" s="17">
        <v>9.4</v>
      </c>
      <c r="N116" s="20" t="str">
        <f t="shared" si="2"/>
        <v>diabetes</v>
      </c>
      <c r="O116" s="17" t="s">
        <v>44</v>
      </c>
      <c r="P116" s="17" t="s">
        <v>44</v>
      </c>
      <c r="Q116" s="17" t="s">
        <v>44</v>
      </c>
      <c r="R116" s="17">
        <v>2.0</v>
      </c>
      <c r="S116" s="17" t="s">
        <v>122</v>
      </c>
    </row>
    <row r="117" ht="14.25" customHeight="1">
      <c r="A117" s="17" t="s">
        <v>549</v>
      </c>
      <c r="B117" s="17">
        <v>30.495</v>
      </c>
      <c r="C117" s="17">
        <v>6.29</v>
      </c>
      <c r="D117" s="17" t="s">
        <v>44</v>
      </c>
      <c r="E117" s="17" t="s">
        <v>44</v>
      </c>
      <c r="F117" s="17" t="s">
        <v>44</v>
      </c>
      <c r="G117" s="17" t="s">
        <v>47</v>
      </c>
      <c r="H117" s="17" t="s">
        <v>48</v>
      </c>
      <c r="J117" s="17" t="s">
        <v>549</v>
      </c>
      <c r="K117" s="17">
        <v>30.495</v>
      </c>
      <c r="L117" s="20" t="str">
        <f t="shared" si="1"/>
        <v>obeisity</v>
      </c>
      <c r="M117" s="17">
        <v>6.29</v>
      </c>
      <c r="N117" s="20" t="str">
        <f t="shared" si="2"/>
        <v>prediabets</v>
      </c>
      <c r="O117" s="17" t="s">
        <v>44</v>
      </c>
      <c r="P117" s="17" t="s">
        <v>44</v>
      </c>
      <c r="Q117" s="17" t="s">
        <v>44</v>
      </c>
      <c r="R117" s="17">
        <v>0.0</v>
      </c>
      <c r="S117" s="17" t="s">
        <v>122</v>
      </c>
    </row>
    <row r="118" ht="14.25" customHeight="1">
      <c r="A118" s="17" t="s">
        <v>554</v>
      </c>
      <c r="B118" s="17">
        <v>44.88</v>
      </c>
      <c r="C118" s="17">
        <v>6.04</v>
      </c>
      <c r="D118" s="17" t="s">
        <v>44</v>
      </c>
      <c r="E118" s="17" t="s">
        <v>44</v>
      </c>
      <c r="F118" s="17" t="s">
        <v>122</v>
      </c>
      <c r="G118" s="17">
        <v>1.0</v>
      </c>
      <c r="H118" s="17" t="s">
        <v>48</v>
      </c>
      <c r="J118" s="17" t="s">
        <v>554</v>
      </c>
      <c r="K118" s="17">
        <v>44.88</v>
      </c>
      <c r="L118" s="20" t="str">
        <f t="shared" si="1"/>
        <v>obeisity</v>
      </c>
      <c r="M118" s="17">
        <v>6.04</v>
      </c>
      <c r="N118" s="20" t="str">
        <f t="shared" si="2"/>
        <v>prediabets</v>
      </c>
      <c r="O118" s="17" t="s">
        <v>44</v>
      </c>
      <c r="P118" s="17" t="s">
        <v>44</v>
      </c>
      <c r="Q118" s="17" t="s">
        <v>122</v>
      </c>
      <c r="R118" s="17">
        <v>1.0</v>
      </c>
      <c r="S118" s="17" t="s">
        <v>122</v>
      </c>
    </row>
    <row r="119" ht="14.25" customHeight="1">
      <c r="A119" s="17" t="s">
        <v>558</v>
      </c>
      <c r="B119" s="17">
        <v>44.32</v>
      </c>
      <c r="C119" s="17">
        <v>10.55</v>
      </c>
      <c r="D119" s="17" t="s">
        <v>44</v>
      </c>
      <c r="E119" s="17" t="s">
        <v>44</v>
      </c>
      <c r="F119" s="17" t="s">
        <v>44</v>
      </c>
      <c r="G119" s="17" t="s">
        <v>47</v>
      </c>
      <c r="H119" s="17" t="s">
        <v>48</v>
      </c>
      <c r="J119" s="17" t="s">
        <v>558</v>
      </c>
      <c r="K119" s="17">
        <v>44.32</v>
      </c>
      <c r="L119" s="20" t="str">
        <f t="shared" si="1"/>
        <v>obeisity</v>
      </c>
      <c r="M119" s="17">
        <v>10.55</v>
      </c>
      <c r="N119" s="20" t="str">
        <f t="shared" si="2"/>
        <v>diabetes</v>
      </c>
      <c r="O119" s="17" t="s">
        <v>44</v>
      </c>
      <c r="P119" s="17" t="s">
        <v>44</v>
      </c>
      <c r="Q119" s="17" t="s">
        <v>44</v>
      </c>
      <c r="R119" s="17">
        <v>0.0</v>
      </c>
      <c r="S119" s="17" t="s">
        <v>122</v>
      </c>
    </row>
    <row r="120" ht="14.25" customHeight="1">
      <c r="A120" s="17" t="s">
        <v>562</v>
      </c>
      <c r="B120" s="17">
        <v>46.39</v>
      </c>
      <c r="C120" s="17">
        <v>5.09</v>
      </c>
      <c r="D120" s="17" t="s">
        <v>44</v>
      </c>
      <c r="E120" s="17" t="s">
        <v>44</v>
      </c>
      <c r="F120" s="17" t="s">
        <v>44</v>
      </c>
      <c r="G120" s="17" t="s">
        <v>47</v>
      </c>
      <c r="H120" s="17" t="s">
        <v>48</v>
      </c>
      <c r="J120" s="17" t="s">
        <v>562</v>
      </c>
      <c r="K120" s="17">
        <v>46.39</v>
      </c>
      <c r="L120" s="20" t="str">
        <f t="shared" si="1"/>
        <v>obeisity</v>
      </c>
      <c r="M120" s="17">
        <v>5.09</v>
      </c>
      <c r="N120" s="20" t="str">
        <f t="shared" si="2"/>
        <v>normal</v>
      </c>
      <c r="O120" s="17" t="s">
        <v>44</v>
      </c>
      <c r="P120" s="17" t="s">
        <v>44</v>
      </c>
      <c r="Q120" s="17" t="s">
        <v>44</v>
      </c>
      <c r="R120" s="17">
        <v>0.0</v>
      </c>
      <c r="S120" s="17" t="s">
        <v>122</v>
      </c>
    </row>
    <row r="121" ht="14.25" customHeight="1">
      <c r="A121" s="17" t="s">
        <v>566</v>
      </c>
      <c r="B121" s="17">
        <v>42.13</v>
      </c>
      <c r="C121" s="17">
        <v>5.2</v>
      </c>
      <c r="D121" s="17" t="s">
        <v>48</v>
      </c>
      <c r="E121" s="17" t="s">
        <v>44</v>
      </c>
      <c r="F121" s="17" t="s">
        <v>44</v>
      </c>
      <c r="G121" s="17">
        <v>1.0</v>
      </c>
      <c r="H121" s="17" t="s">
        <v>48</v>
      </c>
      <c r="J121" s="17" t="s">
        <v>566</v>
      </c>
      <c r="K121" s="17">
        <v>42.13</v>
      </c>
      <c r="L121" s="20" t="str">
        <f t="shared" si="1"/>
        <v>obeisity</v>
      </c>
      <c r="M121" s="17">
        <v>5.2</v>
      </c>
      <c r="N121" s="20" t="str">
        <f t="shared" si="2"/>
        <v>normal</v>
      </c>
      <c r="O121" s="17" t="s">
        <v>122</v>
      </c>
      <c r="P121" s="17" t="s">
        <v>44</v>
      </c>
      <c r="Q121" s="17" t="s">
        <v>44</v>
      </c>
      <c r="R121" s="17">
        <v>1.0</v>
      </c>
      <c r="S121" s="17" t="s">
        <v>122</v>
      </c>
    </row>
    <row r="122" ht="14.25" customHeight="1">
      <c r="A122" s="17" t="s">
        <v>571</v>
      </c>
      <c r="B122" s="17">
        <v>30.78</v>
      </c>
      <c r="C122" s="17">
        <v>8.45</v>
      </c>
      <c r="D122" s="17" t="s">
        <v>48</v>
      </c>
      <c r="E122" s="17" t="s">
        <v>44</v>
      </c>
      <c r="F122" s="17" t="s">
        <v>44</v>
      </c>
      <c r="G122" s="17" t="s">
        <v>47</v>
      </c>
      <c r="H122" s="17" t="s">
        <v>48</v>
      </c>
      <c r="J122" s="17" t="s">
        <v>571</v>
      </c>
      <c r="K122" s="17">
        <v>30.78</v>
      </c>
      <c r="L122" s="20" t="str">
        <f t="shared" si="1"/>
        <v>obeisity</v>
      </c>
      <c r="M122" s="17">
        <v>8.45</v>
      </c>
      <c r="N122" s="20" t="str">
        <f t="shared" si="2"/>
        <v>diabetes</v>
      </c>
      <c r="O122" s="17" t="s">
        <v>122</v>
      </c>
      <c r="P122" s="17" t="s">
        <v>44</v>
      </c>
      <c r="Q122" s="17" t="s">
        <v>44</v>
      </c>
      <c r="R122" s="17">
        <v>0.0</v>
      </c>
      <c r="S122" s="17" t="s">
        <v>122</v>
      </c>
    </row>
    <row r="123" ht="14.25" customHeight="1">
      <c r="A123" s="17" t="s">
        <v>575</v>
      </c>
      <c r="B123" s="17">
        <v>31.35</v>
      </c>
      <c r="C123" s="17">
        <v>9.54</v>
      </c>
      <c r="D123" s="17" t="s">
        <v>44</v>
      </c>
      <c r="E123" s="17" t="s">
        <v>44</v>
      </c>
      <c r="F123" s="17" t="s">
        <v>44</v>
      </c>
      <c r="G123" s="17" t="s">
        <v>47</v>
      </c>
      <c r="H123" s="17" t="s">
        <v>48</v>
      </c>
      <c r="J123" s="17" t="s">
        <v>575</v>
      </c>
      <c r="K123" s="17">
        <v>31.35</v>
      </c>
      <c r="L123" s="20" t="str">
        <f t="shared" si="1"/>
        <v>obeisity</v>
      </c>
      <c r="M123" s="17">
        <v>9.54</v>
      </c>
      <c r="N123" s="20" t="str">
        <f t="shared" si="2"/>
        <v>diabetes</v>
      </c>
      <c r="O123" s="17" t="s">
        <v>44</v>
      </c>
      <c r="P123" s="17" t="s">
        <v>44</v>
      </c>
      <c r="Q123" s="17" t="s">
        <v>44</v>
      </c>
      <c r="R123" s="17">
        <v>0.0</v>
      </c>
      <c r="S123" s="17" t="s">
        <v>122</v>
      </c>
    </row>
    <row r="124" ht="14.25" customHeight="1">
      <c r="A124" s="17" t="s">
        <v>580</v>
      </c>
      <c r="B124" s="17">
        <v>41.46</v>
      </c>
      <c r="C124" s="17">
        <v>4.99</v>
      </c>
      <c r="D124" s="17" t="s">
        <v>48</v>
      </c>
      <c r="E124" s="17" t="s">
        <v>44</v>
      </c>
      <c r="F124" s="17" t="s">
        <v>44</v>
      </c>
      <c r="G124" s="17">
        <v>2.0</v>
      </c>
      <c r="H124" s="17" t="s">
        <v>48</v>
      </c>
      <c r="J124" s="17" t="s">
        <v>580</v>
      </c>
      <c r="K124" s="17">
        <v>41.46</v>
      </c>
      <c r="L124" s="20" t="str">
        <f t="shared" si="1"/>
        <v>obeisity</v>
      </c>
      <c r="M124" s="17">
        <v>4.99</v>
      </c>
      <c r="N124" s="20" t="str">
        <f t="shared" si="2"/>
        <v>normal</v>
      </c>
      <c r="O124" s="17" t="s">
        <v>122</v>
      </c>
      <c r="P124" s="17" t="s">
        <v>44</v>
      </c>
      <c r="Q124" s="17" t="s">
        <v>44</v>
      </c>
      <c r="R124" s="17">
        <v>2.0</v>
      </c>
      <c r="S124" s="17" t="s">
        <v>122</v>
      </c>
    </row>
    <row r="125" ht="14.25" customHeight="1">
      <c r="A125" s="17" t="s">
        <v>584</v>
      </c>
      <c r="B125" s="17">
        <v>48.0</v>
      </c>
      <c r="C125" s="17">
        <v>10.54</v>
      </c>
      <c r="D125" s="17" t="s">
        <v>44</v>
      </c>
      <c r="E125" s="17" t="s">
        <v>44</v>
      </c>
      <c r="F125" s="17" t="s">
        <v>44</v>
      </c>
      <c r="G125" s="17" t="s">
        <v>47</v>
      </c>
      <c r="H125" s="17" t="s">
        <v>48</v>
      </c>
      <c r="J125" s="17" t="s">
        <v>584</v>
      </c>
      <c r="K125" s="17">
        <v>48.0</v>
      </c>
      <c r="L125" s="20" t="str">
        <f t="shared" si="1"/>
        <v>obeisity</v>
      </c>
      <c r="M125" s="17">
        <v>10.54</v>
      </c>
      <c r="N125" s="20" t="str">
        <f t="shared" si="2"/>
        <v>diabetes</v>
      </c>
      <c r="O125" s="17" t="s">
        <v>44</v>
      </c>
      <c r="P125" s="17" t="s">
        <v>44</v>
      </c>
      <c r="Q125" s="17" t="s">
        <v>44</v>
      </c>
      <c r="R125" s="17">
        <v>0.0</v>
      </c>
      <c r="S125" s="17" t="s">
        <v>122</v>
      </c>
    </row>
    <row r="126" ht="14.25" customHeight="1">
      <c r="A126" s="17" t="s">
        <v>589</v>
      </c>
      <c r="B126" s="17">
        <v>49.13</v>
      </c>
      <c r="C126" s="17">
        <v>4.54</v>
      </c>
      <c r="D126" s="17" t="s">
        <v>44</v>
      </c>
      <c r="E126" s="17" t="s">
        <v>44</v>
      </c>
      <c r="F126" s="17" t="s">
        <v>44</v>
      </c>
      <c r="G126" s="17" t="s">
        <v>47</v>
      </c>
      <c r="H126" s="17" t="s">
        <v>48</v>
      </c>
      <c r="J126" s="17" t="s">
        <v>589</v>
      </c>
      <c r="K126" s="17">
        <v>49.13</v>
      </c>
      <c r="L126" s="20" t="str">
        <f t="shared" si="1"/>
        <v>obeisity</v>
      </c>
      <c r="M126" s="17">
        <v>4.54</v>
      </c>
      <c r="N126" s="20" t="str">
        <f t="shared" si="2"/>
        <v>normal</v>
      </c>
      <c r="O126" s="17" t="s">
        <v>44</v>
      </c>
      <c r="P126" s="17" t="s">
        <v>44</v>
      </c>
      <c r="Q126" s="17" t="s">
        <v>44</v>
      </c>
      <c r="R126" s="17">
        <v>0.0</v>
      </c>
      <c r="S126" s="17" t="s">
        <v>122</v>
      </c>
    </row>
    <row r="127" ht="14.25" customHeight="1">
      <c r="A127" s="17" t="s">
        <v>593</v>
      </c>
      <c r="B127" s="17">
        <v>37.8</v>
      </c>
      <c r="C127" s="17">
        <v>6.29</v>
      </c>
      <c r="D127" s="17" t="s">
        <v>44</v>
      </c>
      <c r="E127" s="17" t="s">
        <v>44</v>
      </c>
      <c r="F127" s="17" t="s">
        <v>44</v>
      </c>
      <c r="G127" s="17">
        <v>1.0</v>
      </c>
      <c r="H127" s="17" t="s">
        <v>48</v>
      </c>
      <c r="J127" s="17" t="s">
        <v>593</v>
      </c>
      <c r="K127" s="17">
        <v>37.8</v>
      </c>
      <c r="L127" s="20" t="str">
        <f t="shared" si="1"/>
        <v>obeisity</v>
      </c>
      <c r="M127" s="17">
        <v>6.29</v>
      </c>
      <c r="N127" s="20" t="str">
        <f t="shared" si="2"/>
        <v>prediabets</v>
      </c>
      <c r="O127" s="17" t="s">
        <v>44</v>
      </c>
      <c r="P127" s="17" t="s">
        <v>44</v>
      </c>
      <c r="Q127" s="17" t="s">
        <v>44</v>
      </c>
      <c r="R127" s="17">
        <v>1.0</v>
      </c>
      <c r="S127" s="17" t="s">
        <v>122</v>
      </c>
    </row>
    <row r="128" ht="14.25" customHeight="1">
      <c r="A128" s="17" t="s">
        <v>598</v>
      </c>
      <c r="B128" s="17">
        <v>38.3</v>
      </c>
      <c r="C128" s="17">
        <v>9.51</v>
      </c>
      <c r="D128" s="17" t="s">
        <v>44</v>
      </c>
      <c r="E128" s="17" t="s">
        <v>44</v>
      </c>
      <c r="F128" s="17" t="s">
        <v>44</v>
      </c>
      <c r="G128" s="17" t="s">
        <v>47</v>
      </c>
      <c r="H128" s="17" t="s">
        <v>48</v>
      </c>
      <c r="J128" s="17" t="s">
        <v>598</v>
      </c>
      <c r="K128" s="17">
        <v>38.3</v>
      </c>
      <c r="L128" s="20" t="str">
        <f t="shared" si="1"/>
        <v>obeisity</v>
      </c>
      <c r="M128" s="17">
        <v>9.51</v>
      </c>
      <c r="N128" s="20" t="str">
        <f t="shared" si="2"/>
        <v>diabetes</v>
      </c>
      <c r="O128" s="17" t="s">
        <v>44</v>
      </c>
      <c r="P128" s="17" t="s">
        <v>44</v>
      </c>
      <c r="Q128" s="17" t="s">
        <v>44</v>
      </c>
      <c r="R128" s="17">
        <v>0.0</v>
      </c>
      <c r="S128" s="17" t="s">
        <v>122</v>
      </c>
    </row>
    <row r="129" ht="14.25" customHeight="1">
      <c r="A129" s="17" t="s">
        <v>602</v>
      </c>
      <c r="B129" s="17">
        <v>32.775</v>
      </c>
      <c r="C129" s="17">
        <v>4.72</v>
      </c>
      <c r="D129" s="17" t="s">
        <v>44</v>
      </c>
      <c r="E129" s="17" t="s">
        <v>44</v>
      </c>
      <c r="F129" s="17" t="s">
        <v>44</v>
      </c>
      <c r="G129" s="17" t="s">
        <v>47</v>
      </c>
      <c r="H129" s="17" t="s">
        <v>48</v>
      </c>
      <c r="J129" s="17" t="s">
        <v>602</v>
      </c>
      <c r="K129" s="17">
        <v>32.775</v>
      </c>
      <c r="L129" s="20" t="str">
        <f t="shared" si="1"/>
        <v>obeisity</v>
      </c>
      <c r="M129" s="17">
        <v>4.72</v>
      </c>
      <c r="N129" s="20" t="str">
        <f t="shared" si="2"/>
        <v>normal</v>
      </c>
      <c r="O129" s="17" t="s">
        <v>44</v>
      </c>
      <c r="P129" s="17" t="s">
        <v>44</v>
      </c>
      <c r="Q129" s="17" t="s">
        <v>44</v>
      </c>
      <c r="R129" s="17">
        <v>0.0</v>
      </c>
      <c r="S129" s="17" t="s">
        <v>122</v>
      </c>
    </row>
    <row r="130" ht="14.25" customHeight="1">
      <c r="A130" s="17" t="s">
        <v>607</v>
      </c>
      <c r="B130" s="17">
        <v>34.2</v>
      </c>
      <c r="C130" s="17">
        <v>5.91</v>
      </c>
      <c r="D130" s="17" t="s">
        <v>48</v>
      </c>
      <c r="E130" s="17" t="s">
        <v>44</v>
      </c>
      <c r="F130" s="17" t="s">
        <v>44</v>
      </c>
      <c r="G130" s="17" t="s">
        <v>47</v>
      </c>
      <c r="H130" s="17" t="s">
        <v>48</v>
      </c>
      <c r="J130" s="17" t="s">
        <v>607</v>
      </c>
      <c r="K130" s="17">
        <v>34.2</v>
      </c>
      <c r="L130" s="20" t="str">
        <f t="shared" si="1"/>
        <v>obeisity</v>
      </c>
      <c r="M130" s="17">
        <v>5.91</v>
      </c>
      <c r="N130" s="20" t="str">
        <f t="shared" si="2"/>
        <v>prediabets</v>
      </c>
      <c r="O130" s="17" t="s">
        <v>122</v>
      </c>
      <c r="P130" s="17" t="s">
        <v>44</v>
      </c>
      <c r="Q130" s="17" t="s">
        <v>44</v>
      </c>
      <c r="R130" s="17">
        <v>0.0</v>
      </c>
      <c r="S130" s="17" t="s">
        <v>122</v>
      </c>
    </row>
    <row r="131" ht="14.25" customHeight="1">
      <c r="A131" s="17" t="s">
        <v>611</v>
      </c>
      <c r="B131" s="17">
        <v>30.2</v>
      </c>
      <c r="C131" s="17">
        <v>9.58</v>
      </c>
      <c r="D131" s="17" t="s">
        <v>44</v>
      </c>
      <c r="E131" s="17" t="s">
        <v>44</v>
      </c>
      <c r="F131" s="17" t="s">
        <v>44</v>
      </c>
      <c r="G131" s="17" t="s">
        <v>47</v>
      </c>
      <c r="H131" s="17" t="s">
        <v>48</v>
      </c>
      <c r="J131" s="17" t="s">
        <v>611</v>
      </c>
      <c r="K131" s="17">
        <v>30.2</v>
      </c>
      <c r="L131" s="20" t="str">
        <f t="shared" si="1"/>
        <v>obeisity</v>
      </c>
      <c r="M131" s="17">
        <v>9.58</v>
      </c>
      <c r="N131" s="20" t="str">
        <f t="shared" si="2"/>
        <v>diabetes</v>
      </c>
      <c r="O131" s="17" t="s">
        <v>44</v>
      </c>
      <c r="P131" s="17" t="s">
        <v>44</v>
      </c>
      <c r="Q131" s="17" t="s">
        <v>44</v>
      </c>
      <c r="R131" s="17">
        <v>0.0</v>
      </c>
      <c r="S131" s="17" t="s">
        <v>122</v>
      </c>
    </row>
    <row r="132" ht="14.25" customHeight="1">
      <c r="A132" s="17" t="s">
        <v>616</v>
      </c>
      <c r="B132" s="17">
        <v>48.32</v>
      </c>
      <c r="C132" s="17">
        <v>5.77</v>
      </c>
      <c r="D132" s="17" t="s">
        <v>44</v>
      </c>
      <c r="E132" s="17" t="s">
        <v>44</v>
      </c>
      <c r="F132" s="17" t="s">
        <v>44</v>
      </c>
      <c r="G132" s="17" t="s">
        <v>47</v>
      </c>
      <c r="H132" s="17" t="s">
        <v>48</v>
      </c>
      <c r="J132" s="17" t="s">
        <v>616</v>
      </c>
      <c r="K132" s="17">
        <v>48.32</v>
      </c>
      <c r="L132" s="20" t="str">
        <f t="shared" si="1"/>
        <v>obeisity</v>
      </c>
      <c r="M132" s="17">
        <v>5.77</v>
      </c>
      <c r="N132" s="20" t="str">
        <f t="shared" si="2"/>
        <v>prediabets</v>
      </c>
      <c r="O132" s="17" t="s">
        <v>44</v>
      </c>
      <c r="P132" s="17" t="s">
        <v>44</v>
      </c>
      <c r="Q132" s="17" t="s">
        <v>44</v>
      </c>
      <c r="R132" s="17">
        <v>0.0</v>
      </c>
      <c r="S132" s="17" t="s">
        <v>122</v>
      </c>
    </row>
    <row r="133" ht="14.25" customHeight="1">
      <c r="A133" s="17" t="s">
        <v>620</v>
      </c>
      <c r="B133" s="17">
        <v>44.86</v>
      </c>
      <c r="C133" s="17">
        <v>4.38</v>
      </c>
      <c r="D133" s="17" t="s">
        <v>48</v>
      </c>
      <c r="E133" s="17" t="s">
        <v>44</v>
      </c>
      <c r="F133" s="17" t="s">
        <v>44</v>
      </c>
      <c r="G133" s="17" t="s">
        <v>47</v>
      </c>
      <c r="H133" s="17" t="s">
        <v>48</v>
      </c>
      <c r="J133" s="17" t="s">
        <v>620</v>
      </c>
      <c r="K133" s="17">
        <v>44.86</v>
      </c>
      <c r="L133" s="20" t="str">
        <f t="shared" si="1"/>
        <v>obeisity</v>
      </c>
      <c r="M133" s="17">
        <v>4.38</v>
      </c>
      <c r="N133" s="20" t="str">
        <f t="shared" si="2"/>
        <v>normal</v>
      </c>
      <c r="O133" s="17" t="s">
        <v>122</v>
      </c>
      <c r="P133" s="17" t="s">
        <v>44</v>
      </c>
      <c r="Q133" s="17" t="s">
        <v>44</v>
      </c>
      <c r="R133" s="17">
        <v>0.0</v>
      </c>
      <c r="S133" s="17" t="s">
        <v>122</v>
      </c>
    </row>
    <row r="134" ht="14.25" customHeight="1">
      <c r="A134" s="17" t="s">
        <v>624</v>
      </c>
      <c r="B134" s="17">
        <v>52.15</v>
      </c>
      <c r="C134" s="17">
        <v>5.65</v>
      </c>
      <c r="D134" s="17" t="s">
        <v>44</v>
      </c>
      <c r="E134" s="17" t="s">
        <v>44</v>
      </c>
      <c r="F134" s="17" t="s">
        <v>44</v>
      </c>
      <c r="G134" s="17">
        <v>1.0</v>
      </c>
      <c r="H134" s="17" t="s">
        <v>48</v>
      </c>
      <c r="J134" s="17" t="s">
        <v>624</v>
      </c>
      <c r="K134" s="17">
        <v>52.15</v>
      </c>
      <c r="L134" s="20" t="str">
        <f t="shared" si="1"/>
        <v>obeisity</v>
      </c>
      <c r="M134" s="17">
        <v>5.65</v>
      </c>
      <c r="N134" s="20" t="str">
        <f t="shared" si="2"/>
        <v>normal</v>
      </c>
      <c r="O134" s="17" t="s">
        <v>44</v>
      </c>
      <c r="P134" s="17" t="s">
        <v>44</v>
      </c>
      <c r="Q134" s="17" t="s">
        <v>44</v>
      </c>
      <c r="R134" s="17">
        <v>1.0</v>
      </c>
      <c r="S134" s="17" t="s">
        <v>122</v>
      </c>
    </row>
    <row r="135" ht="14.25" customHeight="1">
      <c r="A135" s="17" t="s">
        <v>629</v>
      </c>
      <c r="B135" s="17">
        <v>41.12</v>
      </c>
      <c r="C135" s="17">
        <v>7.54</v>
      </c>
      <c r="D135" s="17" t="s">
        <v>48</v>
      </c>
      <c r="E135" s="17" t="s">
        <v>44</v>
      </c>
      <c r="F135" s="17" t="s">
        <v>44</v>
      </c>
      <c r="G135" s="17" t="s">
        <v>47</v>
      </c>
      <c r="H135" s="17" t="s">
        <v>48</v>
      </c>
      <c r="J135" s="17" t="s">
        <v>629</v>
      </c>
      <c r="K135" s="17">
        <v>41.12</v>
      </c>
      <c r="L135" s="20" t="str">
        <f t="shared" si="1"/>
        <v>obeisity</v>
      </c>
      <c r="M135" s="17">
        <v>7.54</v>
      </c>
      <c r="N135" s="20" t="str">
        <f t="shared" si="2"/>
        <v>diabetes</v>
      </c>
      <c r="O135" s="17" t="s">
        <v>122</v>
      </c>
      <c r="P135" s="17" t="s">
        <v>44</v>
      </c>
      <c r="Q135" s="17" t="s">
        <v>44</v>
      </c>
      <c r="R135" s="17">
        <v>0.0</v>
      </c>
      <c r="S135" s="17" t="s">
        <v>122</v>
      </c>
    </row>
    <row r="136" ht="14.25" customHeight="1">
      <c r="A136" s="17" t="s">
        <v>633</v>
      </c>
      <c r="B136" s="17">
        <v>38.39</v>
      </c>
      <c r="C136" s="17">
        <v>5.11</v>
      </c>
      <c r="D136" s="17" t="s">
        <v>48</v>
      </c>
      <c r="E136" s="17" t="s">
        <v>44</v>
      </c>
      <c r="F136" s="17" t="s">
        <v>44</v>
      </c>
      <c r="G136" s="17">
        <v>1.0</v>
      </c>
      <c r="H136" s="17" t="s">
        <v>48</v>
      </c>
      <c r="J136" s="17" t="s">
        <v>633</v>
      </c>
      <c r="K136" s="17">
        <v>38.39</v>
      </c>
      <c r="L136" s="20" t="str">
        <f t="shared" si="1"/>
        <v>obeisity</v>
      </c>
      <c r="M136" s="17">
        <v>5.11</v>
      </c>
      <c r="N136" s="20" t="str">
        <f t="shared" si="2"/>
        <v>normal</v>
      </c>
      <c r="O136" s="17" t="s">
        <v>122</v>
      </c>
      <c r="P136" s="17" t="s">
        <v>44</v>
      </c>
      <c r="Q136" s="17" t="s">
        <v>44</v>
      </c>
      <c r="R136" s="17">
        <v>1.0</v>
      </c>
      <c r="S136" s="17" t="s">
        <v>122</v>
      </c>
    </row>
    <row r="137" ht="14.25" customHeight="1">
      <c r="A137" s="17" t="s">
        <v>638</v>
      </c>
      <c r="B137" s="17">
        <v>46.85</v>
      </c>
      <c r="C137" s="17">
        <v>4.25</v>
      </c>
      <c r="D137" s="17" t="s">
        <v>44</v>
      </c>
      <c r="E137" s="17" t="s">
        <v>44</v>
      </c>
      <c r="F137" s="17" t="s">
        <v>122</v>
      </c>
      <c r="G137" s="17">
        <v>1.0</v>
      </c>
      <c r="H137" s="17" t="s">
        <v>48</v>
      </c>
      <c r="J137" s="17" t="s">
        <v>638</v>
      </c>
      <c r="K137" s="17">
        <v>46.85</v>
      </c>
      <c r="L137" s="20" t="str">
        <f t="shared" si="1"/>
        <v>obeisity</v>
      </c>
      <c r="M137" s="17">
        <v>4.25</v>
      </c>
      <c r="N137" s="20" t="str">
        <f t="shared" si="2"/>
        <v>normal</v>
      </c>
      <c r="O137" s="17" t="s">
        <v>44</v>
      </c>
      <c r="P137" s="17" t="s">
        <v>44</v>
      </c>
      <c r="Q137" s="17" t="s">
        <v>122</v>
      </c>
      <c r="R137" s="17">
        <v>1.0</v>
      </c>
      <c r="S137" s="17" t="s">
        <v>122</v>
      </c>
    </row>
    <row r="138" ht="14.25" customHeight="1">
      <c r="A138" s="17" t="s">
        <v>642</v>
      </c>
      <c r="B138" s="17">
        <v>42.24</v>
      </c>
      <c r="C138" s="17">
        <v>5.55</v>
      </c>
      <c r="D138" s="17" t="s">
        <v>44</v>
      </c>
      <c r="E138" s="17" t="s">
        <v>48</v>
      </c>
      <c r="F138" s="17" t="s">
        <v>44</v>
      </c>
      <c r="G138" s="17">
        <v>1.0</v>
      </c>
      <c r="H138" s="17" t="s">
        <v>48</v>
      </c>
      <c r="J138" s="17" t="s">
        <v>642</v>
      </c>
      <c r="K138" s="17">
        <v>42.24</v>
      </c>
      <c r="L138" s="20" t="str">
        <f t="shared" si="1"/>
        <v>obeisity</v>
      </c>
      <c r="M138" s="17">
        <v>5.55</v>
      </c>
      <c r="N138" s="20" t="str">
        <f t="shared" si="2"/>
        <v>normal</v>
      </c>
      <c r="O138" s="17" t="s">
        <v>44</v>
      </c>
      <c r="P138" s="17" t="s">
        <v>48</v>
      </c>
      <c r="Q138" s="17" t="s">
        <v>44</v>
      </c>
      <c r="R138" s="17">
        <v>1.0</v>
      </c>
      <c r="S138" s="17" t="s">
        <v>122</v>
      </c>
    </row>
    <row r="139" ht="14.25" customHeight="1">
      <c r="A139" s="17" t="s">
        <v>647</v>
      </c>
      <c r="B139" s="17">
        <v>34.39</v>
      </c>
      <c r="C139" s="17">
        <v>5.78</v>
      </c>
      <c r="D139" s="17" t="s">
        <v>44</v>
      </c>
      <c r="E139" s="17" t="s">
        <v>44</v>
      </c>
      <c r="F139" s="17" t="s">
        <v>44</v>
      </c>
      <c r="G139" s="17" t="s">
        <v>47</v>
      </c>
      <c r="H139" s="17" t="s">
        <v>48</v>
      </c>
      <c r="J139" s="17" t="s">
        <v>647</v>
      </c>
      <c r="K139" s="17">
        <v>34.39</v>
      </c>
      <c r="L139" s="20" t="str">
        <f t="shared" si="1"/>
        <v>obeisity</v>
      </c>
      <c r="M139" s="17">
        <v>5.78</v>
      </c>
      <c r="N139" s="20" t="str">
        <f t="shared" si="2"/>
        <v>prediabets</v>
      </c>
      <c r="O139" s="17" t="s">
        <v>44</v>
      </c>
      <c r="P139" s="17" t="s">
        <v>44</v>
      </c>
      <c r="Q139" s="17" t="s">
        <v>44</v>
      </c>
      <c r="R139" s="17">
        <v>0.0</v>
      </c>
      <c r="S139" s="17" t="s">
        <v>122</v>
      </c>
    </row>
    <row r="140" ht="14.25" customHeight="1">
      <c r="A140" s="17" t="s">
        <v>651</v>
      </c>
      <c r="B140" s="17">
        <v>42.89</v>
      </c>
      <c r="C140" s="17">
        <v>5.28</v>
      </c>
      <c r="D140" s="17" t="s">
        <v>48</v>
      </c>
      <c r="E140" s="17" t="s">
        <v>44</v>
      </c>
      <c r="F140" s="17" t="s">
        <v>44</v>
      </c>
      <c r="G140" s="17" t="s">
        <v>47</v>
      </c>
      <c r="H140" s="17" t="s">
        <v>48</v>
      </c>
      <c r="J140" s="17" t="s">
        <v>651</v>
      </c>
      <c r="K140" s="17">
        <v>42.89</v>
      </c>
      <c r="L140" s="20" t="str">
        <f t="shared" si="1"/>
        <v>obeisity</v>
      </c>
      <c r="M140" s="17">
        <v>5.28</v>
      </c>
      <c r="N140" s="20" t="str">
        <f t="shared" si="2"/>
        <v>normal</v>
      </c>
      <c r="O140" s="17" t="s">
        <v>122</v>
      </c>
      <c r="P140" s="17" t="s">
        <v>44</v>
      </c>
      <c r="Q140" s="17" t="s">
        <v>44</v>
      </c>
      <c r="R140" s="17">
        <v>0.0</v>
      </c>
      <c r="S140" s="17" t="s">
        <v>122</v>
      </c>
    </row>
    <row r="141" ht="14.25" customHeight="1">
      <c r="A141" s="17" t="s">
        <v>656</v>
      </c>
      <c r="B141" s="17">
        <v>36.3</v>
      </c>
      <c r="C141" s="17">
        <v>5.39</v>
      </c>
      <c r="D141" s="17" t="s">
        <v>44</v>
      </c>
      <c r="E141" s="17" t="s">
        <v>44</v>
      </c>
      <c r="F141" s="17" t="s">
        <v>44</v>
      </c>
      <c r="G141" s="17" t="s">
        <v>47</v>
      </c>
      <c r="H141" s="17" t="s">
        <v>48</v>
      </c>
      <c r="J141" s="17" t="s">
        <v>656</v>
      </c>
      <c r="K141" s="17">
        <v>36.3</v>
      </c>
      <c r="L141" s="20" t="str">
        <f t="shared" si="1"/>
        <v>obeisity</v>
      </c>
      <c r="M141" s="17">
        <v>5.39</v>
      </c>
      <c r="N141" s="20" t="str">
        <f t="shared" si="2"/>
        <v>normal</v>
      </c>
      <c r="O141" s="17" t="s">
        <v>44</v>
      </c>
      <c r="P141" s="17" t="s">
        <v>44</v>
      </c>
      <c r="Q141" s="17" t="s">
        <v>44</v>
      </c>
      <c r="R141" s="17">
        <v>0.0</v>
      </c>
      <c r="S141" s="17" t="s">
        <v>122</v>
      </c>
    </row>
    <row r="142" ht="14.25" customHeight="1">
      <c r="A142" s="17" t="s">
        <v>660</v>
      </c>
      <c r="B142" s="17">
        <v>35.2</v>
      </c>
      <c r="C142" s="17">
        <v>8.01</v>
      </c>
      <c r="D142" s="17" t="s">
        <v>48</v>
      </c>
      <c r="E142" s="17" t="s">
        <v>44</v>
      </c>
      <c r="F142" s="17" t="s">
        <v>44</v>
      </c>
      <c r="G142" s="17">
        <v>1.0</v>
      </c>
      <c r="H142" s="17" t="s">
        <v>48</v>
      </c>
      <c r="J142" s="17" t="s">
        <v>660</v>
      </c>
      <c r="K142" s="17">
        <v>35.2</v>
      </c>
      <c r="L142" s="20" t="str">
        <f t="shared" si="1"/>
        <v>obeisity</v>
      </c>
      <c r="M142" s="17">
        <v>8.01</v>
      </c>
      <c r="N142" s="20" t="str">
        <f t="shared" si="2"/>
        <v>diabetes</v>
      </c>
      <c r="O142" s="17" t="s">
        <v>122</v>
      </c>
      <c r="P142" s="17" t="s">
        <v>44</v>
      </c>
      <c r="Q142" s="17" t="s">
        <v>44</v>
      </c>
      <c r="R142" s="17">
        <v>1.0</v>
      </c>
      <c r="S142" s="17" t="s">
        <v>122</v>
      </c>
    </row>
    <row r="143" ht="14.25" customHeight="1">
      <c r="A143" s="17" t="s">
        <v>665</v>
      </c>
      <c r="B143" s="17">
        <v>53.62</v>
      </c>
      <c r="C143" s="17">
        <v>5.21</v>
      </c>
      <c r="D143" s="17" t="s">
        <v>44</v>
      </c>
      <c r="E143" s="17" t="s">
        <v>44</v>
      </c>
      <c r="F143" s="17" t="s">
        <v>44</v>
      </c>
      <c r="G143" s="17" t="s">
        <v>47</v>
      </c>
      <c r="H143" s="17" t="s">
        <v>48</v>
      </c>
      <c r="J143" s="17" t="s">
        <v>665</v>
      </c>
      <c r="K143" s="17">
        <v>53.62</v>
      </c>
      <c r="L143" s="20" t="str">
        <f t="shared" si="1"/>
        <v>obeisity</v>
      </c>
      <c r="M143" s="17">
        <v>5.21</v>
      </c>
      <c r="N143" s="20" t="str">
        <f t="shared" si="2"/>
        <v>normal</v>
      </c>
      <c r="O143" s="17" t="s">
        <v>44</v>
      </c>
      <c r="P143" s="17" t="s">
        <v>44</v>
      </c>
      <c r="Q143" s="17" t="s">
        <v>44</v>
      </c>
      <c r="R143" s="17">
        <v>0.0</v>
      </c>
      <c r="S143" s="17" t="s">
        <v>122</v>
      </c>
    </row>
    <row r="144" ht="14.25" customHeight="1">
      <c r="A144" s="17" t="s">
        <v>669</v>
      </c>
      <c r="B144" s="17">
        <v>36.67</v>
      </c>
      <c r="C144" s="17">
        <v>6.27</v>
      </c>
      <c r="D144" s="17" t="s">
        <v>44</v>
      </c>
      <c r="E144" s="17" t="s">
        <v>44</v>
      </c>
      <c r="F144" s="17" t="s">
        <v>44</v>
      </c>
      <c r="G144" s="17" t="s">
        <v>47</v>
      </c>
      <c r="H144" s="17" t="s">
        <v>48</v>
      </c>
      <c r="J144" s="17" t="s">
        <v>669</v>
      </c>
      <c r="K144" s="17">
        <v>36.67</v>
      </c>
      <c r="L144" s="20" t="str">
        <f t="shared" si="1"/>
        <v>obeisity</v>
      </c>
      <c r="M144" s="17">
        <v>6.27</v>
      </c>
      <c r="N144" s="20" t="str">
        <f t="shared" si="2"/>
        <v>prediabets</v>
      </c>
      <c r="O144" s="17" t="s">
        <v>44</v>
      </c>
      <c r="P144" s="17" t="s">
        <v>44</v>
      </c>
      <c r="Q144" s="17" t="s">
        <v>44</v>
      </c>
      <c r="R144" s="17">
        <v>0.0</v>
      </c>
      <c r="S144" s="17" t="s">
        <v>122</v>
      </c>
    </row>
    <row r="145" ht="14.25" customHeight="1">
      <c r="A145" s="17" t="s">
        <v>674</v>
      </c>
      <c r="B145" s="17">
        <v>33.4</v>
      </c>
      <c r="C145" s="17">
        <v>10.73</v>
      </c>
      <c r="D145" s="17" t="s">
        <v>48</v>
      </c>
      <c r="E145" s="17" t="s">
        <v>44</v>
      </c>
      <c r="F145" s="17" t="s">
        <v>44</v>
      </c>
      <c r="G145" s="17">
        <v>1.0</v>
      </c>
      <c r="H145" s="17" t="s">
        <v>48</v>
      </c>
      <c r="J145" s="17" t="s">
        <v>674</v>
      </c>
      <c r="K145" s="17">
        <v>33.4</v>
      </c>
      <c r="L145" s="20" t="str">
        <f t="shared" si="1"/>
        <v>obeisity</v>
      </c>
      <c r="M145" s="17">
        <v>10.73</v>
      </c>
      <c r="N145" s="20" t="str">
        <f t="shared" si="2"/>
        <v>diabetes</v>
      </c>
      <c r="O145" s="17" t="s">
        <v>122</v>
      </c>
      <c r="P145" s="17" t="s">
        <v>44</v>
      </c>
      <c r="Q145" s="17" t="s">
        <v>44</v>
      </c>
      <c r="R145" s="17">
        <v>1.0</v>
      </c>
      <c r="S145" s="17" t="s">
        <v>122</v>
      </c>
    </row>
    <row r="146" ht="14.25" customHeight="1">
      <c r="A146" s="17" t="s">
        <v>678</v>
      </c>
      <c r="B146" s="17">
        <v>42.71</v>
      </c>
      <c r="C146" s="17">
        <v>10.52</v>
      </c>
      <c r="D146" s="17" t="s">
        <v>44</v>
      </c>
      <c r="E146" s="17" t="s">
        <v>44</v>
      </c>
      <c r="F146" s="17" t="s">
        <v>44</v>
      </c>
      <c r="G146" s="17" t="s">
        <v>47</v>
      </c>
      <c r="H146" s="17" t="s">
        <v>48</v>
      </c>
      <c r="J146" s="17" t="s">
        <v>678</v>
      </c>
      <c r="K146" s="17">
        <v>42.71</v>
      </c>
      <c r="L146" s="20" t="str">
        <f t="shared" si="1"/>
        <v>obeisity</v>
      </c>
      <c r="M146" s="17">
        <v>10.52</v>
      </c>
      <c r="N146" s="20" t="str">
        <f t="shared" si="2"/>
        <v>diabetes</v>
      </c>
      <c r="O146" s="17" t="s">
        <v>44</v>
      </c>
      <c r="P146" s="17" t="s">
        <v>44</v>
      </c>
      <c r="Q146" s="17" t="s">
        <v>44</v>
      </c>
      <c r="R146" s="17">
        <v>0.0</v>
      </c>
      <c r="S146" s="17" t="s">
        <v>122</v>
      </c>
    </row>
    <row r="147" ht="14.25" customHeight="1">
      <c r="A147" s="17" t="s">
        <v>682</v>
      </c>
      <c r="B147" s="17">
        <v>41.52</v>
      </c>
      <c r="C147" s="17">
        <v>11.82</v>
      </c>
      <c r="D147" s="17" t="s">
        <v>48</v>
      </c>
      <c r="E147" s="17" t="s">
        <v>44</v>
      </c>
      <c r="F147" s="17" t="s">
        <v>44</v>
      </c>
      <c r="G147" s="17">
        <v>2.0</v>
      </c>
      <c r="H147" s="17" t="s">
        <v>48</v>
      </c>
      <c r="J147" s="17" t="s">
        <v>682</v>
      </c>
      <c r="K147" s="17">
        <v>41.52</v>
      </c>
      <c r="L147" s="20" t="str">
        <f t="shared" si="1"/>
        <v>obeisity</v>
      </c>
      <c r="M147" s="17">
        <v>11.82</v>
      </c>
      <c r="N147" s="20" t="str">
        <f t="shared" si="2"/>
        <v>diabetes</v>
      </c>
      <c r="O147" s="17" t="s">
        <v>122</v>
      </c>
      <c r="P147" s="17" t="s">
        <v>44</v>
      </c>
      <c r="Q147" s="17" t="s">
        <v>44</v>
      </c>
      <c r="R147" s="17">
        <v>2.0</v>
      </c>
      <c r="S147" s="17" t="s">
        <v>122</v>
      </c>
    </row>
    <row r="148" ht="14.25" customHeight="1">
      <c r="A148" s="17" t="s">
        <v>687</v>
      </c>
      <c r="B148" s="17">
        <v>39.4</v>
      </c>
      <c r="C148" s="17">
        <v>6.76</v>
      </c>
      <c r="D148" s="17" t="s">
        <v>44</v>
      </c>
      <c r="E148" s="17" t="s">
        <v>44</v>
      </c>
      <c r="F148" s="17" t="s">
        <v>44</v>
      </c>
      <c r="G148" s="17" t="s">
        <v>47</v>
      </c>
      <c r="H148" s="17" t="s">
        <v>48</v>
      </c>
      <c r="J148" s="17" t="s">
        <v>687</v>
      </c>
      <c r="K148" s="17">
        <v>39.4</v>
      </c>
      <c r="L148" s="20" t="str">
        <f t="shared" si="1"/>
        <v>obeisity</v>
      </c>
      <c r="M148" s="17">
        <v>6.76</v>
      </c>
      <c r="N148" s="20" t="str">
        <f t="shared" si="2"/>
        <v>diabetes</v>
      </c>
      <c r="O148" s="17" t="s">
        <v>44</v>
      </c>
      <c r="P148" s="17" t="s">
        <v>44</v>
      </c>
      <c r="Q148" s="17" t="s">
        <v>44</v>
      </c>
      <c r="R148" s="17">
        <v>0.0</v>
      </c>
      <c r="S148" s="17" t="s">
        <v>122</v>
      </c>
    </row>
    <row r="149" ht="14.25" customHeight="1">
      <c r="A149" s="17" t="s">
        <v>690</v>
      </c>
      <c r="B149" s="17">
        <v>46.45</v>
      </c>
      <c r="C149" s="17">
        <v>5.62</v>
      </c>
      <c r="D149" s="17" t="s">
        <v>44</v>
      </c>
      <c r="E149" s="17" t="s">
        <v>44</v>
      </c>
      <c r="F149" s="17" t="s">
        <v>44</v>
      </c>
      <c r="G149" s="17" t="s">
        <v>47</v>
      </c>
      <c r="H149" s="17" t="s">
        <v>48</v>
      </c>
      <c r="J149" s="17" t="s">
        <v>690</v>
      </c>
      <c r="K149" s="17">
        <v>46.45</v>
      </c>
      <c r="L149" s="20" t="str">
        <f t="shared" si="1"/>
        <v>obeisity</v>
      </c>
      <c r="M149" s="17">
        <v>5.62</v>
      </c>
      <c r="N149" s="20" t="str">
        <f t="shared" si="2"/>
        <v>normal</v>
      </c>
      <c r="O149" s="17" t="s">
        <v>44</v>
      </c>
      <c r="P149" s="17" t="s">
        <v>44</v>
      </c>
      <c r="Q149" s="17" t="s">
        <v>44</v>
      </c>
      <c r="R149" s="17">
        <v>0.0</v>
      </c>
      <c r="S149" s="17" t="s">
        <v>122</v>
      </c>
    </row>
    <row r="150" ht="14.25" customHeight="1">
      <c r="A150" s="17" t="s">
        <v>695</v>
      </c>
      <c r="B150" s="17">
        <v>35.75</v>
      </c>
      <c r="C150" s="17">
        <v>4.19</v>
      </c>
      <c r="D150" s="17" t="s">
        <v>44</v>
      </c>
      <c r="E150" s="17" t="s">
        <v>44</v>
      </c>
      <c r="F150" s="17" t="s">
        <v>44</v>
      </c>
      <c r="G150" s="17" t="s">
        <v>47</v>
      </c>
      <c r="H150" s="17" t="s">
        <v>48</v>
      </c>
      <c r="J150" s="17" t="s">
        <v>695</v>
      </c>
      <c r="K150" s="17">
        <v>35.75</v>
      </c>
      <c r="L150" s="20" t="str">
        <f t="shared" si="1"/>
        <v>obeisity</v>
      </c>
      <c r="M150" s="17">
        <v>4.19</v>
      </c>
      <c r="N150" s="20" t="str">
        <f t="shared" si="2"/>
        <v>normal</v>
      </c>
      <c r="O150" s="17" t="s">
        <v>44</v>
      </c>
      <c r="P150" s="17" t="s">
        <v>44</v>
      </c>
      <c r="Q150" s="17" t="s">
        <v>44</v>
      </c>
      <c r="R150" s="17">
        <v>0.0</v>
      </c>
      <c r="S150" s="17" t="s">
        <v>122</v>
      </c>
    </row>
    <row r="151" ht="14.25" customHeight="1">
      <c r="A151" s="17" t="s">
        <v>699</v>
      </c>
      <c r="B151" s="17">
        <v>26.07</v>
      </c>
      <c r="C151" s="17">
        <v>5.32</v>
      </c>
      <c r="D151" s="17" t="s">
        <v>44</v>
      </c>
      <c r="E151" s="17" t="s">
        <v>44</v>
      </c>
      <c r="F151" s="17" t="s">
        <v>44</v>
      </c>
      <c r="G151" s="17" t="s">
        <v>47</v>
      </c>
      <c r="H151" s="17" t="s">
        <v>48</v>
      </c>
      <c r="J151" s="17" t="s">
        <v>699</v>
      </c>
      <c r="K151" s="17">
        <v>26.07</v>
      </c>
      <c r="L151" s="20" t="str">
        <f t="shared" si="1"/>
        <v>over weight</v>
      </c>
      <c r="M151" s="17">
        <v>5.32</v>
      </c>
      <c r="N151" s="20" t="str">
        <f t="shared" si="2"/>
        <v>normal</v>
      </c>
      <c r="O151" s="17" t="s">
        <v>44</v>
      </c>
      <c r="P151" s="17" t="s">
        <v>44</v>
      </c>
      <c r="Q151" s="17" t="s">
        <v>44</v>
      </c>
      <c r="R151" s="17">
        <v>0.0</v>
      </c>
      <c r="S151" s="17" t="s">
        <v>122</v>
      </c>
    </row>
    <row r="152" ht="14.25" customHeight="1">
      <c r="A152" s="17" t="s">
        <v>704</v>
      </c>
      <c r="B152" s="17">
        <v>36.54</v>
      </c>
      <c r="C152" s="17">
        <v>4.46</v>
      </c>
      <c r="D152" s="17" t="s">
        <v>48</v>
      </c>
      <c r="E152" s="17" t="s">
        <v>44</v>
      </c>
      <c r="F152" s="17" t="s">
        <v>44</v>
      </c>
      <c r="G152" s="17">
        <v>1.0</v>
      </c>
      <c r="H152" s="17" t="s">
        <v>48</v>
      </c>
      <c r="J152" s="17" t="s">
        <v>704</v>
      </c>
      <c r="K152" s="17">
        <v>36.54</v>
      </c>
      <c r="L152" s="20" t="str">
        <f t="shared" si="1"/>
        <v>obeisity</v>
      </c>
      <c r="M152" s="17">
        <v>4.46</v>
      </c>
      <c r="N152" s="20" t="str">
        <f t="shared" si="2"/>
        <v>normal</v>
      </c>
      <c r="O152" s="17" t="s">
        <v>122</v>
      </c>
      <c r="P152" s="17" t="s">
        <v>44</v>
      </c>
      <c r="Q152" s="17" t="s">
        <v>44</v>
      </c>
      <c r="R152" s="17">
        <v>1.0</v>
      </c>
      <c r="S152" s="17" t="s">
        <v>122</v>
      </c>
    </row>
    <row r="153" ht="14.25" customHeight="1">
      <c r="A153" s="17" t="s">
        <v>708</v>
      </c>
      <c r="B153" s="17">
        <v>51.64</v>
      </c>
      <c r="C153" s="17">
        <v>5.65</v>
      </c>
      <c r="D153" s="17" t="s">
        <v>44</v>
      </c>
      <c r="E153" s="17" t="s">
        <v>44</v>
      </c>
      <c r="F153" s="17" t="s">
        <v>44</v>
      </c>
      <c r="G153" s="17" t="s">
        <v>47</v>
      </c>
      <c r="H153" s="17" t="s">
        <v>48</v>
      </c>
      <c r="J153" s="17" t="s">
        <v>708</v>
      </c>
      <c r="K153" s="17">
        <v>51.64</v>
      </c>
      <c r="L153" s="20" t="str">
        <f t="shared" si="1"/>
        <v>obeisity</v>
      </c>
      <c r="M153" s="17">
        <v>5.65</v>
      </c>
      <c r="N153" s="20" t="str">
        <f t="shared" si="2"/>
        <v>normal</v>
      </c>
      <c r="O153" s="17" t="s">
        <v>44</v>
      </c>
      <c r="P153" s="17" t="s">
        <v>44</v>
      </c>
      <c r="Q153" s="17" t="s">
        <v>44</v>
      </c>
      <c r="R153" s="17">
        <v>0.0</v>
      </c>
      <c r="S153" s="17" t="s">
        <v>122</v>
      </c>
    </row>
    <row r="154" ht="14.25" customHeight="1">
      <c r="A154" s="17" t="s">
        <v>712</v>
      </c>
      <c r="B154" s="17">
        <v>42.83</v>
      </c>
      <c r="C154" s="17">
        <v>6.04</v>
      </c>
      <c r="D154" s="17" t="s">
        <v>44</v>
      </c>
      <c r="E154" s="17" t="s">
        <v>44</v>
      </c>
      <c r="F154" s="17" t="s">
        <v>44</v>
      </c>
      <c r="G154" s="17">
        <v>2.0</v>
      </c>
      <c r="H154" s="17" t="s">
        <v>48</v>
      </c>
      <c r="J154" s="17" t="s">
        <v>712</v>
      </c>
      <c r="K154" s="17">
        <v>42.83</v>
      </c>
      <c r="L154" s="20" t="str">
        <f t="shared" si="1"/>
        <v>obeisity</v>
      </c>
      <c r="M154" s="17">
        <v>6.04</v>
      </c>
      <c r="N154" s="20" t="str">
        <f t="shared" si="2"/>
        <v>prediabets</v>
      </c>
      <c r="O154" s="17" t="s">
        <v>44</v>
      </c>
      <c r="P154" s="17" t="s">
        <v>44</v>
      </c>
      <c r="Q154" s="17" t="s">
        <v>44</v>
      </c>
      <c r="R154" s="17">
        <v>2.0</v>
      </c>
      <c r="S154" s="17" t="s">
        <v>122</v>
      </c>
    </row>
    <row r="155" ht="14.25" customHeight="1">
      <c r="A155" s="17" t="s">
        <v>716</v>
      </c>
      <c r="B155" s="17">
        <v>40.15</v>
      </c>
      <c r="C155" s="17">
        <v>5.76</v>
      </c>
      <c r="D155" s="17" t="s">
        <v>44</v>
      </c>
      <c r="E155" s="17" t="s">
        <v>44</v>
      </c>
      <c r="F155" s="17" t="s">
        <v>44</v>
      </c>
      <c r="G155" s="17">
        <v>1.0</v>
      </c>
      <c r="H155" s="17" t="s">
        <v>48</v>
      </c>
      <c r="J155" s="17" t="s">
        <v>716</v>
      </c>
      <c r="K155" s="17">
        <v>40.15</v>
      </c>
      <c r="L155" s="20" t="str">
        <f t="shared" si="1"/>
        <v>obeisity</v>
      </c>
      <c r="M155" s="17">
        <v>5.76</v>
      </c>
      <c r="N155" s="20" t="str">
        <f t="shared" si="2"/>
        <v>prediabets</v>
      </c>
      <c r="O155" s="17" t="s">
        <v>44</v>
      </c>
      <c r="P155" s="17" t="s">
        <v>44</v>
      </c>
      <c r="Q155" s="17" t="s">
        <v>44</v>
      </c>
      <c r="R155" s="17">
        <v>1.0</v>
      </c>
      <c r="S155" s="17" t="s">
        <v>122</v>
      </c>
    </row>
    <row r="156" ht="14.25" customHeight="1">
      <c r="A156" s="17" t="s">
        <v>721</v>
      </c>
      <c r="B156" s="17">
        <v>27.8</v>
      </c>
      <c r="C156" s="17">
        <v>4.36</v>
      </c>
      <c r="D156" s="17" t="s">
        <v>44</v>
      </c>
      <c r="E156" s="17" t="s">
        <v>44</v>
      </c>
      <c r="F156" s="17" t="s">
        <v>122</v>
      </c>
      <c r="G156" s="17">
        <v>1.0</v>
      </c>
      <c r="H156" s="17" t="s">
        <v>48</v>
      </c>
      <c r="J156" s="17" t="s">
        <v>721</v>
      </c>
      <c r="K156" s="17">
        <v>27.8</v>
      </c>
      <c r="L156" s="20" t="str">
        <f t="shared" si="1"/>
        <v>over weight</v>
      </c>
      <c r="M156" s="17">
        <v>4.36</v>
      </c>
      <c r="N156" s="20" t="str">
        <f t="shared" si="2"/>
        <v>normal</v>
      </c>
      <c r="O156" s="17" t="s">
        <v>44</v>
      </c>
      <c r="P156" s="17" t="s">
        <v>44</v>
      </c>
      <c r="Q156" s="17" t="s">
        <v>122</v>
      </c>
      <c r="R156" s="17">
        <v>1.0</v>
      </c>
      <c r="S156" s="17" t="s">
        <v>122</v>
      </c>
    </row>
    <row r="157" ht="14.25" customHeight="1">
      <c r="A157" s="17" t="s">
        <v>725</v>
      </c>
      <c r="B157" s="17">
        <v>45.81</v>
      </c>
      <c r="C157" s="17">
        <v>4.76</v>
      </c>
      <c r="D157" s="17" t="s">
        <v>48</v>
      </c>
      <c r="E157" s="17" t="s">
        <v>44</v>
      </c>
      <c r="F157" s="17" t="s">
        <v>122</v>
      </c>
      <c r="G157" s="17">
        <v>1.0</v>
      </c>
      <c r="H157" s="17" t="s">
        <v>48</v>
      </c>
      <c r="J157" s="17" t="s">
        <v>725</v>
      </c>
      <c r="K157" s="17">
        <v>45.81</v>
      </c>
      <c r="L157" s="20" t="str">
        <f t="shared" si="1"/>
        <v>obeisity</v>
      </c>
      <c r="M157" s="17">
        <v>4.76</v>
      </c>
      <c r="N157" s="20" t="str">
        <f t="shared" si="2"/>
        <v>normal</v>
      </c>
      <c r="O157" s="17" t="s">
        <v>122</v>
      </c>
      <c r="P157" s="17" t="s">
        <v>44</v>
      </c>
      <c r="Q157" s="17" t="s">
        <v>122</v>
      </c>
      <c r="R157" s="17">
        <v>1.0</v>
      </c>
      <c r="S157" s="17" t="s">
        <v>122</v>
      </c>
    </row>
    <row r="158" ht="14.25" customHeight="1">
      <c r="A158" s="17" t="s">
        <v>730</v>
      </c>
      <c r="B158" s="17">
        <v>34.43</v>
      </c>
      <c r="C158" s="17">
        <v>10.82</v>
      </c>
      <c r="D158" s="17" t="s">
        <v>48</v>
      </c>
      <c r="E158" s="17" t="s">
        <v>44</v>
      </c>
      <c r="F158" s="17" t="s">
        <v>44</v>
      </c>
      <c r="G158" s="17">
        <v>1.0</v>
      </c>
      <c r="H158" s="17" t="s">
        <v>48</v>
      </c>
      <c r="J158" s="17" t="s">
        <v>730</v>
      </c>
      <c r="K158" s="17">
        <v>34.43</v>
      </c>
      <c r="L158" s="20" t="str">
        <f t="shared" si="1"/>
        <v>obeisity</v>
      </c>
      <c r="M158" s="17">
        <v>10.82</v>
      </c>
      <c r="N158" s="20" t="str">
        <f t="shared" si="2"/>
        <v>diabetes</v>
      </c>
      <c r="O158" s="17" t="s">
        <v>122</v>
      </c>
      <c r="P158" s="17" t="s">
        <v>44</v>
      </c>
      <c r="Q158" s="17" t="s">
        <v>44</v>
      </c>
      <c r="R158" s="17">
        <v>1.0</v>
      </c>
      <c r="S158" s="17" t="s">
        <v>122</v>
      </c>
    </row>
    <row r="159" ht="14.25" customHeight="1">
      <c r="A159" s="17" t="s">
        <v>734</v>
      </c>
      <c r="B159" s="17">
        <v>41.33</v>
      </c>
      <c r="C159" s="17">
        <v>4.01</v>
      </c>
      <c r="D159" s="17" t="s">
        <v>48</v>
      </c>
      <c r="E159" s="17" t="s">
        <v>44</v>
      </c>
      <c r="F159" s="17" t="s">
        <v>44</v>
      </c>
      <c r="G159" s="17" t="s">
        <v>47</v>
      </c>
      <c r="H159" s="17" t="s">
        <v>48</v>
      </c>
      <c r="J159" s="17" t="s">
        <v>734</v>
      </c>
      <c r="K159" s="17">
        <v>41.33</v>
      </c>
      <c r="L159" s="20" t="str">
        <f t="shared" si="1"/>
        <v>obeisity</v>
      </c>
      <c r="M159" s="17">
        <v>4.01</v>
      </c>
      <c r="N159" s="20" t="str">
        <f t="shared" si="2"/>
        <v>normal</v>
      </c>
      <c r="O159" s="17" t="s">
        <v>122</v>
      </c>
      <c r="P159" s="17" t="s">
        <v>44</v>
      </c>
      <c r="Q159" s="17" t="s">
        <v>44</v>
      </c>
      <c r="R159" s="17">
        <v>0.0</v>
      </c>
      <c r="S159" s="17" t="s">
        <v>122</v>
      </c>
    </row>
    <row r="160" ht="14.25" customHeight="1">
      <c r="A160" s="17" t="s">
        <v>738</v>
      </c>
      <c r="B160" s="17">
        <v>31.92</v>
      </c>
      <c r="C160" s="17">
        <v>5.12</v>
      </c>
      <c r="D160" s="17" t="s">
        <v>48</v>
      </c>
      <c r="E160" s="17" t="s">
        <v>44</v>
      </c>
      <c r="F160" s="17" t="s">
        <v>44</v>
      </c>
      <c r="G160" s="17">
        <v>1.0</v>
      </c>
      <c r="H160" s="17" t="s">
        <v>48</v>
      </c>
      <c r="J160" s="17" t="s">
        <v>738</v>
      </c>
      <c r="K160" s="17">
        <v>31.92</v>
      </c>
      <c r="L160" s="20" t="str">
        <f t="shared" si="1"/>
        <v>obeisity</v>
      </c>
      <c r="M160" s="17">
        <v>5.12</v>
      </c>
      <c r="N160" s="20" t="str">
        <f t="shared" si="2"/>
        <v>normal</v>
      </c>
      <c r="O160" s="17" t="s">
        <v>122</v>
      </c>
      <c r="P160" s="17" t="s">
        <v>44</v>
      </c>
      <c r="Q160" s="17" t="s">
        <v>44</v>
      </c>
      <c r="R160" s="17">
        <v>1.0</v>
      </c>
      <c r="S160" s="17" t="s">
        <v>122</v>
      </c>
    </row>
    <row r="161" ht="14.25" customHeight="1">
      <c r="A161" s="17" t="s">
        <v>744</v>
      </c>
      <c r="B161" s="17">
        <v>39.8</v>
      </c>
      <c r="C161" s="17">
        <v>10.54</v>
      </c>
      <c r="D161" s="17" t="s">
        <v>48</v>
      </c>
      <c r="E161" s="17" t="s">
        <v>44</v>
      </c>
      <c r="F161" s="17" t="s">
        <v>44</v>
      </c>
      <c r="G161" s="17">
        <v>2.0</v>
      </c>
      <c r="H161" s="17" t="s">
        <v>48</v>
      </c>
      <c r="J161" s="17" t="s">
        <v>744</v>
      </c>
      <c r="K161" s="17">
        <v>39.8</v>
      </c>
      <c r="L161" s="20" t="str">
        <f t="shared" si="1"/>
        <v>obeisity</v>
      </c>
      <c r="M161" s="17">
        <v>10.54</v>
      </c>
      <c r="N161" s="20" t="str">
        <f t="shared" si="2"/>
        <v>diabetes</v>
      </c>
      <c r="O161" s="17" t="s">
        <v>122</v>
      </c>
      <c r="P161" s="17" t="s">
        <v>44</v>
      </c>
      <c r="Q161" s="17" t="s">
        <v>44</v>
      </c>
      <c r="R161" s="17">
        <v>2.0</v>
      </c>
      <c r="S161" s="17" t="s">
        <v>122</v>
      </c>
    </row>
    <row r="162" ht="14.25" customHeight="1">
      <c r="A162" s="17" t="s">
        <v>748</v>
      </c>
      <c r="B162" s="17">
        <v>42.82</v>
      </c>
      <c r="C162" s="17">
        <v>4.21</v>
      </c>
      <c r="D162" s="17" t="s">
        <v>44</v>
      </c>
      <c r="E162" s="17" t="s">
        <v>44</v>
      </c>
      <c r="F162" s="17" t="s">
        <v>44</v>
      </c>
      <c r="G162" s="17" t="s">
        <v>47</v>
      </c>
      <c r="H162" s="17" t="s">
        <v>48</v>
      </c>
      <c r="J162" s="17" t="s">
        <v>748</v>
      </c>
      <c r="K162" s="17">
        <v>42.82</v>
      </c>
      <c r="L162" s="20" t="str">
        <f t="shared" si="1"/>
        <v>obeisity</v>
      </c>
      <c r="M162" s="17">
        <v>4.21</v>
      </c>
      <c r="N162" s="20" t="str">
        <f t="shared" si="2"/>
        <v>normal</v>
      </c>
      <c r="O162" s="17" t="s">
        <v>44</v>
      </c>
      <c r="P162" s="17" t="s">
        <v>44</v>
      </c>
      <c r="Q162" s="17" t="s">
        <v>44</v>
      </c>
      <c r="R162" s="17">
        <v>0.0</v>
      </c>
      <c r="S162" s="17" t="s">
        <v>122</v>
      </c>
    </row>
    <row r="163" ht="14.25" customHeight="1">
      <c r="A163" s="17" t="s">
        <v>753</v>
      </c>
      <c r="B163" s="17">
        <v>33.63</v>
      </c>
      <c r="C163" s="17">
        <v>5.42</v>
      </c>
      <c r="D163" s="17" t="s">
        <v>44</v>
      </c>
      <c r="E163" s="17" t="s">
        <v>44</v>
      </c>
      <c r="F163" s="17" t="s">
        <v>44</v>
      </c>
      <c r="G163" s="17" t="s">
        <v>47</v>
      </c>
      <c r="H163" s="17" t="s">
        <v>48</v>
      </c>
      <c r="J163" s="17" t="s">
        <v>753</v>
      </c>
      <c r="K163" s="17">
        <v>33.63</v>
      </c>
      <c r="L163" s="20" t="str">
        <f t="shared" si="1"/>
        <v>obeisity</v>
      </c>
      <c r="M163" s="17">
        <v>5.42</v>
      </c>
      <c r="N163" s="20" t="str">
        <f t="shared" si="2"/>
        <v>normal</v>
      </c>
      <c r="O163" s="17" t="s">
        <v>44</v>
      </c>
      <c r="P163" s="17" t="s">
        <v>44</v>
      </c>
      <c r="Q163" s="17" t="s">
        <v>44</v>
      </c>
      <c r="R163" s="17">
        <v>0.0</v>
      </c>
      <c r="S163" s="17" t="s">
        <v>122</v>
      </c>
    </row>
    <row r="164" ht="14.25" customHeight="1">
      <c r="A164" s="17" t="s">
        <v>757</v>
      </c>
      <c r="B164" s="17">
        <v>37.07</v>
      </c>
      <c r="C164" s="17">
        <v>4.28</v>
      </c>
      <c r="D164" s="17" t="s">
        <v>44</v>
      </c>
      <c r="E164" s="17" t="s">
        <v>48</v>
      </c>
      <c r="F164" s="17" t="s">
        <v>44</v>
      </c>
      <c r="G164" s="17">
        <v>1.0</v>
      </c>
      <c r="H164" s="17" t="s">
        <v>48</v>
      </c>
      <c r="J164" s="17" t="s">
        <v>757</v>
      </c>
      <c r="K164" s="17">
        <v>37.07</v>
      </c>
      <c r="L164" s="20" t="str">
        <f t="shared" si="1"/>
        <v>obeisity</v>
      </c>
      <c r="M164" s="17">
        <v>4.28</v>
      </c>
      <c r="N164" s="20" t="str">
        <f t="shared" si="2"/>
        <v>normal</v>
      </c>
      <c r="O164" s="17" t="s">
        <v>44</v>
      </c>
      <c r="P164" s="17" t="s">
        <v>48</v>
      </c>
      <c r="Q164" s="17" t="s">
        <v>44</v>
      </c>
      <c r="R164" s="17">
        <v>1.0</v>
      </c>
      <c r="S164" s="17" t="s">
        <v>122</v>
      </c>
    </row>
    <row r="165" ht="14.25" customHeight="1">
      <c r="A165" s="17" t="s">
        <v>762</v>
      </c>
      <c r="B165" s="17">
        <v>35.625</v>
      </c>
      <c r="C165" s="17">
        <v>8.9</v>
      </c>
      <c r="D165" s="17" t="s">
        <v>44</v>
      </c>
      <c r="E165" s="17" t="s">
        <v>44</v>
      </c>
      <c r="F165" s="17" t="s">
        <v>44</v>
      </c>
      <c r="G165" s="17" t="s">
        <v>47</v>
      </c>
      <c r="H165" s="17" t="s">
        <v>48</v>
      </c>
      <c r="J165" s="17" t="s">
        <v>762</v>
      </c>
      <c r="K165" s="17">
        <v>35.625</v>
      </c>
      <c r="L165" s="20" t="str">
        <f t="shared" si="1"/>
        <v>obeisity</v>
      </c>
      <c r="M165" s="17">
        <v>8.9</v>
      </c>
      <c r="N165" s="20" t="str">
        <f t="shared" si="2"/>
        <v>diabetes</v>
      </c>
      <c r="O165" s="17" t="s">
        <v>44</v>
      </c>
      <c r="P165" s="17" t="s">
        <v>44</v>
      </c>
      <c r="Q165" s="17" t="s">
        <v>44</v>
      </c>
      <c r="R165" s="17">
        <v>0.0</v>
      </c>
      <c r="S165" s="17" t="s">
        <v>122</v>
      </c>
    </row>
    <row r="166" ht="14.25" customHeight="1">
      <c r="A166" s="17" t="s">
        <v>766</v>
      </c>
      <c r="B166" s="17">
        <v>42.69</v>
      </c>
      <c r="C166" s="17">
        <v>4.89</v>
      </c>
      <c r="D166" s="17" t="s">
        <v>44</v>
      </c>
      <c r="E166" s="17" t="s">
        <v>44</v>
      </c>
      <c r="F166" s="17" t="s">
        <v>122</v>
      </c>
      <c r="G166" s="17">
        <v>1.0</v>
      </c>
      <c r="H166" s="17" t="s">
        <v>48</v>
      </c>
      <c r="J166" s="17" t="s">
        <v>766</v>
      </c>
      <c r="K166" s="17">
        <v>42.69</v>
      </c>
      <c r="L166" s="20" t="str">
        <f t="shared" si="1"/>
        <v>obeisity</v>
      </c>
      <c r="M166" s="17">
        <v>4.89</v>
      </c>
      <c r="N166" s="20" t="str">
        <f t="shared" si="2"/>
        <v>normal</v>
      </c>
      <c r="O166" s="17" t="s">
        <v>44</v>
      </c>
      <c r="P166" s="17" t="s">
        <v>44</v>
      </c>
      <c r="Q166" s="17" t="s">
        <v>122</v>
      </c>
      <c r="R166" s="17">
        <v>1.0</v>
      </c>
      <c r="S166" s="17" t="s">
        <v>122</v>
      </c>
    </row>
    <row r="167" ht="14.25" customHeight="1">
      <c r="A167" s="17" t="s">
        <v>770</v>
      </c>
      <c r="B167" s="17">
        <v>37.87</v>
      </c>
      <c r="C167" s="17">
        <v>4.29</v>
      </c>
      <c r="D167" s="17" t="s">
        <v>48</v>
      </c>
      <c r="E167" s="17" t="s">
        <v>44</v>
      </c>
      <c r="F167" s="17" t="s">
        <v>122</v>
      </c>
      <c r="G167" s="17">
        <v>1.0</v>
      </c>
      <c r="H167" s="17" t="s">
        <v>48</v>
      </c>
      <c r="J167" s="17" t="s">
        <v>770</v>
      </c>
      <c r="K167" s="17">
        <v>37.87</v>
      </c>
      <c r="L167" s="20" t="str">
        <f t="shared" si="1"/>
        <v>obeisity</v>
      </c>
      <c r="M167" s="17">
        <v>4.29</v>
      </c>
      <c r="N167" s="20" t="str">
        <f t="shared" si="2"/>
        <v>normal</v>
      </c>
      <c r="O167" s="17" t="s">
        <v>122</v>
      </c>
      <c r="P167" s="17" t="s">
        <v>44</v>
      </c>
      <c r="Q167" s="17" t="s">
        <v>122</v>
      </c>
      <c r="R167" s="17">
        <v>1.0</v>
      </c>
      <c r="S167" s="17" t="s">
        <v>122</v>
      </c>
    </row>
    <row r="168" ht="14.25" customHeight="1">
      <c r="A168" s="17" t="s">
        <v>775</v>
      </c>
      <c r="B168" s="17">
        <v>40.61</v>
      </c>
      <c r="C168" s="17">
        <v>8.0</v>
      </c>
      <c r="D168" s="17" t="s">
        <v>48</v>
      </c>
      <c r="E168" s="17" t="s">
        <v>44</v>
      </c>
      <c r="F168" s="17" t="s">
        <v>44</v>
      </c>
      <c r="G168" s="17">
        <v>1.0</v>
      </c>
      <c r="H168" s="17" t="s">
        <v>48</v>
      </c>
      <c r="J168" s="17" t="s">
        <v>775</v>
      </c>
      <c r="K168" s="17">
        <v>40.61</v>
      </c>
      <c r="L168" s="20" t="str">
        <f t="shared" si="1"/>
        <v>obeisity</v>
      </c>
      <c r="M168" s="17">
        <v>8.0</v>
      </c>
      <c r="N168" s="20" t="str">
        <f t="shared" si="2"/>
        <v>diabetes</v>
      </c>
      <c r="O168" s="17" t="s">
        <v>122</v>
      </c>
      <c r="P168" s="17" t="s">
        <v>44</v>
      </c>
      <c r="Q168" s="17" t="s">
        <v>44</v>
      </c>
      <c r="R168" s="17">
        <v>1.0</v>
      </c>
      <c r="S168" s="17" t="s">
        <v>122</v>
      </c>
    </row>
    <row r="169" ht="14.25" customHeight="1">
      <c r="A169" s="17" t="s">
        <v>780</v>
      </c>
      <c r="B169" s="17">
        <v>30.78</v>
      </c>
      <c r="C169" s="17">
        <v>4.67</v>
      </c>
      <c r="D169" s="17" t="s">
        <v>48</v>
      </c>
      <c r="E169" s="17" t="s">
        <v>44</v>
      </c>
      <c r="F169" s="17" t="s">
        <v>44</v>
      </c>
      <c r="G169" s="17" t="s">
        <v>47</v>
      </c>
      <c r="H169" s="17" t="s">
        <v>48</v>
      </c>
      <c r="J169" s="17" t="s">
        <v>780</v>
      </c>
      <c r="K169" s="17">
        <v>30.78</v>
      </c>
      <c r="L169" s="20" t="str">
        <f t="shared" si="1"/>
        <v>obeisity</v>
      </c>
      <c r="M169" s="17">
        <v>4.67</v>
      </c>
      <c r="N169" s="20" t="str">
        <f t="shared" si="2"/>
        <v>normal</v>
      </c>
      <c r="O169" s="17" t="s">
        <v>122</v>
      </c>
      <c r="P169" s="17" t="s">
        <v>44</v>
      </c>
      <c r="Q169" s="17" t="s">
        <v>44</v>
      </c>
      <c r="R169" s="17">
        <v>0.0</v>
      </c>
      <c r="S169" s="17" t="s">
        <v>122</v>
      </c>
    </row>
    <row r="170" ht="14.25" customHeight="1">
      <c r="A170" s="17" t="s">
        <v>784</v>
      </c>
      <c r="B170" s="17">
        <v>49.49</v>
      </c>
      <c r="C170" s="17">
        <v>4.5</v>
      </c>
      <c r="D170" s="17" t="s">
        <v>44</v>
      </c>
      <c r="E170" s="17" t="s">
        <v>44</v>
      </c>
      <c r="F170" s="17" t="s">
        <v>44</v>
      </c>
      <c r="G170" s="17" t="s">
        <v>47</v>
      </c>
      <c r="H170" s="17" t="s">
        <v>48</v>
      </c>
      <c r="J170" s="17" t="s">
        <v>784</v>
      </c>
      <c r="K170" s="17">
        <v>49.49</v>
      </c>
      <c r="L170" s="20" t="str">
        <f t="shared" si="1"/>
        <v>obeisity</v>
      </c>
      <c r="M170" s="17">
        <v>4.5</v>
      </c>
      <c r="N170" s="20" t="str">
        <f t="shared" si="2"/>
        <v>normal</v>
      </c>
      <c r="O170" s="17" t="s">
        <v>44</v>
      </c>
      <c r="P170" s="17" t="s">
        <v>44</v>
      </c>
      <c r="Q170" s="17" t="s">
        <v>44</v>
      </c>
      <c r="R170" s="17">
        <v>0.0</v>
      </c>
      <c r="S170" s="17" t="s">
        <v>122</v>
      </c>
    </row>
    <row r="171" ht="14.25" customHeight="1">
      <c r="A171" s="17" t="s">
        <v>788</v>
      </c>
      <c r="B171" s="17">
        <v>37.62</v>
      </c>
      <c r="C171" s="17">
        <v>6.32</v>
      </c>
      <c r="D171" s="17" t="s">
        <v>48</v>
      </c>
      <c r="E171" s="17" t="s">
        <v>48</v>
      </c>
      <c r="F171" s="17" t="s">
        <v>44</v>
      </c>
      <c r="G171" s="17">
        <v>2.0</v>
      </c>
      <c r="H171" s="17" t="s">
        <v>48</v>
      </c>
      <c r="J171" s="17" t="s">
        <v>788</v>
      </c>
      <c r="K171" s="17">
        <v>37.62</v>
      </c>
      <c r="L171" s="20" t="str">
        <f t="shared" si="1"/>
        <v>obeisity</v>
      </c>
      <c r="M171" s="17">
        <v>6.32</v>
      </c>
      <c r="N171" s="20" t="str">
        <f t="shared" si="2"/>
        <v>prediabets</v>
      </c>
      <c r="O171" s="17" t="s">
        <v>122</v>
      </c>
      <c r="P171" s="17" t="s">
        <v>48</v>
      </c>
      <c r="Q171" s="17" t="s">
        <v>44</v>
      </c>
      <c r="R171" s="17">
        <v>2.0</v>
      </c>
      <c r="S171" s="17" t="s">
        <v>122</v>
      </c>
    </row>
    <row r="172" ht="14.25" customHeight="1">
      <c r="A172" s="17" t="s">
        <v>793</v>
      </c>
      <c r="B172" s="17">
        <v>36.08</v>
      </c>
      <c r="C172" s="17">
        <v>6.1</v>
      </c>
      <c r="D172" s="17" t="s">
        <v>48</v>
      </c>
      <c r="E172" s="17" t="s">
        <v>44</v>
      </c>
      <c r="F172" s="17" t="s">
        <v>44</v>
      </c>
      <c r="G172" s="17">
        <v>1.0</v>
      </c>
      <c r="H172" s="17" t="s">
        <v>48</v>
      </c>
      <c r="J172" s="17" t="s">
        <v>793</v>
      </c>
      <c r="K172" s="17">
        <v>36.08</v>
      </c>
      <c r="L172" s="20" t="str">
        <f t="shared" si="1"/>
        <v>obeisity</v>
      </c>
      <c r="M172" s="17">
        <v>6.1</v>
      </c>
      <c r="N172" s="20" t="str">
        <f t="shared" si="2"/>
        <v>prediabets</v>
      </c>
      <c r="O172" s="17" t="s">
        <v>122</v>
      </c>
      <c r="P172" s="17" t="s">
        <v>44</v>
      </c>
      <c r="Q172" s="17" t="s">
        <v>44</v>
      </c>
      <c r="R172" s="17">
        <v>1.0</v>
      </c>
      <c r="S172" s="17" t="s">
        <v>122</v>
      </c>
    </row>
    <row r="173" ht="14.25" customHeight="1">
      <c r="A173" s="17" t="s">
        <v>797</v>
      </c>
      <c r="B173" s="17">
        <v>33.5</v>
      </c>
      <c r="C173" s="17">
        <v>5.4</v>
      </c>
      <c r="D173" s="17" t="s">
        <v>44</v>
      </c>
      <c r="E173" s="17" t="s">
        <v>44</v>
      </c>
      <c r="F173" s="17" t="s">
        <v>44</v>
      </c>
      <c r="G173" s="17" t="s">
        <v>47</v>
      </c>
      <c r="H173" s="17" t="s">
        <v>48</v>
      </c>
      <c r="J173" s="17" t="s">
        <v>797</v>
      </c>
      <c r="K173" s="17">
        <v>33.5</v>
      </c>
      <c r="L173" s="20" t="str">
        <f t="shared" si="1"/>
        <v>obeisity</v>
      </c>
      <c r="M173" s="17">
        <v>5.4</v>
      </c>
      <c r="N173" s="20" t="str">
        <f t="shared" si="2"/>
        <v>normal</v>
      </c>
      <c r="O173" s="17" t="s">
        <v>44</v>
      </c>
      <c r="P173" s="17" t="s">
        <v>44</v>
      </c>
      <c r="Q173" s="17" t="s">
        <v>44</v>
      </c>
      <c r="R173" s="17">
        <v>0.0</v>
      </c>
      <c r="S173" s="17" t="s">
        <v>122</v>
      </c>
    </row>
    <row r="174" ht="14.25" customHeight="1">
      <c r="A174" s="17" t="s">
        <v>801</v>
      </c>
      <c r="B174" s="17">
        <v>47.46</v>
      </c>
      <c r="C174" s="17">
        <v>6.24</v>
      </c>
      <c r="D174" s="17" t="s">
        <v>48</v>
      </c>
      <c r="E174" s="17" t="s">
        <v>44</v>
      </c>
      <c r="F174" s="17" t="s">
        <v>44</v>
      </c>
      <c r="G174" s="17">
        <v>1.0</v>
      </c>
      <c r="H174" s="17" t="s">
        <v>48</v>
      </c>
      <c r="J174" s="17" t="s">
        <v>801</v>
      </c>
      <c r="K174" s="17">
        <v>47.46</v>
      </c>
      <c r="L174" s="20" t="str">
        <f t="shared" si="1"/>
        <v>obeisity</v>
      </c>
      <c r="M174" s="17">
        <v>6.24</v>
      </c>
      <c r="N174" s="20" t="str">
        <f t="shared" si="2"/>
        <v>prediabets</v>
      </c>
      <c r="O174" s="17" t="s">
        <v>122</v>
      </c>
      <c r="P174" s="17" t="s">
        <v>44</v>
      </c>
      <c r="Q174" s="17" t="s">
        <v>44</v>
      </c>
      <c r="R174" s="17">
        <v>1.0</v>
      </c>
      <c r="S174" s="17" t="s">
        <v>122</v>
      </c>
    </row>
    <row r="175" ht="14.25" customHeight="1">
      <c r="A175" s="17" t="s">
        <v>806</v>
      </c>
      <c r="B175" s="17">
        <v>49.24</v>
      </c>
      <c r="C175" s="17">
        <v>4.45</v>
      </c>
      <c r="D175" s="17" t="s">
        <v>44</v>
      </c>
      <c r="E175" s="17" t="s">
        <v>44</v>
      </c>
      <c r="F175" s="17" t="s">
        <v>44</v>
      </c>
      <c r="G175" s="17" t="s">
        <v>47</v>
      </c>
      <c r="H175" s="17" t="s">
        <v>48</v>
      </c>
      <c r="J175" s="17" t="s">
        <v>806</v>
      </c>
      <c r="K175" s="17">
        <v>49.24</v>
      </c>
      <c r="L175" s="20" t="str">
        <f t="shared" si="1"/>
        <v>obeisity</v>
      </c>
      <c r="M175" s="17">
        <v>4.45</v>
      </c>
      <c r="N175" s="20" t="str">
        <f t="shared" si="2"/>
        <v>normal</v>
      </c>
      <c r="O175" s="17" t="s">
        <v>44</v>
      </c>
      <c r="P175" s="17" t="s">
        <v>44</v>
      </c>
      <c r="Q175" s="17" t="s">
        <v>44</v>
      </c>
      <c r="R175" s="17">
        <v>0.0</v>
      </c>
      <c r="S175" s="17" t="s">
        <v>122</v>
      </c>
    </row>
    <row r="176" ht="14.25" customHeight="1">
      <c r="A176" s="17" t="s">
        <v>809</v>
      </c>
      <c r="B176" s="17">
        <v>54.4</v>
      </c>
      <c r="C176" s="17">
        <v>5.22</v>
      </c>
      <c r="D176" s="17" t="s">
        <v>44</v>
      </c>
      <c r="E176" s="17" t="s">
        <v>44</v>
      </c>
      <c r="F176" s="17" t="s">
        <v>44</v>
      </c>
      <c r="G176" s="17">
        <v>1.0</v>
      </c>
      <c r="H176" s="17" t="s">
        <v>48</v>
      </c>
      <c r="J176" s="17" t="s">
        <v>809</v>
      </c>
      <c r="K176" s="17">
        <v>54.4</v>
      </c>
      <c r="L176" s="20" t="str">
        <f t="shared" si="1"/>
        <v>obeisity</v>
      </c>
      <c r="M176" s="17">
        <v>5.22</v>
      </c>
      <c r="N176" s="20" t="str">
        <f t="shared" si="2"/>
        <v>normal</v>
      </c>
      <c r="O176" s="17" t="s">
        <v>44</v>
      </c>
      <c r="P176" s="17" t="s">
        <v>44</v>
      </c>
      <c r="Q176" s="17" t="s">
        <v>44</v>
      </c>
      <c r="R176" s="17">
        <v>1.0</v>
      </c>
      <c r="S176" s="17" t="s">
        <v>122</v>
      </c>
    </row>
    <row r="177" ht="14.25" customHeight="1">
      <c r="A177" s="17" t="s">
        <v>813</v>
      </c>
      <c r="B177" s="17">
        <v>35.53</v>
      </c>
      <c r="C177" s="17">
        <v>4.61</v>
      </c>
      <c r="D177" s="17" t="s">
        <v>44</v>
      </c>
      <c r="E177" s="17" t="s">
        <v>44</v>
      </c>
      <c r="F177" s="17" t="s">
        <v>44</v>
      </c>
      <c r="G177" s="17">
        <v>1.0</v>
      </c>
      <c r="H177" s="17" t="s">
        <v>48</v>
      </c>
      <c r="J177" s="17" t="s">
        <v>813</v>
      </c>
      <c r="K177" s="17">
        <v>35.53</v>
      </c>
      <c r="L177" s="20" t="str">
        <f t="shared" si="1"/>
        <v>obeisity</v>
      </c>
      <c r="M177" s="17">
        <v>4.61</v>
      </c>
      <c r="N177" s="20" t="str">
        <f t="shared" si="2"/>
        <v>normal</v>
      </c>
      <c r="O177" s="17" t="s">
        <v>44</v>
      </c>
      <c r="P177" s="17" t="s">
        <v>44</v>
      </c>
      <c r="Q177" s="17" t="s">
        <v>44</v>
      </c>
      <c r="R177" s="17">
        <v>1.0</v>
      </c>
      <c r="S177" s="17" t="s">
        <v>122</v>
      </c>
    </row>
    <row r="178" ht="14.25" customHeight="1">
      <c r="A178" s="17" t="s">
        <v>817</v>
      </c>
      <c r="B178" s="17">
        <v>39.73</v>
      </c>
      <c r="C178" s="17">
        <v>6.24</v>
      </c>
      <c r="D178" s="17" t="s">
        <v>44</v>
      </c>
      <c r="E178" s="17" t="s">
        <v>44</v>
      </c>
      <c r="F178" s="17" t="s">
        <v>44</v>
      </c>
      <c r="G178" s="17" t="s">
        <v>47</v>
      </c>
      <c r="H178" s="17" t="s">
        <v>48</v>
      </c>
      <c r="J178" s="17" t="s">
        <v>817</v>
      </c>
      <c r="K178" s="17">
        <v>39.73</v>
      </c>
      <c r="L178" s="20" t="str">
        <f t="shared" si="1"/>
        <v>obeisity</v>
      </c>
      <c r="M178" s="17">
        <v>6.24</v>
      </c>
      <c r="N178" s="20" t="str">
        <f t="shared" si="2"/>
        <v>prediabets</v>
      </c>
      <c r="O178" s="17" t="s">
        <v>44</v>
      </c>
      <c r="P178" s="17" t="s">
        <v>44</v>
      </c>
      <c r="Q178" s="17" t="s">
        <v>44</v>
      </c>
      <c r="R178" s="17">
        <v>0.0</v>
      </c>
      <c r="S178" s="17" t="s">
        <v>122</v>
      </c>
    </row>
    <row r="179" ht="14.25" customHeight="1">
      <c r="A179" s="17" t="s">
        <v>821</v>
      </c>
      <c r="B179" s="17">
        <v>35.68</v>
      </c>
      <c r="C179" s="17">
        <v>10.04</v>
      </c>
      <c r="D179" s="17" t="s">
        <v>44</v>
      </c>
      <c r="E179" s="17" t="s">
        <v>44</v>
      </c>
      <c r="F179" s="17" t="s">
        <v>44</v>
      </c>
      <c r="G179" s="17" t="s">
        <v>47</v>
      </c>
      <c r="H179" s="17" t="s">
        <v>48</v>
      </c>
      <c r="J179" s="17" t="s">
        <v>821</v>
      </c>
      <c r="K179" s="17">
        <v>35.68</v>
      </c>
      <c r="L179" s="20" t="str">
        <f t="shared" si="1"/>
        <v>obeisity</v>
      </c>
      <c r="M179" s="17">
        <v>10.04</v>
      </c>
      <c r="N179" s="20" t="str">
        <f t="shared" si="2"/>
        <v>diabetes</v>
      </c>
      <c r="O179" s="17" t="s">
        <v>44</v>
      </c>
      <c r="P179" s="17" t="s">
        <v>44</v>
      </c>
      <c r="Q179" s="17" t="s">
        <v>44</v>
      </c>
      <c r="R179" s="17">
        <v>0.0</v>
      </c>
      <c r="S179" s="17" t="s">
        <v>122</v>
      </c>
    </row>
    <row r="180" ht="14.25" customHeight="1">
      <c r="A180" s="17" t="s">
        <v>826</v>
      </c>
      <c r="B180" s="17">
        <v>48.86</v>
      </c>
      <c r="C180" s="17">
        <v>6.09</v>
      </c>
      <c r="D180" s="17" t="s">
        <v>44</v>
      </c>
      <c r="E180" s="17" t="s">
        <v>44</v>
      </c>
      <c r="F180" s="17" t="s">
        <v>44</v>
      </c>
      <c r="G180" s="17" t="s">
        <v>47</v>
      </c>
      <c r="H180" s="17" t="s">
        <v>48</v>
      </c>
      <c r="J180" s="17" t="s">
        <v>826</v>
      </c>
      <c r="K180" s="17">
        <v>48.86</v>
      </c>
      <c r="L180" s="20" t="str">
        <f t="shared" si="1"/>
        <v>obeisity</v>
      </c>
      <c r="M180" s="17">
        <v>6.09</v>
      </c>
      <c r="N180" s="20" t="str">
        <f t="shared" si="2"/>
        <v>prediabets</v>
      </c>
      <c r="O180" s="17" t="s">
        <v>44</v>
      </c>
      <c r="P180" s="17" t="s">
        <v>44</v>
      </c>
      <c r="Q180" s="17" t="s">
        <v>44</v>
      </c>
      <c r="R180" s="17">
        <v>0.0</v>
      </c>
      <c r="S180" s="17" t="s">
        <v>122</v>
      </c>
    </row>
    <row r="181" ht="14.25" customHeight="1">
      <c r="A181" s="17" t="s">
        <v>830</v>
      </c>
      <c r="B181" s="17">
        <v>34.8</v>
      </c>
      <c r="C181" s="17">
        <v>11.4</v>
      </c>
      <c r="D181" s="17" t="s">
        <v>48</v>
      </c>
      <c r="E181" s="17" t="s">
        <v>44</v>
      </c>
      <c r="F181" s="17" t="s">
        <v>122</v>
      </c>
      <c r="G181" s="17">
        <v>1.0</v>
      </c>
      <c r="H181" s="17" t="s">
        <v>44</v>
      </c>
      <c r="J181" s="17" t="s">
        <v>830</v>
      </c>
      <c r="K181" s="17">
        <v>34.8</v>
      </c>
      <c r="L181" s="20" t="str">
        <f t="shared" si="1"/>
        <v>obeisity</v>
      </c>
      <c r="M181" s="17">
        <v>11.4</v>
      </c>
      <c r="N181" s="20" t="str">
        <f t="shared" si="2"/>
        <v>diabetes</v>
      </c>
      <c r="O181" s="17" t="s">
        <v>122</v>
      </c>
      <c r="P181" s="17" t="s">
        <v>44</v>
      </c>
      <c r="Q181" s="17" t="s">
        <v>122</v>
      </c>
      <c r="R181" s="17">
        <v>1.0</v>
      </c>
      <c r="S181" s="17" t="s">
        <v>44</v>
      </c>
    </row>
    <row r="182" ht="14.25" customHeight="1">
      <c r="A182" s="17" t="s">
        <v>834</v>
      </c>
      <c r="B182" s="17">
        <v>32.49</v>
      </c>
      <c r="C182" s="17">
        <v>4.29</v>
      </c>
      <c r="D182" s="17" t="s">
        <v>44</v>
      </c>
      <c r="E182" s="17" t="s">
        <v>44</v>
      </c>
      <c r="F182" s="17" t="s">
        <v>122</v>
      </c>
      <c r="G182" s="17">
        <v>1.0</v>
      </c>
      <c r="H182" s="17" t="s">
        <v>48</v>
      </c>
      <c r="J182" s="17" t="s">
        <v>834</v>
      </c>
      <c r="K182" s="17">
        <v>32.49</v>
      </c>
      <c r="L182" s="20" t="str">
        <f t="shared" si="1"/>
        <v>obeisity</v>
      </c>
      <c r="M182" s="17">
        <v>4.29</v>
      </c>
      <c r="N182" s="20" t="str">
        <f t="shared" si="2"/>
        <v>normal</v>
      </c>
      <c r="O182" s="17" t="s">
        <v>44</v>
      </c>
      <c r="P182" s="17" t="s">
        <v>44</v>
      </c>
      <c r="Q182" s="17" t="s">
        <v>122</v>
      </c>
      <c r="R182" s="17">
        <v>1.0</v>
      </c>
      <c r="S182" s="17" t="s">
        <v>122</v>
      </c>
    </row>
    <row r="183" ht="14.25" customHeight="1">
      <c r="A183" s="17" t="s">
        <v>839</v>
      </c>
      <c r="B183" s="17">
        <v>39.0</v>
      </c>
      <c r="C183" s="17">
        <v>5.7</v>
      </c>
      <c r="D183" s="17" t="s">
        <v>44</v>
      </c>
      <c r="E183" s="17" t="s">
        <v>44</v>
      </c>
      <c r="F183" s="17" t="s">
        <v>44</v>
      </c>
      <c r="G183" s="17">
        <v>2.0</v>
      </c>
      <c r="H183" s="17" t="s">
        <v>48</v>
      </c>
      <c r="J183" s="17" t="s">
        <v>839</v>
      </c>
      <c r="K183" s="17">
        <v>39.0</v>
      </c>
      <c r="L183" s="20" t="str">
        <f t="shared" si="1"/>
        <v>obeisity</v>
      </c>
      <c r="M183" s="17">
        <v>5.7</v>
      </c>
      <c r="N183" s="20" t="str">
        <f t="shared" si="2"/>
        <v>prediabets</v>
      </c>
      <c r="O183" s="17" t="s">
        <v>44</v>
      </c>
      <c r="P183" s="17" t="s">
        <v>44</v>
      </c>
      <c r="Q183" s="17" t="s">
        <v>44</v>
      </c>
      <c r="R183" s="17">
        <v>2.0</v>
      </c>
      <c r="S183" s="17" t="s">
        <v>122</v>
      </c>
    </row>
    <row r="184" ht="14.25" customHeight="1">
      <c r="A184" s="17" t="s">
        <v>843</v>
      </c>
      <c r="B184" s="17">
        <v>35.3</v>
      </c>
      <c r="C184" s="17">
        <v>6.09</v>
      </c>
      <c r="D184" s="17" t="s">
        <v>44</v>
      </c>
      <c r="E184" s="17" t="s">
        <v>44</v>
      </c>
      <c r="F184" s="17" t="s">
        <v>44</v>
      </c>
      <c r="G184" s="17">
        <v>1.0</v>
      </c>
      <c r="H184" s="17" t="s">
        <v>48</v>
      </c>
      <c r="J184" s="17" t="s">
        <v>843</v>
      </c>
      <c r="K184" s="17">
        <v>35.3</v>
      </c>
      <c r="L184" s="20" t="str">
        <f t="shared" si="1"/>
        <v>obeisity</v>
      </c>
      <c r="M184" s="17">
        <v>6.09</v>
      </c>
      <c r="N184" s="20" t="str">
        <f t="shared" si="2"/>
        <v>prediabets</v>
      </c>
      <c r="O184" s="17" t="s">
        <v>44</v>
      </c>
      <c r="P184" s="17" t="s">
        <v>44</v>
      </c>
      <c r="Q184" s="17" t="s">
        <v>44</v>
      </c>
      <c r="R184" s="17">
        <v>1.0</v>
      </c>
      <c r="S184" s="17" t="s">
        <v>122</v>
      </c>
    </row>
    <row r="185" ht="14.25" customHeight="1">
      <c r="A185" s="17" t="s">
        <v>848</v>
      </c>
      <c r="B185" s="17">
        <v>33.42</v>
      </c>
      <c r="C185" s="17">
        <v>10.67</v>
      </c>
      <c r="D185" s="17" t="s">
        <v>44</v>
      </c>
      <c r="E185" s="17" t="s">
        <v>44</v>
      </c>
      <c r="F185" s="17" t="s">
        <v>44</v>
      </c>
      <c r="G185" s="17" t="s">
        <v>47</v>
      </c>
      <c r="H185" s="17" t="s">
        <v>48</v>
      </c>
      <c r="J185" s="17" t="s">
        <v>848</v>
      </c>
      <c r="K185" s="17">
        <v>33.42</v>
      </c>
      <c r="L185" s="20" t="str">
        <f t="shared" si="1"/>
        <v>obeisity</v>
      </c>
      <c r="M185" s="17">
        <v>10.67</v>
      </c>
      <c r="N185" s="20" t="str">
        <f t="shared" si="2"/>
        <v>diabetes</v>
      </c>
      <c r="O185" s="17" t="s">
        <v>44</v>
      </c>
      <c r="P185" s="17" t="s">
        <v>44</v>
      </c>
      <c r="Q185" s="17" t="s">
        <v>44</v>
      </c>
      <c r="R185" s="17">
        <v>0.0</v>
      </c>
      <c r="S185" s="17" t="s">
        <v>122</v>
      </c>
    </row>
    <row r="186" ht="14.25" customHeight="1">
      <c r="A186" s="17" t="s">
        <v>852</v>
      </c>
      <c r="B186" s="17">
        <v>37.18</v>
      </c>
      <c r="C186" s="17">
        <v>6.75</v>
      </c>
      <c r="D186" s="17" t="s">
        <v>48</v>
      </c>
      <c r="E186" s="17" t="s">
        <v>44</v>
      </c>
      <c r="F186" s="17" t="s">
        <v>44</v>
      </c>
      <c r="G186" s="17">
        <v>2.0</v>
      </c>
      <c r="H186" s="17" t="s">
        <v>48</v>
      </c>
      <c r="J186" s="17" t="s">
        <v>852</v>
      </c>
      <c r="K186" s="17">
        <v>37.18</v>
      </c>
      <c r="L186" s="20" t="str">
        <f t="shared" si="1"/>
        <v>obeisity</v>
      </c>
      <c r="M186" s="17">
        <v>6.75</v>
      </c>
      <c r="N186" s="20" t="str">
        <f t="shared" si="2"/>
        <v>diabetes</v>
      </c>
      <c r="O186" s="17" t="s">
        <v>122</v>
      </c>
      <c r="P186" s="17" t="s">
        <v>44</v>
      </c>
      <c r="Q186" s="17" t="s">
        <v>44</v>
      </c>
      <c r="R186" s="17">
        <v>2.0</v>
      </c>
      <c r="S186" s="17" t="s">
        <v>122</v>
      </c>
    </row>
    <row r="187" ht="14.25" customHeight="1">
      <c r="A187" s="17" t="s">
        <v>857</v>
      </c>
      <c r="B187" s="17">
        <v>33.33</v>
      </c>
      <c r="C187" s="17">
        <v>9.26</v>
      </c>
      <c r="D187" s="17" t="s">
        <v>48</v>
      </c>
      <c r="E187" s="17" t="s">
        <v>44</v>
      </c>
      <c r="F187" s="17" t="s">
        <v>44</v>
      </c>
      <c r="G187" s="17">
        <v>2.0</v>
      </c>
      <c r="H187" s="17" t="s">
        <v>44</v>
      </c>
      <c r="J187" s="17" t="s">
        <v>857</v>
      </c>
      <c r="K187" s="17">
        <v>33.33</v>
      </c>
      <c r="L187" s="20" t="str">
        <f t="shared" si="1"/>
        <v>obeisity</v>
      </c>
      <c r="M187" s="17">
        <v>9.26</v>
      </c>
      <c r="N187" s="20" t="str">
        <f t="shared" si="2"/>
        <v>diabetes</v>
      </c>
      <c r="O187" s="17" t="s">
        <v>122</v>
      </c>
      <c r="P187" s="17" t="s">
        <v>44</v>
      </c>
      <c r="Q187" s="17" t="s">
        <v>44</v>
      </c>
      <c r="R187" s="17">
        <v>2.0</v>
      </c>
      <c r="S187" s="17" t="s">
        <v>44</v>
      </c>
    </row>
    <row r="188" ht="14.25" customHeight="1">
      <c r="A188" s="17" t="s">
        <v>861</v>
      </c>
      <c r="B188" s="17">
        <v>53.21</v>
      </c>
      <c r="C188" s="17">
        <v>4.27</v>
      </c>
      <c r="D188" s="17" t="s">
        <v>44</v>
      </c>
      <c r="E188" s="17" t="s">
        <v>44</v>
      </c>
      <c r="F188" s="17" t="s">
        <v>44</v>
      </c>
      <c r="G188" s="17">
        <v>1.0</v>
      </c>
      <c r="H188" s="17" t="s">
        <v>48</v>
      </c>
      <c r="J188" s="17" t="s">
        <v>861</v>
      </c>
      <c r="K188" s="17">
        <v>53.21</v>
      </c>
      <c r="L188" s="20" t="str">
        <f t="shared" si="1"/>
        <v>obeisity</v>
      </c>
      <c r="M188" s="17">
        <v>4.27</v>
      </c>
      <c r="N188" s="20" t="str">
        <f t="shared" si="2"/>
        <v>normal</v>
      </c>
      <c r="O188" s="17" t="s">
        <v>44</v>
      </c>
      <c r="P188" s="17" t="s">
        <v>44</v>
      </c>
      <c r="Q188" s="17" t="s">
        <v>44</v>
      </c>
      <c r="R188" s="17">
        <v>1.0</v>
      </c>
      <c r="S188" s="17" t="s">
        <v>122</v>
      </c>
    </row>
    <row r="189" ht="14.25" customHeight="1">
      <c r="A189" s="17" t="s">
        <v>866</v>
      </c>
      <c r="B189" s="17">
        <v>38.73</v>
      </c>
      <c r="C189" s="17">
        <v>11.51</v>
      </c>
      <c r="D189" s="17" t="s">
        <v>44</v>
      </c>
      <c r="E189" s="17" t="s">
        <v>44</v>
      </c>
      <c r="F189" s="17" t="s">
        <v>44</v>
      </c>
      <c r="G189" s="17">
        <v>2.0</v>
      </c>
      <c r="H189" s="17" t="s">
        <v>48</v>
      </c>
      <c r="J189" s="17" t="s">
        <v>866</v>
      </c>
      <c r="K189" s="17">
        <v>38.73</v>
      </c>
      <c r="L189" s="20" t="str">
        <f t="shared" si="1"/>
        <v>obeisity</v>
      </c>
      <c r="M189" s="17">
        <v>11.51</v>
      </c>
      <c r="N189" s="20" t="str">
        <f t="shared" si="2"/>
        <v>diabetes</v>
      </c>
      <c r="O189" s="17" t="s">
        <v>44</v>
      </c>
      <c r="P189" s="17" t="s">
        <v>44</v>
      </c>
      <c r="Q189" s="17" t="s">
        <v>44</v>
      </c>
      <c r="R189" s="17">
        <v>2.0</v>
      </c>
      <c r="S189" s="17" t="s">
        <v>122</v>
      </c>
    </row>
    <row r="190" ht="14.25" customHeight="1">
      <c r="A190" s="17" t="s">
        <v>871</v>
      </c>
      <c r="B190" s="17">
        <v>29.73</v>
      </c>
      <c r="C190" s="17">
        <v>7.22</v>
      </c>
      <c r="D190" s="17" t="s">
        <v>44</v>
      </c>
      <c r="E190" s="17" t="s">
        <v>44</v>
      </c>
      <c r="F190" s="17" t="s">
        <v>44</v>
      </c>
      <c r="G190" s="17" t="s">
        <v>47</v>
      </c>
      <c r="H190" s="17" t="s">
        <v>48</v>
      </c>
      <c r="J190" s="17" t="s">
        <v>871</v>
      </c>
      <c r="K190" s="17">
        <v>29.73</v>
      </c>
      <c r="L190" s="20" t="str">
        <f t="shared" si="1"/>
        <v>over weight</v>
      </c>
      <c r="M190" s="17">
        <v>7.22</v>
      </c>
      <c r="N190" s="20" t="str">
        <f t="shared" si="2"/>
        <v>diabetes</v>
      </c>
      <c r="O190" s="17" t="s">
        <v>44</v>
      </c>
      <c r="P190" s="17" t="s">
        <v>44</v>
      </c>
      <c r="Q190" s="17" t="s">
        <v>44</v>
      </c>
      <c r="R190" s="17">
        <v>0.0</v>
      </c>
      <c r="S190" s="17" t="s">
        <v>122</v>
      </c>
    </row>
    <row r="191" ht="14.25" customHeight="1">
      <c r="A191" s="17" t="s">
        <v>875</v>
      </c>
      <c r="B191" s="17">
        <v>34.7</v>
      </c>
      <c r="C191" s="17">
        <v>4.37</v>
      </c>
      <c r="D191" s="17" t="s">
        <v>44</v>
      </c>
      <c r="E191" s="17" t="s">
        <v>44</v>
      </c>
      <c r="F191" s="17" t="s">
        <v>122</v>
      </c>
      <c r="G191" s="17">
        <v>1.0</v>
      </c>
      <c r="H191" s="17" t="s">
        <v>48</v>
      </c>
      <c r="J191" s="17" t="s">
        <v>875</v>
      </c>
      <c r="K191" s="17">
        <v>34.7</v>
      </c>
      <c r="L191" s="20" t="str">
        <f t="shared" si="1"/>
        <v>obeisity</v>
      </c>
      <c r="M191" s="17">
        <v>4.37</v>
      </c>
      <c r="N191" s="20" t="str">
        <f t="shared" si="2"/>
        <v>normal</v>
      </c>
      <c r="O191" s="17" t="s">
        <v>44</v>
      </c>
      <c r="P191" s="17" t="s">
        <v>44</v>
      </c>
      <c r="Q191" s="17" t="s">
        <v>122</v>
      </c>
      <c r="R191" s="17">
        <v>1.0</v>
      </c>
      <c r="S191" s="17" t="s">
        <v>122</v>
      </c>
    </row>
    <row r="192" ht="14.25" customHeight="1">
      <c r="A192" s="17" t="s">
        <v>880</v>
      </c>
      <c r="B192" s="17">
        <v>38.28</v>
      </c>
      <c r="C192" s="17">
        <v>11.56</v>
      </c>
      <c r="D192" s="17" t="s">
        <v>48</v>
      </c>
      <c r="E192" s="17" t="s">
        <v>44</v>
      </c>
      <c r="F192" s="17" t="s">
        <v>44</v>
      </c>
      <c r="G192" s="17">
        <v>1.0</v>
      </c>
      <c r="H192" s="17" t="s">
        <v>48</v>
      </c>
      <c r="J192" s="17" t="s">
        <v>880</v>
      </c>
      <c r="K192" s="17">
        <v>38.28</v>
      </c>
      <c r="L192" s="20" t="str">
        <f t="shared" si="1"/>
        <v>obeisity</v>
      </c>
      <c r="M192" s="17">
        <v>11.56</v>
      </c>
      <c r="N192" s="20" t="str">
        <f t="shared" si="2"/>
        <v>diabetes</v>
      </c>
      <c r="O192" s="17" t="s">
        <v>122</v>
      </c>
      <c r="P192" s="17" t="s">
        <v>44</v>
      </c>
      <c r="Q192" s="17" t="s">
        <v>44</v>
      </c>
      <c r="R192" s="17">
        <v>1.0</v>
      </c>
      <c r="S192" s="17" t="s">
        <v>122</v>
      </c>
    </row>
    <row r="193" ht="14.25" customHeight="1">
      <c r="A193" s="17" t="s">
        <v>884</v>
      </c>
      <c r="B193" s="17">
        <v>33.57</v>
      </c>
      <c r="C193" s="17">
        <v>8.82</v>
      </c>
      <c r="D193" s="17" t="s">
        <v>48</v>
      </c>
      <c r="E193" s="17" t="s">
        <v>44</v>
      </c>
      <c r="F193" s="17" t="s">
        <v>44</v>
      </c>
      <c r="G193" s="17" t="s">
        <v>47</v>
      </c>
      <c r="H193" s="17" t="s">
        <v>48</v>
      </c>
      <c r="J193" s="17" t="s">
        <v>884</v>
      </c>
      <c r="K193" s="17">
        <v>33.57</v>
      </c>
      <c r="L193" s="20" t="str">
        <f t="shared" si="1"/>
        <v>obeisity</v>
      </c>
      <c r="M193" s="17">
        <v>8.82</v>
      </c>
      <c r="N193" s="20" t="str">
        <f t="shared" si="2"/>
        <v>diabetes</v>
      </c>
      <c r="O193" s="17" t="s">
        <v>122</v>
      </c>
      <c r="P193" s="17" t="s">
        <v>44</v>
      </c>
      <c r="Q193" s="17" t="s">
        <v>44</v>
      </c>
      <c r="R193" s="17">
        <v>0.0</v>
      </c>
      <c r="S193" s="17" t="s">
        <v>122</v>
      </c>
    </row>
    <row r="194" ht="14.25" customHeight="1">
      <c r="A194" s="17" t="s">
        <v>889</v>
      </c>
      <c r="B194" s="17">
        <v>52.06</v>
      </c>
      <c r="C194" s="17">
        <v>4.69</v>
      </c>
      <c r="D194" s="17" t="s">
        <v>44</v>
      </c>
      <c r="E194" s="17" t="s">
        <v>44</v>
      </c>
      <c r="F194" s="17" t="s">
        <v>44</v>
      </c>
      <c r="G194" s="17">
        <v>1.0</v>
      </c>
      <c r="H194" s="17" t="s">
        <v>48</v>
      </c>
      <c r="J194" s="17" t="s">
        <v>889</v>
      </c>
      <c r="K194" s="17">
        <v>52.06</v>
      </c>
      <c r="L194" s="20" t="str">
        <f t="shared" si="1"/>
        <v>obeisity</v>
      </c>
      <c r="M194" s="17">
        <v>4.69</v>
      </c>
      <c r="N194" s="20" t="str">
        <f t="shared" si="2"/>
        <v>normal</v>
      </c>
      <c r="O194" s="17" t="s">
        <v>44</v>
      </c>
      <c r="P194" s="17" t="s">
        <v>44</v>
      </c>
      <c r="Q194" s="17" t="s">
        <v>44</v>
      </c>
      <c r="R194" s="17">
        <v>1.0</v>
      </c>
      <c r="S194" s="17" t="s">
        <v>122</v>
      </c>
    </row>
    <row r="195" ht="14.25" customHeight="1">
      <c r="A195" s="17" t="s">
        <v>893</v>
      </c>
      <c r="B195" s="17">
        <v>38.17</v>
      </c>
      <c r="C195" s="17">
        <v>4.53</v>
      </c>
      <c r="D195" s="17" t="s">
        <v>44</v>
      </c>
      <c r="E195" s="17" t="s">
        <v>48</v>
      </c>
      <c r="F195" s="17" t="s">
        <v>44</v>
      </c>
      <c r="G195" s="17">
        <v>1.0</v>
      </c>
      <c r="H195" s="17" t="s">
        <v>48</v>
      </c>
      <c r="J195" s="17" t="s">
        <v>893</v>
      </c>
      <c r="K195" s="17">
        <v>38.17</v>
      </c>
      <c r="L195" s="20" t="str">
        <f t="shared" si="1"/>
        <v>obeisity</v>
      </c>
      <c r="M195" s="17">
        <v>4.53</v>
      </c>
      <c r="N195" s="20" t="str">
        <f t="shared" si="2"/>
        <v>normal</v>
      </c>
      <c r="O195" s="17" t="s">
        <v>44</v>
      </c>
      <c r="P195" s="17" t="s">
        <v>48</v>
      </c>
      <c r="Q195" s="17" t="s">
        <v>44</v>
      </c>
      <c r="R195" s="17">
        <v>1.0</v>
      </c>
      <c r="S195" s="17" t="s">
        <v>122</v>
      </c>
    </row>
    <row r="196" ht="14.25" customHeight="1">
      <c r="A196" s="17" t="s">
        <v>897</v>
      </c>
      <c r="B196" s="17">
        <v>36.955</v>
      </c>
      <c r="C196" s="17">
        <v>5.84</v>
      </c>
      <c r="D196" s="17" t="s">
        <v>44</v>
      </c>
      <c r="E196" s="17" t="s">
        <v>44</v>
      </c>
      <c r="F196" s="17" t="s">
        <v>122</v>
      </c>
      <c r="G196" s="17">
        <v>1.0</v>
      </c>
      <c r="H196" s="17" t="s">
        <v>48</v>
      </c>
      <c r="J196" s="17" t="s">
        <v>897</v>
      </c>
      <c r="K196" s="17">
        <v>36.955</v>
      </c>
      <c r="L196" s="20" t="str">
        <f t="shared" si="1"/>
        <v>obeisity</v>
      </c>
      <c r="M196" s="17">
        <v>5.84</v>
      </c>
      <c r="N196" s="20" t="str">
        <f t="shared" si="2"/>
        <v>prediabets</v>
      </c>
      <c r="O196" s="17" t="s">
        <v>44</v>
      </c>
      <c r="P196" s="17" t="s">
        <v>44</v>
      </c>
      <c r="Q196" s="17" t="s">
        <v>122</v>
      </c>
      <c r="R196" s="17">
        <v>1.0</v>
      </c>
      <c r="S196" s="17" t="s">
        <v>122</v>
      </c>
    </row>
    <row r="197" ht="14.25" customHeight="1">
      <c r="A197" s="17" t="s">
        <v>902</v>
      </c>
      <c r="B197" s="17">
        <v>34.4</v>
      </c>
      <c r="C197" s="17">
        <v>4.9</v>
      </c>
      <c r="D197" s="17" t="s">
        <v>44</v>
      </c>
      <c r="E197" s="17" t="s">
        <v>44</v>
      </c>
      <c r="F197" s="17" t="s">
        <v>122</v>
      </c>
      <c r="G197" s="17">
        <v>1.0</v>
      </c>
      <c r="H197" s="17" t="s">
        <v>48</v>
      </c>
      <c r="J197" s="17" t="s">
        <v>902</v>
      </c>
      <c r="K197" s="17">
        <v>34.4</v>
      </c>
      <c r="L197" s="20" t="str">
        <f t="shared" si="1"/>
        <v>obeisity</v>
      </c>
      <c r="M197" s="17">
        <v>4.9</v>
      </c>
      <c r="N197" s="20" t="str">
        <f t="shared" si="2"/>
        <v>normal</v>
      </c>
      <c r="O197" s="17" t="s">
        <v>44</v>
      </c>
      <c r="P197" s="17" t="s">
        <v>44</v>
      </c>
      <c r="Q197" s="17" t="s">
        <v>122</v>
      </c>
      <c r="R197" s="17">
        <v>1.0</v>
      </c>
      <c r="S197" s="17" t="s">
        <v>122</v>
      </c>
    </row>
    <row r="198" ht="14.25" customHeight="1">
      <c r="A198" s="17" t="s">
        <v>906</v>
      </c>
      <c r="B198" s="17">
        <v>31.73</v>
      </c>
      <c r="C198" s="17">
        <v>4.3</v>
      </c>
      <c r="D198" s="17" t="s">
        <v>44</v>
      </c>
      <c r="E198" s="17" t="s">
        <v>44</v>
      </c>
      <c r="F198" s="17" t="s">
        <v>44</v>
      </c>
      <c r="G198" s="17" t="s">
        <v>47</v>
      </c>
      <c r="H198" s="17" t="s">
        <v>48</v>
      </c>
      <c r="J198" s="17" t="s">
        <v>906</v>
      </c>
      <c r="K198" s="17">
        <v>31.73</v>
      </c>
      <c r="L198" s="20" t="str">
        <f t="shared" si="1"/>
        <v>obeisity</v>
      </c>
      <c r="M198" s="17">
        <v>4.3</v>
      </c>
      <c r="N198" s="20" t="str">
        <f t="shared" si="2"/>
        <v>normal</v>
      </c>
      <c r="O198" s="17" t="s">
        <v>44</v>
      </c>
      <c r="P198" s="17" t="s">
        <v>44</v>
      </c>
      <c r="Q198" s="17" t="s">
        <v>44</v>
      </c>
      <c r="R198" s="17">
        <v>0.0</v>
      </c>
      <c r="S198" s="17" t="s">
        <v>122</v>
      </c>
    </row>
    <row r="199" ht="14.25" customHeight="1">
      <c r="A199" s="17" t="s">
        <v>911</v>
      </c>
      <c r="B199" s="17">
        <v>36.64</v>
      </c>
      <c r="C199" s="17">
        <v>11.34</v>
      </c>
      <c r="D199" s="17" t="s">
        <v>44</v>
      </c>
      <c r="E199" s="17" t="s">
        <v>44</v>
      </c>
      <c r="F199" s="17" t="s">
        <v>44</v>
      </c>
      <c r="G199" s="17" t="s">
        <v>47</v>
      </c>
      <c r="H199" s="17" t="s">
        <v>48</v>
      </c>
      <c r="J199" s="17" t="s">
        <v>911</v>
      </c>
      <c r="K199" s="17">
        <v>36.64</v>
      </c>
      <c r="L199" s="20" t="str">
        <f t="shared" si="1"/>
        <v>obeisity</v>
      </c>
      <c r="M199" s="17">
        <v>11.34</v>
      </c>
      <c r="N199" s="20" t="str">
        <f t="shared" si="2"/>
        <v>diabetes</v>
      </c>
      <c r="O199" s="17" t="s">
        <v>44</v>
      </c>
      <c r="P199" s="17" t="s">
        <v>44</v>
      </c>
      <c r="Q199" s="17" t="s">
        <v>44</v>
      </c>
      <c r="R199" s="17">
        <v>0.0</v>
      </c>
      <c r="S199" s="17" t="s">
        <v>122</v>
      </c>
    </row>
    <row r="200" ht="14.25" customHeight="1">
      <c r="A200" s="17" t="s">
        <v>914</v>
      </c>
      <c r="B200" s="17">
        <v>36.85</v>
      </c>
      <c r="C200" s="17">
        <v>5.88</v>
      </c>
      <c r="D200" s="17" t="s">
        <v>44</v>
      </c>
      <c r="E200" s="17" t="s">
        <v>48</v>
      </c>
      <c r="F200" s="17" t="s">
        <v>44</v>
      </c>
      <c r="G200" s="17">
        <v>1.0</v>
      </c>
      <c r="H200" s="17" t="s">
        <v>48</v>
      </c>
      <c r="J200" s="17" t="s">
        <v>914</v>
      </c>
      <c r="K200" s="17">
        <v>36.85</v>
      </c>
      <c r="L200" s="20" t="str">
        <f t="shared" si="1"/>
        <v>obeisity</v>
      </c>
      <c r="M200" s="17">
        <v>5.88</v>
      </c>
      <c r="N200" s="20" t="str">
        <f t="shared" si="2"/>
        <v>prediabets</v>
      </c>
      <c r="O200" s="17" t="s">
        <v>44</v>
      </c>
      <c r="P200" s="17" t="s">
        <v>48</v>
      </c>
      <c r="Q200" s="17" t="s">
        <v>44</v>
      </c>
      <c r="R200" s="17">
        <v>1.0</v>
      </c>
      <c r="S200" s="17" t="s">
        <v>122</v>
      </c>
    </row>
    <row r="201" ht="14.25" customHeight="1">
      <c r="A201" s="17" t="s">
        <v>919</v>
      </c>
      <c r="B201" s="17">
        <v>33.33</v>
      </c>
      <c r="C201" s="17">
        <v>5.01</v>
      </c>
      <c r="D201" s="17" t="s">
        <v>48</v>
      </c>
      <c r="E201" s="17" t="s">
        <v>44</v>
      </c>
      <c r="F201" s="17" t="s">
        <v>122</v>
      </c>
      <c r="G201" s="17">
        <v>1.0</v>
      </c>
      <c r="H201" s="17" t="s">
        <v>48</v>
      </c>
      <c r="J201" s="17" t="s">
        <v>919</v>
      </c>
      <c r="K201" s="17">
        <v>33.33</v>
      </c>
      <c r="L201" s="20" t="str">
        <f t="shared" si="1"/>
        <v>obeisity</v>
      </c>
      <c r="M201" s="17">
        <v>5.01</v>
      </c>
      <c r="N201" s="20" t="str">
        <f t="shared" si="2"/>
        <v>normal</v>
      </c>
      <c r="O201" s="17" t="s">
        <v>122</v>
      </c>
      <c r="P201" s="17" t="s">
        <v>44</v>
      </c>
      <c r="Q201" s="17" t="s">
        <v>122</v>
      </c>
      <c r="R201" s="17">
        <v>1.0</v>
      </c>
      <c r="S201" s="17" t="s">
        <v>122</v>
      </c>
    </row>
    <row r="202" ht="14.25" customHeight="1">
      <c r="A202" s="17" t="s">
        <v>922</v>
      </c>
      <c r="B202" s="17">
        <v>39.14</v>
      </c>
      <c r="C202" s="17">
        <v>4.4</v>
      </c>
      <c r="D202" s="17" t="s">
        <v>44</v>
      </c>
      <c r="E202" s="17" t="s">
        <v>44</v>
      </c>
      <c r="F202" s="17" t="s">
        <v>122</v>
      </c>
      <c r="G202" s="17">
        <v>1.0</v>
      </c>
      <c r="H202" s="17" t="s">
        <v>48</v>
      </c>
      <c r="J202" s="17" t="s">
        <v>922</v>
      </c>
      <c r="K202" s="17">
        <v>39.14</v>
      </c>
      <c r="L202" s="20" t="str">
        <f t="shared" si="1"/>
        <v>obeisity</v>
      </c>
      <c r="M202" s="17">
        <v>4.4</v>
      </c>
      <c r="N202" s="20" t="str">
        <f t="shared" si="2"/>
        <v>normal</v>
      </c>
      <c r="O202" s="17" t="s">
        <v>44</v>
      </c>
      <c r="P202" s="17" t="s">
        <v>44</v>
      </c>
      <c r="Q202" s="17" t="s">
        <v>122</v>
      </c>
      <c r="R202" s="17">
        <v>1.0</v>
      </c>
      <c r="S202" s="17" t="s">
        <v>122</v>
      </c>
    </row>
    <row r="203" ht="14.25" customHeight="1">
      <c r="A203" s="17" t="s">
        <v>926</v>
      </c>
      <c r="B203" s="17">
        <v>32.9</v>
      </c>
      <c r="C203" s="17">
        <v>6.26</v>
      </c>
      <c r="D203" s="17" t="s">
        <v>48</v>
      </c>
      <c r="E203" s="17" t="s">
        <v>44</v>
      </c>
      <c r="F203" s="17" t="s">
        <v>44</v>
      </c>
      <c r="G203" s="17" t="s">
        <v>47</v>
      </c>
      <c r="H203" s="17" t="s">
        <v>48</v>
      </c>
      <c r="J203" s="17" t="s">
        <v>926</v>
      </c>
      <c r="K203" s="17">
        <v>32.9</v>
      </c>
      <c r="L203" s="20" t="str">
        <f t="shared" si="1"/>
        <v>obeisity</v>
      </c>
      <c r="M203" s="17">
        <v>6.26</v>
      </c>
      <c r="N203" s="20" t="str">
        <f t="shared" si="2"/>
        <v>prediabets</v>
      </c>
      <c r="O203" s="17" t="s">
        <v>122</v>
      </c>
      <c r="P203" s="17" t="s">
        <v>44</v>
      </c>
      <c r="Q203" s="17" t="s">
        <v>44</v>
      </c>
      <c r="R203" s="17">
        <v>0.0</v>
      </c>
      <c r="S203" s="17" t="s">
        <v>122</v>
      </c>
    </row>
    <row r="204" ht="14.25" customHeight="1">
      <c r="A204" s="17" t="s">
        <v>931</v>
      </c>
      <c r="B204" s="17">
        <v>29.78</v>
      </c>
      <c r="C204" s="17">
        <v>10.27</v>
      </c>
      <c r="D204" s="17" t="s">
        <v>48</v>
      </c>
      <c r="E204" s="17" t="s">
        <v>44</v>
      </c>
      <c r="F204" s="17" t="s">
        <v>122</v>
      </c>
      <c r="G204" s="17">
        <v>1.0</v>
      </c>
      <c r="H204" s="17" t="s">
        <v>48</v>
      </c>
      <c r="J204" s="17" t="s">
        <v>931</v>
      </c>
      <c r="K204" s="17">
        <v>29.78</v>
      </c>
      <c r="L204" s="20" t="str">
        <f t="shared" si="1"/>
        <v>over weight</v>
      </c>
      <c r="M204" s="17">
        <v>10.27</v>
      </c>
      <c r="N204" s="20" t="str">
        <f t="shared" si="2"/>
        <v>diabetes</v>
      </c>
      <c r="O204" s="17" t="s">
        <v>122</v>
      </c>
      <c r="P204" s="17" t="s">
        <v>44</v>
      </c>
      <c r="Q204" s="17" t="s">
        <v>122</v>
      </c>
      <c r="R204" s="17">
        <v>1.0</v>
      </c>
      <c r="S204" s="17" t="s">
        <v>122</v>
      </c>
    </row>
    <row r="205" ht="14.25" customHeight="1">
      <c r="A205" s="17" t="s">
        <v>935</v>
      </c>
      <c r="B205" s="17">
        <v>32.78</v>
      </c>
      <c r="C205" s="17">
        <v>5.27</v>
      </c>
      <c r="D205" s="17" t="s">
        <v>44</v>
      </c>
      <c r="E205" s="17" t="s">
        <v>44</v>
      </c>
      <c r="F205" s="17" t="s">
        <v>44</v>
      </c>
      <c r="G205" s="17" t="s">
        <v>47</v>
      </c>
      <c r="H205" s="17" t="s">
        <v>48</v>
      </c>
      <c r="J205" s="17" t="s">
        <v>935</v>
      </c>
      <c r="K205" s="17">
        <v>32.78</v>
      </c>
      <c r="L205" s="20" t="str">
        <f t="shared" si="1"/>
        <v>obeisity</v>
      </c>
      <c r="M205" s="17">
        <v>5.27</v>
      </c>
      <c r="N205" s="20" t="str">
        <f t="shared" si="2"/>
        <v>normal</v>
      </c>
      <c r="O205" s="17" t="s">
        <v>44</v>
      </c>
      <c r="P205" s="17" t="s">
        <v>44</v>
      </c>
      <c r="Q205" s="17" t="s">
        <v>44</v>
      </c>
      <c r="R205" s="17">
        <v>0.0</v>
      </c>
      <c r="S205" s="17" t="s">
        <v>122</v>
      </c>
    </row>
    <row r="206" ht="14.25" customHeight="1">
      <c r="A206" s="17" t="s">
        <v>939</v>
      </c>
      <c r="B206" s="17">
        <v>41.65</v>
      </c>
      <c r="C206" s="17">
        <v>10.73</v>
      </c>
      <c r="D206" s="17" t="s">
        <v>48</v>
      </c>
      <c r="E206" s="17" t="s">
        <v>44</v>
      </c>
      <c r="F206" s="17" t="s">
        <v>44</v>
      </c>
      <c r="G206" s="17" t="s">
        <v>47</v>
      </c>
      <c r="H206" s="17" t="s">
        <v>48</v>
      </c>
      <c r="J206" s="17" t="s">
        <v>939</v>
      </c>
      <c r="K206" s="17">
        <v>41.65</v>
      </c>
      <c r="L206" s="20" t="str">
        <f t="shared" si="1"/>
        <v>obeisity</v>
      </c>
      <c r="M206" s="17">
        <v>10.73</v>
      </c>
      <c r="N206" s="20" t="str">
        <f t="shared" si="2"/>
        <v>diabetes</v>
      </c>
      <c r="O206" s="17" t="s">
        <v>122</v>
      </c>
      <c r="P206" s="17" t="s">
        <v>44</v>
      </c>
      <c r="Q206" s="17" t="s">
        <v>44</v>
      </c>
      <c r="R206" s="17">
        <v>0.0</v>
      </c>
      <c r="S206" s="17" t="s">
        <v>122</v>
      </c>
    </row>
    <row r="207" ht="14.25" customHeight="1">
      <c r="A207" s="17" t="s">
        <v>943</v>
      </c>
      <c r="B207" s="17">
        <v>50.79</v>
      </c>
      <c r="C207" s="17">
        <v>4.45</v>
      </c>
      <c r="D207" s="17" t="s">
        <v>44</v>
      </c>
      <c r="E207" s="17" t="s">
        <v>44</v>
      </c>
      <c r="F207" s="17" t="s">
        <v>44</v>
      </c>
      <c r="G207" s="17">
        <v>1.0</v>
      </c>
      <c r="H207" s="17" t="s">
        <v>48</v>
      </c>
      <c r="J207" s="17" t="s">
        <v>943</v>
      </c>
      <c r="K207" s="17">
        <v>50.79</v>
      </c>
      <c r="L207" s="20" t="str">
        <f t="shared" si="1"/>
        <v>obeisity</v>
      </c>
      <c r="M207" s="17">
        <v>4.45</v>
      </c>
      <c r="N207" s="20" t="str">
        <f t="shared" si="2"/>
        <v>normal</v>
      </c>
      <c r="O207" s="17" t="s">
        <v>44</v>
      </c>
      <c r="P207" s="17" t="s">
        <v>44</v>
      </c>
      <c r="Q207" s="17" t="s">
        <v>44</v>
      </c>
      <c r="R207" s="17">
        <v>1.0</v>
      </c>
      <c r="S207" s="17" t="s">
        <v>122</v>
      </c>
    </row>
    <row r="208" ht="14.25" customHeight="1">
      <c r="A208" s="17" t="s">
        <v>947</v>
      </c>
      <c r="B208" s="17">
        <v>35.43</v>
      </c>
      <c r="C208" s="17">
        <v>5.25</v>
      </c>
      <c r="D208" s="17" t="s">
        <v>48</v>
      </c>
      <c r="E208" s="17" t="s">
        <v>44</v>
      </c>
      <c r="F208" s="17" t="s">
        <v>44</v>
      </c>
      <c r="G208" s="17" t="s">
        <v>47</v>
      </c>
      <c r="H208" s="17" t="s">
        <v>48</v>
      </c>
      <c r="J208" s="17" t="s">
        <v>947</v>
      </c>
      <c r="K208" s="17">
        <v>35.43</v>
      </c>
      <c r="L208" s="20" t="str">
        <f t="shared" si="1"/>
        <v>obeisity</v>
      </c>
      <c r="M208" s="17">
        <v>5.25</v>
      </c>
      <c r="N208" s="20" t="str">
        <f t="shared" si="2"/>
        <v>normal</v>
      </c>
      <c r="O208" s="17" t="s">
        <v>122</v>
      </c>
      <c r="P208" s="17" t="s">
        <v>44</v>
      </c>
      <c r="Q208" s="17" t="s">
        <v>44</v>
      </c>
      <c r="R208" s="17">
        <v>0.0</v>
      </c>
      <c r="S208" s="17" t="s">
        <v>122</v>
      </c>
    </row>
    <row r="209" ht="14.25" customHeight="1">
      <c r="A209" s="17" t="s">
        <v>952</v>
      </c>
      <c r="B209" s="17">
        <v>35.25</v>
      </c>
      <c r="C209" s="17">
        <v>9.51</v>
      </c>
      <c r="D209" s="17" t="s">
        <v>44</v>
      </c>
      <c r="E209" s="17" t="s">
        <v>44</v>
      </c>
      <c r="F209" s="17" t="s">
        <v>44</v>
      </c>
      <c r="G209" s="17" t="s">
        <v>47</v>
      </c>
      <c r="H209" s="17" t="s">
        <v>48</v>
      </c>
      <c r="J209" s="17" t="s">
        <v>952</v>
      </c>
      <c r="K209" s="17">
        <v>35.25</v>
      </c>
      <c r="L209" s="20" t="str">
        <f t="shared" si="1"/>
        <v>obeisity</v>
      </c>
      <c r="M209" s="17">
        <v>9.51</v>
      </c>
      <c r="N209" s="20" t="str">
        <f t="shared" si="2"/>
        <v>diabetes</v>
      </c>
      <c r="O209" s="17" t="s">
        <v>44</v>
      </c>
      <c r="P209" s="17" t="s">
        <v>44</v>
      </c>
      <c r="Q209" s="17" t="s">
        <v>44</v>
      </c>
      <c r="R209" s="17">
        <v>0.0</v>
      </c>
      <c r="S209" s="17" t="s">
        <v>122</v>
      </c>
    </row>
    <row r="210" ht="14.25" customHeight="1">
      <c r="A210" s="17" t="s">
        <v>956</v>
      </c>
      <c r="B210" s="17">
        <v>36.85</v>
      </c>
      <c r="C210" s="17">
        <v>11.12</v>
      </c>
      <c r="D210" s="17" t="s">
        <v>44</v>
      </c>
      <c r="E210" s="17" t="s">
        <v>44</v>
      </c>
      <c r="F210" s="17" t="s">
        <v>44</v>
      </c>
      <c r="G210" s="17" t="s">
        <v>47</v>
      </c>
      <c r="H210" s="17" t="s">
        <v>48</v>
      </c>
      <c r="J210" s="17" t="s">
        <v>956</v>
      </c>
      <c r="K210" s="17">
        <v>36.85</v>
      </c>
      <c r="L210" s="20" t="str">
        <f t="shared" si="1"/>
        <v>obeisity</v>
      </c>
      <c r="M210" s="17">
        <v>11.12</v>
      </c>
      <c r="N210" s="20" t="str">
        <f t="shared" si="2"/>
        <v>diabetes</v>
      </c>
      <c r="O210" s="17" t="s">
        <v>44</v>
      </c>
      <c r="P210" s="17" t="s">
        <v>44</v>
      </c>
      <c r="Q210" s="17" t="s">
        <v>44</v>
      </c>
      <c r="R210" s="17">
        <v>0.0</v>
      </c>
      <c r="S210" s="17" t="s">
        <v>122</v>
      </c>
    </row>
    <row r="211" ht="14.25" customHeight="1">
      <c r="A211" s="17" t="s">
        <v>961</v>
      </c>
      <c r="B211" s="17">
        <v>31.02</v>
      </c>
      <c r="C211" s="17">
        <v>4.56</v>
      </c>
      <c r="D211" s="17" t="s">
        <v>44</v>
      </c>
      <c r="E211" s="17" t="s">
        <v>48</v>
      </c>
      <c r="F211" s="17" t="s">
        <v>44</v>
      </c>
      <c r="G211" s="17">
        <v>1.0</v>
      </c>
      <c r="H211" s="17" t="s">
        <v>48</v>
      </c>
      <c r="J211" s="17" t="s">
        <v>961</v>
      </c>
      <c r="K211" s="17">
        <v>31.02</v>
      </c>
      <c r="L211" s="20" t="str">
        <f t="shared" si="1"/>
        <v>obeisity</v>
      </c>
      <c r="M211" s="17">
        <v>4.56</v>
      </c>
      <c r="N211" s="20" t="str">
        <f t="shared" si="2"/>
        <v>normal</v>
      </c>
      <c r="O211" s="17" t="s">
        <v>44</v>
      </c>
      <c r="P211" s="17" t="s">
        <v>48</v>
      </c>
      <c r="Q211" s="17" t="s">
        <v>44</v>
      </c>
      <c r="R211" s="17">
        <v>1.0</v>
      </c>
      <c r="S211" s="17" t="s">
        <v>122</v>
      </c>
    </row>
    <row r="212" ht="14.25" customHeight="1">
      <c r="A212" s="17" t="s">
        <v>965</v>
      </c>
      <c r="B212" s="17">
        <v>35.6</v>
      </c>
      <c r="C212" s="17">
        <v>4.02</v>
      </c>
      <c r="D212" s="17" t="s">
        <v>48</v>
      </c>
      <c r="E212" s="17" t="s">
        <v>48</v>
      </c>
      <c r="F212" s="17" t="s">
        <v>44</v>
      </c>
      <c r="G212" s="17">
        <v>2.0</v>
      </c>
      <c r="H212" s="17" t="s">
        <v>48</v>
      </c>
      <c r="J212" s="17" t="s">
        <v>965</v>
      </c>
      <c r="K212" s="17">
        <v>35.6</v>
      </c>
      <c r="L212" s="20" t="str">
        <f t="shared" si="1"/>
        <v>obeisity</v>
      </c>
      <c r="M212" s="17">
        <v>4.02</v>
      </c>
      <c r="N212" s="20" t="str">
        <f t="shared" si="2"/>
        <v>normal</v>
      </c>
      <c r="O212" s="17" t="s">
        <v>122</v>
      </c>
      <c r="P212" s="17" t="s">
        <v>48</v>
      </c>
      <c r="Q212" s="17" t="s">
        <v>44</v>
      </c>
      <c r="R212" s="17">
        <v>2.0</v>
      </c>
      <c r="S212" s="17" t="s">
        <v>122</v>
      </c>
    </row>
    <row r="213" ht="14.25" customHeight="1">
      <c r="A213" s="17" t="s">
        <v>970</v>
      </c>
      <c r="B213" s="17">
        <v>34.39</v>
      </c>
      <c r="C213" s="17">
        <v>8.72</v>
      </c>
      <c r="D213" s="17" t="s">
        <v>44</v>
      </c>
      <c r="E213" s="17" t="s">
        <v>44</v>
      </c>
      <c r="F213" s="17" t="s">
        <v>44</v>
      </c>
      <c r="G213" s="17" t="s">
        <v>47</v>
      </c>
      <c r="H213" s="17" t="s">
        <v>48</v>
      </c>
      <c r="J213" s="17" t="s">
        <v>970</v>
      </c>
      <c r="K213" s="17">
        <v>34.39</v>
      </c>
      <c r="L213" s="20" t="str">
        <f t="shared" si="1"/>
        <v>obeisity</v>
      </c>
      <c r="M213" s="17">
        <v>8.72</v>
      </c>
      <c r="N213" s="20" t="str">
        <f t="shared" si="2"/>
        <v>diabetes</v>
      </c>
      <c r="O213" s="17" t="s">
        <v>44</v>
      </c>
      <c r="P213" s="17" t="s">
        <v>44</v>
      </c>
      <c r="Q213" s="17" t="s">
        <v>44</v>
      </c>
      <c r="R213" s="17">
        <v>0.0</v>
      </c>
      <c r="S213" s="17" t="s">
        <v>122</v>
      </c>
    </row>
    <row r="214" ht="14.25" customHeight="1">
      <c r="A214" s="17" t="s">
        <v>974</v>
      </c>
      <c r="B214" s="17">
        <v>29.06</v>
      </c>
      <c r="C214" s="17">
        <v>6.25</v>
      </c>
      <c r="D214" s="17" t="s">
        <v>48</v>
      </c>
      <c r="E214" s="17" t="s">
        <v>44</v>
      </c>
      <c r="F214" s="17" t="s">
        <v>44</v>
      </c>
      <c r="G214" s="17">
        <v>1.0</v>
      </c>
      <c r="H214" s="17" t="s">
        <v>48</v>
      </c>
      <c r="J214" s="17" t="s">
        <v>974</v>
      </c>
      <c r="K214" s="17">
        <v>29.06</v>
      </c>
      <c r="L214" s="20" t="str">
        <f t="shared" si="1"/>
        <v>over weight</v>
      </c>
      <c r="M214" s="17">
        <v>6.25</v>
      </c>
      <c r="N214" s="20" t="str">
        <f t="shared" si="2"/>
        <v>prediabets</v>
      </c>
      <c r="O214" s="17" t="s">
        <v>122</v>
      </c>
      <c r="P214" s="17" t="s">
        <v>44</v>
      </c>
      <c r="Q214" s="17" t="s">
        <v>44</v>
      </c>
      <c r="R214" s="17">
        <v>1.0</v>
      </c>
      <c r="S214" s="17" t="s">
        <v>122</v>
      </c>
    </row>
    <row r="215" ht="14.25" customHeight="1">
      <c r="A215" s="17" t="s">
        <v>978</v>
      </c>
      <c r="B215" s="17">
        <v>35.8</v>
      </c>
      <c r="C215" s="17">
        <v>7.32</v>
      </c>
      <c r="D215" s="17" t="s">
        <v>44</v>
      </c>
      <c r="E215" s="17" t="s">
        <v>44</v>
      </c>
      <c r="F215" s="17" t="s">
        <v>44</v>
      </c>
      <c r="G215" s="17">
        <v>2.0</v>
      </c>
      <c r="H215" s="17" t="s">
        <v>48</v>
      </c>
      <c r="J215" s="17" t="s">
        <v>978</v>
      </c>
      <c r="K215" s="17">
        <v>35.8</v>
      </c>
      <c r="L215" s="20" t="str">
        <f t="shared" si="1"/>
        <v>obeisity</v>
      </c>
      <c r="M215" s="17">
        <v>7.32</v>
      </c>
      <c r="N215" s="20" t="str">
        <f t="shared" si="2"/>
        <v>diabetes</v>
      </c>
      <c r="O215" s="17" t="s">
        <v>44</v>
      </c>
      <c r="P215" s="17" t="s">
        <v>44</v>
      </c>
      <c r="Q215" s="17" t="s">
        <v>44</v>
      </c>
      <c r="R215" s="17">
        <v>2.0</v>
      </c>
      <c r="S215" s="17" t="s">
        <v>122</v>
      </c>
    </row>
    <row r="216" ht="14.25" customHeight="1">
      <c r="A216" s="17" t="s">
        <v>982</v>
      </c>
      <c r="B216" s="17">
        <v>49.8</v>
      </c>
      <c r="C216" s="17">
        <v>4.24</v>
      </c>
      <c r="D216" s="17" t="s">
        <v>44</v>
      </c>
      <c r="E216" s="17" t="s">
        <v>44</v>
      </c>
      <c r="F216" s="17" t="s">
        <v>44</v>
      </c>
      <c r="G216" s="17">
        <v>1.0</v>
      </c>
      <c r="H216" s="17" t="s">
        <v>48</v>
      </c>
      <c r="J216" s="17" t="s">
        <v>982</v>
      </c>
      <c r="K216" s="17">
        <v>49.8</v>
      </c>
      <c r="L216" s="20" t="str">
        <f t="shared" si="1"/>
        <v>obeisity</v>
      </c>
      <c r="M216" s="17">
        <v>4.24</v>
      </c>
      <c r="N216" s="20" t="str">
        <f t="shared" si="2"/>
        <v>normal</v>
      </c>
      <c r="O216" s="17" t="s">
        <v>44</v>
      </c>
      <c r="P216" s="17" t="s">
        <v>44</v>
      </c>
      <c r="Q216" s="17" t="s">
        <v>44</v>
      </c>
      <c r="R216" s="17">
        <v>1.0</v>
      </c>
      <c r="S216" s="17" t="s">
        <v>122</v>
      </c>
    </row>
    <row r="217" ht="14.25" customHeight="1">
      <c r="A217" s="17" t="s">
        <v>985</v>
      </c>
      <c r="B217" s="17">
        <v>35.71</v>
      </c>
      <c r="C217" s="17">
        <v>6.84</v>
      </c>
      <c r="D217" s="17" t="s">
        <v>44</v>
      </c>
      <c r="E217" s="17" t="s">
        <v>44</v>
      </c>
      <c r="F217" s="17" t="s">
        <v>44</v>
      </c>
      <c r="G217" s="17">
        <v>2.0</v>
      </c>
      <c r="H217" s="17" t="s">
        <v>48</v>
      </c>
      <c r="J217" s="17" t="s">
        <v>985</v>
      </c>
      <c r="K217" s="17">
        <v>35.71</v>
      </c>
      <c r="L217" s="20" t="str">
        <f t="shared" si="1"/>
        <v>obeisity</v>
      </c>
      <c r="M217" s="17">
        <v>6.84</v>
      </c>
      <c r="N217" s="20" t="str">
        <f t="shared" si="2"/>
        <v>diabetes</v>
      </c>
      <c r="O217" s="17" t="s">
        <v>44</v>
      </c>
      <c r="P217" s="17" t="s">
        <v>44</v>
      </c>
      <c r="Q217" s="17" t="s">
        <v>44</v>
      </c>
      <c r="R217" s="17">
        <v>2.0</v>
      </c>
      <c r="S217" s="17" t="s">
        <v>122</v>
      </c>
    </row>
    <row r="218" ht="14.25" customHeight="1">
      <c r="A218" s="17" t="s">
        <v>990</v>
      </c>
      <c r="B218" s="17">
        <v>30.8</v>
      </c>
      <c r="C218" s="17">
        <v>5.23</v>
      </c>
      <c r="D218" s="17" t="s">
        <v>48</v>
      </c>
      <c r="E218" s="17" t="s">
        <v>44</v>
      </c>
      <c r="F218" s="17" t="s">
        <v>44</v>
      </c>
      <c r="G218" s="17">
        <v>1.0</v>
      </c>
      <c r="H218" s="17" t="s">
        <v>48</v>
      </c>
      <c r="J218" s="17" t="s">
        <v>990</v>
      </c>
      <c r="K218" s="17">
        <v>30.8</v>
      </c>
      <c r="L218" s="20" t="str">
        <f t="shared" si="1"/>
        <v>obeisity</v>
      </c>
      <c r="M218" s="17">
        <v>5.23</v>
      </c>
      <c r="N218" s="20" t="str">
        <f t="shared" si="2"/>
        <v>normal</v>
      </c>
      <c r="O218" s="17" t="s">
        <v>122</v>
      </c>
      <c r="P218" s="17" t="s">
        <v>44</v>
      </c>
      <c r="Q218" s="17" t="s">
        <v>44</v>
      </c>
      <c r="R218" s="17">
        <v>1.0</v>
      </c>
      <c r="S218" s="17" t="s">
        <v>122</v>
      </c>
    </row>
    <row r="219" ht="14.25" customHeight="1">
      <c r="A219" s="17" t="s">
        <v>993</v>
      </c>
      <c r="B219" s="17">
        <v>33.69</v>
      </c>
      <c r="C219" s="17">
        <v>9.68</v>
      </c>
      <c r="D219" s="17" t="s">
        <v>44</v>
      </c>
      <c r="E219" s="17" t="s">
        <v>44</v>
      </c>
      <c r="F219" s="17" t="s">
        <v>44</v>
      </c>
      <c r="G219" s="17" t="s">
        <v>47</v>
      </c>
      <c r="H219" s="17" t="s">
        <v>48</v>
      </c>
      <c r="J219" s="17" t="s">
        <v>993</v>
      </c>
      <c r="K219" s="17">
        <v>33.69</v>
      </c>
      <c r="L219" s="20" t="str">
        <f t="shared" si="1"/>
        <v>obeisity</v>
      </c>
      <c r="M219" s="17">
        <v>9.68</v>
      </c>
      <c r="N219" s="20" t="str">
        <f t="shared" si="2"/>
        <v>diabetes</v>
      </c>
      <c r="O219" s="17" t="s">
        <v>44</v>
      </c>
      <c r="P219" s="17" t="s">
        <v>44</v>
      </c>
      <c r="Q219" s="17" t="s">
        <v>44</v>
      </c>
      <c r="R219" s="17">
        <v>0.0</v>
      </c>
      <c r="S219" s="17" t="s">
        <v>122</v>
      </c>
    </row>
    <row r="220" ht="14.25" customHeight="1">
      <c r="A220" s="17" t="s">
        <v>997</v>
      </c>
      <c r="B220" s="17">
        <v>42.27</v>
      </c>
      <c r="C220" s="17">
        <v>6.05</v>
      </c>
      <c r="D220" s="17" t="s">
        <v>48</v>
      </c>
      <c r="E220" s="17" t="s">
        <v>44</v>
      </c>
      <c r="F220" s="17" t="s">
        <v>44</v>
      </c>
      <c r="G220" s="17">
        <v>1.0</v>
      </c>
      <c r="H220" s="17" t="s">
        <v>48</v>
      </c>
      <c r="J220" s="17" t="s">
        <v>997</v>
      </c>
      <c r="K220" s="17">
        <v>42.27</v>
      </c>
      <c r="L220" s="20" t="str">
        <f t="shared" si="1"/>
        <v>obeisity</v>
      </c>
      <c r="M220" s="17">
        <v>6.05</v>
      </c>
      <c r="N220" s="20" t="str">
        <f t="shared" si="2"/>
        <v>prediabets</v>
      </c>
      <c r="O220" s="17" t="s">
        <v>122</v>
      </c>
      <c r="P220" s="17" t="s">
        <v>44</v>
      </c>
      <c r="Q220" s="17" t="s">
        <v>44</v>
      </c>
      <c r="R220" s="17">
        <v>1.0</v>
      </c>
      <c r="S220" s="17" t="s">
        <v>122</v>
      </c>
    </row>
    <row r="221" ht="14.25" customHeight="1">
      <c r="A221" s="17" t="s">
        <v>1001</v>
      </c>
      <c r="B221" s="17">
        <v>53.25</v>
      </c>
      <c r="C221" s="17">
        <v>6.11</v>
      </c>
      <c r="D221" s="17" t="s">
        <v>48</v>
      </c>
      <c r="E221" s="17" t="s">
        <v>44</v>
      </c>
      <c r="F221" s="17" t="s">
        <v>122</v>
      </c>
      <c r="G221" s="17">
        <v>1.0</v>
      </c>
      <c r="H221" s="17" t="s">
        <v>48</v>
      </c>
      <c r="J221" s="17" t="s">
        <v>1001</v>
      </c>
      <c r="K221" s="17">
        <v>53.25</v>
      </c>
      <c r="L221" s="20" t="str">
        <f t="shared" si="1"/>
        <v>obeisity</v>
      </c>
      <c r="M221" s="17">
        <v>6.11</v>
      </c>
      <c r="N221" s="20" t="str">
        <f t="shared" si="2"/>
        <v>prediabets</v>
      </c>
      <c r="O221" s="17" t="s">
        <v>122</v>
      </c>
      <c r="P221" s="17" t="s">
        <v>44</v>
      </c>
      <c r="Q221" s="17" t="s">
        <v>122</v>
      </c>
      <c r="R221" s="17">
        <v>1.0</v>
      </c>
      <c r="S221" s="17" t="s">
        <v>122</v>
      </c>
    </row>
    <row r="222" ht="14.25" customHeight="1">
      <c r="A222" s="17" t="s">
        <v>1004</v>
      </c>
      <c r="B222" s="17">
        <v>26.8</v>
      </c>
      <c r="C222" s="17">
        <v>10.93</v>
      </c>
      <c r="D222" s="17" t="s">
        <v>48</v>
      </c>
      <c r="E222" s="17" t="s">
        <v>44</v>
      </c>
      <c r="F222" s="17" t="s">
        <v>44</v>
      </c>
      <c r="G222" s="17" t="s">
        <v>47</v>
      </c>
      <c r="H222" s="17" t="s">
        <v>44</v>
      </c>
      <c r="J222" s="17" t="s">
        <v>1004</v>
      </c>
      <c r="K222" s="17">
        <v>26.8</v>
      </c>
      <c r="L222" s="20" t="str">
        <f t="shared" si="1"/>
        <v>over weight</v>
      </c>
      <c r="M222" s="17">
        <v>10.93</v>
      </c>
      <c r="N222" s="20" t="str">
        <f t="shared" si="2"/>
        <v>diabetes</v>
      </c>
      <c r="O222" s="17" t="s">
        <v>122</v>
      </c>
      <c r="P222" s="17" t="s">
        <v>44</v>
      </c>
      <c r="Q222" s="17" t="s">
        <v>44</v>
      </c>
      <c r="R222" s="17">
        <v>0.0</v>
      </c>
      <c r="S222" s="17" t="s">
        <v>44</v>
      </c>
    </row>
    <row r="223" ht="14.25" customHeight="1">
      <c r="A223" s="17" t="s">
        <v>1009</v>
      </c>
      <c r="B223" s="17">
        <v>28.5</v>
      </c>
      <c r="C223" s="17">
        <v>5.12</v>
      </c>
      <c r="D223" s="17" t="s">
        <v>44</v>
      </c>
      <c r="E223" s="17" t="s">
        <v>44</v>
      </c>
      <c r="F223" s="17" t="s">
        <v>44</v>
      </c>
      <c r="G223" s="17">
        <v>1.0</v>
      </c>
      <c r="H223" s="17" t="s">
        <v>48</v>
      </c>
      <c r="J223" s="17" t="s">
        <v>1009</v>
      </c>
      <c r="K223" s="17">
        <v>28.5</v>
      </c>
      <c r="L223" s="20" t="str">
        <f t="shared" si="1"/>
        <v>over weight</v>
      </c>
      <c r="M223" s="17">
        <v>5.12</v>
      </c>
      <c r="N223" s="20" t="str">
        <f t="shared" si="2"/>
        <v>normal</v>
      </c>
      <c r="O223" s="17" t="s">
        <v>44</v>
      </c>
      <c r="P223" s="17" t="s">
        <v>44</v>
      </c>
      <c r="Q223" s="17" t="s">
        <v>44</v>
      </c>
      <c r="R223" s="17">
        <v>1.0</v>
      </c>
      <c r="S223" s="17" t="s">
        <v>122</v>
      </c>
    </row>
    <row r="224" ht="14.25" customHeight="1">
      <c r="A224" s="17" t="s">
        <v>1013</v>
      </c>
      <c r="B224" s="17">
        <v>22.895</v>
      </c>
      <c r="C224" s="17">
        <v>5.72</v>
      </c>
      <c r="D224" s="17" t="s">
        <v>44</v>
      </c>
      <c r="E224" s="17" t="s">
        <v>44</v>
      </c>
      <c r="F224" s="17" t="s">
        <v>44</v>
      </c>
      <c r="G224" s="17" t="s">
        <v>47</v>
      </c>
      <c r="H224" s="17" t="s">
        <v>48</v>
      </c>
      <c r="J224" s="17" t="s">
        <v>1013</v>
      </c>
      <c r="K224" s="17">
        <v>22.895</v>
      </c>
      <c r="L224" s="20" t="str">
        <f t="shared" si="1"/>
        <v>normal weight</v>
      </c>
      <c r="M224" s="17">
        <v>5.72</v>
      </c>
      <c r="N224" s="20" t="str">
        <f t="shared" si="2"/>
        <v>prediabets</v>
      </c>
      <c r="O224" s="17" t="s">
        <v>44</v>
      </c>
      <c r="P224" s="17" t="s">
        <v>44</v>
      </c>
      <c r="Q224" s="17" t="s">
        <v>44</v>
      </c>
      <c r="R224" s="17">
        <v>0.0</v>
      </c>
      <c r="S224" s="17" t="s">
        <v>122</v>
      </c>
    </row>
    <row r="225" ht="14.25" customHeight="1">
      <c r="A225" s="17" t="s">
        <v>1018</v>
      </c>
      <c r="B225" s="17">
        <v>34.06</v>
      </c>
      <c r="C225" s="17">
        <v>11.83</v>
      </c>
      <c r="D225" s="17" t="s">
        <v>48</v>
      </c>
      <c r="E225" s="17" t="s">
        <v>44</v>
      </c>
      <c r="F225" s="17" t="s">
        <v>44</v>
      </c>
      <c r="G225" s="17">
        <v>1.0</v>
      </c>
      <c r="H225" s="17" t="s">
        <v>48</v>
      </c>
      <c r="J225" s="17" t="s">
        <v>1018</v>
      </c>
      <c r="K225" s="17">
        <v>34.06</v>
      </c>
      <c r="L225" s="20" t="str">
        <f t="shared" si="1"/>
        <v>obeisity</v>
      </c>
      <c r="M225" s="17">
        <v>11.83</v>
      </c>
      <c r="N225" s="20" t="str">
        <f t="shared" si="2"/>
        <v>diabetes</v>
      </c>
      <c r="O225" s="17" t="s">
        <v>122</v>
      </c>
      <c r="P225" s="17" t="s">
        <v>44</v>
      </c>
      <c r="Q225" s="17" t="s">
        <v>44</v>
      </c>
      <c r="R225" s="17">
        <v>1.0</v>
      </c>
      <c r="S225" s="17" t="s">
        <v>122</v>
      </c>
    </row>
    <row r="226" ht="14.25" customHeight="1">
      <c r="A226" s="17" t="s">
        <v>1022</v>
      </c>
      <c r="B226" s="17">
        <v>36.41</v>
      </c>
      <c r="C226" s="17">
        <v>4.55</v>
      </c>
      <c r="D226" s="17" t="s">
        <v>44</v>
      </c>
      <c r="E226" s="17" t="s">
        <v>44</v>
      </c>
      <c r="F226" s="17" t="s">
        <v>44</v>
      </c>
      <c r="G226" s="17" t="s">
        <v>47</v>
      </c>
      <c r="H226" s="17" t="s">
        <v>48</v>
      </c>
      <c r="J226" s="17" t="s">
        <v>1022</v>
      </c>
      <c r="K226" s="17">
        <v>36.41</v>
      </c>
      <c r="L226" s="20" t="str">
        <f t="shared" si="1"/>
        <v>obeisity</v>
      </c>
      <c r="M226" s="17">
        <v>4.55</v>
      </c>
      <c r="N226" s="20" t="str">
        <f t="shared" si="2"/>
        <v>normal</v>
      </c>
      <c r="O226" s="17" t="s">
        <v>44</v>
      </c>
      <c r="P226" s="17" t="s">
        <v>44</v>
      </c>
      <c r="Q226" s="17" t="s">
        <v>44</v>
      </c>
      <c r="R226" s="17">
        <v>0.0</v>
      </c>
      <c r="S226" s="17" t="s">
        <v>122</v>
      </c>
    </row>
    <row r="227" ht="14.25" customHeight="1">
      <c r="A227" s="17" t="s">
        <v>1025</v>
      </c>
      <c r="B227" s="17">
        <v>52.3</v>
      </c>
      <c r="C227" s="17">
        <v>4.87</v>
      </c>
      <c r="D227" s="17" t="s">
        <v>48</v>
      </c>
      <c r="E227" s="17" t="s">
        <v>44</v>
      </c>
      <c r="F227" s="17" t="s">
        <v>122</v>
      </c>
      <c r="G227" s="17">
        <v>1.0</v>
      </c>
      <c r="H227" s="17" t="s">
        <v>48</v>
      </c>
      <c r="J227" s="17" t="s">
        <v>1025</v>
      </c>
      <c r="K227" s="17">
        <v>52.3</v>
      </c>
      <c r="L227" s="20" t="str">
        <f t="shared" si="1"/>
        <v>obeisity</v>
      </c>
      <c r="M227" s="17">
        <v>4.87</v>
      </c>
      <c r="N227" s="20" t="str">
        <f t="shared" si="2"/>
        <v>normal</v>
      </c>
      <c r="O227" s="17" t="s">
        <v>122</v>
      </c>
      <c r="P227" s="17" t="s">
        <v>44</v>
      </c>
      <c r="Q227" s="17" t="s">
        <v>122</v>
      </c>
      <c r="R227" s="17">
        <v>1.0</v>
      </c>
      <c r="S227" s="17" t="s">
        <v>122</v>
      </c>
    </row>
    <row r="228" ht="14.25" customHeight="1">
      <c r="A228" s="17" t="s">
        <v>1029</v>
      </c>
      <c r="B228" s="17">
        <v>52.66</v>
      </c>
      <c r="C228" s="17">
        <v>4.45</v>
      </c>
      <c r="D228" s="17" t="s">
        <v>44</v>
      </c>
      <c r="E228" s="17" t="s">
        <v>44</v>
      </c>
      <c r="F228" s="17" t="s">
        <v>44</v>
      </c>
      <c r="G228" s="17">
        <v>1.0</v>
      </c>
      <c r="H228" s="17" t="s">
        <v>48</v>
      </c>
      <c r="J228" s="17" t="s">
        <v>1029</v>
      </c>
      <c r="K228" s="17">
        <v>52.66</v>
      </c>
      <c r="L228" s="20" t="str">
        <f t="shared" si="1"/>
        <v>obeisity</v>
      </c>
      <c r="M228" s="17">
        <v>4.45</v>
      </c>
      <c r="N228" s="20" t="str">
        <f t="shared" si="2"/>
        <v>normal</v>
      </c>
      <c r="O228" s="17" t="s">
        <v>44</v>
      </c>
      <c r="P228" s="17" t="s">
        <v>44</v>
      </c>
      <c r="Q228" s="17" t="s">
        <v>44</v>
      </c>
      <c r="R228" s="17">
        <v>1.0</v>
      </c>
      <c r="S228" s="17" t="s">
        <v>122</v>
      </c>
    </row>
    <row r="229" ht="14.25" customHeight="1">
      <c r="A229" s="17" t="s">
        <v>1033</v>
      </c>
      <c r="B229" s="17">
        <v>29.57</v>
      </c>
      <c r="C229" s="17">
        <v>9.42</v>
      </c>
      <c r="D229" s="17" t="s">
        <v>48</v>
      </c>
      <c r="E229" s="17" t="s">
        <v>44</v>
      </c>
      <c r="F229" s="17" t="s">
        <v>44</v>
      </c>
      <c r="G229" s="17" t="s">
        <v>47</v>
      </c>
      <c r="H229" s="17" t="s">
        <v>48</v>
      </c>
      <c r="J229" s="17" t="s">
        <v>1033</v>
      </c>
      <c r="K229" s="17">
        <v>29.57</v>
      </c>
      <c r="L229" s="20" t="str">
        <f t="shared" si="1"/>
        <v>over weight</v>
      </c>
      <c r="M229" s="17">
        <v>9.42</v>
      </c>
      <c r="N229" s="20" t="str">
        <f t="shared" si="2"/>
        <v>diabetes</v>
      </c>
      <c r="O229" s="17" t="s">
        <v>122</v>
      </c>
      <c r="P229" s="17" t="s">
        <v>44</v>
      </c>
      <c r="Q229" s="17" t="s">
        <v>44</v>
      </c>
      <c r="R229" s="17">
        <v>0.0</v>
      </c>
      <c r="S229" s="17" t="s">
        <v>122</v>
      </c>
    </row>
    <row r="230" ht="14.25" customHeight="1">
      <c r="A230" s="17" t="s">
        <v>1038</v>
      </c>
      <c r="B230" s="17">
        <v>36.99</v>
      </c>
      <c r="C230" s="17">
        <v>5.37</v>
      </c>
      <c r="D230" s="17" t="s">
        <v>48</v>
      </c>
      <c r="E230" s="17" t="s">
        <v>44</v>
      </c>
      <c r="F230" s="17" t="s">
        <v>122</v>
      </c>
      <c r="G230" s="17">
        <v>1.0</v>
      </c>
      <c r="H230" s="17" t="s">
        <v>48</v>
      </c>
      <c r="J230" s="17" t="s">
        <v>1038</v>
      </c>
      <c r="K230" s="17">
        <v>36.99</v>
      </c>
      <c r="L230" s="20" t="str">
        <f t="shared" si="1"/>
        <v>obeisity</v>
      </c>
      <c r="M230" s="17">
        <v>5.37</v>
      </c>
      <c r="N230" s="20" t="str">
        <f t="shared" si="2"/>
        <v>normal</v>
      </c>
      <c r="O230" s="17" t="s">
        <v>122</v>
      </c>
      <c r="P230" s="17" t="s">
        <v>44</v>
      </c>
      <c r="Q230" s="17" t="s">
        <v>122</v>
      </c>
      <c r="R230" s="17">
        <v>1.0</v>
      </c>
      <c r="S230" s="17" t="s">
        <v>122</v>
      </c>
    </row>
    <row r="231" ht="14.25" customHeight="1">
      <c r="A231" s="17" t="s">
        <v>1042</v>
      </c>
      <c r="B231" s="17">
        <v>31.4</v>
      </c>
      <c r="C231" s="17">
        <v>4.6</v>
      </c>
      <c r="D231" s="17" t="s">
        <v>48</v>
      </c>
      <c r="E231" s="17" t="s">
        <v>44</v>
      </c>
      <c r="F231" s="17" t="s">
        <v>44</v>
      </c>
      <c r="G231" s="17">
        <v>1.0</v>
      </c>
      <c r="H231" s="17" t="s">
        <v>48</v>
      </c>
      <c r="J231" s="17" t="s">
        <v>1042</v>
      </c>
      <c r="K231" s="17">
        <v>31.4</v>
      </c>
      <c r="L231" s="20" t="str">
        <f t="shared" si="1"/>
        <v>obeisity</v>
      </c>
      <c r="M231" s="17">
        <v>4.6</v>
      </c>
      <c r="N231" s="20" t="str">
        <f t="shared" si="2"/>
        <v>normal</v>
      </c>
      <c r="O231" s="17" t="s">
        <v>122</v>
      </c>
      <c r="P231" s="17" t="s">
        <v>44</v>
      </c>
      <c r="Q231" s="17" t="s">
        <v>44</v>
      </c>
      <c r="R231" s="17">
        <v>1.0</v>
      </c>
      <c r="S231" s="17" t="s">
        <v>122</v>
      </c>
    </row>
    <row r="232" ht="14.25" customHeight="1">
      <c r="A232" s="17" t="s">
        <v>1047</v>
      </c>
      <c r="B232" s="17">
        <v>34.9</v>
      </c>
      <c r="C232" s="17">
        <v>6.22</v>
      </c>
      <c r="D232" s="17" t="s">
        <v>44</v>
      </c>
      <c r="E232" s="17" t="s">
        <v>44</v>
      </c>
      <c r="F232" s="17" t="s">
        <v>122</v>
      </c>
      <c r="G232" s="17">
        <v>1.0</v>
      </c>
      <c r="H232" s="17" t="s">
        <v>48</v>
      </c>
      <c r="J232" s="17" t="s">
        <v>1047</v>
      </c>
      <c r="K232" s="17">
        <v>34.9</v>
      </c>
      <c r="L232" s="20" t="str">
        <f t="shared" si="1"/>
        <v>obeisity</v>
      </c>
      <c r="M232" s="17">
        <v>6.22</v>
      </c>
      <c r="N232" s="20" t="str">
        <f t="shared" si="2"/>
        <v>prediabets</v>
      </c>
      <c r="O232" s="17" t="s">
        <v>44</v>
      </c>
      <c r="P232" s="17" t="s">
        <v>44</v>
      </c>
      <c r="Q232" s="17" t="s">
        <v>122</v>
      </c>
      <c r="R232" s="17">
        <v>1.0</v>
      </c>
      <c r="S232" s="17" t="s">
        <v>122</v>
      </c>
    </row>
    <row r="233" ht="14.25" customHeight="1">
      <c r="A233" s="17" t="s">
        <v>1051</v>
      </c>
      <c r="B233" s="17">
        <v>31.13</v>
      </c>
      <c r="C233" s="17">
        <v>4.52</v>
      </c>
      <c r="D233" s="17" t="s">
        <v>48</v>
      </c>
      <c r="E233" s="17" t="s">
        <v>44</v>
      </c>
      <c r="F233" s="17" t="s">
        <v>44</v>
      </c>
      <c r="G233" s="17">
        <v>1.0</v>
      </c>
      <c r="H233" s="17" t="s">
        <v>48</v>
      </c>
      <c r="J233" s="17" t="s">
        <v>1051</v>
      </c>
      <c r="K233" s="17">
        <v>31.13</v>
      </c>
      <c r="L233" s="20" t="str">
        <f t="shared" si="1"/>
        <v>obeisity</v>
      </c>
      <c r="M233" s="17">
        <v>4.52</v>
      </c>
      <c r="N233" s="20" t="str">
        <f t="shared" si="2"/>
        <v>normal</v>
      </c>
      <c r="O233" s="17" t="s">
        <v>122</v>
      </c>
      <c r="P233" s="17" t="s">
        <v>44</v>
      </c>
      <c r="Q233" s="17" t="s">
        <v>44</v>
      </c>
      <c r="R233" s="17">
        <v>1.0</v>
      </c>
      <c r="S233" s="17" t="s">
        <v>122</v>
      </c>
    </row>
    <row r="234" ht="14.25" customHeight="1">
      <c r="A234" s="17" t="s">
        <v>1055</v>
      </c>
      <c r="B234" s="17">
        <v>34.8</v>
      </c>
      <c r="C234" s="17">
        <v>6.18</v>
      </c>
      <c r="D234" s="17" t="s">
        <v>44</v>
      </c>
      <c r="E234" s="17" t="s">
        <v>44</v>
      </c>
      <c r="F234" s="17" t="s">
        <v>122</v>
      </c>
      <c r="G234" s="17">
        <v>1.0</v>
      </c>
      <c r="H234" s="17" t="s">
        <v>48</v>
      </c>
      <c r="J234" s="17" t="s">
        <v>1055</v>
      </c>
      <c r="K234" s="17">
        <v>34.8</v>
      </c>
      <c r="L234" s="20" t="str">
        <f t="shared" si="1"/>
        <v>obeisity</v>
      </c>
      <c r="M234" s="17">
        <v>6.18</v>
      </c>
      <c r="N234" s="20" t="str">
        <f t="shared" si="2"/>
        <v>prediabets</v>
      </c>
      <c r="O234" s="17" t="s">
        <v>44</v>
      </c>
      <c r="P234" s="17" t="s">
        <v>44</v>
      </c>
      <c r="Q234" s="17" t="s">
        <v>122</v>
      </c>
      <c r="R234" s="17">
        <v>1.0</v>
      </c>
      <c r="S234" s="17" t="s">
        <v>122</v>
      </c>
    </row>
    <row r="235" ht="14.25" customHeight="1">
      <c r="A235" s="17" t="s">
        <v>1060</v>
      </c>
      <c r="B235" s="17">
        <v>31.68</v>
      </c>
      <c r="C235" s="17">
        <v>4.4</v>
      </c>
      <c r="D235" s="17" t="s">
        <v>44</v>
      </c>
      <c r="E235" s="17" t="s">
        <v>44</v>
      </c>
      <c r="F235" s="17" t="s">
        <v>44</v>
      </c>
      <c r="G235" s="17" t="s">
        <v>47</v>
      </c>
      <c r="H235" s="17" t="s">
        <v>48</v>
      </c>
      <c r="J235" s="17" t="s">
        <v>1060</v>
      </c>
      <c r="K235" s="17">
        <v>31.68</v>
      </c>
      <c r="L235" s="20" t="str">
        <f t="shared" si="1"/>
        <v>obeisity</v>
      </c>
      <c r="M235" s="17">
        <v>4.4</v>
      </c>
      <c r="N235" s="20" t="str">
        <f t="shared" si="2"/>
        <v>normal</v>
      </c>
      <c r="O235" s="17" t="s">
        <v>44</v>
      </c>
      <c r="P235" s="17" t="s">
        <v>44</v>
      </c>
      <c r="Q235" s="17" t="s">
        <v>44</v>
      </c>
      <c r="R235" s="17">
        <v>0.0</v>
      </c>
      <c r="S235" s="17" t="s">
        <v>122</v>
      </c>
    </row>
    <row r="236" ht="14.25" customHeight="1">
      <c r="A236" s="17" t="s">
        <v>1064</v>
      </c>
      <c r="B236" s="17">
        <v>33.535</v>
      </c>
      <c r="C236" s="17">
        <v>6.23</v>
      </c>
      <c r="D236" s="17" t="s">
        <v>44</v>
      </c>
      <c r="E236" s="17" t="s">
        <v>48</v>
      </c>
      <c r="F236" s="17" t="s">
        <v>44</v>
      </c>
      <c r="G236" s="17">
        <v>1.0</v>
      </c>
      <c r="H236" s="17" t="s">
        <v>48</v>
      </c>
      <c r="J236" s="17" t="s">
        <v>1064</v>
      </c>
      <c r="K236" s="17">
        <v>33.535</v>
      </c>
      <c r="L236" s="20" t="str">
        <f t="shared" si="1"/>
        <v>obeisity</v>
      </c>
      <c r="M236" s="17">
        <v>6.23</v>
      </c>
      <c r="N236" s="20" t="str">
        <f t="shared" si="2"/>
        <v>prediabets</v>
      </c>
      <c r="O236" s="17" t="s">
        <v>44</v>
      </c>
      <c r="P236" s="17" t="s">
        <v>48</v>
      </c>
      <c r="Q236" s="17" t="s">
        <v>44</v>
      </c>
      <c r="R236" s="17">
        <v>1.0</v>
      </c>
      <c r="S236" s="17" t="s">
        <v>122</v>
      </c>
    </row>
    <row r="237" ht="14.25" customHeight="1">
      <c r="A237" s="17" t="s">
        <v>1067</v>
      </c>
      <c r="B237" s="17">
        <v>31.92</v>
      </c>
      <c r="C237" s="17">
        <v>5.33</v>
      </c>
      <c r="D237" s="17" t="s">
        <v>48</v>
      </c>
      <c r="E237" s="17" t="s">
        <v>44</v>
      </c>
      <c r="F237" s="17" t="s">
        <v>44</v>
      </c>
      <c r="G237" s="17" t="s">
        <v>47</v>
      </c>
      <c r="H237" s="17" t="s">
        <v>48</v>
      </c>
      <c r="J237" s="17" t="s">
        <v>1067</v>
      </c>
      <c r="K237" s="17">
        <v>31.92</v>
      </c>
      <c r="L237" s="20" t="str">
        <f t="shared" si="1"/>
        <v>obeisity</v>
      </c>
      <c r="M237" s="17">
        <v>5.33</v>
      </c>
      <c r="N237" s="20" t="str">
        <f t="shared" si="2"/>
        <v>normal</v>
      </c>
      <c r="O237" s="17" t="s">
        <v>122</v>
      </c>
      <c r="P237" s="17" t="s">
        <v>44</v>
      </c>
      <c r="Q237" s="17" t="s">
        <v>44</v>
      </c>
      <c r="R237" s="17">
        <v>0.0</v>
      </c>
      <c r="S237" s="17" t="s">
        <v>122</v>
      </c>
    </row>
    <row r="238" ht="14.25" customHeight="1">
      <c r="A238" s="17" t="s">
        <v>1071</v>
      </c>
      <c r="B238" s="17">
        <v>32.7</v>
      </c>
      <c r="C238" s="17">
        <v>4.09</v>
      </c>
      <c r="D238" s="17" t="s">
        <v>44</v>
      </c>
      <c r="E238" s="17" t="s">
        <v>44</v>
      </c>
      <c r="F238" s="17" t="s">
        <v>44</v>
      </c>
      <c r="G238" s="17">
        <v>1.0</v>
      </c>
      <c r="H238" s="17" t="s">
        <v>48</v>
      </c>
      <c r="J238" s="17" t="s">
        <v>1071</v>
      </c>
      <c r="K238" s="17">
        <v>32.7</v>
      </c>
      <c r="L238" s="20" t="str">
        <f t="shared" si="1"/>
        <v>obeisity</v>
      </c>
      <c r="M238" s="17">
        <v>4.09</v>
      </c>
      <c r="N238" s="20" t="str">
        <f t="shared" si="2"/>
        <v>normal</v>
      </c>
      <c r="O238" s="17" t="s">
        <v>44</v>
      </c>
      <c r="P238" s="17" t="s">
        <v>44</v>
      </c>
      <c r="Q238" s="17" t="s">
        <v>44</v>
      </c>
      <c r="R238" s="17">
        <v>1.0</v>
      </c>
      <c r="S238" s="17" t="s">
        <v>122</v>
      </c>
    </row>
    <row r="239" ht="14.25" customHeight="1">
      <c r="A239" s="17" t="s">
        <v>1076</v>
      </c>
      <c r="B239" s="17">
        <v>41.25</v>
      </c>
      <c r="C239" s="17">
        <v>5.19</v>
      </c>
      <c r="D239" s="17" t="s">
        <v>44</v>
      </c>
      <c r="E239" s="17" t="s">
        <v>44</v>
      </c>
      <c r="F239" s="17" t="s">
        <v>44</v>
      </c>
      <c r="G239" s="17" t="s">
        <v>47</v>
      </c>
      <c r="H239" s="17" t="s">
        <v>48</v>
      </c>
      <c r="J239" s="17" t="s">
        <v>1076</v>
      </c>
      <c r="K239" s="17">
        <v>41.25</v>
      </c>
      <c r="L239" s="20" t="str">
        <f t="shared" si="1"/>
        <v>obeisity</v>
      </c>
      <c r="M239" s="17">
        <v>5.19</v>
      </c>
      <c r="N239" s="20" t="str">
        <f t="shared" si="2"/>
        <v>normal</v>
      </c>
      <c r="O239" s="17" t="s">
        <v>44</v>
      </c>
      <c r="P239" s="17" t="s">
        <v>44</v>
      </c>
      <c r="Q239" s="17" t="s">
        <v>44</v>
      </c>
      <c r="R239" s="17">
        <v>0.0</v>
      </c>
      <c r="S239" s="17" t="s">
        <v>122</v>
      </c>
    </row>
    <row r="240" ht="14.25" customHeight="1">
      <c r="A240" s="17" t="s">
        <v>1080</v>
      </c>
      <c r="B240" s="17">
        <v>33.11</v>
      </c>
      <c r="C240" s="17">
        <v>4.12</v>
      </c>
      <c r="D240" s="17" t="s">
        <v>44</v>
      </c>
      <c r="E240" s="17" t="s">
        <v>44</v>
      </c>
      <c r="F240" s="17" t="s">
        <v>122</v>
      </c>
      <c r="G240" s="17">
        <v>1.0</v>
      </c>
      <c r="H240" s="17" t="s">
        <v>48</v>
      </c>
      <c r="J240" s="17" t="s">
        <v>1080</v>
      </c>
      <c r="K240" s="17">
        <v>33.11</v>
      </c>
      <c r="L240" s="20" t="str">
        <f t="shared" si="1"/>
        <v>obeisity</v>
      </c>
      <c r="M240" s="17">
        <v>4.12</v>
      </c>
      <c r="N240" s="20" t="str">
        <f t="shared" si="2"/>
        <v>normal</v>
      </c>
      <c r="O240" s="17" t="s">
        <v>44</v>
      </c>
      <c r="P240" s="17" t="s">
        <v>44</v>
      </c>
      <c r="Q240" s="17" t="s">
        <v>122</v>
      </c>
      <c r="R240" s="17">
        <v>1.0</v>
      </c>
      <c r="S240" s="17" t="s">
        <v>122</v>
      </c>
    </row>
    <row r="241" ht="14.25" customHeight="1">
      <c r="A241" s="17" t="s">
        <v>1085</v>
      </c>
      <c r="B241" s="17">
        <v>36.16</v>
      </c>
      <c r="C241" s="17">
        <v>5.1</v>
      </c>
      <c r="D241" s="17" t="s">
        <v>44</v>
      </c>
      <c r="E241" s="17" t="s">
        <v>44</v>
      </c>
      <c r="F241" s="17" t="s">
        <v>44</v>
      </c>
      <c r="G241" s="17">
        <v>1.0</v>
      </c>
      <c r="H241" s="17" t="s">
        <v>48</v>
      </c>
      <c r="J241" s="17" t="s">
        <v>1085</v>
      </c>
      <c r="K241" s="17">
        <v>36.16</v>
      </c>
      <c r="L241" s="20" t="str">
        <f t="shared" si="1"/>
        <v>obeisity</v>
      </c>
      <c r="M241" s="17">
        <v>5.1</v>
      </c>
      <c r="N241" s="20" t="str">
        <f t="shared" si="2"/>
        <v>normal</v>
      </c>
      <c r="O241" s="17" t="s">
        <v>44</v>
      </c>
      <c r="P241" s="17" t="s">
        <v>44</v>
      </c>
      <c r="Q241" s="17" t="s">
        <v>44</v>
      </c>
      <c r="R241" s="17">
        <v>1.0</v>
      </c>
      <c r="S241" s="17" t="s">
        <v>122</v>
      </c>
    </row>
    <row r="242" ht="14.25" customHeight="1">
      <c r="A242" s="17" t="s">
        <v>1089</v>
      </c>
      <c r="B242" s="17">
        <v>33.72</v>
      </c>
      <c r="C242" s="17">
        <v>6.21</v>
      </c>
      <c r="D242" s="17" t="s">
        <v>48</v>
      </c>
      <c r="E242" s="17" t="s">
        <v>44</v>
      </c>
      <c r="F242" s="17" t="s">
        <v>122</v>
      </c>
      <c r="G242" s="17">
        <v>1.0</v>
      </c>
      <c r="H242" s="17" t="s">
        <v>48</v>
      </c>
      <c r="J242" s="17" t="s">
        <v>1089</v>
      </c>
      <c r="K242" s="17">
        <v>33.72</v>
      </c>
      <c r="L242" s="20" t="str">
        <f t="shared" si="1"/>
        <v>obeisity</v>
      </c>
      <c r="M242" s="17">
        <v>6.21</v>
      </c>
      <c r="N242" s="20" t="str">
        <f t="shared" si="2"/>
        <v>prediabets</v>
      </c>
      <c r="O242" s="17" t="s">
        <v>122</v>
      </c>
      <c r="P242" s="17" t="s">
        <v>44</v>
      </c>
      <c r="Q242" s="17" t="s">
        <v>122</v>
      </c>
      <c r="R242" s="17">
        <v>1.0</v>
      </c>
      <c r="S242" s="17" t="s">
        <v>122</v>
      </c>
    </row>
    <row r="243" ht="14.25" customHeight="1">
      <c r="A243" s="17" t="s">
        <v>1093</v>
      </c>
      <c r="B243" s="17">
        <v>37.74</v>
      </c>
      <c r="C243" s="17">
        <v>9.53</v>
      </c>
      <c r="D243" s="17" t="s">
        <v>48</v>
      </c>
      <c r="E243" s="17" t="s">
        <v>44</v>
      </c>
      <c r="F243" s="17" t="s">
        <v>44</v>
      </c>
      <c r="G243" s="17">
        <v>1.0</v>
      </c>
      <c r="H243" s="17" t="s">
        <v>48</v>
      </c>
      <c r="J243" s="17" t="s">
        <v>1093</v>
      </c>
      <c r="K243" s="17">
        <v>37.74</v>
      </c>
      <c r="L243" s="20" t="str">
        <f t="shared" si="1"/>
        <v>obeisity</v>
      </c>
      <c r="M243" s="17">
        <v>9.53</v>
      </c>
      <c r="N243" s="20" t="str">
        <f t="shared" si="2"/>
        <v>diabetes</v>
      </c>
      <c r="O243" s="17" t="s">
        <v>122</v>
      </c>
      <c r="P243" s="17" t="s">
        <v>44</v>
      </c>
      <c r="Q243" s="17" t="s">
        <v>44</v>
      </c>
      <c r="R243" s="17">
        <v>1.0</v>
      </c>
      <c r="S243" s="17" t="s">
        <v>122</v>
      </c>
    </row>
    <row r="244" ht="14.25" customHeight="1">
      <c r="A244" s="17" t="s">
        <v>1098</v>
      </c>
      <c r="B244" s="17">
        <v>48.75</v>
      </c>
      <c r="C244" s="17">
        <v>4.64</v>
      </c>
      <c r="D244" s="17" t="s">
        <v>48</v>
      </c>
      <c r="E244" s="17" t="s">
        <v>44</v>
      </c>
      <c r="F244" s="17" t="s">
        <v>44</v>
      </c>
      <c r="G244" s="17">
        <v>1.0</v>
      </c>
      <c r="H244" s="17" t="s">
        <v>48</v>
      </c>
      <c r="J244" s="17" t="s">
        <v>1098</v>
      </c>
      <c r="K244" s="17">
        <v>48.75</v>
      </c>
      <c r="L244" s="20" t="str">
        <f t="shared" si="1"/>
        <v>obeisity</v>
      </c>
      <c r="M244" s="17">
        <v>4.64</v>
      </c>
      <c r="N244" s="20" t="str">
        <f t="shared" si="2"/>
        <v>normal</v>
      </c>
      <c r="O244" s="17" t="s">
        <v>122</v>
      </c>
      <c r="P244" s="17" t="s">
        <v>44</v>
      </c>
      <c r="Q244" s="17" t="s">
        <v>44</v>
      </c>
      <c r="R244" s="17">
        <v>1.0</v>
      </c>
      <c r="S244" s="17" t="s">
        <v>122</v>
      </c>
    </row>
    <row r="245" ht="14.25" customHeight="1">
      <c r="A245" s="17" t="s">
        <v>1102</v>
      </c>
      <c r="B245" s="17">
        <v>31.065</v>
      </c>
      <c r="C245" s="17">
        <v>5.05</v>
      </c>
      <c r="D245" s="17" t="s">
        <v>44</v>
      </c>
      <c r="E245" s="17" t="s">
        <v>44</v>
      </c>
      <c r="F245" s="17" t="s">
        <v>44</v>
      </c>
      <c r="G245" s="17">
        <v>1.0</v>
      </c>
      <c r="H245" s="17" t="s">
        <v>48</v>
      </c>
      <c r="J245" s="17" t="s">
        <v>1102</v>
      </c>
      <c r="K245" s="17">
        <v>31.065</v>
      </c>
      <c r="L245" s="20" t="str">
        <f t="shared" si="1"/>
        <v>obeisity</v>
      </c>
      <c r="M245" s="17">
        <v>5.05</v>
      </c>
      <c r="N245" s="20" t="str">
        <f t="shared" si="2"/>
        <v>normal</v>
      </c>
      <c r="O245" s="17" t="s">
        <v>44</v>
      </c>
      <c r="P245" s="17" t="s">
        <v>44</v>
      </c>
      <c r="Q245" s="17" t="s">
        <v>44</v>
      </c>
      <c r="R245" s="17">
        <v>1.0</v>
      </c>
      <c r="S245" s="17" t="s">
        <v>122</v>
      </c>
    </row>
    <row r="246" ht="14.25" customHeight="1">
      <c r="A246" s="17" t="s">
        <v>1107</v>
      </c>
      <c r="B246" s="17">
        <v>23.55</v>
      </c>
      <c r="C246" s="17">
        <v>10.38</v>
      </c>
      <c r="D246" s="17" t="s">
        <v>44</v>
      </c>
      <c r="E246" s="17" t="s">
        <v>44</v>
      </c>
      <c r="F246" s="17" t="s">
        <v>44</v>
      </c>
      <c r="G246" s="17" t="s">
        <v>47</v>
      </c>
      <c r="H246" s="17" t="s">
        <v>48</v>
      </c>
      <c r="J246" s="17" t="s">
        <v>1107</v>
      </c>
      <c r="K246" s="17">
        <v>23.55</v>
      </c>
      <c r="L246" s="20" t="str">
        <f t="shared" si="1"/>
        <v>normal weight</v>
      </c>
      <c r="M246" s="17">
        <v>10.38</v>
      </c>
      <c r="N246" s="20" t="str">
        <f t="shared" si="2"/>
        <v>diabetes</v>
      </c>
      <c r="O246" s="17" t="s">
        <v>44</v>
      </c>
      <c r="P246" s="17" t="s">
        <v>44</v>
      </c>
      <c r="Q246" s="17" t="s">
        <v>44</v>
      </c>
      <c r="R246" s="17">
        <v>0.0</v>
      </c>
      <c r="S246" s="17" t="s">
        <v>122</v>
      </c>
    </row>
    <row r="247" ht="14.25" customHeight="1">
      <c r="A247" s="17" t="s">
        <v>1111</v>
      </c>
      <c r="B247" s="17">
        <v>30.18</v>
      </c>
      <c r="C247" s="17">
        <v>8.31</v>
      </c>
      <c r="D247" s="17" t="s">
        <v>48</v>
      </c>
      <c r="E247" s="17" t="s">
        <v>44</v>
      </c>
      <c r="F247" s="17" t="s">
        <v>44</v>
      </c>
      <c r="G247" s="17">
        <v>1.0</v>
      </c>
      <c r="H247" s="17" t="s">
        <v>48</v>
      </c>
      <c r="J247" s="17" t="s">
        <v>1111</v>
      </c>
      <c r="K247" s="17">
        <v>30.18</v>
      </c>
      <c r="L247" s="20" t="str">
        <f t="shared" si="1"/>
        <v>obeisity</v>
      </c>
      <c r="M247" s="17">
        <v>8.31</v>
      </c>
      <c r="N247" s="20" t="str">
        <f t="shared" si="2"/>
        <v>diabetes</v>
      </c>
      <c r="O247" s="17" t="s">
        <v>122</v>
      </c>
      <c r="P247" s="17" t="s">
        <v>44</v>
      </c>
      <c r="Q247" s="17" t="s">
        <v>44</v>
      </c>
      <c r="R247" s="17">
        <v>1.0</v>
      </c>
      <c r="S247" s="17" t="s">
        <v>122</v>
      </c>
    </row>
    <row r="248" ht="14.25" customHeight="1">
      <c r="A248" s="17" t="s">
        <v>1116</v>
      </c>
      <c r="B248" s="17">
        <v>29.94</v>
      </c>
      <c r="C248" s="17">
        <v>7.59</v>
      </c>
      <c r="D248" s="17" t="s">
        <v>44</v>
      </c>
      <c r="E248" s="17" t="s">
        <v>44</v>
      </c>
      <c r="F248" s="17" t="s">
        <v>44</v>
      </c>
      <c r="G248" s="17" t="s">
        <v>47</v>
      </c>
      <c r="H248" s="17" t="s">
        <v>48</v>
      </c>
      <c r="J248" s="17" t="s">
        <v>1116</v>
      </c>
      <c r="K248" s="17">
        <v>29.94</v>
      </c>
      <c r="L248" s="20" t="str">
        <f t="shared" si="1"/>
        <v>obeisity</v>
      </c>
      <c r="M248" s="17">
        <v>7.59</v>
      </c>
      <c r="N248" s="20" t="str">
        <f t="shared" si="2"/>
        <v>diabetes</v>
      </c>
      <c r="O248" s="17" t="s">
        <v>44</v>
      </c>
      <c r="P248" s="17" t="s">
        <v>44</v>
      </c>
      <c r="Q248" s="17" t="s">
        <v>44</v>
      </c>
      <c r="R248" s="17">
        <v>0.0</v>
      </c>
      <c r="S248" s="17" t="s">
        <v>122</v>
      </c>
    </row>
    <row r="249" ht="14.25" customHeight="1">
      <c r="A249" s="17" t="s">
        <v>1120</v>
      </c>
      <c r="B249" s="17">
        <v>31.4</v>
      </c>
      <c r="C249" s="17">
        <v>5.49</v>
      </c>
      <c r="D249" s="17" t="s">
        <v>44</v>
      </c>
      <c r="E249" s="17" t="s">
        <v>44</v>
      </c>
      <c r="F249" s="17" t="s">
        <v>44</v>
      </c>
      <c r="G249" s="17" t="s">
        <v>47</v>
      </c>
      <c r="H249" s="17" t="s">
        <v>48</v>
      </c>
      <c r="J249" s="17" t="s">
        <v>1120</v>
      </c>
      <c r="K249" s="17">
        <v>31.4</v>
      </c>
      <c r="L249" s="20" t="str">
        <f t="shared" si="1"/>
        <v>obeisity</v>
      </c>
      <c r="M249" s="17">
        <v>5.49</v>
      </c>
      <c r="N249" s="20" t="str">
        <f t="shared" si="2"/>
        <v>normal</v>
      </c>
      <c r="O249" s="17" t="s">
        <v>44</v>
      </c>
      <c r="P249" s="17" t="s">
        <v>44</v>
      </c>
      <c r="Q249" s="17" t="s">
        <v>44</v>
      </c>
      <c r="R249" s="17">
        <v>0.0</v>
      </c>
      <c r="S249" s="17" t="s">
        <v>122</v>
      </c>
    </row>
    <row r="250" ht="14.25" customHeight="1">
      <c r="A250" s="17" t="s">
        <v>1124</v>
      </c>
      <c r="B250" s="17">
        <v>53.06</v>
      </c>
      <c r="C250" s="17">
        <v>11.68</v>
      </c>
      <c r="D250" s="17" t="s">
        <v>44</v>
      </c>
      <c r="E250" s="17" t="s">
        <v>44</v>
      </c>
      <c r="F250" s="17" t="s">
        <v>44</v>
      </c>
      <c r="G250" s="17" t="s">
        <v>47</v>
      </c>
      <c r="H250" s="17" t="s">
        <v>48</v>
      </c>
      <c r="J250" s="17" t="s">
        <v>1124</v>
      </c>
      <c r="K250" s="17">
        <v>53.06</v>
      </c>
      <c r="L250" s="20" t="str">
        <f t="shared" si="1"/>
        <v>obeisity</v>
      </c>
      <c r="M250" s="17">
        <v>11.68</v>
      </c>
      <c r="N250" s="20" t="str">
        <f t="shared" si="2"/>
        <v>diabetes</v>
      </c>
      <c r="O250" s="17" t="s">
        <v>44</v>
      </c>
      <c r="P250" s="17" t="s">
        <v>44</v>
      </c>
      <c r="Q250" s="17" t="s">
        <v>44</v>
      </c>
      <c r="R250" s="17">
        <v>0.0</v>
      </c>
      <c r="S250" s="17" t="s">
        <v>122</v>
      </c>
    </row>
    <row r="251" ht="14.25" customHeight="1">
      <c r="A251" s="17" t="s">
        <v>1129</v>
      </c>
      <c r="B251" s="17">
        <v>30.25</v>
      </c>
      <c r="C251" s="17">
        <v>4.19</v>
      </c>
      <c r="D251" s="17" t="s">
        <v>44</v>
      </c>
      <c r="E251" s="17" t="s">
        <v>44</v>
      </c>
      <c r="F251" s="17" t="s">
        <v>44</v>
      </c>
      <c r="G251" s="17">
        <v>2.0</v>
      </c>
      <c r="H251" s="17" t="s">
        <v>48</v>
      </c>
      <c r="J251" s="17" t="s">
        <v>1129</v>
      </c>
      <c r="K251" s="17">
        <v>30.25</v>
      </c>
      <c r="L251" s="20" t="str">
        <f t="shared" si="1"/>
        <v>obeisity</v>
      </c>
      <c r="M251" s="17">
        <v>4.19</v>
      </c>
      <c r="N251" s="20" t="str">
        <f t="shared" si="2"/>
        <v>normal</v>
      </c>
      <c r="O251" s="17" t="s">
        <v>44</v>
      </c>
      <c r="P251" s="17" t="s">
        <v>44</v>
      </c>
      <c r="Q251" s="17" t="s">
        <v>44</v>
      </c>
      <c r="R251" s="17">
        <v>2.0</v>
      </c>
      <c r="S251" s="17" t="s">
        <v>122</v>
      </c>
    </row>
    <row r="252" ht="14.25" customHeight="1">
      <c r="A252" s="17" t="s">
        <v>1133</v>
      </c>
      <c r="B252" s="17">
        <v>46.68</v>
      </c>
      <c r="C252" s="17">
        <v>4.01</v>
      </c>
      <c r="D252" s="17" t="s">
        <v>44</v>
      </c>
      <c r="E252" s="17" t="s">
        <v>44</v>
      </c>
      <c r="F252" s="17" t="s">
        <v>44</v>
      </c>
      <c r="G252" s="17" t="s">
        <v>47</v>
      </c>
      <c r="H252" s="17" t="s">
        <v>48</v>
      </c>
      <c r="J252" s="17" t="s">
        <v>1133</v>
      </c>
      <c r="K252" s="17">
        <v>46.68</v>
      </c>
      <c r="L252" s="20" t="str">
        <f t="shared" si="1"/>
        <v>obeisity</v>
      </c>
      <c r="M252" s="17">
        <v>4.01</v>
      </c>
      <c r="N252" s="20" t="str">
        <f t="shared" si="2"/>
        <v>normal</v>
      </c>
      <c r="O252" s="17" t="s">
        <v>44</v>
      </c>
      <c r="P252" s="17" t="s">
        <v>44</v>
      </c>
      <c r="Q252" s="17" t="s">
        <v>44</v>
      </c>
      <c r="R252" s="17">
        <v>0.0</v>
      </c>
      <c r="S252" s="17" t="s">
        <v>122</v>
      </c>
    </row>
    <row r="253" ht="14.25" customHeight="1">
      <c r="A253" s="17" t="s">
        <v>1138</v>
      </c>
      <c r="B253" s="17">
        <v>30.4</v>
      </c>
      <c r="C253" s="17">
        <v>5.91</v>
      </c>
      <c r="D253" s="17" t="s">
        <v>44</v>
      </c>
      <c r="E253" s="17" t="s">
        <v>48</v>
      </c>
      <c r="F253" s="17" t="s">
        <v>44</v>
      </c>
      <c r="G253" s="17">
        <v>2.0</v>
      </c>
      <c r="H253" s="17" t="s">
        <v>48</v>
      </c>
      <c r="J253" s="17" t="s">
        <v>1138</v>
      </c>
      <c r="K253" s="17">
        <v>30.4</v>
      </c>
      <c r="L253" s="20" t="str">
        <f t="shared" si="1"/>
        <v>obeisity</v>
      </c>
      <c r="M253" s="17">
        <v>5.91</v>
      </c>
      <c r="N253" s="20" t="str">
        <f t="shared" si="2"/>
        <v>prediabets</v>
      </c>
      <c r="O253" s="17" t="s">
        <v>44</v>
      </c>
      <c r="P253" s="17" t="s">
        <v>48</v>
      </c>
      <c r="Q253" s="17" t="s">
        <v>44</v>
      </c>
      <c r="R253" s="17">
        <v>2.0</v>
      </c>
      <c r="S253" s="17" t="s">
        <v>122</v>
      </c>
    </row>
    <row r="254" ht="14.25" customHeight="1">
      <c r="A254" s="17" t="s">
        <v>1141</v>
      </c>
      <c r="B254" s="17">
        <v>30.2</v>
      </c>
      <c r="C254" s="17">
        <v>4.47</v>
      </c>
      <c r="D254" s="17" t="s">
        <v>48</v>
      </c>
      <c r="E254" s="17" t="s">
        <v>44</v>
      </c>
      <c r="F254" s="17" t="s">
        <v>122</v>
      </c>
      <c r="G254" s="17">
        <v>1.0</v>
      </c>
      <c r="H254" s="17" t="s">
        <v>48</v>
      </c>
      <c r="J254" s="17" t="s">
        <v>1141</v>
      </c>
      <c r="K254" s="17">
        <v>30.2</v>
      </c>
      <c r="L254" s="20" t="str">
        <f t="shared" si="1"/>
        <v>obeisity</v>
      </c>
      <c r="M254" s="17">
        <v>4.47</v>
      </c>
      <c r="N254" s="20" t="str">
        <f t="shared" si="2"/>
        <v>normal</v>
      </c>
      <c r="O254" s="17" t="s">
        <v>122</v>
      </c>
      <c r="P254" s="17" t="s">
        <v>44</v>
      </c>
      <c r="Q254" s="17" t="s">
        <v>122</v>
      </c>
      <c r="R254" s="17">
        <v>1.0</v>
      </c>
      <c r="S254" s="17" t="s">
        <v>122</v>
      </c>
    </row>
    <row r="255" ht="14.25" customHeight="1">
      <c r="A255" s="17" t="s">
        <v>1146</v>
      </c>
      <c r="B255" s="17">
        <v>51.18</v>
      </c>
      <c r="C255" s="17">
        <v>4.56</v>
      </c>
      <c r="D255" s="17" t="s">
        <v>48</v>
      </c>
      <c r="E255" s="17" t="s">
        <v>48</v>
      </c>
      <c r="F255" s="17" t="s">
        <v>44</v>
      </c>
      <c r="G255" s="17">
        <v>2.0</v>
      </c>
      <c r="H255" s="17" t="s">
        <v>48</v>
      </c>
      <c r="J255" s="17" t="s">
        <v>1146</v>
      </c>
      <c r="K255" s="17">
        <v>51.18</v>
      </c>
      <c r="L255" s="20" t="str">
        <f t="shared" si="1"/>
        <v>obeisity</v>
      </c>
      <c r="M255" s="17">
        <v>4.56</v>
      </c>
      <c r="N255" s="20" t="str">
        <f t="shared" si="2"/>
        <v>normal</v>
      </c>
      <c r="O255" s="17" t="s">
        <v>122</v>
      </c>
      <c r="P255" s="17" t="s">
        <v>48</v>
      </c>
      <c r="Q255" s="17" t="s">
        <v>44</v>
      </c>
      <c r="R255" s="17">
        <v>2.0</v>
      </c>
      <c r="S255" s="17" t="s">
        <v>122</v>
      </c>
    </row>
    <row r="256" ht="14.25" customHeight="1">
      <c r="A256" s="17" t="s">
        <v>1149</v>
      </c>
      <c r="B256" s="17">
        <v>22.18</v>
      </c>
      <c r="C256" s="17">
        <v>9.9</v>
      </c>
      <c r="D256" s="17" t="s">
        <v>44</v>
      </c>
      <c r="E256" s="17" t="s">
        <v>44</v>
      </c>
      <c r="F256" s="17" t="s">
        <v>44</v>
      </c>
      <c r="G256" s="17" t="s">
        <v>47</v>
      </c>
      <c r="H256" s="17" t="s">
        <v>48</v>
      </c>
      <c r="J256" s="17" t="s">
        <v>1149</v>
      </c>
      <c r="K256" s="17">
        <v>22.18</v>
      </c>
      <c r="L256" s="20" t="str">
        <f t="shared" si="1"/>
        <v>normal weight</v>
      </c>
      <c r="M256" s="17">
        <v>9.9</v>
      </c>
      <c r="N256" s="20" t="str">
        <f t="shared" si="2"/>
        <v>diabetes</v>
      </c>
      <c r="O256" s="17" t="s">
        <v>44</v>
      </c>
      <c r="P256" s="17" t="s">
        <v>44</v>
      </c>
      <c r="Q256" s="17" t="s">
        <v>44</v>
      </c>
      <c r="R256" s="17">
        <v>0.0</v>
      </c>
      <c r="S256" s="17" t="s">
        <v>122</v>
      </c>
    </row>
    <row r="257" ht="14.25" customHeight="1">
      <c r="A257" s="17" t="s">
        <v>1153</v>
      </c>
      <c r="B257" s="17">
        <v>31.92</v>
      </c>
      <c r="C257" s="17">
        <v>5.11</v>
      </c>
      <c r="D257" s="17" t="s">
        <v>44</v>
      </c>
      <c r="E257" s="17" t="s">
        <v>44</v>
      </c>
      <c r="F257" s="17" t="s">
        <v>122</v>
      </c>
      <c r="G257" s="17">
        <v>1.0</v>
      </c>
      <c r="H257" s="17" t="s">
        <v>48</v>
      </c>
      <c r="J257" s="17" t="s">
        <v>1153</v>
      </c>
      <c r="K257" s="17">
        <v>31.92</v>
      </c>
      <c r="L257" s="20" t="str">
        <f t="shared" si="1"/>
        <v>obeisity</v>
      </c>
      <c r="M257" s="17">
        <v>5.11</v>
      </c>
      <c r="N257" s="20" t="str">
        <f t="shared" si="2"/>
        <v>normal</v>
      </c>
      <c r="O257" s="17" t="s">
        <v>44</v>
      </c>
      <c r="P257" s="17" t="s">
        <v>44</v>
      </c>
      <c r="Q257" s="17" t="s">
        <v>122</v>
      </c>
      <c r="R257" s="17">
        <v>1.0</v>
      </c>
      <c r="S257" s="17" t="s">
        <v>122</v>
      </c>
    </row>
    <row r="258" ht="14.25" customHeight="1">
      <c r="A258" s="17" t="s">
        <v>1158</v>
      </c>
      <c r="B258" s="17">
        <v>31.73</v>
      </c>
      <c r="C258" s="17">
        <v>5.73</v>
      </c>
      <c r="D258" s="17" t="s">
        <v>44</v>
      </c>
      <c r="E258" s="17" t="s">
        <v>48</v>
      </c>
      <c r="F258" s="17" t="s">
        <v>44</v>
      </c>
      <c r="G258" s="17">
        <v>1.0</v>
      </c>
      <c r="H258" s="17" t="s">
        <v>48</v>
      </c>
      <c r="J258" s="17" t="s">
        <v>1158</v>
      </c>
      <c r="K258" s="17">
        <v>31.73</v>
      </c>
      <c r="L258" s="20" t="str">
        <f t="shared" si="1"/>
        <v>obeisity</v>
      </c>
      <c r="M258" s="17">
        <v>5.73</v>
      </c>
      <c r="N258" s="20" t="str">
        <f t="shared" si="2"/>
        <v>prediabets</v>
      </c>
      <c r="O258" s="17" t="s">
        <v>44</v>
      </c>
      <c r="P258" s="17" t="s">
        <v>48</v>
      </c>
      <c r="Q258" s="17" t="s">
        <v>44</v>
      </c>
      <c r="R258" s="17">
        <v>1.0</v>
      </c>
      <c r="S258" s="17" t="s">
        <v>122</v>
      </c>
    </row>
    <row r="259" ht="14.25" customHeight="1">
      <c r="A259" s="17" t="s">
        <v>1162</v>
      </c>
      <c r="B259" s="17">
        <v>45.52</v>
      </c>
      <c r="C259" s="17">
        <v>6.04</v>
      </c>
      <c r="D259" s="17" t="s">
        <v>44</v>
      </c>
      <c r="E259" s="17" t="s">
        <v>44</v>
      </c>
      <c r="F259" s="17" t="s">
        <v>122</v>
      </c>
      <c r="G259" s="17">
        <v>1.0</v>
      </c>
      <c r="H259" s="17" t="s">
        <v>48</v>
      </c>
      <c r="J259" s="17" t="s">
        <v>1162</v>
      </c>
      <c r="K259" s="17">
        <v>45.52</v>
      </c>
      <c r="L259" s="20" t="str">
        <f t="shared" si="1"/>
        <v>obeisity</v>
      </c>
      <c r="M259" s="17">
        <v>6.04</v>
      </c>
      <c r="N259" s="20" t="str">
        <f t="shared" si="2"/>
        <v>prediabets</v>
      </c>
      <c r="O259" s="17" t="s">
        <v>44</v>
      </c>
      <c r="P259" s="17" t="s">
        <v>44</v>
      </c>
      <c r="Q259" s="17" t="s">
        <v>122</v>
      </c>
      <c r="R259" s="17">
        <v>1.0</v>
      </c>
      <c r="S259" s="17" t="s">
        <v>122</v>
      </c>
    </row>
    <row r="260" ht="14.25" customHeight="1">
      <c r="A260" s="17" t="s">
        <v>1167</v>
      </c>
      <c r="B260" s="17">
        <v>52.81</v>
      </c>
      <c r="C260" s="17">
        <v>5.19</v>
      </c>
      <c r="D260" s="17" t="s">
        <v>44</v>
      </c>
      <c r="E260" s="17" t="s">
        <v>44</v>
      </c>
      <c r="F260" s="17" t="s">
        <v>122</v>
      </c>
      <c r="G260" s="17">
        <v>1.0</v>
      </c>
      <c r="H260" s="17" t="s">
        <v>48</v>
      </c>
      <c r="J260" s="17" t="s">
        <v>1167</v>
      </c>
      <c r="K260" s="17">
        <v>52.81</v>
      </c>
      <c r="L260" s="20" t="str">
        <f t="shared" si="1"/>
        <v>obeisity</v>
      </c>
      <c r="M260" s="17">
        <v>5.19</v>
      </c>
      <c r="N260" s="20" t="str">
        <f t="shared" si="2"/>
        <v>normal</v>
      </c>
      <c r="O260" s="17" t="s">
        <v>44</v>
      </c>
      <c r="P260" s="17" t="s">
        <v>44</v>
      </c>
      <c r="Q260" s="17" t="s">
        <v>122</v>
      </c>
      <c r="R260" s="17">
        <v>1.0</v>
      </c>
      <c r="S260" s="17" t="s">
        <v>122</v>
      </c>
    </row>
    <row r="261" ht="14.25" customHeight="1">
      <c r="A261" s="17" t="s">
        <v>1171</v>
      </c>
      <c r="B261" s="17">
        <v>33.58</v>
      </c>
      <c r="C261" s="17">
        <v>5.56</v>
      </c>
      <c r="D261" s="17" t="s">
        <v>44</v>
      </c>
      <c r="E261" s="17" t="s">
        <v>44</v>
      </c>
      <c r="F261" s="17" t="s">
        <v>44</v>
      </c>
      <c r="G261" s="17">
        <v>1.0</v>
      </c>
      <c r="H261" s="17" t="s">
        <v>48</v>
      </c>
      <c r="J261" s="17" t="s">
        <v>1171</v>
      </c>
      <c r="K261" s="17">
        <v>33.58</v>
      </c>
      <c r="L261" s="20" t="str">
        <f t="shared" si="1"/>
        <v>obeisity</v>
      </c>
      <c r="M261" s="17">
        <v>5.56</v>
      </c>
      <c r="N261" s="20" t="str">
        <f t="shared" si="2"/>
        <v>normal</v>
      </c>
      <c r="O261" s="17" t="s">
        <v>44</v>
      </c>
      <c r="P261" s="17" t="s">
        <v>44</v>
      </c>
      <c r="Q261" s="17" t="s">
        <v>44</v>
      </c>
      <c r="R261" s="17">
        <v>1.0</v>
      </c>
      <c r="S261" s="17" t="s">
        <v>122</v>
      </c>
    </row>
    <row r="262" ht="14.25" customHeight="1">
      <c r="A262" s="17" t="s">
        <v>1176</v>
      </c>
      <c r="B262" s="17">
        <v>30.685</v>
      </c>
      <c r="C262" s="17">
        <v>8.23</v>
      </c>
      <c r="D262" s="17" t="s">
        <v>44</v>
      </c>
      <c r="E262" s="17" t="s">
        <v>44</v>
      </c>
      <c r="F262" s="17" t="s">
        <v>44</v>
      </c>
      <c r="G262" s="17" t="s">
        <v>47</v>
      </c>
      <c r="H262" s="17" t="s">
        <v>48</v>
      </c>
      <c r="J262" s="17" t="s">
        <v>1176</v>
      </c>
      <c r="K262" s="17">
        <v>30.685</v>
      </c>
      <c r="L262" s="20" t="str">
        <f t="shared" si="1"/>
        <v>obeisity</v>
      </c>
      <c r="M262" s="17">
        <v>8.23</v>
      </c>
      <c r="N262" s="20" t="str">
        <f t="shared" si="2"/>
        <v>diabetes</v>
      </c>
      <c r="O262" s="17" t="s">
        <v>44</v>
      </c>
      <c r="P262" s="17" t="s">
        <v>44</v>
      </c>
      <c r="Q262" s="17" t="s">
        <v>44</v>
      </c>
      <c r="R262" s="17">
        <v>0.0</v>
      </c>
      <c r="S262" s="17" t="s">
        <v>122</v>
      </c>
    </row>
    <row r="263" ht="14.25" customHeight="1">
      <c r="A263" s="17" t="s">
        <v>1180</v>
      </c>
      <c r="B263" s="17">
        <v>37.525</v>
      </c>
      <c r="C263" s="17">
        <v>9.03</v>
      </c>
      <c r="D263" s="17" t="s">
        <v>48</v>
      </c>
      <c r="E263" s="17" t="s">
        <v>44</v>
      </c>
      <c r="F263" s="17" t="s">
        <v>44</v>
      </c>
      <c r="G263" s="17">
        <v>2.0</v>
      </c>
      <c r="H263" s="17" t="s">
        <v>44</v>
      </c>
      <c r="J263" s="17" t="s">
        <v>1180</v>
      </c>
      <c r="K263" s="17">
        <v>37.525</v>
      </c>
      <c r="L263" s="20" t="str">
        <f t="shared" si="1"/>
        <v>obeisity</v>
      </c>
      <c r="M263" s="17">
        <v>9.03</v>
      </c>
      <c r="N263" s="20" t="str">
        <f t="shared" si="2"/>
        <v>diabetes</v>
      </c>
      <c r="O263" s="17" t="s">
        <v>122</v>
      </c>
      <c r="P263" s="17" t="s">
        <v>44</v>
      </c>
      <c r="Q263" s="17" t="s">
        <v>44</v>
      </c>
      <c r="R263" s="17">
        <v>2.0</v>
      </c>
      <c r="S263" s="17" t="s">
        <v>44</v>
      </c>
    </row>
    <row r="264" ht="14.25" customHeight="1">
      <c r="A264" s="17" t="s">
        <v>1185</v>
      </c>
      <c r="B264" s="17">
        <v>34.5</v>
      </c>
      <c r="C264" s="17">
        <v>4.07</v>
      </c>
      <c r="D264" s="17" t="s">
        <v>48</v>
      </c>
      <c r="E264" s="17" t="s">
        <v>44</v>
      </c>
      <c r="F264" s="17" t="s">
        <v>44</v>
      </c>
      <c r="G264" s="17" t="s">
        <v>47</v>
      </c>
      <c r="H264" s="17" t="s">
        <v>48</v>
      </c>
      <c r="J264" s="17" t="s">
        <v>1185</v>
      </c>
      <c r="K264" s="17">
        <v>34.5</v>
      </c>
      <c r="L264" s="20" t="str">
        <f t="shared" si="1"/>
        <v>obeisity</v>
      </c>
      <c r="M264" s="17">
        <v>4.07</v>
      </c>
      <c r="N264" s="20" t="str">
        <f t="shared" si="2"/>
        <v>normal</v>
      </c>
      <c r="O264" s="17" t="s">
        <v>122</v>
      </c>
      <c r="P264" s="17" t="s">
        <v>44</v>
      </c>
      <c r="Q264" s="17" t="s">
        <v>44</v>
      </c>
      <c r="R264" s="17">
        <v>0.0</v>
      </c>
      <c r="S264" s="17" t="s">
        <v>122</v>
      </c>
    </row>
    <row r="265" ht="14.25" customHeight="1">
      <c r="A265" s="17" t="s">
        <v>1189</v>
      </c>
      <c r="B265" s="17">
        <v>28.16</v>
      </c>
      <c r="C265" s="17">
        <v>5.77</v>
      </c>
      <c r="D265" s="17" t="s">
        <v>44</v>
      </c>
      <c r="E265" s="17" t="s">
        <v>44</v>
      </c>
      <c r="F265" s="17" t="s">
        <v>44</v>
      </c>
      <c r="G265" s="17">
        <v>2.0</v>
      </c>
      <c r="H265" s="17" t="s">
        <v>48</v>
      </c>
      <c r="J265" s="17" t="s">
        <v>1189</v>
      </c>
      <c r="K265" s="17">
        <v>28.16</v>
      </c>
      <c r="L265" s="20" t="str">
        <f t="shared" si="1"/>
        <v>over weight</v>
      </c>
      <c r="M265" s="17">
        <v>5.77</v>
      </c>
      <c r="N265" s="20" t="str">
        <f t="shared" si="2"/>
        <v>prediabets</v>
      </c>
      <c r="O265" s="17" t="s">
        <v>44</v>
      </c>
      <c r="P265" s="17" t="s">
        <v>44</v>
      </c>
      <c r="Q265" s="17" t="s">
        <v>44</v>
      </c>
      <c r="R265" s="17">
        <v>2.0</v>
      </c>
      <c r="S265" s="17" t="s">
        <v>122</v>
      </c>
    </row>
    <row r="266" ht="14.25" customHeight="1">
      <c r="A266" s="17" t="s">
        <v>1194</v>
      </c>
      <c r="B266" s="17">
        <v>30.02</v>
      </c>
      <c r="C266" s="17">
        <v>5.98</v>
      </c>
      <c r="D266" s="17" t="s">
        <v>44</v>
      </c>
      <c r="E266" s="17" t="s">
        <v>44</v>
      </c>
      <c r="F266" s="17" t="s">
        <v>122</v>
      </c>
      <c r="G266" s="17">
        <v>1.0</v>
      </c>
      <c r="H266" s="17" t="s">
        <v>48</v>
      </c>
      <c r="J266" s="17" t="s">
        <v>1194</v>
      </c>
      <c r="K266" s="17">
        <v>30.02</v>
      </c>
      <c r="L266" s="20" t="str">
        <f t="shared" si="1"/>
        <v>obeisity</v>
      </c>
      <c r="M266" s="17">
        <v>5.98</v>
      </c>
      <c r="N266" s="20" t="str">
        <f t="shared" si="2"/>
        <v>prediabets</v>
      </c>
      <c r="O266" s="17" t="s">
        <v>44</v>
      </c>
      <c r="P266" s="17" t="s">
        <v>44</v>
      </c>
      <c r="Q266" s="17" t="s">
        <v>122</v>
      </c>
      <c r="R266" s="17">
        <v>1.0</v>
      </c>
      <c r="S266" s="17" t="s">
        <v>122</v>
      </c>
    </row>
    <row r="267" ht="14.25" customHeight="1">
      <c r="A267" s="17" t="s">
        <v>1198</v>
      </c>
      <c r="B267" s="17">
        <v>37.82</v>
      </c>
      <c r="C267" s="17">
        <v>6.01</v>
      </c>
      <c r="D267" s="17" t="s">
        <v>44</v>
      </c>
      <c r="E267" s="17" t="s">
        <v>44</v>
      </c>
      <c r="F267" s="17" t="s">
        <v>44</v>
      </c>
      <c r="G267" s="17" t="s">
        <v>47</v>
      </c>
      <c r="H267" s="17" t="s">
        <v>48</v>
      </c>
      <c r="J267" s="17" t="s">
        <v>1198</v>
      </c>
      <c r="K267" s="17">
        <v>37.82</v>
      </c>
      <c r="L267" s="20" t="str">
        <f t="shared" si="1"/>
        <v>obeisity</v>
      </c>
      <c r="M267" s="17">
        <v>6.01</v>
      </c>
      <c r="N267" s="20" t="str">
        <f t="shared" si="2"/>
        <v>prediabets</v>
      </c>
      <c r="O267" s="17" t="s">
        <v>44</v>
      </c>
      <c r="P267" s="17" t="s">
        <v>44</v>
      </c>
      <c r="Q267" s="17" t="s">
        <v>44</v>
      </c>
      <c r="R267" s="17">
        <v>0.0</v>
      </c>
      <c r="S267" s="17" t="s">
        <v>122</v>
      </c>
    </row>
    <row r="268" ht="14.25" customHeight="1">
      <c r="A268" s="17" t="s">
        <v>1201</v>
      </c>
      <c r="B268" s="17">
        <v>33.14</v>
      </c>
      <c r="C268" s="17">
        <v>5.67</v>
      </c>
      <c r="D268" s="17" t="s">
        <v>48</v>
      </c>
      <c r="E268" s="17" t="s">
        <v>44</v>
      </c>
      <c r="F268" s="17" t="s">
        <v>44</v>
      </c>
      <c r="G268" s="17" t="s">
        <v>47</v>
      </c>
      <c r="H268" s="17" t="s">
        <v>48</v>
      </c>
      <c r="J268" s="17" t="s">
        <v>1201</v>
      </c>
      <c r="K268" s="17">
        <v>33.14</v>
      </c>
      <c r="L268" s="20" t="str">
        <f t="shared" si="1"/>
        <v>obeisity</v>
      </c>
      <c r="M268" s="17">
        <v>5.67</v>
      </c>
      <c r="N268" s="20" t="str">
        <f t="shared" si="2"/>
        <v>normal</v>
      </c>
      <c r="O268" s="17" t="s">
        <v>122</v>
      </c>
      <c r="P268" s="17" t="s">
        <v>44</v>
      </c>
      <c r="Q268" s="17" t="s">
        <v>44</v>
      </c>
      <c r="R268" s="17">
        <v>0.0</v>
      </c>
      <c r="S268" s="17" t="s">
        <v>122</v>
      </c>
    </row>
    <row r="269" ht="14.25" customHeight="1">
      <c r="A269" s="17" t="s">
        <v>1206</v>
      </c>
      <c r="B269" s="17">
        <v>25.14</v>
      </c>
      <c r="C269" s="17">
        <v>6.02</v>
      </c>
      <c r="D269" s="17" t="s">
        <v>48</v>
      </c>
      <c r="E269" s="17" t="s">
        <v>44</v>
      </c>
      <c r="F269" s="17" t="s">
        <v>122</v>
      </c>
      <c r="G269" s="17">
        <v>1.0</v>
      </c>
      <c r="H269" s="17" t="s">
        <v>48</v>
      </c>
      <c r="J269" s="17" t="s">
        <v>1206</v>
      </c>
      <c r="K269" s="17">
        <v>25.14</v>
      </c>
      <c r="L269" s="20" t="str">
        <f t="shared" si="1"/>
        <v>over weight</v>
      </c>
      <c r="M269" s="17">
        <v>6.02</v>
      </c>
      <c r="N269" s="20" t="str">
        <f t="shared" si="2"/>
        <v>prediabets</v>
      </c>
      <c r="O269" s="17" t="s">
        <v>122</v>
      </c>
      <c r="P269" s="17" t="s">
        <v>44</v>
      </c>
      <c r="Q269" s="17" t="s">
        <v>122</v>
      </c>
      <c r="R269" s="17">
        <v>1.0</v>
      </c>
      <c r="S269" s="17" t="s">
        <v>122</v>
      </c>
    </row>
    <row r="270" ht="14.25" customHeight="1">
      <c r="A270" s="17" t="s">
        <v>1210</v>
      </c>
      <c r="B270" s="17">
        <v>20.18</v>
      </c>
      <c r="C270" s="17">
        <v>11.19</v>
      </c>
      <c r="D270" s="17" t="s">
        <v>44</v>
      </c>
      <c r="E270" s="17" t="s">
        <v>44</v>
      </c>
      <c r="F270" s="17" t="s">
        <v>44</v>
      </c>
      <c r="G270" s="17" t="s">
        <v>47</v>
      </c>
      <c r="H270" s="17" t="s">
        <v>48</v>
      </c>
      <c r="J270" s="17" t="s">
        <v>1210</v>
      </c>
      <c r="K270" s="17">
        <v>20.18</v>
      </c>
      <c r="L270" s="20" t="str">
        <f t="shared" si="1"/>
        <v>normal weight</v>
      </c>
      <c r="M270" s="17">
        <v>11.19</v>
      </c>
      <c r="N270" s="20" t="str">
        <f t="shared" si="2"/>
        <v>diabetes</v>
      </c>
      <c r="O270" s="17" t="s">
        <v>44</v>
      </c>
      <c r="P270" s="17" t="s">
        <v>44</v>
      </c>
      <c r="Q270" s="17" t="s">
        <v>44</v>
      </c>
      <c r="R270" s="17">
        <v>0.0</v>
      </c>
      <c r="S270" s="17" t="s">
        <v>122</v>
      </c>
    </row>
    <row r="271" ht="14.25" customHeight="1">
      <c r="A271" s="17" t="s">
        <v>1213</v>
      </c>
      <c r="B271" s="17">
        <v>44.36</v>
      </c>
      <c r="C271" s="17">
        <v>5.11</v>
      </c>
      <c r="D271" s="17" t="s">
        <v>44</v>
      </c>
      <c r="E271" s="17" t="s">
        <v>44</v>
      </c>
      <c r="F271" s="17" t="s">
        <v>44</v>
      </c>
      <c r="G271" s="17" t="s">
        <v>47</v>
      </c>
      <c r="H271" s="17" t="s">
        <v>48</v>
      </c>
      <c r="J271" s="17" t="s">
        <v>1213</v>
      </c>
      <c r="K271" s="17">
        <v>44.36</v>
      </c>
      <c r="L271" s="20" t="str">
        <f t="shared" si="1"/>
        <v>obeisity</v>
      </c>
      <c r="M271" s="17">
        <v>5.11</v>
      </c>
      <c r="N271" s="20" t="str">
        <f t="shared" si="2"/>
        <v>normal</v>
      </c>
      <c r="O271" s="17" t="s">
        <v>44</v>
      </c>
      <c r="P271" s="17" t="s">
        <v>44</v>
      </c>
      <c r="Q271" s="17" t="s">
        <v>44</v>
      </c>
      <c r="R271" s="17">
        <v>0.0</v>
      </c>
      <c r="S271" s="17" t="s">
        <v>122</v>
      </c>
    </row>
    <row r="272" ht="14.25" customHeight="1">
      <c r="A272" s="17" t="s">
        <v>1217</v>
      </c>
      <c r="B272" s="17">
        <v>23.82</v>
      </c>
      <c r="C272" s="17">
        <v>10.85</v>
      </c>
      <c r="D272" s="17" t="s">
        <v>48</v>
      </c>
      <c r="E272" s="17" t="s">
        <v>44</v>
      </c>
      <c r="F272" s="17" t="s">
        <v>44</v>
      </c>
      <c r="G272" s="17" t="s">
        <v>47</v>
      </c>
      <c r="H272" s="17" t="s">
        <v>48</v>
      </c>
      <c r="J272" s="17" t="s">
        <v>1217</v>
      </c>
      <c r="K272" s="17">
        <v>23.82</v>
      </c>
      <c r="L272" s="20" t="str">
        <f t="shared" si="1"/>
        <v>normal weight</v>
      </c>
      <c r="M272" s="17">
        <v>10.85</v>
      </c>
      <c r="N272" s="20" t="str">
        <f t="shared" si="2"/>
        <v>diabetes</v>
      </c>
      <c r="O272" s="17" t="s">
        <v>122</v>
      </c>
      <c r="P272" s="17" t="s">
        <v>44</v>
      </c>
      <c r="Q272" s="17" t="s">
        <v>44</v>
      </c>
      <c r="R272" s="17">
        <v>0.0</v>
      </c>
      <c r="S272" s="17" t="s">
        <v>122</v>
      </c>
    </row>
    <row r="273" ht="14.25" customHeight="1">
      <c r="A273" s="17" t="s">
        <v>1222</v>
      </c>
      <c r="B273" s="17">
        <v>45.0</v>
      </c>
      <c r="C273" s="17">
        <v>5.24</v>
      </c>
      <c r="D273" s="17" t="s">
        <v>48</v>
      </c>
      <c r="E273" s="17" t="s">
        <v>44</v>
      </c>
      <c r="F273" s="17" t="s">
        <v>44</v>
      </c>
      <c r="G273" s="17">
        <v>1.0</v>
      </c>
      <c r="H273" s="17" t="s">
        <v>48</v>
      </c>
      <c r="J273" s="17" t="s">
        <v>1222</v>
      </c>
      <c r="K273" s="17">
        <v>45.0</v>
      </c>
      <c r="L273" s="20" t="str">
        <f t="shared" si="1"/>
        <v>obeisity</v>
      </c>
      <c r="M273" s="17">
        <v>5.24</v>
      </c>
      <c r="N273" s="20" t="str">
        <f t="shared" si="2"/>
        <v>normal</v>
      </c>
      <c r="O273" s="17" t="s">
        <v>122</v>
      </c>
      <c r="P273" s="17" t="s">
        <v>44</v>
      </c>
      <c r="Q273" s="17" t="s">
        <v>44</v>
      </c>
      <c r="R273" s="17">
        <v>1.0</v>
      </c>
      <c r="S273" s="17" t="s">
        <v>122</v>
      </c>
    </row>
    <row r="274" ht="14.25" customHeight="1">
      <c r="A274" s="17" t="s">
        <v>1225</v>
      </c>
      <c r="B274" s="17">
        <v>26.62</v>
      </c>
      <c r="C274" s="17">
        <v>10.08</v>
      </c>
      <c r="D274" s="17" t="s">
        <v>44</v>
      </c>
      <c r="E274" s="17" t="s">
        <v>44</v>
      </c>
      <c r="F274" s="17" t="s">
        <v>44</v>
      </c>
      <c r="G274" s="17" t="s">
        <v>47</v>
      </c>
      <c r="H274" s="17" t="s">
        <v>48</v>
      </c>
      <c r="J274" s="17" t="s">
        <v>1225</v>
      </c>
      <c r="K274" s="17">
        <v>26.62</v>
      </c>
      <c r="L274" s="20" t="str">
        <f t="shared" si="1"/>
        <v>over weight</v>
      </c>
      <c r="M274" s="17">
        <v>10.08</v>
      </c>
      <c r="N274" s="20" t="str">
        <f t="shared" si="2"/>
        <v>diabetes</v>
      </c>
      <c r="O274" s="17" t="s">
        <v>44</v>
      </c>
      <c r="P274" s="17" t="s">
        <v>44</v>
      </c>
      <c r="Q274" s="17" t="s">
        <v>44</v>
      </c>
      <c r="R274" s="17">
        <v>0.0</v>
      </c>
      <c r="S274" s="17" t="s">
        <v>122</v>
      </c>
    </row>
    <row r="275" ht="14.25" customHeight="1">
      <c r="A275" s="17" t="s">
        <v>1229</v>
      </c>
      <c r="B275" s="17">
        <v>32.67</v>
      </c>
      <c r="C275" s="17">
        <v>10.97</v>
      </c>
      <c r="D275" s="17" t="s">
        <v>48</v>
      </c>
      <c r="E275" s="17" t="s">
        <v>44</v>
      </c>
      <c r="F275" s="17" t="s">
        <v>44</v>
      </c>
      <c r="G275" s="17" t="s">
        <v>47</v>
      </c>
      <c r="H275" s="17" t="s">
        <v>48</v>
      </c>
      <c r="J275" s="17" t="s">
        <v>1229</v>
      </c>
      <c r="K275" s="17">
        <v>32.67</v>
      </c>
      <c r="L275" s="20" t="str">
        <f t="shared" si="1"/>
        <v>obeisity</v>
      </c>
      <c r="M275" s="17">
        <v>10.97</v>
      </c>
      <c r="N275" s="20" t="str">
        <f t="shared" si="2"/>
        <v>diabetes</v>
      </c>
      <c r="O275" s="17" t="s">
        <v>122</v>
      </c>
      <c r="P275" s="17" t="s">
        <v>44</v>
      </c>
      <c r="Q275" s="17" t="s">
        <v>44</v>
      </c>
      <c r="R275" s="17">
        <v>0.0</v>
      </c>
      <c r="S275" s="17" t="s">
        <v>122</v>
      </c>
    </row>
    <row r="276" ht="14.25" customHeight="1">
      <c r="A276" s="17" t="s">
        <v>1233</v>
      </c>
      <c r="B276" s="17">
        <v>44.44</v>
      </c>
      <c r="C276" s="17">
        <v>4.9</v>
      </c>
      <c r="D276" s="17" t="s">
        <v>48</v>
      </c>
      <c r="E276" s="17" t="s">
        <v>44</v>
      </c>
      <c r="F276" s="17" t="s">
        <v>44</v>
      </c>
      <c r="G276" s="17">
        <v>1.0</v>
      </c>
      <c r="H276" s="17" t="s">
        <v>48</v>
      </c>
      <c r="J276" s="17" t="s">
        <v>1233</v>
      </c>
      <c r="K276" s="17">
        <v>44.44</v>
      </c>
      <c r="L276" s="20" t="str">
        <f t="shared" si="1"/>
        <v>obeisity</v>
      </c>
      <c r="M276" s="17">
        <v>4.9</v>
      </c>
      <c r="N276" s="20" t="str">
        <f t="shared" si="2"/>
        <v>normal</v>
      </c>
      <c r="O276" s="17" t="s">
        <v>122</v>
      </c>
      <c r="P276" s="17" t="s">
        <v>44</v>
      </c>
      <c r="Q276" s="17" t="s">
        <v>44</v>
      </c>
      <c r="R276" s="17">
        <v>1.0</v>
      </c>
      <c r="S276" s="17" t="s">
        <v>122</v>
      </c>
    </row>
    <row r="277" ht="14.25" customHeight="1">
      <c r="A277" s="17" t="s">
        <v>1237</v>
      </c>
      <c r="B277" s="17">
        <v>28.31</v>
      </c>
      <c r="C277" s="17">
        <v>5.33</v>
      </c>
      <c r="D277" s="17" t="s">
        <v>44</v>
      </c>
      <c r="E277" s="17" t="s">
        <v>44</v>
      </c>
      <c r="F277" s="17" t="s">
        <v>44</v>
      </c>
      <c r="G277" s="17" t="s">
        <v>47</v>
      </c>
      <c r="H277" s="17" t="s">
        <v>48</v>
      </c>
      <c r="J277" s="17" t="s">
        <v>1237</v>
      </c>
      <c r="K277" s="17">
        <v>28.31</v>
      </c>
      <c r="L277" s="20" t="str">
        <f t="shared" si="1"/>
        <v>over weight</v>
      </c>
      <c r="M277" s="17">
        <v>5.33</v>
      </c>
      <c r="N277" s="20" t="str">
        <f t="shared" si="2"/>
        <v>normal</v>
      </c>
      <c r="O277" s="17" t="s">
        <v>44</v>
      </c>
      <c r="P277" s="17" t="s">
        <v>44</v>
      </c>
      <c r="Q277" s="17" t="s">
        <v>44</v>
      </c>
      <c r="R277" s="17">
        <v>0.0</v>
      </c>
      <c r="S277" s="17" t="s">
        <v>122</v>
      </c>
    </row>
    <row r="278" ht="14.25" customHeight="1">
      <c r="A278" s="17" t="s">
        <v>1240</v>
      </c>
      <c r="B278" s="17">
        <v>25.05</v>
      </c>
      <c r="C278" s="17">
        <v>4.61</v>
      </c>
      <c r="D278" s="17" t="s">
        <v>44</v>
      </c>
      <c r="E278" s="17" t="s">
        <v>44</v>
      </c>
      <c r="F278" s="17" t="s">
        <v>44</v>
      </c>
      <c r="G278" s="17">
        <v>2.0</v>
      </c>
      <c r="H278" s="17" t="s">
        <v>48</v>
      </c>
      <c r="J278" s="17" t="s">
        <v>1240</v>
      </c>
      <c r="K278" s="17">
        <v>25.05</v>
      </c>
      <c r="L278" s="20" t="str">
        <f t="shared" si="1"/>
        <v>over weight</v>
      </c>
      <c r="M278" s="17">
        <v>4.61</v>
      </c>
      <c r="N278" s="20" t="str">
        <f t="shared" si="2"/>
        <v>normal</v>
      </c>
      <c r="O278" s="17" t="s">
        <v>44</v>
      </c>
      <c r="P278" s="17" t="s">
        <v>44</v>
      </c>
      <c r="Q278" s="17" t="s">
        <v>44</v>
      </c>
      <c r="R278" s="17">
        <v>2.0</v>
      </c>
      <c r="S278" s="17" t="s">
        <v>122</v>
      </c>
    </row>
    <row r="279" ht="14.25" customHeight="1">
      <c r="A279" s="17" t="s">
        <v>1245</v>
      </c>
      <c r="B279" s="17">
        <v>28.34</v>
      </c>
      <c r="C279" s="17">
        <v>8.18</v>
      </c>
      <c r="D279" s="17" t="s">
        <v>44</v>
      </c>
      <c r="E279" s="17" t="s">
        <v>44</v>
      </c>
      <c r="F279" s="17" t="s">
        <v>44</v>
      </c>
      <c r="G279" s="17" t="s">
        <v>47</v>
      </c>
      <c r="H279" s="17" t="s">
        <v>48</v>
      </c>
      <c r="J279" s="17" t="s">
        <v>1245</v>
      </c>
      <c r="K279" s="17">
        <v>28.34</v>
      </c>
      <c r="L279" s="20" t="str">
        <f t="shared" si="1"/>
        <v>over weight</v>
      </c>
      <c r="M279" s="17">
        <v>8.18</v>
      </c>
      <c r="N279" s="20" t="str">
        <f t="shared" si="2"/>
        <v>diabetes</v>
      </c>
      <c r="O279" s="17" t="s">
        <v>44</v>
      </c>
      <c r="P279" s="17" t="s">
        <v>44</v>
      </c>
      <c r="Q279" s="17" t="s">
        <v>44</v>
      </c>
      <c r="R279" s="17">
        <v>0.0</v>
      </c>
      <c r="S279" s="17" t="s">
        <v>122</v>
      </c>
    </row>
    <row r="280" ht="14.25" customHeight="1">
      <c r="A280" s="17" t="s">
        <v>1249</v>
      </c>
      <c r="B280" s="17">
        <v>17.765</v>
      </c>
      <c r="C280" s="17">
        <v>5.62</v>
      </c>
      <c r="D280" s="17" t="s">
        <v>44</v>
      </c>
      <c r="E280" s="17" t="s">
        <v>44</v>
      </c>
      <c r="F280" s="17" t="s">
        <v>44</v>
      </c>
      <c r="G280" s="17" t="s">
        <v>47</v>
      </c>
      <c r="H280" s="17" t="s">
        <v>48</v>
      </c>
      <c r="J280" s="17" t="s">
        <v>1249</v>
      </c>
      <c r="K280" s="17">
        <v>17.765</v>
      </c>
      <c r="L280" s="20" t="str">
        <f t="shared" si="1"/>
        <v>under weight</v>
      </c>
      <c r="M280" s="17">
        <v>5.62</v>
      </c>
      <c r="N280" s="20" t="str">
        <f t="shared" si="2"/>
        <v>normal</v>
      </c>
      <c r="O280" s="17" t="s">
        <v>44</v>
      </c>
      <c r="P280" s="17" t="s">
        <v>44</v>
      </c>
      <c r="Q280" s="17" t="s">
        <v>44</v>
      </c>
      <c r="R280" s="17">
        <v>0.0</v>
      </c>
      <c r="S280" s="17" t="s">
        <v>122</v>
      </c>
    </row>
    <row r="281" ht="14.25" customHeight="1">
      <c r="A281" s="17" t="s">
        <v>1253</v>
      </c>
      <c r="B281" s="17">
        <v>36.12</v>
      </c>
      <c r="C281" s="17">
        <v>5.82</v>
      </c>
      <c r="D281" s="17" t="s">
        <v>44</v>
      </c>
      <c r="E281" s="17" t="s">
        <v>44</v>
      </c>
      <c r="F281" s="17" t="s">
        <v>44</v>
      </c>
      <c r="G281" s="17" t="s">
        <v>47</v>
      </c>
      <c r="H281" s="17" t="s">
        <v>48</v>
      </c>
      <c r="J281" s="17" t="s">
        <v>1253</v>
      </c>
      <c r="K281" s="17">
        <v>36.12</v>
      </c>
      <c r="L281" s="20" t="str">
        <f t="shared" si="1"/>
        <v>obeisity</v>
      </c>
      <c r="M281" s="17">
        <v>5.82</v>
      </c>
      <c r="N281" s="20" t="str">
        <f t="shared" si="2"/>
        <v>prediabets</v>
      </c>
      <c r="O281" s="17" t="s">
        <v>44</v>
      </c>
      <c r="P281" s="17" t="s">
        <v>44</v>
      </c>
      <c r="Q281" s="17" t="s">
        <v>44</v>
      </c>
      <c r="R281" s="17">
        <v>0.0</v>
      </c>
      <c r="S281" s="17" t="s">
        <v>122</v>
      </c>
    </row>
    <row r="282" ht="14.25" customHeight="1">
      <c r="A282" s="17" t="s">
        <v>1257</v>
      </c>
      <c r="B282" s="17">
        <v>23.19</v>
      </c>
      <c r="C282" s="17">
        <v>7.66</v>
      </c>
      <c r="D282" s="17" t="s">
        <v>44</v>
      </c>
      <c r="E282" s="17" t="s">
        <v>44</v>
      </c>
      <c r="F282" s="17" t="s">
        <v>44</v>
      </c>
      <c r="G282" s="17" t="s">
        <v>47</v>
      </c>
      <c r="H282" s="17" t="s">
        <v>48</v>
      </c>
      <c r="J282" s="17" t="s">
        <v>1257</v>
      </c>
      <c r="K282" s="17">
        <v>23.19</v>
      </c>
      <c r="L282" s="20" t="str">
        <f t="shared" si="1"/>
        <v>normal weight</v>
      </c>
      <c r="M282" s="17">
        <v>7.66</v>
      </c>
      <c r="N282" s="20" t="str">
        <f t="shared" si="2"/>
        <v>diabetes</v>
      </c>
      <c r="O282" s="17" t="s">
        <v>44</v>
      </c>
      <c r="P282" s="17" t="s">
        <v>44</v>
      </c>
      <c r="Q282" s="17" t="s">
        <v>44</v>
      </c>
      <c r="R282" s="17">
        <v>0.0</v>
      </c>
      <c r="S282" s="17" t="s">
        <v>122</v>
      </c>
    </row>
    <row r="283" ht="14.25" customHeight="1">
      <c r="A283" s="17" t="s">
        <v>1262</v>
      </c>
      <c r="B283" s="17">
        <v>35.99</v>
      </c>
      <c r="C283" s="17">
        <v>4.23</v>
      </c>
      <c r="D283" s="17" t="s">
        <v>44</v>
      </c>
      <c r="E283" s="17" t="s">
        <v>44</v>
      </c>
      <c r="F283" s="17" t="s">
        <v>44</v>
      </c>
      <c r="G283" s="17" t="s">
        <v>47</v>
      </c>
      <c r="H283" s="17" t="s">
        <v>48</v>
      </c>
      <c r="J283" s="17" t="s">
        <v>1262</v>
      </c>
      <c r="K283" s="17">
        <v>35.99</v>
      </c>
      <c r="L283" s="20" t="str">
        <f t="shared" si="1"/>
        <v>obeisity</v>
      </c>
      <c r="M283" s="17">
        <v>4.23</v>
      </c>
      <c r="N283" s="20" t="str">
        <f t="shared" si="2"/>
        <v>normal</v>
      </c>
      <c r="O283" s="17" t="s">
        <v>44</v>
      </c>
      <c r="P283" s="17" t="s">
        <v>44</v>
      </c>
      <c r="Q283" s="17" t="s">
        <v>44</v>
      </c>
      <c r="R283" s="17">
        <v>0.0</v>
      </c>
      <c r="S283" s="17" t="s">
        <v>122</v>
      </c>
    </row>
    <row r="284" ht="14.25" customHeight="1">
      <c r="A284" s="17" t="s">
        <v>1265</v>
      </c>
      <c r="B284" s="17">
        <v>30.25</v>
      </c>
      <c r="C284" s="17">
        <v>5.58</v>
      </c>
      <c r="D284" s="17" t="s">
        <v>44</v>
      </c>
      <c r="E284" s="17" t="s">
        <v>44</v>
      </c>
      <c r="F284" s="17" t="s">
        <v>122</v>
      </c>
      <c r="G284" s="17">
        <v>1.0</v>
      </c>
      <c r="H284" s="17" t="s">
        <v>48</v>
      </c>
      <c r="J284" s="17" t="s">
        <v>1265</v>
      </c>
      <c r="K284" s="17">
        <v>30.25</v>
      </c>
      <c r="L284" s="20" t="str">
        <f t="shared" si="1"/>
        <v>obeisity</v>
      </c>
      <c r="M284" s="17">
        <v>5.58</v>
      </c>
      <c r="N284" s="20" t="str">
        <f t="shared" si="2"/>
        <v>normal</v>
      </c>
      <c r="O284" s="17" t="s">
        <v>44</v>
      </c>
      <c r="P284" s="17" t="s">
        <v>44</v>
      </c>
      <c r="Q284" s="17" t="s">
        <v>122</v>
      </c>
      <c r="R284" s="17">
        <v>1.0</v>
      </c>
      <c r="S284" s="17" t="s">
        <v>122</v>
      </c>
    </row>
    <row r="285" ht="14.25" customHeight="1">
      <c r="A285" s="17" t="s">
        <v>1270</v>
      </c>
      <c r="B285" s="17">
        <v>26.24</v>
      </c>
      <c r="C285" s="17">
        <v>6.26</v>
      </c>
      <c r="D285" s="17" t="s">
        <v>48</v>
      </c>
      <c r="E285" s="17" t="s">
        <v>44</v>
      </c>
      <c r="F285" s="17" t="s">
        <v>44</v>
      </c>
      <c r="G285" s="17" t="s">
        <v>47</v>
      </c>
      <c r="H285" s="17" t="s">
        <v>48</v>
      </c>
      <c r="J285" s="17" t="s">
        <v>1270</v>
      </c>
      <c r="K285" s="17">
        <v>26.24</v>
      </c>
      <c r="L285" s="20" t="str">
        <f t="shared" si="1"/>
        <v>over weight</v>
      </c>
      <c r="M285" s="17">
        <v>6.26</v>
      </c>
      <c r="N285" s="20" t="str">
        <f t="shared" si="2"/>
        <v>prediabets</v>
      </c>
      <c r="O285" s="17" t="s">
        <v>122</v>
      </c>
      <c r="P285" s="17" t="s">
        <v>44</v>
      </c>
      <c r="Q285" s="17" t="s">
        <v>44</v>
      </c>
      <c r="R285" s="17">
        <v>0.0</v>
      </c>
      <c r="S285" s="17" t="s">
        <v>122</v>
      </c>
    </row>
    <row r="286" ht="14.25" customHeight="1">
      <c r="A286" s="17" t="s">
        <v>1274</v>
      </c>
      <c r="B286" s="17">
        <v>31.36</v>
      </c>
      <c r="C286" s="17">
        <v>10.6</v>
      </c>
      <c r="D286" s="17" t="s">
        <v>48</v>
      </c>
      <c r="E286" s="17" t="s">
        <v>44</v>
      </c>
      <c r="F286" s="17" t="s">
        <v>44</v>
      </c>
      <c r="G286" s="17" t="s">
        <v>47</v>
      </c>
      <c r="H286" s="17" t="s">
        <v>48</v>
      </c>
      <c r="J286" s="17" t="s">
        <v>1274</v>
      </c>
      <c r="K286" s="17">
        <v>31.36</v>
      </c>
      <c r="L286" s="20" t="str">
        <f t="shared" si="1"/>
        <v>obeisity</v>
      </c>
      <c r="M286" s="17">
        <v>10.6</v>
      </c>
      <c r="N286" s="20" t="str">
        <f t="shared" si="2"/>
        <v>diabetes</v>
      </c>
      <c r="O286" s="17" t="s">
        <v>122</v>
      </c>
      <c r="P286" s="17" t="s">
        <v>44</v>
      </c>
      <c r="Q286" s="17" t="s">
        <v>44</v>
      </c>
      <c r="R286" s="17">
        <v>0.0</v>
      </c>
      <c r="S286" s="17" t="s">
        <v>122</v>
      </c>
    </row>
    <row r="287" ht="14.25" customHeight="1">
      <c r="A287" s="17" t="s">
        <v>1278</v>
      </c>
      <c r="B287" s="17">
        <v>25.69</v>
      </c>
      <c r="C287" s="17">
        <v>4.78</v>
      </c>
      <c r="D287" s="17" t="s">
        <v>48</v>
      </c>
      <c r="E287" s="17" t="s">
        <v>44</v>
      </c>
      <c r="F287" s="17" t="s">
        <v>44</v>
      </c>
      <c r="G287" s="17" t="s">
        <v>47</v>
      </c>
      <c r="H287" s="17" t="s">
        <v>48</v>
      </c>
      <c r="J287" s="17" t="s">
        <v>1278</v>
      </c>
      <c r="K287" s="17">
        <v>25.69</v>
      </c>
      <c r="L287" s="20" t="str">
        <f t="shared" si="1"/>
        <v>over weight</v>
      </c>
      <c r="M287" s="17">
        <v>4.78</v>
      </c>
      <c r="N287" s="20" t="str">
        <f t="shared" si="2"/>
        <v>normal</v>
      </c>
      <c r="O287" s="17" t="s">
        <v>122</v>
      </c>
      <c r="P287" s="17" t="s">
        <v>44</v>
      </c>
      <c r="Q287" s="17" t="s">
        <v>44</v>
      </c>
      <c r="R287" s="17">
        <v>0.0</v>
      </c>
      <c r="S287" s="17" t="s">
        <v>122</v>
      </c>
    </row>
    <row r="288" ht="14.25" customHeight="1">
      <c r="A288" s="17" t="s">
        <v>1283</v>
      </c>
      <c r="B288" s="17">
        <v>25.46</v>
      </c>
      <c r="C288" s="17">
        <v>6.03</v>
      </c>
      <c r="D288" s="17" t="s">
        <v>44</v>
      </c>
      <c r="E288" s="17" t="s">
        <v>44</v>
      </c>
      <c r="F288" s="17" t="s">
        <v>44</v>
      </c>
      <c r="G288" s="17">
        <v>2.0</v>
      </c>
      <c r="H288" s="17" t="s">
        <v>48</v>
      </c>
      <c r="J288" s="17" t="s">
        <v>1283</v>
      </c>
      <c r="K288" s="17">
        <v>25.46</v>
      </c>
      <c r="L288" s="20" t="str">
        <f t="shared" si="1"/>
        <v>over weight</v>
      </c>
      <c r="M288" s="17">
        <v>6.03</v>
      </c>
      <c r="N288" s="20" t="str">
        <f t="shared" si="2"/>
        <v>prediabets</v>
      </c>
      <c r="O288" s="17" t="s">
        <v>44</v>
      </c>
      <c r="P288" s="17" t="s">
        <v>44</v>
      </c>
      <c r="Q288" s="17" t="s">
        <v>44</v>
      </c>
      <c r="R288" s="17">
        <v>2.0</v>
      </c>
      <c r="S288" s="17" t="s">
        <v>122</v>
      </c>
    </row>
    <row r="289" ht="14.25" customHeight="1">
      <c r="A289" s="17" t="s">
        <v>1287</v>
      </c>
      <c r="B289" s="17">
        <v>31.83</v>
      </c>
      <c r="C289" s="17">
        <v>11.55</v>
      </c>
      <c r="D289" s="17" t="s">
        <v>48</v>
      </c>
      <c r="E289" s="17" t="s">
        <v>44</v>
      </c>
      <c r="F289" s="17" t="s">
        <v>44</v>
      </c>
      <c r="G289" s="17">
        <v>1.0</v>
      </c>
      <c r="H289" s="17" t="s">
        <v>48</v>
      </c>
      <c r="J289" s="17" t="s">
        <v>1287</v>
      </c>
      <c r="K289" s="17">
        <v>31.83</v>
      </c>
      <c r="L289" s="20" t="str">
        <f t="shared" si="1"/>
        <v>obeisity</v>
      </c>
      <c r="M289" s="17">
        <v>11.55</v>
      </c>
      <c r="N289" s="20" t="str">
        <f t="shared" si="2"/>
        <v>diabetes</v>
      </c>
      <c r="O289" s="17" t="s">
        <v>122</v>
      </c>
      <c r="P289" s="17" t="s">
        <v>44</v>
      </c>
      <c r="Q289" s="17" t="s">
        <v>44</v>
      </c>
      <c r="R289" s="17">
        <v>1.0</v>
      </c>
      <c r="S289" s="17" t="s">
        <v>122</v>
      </c>
    </row>
    <row r="290" ht="14.25" customHeight="1">
      <c r="A290" s="17" t="s">
        <v>1290</v>
      </c>
      <c r="B290" s="17">
        <v>24.43</v>
      </c>
      <c r="C290" s="17">
        <v>7.59</v>
      </c>
      <c r="D290" s="17" t="s">
        <v>48</v>
      </c>
      <c r="E290" s="17" t="s">
        <v>44</v>
      </c>
      <c r="F290" s="17" t="s">
        <v>44</v>
      </c>
      <c r="G290" s="17">
        <v>1.0</v>
      </c>
      <c r="H290" s="17" t="s">
        <v>48</v>
      </c>
      <c r="J290" s="17" t="s">
        <v>1290</v>
      </c>
      <c r="K290" s="17">
        <v>24.43</v>
      </c>
      <c r="L290" s="20" t="str">
        <f t="shared" si="1"/>
        <v>normal weight</v>
      </c>
      <c r="M290" s="17">
        <v>7.59</v>
      </c>
      <c r="N290" s="20" t="str">
        <f t="shared" si="2"/>
        <v>diabetes</v>
      </c>
      <c r="O290" s="17" t="s">
        <v>122</v>
      </c>
      <c r="P290" s="17" t="s">
        <v>44</v>
      </c>
      <c r="Q290" s="17" t="s">
        <v>44</v>
      </c>
      <c r="R290" s="17">
        <v>1.0</v>
      </c>
      <c r="S290" s="17" t="s">
        <v>122</v>
      </c>
    </row>
    <row r="291" ht="14.25" customHeight="1">
      <c r="A291" s="17" t="s">
        <v>1295</v>
      </c>
      <c r="B291" s="17">
        <v>41.9</v>
      </c>
      <c r="C291" s="17">
        <v>4.26</v>
      </c>
      <c r="D291" s="17" t="s">
        <v>44</v>
      </c>
      <c r="E291" s="17" t="s">
        <v>44</v>
      </c>
      <c r="F291" s="17" t="s">
        <v>44</v>
      </c>
      <c r="G291" s="17" t="s">
        <v>47</v>
      </c>
      <c r="H291" s="17" t="s">
        <v>48</v>
      </c>
      <c r="J291" s="17" t="s">
        <v>1295</v>
      </c>
      <c r="K291" s="17">
        <v>41.9</v>
      </c>
      <c r="L291" s="20" t="str">
        <f t="shared" si="1"/>
        <v>obeisity</v>
      </c>
      <c r="M291" s="17">
        <v>4.26</v>
      </c>
      <c r="N291" s="20" t="str">
        <f t="shared" si="2"/>
        <v>normal</v>
      </c>
      <c r="O291" s="17" t="s">
        <v>44</v>
      </c>
      <c r="P291" s="17" t="s">
        <v>44</v>
      </c>
      <c r="Q291" s="17" t="s">
        <v>44</v>
      </c>
      <c r="R291" s="17">
        <v>0.0</v>
      </c>
      <c r="S291" s="17" t="s">
        <v>122</v>
      </c>
    </row>
    <row r="292" ht="14.25" customHeight="1">
      <c r="A292" s="17" t="s">
        <v>1298</v>
      </c>
      <c r="B292" s="17">
        <v>22.88</v>
      </c>
      <c r="C292" s="17">
        <v>5.9</v>
      </c>
      <c r="D292" s="17" t="s">
        <v>48</v>
      </c>
      <c r="E292" s="17" t="s">
        <v>44</v>
      </c>
      <c r="F292" s="17" t="s">
        <v>122</v>
      </c>
      <c r="G292" s="17">
        <v>1.0</v>
      </c>
      <c r="H292" s="17" t="s">
        <v>48</v>
      </c>
      <c r="J292" s="17" t="s">
        <v>1298</v>
      </c>
      <c r="K292" s="17">
        <v>22.88</v>
      </c>
      <c r="L292" s="20" t="str">
        <f t="shared" si="1"/>
        <v>normal weight</v>
      </c>
      <c r="M292" s="17">
        <v>5.9</v>
      </c>
      <c r="N292" s="20" t="str">
        <f t="shared" si="2"/>
        <v>prediabets</v>
      </c>
      <c r="O292" s="17" t="s">
        <v>122</v>
      </c>
      <c r="P292" s="17" t="s">
        <v>44</v>
      </c>
      <c r="Q292" s="17" t="s">
        <v>122</v>
      </c>
      <c r="R292" s="17">
        <v>1.0</v>
      </c>
      <c r="S292" s="17" t="s">
        <v>122</v>
      </c>
    </row>
    <row r="293" ht="14.25" customHeight="1">
      <c r="A293" s="17" t="s">
        <v>1303</v>
      </c>
      <c r="B293" s="17">
        <v>29.735</v>
      </c>
      <c r="C293" s="17">
        <v>7.79</v>
      </c>
      <c r="D293" s="17" t="s">
        <v>44</v>
      </c>
      <c r="E293" s="17" t="s">
        <v>44</v>
      </c>
      <c r="F293" s="17" t="s">
        <v>44</v>
      </c>
      <c r="G293" s="17" t="s">
        <v>47</v>
      </c>
      <c r="H293" s="17" t="s">
        <v>44</v>
      </c>
      <c r="J293" s="17" t="s">
        <v>1303</v>
      </c>
      <c r="K293" s="17">
        <v>29.735</v>
      </c>
      <c r="L293" s="20" t="str">
        <f t="shared" si="1"/>
        <v>over weight</v>
      </c>
      <c r="M293" s="17">
        <v>7.79</v>
      </c>
      <c r="N293" s="20" t="str">
        <f t="shared" si="2"/>
        <v>diabetes</v>
      </c>
      <c r="O293" s="17" t="s">
        <v>44</v>
      </c>
      <c r="P293" s="17" t="s">
        <v>44</v>
      </c>
      <c r="Q293" s="17" t="s">
        <v>44</v>
      </c>
      <c r="R293" s="17">
        <v>0.0</v>
      </c>
      <c r="S293" s="17" t="s">
        <v>44</v>
      </c>
    </row>
    <row r="294" ht="14.25" customHeight="1">
      <c r="A294" s="17" t="s">
        <v>1307</v>
      </c>
      <c r="B294" s="17">
        <v>40.74</v>
      </c>
      <c r="C294" s="17">
        <v>5.28</v>
      </c>
      <c r="D294" s="17" t="s">
        <v>44</v>
      </c>
      <c r="E294" s="17" t="s">
        <v>44</v>
      </c>
      <c r="F294" s="17" t="s">
        <v>122</v>
      </c>
      <c r="G294" s="17">
        <v>1.0</v>
      </c>
      <c r="H294" s="17" t="s">
        <v>48</v>
      </c>
      <c r="J294" s="17" t="s">
        <v>1307</v>
      </c>
      <c r="K294" s="17">
        <v>40.74</v>
      </c>
      <c r="L294" s="20" t="str">
        <f t="shared" si="1"/>
        <v>obeisity</v>
      </c>
      <c r="M294" s="17">
        <v>5.28</v>
      </c>
      <c r="N294" s="20" t="str">
        <f t="shared" si="2"/>
        <v>normal</v>
      </c>
      <c r="O294" s="17" t="s">
        <v>44</v>
      </c>
      <c r="P294" s="17" t="s">
        <v>44</v>
      </c>
      <c r="Q294" s="17" t="s">
        <v>122</v>
      </c>
      <c r="R294" s="17">
        <v>1.0</v>
      </c>
      <c r="S294" s="17" t="s">
        <v>122</v>
      </c>
    </row>
    <row r="295" ht="14.25" customHeight="1">
      <c r="A295" s="17" t="s">
        <v>1312</v>
      </c>
      <c r="B295" s="17">
        <v>24.14</v>
      </c>
      <c r="C295" s="17">
        <v>5.87</v>
      </c>
      <c r="D295" s="17" t="s">
        <v>44</v>
      </c>
      <c r="E295" s="17" t="s">
        <v>44</v>
      </c>
      <c r="F295" s="17" t="s">
        <v>44</v>
      </c>
      <c r="G295" s="17">
        <v>2.0</v>
      </c>
      <c r="H295" s="17" t="s">
        <v>48</v>
      </c>
      <c r="J295" s="17" t="s">
        <v>1312</v>
      </c>
      <c r="K295" s="17">
        <v>24.14</v>
      </c>
      <c r="L295" s="20" t="str">
        <f t="shared" si="1"/>
        <v>normal weight</v>
      </c>
      <c r="M295" s="17">
        <v>5.87</v>
      </c>
      <c r="N295" s="20" t="str">
        <f t="shared" si="2"/>
        <v>prediabets</v>
      </c>
      <c r="O295" s="17" t="s">
        <v>44</v>
      </c>
      <c r="P295" s="17" t="s">
        <v>44</v>
      </c>
      <c r="Q295" s="17" t="s">
        <v>44</v>
      </c>
      <c r="R295" s="17">
        <v>2.0</v>
      </c>
      <c r="S295" s="17" t="s">
        <v>122</v>
      </c>
    </row>
    <row r="296" ht="14.25" customHeight="1">
      <c r="A296" s="17" t="s">
        <v>1316</v>
      </c>
      <c r="B296" s="17">
        <v>25.15</v>
      </c>
      <c r="C296" s="17">
        <v>9.08</v>
      </c>
      <c r="D296" s="17" t="s">
        <v>48</v>
      </c>
      <c r="E296" s="17" t="s">
        <v>44</v>
      </c>
      <c r="F296" s="17" t="s">
        <v>44</v>
      </c>
      <c r="G296" s="17">
        <v>1.0</v>
      </c>
      <c r="H296" s="17" t="s">
        <v>48</v>
      </c>
      <c r="J296" s="17" t="s">
        <v>1316</v>
      </c>
      <c r="K296" s="17">
        <v>25.15</v>
      </c>
      <c r="L296" s="20" t="str">
        <f t="shared" si="1"/>
        <v>over weight</v>
      </c>
      <c r="M296" s="17">
        <v>9.08</v>
      </c>
      <c r="N296" s="20" t="str">
        <f t="shared" si="2"/>
        <v>diabetes</v>
      </c>
      <c r="O296" s="17" t="s">
        <v>122</v>
      </c>
      <c r="P296" s="17" t="s">
        <v>44</v>
      </c>
      <c r="Q296" s="17" t="s">
        <v>44</v>
      </c>
      <c r="R296" s="17">
        <v>1.0</v>
      </c>
      <c r="S296" s="17" t="s">
        <v>122</v>
      </c>
    </row>
    <row r="297" ht="14.25" customHeight="1">
      <c r="A297" s="17" t="s">
        <v>1321</v>
      </c>
      <c r="B297" s="17">
        <v>28.71</v>
      </c>
      <c r="C297" s="17">
        <v>5.2</v>
      </c>
      <c r="D297" s="17" t="s">
        <v>44</v>
      </c>
      <c r="E297" s="17" t="s">
        <v>44</v>
      </c>
      <c r="F297" s="17" t="s">
        <v>44</v>
      </c>
      <c r="G297" s="17">
        <v>1.0</v>
      </c>
      <c r="H297" s="17" t="s">
        <v>48</v>
      </c>
      <c r="J297" s="17" t="s">
        <v>1321</v>
      </c>
      <c r="K297" s="17">
        <v>28.71</v>
      </c>
      <c r="L297" s="20" t="str">
        <f t="shared" si="1"/>
        <v>over weight</v>
      </c>
      <c r="M297" s="17">
        <v>5.2</v>
      </c>
      <c r="N297" s="20" t="str">
        <f t="shared" si="2"/>
        <v>normal</v>
      </c>
      <c r="O297" s="17" t="s">
        <v>44</v>
      </c>
      <c r="P297" s="17" t="s">
        <v>44</v>
      </c>
      <c r="Q297" s="17" t="s">
        <v>44</v>
      </c>
      <c r="R297" s="17">
        <v>1.0</v>
      </c>
      <c r="S297" s="17" t="s">
        <v>122</v>
      </c>
    </row>
    <row r="298" ht="14.25" customHeight="1">
      <c r="A298" s="17" t="s">
        <v>1325</v>
      </c>
      <c r="B298" s="17">
        <v>23.0</v>
      </c>
      <c r="C298" s="17">
        <v>5.48</v>
      </c>
      <c r="D298" s="17" t="s">
        <v>44</v>
      </c>
      <c r="E298" s="17" t="s">
        <v>44</v>
      </c>
      <c r="F298" s="17" t="s">
        <v>44</v>
      </c>
      <c r="G298" s="17" t="s">
        <v>47</v>
      </c>
      <c r="H298" s="17" t="s">
        <v>48</v>
      </c>
      <c r="J298" s="17" t="s">
        <v>1325</v>
      </c>
      <c r="K298" s="17">
        <v>23.0</v>
      </c>
      <c r="L298" s="20" t="str">
        <f t="shared" si="1"/>
        <v>normal weight</v>
      </c>
      <c r="M298" s="17">
        <v>5.48</v>
      </c>
      <c r="N298" s="20" t="str">
        <f t="shared" si="2"/>
        <v>normal</v>
      </c>
      <c r="O298" s="17" t="s">
        <v>44</v>
      </c>
      <c r="P298" s="17" t="s">
        <v>44</v>
      </c>
      <c r="Q298" s="17" t="s">
        <v>44</v>
      </c>
      <c r="R298" s="17">
        <v>0.0</v>
      </c>
      <c r="S298" s="17" t="s">
        <v>122</v>
      </c>
    </row>
    <row r="299" ht="14.25" customHeight="1">
      <c r="A299" s="17" t="s">
        <v>1329</v>
      </c>
      <c r="B299" s="17">
        <v>36.86</v>
      </c>
      <c r="C299" s="17">
        <v>11.95</v>
      </c>
      <c r="D299" s="17" t="s">
        <v>44</v>
      </c>
      <c r="E299" s="17" t="s">
        <v>44</v>
      </c>
      <c r="F299" s="17" t="s">
        <v>44</v>
      </c>
      <c r="G299" s="17" t="s">
        <v>47</v>
      </c>
      <c r="H299" s="17" t="s">
        <v>44</v>
      </c>
      <c r="J299" s="17" t="s">
        <v>1329</v>
      </c>
      <c r="K299" s="17">
        <v>36.86</v>
      </c>
      <c r="L299" s="20" t="str">
        <f t="shared" si="1"/>
        <v>obeisity</v>
      </c>
      <c r="M299" s="17">
        <v>11.95</v>
      </c>
      <c r="N299" s="20" t="str">
        <f t="shared" si="2"/>
        <v>diabetes</v>
      </c>
      <c r="O299" s="17" t="s">
        <v>44</v>
      </c>
      <c r="P299" s="17" t="s">
        <v>44</v>
      </c>
      <c r="Q299" s="17" t="s">
        <v>44</v>
      </c>
      <c r="R299" s="17">
        <v>0.0</v>
      </c>
      <c r="S299" s="17" t="s">
        <v>44</v>
      </c>
    </row>
    <row r="300" ht="14.25" customHeight="1">
      <c r="A300" s="17" t="s">
        <v>1334</v>
      </c>
      <c r="B300" s="17">
        <v>24.25</v>
      </c>
      <c r="C300" s="17">
        <v>8.7</v>
      </c>
      <c r="D300" s="17" t="s">
        <v>48</v>
      </c>
      <c r="E300" s="17" t="s">
        <v>44</v>
      </c>
      <c r="F300" s="17" t="s">
        <v>44</v>
      </c>
      <c r="G300" s="17">
        <v>1.0</v>
      </c>
      <c r="H300" s="17" t="s">
        <v>48</v>
      </c>
      <c r="J300" s="17" t="s">
        <v>1334</v>
      </c>
      <c r="K300" s="17">
        <v>24.25</v>
      </c>
      <c r="L300" s="20" t="str">
        <f t="shared" si="1"/>
        <v>normal weight</v>
      </c>
      <c r="M300" s="17">
        <v>8.7</v>
      </c>
      <c r="N300" s="20" t="str">
        <f t="shared" si="2"/>
        <v>diabetes</v>
      </c>
      <c r="O300" s="17" t="s">
        <v>122</v>
      </c>
      <c r="P300" s="17" t="s">
        <v>44</v>
      </c>
      <c r="Q300" s="17" t="s">
        <v>44</v>
      </c>
      <c r="R300" s="17">
        <v>1.0</v>
      </c>
      <c r="S300" s="17" t="s">
        <v>122</v>
      </c>
    </row>
    <row r="301" ht="14.25" customHeight="1">
      <c r="A301" s="17" t="s">
        <v>1338</v>
      </c>
      <c r="B301" s="17">
        <v>23.85</v>
      </c>
      <c r="C301" s="17">
        <v>7.84</v>
      </c>
      <c r="D301" s="17" t="s">
        <v>44</v>
      </c>
      <c r="E301" s="17" t="s">
        <v>44</v>
      </c>
      <c r="F301" s="17" t="s">
        <v>44</v>
      </c>
      <c r="G301" s="17" t="s">
        <v>47</v>
      </c>
      <c r="H301" s="17" t="s">
        <v>48</v>
      </c>
      <c r="J301" s="17" t="s">
        <v>1338</v>
      </c>
      <c r="K301" s="17">
        <v>23.85</v>
      </c>
      <c r="L301" s="20" t="str">
        <f t="shared" si="1"/>
        <v>normal weight</v>
      </c>
      <c r="M301" s="17">
        <v>7.84</v>
      </c>
      <c r="N301" s="20" t="str">
        <f t="shared" si="2"/>
        <v>diabetes</v>
      </c>
      <c r="O301" s="17" t="s">
        <v>44</v>
      </c>
      <c r="P301" s="17" t="s">
        <v>44</v>
      </c>
      <c r="Q301" s="17" t="s">
        <v>44</v>
      </c>
      <c r="R301" s="17">
        <v>0.0</v>
      </c>
      <c r="S301" s="17" t="s">
        <v>122</v>
      </c>
    </row>
    <row r="302" ht="14.25" customHeight="1">
      <c r="A302" s="17" t="s">
        <v>1343</v>
      </c>
      <c r="B302" s="17">
        <v>40.02</v>
      </c>
      <c r="C302" s="17">
        <v>5.19</v>
      </c>
      <c r="D302" s="17" t="s">
        <v>48</v>
      </c>
      <c r="E302" s="17" t="s">
        <v>44</v>
      </c>
      <c r="F302" s="17" t="s">
        <v>44</v>
      </c>
      <c r="G302" s="17">
        <v>1.0</v>
      </c>
      <c r="H302" s="17" t="s">
        <v>48</v>
      </c>
      <c r="J302" s="17" t="s">
        <v>1343</v>
      </c>
      <c r="K302" s="17">
        <v>40.02</v>
      </c>
      <c r="L302" s="20" t="str">
        <f t="shared" si="1"/>
        <v>obeisity</v>
      </c>
      <c r="M302" s="17">
        <v>5.19</v>
      </c>
      <c r="N302" s="20" t="str">
        <f t="shared" si="2"/>
        <v>normal</v>
      </c>
      <c r="O302" s="17" t="s">
        <v>122</v>
      </c>
      <c r="P302" s="17" t="s">
        <v>44</v>
      </c>
      <c r="Q302" s="17" t="s">
        <v>44</v>
      </c>
      <c r="R302" s="17">
        <v>1.0</v>
      </c>
      <c r="S302" s="17" t="s">
        <v>122</v>
      </c>
    </row>
    <row r="303" ht="14.25" customHeight="1">
      <c r="A303" s="17" t="s">
        <v>1346</v>
      </c>
      <c r="B303" s="17">
        <v>19.17</v>
      </c>
      <c r="C303" s="17">
        <v>8.41</v>
      </c>
      <c r="D303" s="17" t="s">
        <v>44</v>
      </c>
      <c r="E303" s="17" t="s">
        <v>44</v>
      </c>
      <c r="F303" s="17" t="s">
        <v>44</v>
      </c>
      <c r="G303" s="17" t="s">
        <v>47</v>
      </c>
      <c r="H303" s="17" t="s">
        <v>48</v>
      </c>
      <c r="J303" s="17" t="s">
        <v>1346</v>
      </c>
      <c r="K303" s="17">
        <v>19.17</v>
      </c>
      <c r="L303" s="20" t="str">
        <f t="shared" si="1"/>
        <v>normal weight</v>
      </c>
      <c r="M303" s="17">
        <v>8.41</v>
      </c>
      <c r="N303" s="20" t="str">
        <f t="shared" si="2"/>
        <v>diabetes</v>
      </c>
      <c r="O303" s="17" t="s">
        <v>44</v>
      </c>
      <c r="P303" s="17" t="s">
        <v>44</v>
      </c>
      <c r="Q303" s="17" t="s">
        <v>44</v>
      </c>
      <c r="R303" s="17">
        <v>0.0</v>
      </c>
      <c r="S303" s="17" t="s">
        <v>122</v>
      </c>
    </row>
    <row r="304" ht="14.25" customHeight="1">
      <c r="A304" s="17" t="s">
        <v>1349</v>
      </c>
      <c r="B304" s="17">
        <v>43.53</v>
      </c>
      <c r="C304" s="17">
        <v>5.86</v>
      </c>
      <c r="D304" s="17" t="s">
        <v>48</v>
      </c>
      <c r="E304" s="17" t="s">
        <v>48</v>
      </c>
      <c r="F304" s="17" t="s">
        <v>44</v>
      </c>
      <c r="G304" s="17">
        <v>2.0</v>
      </c>
      <c r="H304" s="17" t="s">
        <v>48</v>
      </c>
      <c r="J304" s="17" t="s">
        <v>1349</v>
      </c>
      <c r="K304" s="17">
        <v>43.53</v>
      </c>
      <c r="L304" s="20" t="str">
        <f t="shared" si="1"/>
        <v>obeisity</v>
      </c>
      <c r="M304" s="17">
        <v>5.86</v>
      </c>
      <c r="N304" s="20" t="str">
        <f t="shared" si="2"/>
        <v>prediabets</v>
      </c>
      <c r="O304" s="17" t="s">
        <v>122</v>
      </c>
      <c r="P304" s="17" t="s">
        <v>48</v>
      </c>
      <c r="Q304" s="17" t="s">
        <v>44</v>
      </c>
      <c r="R304" s="17">
        <v>2.0</v>
      </c>
      <c r="S304" s="17" t="s">
        <v>122</v>
      </c>
    </row>
    <row r="305" ht="14.25" customHeight="1">
      <c r="A305" s="17" t="s">
        <v>1354</v>
      </c>
      <c r="B305" s="17">
        <v>46.06</v>
      </c>
      <c r="C305" s="17">
        <v>4.18</v>
      </c>
      <c r="D305" s="17" t="s">
        <v>44</v>
      </c>
      <c r="E305" s="17" t="s">
        <v>48</v>
      </c>
      <c r="F305" s="17" t="s">
        <v>44</v>
      </c>
      <c r="G305" s="17">
        <v>1.0</v>
      </c>
      <c r="H305" s="17" t="s">
        <v>48</v>
      </c>
      <c r="J305" s="17" t="s">
        <v>1354</v>
      </c>
      <c r="K305" s="17">
        <v>46.06</v>
      </c>
      <c r="L305" s="20" t="str">
        <f t="shared" si="1"/>
        <v>obeisity</v>
      </c>
      <c r="M305" s="17">
        <v>4.18</v>
      </c>
      <c r="N305" s="20" t="str">
        <f t="shared" si="2"/>
        <v>normal</v>
      </c>
      <c r="O305" s="17" t="s">
        <v>44</v>
      </c>
      <c r="P305" s="17" t="s">
        <v>48</v>
      </c>
      <c r="Q305" s="17" t="s">
        <v>44</v>
      </c>
      <c r="R305" s="17">
        <v>1.0</v>
      </c>
      <c r="S305" s="17" t="s">
        <v>122</v>
      </c>
    </row>
    <row r="306" ht="14.25" customHeight="1">
      <c r="A306" s="17" t="s">
        <v>1358</v>
      </c>
      <c r="B306" s="17">
        <v>29.92</v>
      </c>
      <c r="C306" s="17">
        <v>11.99</v>
      </c>
      <c r="D306" s="17" t="s">
        <v>48</v>
      </c>
      <c r="E306" s="17" t="s">
        <v>44</v>
      </c>
      <c r="F306" s="17" t="s">
        <v>44</v>
      </c>
      <c r="G306" s="17">
        <v>2.0</v>
      </c>
      <c r="H306" s="17" t="s">
        <v>48</v>
      </c>
      <c r="J306" s="17" t="s">
        <v>1358</v>
      </c>
      <c r="K306" s="17">
        <v>29.92</v>
      </c>
      <c r="L306" s="20" t="str">
        <f t="shared" si="1"/>
        <v>obeisity</v>
      </c>
      <c r="M306" s="17">
        <v>11.99</v>
      </c>
      <c r="N306" s="20" t="str">
        <f t="shared" si="2"/>
        <v>diabetes</v>
      </c>
      <c r="O306" s="17" t="s">
        <v>122</v>
      </c>
      <c r="P306" s="17" t="s">
        <v>44</v>
      </c>
      <c r="Q306" s="17" t="s">
        <v>44</v>
      </c>
      <c r="R306" s="17">
        <v>2.0</v>
      </c>
      <c r="S306" s="17" t="s">
        <v>122</v>
      </c>
    </row>
    <row r="307" ht="14.25" customHeight="1">
      <c r="A307" s="17" t="s">
        <v>1363</v>
      </c>
      <c r="B307" s="17">
        <v>28.46</v>
      </c>
      <c r="C307" s="17">
        <v>4.85</v>
      </c>
      <c r="D307" s="17" t="s">
        <v>48</v>
      </c>
      <c r="E307" s="17" t="s">
        <v>44</v>
      </c>
      <c r="F307" s="17" t="s">
        <v>44</v>
      </c>
      <c r="G307" s="17">
        <v>1.0</v>
      </c>
      <c r="H307" s="17" t="s">
        <v>48</v>
      </c>
      <c r="J307" s="17" t="s">
        <v>1363</v>
      </c>
      <c r="K307" s="17">
        <v>28.46</v>
      </c>
      <c r="L307" s="20" t="str">
        <f t="shared" si="1"/>
        <v>over weight</v>
      </c>
      <c r="M307" s="17">
        <v>4.85</v>
      </c>
      <c r="N307" s="20" t="str">
        <f t="shared" si="2"/>
        <v>normal</v>
      </c>
      <c r="O307" s="17" t="s">
        <v>122</v>
      </c>
      <c r="P307" s="17" t="s">
        <v>44</v>
      </c>
      <c r="Q307" s="17" t="s">
        <v>44</v>
      </c>
      <c r="R307" s="17">
        <v>1.0</v>
      </c>
      <c r="S307" s="17" t="s">
        <v>122</v>
      </c>
    </row>
    <row r="308" ht="14.25" customHeight="1">
      <c r="A308" s="17" t="s">
        <v>1366</v>
      </c>
      <c r="B308" s="17">
        <v>24.56</v>
      </c>
      <c r="C308" s="17">
        <v>6.18</v>
      </c>
      <c r="D308" s="17" t="s">
        <v>48</v>
      </c>
      <c r="E308" s="17" t="s">
        <v>44</v>
      </c>
      <c r="F308" s="17" t="s">
        <v>122</v>
      </c>
      <c r="G308" s="17">
        <v>1.0</v>
      </c>
      <c r="H308" s="17" t="s">
        <v>48</v>
      </c>
      <c r="J308" s="17" t="s">
        <v>1366</v>
      </c>
      <c r="K308" s="17">
        <v>24.56</v>
      </c>
      <c r="L308" s="20" t="str">
        <f t="shared" si="1"/>
        <v>normal weight</v>
      </c>
      <c r="M308" s="17">
        <v>6.18</v>
      </c>
      <c r="N308" s="20" t="str">
        <f t="shared" si="2"/>
        <v>prediabets</v>
      </c>
      <c r="O308" s="17" t="s">
        <v>122</v>
      </c>
      <c r="P308" s="17" t="s">
        <v>44</v>
      </c>
      <c r="Q308" s="17" t="s">
        <v>122</v>
      </c>
      <c r="R308" s="17">
        <v>1.0</v>
      </c>
      <c r="S308" s="17" t="s">
        <v>122</v>
      </c>
    </row>
    <row r="309" ht="14.25" customHeight="1">
      <c r="A309" s="17" t="s">
        <v>1370</v>
      </c>
      <c r="B309" s="17">
        <v>41.19</v>
      </c>
      <c r="C309" s="17">
        <v>6.37</v>
      </c>
      <c r="D309" s="17" t="s">
        <v>44</v>
      </c>
      <c r="E309" s="17" t="s">
        <v>44</v>
      </c>
      <c r="F309" s="17" t="s">
        <v>44</v>
      </c>
      <c r="G309" s="17" t="s">
        <v>47</v>
      </c>
      <c r="H309" s="17" t="s">
        <v>48</v>
      </c>
      <c r="J309" s="17" t="s">
        <v>1370</v>
      </c>
      <c r="K309" s="17">
        <v>41.19</v>
      </c>
      <c r="L309" s="20" t="str">
        <f t="shared" si="1"/>
        <v>obeisity</v>
      </c>
      <c r="M309" s="17">
        <v>6.37</v>
      </c>
      <c r="N309" s="20" t="str">
        <f t="shared" si="2"/>
        <v>prediabets</v>
      </c>
      <c r="O309" s="17" t="s">
        <v>44</v>
      </c>
      <c r="P309" s="17" t="s">
        <v>44</v>
      </c>
      <c r="Q309" s="17" t="s">
        <v>44</v>
      </c>
      <c r="R309" s="17">
        <v>0.0</v>
      </c>
      <c r="S309" s="17" t="s">
        <v>122</v>
      </c>
    </row>
    <row r="310" ht="14.25" customHeight="1">
      <c r="A310" s="17" t="s">
        <v>1374</v>
      </c>
      <c r="B310" s="17">
        <v>18.63</v>
      </c>
      <c r="C310" s="17">
        <v>9.81</v>
      </c>
      <c r="D310" s="17" t="s">
        <v>48</v>
      </c>
      <c r="E310" s="17" t="s">
        <v>44</v>
      </c>
      <c r="F310" s="17" t="s">
        <v>44</v>
      </c>
      <c r="G310" s="17">
        <v>2.0</v>
      </c>
      <c r="H310" s="17" t="s">
        <v>48</v>
      </c>
      <c r="J310" s="17" t="s">
        <v>1374</v>
      </c>
      <c r="K310" s="17">
        <v>18.63</v>
      </c>
      <c r="L310" s="20" t="str">
        <f t="shared" si="1"/>
        <v>normal weight</v>
      </c>
      <c r="M310" s="17">
        <v>9.81</v>
      </c>
      <c r="N310" s="20" t="str">
        <f t="shared" si="2"/>
        <v>diabetes</v>
      </c>
      <c r="O310" s="17" t="s">
        <v>122</v>
      </c>
      <c r="P310" s="17" t="s">
        <v>44</v>
      </c>
      <c r="Q310" s="17" t="s">
        <v>44</v>
      </c>
      <c r="R310" s="17">
        <v>2.0</v>
      </c>
      <c r="S310" s="17" t="s">
        <v>122</v>
      </c>
    </row>
    <row r="311" ht="14.25" customHeight="1">
      <c r="A311" s="17" t="s">
        <v>1379</v>
      </c>
      <c r="B311" s="17">
        <v>26.26</v>
      </c>
      <c r="C311" s="17">
        <v>11.8</v>
      </c>
      <c r="D311" s="17" t="s">
        <v>48</v>
      </c>
      <c r="E311" s="17" t="s">
        <v>44</v>
      </c>
      <c r="F311" s="17" t="s">
        <v>44</v>
      </c>
      <c r="G311" s="17">
        <v>1.0</v>
      </c>
      <c r="H311" s="17" t="s">
        <v>48</v>
      </c>
      <c r="J311" s="17" t="s">
        <v>1379</v>
      </c>
      <c r="K311" s="17">
        <v>26.26</v>
      </c>
      <c r="L311" s="20" t="str">
        <f t="shared" si="1"/>
        <v>over weight</v>
      </c>
      <c r="M311" s="17">
        <v>11.8</v>
      </c>
      <c r="N311" s="20" t="str">
        <f t="shared" si="2"/>
        <v>diabetes</v>
      </c>
      <c r="O311" s="17" t="s">
        <v>122</v>
      </c>
      <c r="P311" s="17" t="s">
        <v>44</v>
      </c>
      <c r="Q311" s="17" t="s">
        <v>44</v>
      </c>
      <c r="R311" s="17">
        <v>1.0</v>
      </c>
      <c r="S311" s="17" t="s">
        <v>122</v>
      </c>
    </row>
    <row r="312" ht="14.25" customHeight="1">
      <c r="A312" s="17" t="s">
        <v>1383</v>
      </c>
      <c r="B312" s="17">
        <v>22.37</v>
      </c>
      <c r="C312" s="17">
        <v>5.86</v>
      </c>
      <c r="D312" s="17" t="s">
        <v>48</v>
      </c>
      <c r="E312" s="17" t="s">
        <v>44</v>
      </c>
      <c r="F312" s="17" t="s">
        <v>122</v>
      </c>
      <c r="G312" s="17">
        <v>1.0</v>
      </c>
      <c r="H312" s="17" t="s">
        <v>48</v>
      </c>
      <c r="J312" s="17" t="s">
        <v>1383</v>
      </c>
      <c r="K312" s="17">
        <v>22.37</v>
      </c>
      <c r="L312" s="20" t="str">
        <f t="shared" si="1"/>
        <v>normal weight</v>
      </c>
      <c r="M312" s="17">
        <v>5.86</v>
      </c>
      <c r="N312" s="20" t="str">
        <f t="shared" si="2"/>
        <v>prediabets</v>
      </c>
      <c r="O312" s="17" t="s">
        <v>122</v>
      </c>
      <c r="P312" s="17" t="s">
        <v>44</v>
      </c>
      <c r="Q312" s="17" t="s">
        <v>122</v>
      </c>
      <c r="R312" s="17">
        <v>1.0</v>
      </c>
      <c r="S312" s="17" t="s">
        <v>122</v>
      </c>
    </row>
    <row r="313" ht="14.25" customHeight="1">
      <c r="A313" s="17" t="s">
        <v>1386</v>
      </c>
      <c r="B313" s="17">
        <v>39.62</v>
      </c>
      <c r="C313" s="17">
        <v>4.28</v>
      </c>
      <c r="D313" s="17" t="s">
        <v>44</v>
      </c>
      <c r="E313" s="17" t="s">
        <v>44</v>
      </c>
      <c r="F313" s="17" t="s">
        <v>44</v>
      </c>
      <c r="G313" s="17">
        <v>1.0</v>
      </c>
      <c r="H313" s="17" t="s">
        <v>48</v>
      </c>
      <c r="J313" s="17" t="s">
        <v>1386</v>
      </c>
      <c r="K313" s="17">
        <v>39.62</v>
      </c>
      <c r="L313" s="20" t="str">
        <f t="shared" si="1"/>
        <v>obeisity</v>
      </c>
      <c r="M313" s="17">
        <v>4.28</v>
      </c>
      <c r="N313" s="20" t="str">
        <f t="shared" si="2"/>
        <v>normal</v>
      </c>
      <c r="O313" s="17" t="s">
        <v>44</v>
      </c>
      <c r="P313" s="17" t="s">
        <v>44</v>
      </c>
      <c r="Q313" s="17" t="s">
        <v>44</v>
      </c>
      <c r="R313" s="17">
        <v>1.0</v>
      </c>
      <c r="S313" s="17" t="s">
        <v>122</v>
      </c>
    </row>
    <row r="314" ht="14.25" customHeight="1">
      <c r="A314" s="17" t="s">
        <v>1391</v>
      </c>
      <c r="B314" s="17">
        <v>18.33</v>
      </c>
      <c r="C314" s="17">
        <v>4.16</v>
      </c>
      <c r="D314" s="17" t="s">
        <v>48</v>
      </c>
      <c r="E314" s="17" t="s">
        <v>44</v>
      </c>
      <c r="F314" s="17" t="s">
        <v>44</v>
      </c>
      <c r="G314" s="17" t="s">
        <v>47</v>
      </c>
      <c r="H314" s="17" t="s">
        <v>48</v>
      </c>
      <c r="J314" s="17" t="s">
        <v>1391</v>
      </c>
      <c r="K314" s="17">
        <v>18.33</v>
      </c>
      <c r="L314" s="20" t="str">
        <f t="shared" si="1"/>
        <v>under weight</v>
      </c>
      <c r="M314" s="17">
        <v>4.16</v>
      </c>
      <c r="N314" s="20" t="str">
        <f t="shared" si="2"/>
        <v>normal</v>
      </c>
      <c r="O314" s="17" t="s">
        <v>122</v>
      </c>
      <c r="P314" s="17" t="s">
        <v>44</v>
      </c>
      <c r="Q314" s="17" t="s">
        <v>44</v>
      </c>
      <c r="R314" s="17">
        <v>0.0</v>
      </c>
      <c r="S314" s="17" t="s">
        <v>122</v>
      </c>
    </row>
    <row r="315" ht="14.25" customHeight="1">
      <c r="A315" s="17" t="s">
        <v>1395</v>
      </c>
      <c r="B315" s="17">
        <v>17.11</v>
      </c>
      <c r="C315" s="17">
        <v>4.98</v>
      </c>
      <c r="D315" s="17" t="s">
        <v>48</v>
      </c>
      <c r="E315" s="17" t="s">
        <v>44</v>
      </c>
      <c r="F315" s="17" t="s">
        <v>122</v>
      </c>
      <c r="G315" s="17">
        <v>1.0</v>
      </c>
      <c r="H315" s="17" t="s">
        <v>48</v>
      </c>
      <c r="J315" s="17" t="s">
        <v>1395</v>
      </c>
      <c r="K315" s="17">
        <v>17.11</v>
      </c>
      <c r="L315" s="20" t="str">
        <f t="shared" si="1"/>
        <v>under weight</v>
      </c>
      <c r="M315" s="17">
        <v>4.98</v>
      </c>
      <c r="N315" s="20" t="str">
        <f t="shared" si="2"/>
        <v>normal</v>
      </c>
      <c r="O315" s="17" t="s">
        <v>122</v>
      </c>
      <c r="P315" s="17" t="s">
        <v>44</v>
      </c>
      <c r="Q315" s="17" t="s">
        <v>122</v>
      </c>
      <c r="R315" s="17">
        <v>1.0</v>
      </c>
      <c r="S315" s="17" t="s">
        <v>122</v>
      </c>
    </row>
    <row r="316" ht="14.25" customHeight="1">
      <c r="A316" s="17" t="s">
        <v>1400</v>
      </c>
      <c r="B316" s="17">
        <v>43.5</v>
      </c>
      <c r="C316" s="17">
        <v>6.38</v>
      </c>
      <c r="D316" s="17" t="s">
        <v>44</v>
      </c>
      <c r="E316" s="17" t="s">
        <v>48</v>
      </c>
      <c r="F316" s="17" t="s">
        <v>44</v>
      </c>
      <c r="G316" s="17">
        <v>1.0</v>
      </c>
      <c r="H316" s="17" t="s">
        <v>48</v>
      </c>
      <c r="J316" s="17" t="s">
        <v>1400</v>
      </c>
      <c r="K316" s="17">
        <v>43.5</v>
      </c>
      <c r="L316" s="20" t="str">
        <f t="shared" si="1"/>
        <v>obeisity</v>
      </c>
      <c r="M316" s="17">
        <v>6.38</v>
      </c>
      <c r="N316" s="20" t="str">
        <f t="shared" si="2"/>
        <v>prediabets</v>
      </c>
      <c r="O316" s="17" t="s">
        <v>44</v>
      </c>
      <c r="P316" s="17" t="s">
        <v>48</v>
      </c>
      <c r="Q316" s="17" t="s">
        <v>44</v>
      </c>
      <c r="R316" s="17">
        <v>1.0</v>
      </c>
      <c r="S316" s="17" t="s">
        <v>122</v>
      </c>
    </row>
    <row r="317" ht="14.25" customHeight="1">
      <c r="A317" s="17" t="s">
        <v>1404</v>
      </c>
      <c r="B317" s="17">
        <v>25.365</v>
      </c>
      <c r="C317" s="17">
        <v>5.19</v>
      </c>
      <c r="D317" s="17" t="s">
        <v>44</v>
      </c>
      <c r="E317" s="17" t="s">
        <v>44</v>
      </c>
      <c r="F317" s="17" t="s">
        <v>44</v>
      </c>
      <c r="G317" s="17">
        <v>2.0</v>
      </c>
      <c r="H317" s="17" t="s">
        <v>44</v>
      </c>
      <c r="J317" s="17" t="s">
        <v>1404</v>
      </c>
      <c r="K317" s="17">
        <v>25.365</v>
      </c>
      <c r="L317" s="20" t="str">
        <f t="shared" si="1"/>
        <v>over weight</v>
      </c>
      <c r="M317" s="17">
        <v>5.19</v>
      </c>
      <c r="N317" s="20" t="str">
        <f t="shared" si="2"/>
        <v>normal</v>
      </c>
      <c r="O317" s="17" t="s">
        <v>44</v>
      </c>
      <c r="P317" s="17" t="s">
        <v>44</v>
      </c>
      <c r="Q317" s="17" t="s">
        <v>44</v>
      </c>
      <c r="R317" s="17">
        <v>2.0</v>
      </c>
      <c r="S317" s="17" t="s">
        <v>44</v>
      </c>
    </row>
    <row r="318" ht="14.25" customHeight="1">
      <c r="A318" s="17" t="s">
        <v>1408</v>
      </c>
      <c r="B318" s="17">
        <v>28.595</v>
      </c>
      <c r="C318" s="17">
        <v>10.21</v>
      </c>
      <c r="D318" s="17" t="s">
        <v>44</v>
      </c>
      <c r="E318" s="17" t="s">
        <v>44</v>
      </c>
      <c r="F318" s="17" t="s">
        <v>44</v>
      </c>
      <c r="G318" s="17" t="s">
        <v>47</v>
      </c>
      <c r="H318" s="17" t="s">
        <v>44</v>
      </c>
      <c r="J318" s="17" t="s">
        <v>1408</v>
      </c>
      <c r="K318" s="17">
        <v>28.595</v>
      </c>
      <c r="L318" s="20" t="str">
        <f t="shared" si="1"/>
        <v>over weight</v>
      </c>
      <c r="M318" s="17">
        <v>10.21</v>
      </c>
      <c r="N318" s="20" t="str">
        <f t="shared" si="2"/>
        <v>diabetes</v>
      </c>
      <c r="O318" s="17" t="s">
        <v>44</v>
      </c>
      <c r="P318" s="17" t="s">
        <v>44</v>
      </c>
      <c r="Q318" s="17" t="s">
        <v>44</v>
      </c>
      <c r="R318" s="17">
        <v>0.0</v>
      </c>
      <c r="S318" s="17" t="s">
        <v>44</v>
      </c>
    </row>
    <row r="319" ht="14.25" customHeight="1">
      <c r="A319" s="17" t="s">
        <v>1411</v>
      </c>
      <c r="B319" s="17">
        <v>29.83</v>
      </c>
      <c r="C319" s="17">
        <v>9.7</v>
      </c>
      <c r="D319" s="17" t="s">
        <v>48</v>
      </c>
      <c r="E319" s="17" t="s">
        <v>44</v>
      </c>
      <c r="F319" s="17" t="s">
        <v>122</v>
      </c>
      <c r="G319" s="17">
        <v>1.0</v>
      </c>
      <c r="H319" s="17" t="s">
        <v>48</v>
      </c>
      <c r="J319" s="17" t="s">
        <v>1411</v>
      </c>
      <c r="K319" s="17">
        <v>29.83</v>
      </c>
      <c r="L319" s="20" t="str">
        <f t="shared" si="1"/>
        <v>over weight</v>
      </c>
      <c r="M319" s="17">
        <v>9.7</v>
      </c>
      <c r="N319" s="20" t="str">
        <f t="shared" si="2"/>
        <v>diabetes</v>
      </c>
      <c r="O319" s="17" t="s">
        <v>122</v>
      </c>
      <c r="P319" s="17" t="s">
        <v>44</v>
      </c>
      <c r="Q319" s="17" t="s">
        <v>122</v>
      </c>
      <c r="R319" s="17">
        <v>1.0</v>
      </c>
      <c r="S319" s="17" t="s">
        <v>122</v>
      </c>
    </row>
    <row r="320" ht="14.25" customHeight="1">
      <c r="A320" s="17" t="s">
        <v>1415</v>
      </c>
      <c r="B320" s="17">
        <v>24.7</v>
      </c>
      <c r="C320" s="17">
        <v>10.25</v>
      </c>
      <c r="D320" s="17" t="s">
        <v>44</v>
      </c>
      <c r="E320" s="17" t="s">
        <v>44</v>
      </c>
      <c r="F320" s="17" t="s">
        <v>44</v>
      </c>
      <c r="G320" s="17">
        <v>3.0</v>
      </c>
      <c r="H320" s="17" t="s">
        <v>44</v>
      </c>
      <c r="J320" s="17" t="s">
        <v>1415</v>
      </c>
      <c r="K320" s="17">
        <v>24.7</v>
      </c>
      <c r="L320" s="20" t="str">
        <f t="shared" si="1"/>
        <v>normal weight</v>
      </c>
      <c r="M320" s="17">
        <v>10.25</v>
      </c>
      <c r="N320" s="20" t="str">
        <f t="shared" si="2"/>
        <v>diabetes</v>
      </c>
      <c r="O320" s="17" t="s">
        <v>44</v>
      </c>
      <c r="P320" s="17" t="s">
        <v>44</v>
      </c>
      <c r="Q320" s="17" t="s">
        <v>44</v>
      </c>
      <c r="R320" s="17">
        <v>3.0</v>
      </c>
      <c r="S320" s="17" t="s">
        <v>44</v>
      </c>
    </row>
    <row r="321" ht="14.25" customHeight="1">
      <c r="A321" s="17" t="s">
        <v>1420</v>
      </c>
      <c r="B321" s="17">
        <v>17.94</v>
      </c>
      <c r="C321" s="17">
        <v>9.77</v>
      </c>
      <c r="D321" s="17" t="s">
        <v>44</v>
      </c>
      <c r="E321" s="17" t="s">
        <v>44</v>
      </c>
      <c r="F321" s="17" t="s">
        <v>44</v>
      </c>
      <c r="G321" s="17" t="s">
        <v>47</v>
      </c>
      <c r="H321" s="17" t="s">
        <v>48</v>
      </c>
      <c r="J321" s="17" t="s">
        <v>1420</v>
      </c>
      <c r="K321" s="17">
        <v>17.94</v>
      </c>
      <c r="L321" s="20" t="str">
        <f t="shared" si="1"/>
        <v>under weight</v>
      </c>
      <c r="M321" s="17">
        <v>9.77</v>
      </c>
      <c r="N321" s="20" t="str">
        <f t="shared" si="2"/>
        <v>diabetes</v>
      </c>
      <c r="O321" s="17" t="s">
        <v>44</v>
      </c>
      <c r="P321" s="17" t="s">
        <v>44</v>
      </c>
      <c r="Q321" s="17" t="s">
        <v>44</v>
      </c>
      <c r="R321" s="17">
        <v>0.0</v>
      </c>
      <c r="S321" s="17" t="s">
        <v>122</v>
      </c>
    </row>
    <row r="322" ht="14.25" customHeight="1">
      <c r="A322" s="17" t="s">
        <v>1424</v>
      </c>
      <c r="B322" s="17">
        <v>21.08</v>
      </c>
      <c r="C322" s="17">
        <v>4.83</v>
      </c>
      <c r="D322" s="17" t="s">
        <v>44</v>
      </c>
      <c r="E322" s="17" t="s">
        <v>44</v>
      </c>
      <c r="F322" s="17" t="s">
        <v>122</v>
      </c>
      <c r="G322" s="17">
        <v>1.0</v>
      </c>
      <c r="H322" s="17" t="s">
        <v>48</v>
      </c>
      <c r="J322" s="17" t="s">
        <v>1424</v>
      </c>
      <c r="K322" s="17">
        <v>21.08</v>
      </c>
      <c r="L322" s="20" t="str">
        <f t="shared" si="1"/>
        <v>normal weight</v>
      </c>
      <c r="M322" s="17">
        <v>4.83</v>
      </c>
      <c r="N322" s="20" t="str">
        <f t="shared" si="2"/>
        <v>normal</v>
      </c>
      <c r="O322" s="17" t="s">
        <v>44</v>
      </c>
      <c r="P322" s="17" t="s">
        <v>44</v>
      </c>
      <c r="Q322" s="17" t="s">
        <v>122</v>
      </c>
      <c r="R322" s="17">
        <v>1.0</v>
      </c>
      <c r="S322" s="17" t="s">
        <v>122</v>
      </c>
    </row>
    <row r="323" ht="14.25" customHeight="1">
      <c r="A323" s="17" t="s">
        <v>1429</v>
      </c>
      <c r="B323" s="17">
        <v>37.715</v>
      </c>
      <c r="C323" s="17">
        <v>10.86</v>
      </c>
      <c r="D323" s="17" t="s">
        <v>48</v>
      </c>
      <c r="E323" s="17" t="s">
        <v>44</v>
      </c>
      <c r="F323" s="17" t="s">
        <v>44</v>
      </c>
      <c r="G323" s="17" t="s">
        <v>47</v>
      </c>
      <c r="H323" s="17" t="s">
        <v>44</v>
      </c>
      <c r="J323" s="17" t="s">
        <v>1429</v>
      </c>
      <c r="K323" s="17">
        <v>37.715</v>
      </c>
      <c r="L323" s="20" t="str">
        <f t="shared" si="1"/>
        <v>obeisity</v>
      </c>
      <c r="M323" s="17">
        <v>10.86</v>
      </c>
      <c r="N323" s="20" t="str">
        <f t="shared" si="2"/>
        <v>diabetes</v>
      </c>
      <c r="O323" s="17" t="s">
        <v>122</v>
      </c>
      <c r="P323" s="17" t="s">
        <v>44</v>
      </c>
      <c r="Q323" s="17" t="s">
        <v>44</v>
      </c>
      <c r="R323" s="17">
        <v>0.0</v>
      </c>
      <c r="S323" s="17" t="s">
        <v>44</v>
      </c>
    </row>
    <row r="324" ht="14.25" customHeight="1">
      <c r="A324" s="17" t="s">
        <v>1434</v>
      </c>
      <c r="B324" s="17">
        <v>22.39</v>
      </c>
      <c r="C324" s="17">
        <v>9.53</v>
      </c>
      <c r="D324" s="17" t="s">
        <v>48</v>
      </c>
      <c r="E324" s="17" t="s">
        <v>44</v>
      </c>
      <c r="F324" s="17" t="s">
        <v>44</v>
      </c>
      <c r="G324" s="17" t="s">
        <v>47</v>
      </c>
      <c r="H324" s="17" t="s">
        <v>48</v>
      </c>
      <c r="J324" s="17" t="s">
        <v>1434</v>
      </c>
      <c r="K324" s="17">
        <v>22.39</v>
      </c>
      <c r="L324" s="20" t="str">
        <f t="shared" si="1"/>
        <v>normal weight</v>
      </c>
      <c r="M324" s="17">
        <v>9.53</v>
      </c>
      <c r="N324" s="20" t="str">
        <f t="shared" si="2"/>
        <v>diabetes</v>
      </c>
      <c r="O324" s="17" t="s">
        <v>122</v>
      </c>
      <c r="P324" s="17" t="s">
        <v>44</v>
      </c>
      <c r="Q324" s="17" t="s">
        <v>44</v>
      </c>
      <c r="R324" s="17">
        <v>0.0</v>
      </c>
      <c r="S324" s="17" t="s">
        <v>122</v>
      </c>
    </row>
    <row r="325" ht="14.25" customHeight="1">
      <c r="A325" s="17" t="s">
        <v>1438</v>
      </c>
      <c r="B325" s="17">
        <v>28.78</v>
      </c>
      <c r="C325" s="17">
        <v>5.68</v>
      </c>
      <c r="D325" s="17" t="s">
        <v>44</v>
      </c>
      <c r="E325" s="17" t="s">
        <v>44</v>
      </c>
      <c r="F325" s="17" t="s">
        <v>44</v>
      </c>
      <c r="G325" s="17" t="s">
        <v>47</v>
      </c>
      <c r="H325" s="17" t="s">
        <v>48</v>
      </c>
      <c r="J325" s="17" t="s">
        <v>1438</v>
      </c>
      <c r="K325" s="17">
        <v>28.78</v>
      </c>
      <c r="L325" s="20" t="str">
        <f t="shared" si="1"/>
        <v>over weight</v>
      </c>
      <c r="M325" s="17">
        <v>5.68</v>
      </c>
      <c r="N325" s="20" t="str">
        <f t="shared" si="2"/>
        <v>normal</v>
      </c>
      <c r="O325" s="17" t="s">
        <v>44</v>
      </c>
      <c r="P325" s="17" t="s">
        <v>44</v>
      </c>
      <c r="Q325" s="17" t="s">
        <v>44</v>
      </c>
      <c r="R325" s="17">
        <v>0.0</v>
      </c>
      <c r="S325" s="17" t="s">
        <v>122</v>
      </c>
    </row>
    <row r="326" ht="14.25" customHeight="1">
      <c r="A326" s="17" t="s">
        <v>1442</v>
      </c>
      <c r="B326" s="17">
        <v>18.33</v>
      </c>
      <c r="C326" s="17">
        <v>5.57</v>
      </c>
      <c r="D326" s="17" t="s">
        <v>48</v>
      </c>
      <c r="E326" s="17" t="s">
        <v>44</v>
      </c>
      <c r="F326" s="17" t="s">
        <v>44</v>
      </c>
      <c r="G326" s="17" t="s">
        <v>47</v>
      </c>
      <c r="H326" s="17" t="s">
        <v>48</v>
      </c>
      <c r="J326" s="17" t="s">
        <v>1442</v>
      </c>
      <c r="K326" s="17">
        <v>18.33</v>
      </c>
      <c r="L326" s="20" t="str">
        <f t="shared" si="1"/>
        <v>under weight</v>
      </c>
      <c r="M326" s="17">
        <v>5.57</v>
      </c>
      <c r="N326" s="20" t="str">
        <f t="shared" si="2"/>
        <v>normal</v>
      </c>
      <c r="O326" s="17" t="s">
        <v>122</v>
      </c>
      <c r="P326" s="17" t="s">
        <v>44</v>
      </c>
      <c r="Q326" s="17" t="s">
        <v>44</v>
      </c>
      <c r="R326" s="17">
        <v>0.0</v>
      </c>
      <c r="S326" s="17" t="s">
        <v>122</v>
      </c>
    </row>
    <row r="327" ht="14.25" customHeight="1">
      <c r="A327" s="17" t="s">
        <v>1446</v>
      </c>
      <c r="B327" s="17">
        <v>26.39</v>
      </c>
      <c r="C327" s="17">
        <v>4.58</v>
      </c>
      <c r="D327" s="17" t="s">
        <v>48</v>
      </c>
      <c r="E327" s="17" t="s">
        <v>44</v>
      </c>
      <c r="F327" s="17" t="s">
        <v>44</v>
      </c>
      <c r="G327" s="17">
        <v>1.0</v>
      </c>
      <c r="H327" s="17" t="s">
        <v>48</v>
      </c>
      <c r="J327" s="17" t="s">
        <v>1446</v>
      </c>
      <c r="K327" s="17">
        <v>26.39</v>
      </c>
      <c r="L327" s="20" t="str">
        <f t="shared" si="1"/>
        <v>over weight</v>
      </c>
      <c r="M327" s="17">
        <v>4.58</v>
      </c>
      <c r="N327" s="20" t="str">
        <f t="shared" si="2"/>
        <v>normal</v>
      </c>
      <c r="O327" s="17" t="s">
        <v>122</v>
      </c>
      <c r="P327" s="17" t="s">
        <v>44</v>
      </c>
      <c r="Q327" s="17" t="s">
        <v>44</v>
      </c>
      <c r="R327" s="17">
        <v>1.0</v>
      </c>
      <c r="S327" s="17" t="s">
        <v>122</v>
      </c>
    </row>
    <row r="328" ht="14.25" customHeight="1">
      <c r="A328" s="17" t="s">
        <v>1451</v>
      </c>
      <c r="B328" s="17">
        <v>19.26</v>
      </c>
      <c r="C328" s="17">
        <v>8.96</v>
      </c>
      <c r="D328" s="17" t="s">
        <v>48</v>
      </c>
      <c r="E328" s="17" t="s">
        <v>44</v>
      </c>
      <c r="F328" s="17" t="s">
        <v>44</v>
      </c>
      <c r="G328" s="17">
        <v>1.0</v>
      </c>
      <c r="H328" s="17" t="s">
        <v>48</v>
      </c>
      <c r="J328" s="17" t="s">
        <v>1451</v>
      </c>
      <c r="K328" s="17">
        <v>19.26</v>
      </c>
      <c r="L328" s="20" t="str">
        <f t="shared" si="1"/>
        <v>normal weight</v>
      </c>
      <c r="M328" s="17">
        <v>8.96</v>
      </c>
      <c r="N328" s="20" t="str">
        <f t="shared" si="2"/>
        <v>diabetes</v>
      </c>
      <c r="O328" s="17" t="s">
        <v>122</v>
      </c>
      <c r="P328" s="17" t="s">
        <v>44</v>
      </c>
      <c r="Q328" s="17" t="s">
        <v>44</v>
      </c>
      <c r="R328" s="17">
        <v>1.0</v>
      </c>
      <c r="S328" s="17" t="s">
        <v>122</v>
      </c>
    </row>
    <row r="329" ht="14.25" customHeight="1">
      <c r="A329" s="17" t="s">
        <v>1455</v>
      </c>
      <c r="B329" s="17">
        <v>26.92</v>
      </c>
      <c r="C329" s="17">
        <v>6.09</v>
      </c>
      <c r="D329" s="17" t="s">
        <v>44</v>
      </c>
      <c r="E329" s="17" t="s">
        <v>44</v>
      </c>
      <c r="F329" s="17" t="s">
        <v>44</v>
      </c>
      <c r="G329" s="17" t="s">
        <v>47</v>
      </c>
      <c r="H329" s="17" t="s">
        <v>48</v>
      </c>
      <c r="J329" s="17" t="s">
        <v>1455</v>
      </c>
      <c r="K329" s="17">
        <v>26.92</v>
      </c>
      <c r="L329" s="20" t="str">
        <f t="shared" si="1"/>
        <v>over weight</v>
      </c>
      <c r="M329" s="17">
        <v>6.09</v>
      </c>
      <c r="N329" s="20" t="str">
        <f t="shared" si="2"/>
        <v>prediabets</v>
      </c>
      <c r="O329" s="17" t="s">
        <v>44</v>
      </c>
      <c r="P329" s="17" t="s">
        <v>44</v>
      </c>
      <c r="Q329" s="17" t="s">
        <v>44</v>
      </c>
      <c r="R329" s="17">
        <v>0.0</v>
      </c>
      <c r="S329" s="17" t="s">
        <v>122</v>
      </c>
    </row>
    <row r="330" ht="14.25" customHeight="1">
      <c r="A330" s="17" t="s">
        <v>1460</v>
      </c>
      <c r="B330" s="17">
        <v>19.73</v>
      </c>
      <c r="C330" s="17">
        <v>4.36</v>
      </c>
      <c r="D330" s="17" t="s">
        <v>44</v>
      </c>
      <c r="E330" s="17" t="s">
        <v>44</v>
      </c>
      <c r="F330" s="17" t="s">
        <v>44</v>
      </c>
      <c r="G330" s="17" t="s">
        <v>47</v>
      </c>
      <c r="H330" s="17" t="s">
        <v>48</v>
      </c>
      <c r="J330" s="17" t="s">
        <v>1460</v>
      </c>
      <c r="K330" s="17">
        <v>19.73</v>
      </c>
      <c r="L330" s="20" t="str">
        <f t="shared" si="1"/>
        <v>normal weight</v>
      </c>
      <c r="M330" s="17">
        <v>4.36</v>
      </c>
      <c r="N330" s="20" t="str">
        <f t="shared" si="2"/>
        <v>normal</v>
      </c>
      <c r="O330" s="17" t="s">
        <v>44</v>
      </c>
      <c r="P330" s="17" t="s">
        <v>44</v>
      </c>
      <c r="Q330" s="17" t="s">
        <v>44</v>
      </c>
      <c r="R330" s="17">
        <v>0.0</v>
      </c>
      <c r="S330" s="17" t="s">
        <v>122</v>
      </c>
    </row>
    <row r="331" ht="14.25" customHeight="1">
      <c r="A331" s="17" t="s">
        <v>1464</v>
      </c>
      <c r="B331" s="17">
        <v>23.56</v>
      </c>
      <c r="C331" s="17">
        <v>11.74</v>
      </c>
      <c r="D331" s="17" t="s">
        <v>48</v>
      </c>
      <c r="E331" s="17" t="s">
        <v>44</v>
      </c>
      <c r="F331" s="17" t="s">
        <v>44</v>
      </c>
      <c r="G331" s="17" t="s">
        <v>47</v>
      </c>
      <c r="H331" s="17" t="s">
        <v>48</v>
      </c>
      <c r="J331" s="17" t="s">
        <v>1464</v>
      </c>
      <c r="K331" s="17">
        <v>23.56</v>
      </c>
      <c r="L331" s="20" t="str">
        <f t="shared" si="1"/>
        <v>normal weight</v>
      </c>
      <c r="M331" s="17">
        <v>11.74</v>
      </c>
      <c r="N331" s="20" t="str">
        <f t="shared" si="2"/>
        <v>diabetes</v>
      </c>
      <c r="O331" s="17" t="s">
        <v>122</v>
      </c>
      <c r="P331" s="17" t="s">
        <v>44</v>
      </c>
      <c r="Q331" s="17" t="s">
        <v>44</v>
      </c>
      <c r="R331" s="17">
        <v>0.0</v>
      </c>
      <c r="S331" s="17" t="s">
        <v>122</v>
      </c>
    </row>
    <row r="332" ht="14.25" customHeight="1">
      <c r="A332" s="17" t="s">
        <v>1469</v>
      </c>
      <c r="B332" s="17">
        <v>37.67</v>
      </c>
      <c r="C332" s="17">
        <v>5.89</v>
      </c>
      <c r="D332" s="17" t="s">
        <v>44</v>
      </c>
      <c r="E332" s="17" t="s">
        <v>44</v>
      </c>
      <c r="F332" s="17" t="s">
        <v>44</v>
      </c>
      <c r="G332" s="17">
        <v>1.0</v>
      </c>
      <c r="H332" s="17" t="s">
        <v>48</v>
      </c>
      <c r="J332" s="17" t="s">
        <v>1469</v>
      </c>
      <c r="K332" s="17">
        <v>37.67</v>
      </c>
      <c r="L332" s="20" t="str">
        <f t="shared" si="1"/>
        <v>obeisity</v>
      </c>
      <c r="M332" s="17">
        <v>5.89</v>
      </c>
      <c r="N332" s="20" t="str">
        <f t="shared" si="2"/>
        <v>prediabets</v>
      </c>
      <c r="O332" s="17" t="s">
        <v>44</v>
      </c>
      <c r="P332" s="17" t="s">
        <v>44</v>
      </c>
      <c r="Q332" s="17" t="s">
        <v>44</v>
      </c>
      <c r="R332" s="17">
        <v>1.0</v>
      </c>
      <c r="S332" s="17" t="s">
        <v>122</v>
      </c>
    </row>
    <row r="333" ht="14.25" customHeight="1">
      <c r="A333" s="17" t="s">
        <v>1473</v>
      </c>
      <c r="B333" s="17">
        <v>18.73</v>
      </c>
      <c r="C333" s="17">
        <v>10.64</v>
      </c>
      <c r="D333" s="17" t="s">
        <v>44</v>
      </c>
      <c r="E333" s="17" t="s">
        <v>44</v>
      </c>
      <c r="F333" s="17" t="s">
        <v>44</v>
      </c>
      <c r="G333" s="17">
        <v>2.0</v>
      </c>
      <c r="H333" s="17" t="s">
        <v>48</v>
      </c>
      <c r="J333" s="17" t="s">
        <v>1473</v>
      </c>
      <c r="K333" s="17">
        <v>18.73</v>
      </c>
      <c r="L333" s="20" t="str">
        <f t="shared" si="1"/>
        <v>normal weight</v>
      </c>
      <c r="M333" s="17">
        <v>10.64</v>
      </c>
      <c r="N333" s="20" t="str">
        <f t="shared" si="2"/>
        <v>diabetes</v>
      </c>
      <c r="O333" s="17" t="s">
        <v>44</v>
      </c>
      <c r="P333" s="17" t="s">
        <v>44</v>
      </c>
      <c r="Q333" s="17" t="s">
        <v>44</v>
      </c>
      <c r="R333" s="17">
        <v>2.0</v>
      </c>
      <c r="S333" s="17" t="s">
        <v>122</v>
      </c>
    </row>
    <row r="334" ht="14.25" customHeight="1">
      <c r="A334" s="17" t="s">
        <v>1477</v>
      </c>
      <c r="B334" s="17">
        <v>33.09</v>
      </c>
      <c r="C334" s="17">
        <v>6.06</v>
      </c>
      <c r="D334" s="17" t="s">
        <v>44</v>
      </c>
      <c r="E334" s="17" t="s">
        <v>44</v>
      </c>
      <c r="F334" s="17" t="s">
        <v>122</v>
      </c>
      <c r="G334" s="17">
        <v>1.0</v>
      </c>
      <c r="H334" s="17" t="s">
        <v>48</v>
      </c>
      <c r="J334" s="17" t="s">
        <v>1477</v>
      </c>
      <c r="K334" s="17">
        <v>33.09</v>
      </c>
      <c r="L334" s="20" t="str">
        <f t="shared" si="1"/>
        <v>obeisity</v>
      </c>
      <c r="M334" s="17">
        <v>6.06</v>
      </c>
      <c r="N334" s="20" t="str">
        <f t="shared" si="2"/>
        <v>prediabets</v>
      </c>
      <c r="O334" s="17" t="s">
        <v>44</v>
      </c>
      <c r="P334" s="17" t="s">
        <v>44</v>
      </c>
      <c r="Q334" s="17" t="s">
        <v>122</v>
      </c>
      <c r="R334" s="17">
        <v>1.0</v>
      </c>
      <c r="S334" s="17" t="s">
        <v>122</v>
      </c>
    </row>
    <row r="335" ht="14.25" customHeight="1">
      <c r="A335" s="17" t="s">
        <v>1481</v>
      </c>
      <c r="B335" s="17">
        <v>18.33</v>
      </c>
      <c r="C335" s="17">
        <v>7.46</v>
      </c>
      <c r="D335" s="17" t="s">
        <v>48</v>
      </c>
      <c r="E335" s="17" t="s">
        <v>44</v>
      </c>
      <c r="F335" s="17" t="s">
        <v>44</v>
      </c>
      <c r="G335" s="17">
        <v>1.0</v>
      </c>
      <c r="H335" s="17" t="s">
        <v>48</v>
      </c>
      <c r="J335" s="17" t="s">
        <v>1481</v>
      </c>
      <c r="K335" s="17">
        <v>18.33</v>
      </c>
      <c r="L335" s="20" t="str">
        <f t="shared" si="1"/>
        <v>under weight</v>
      </c>
      <c r="M335" s="17">
        <v>7.46</v>
      </c>
      <c r="N335" s="20" t="str">
        <f t="shared" si="2"/>
        <v>diabetes</v>
      </c>
      <c r="O335" s="17" t="s">
        <v>122</v>
      </c>
      <c r="P335" s="17" t="s">
        <v>44</v>
      </c>
      <c r="Q335" s="17" t="s">
        <v>44</v>
      </c>
      <c r="R335" s="17">
        <v>1.0</v>
      </c>
      <c r="S335" s="17" t="s">
        <v>122</v>
      </c>
    </row>
    <row r="336" ht="14.25" customHeight="1">
      <c r="A336" s="17" t="s">
        <v>1485</v>
      </c>
      <c r="B336" s="17">
        <v>27.74</v>
      </c>
      <c r="C336" s="17">
        <v>4.68</v>
      </c>
      <c r="D336" s="17" t="s">
        <v>48</v>
      </c>
      <c r="E336" s="17" t="s">
        <v>44</v>
      </c>
      <c r="F336" s="17" t="s">
        <v>44</v>
      </c>
      <c r="G336" s="17">
        <v>2.0</v>
      </c>
      <c r="H336" s="17" t="s">
        <v>48</v>
      </c>
      <c r="J336" s="17" t="s">
        <v>1485</v>
      </c>
      <c r="K336" s="17">
        <v>27.74</v>
      </c>
      <c r="L336" s="20" t="str">
        <f t="shared" si="1"/>
        <v>over weight</v>
      </c>
      <c r="M336" s="17">
        <v>4.68</v>
      </c>
      <c r="N336" s="20" t="str">
        <f t="shared" si="2"/>
        <v>normal</v>
      </c>
      <c r="O336" s="17" t="s">
        <v>122</v>
      </c>
      <c r="P336" s="17" t="s">
        <v>44</v>
      </c>
      <c r="Q336" s="17" t="s">
        <v>44</v>
      </c>
      <c r="R336" s="17">
        <v>2.0</v>
      </c>
      <c r="S336" s="17" t="s">
        <v>122</v>
      </c>
    </row>
    <row r="337" ht="14.25" customHeight="1">
      <c r="A337" s="17" t="s">
        <v>1490</v>
      </c>
      <c r="B337" s="17">
        <v>24.2</v>
      </c>
      <c r="C337" s="17">
        <v>6.15</v>
      </c>
      <c r="D337" s="17" t="s">
        <v>44</v>
      </c>
      <c r="E337" s="17" t="s">
        <v>44</v>
      </c>
      <c r="F337" s="17" t="s">
        <v>44</v>
      </c>
      <c r="G337" s="17">
        <v>1.0</v>
      </c>
      <c r="H337" s="17" t="s">
        <v>48</v>
      </c>
      <c r="J337" s="17" t="s">
        <v>1490</v>
      </c>
      <c r="K337" s="17">
        <v>24.2</v>
      </c>
      <c r="L337" s="20" t="str">
        <f t="shared" si="1"/>
        <v>normal weight</v>
      </c>
      <c r="M337" s="17">
        <v>6.15</v>
      </c>
      <c r="N337" s="20" t="str">
        <f t="shared" si="2"/>
        <v>prediabets</v>
      </c>
      <c r="O337" s="17" t="s">
        <v>44</v>
      </c>
      <c r="P337" s="17" t="s">
        <v>44</v>
      </c>
      <c r="Q337" s="17" t="s">
        <v>44</v>
      </c>
      <c r="R337" s="17">
        <v>1.0</v>
      </c>
      <c r="S337" s="17" t="s">
        <v>122</v>
      </c>
    </row>
    <row r="338" ht="14.25" customHeight="1">
      <c r="A338" s="17" t="s">
        <v>1494</v>
      </c>
      <c r="B338" s="17">
        <v>22.03</v>
      </c>
      <c r="C338" s="17">
        <v>4.28</v>
      </c>
      <c r="D338" s="17" t="s">
        <v>48</v>
      </c>
      <c r="E338" s="17" t="s">
        <v>44</v>
      </c>
      <c r="F338" s="17" t="s">
        <v>44</v>
      </c>
      <c r="G338" s="17" t="s">
        <v>47</v>
      </c>
      <c r="H338" s="17" t="s">
        <v>48</v>
      </c>
      <c r="J338" s="17" t="s">
        <v>1494</v>
      </c>
      <c r="K338" s="17">
        <v>22.03</v>
      </c>
      <c r="L338" s="20" t="str">
        <f t="shared" si="1"/>
        <v>normal weight</v>
      </c>
      <c r="M338" s="17">
        <v>4.28</v>
      </c>
      <c r="N338" s="20" t="str">
        <f t="shared" si="2"/>
        <v>normal</v>
      </c>
      <c r="O338" s="17" t="s">
        <v>122</v>
      </c>
      <c r="P338" s="17" t="s">
        <v>44</v>
      </c>
      <c r="Q338" s="17" t="s">
        <v>44</v>
      </c>
      <c r="R338" s="17">
        <v>0.0</v>
      </c>
      <c r="S338" s="17" t="s">
        <v>122</v>
      </c>
    </row>
    <row r="339" ht="14.25" customHeight="1">
      <c r="A339" s="17" t="s">
        <v>1499</v>
      </c>
      <c r="B339" s="17">
        <v>26.885</v>
      </c>
      <c r="C339" s="17">
        <v>9.86</v>
      </c>
      <c r="D339" s="17" t="s">
        <v>44</v>
      </c>
      <c r="E339" s="17" t="s">
        <v>44</v>
      </c>
      <c r="F339" s="17" t="s">
        <v>44</v>
      </c>
      <c r="G339" s="17">
        <v>3.0</v>
      </c>
      <c r="H339" s="17" t="s">
        <v>48</v>
      </c>
      <c r="J339" s="17" t="s">
        <v>1499</v>
      </c>
      <c r="K339" s="17">
        <v>26.885</v>
      </c>
      <c r="L339" s="20" t="str">
        <f t="shared" si="1"/>
        <v>over weight</v>
      </c>
      <c r="M339" s="17">
        <v>9.86</v>
      </c>
      <c r="N339" s="20" t="str">
        <f t="shared" si="2"/>
        <v>diabetes</v>
      </c>
      <c r="O339" s="17" t="s">
        <v>44</v>
      </c>
      <c r="P339" s="17" t="s">
        <v>44</v>
      </c>
      <c r="Q339" s="17" t="s">
        <v>44</v>
      </c>
      <c r="R339" s="17">
        <v>3.0</v>
      </c>
      <c r="S339" s="17" t="s">
        <v>122</v>
      </c>
    </row>
    <row r="340" ht="14.25" customHeight="1">
      <c r="A340" s="17" t="s">
        <v>1502</v>
      </c>
      <c r="B340" s="17">
        <v>16.36</v>
      </c>
      <c r="C340" s="17">
        <v>11.19</v>
      </c>
      <c r="D340" s="17" t="s">
        <v>44</v>
      </c>
      <c r="E340" s="17" t="s">
        <v>44</v>
      </c>
      <c r="F340" s="17" t="s">
        <v>44</v>
      </c>
      <c r="G340" s="17" t="s">
        <v>47</v>
      </c>
      <c r="H340" s="17" t="s">
        <v>48</v>
      </c>
      <c r="J340" s="17" t="s">
        <v>1502</v>
      </c>
      <c r="K340" s="17">
        <v>16.36</v>
      </c>
      <c r="L340" s="20" t="str">
        <f t="shared" si="1"/>
        <v>under weight</v>
      </c>
      <c r="M340" s="17">
        <v>11.19</v>
      </c>
      <c r="N340" s="20" t="str">
        <f t="shared" si="2"/>
        <v>diabetes</v>
      </c>
      <c r="O340" s="17" t="s">
        <v>44</v>
      </c>
      <c r="P340" s="17" t="s">
        <v>44</v>
      </c>
      <c r="Q340" s="17" t="s">
        <v>44</v>
      </c>
      <c r="R340" s="17">
        <v>0.0</v>
      </c>
      <c r="S340" s="17" t="s">
        <v>122</v>
      </c>
    </row>
    <row r="341" ht="14.25" customHeight="1">
      <c r="A341" s="17" t="s">
        <v>1506</v>
      </c>
      <c r="B341" s="17">
        <v>32.3</v>
      </c>
      <c r="C341" s="17">
        <v>4.89</v>
      </c>
      <c r="D341" s="17" t="s">
        <v>48</v>
      </c>
      <c r="E341" s="17" t="s">
        <v>44</v>
      </c>
      <c r="F341" s="17" t="s">
        <v>122</v>
      </c>
      <c r="G341" s="17">
        <v>1.0</v>
      </c>
      <c r="H341" s="17" t="s">
        <v>44</v>
      </c>
      <c r="J341" s="17" t="s">
        <v>1506</v>
      </c>
      <c r="K341" s="17">
        <v>32.3</v>
      </c>
      <c r="L341" s="20" t="str">
        <f t="shared" si="1"/>
        <v>obeisity</v>
      </c>
      <c r="M341" s="17">
        <v>4.89</v>
      </c>
      <c r="N341" s="20" t="str">
        <f t="shared" si="2"/>
        <v>normal</v>
      </c>
      <c r="O341" s="17" t="s">
        <v>122</v>
      </c>
      <c r="P341" s="17" t="s">
        <v>44</v>
      </c>
      <c r="Q341" s="17" t="s">
        <v>122</v>
      </c>
      <c r="R341" s="17">
        <v>1.0</v>
      </c>
      <c r="S341" s="17" t="s">
        <v>44</v>
      </c>
    </row>
    <row r="342" ht="14.25" customHeight="1">
      <c r="A342" s="17" t="s">
        <v>1510</v>
      </c>
      <c r="B342" s="17">
        <v>16.05</v>
      </c>
      <c r="C342" s="17">
        <v>4.35</v>
      </c>
      <c r="D342" s="17" t="s">
        <v>48</v>
      </c>
      <c r="E342" s="17" t="s">
        <v>44</v>
      </c>
      <c r="F342" s="17" t="s">
        <v>44</v>
      </c>
      <c r="G342" s="17" t="s">
        <v>47</v>
      </c>
      <c r="H342" s="17" t="s">
        <v>48</v>
      </c>
      <c r="J342" s="17" t="s">
        <v>1510</v>
      </c>
      <c r="K342" s="17">
        <v>16.05</v>
      </c>
      <c r="L342" s="20" t="str">
        <f t="shared" si="1"/>
        <v>under weight</v>
      </c>
      <c r="M342" s="17">
        <v>4.35</v>
      </c>
      <c r="N342" s="20" t="str">
        <f t="shared" si="2"/>
        <v>normal</v>
      </c>
      <c r="O342" s="17" t="s">
        <v>122</v>
      </c>
      <c r="P342" s="17" t="s">
        <v>44</v>
      </c>
      <c r="Q342" s="17" t="s">
        <v>44</v>
      </c>
      <c r="R342" s="17">
        <v>0.0</v>
      </c>
      <c r="S342" s="17" t="s">
        <v>122</v>
      </c>
    </row>
    <row r="343" ht="14.25" customHeight="1">
      <c r="A343" s="17" t="s">
        <v>1514</v>
      </c>
      <c r="B343" s="17">
        <v>29.07</v>
      </c>
      <c r="C343" s="17">
        <v>8.66</v>
      </c>
      <c r="D343" s="17" t="s">
        <v>48</v>
      </c>
      <c r="E343" s="17" t="s">
        <v>44</v>
      </c>
      <c r="F343" s="17" t="s">
        <v>44</v>
      </c>
      <c r="G343" s="17">
        <v>2.0</v>
      </c>
      <c r="H343" s="17" t="s">
        <v>48</v>
      </c>
      <c r="J343" s="17" t="s">
        <v>1514</v>
      </c>
      <c r="K343" s="17">
        <v>29.07</v>
      </c>
      <c r="L343" s="20" t="str">
        <f t="shared" si="1"/>
        <v>over weight</v>
      </c>
      <c r="M343" s="17">
        <v>8.66</v>
      </c>
      <c r="N343" s="20" t="str">
        <f t="shared" si="2"/>
        <v>diabetes</v>
      </c>
      <c r="O343" s="17" t="s">
        <v>122</v>
      </c>
      <c r="P343" s="17" t="s">
        <v>44</v>
      </c>
      <c r="Q343" s="17" t="s">
        <v>44</v>
      </c>
      <c r="R343" s="17">
        <v>2.0</v>
      </c>
      <c r="S343" s="17" t="s">
        <v>122</v>
      </c>
    </row>
    <row r="344" ht="14.25" customHeight="1">
      <c r="A344" s="17" t="s">
        <v>1519</v>
      </c>
      <c r="B344" s="17">
        <v>17.43</v>
      </c>
      <c r="C344" s="17">
        <v>8.64</v>
      </c>
      <c r="D344" s="17" t="s">
        <v>44</v>
      </c>
      <c r="E344" s="17" t="s">
        <v>44</v>
      </c>
      <c r="F344" s="17" t="s">
        <v>44</v>
      </c>
      <c r="G344" s="17" t="s">
        <v>47</v>
      </c>
      <c r="H344" s="17" t="s">
        <v>48</v>
      </c>
      <c r="J344" s="17" t="s">
        <v>1519</v>
      </c>
      <c r="K344" s="17">
        <v>17.43</v>
      </c>
      <c r="L344" s="20" t="str">
        <f t="shared" si="1"/>
        <v>under weight</v>
      </c>
      <c r="M344" s="17">
        <v>8.64</v>
      </c>
      <c r="N344" s="20" t="str">
        <f t="shared" si="2"/>
        <v>diabetes</v>
      </c>
      <c r="O344" s="17" t="s">
        <v>44</v>
      </c>
      <c r="P344" s="17" t="s">
        <v>44</v>
      </c>
      <c r="Q344" s="17" t="s">
        <v>44</v>
      </c>
      <c r="R344" s="17">
        <v>0.0</v>
      </c>
      <c r="S344" s="17" t="s">
        <v>122</v>
      </c>
    </row>
    <row r="345" ht="14.25" customHeight="1">
      <c r="A345" s="17" t="s">
        <v>1522</v>
      </c>
      <c r="B345" s="17">
        <v>19.33</v>
      </c>
      <c r="C345" s="17">
        <v>4.27</v>
      </c>
      <c r="D345" s="17" t="s">
        <v>44</v>
      </c>
      <c r="E345" s="17" t="s">
        <v>44</v>
      </c>
      <c r="F345" s="17" t="s">
        <v>44</v>
      </c>
      <c r="G345" s="17" t="s">
        <v>47</v>
      </c>
      <c r="H345" s="17" t="s">
        <v>48</v>
      </c>
      <c r="J345" s="17" t="s">
        <v>1522</v>
      </c>
      <c r="K345" s="17">
        <v>19.33</v>
      </c>
      <c r="L345" s="20" t="str">
        <f t="shared" si="1"/>
        <v>normal weight</v>
      </c>
      <c r="M345" s="17">
        <v>4.27</v>
      </c>
      <c r="N345" s="20" t="str">
        <f t="shared" si="2"/>
        <v>normal</v>
      </c>
      <c r="O345" s="17" t="s">
        <v>44</v>
      </c>
      <c r="P345" s="17" t="s">
        <v>44</v>
      </c>
      <c r="Q345" s="17" t="s">
        <v>44</v>
      </c>
      <c r="R345" s="17">
        <v>0.0</v>
      </c>
      <c r="S345" s="17" t="s">
        <v>122</v>
      </c>
    </row>
    <row r="346" ht="14.25" customHeight="1">
      <c r="A346" s="17" t="s">
        <v>1527</v>
      </c>
      <c r="B346" s="17">
        <v>30.52</v>
      </c>
      <c r="C346" s="17">
        <v>4.21</v>
      </c>
      <c r="D346" s="17" t="s">
        <v>44</v>
      </c>
      <c r="E346" s="17" t="s">
        <v>44</v>
      </c>
      <c r="F346" s="17" t="s">
        <v>44</v>
      </c>
      <c r="G346" s="17">
        <v>1.0</v>
      </c>
      <c r="H346" s="17" t="s">
        <v>48</v>
      </c>
      <c r="J346" s="17" t="s">
        <v>1527</v>
      </c>
      <c r="K346" s="17">
        <v>30.52</v>
      </c>
      <c r="L346" s="20" t="str">
        <f t="shared" si="1"/>
        <v>obeisity</v>
      </c>
      <c r="M346" s="17">
        <v>4.21</v>
      </c>
      <c r="N346" s="20" t="str">
        <f t="shared" si="2"/>
        <v>normal</v>
      </c>
      <c r="O346" s="17" t="s">
        <v>44</v>
      </c>
      <c r="P346" s="17" t="s">
        <v>44</v>
      </c>
      <c r="Q346" s="17" t="s">
        <v>44</v>
      </c>
      <c r="R346" s="17">
        <v>1.0</v>
      </c>
      <c r="S346" s="17" t="s">
        <v>122</v>
      </c>
    </row>
    <row r="347" ht="14.25" customHeight="1">
      <c r="A347" s="17" t="s">
        <v>1531</v>
      </c>
      <c r="B347" s="17">
        <v>39.21</v>
      </c>
      <c r="C347" s="17">
        <v>5.04</v>
      </c>
      <c r="D347" s="17" t="s">
        <v>44</v>
      </c>
      <c r="E347" s="17" t="s">
        <v>44</v>
      </c>
      <c r="F347" s="17" t="s">
        <v>122</v>
      </c>
      <c r="G347" s="17">
        <v>1.0</v>
      </c>
      <c r="H347" s="17" t="s">
        <v>48</v>
      </c>
      <c r="J347" s="17" t="s">
        <v>1531</v>
      </c>
      <c r="K347" s="17">
        <v>39.21</v>
      </c>
      <c r="L347" s="20" t="str">
        <f t="shared" si="1"/>
        <v>obeisity</v>
      </c>
      <c r="M347" s="17">
        <v>5.04</v>
      </c>
      <c r="N347" s="20" t="str">
        <f t="shared" si="2"/>
        <v>normal</v>
      </c>
      <c r="O347" s="17" t="s">
        <v>44</v>
      </c>
      <c r="P347" s="17" t="s">
        <v>44</v>
      </c>
      <c r="Q347" s="17" t="s">
        <v>122</v>
      </c>
      <c r="R347" s="17">
        <v>1.0</v>
      </c>
      <c r="S347" s="17" t="s">
        <v>122</v>
      </c>
    </row>
    <row r="348" ht="14.25" customHeight="1">
      <c r="A348" s="17" t="s">
        <v>1535</v>
      </c>
      <c r="B348" s="17">
        <v>26.98</v>
      </c>
      <c r="C348" s="17">
        <v>5.21</v>
      </c>
      <c r="D348" s="17" t="s">
        <v>48</v>
      </c>
      <c r="E348" s="17" t="s">
        <v>44</v>
      </c>
      <c r="F348" s="17" t="s">
        <v>44</v>
      </c>
      <c r="G348" s="17">
        <v>2.0</v>
      </c>
      <c r="H348" s="17" t="s">
        <v>48</v>
      </c>
      <c r="J348" s="17" t="s">
        <v>1535</v>
      </c>
      <c r="K348" s="17">
        <v>26.98</v>
      </c>
      <c r="L348" s="20" t="str">
        <f t="shared" si="1"/>
        <v>over weight</v>
      </c>
      <c r="M348" s="17">
        <v>5.21</v>
      </c>
      <c r="N348" s="20" t="str">
        <f t="shared" si="2"/>
        <v>normal</v>
      </c>
      <c r="O348" s="17" t="s">
        <v>122</v>
      </c>
      <c r="P348" s="17" t="s">
        <v>44</v>
      </c>
      <c r="Q348" s="17" t="s">
        <v>44</v>
      </c>
      <c r="R348" s="17">
        <v>2.0</v>
      </c>
      <c r="S348" s="17" t="s">
        <v>122</v>
      </c>
    </row>
    <row r="349" ht="14.25" customHeight="1">
      <c r="A349" s="17" t="s">
        <v>1539</v>
      </c>
      <c r="B349" s="17">
        <v>25.84</v>
      </c>
      <c r="C349" s="17">
        <v>8.83</v>
      </c>
      <c r="D349" s="17" t="s">
        <v>44</v>
      </c>
      <c r="E349" s="17" t="s">
        <v>44</v>
      </c>
      <c r="F349" s="17" t="s">
        <v>44</v>
      </c>
      <c r="G349" s="17" t="s">
        <v>47</v>
      </c>
      <c r="H349" s="17" t="s">
        <v>44</v>
      </c>
      <c r="J349" s="17" t="s">
        <v>1539</v>
      </c>
      <c r="K349" s="17">
        <v>25.84</v>
      </c>
      <c r="L349" s="20" t="str">
        <f t="shared" si="1"/>
        <v>over weight</v>
      </c>
      <c r="M349" s="17">
        <v>8.83</v>
      </c>
      <c r="N349" s="20" t="str">
        <f t="shared" si="2"/>
        <v>diabetes</v>
      </c>
      <c r="O349" s="17" t="s">
        <v>44</v>
      </c>
      <c r="P349" s="17" t="s">
        <v>44</v>
      </c>
      <c r="Q349" s="17" t="s">
        <v>44</v>
      </c>
      <c r="R349" s="17">
        <v>0.0</v>
      </c>
      <c r="S349" s="17" t="s">
        <v>44</v>
      </c>
    </row>
    <row r="350" ht="14.25" customHeight="1">
      <c r="A350" s="17" t="s">
        <v>1543</v>
      </c>
      <c r="B350" s="17">
        <v>28.31</v>
      </c>
      <c r="C350" s="17">
        <v>8.47</v>
      </c>
      <c r="D350" s="17" t="s">
        <v>48</v>
      </c>
      <c r="E350" s="17" t="s">
        <v>44</v>
      </c>
      <c r="F350" s="17" t="s">
        <v>44</v>
      </c>
      <c r="G350" s="17">
        <v>2.0</v>
      </c>
      <c r="H350" s="17" t="s">
        <v>48</v>
      </c>
      <c r="J350" s="17" t="s">
        <v>1543</v>
      </c>
      <c r="K350" s="17">
        <v>28.31</v>
      </c>
      <c r="L350" s="20" t="str">
        <f t="shared" si="1"/>
        <v>over weight</v>
      </c>
      <c r="M350" s="17">
        <v>8.47</v>
      </c>
      <c r="N350" s="20" t="str">
        <f t="shared" si="2"/>
        <v>diabetes</v>
      </c>
      <c r="O350" s="17" t="s">
        <v>122</v>
      </c>
      <c r="P350" s="17" t="s">
        <v>44</v>
      </c>
      <c r="Q350" s="17" t="s">
        <v>44</v>
      </c>
      <c r="R350" s="17">
        <v>2.0</v>
      </c>
      <c r="S350" s="17" t="s">
        <v>122</v>
      </c>
    </row>
    <row r="351" ht="14.25" customHeight="1">
      <c r="A351" s="17" t="s">
        <v>1547</v>
      </c>
      <c r="B351" s="17">
        <v>23.94</v>
      </c>
      <c r="C351" s="17">
        <v>4.2</v>
      </c>
      <c r="D351" s="17" t="s">
        <v>44</v>
      </c>
      <c r="E351" s="17" t="s">
        <v>44</v>
      </c>
      <c r="F351" s="17" t="s">
        <v>44</v>
      </c>
      <c r="G351" s="17" t="s">
        <v>47</v>
      </c>
      <c r="H351" s="17" t="s">
        <v>48</v>
      </c>
      <c r="J351" s="17" t="s">
        <v>1547</v>
      </c>
      <c r="K351" s="17">
        <v>23.94</v>
      </c>
      <c r="L351" s="20" t="str">
        <f t="shared" si="1"/>
        <v>normal weight</v>
      </c>
      <c r="M351" s="17">
        <v>4.2</v>
      </c>
      <c r="N351" s="20" t="str">
        <f t="shared" si="2"/>
        <v>normal</v>
      </c>
      <c r="O351" s="17" t="s">
        <v>44</v>
      </c>
      <c r="P351" s="17" t="s">
        <v>44</v>
      </c>
      <c r="Q351" s="17" t="s">
        <v>44</v>
      </c>
      <c r="R351" s="17">
        <v>0.0</v>
      </c>
      <c r="S351" s="17" t="s">
        <v>122</v>
      </c>
    </row>
    <row r="352" ht="14.25" customHeight="1">
      <c r="A352" s="17" t="s">
        <v>1551</v>
      </c>
      <c r="B352" s="17">
        <v>20.03</v>
      </c>
      <c r="C352" s="17">
        <v>6.14</v>
      </c>
      <c r="D352" s="17" t="s">
        <v>48</v>
      </c>
      <c r="E352" s="17" t="s">
        <v>44</v>
      </c>
      <c r="F352" s="17" t="s">
        <v>44</v>
      </c>
      <c r="G352" s="17" t="s">
        <v>47</v>
      </c>
      <c r="H352" s="17" t="s">
        <v>48</v>
      </c>
      <c r="J352" s="17" t="s">
        <v>1551</v>
      </c>
      <c r="K352" s="17">
        <v>20.03</v>
      </c>
      <c r="L352" s="20" t="str">
        <f t="shared" si="1"/>
        <v>normal weight</v>
      </c>
      <c r="M352" s="17">
        <v>6.14</v>
      </c>
      <c r="N352" s="20" t="str">
        <f t="shared" si="2"/>
        <v>prediabets</v>
      </c>
      <c r="O352" s="17" t="s">
        <v>122</v>
      </c>
      <c r="P352" s="17" t="s">
        <v>44</v>
      </c>
      <c r="Q352" s="17" t="s">
        <v>44</v>
      </c>
      <c r="R352" s="17">
        <v>0.0</v>
      </c>
      <c r="S352" s="17" t="s">
        <v>122</v>
      </c>
    </row>
    <row r="353" ht="14.25" customHeight="1">
      <c r="A353" s="17" t="s">
        <v>1555</v>
      </c>
      <c r="B353" s="17">
        <v>41.42</v>
      </c>
      <c r="C353" s="17">
        <v>6.07</v>
      </c>
      <c r="D353" s="17" t="s">
        <v>44</v>
      </c>
      <c r="E353" s="17" t="s">
        <v>44</v>
      </c>
      <c r="F353" s="17" t="s">
        <v>44</v>
      </c>
      <c r="G353" s="17" t="s">
        <v>47</v>
      </c>
      <c r="H353" s="17" t="s">
        <v>44</v>
      </c>
      <c r="J353" s="17" t="s">
        <v>1555</v>
      </c>
      <c r="K353" s="17">
        <v>41.42</v>
      </c>
      <c r="L353" s="20" t="str">
        <f t="shared" si="1"/>
        <v>obeisity</v>
      </c>
      <c r="M353" s="17">
        <v>6.07</v>
      </c>
      <c r="N353" s="20" t="str">
        <f t="shared" si="2"/>
        <v>prediabets</v>
      </c>
      <c r="O353" s="17" t="s">
        <v>44</v>
      </c>
      <c r="P353" s="17" t="s">
        <v>44</v>
      </c>
      <c r="Q353" s="17" t="s">
        <v>44</v>
      </c>
      <c r="R353" s="17">
        <v>0.0</v>
      </c>
      <c r="S353" s="17" t="s">
        <v>44</v>
      </c>
    </row>
    <row r="354" ht="14.25" customHeight="1">
      <c r="A354" s="17" t="s">
        <v>1559</v>
      </c>
      <c r="B354" s="17">
        <v>36.67</v>
      </c>
      <c r="C354" s="17">
        <v>10.21</v>
      </c>
      <c r="D354" s="17" t="s">
        <v>44</v>
      </c>
      <c r="E354" s="17" t="s">
        <v>44</v>
      </c>
      <c r="F354" s="17" t="s">
        <v>44</v>
      </c>
      <c r="G354" s="17" t="s">
        <v>47</v>
      </c>
      <c r="H354" s="17" t="s">
        <v>44</v>
      </c>
      <c r="J354" s="17" t="s">
        <v>1559</v>
      </c>
      <c r="K354" s="17">
        <v>36.67</v>
      </c>
      <c r="L354" s="20" t="str">
        <f t="shared" si="1"/>
        <v>obeisity</v>
      </c>
      <c r="M354" s="17">
        <v>10.21</v>
      </c>
      <c r="N354" s="20" t="str">
        <f t="shared" si="2"/>
        <v>diabetes</v>
      </c>
      <c r="O354" s="17" t="s">
        <v>44</v>
      </c>
      <c r="P354" s="17" t="s">
        <v>44</v>
      </c>
      <c r="Q354" s="17" t="s">
        <v>44</v>
      </c>
      <c r="R354" s="17">
        <v>0.0</v>
      </c>
      <c r="S354" s="17" t="s">
        <v>44</v>
      </c>
    </row>
    <row r="355" ht="14.25" customHeight="1">
      <c r="A355" s="17" t="s">
        <v>1562</v>
      </c>
      <c r="B355" s="17">
        <v>27.645</v>
      </c>
      <c r="C355" s="17">
        <v>4.69</v>
      </c>
      <c r="D355" s="17" t="s">
        <v>44</v>
      </c>
      <c r="E355" s="17" t="s">
        <v>44</v>
      </c>
      <c r="F355" s="17" t="s">
        <v>44</v>
      </c>
      <c r="G355" s="17" t="s">
        <v>47</v>
      </c>
      <c r="H355" s="17" t="s">
        <v>44</v>
      </c>
      <c r="J355" s="17" t="s">
        <v>1562</v>
      </c>
      <c r="K355" s="17">
        <v>27.645</v>
      </c>
      <c r="L355" s="20" t="str">
        <f t="shared" si="1"/>
        <v>over weight</v>
      </c>
      <c r="M355" s="17">
        <v>4.69</v>
      </c>
      <c r="N355" s="20" t="str">
        <f t="shared" si="2"/>
        <v>normal</v>
      </c>
      <c r="O355" s="17" t="s">
        <v>44</v>
      </c>
      <c r="P355" s="17" t="s">
        <v>44</v>
      </c>
      <c r="Q355" s="17" t="s">
        <v>44</v>
      </c>
      <c r="R355" s="17">
        <v>0.0</v>
      </c>
      <c r="S355" s="17" t="s">
        <v>44</v>
      </c>
    </row>
    <row r="356" ht="14.25" customHeight="1">
      <c r="A356" s="17" t="s">
        <v>1566</v>
      </c>
      <c r="B356" s="17">
        <v>22.72</v>
      </c>
      <c r="C356" s="17">
        <v>5.71</v>
      </c>
      <c r="D356" s="17" t="s">
        <v>44</v>
      </c>
      <c r="E356" s="17" t="s">
        <v>44</v>
      </c>
      <c r="F356" s="17" t="s">
        <v>44</v>
      </c>
      <c r="G356" s="17" t="s">
        <v>47</v>
      </c>
      <c r="H356" s="17" t="s">
        <v>48</v>
      </c>
      <c r="J356" s="17" t="s">
        <v>1566</v>
      </c>
      <c r="K356" s="17">
        <v>22.72</v>
      </c>
      <c r="L356" s="20" t="str">
        <f t="shared" si="1"/>
        <v>normal weight</v>
      </c>
      <c r="M356" s="17">
        <v>5.71</v>
      </c>
      <c r="N356" s="20" t="str">
        <f t="shared" si="2"/>
        <v>prediabets</v>
      </c>
      <c r="O356" s="17" t="s">
        <v>44</v>
      </c>
      <c r="P356" s="17" t="s">
        <v>44</v>
      </c>
      <c r="Q356" s="17" t="s">
        <v>44</v>
      </c>
      <c r="R356" s="17">
        <v>0.0</v>
      </c>
      <c r="S356" s="17" t="s">
        <v>122</v>
      </c>
    </row>
    <row r="357" ht="14.25" customHeight="1">
      <c r="A357" s="17" t="s">
        <v>1570</v>
      </c>
      <c r="B357" s="17">
        <v>36.52</v>
      </c>
      <c r="C357" s="17">
        <v>9.07</v>
      </c>
      <c r="D357" s="17" t="s">
        <v>48</v>
      </c>
      <c r="E357" s="17" t="s">
        <v>44</v>
      </c>
      <c r="F357" s="17" t="s">
        <v>122</v>
      </c>
      <c r="G357" s="17">
        <v>1.0</v>
      </c>
      <c r="H357" s="17" t="s">
        <v>44</v>
      </c>
      <c r="J357" s="17" t="s">
        <v>1570</v>
      </c>
      <c r="K357" s="17">
        <v>36.52</v>
      </c>
      <c r="L357" s="20" t="str">
        <f t="shared" si="1"/>
        <v>obeisity</v>
      </c>
      <c r="M357" s="17">
        <v>9.07</v>
      </c>
      <c r="N357" s="20" t="str">
        <f t="shared" si="2"/>
        <v>diabetes</v>
      </c>
      <c r="O357" s="17" t="s">
        <v>122</v>
      </c>
      <c r="P357" s="17" t="s">
        <v>44</v>
      </c>
      <c r="Q357" s="17" t="s">
        <v>122</v>
      </c>
      <c r="R357" s="17">
        <v>1.0</v>
      </c>
      <c r="S357" s="17" t="s">
        <v>44</v>
      </c>
    </row>
    <row r="358" ht="14.25" customHeight="1">
      <c r="A358" s="17" t="s">
        <v>1574</v>
      </c>
      <c r="B358" s="17">
        <v>33.96</v>
      </c>
      <c r="C358" s="17">
        <v>4.99</v>
      </c>
      <c r="D358" s="17" t="s">
        <v>44</v>
      </c>
      <c r="E358" s="17" t="s">
        <v>44</v>
      </c>
      <c r="F358" s="17" t="s">
        <v>44</v>
      </c>
      <c r="G358" s="17" t="s">
        <v>47</v>
      </c>
      <c r="H358" s="17" t="s">
        <v>48</v>
      </c>
      <c r="J358" s="17" t="s">
        <v>1574</v>
      </c>
      <c r="K358" s="17">
        <v>33.96</v>
      </c>
      <c r="L358" s="20" t="str">
        <f t="shared" si="1"/>
        <v>obeisity</v>
      </c>
      <c r="M358" s="17">
        <v>4.99</v>
      </c>
      <c r="N358" s="20" t="str">
        <f t="shared" si="2"/>
        <v>normal</v>
      </c>
      <c r="O358" s="17" t="s">
        <v>44</v>
      </c>
      <c r="P358" s="17" t="s">
        <v>44</v>
      </c>
      <c r="Q358" s="17" t="s">
        <v>44</v>
      </c>
      <c r="R358" s="17">
        <v>0.0</v>
      </c>
      <c r="S358" s="17" t="s">
        <v>122</v>
      </c>
    </row>
    <row r="359" ht="14.25" customHeight="1">
      <c r="A359" s="17" t="s">
        <v>1579</v>
      </c>
      <c r="B359" s="17">
        <v>26.695</v>
      </c>
      <c r="C359" s="17">
        <v>8.31</v>
      </c>
      <c r="D359" s="17" t="s">
        <v>44</v>
      </c>
      <c r="E359" s="17" t="s">
        <v>44</v>
      </c>
      <c r="F359" s="17" t="s">
        <v>44</v>
      </c>
      <c r="G359" s="17" t="s">
        <v>47</v>
      </c>
      <c r="H359" s="17" t="s">
        <v>48</v>
      </c>
      <c r="J359" s="17" t="s">
        <v>1579</v>
      </c>
      <c r="K359" s="17">
        <v>26.695</v>
      </c>
      <c r="L359" s="20" t="str">
        <f t="shared" si="1"/>
        <v>over weight</v>
      </c>
      <c r="M359" s="17">
        <v>8.31</v>
      </c>
      <c r="N359" s="20" t="str">
        <f t="shared" si="2"/>
        <v>diabetes</v>
      </c>
      <c r="O359" s="17" t="s">
        <v>44</v>
      </c>
      <c r="P359" s="17" t="s">
        <v>44</v>
      </c>
      <c r="Q359" s="17" t="s">
        <v>44</v>
      </c>
      <c r="R359" s="17">
        <v>0.0</v>
      </c>
      <c r="S359" s="17" t="s">
        <v>122</v>
      </c>
    </row>
    <row r="360" ht="14.25" customHeight="1">
      <c r="A360" s="17" t="s">
        <v>1583</v>
      </c>
      <c r="B360" s="17">
        <v>18.45</v>
      </c>
      <c r="C360" s="17">
        <v>5.07</v>
      </c>
      <c r="D360" s="17" t="s">
        <v>48</v>
      </c>
      <c r="E360" s="17" t="s">
        <v>44</v>
      </c>
      <c r="F360" s="17" t="s">
        <v>44</v>
      </c>
      <c r="G360" s="17" t="s">
        <v>47</v>
      </c>
      <c r="H360" s="17" t="s">
        <v>48</v>
      </c>
      <c r="J360" s="17" t="s">
        <v>1583</v>
      </c>
      <c r="K360" s="17">
        <v>18.45</v>
      </c>
      <c r="L360" s="20" t="str">
        <f t="shared" si="1"/>
        <v>under weight</v>
      </c>
      <c r="M360" s="17">
        <v>5.07</v>
      </c>
      <c r="N360" s="20" t="str">
        <f t="shared" si="2"/>
        <v>normal</v>
      </c>
      <c r="O360" s="17" t="s">
        <v>122</v>
      </c>
      <c r="P360" s="17" t="s">
        <v>44</v>
      </c>
      <c r="Q360" s="17" t="s">
        <v>44</v>
      </c>
      <c r="R360" s="17">
        <v>0.0</v>
      </c>
      <c r="S360" s="17" t="s">
        <v>122</v>
      </c>
    </row>
    <row r="361" ht="14.25" customHeight="1">
      <c r="A361" s="17" t="s">
        <v>1587</v>
      </c>
      <c r="B361" s="17">
        <v>33.18</v>
      </c>
      <c r="C361" s="17">
        <v>4.79</v>
      </c>
      <c r="D361" s="17" t="s">
        <v>44</v>
      </c>
      <c r="E361" s="17" t="s">
        <v>44</v>
      </c>
      <c r="F361" s="17" t="s">
        <v>44</v>
      </c>
      <c r="G361" s="17" t="s">
        <v>47</v>
      </c>
      <c r="H361" s="17" t="s">
        <v>48</v>
      </c>
      <c r="J361" s="17" t="s">
        <v>1587</v>
      </c>
      <c r="K361" s="17">
        <v>33.18</v>
      </c>
      <c r="L361" s="20" t="str">
        <f t="shared" si="1"/>
        <v>obeisity</v>
      </c>
      <c r="M361" s="17">
        <v>4.79</v>
      </c>
      <c r="N361" s="20" t="str">
        <f t="shared" si="2"/>
        <v>normal</v>
      </c>
      <c r="O361" s="17" t="s">
        <v>44</v>
      </c>
      <c r="P361" s="17" t="s">
        <v>44</v>
      </c>
      <c r="Q361" s="17" t="s">
        <v>44</v>
      </c>
      <c r="R361" s="17">
        <v>0.0</v>
      </c>
      <c r="S361" s="17" t="s">
        <v>122</v>
      </c>
    </row>
    <row r="362" ht="14.25" customHeight="1">
      <c r="A362" s="17" t="s">
        <v>1590</v>
      </c>
      <c r="B362" s="17">
        <v>36.1</v>
      </c>
      <c r="C362" s="17">
        <v>11.39</v>
      </c>
      <c r="D362" s="17" t="s">
        <v>48</v>
      </c>
      <c r="E362" s="17" t="s">
        <v>44</v>
      </c>
      <c r="F362" s="17" t="s">
        <v>44</v>
      </c>
      <c r="G362" s="17">
        <v>2.0</v>
      </c>
      <c r="H362" s="17" t="s">
        <v>44</v>
      </c>
      <c r="J362" s="17" t="s">
        <v>1590</v>
      </c>
      <c r="K362" s="17">
        <v>36.1</v>
      </c>
      <c r="L362" s="20" t="str">
        <f t="shared" si="1"/>
        <v>obeisity</v>
      </c>
      <c r="M362" s="17">
        <v>11.39</v>
      </c>
      <c r="N362" s="20" t="str">
        <f t="shared" si="2"/>
        <v>diabetes</v>
      </c>
      <c r="O362" s="17" t="s">
        <v>122</v>
      </c>
      <c r="P362" s="17" t="s">
        <v>44</v>
      </c>
      <c r="Q362" s="17" t="s">
        <v>44</v>
      </c>
      <c r="R362" s="17">
        <v>2.0</v>
      </c>
      <c r="S362" s="17" t="s">
        <v>44</v>
      </c>
    </row>
    <row r="363" ht="14.25" customHeight="1">
      <c r="A363" s="17" t="s">
        <v>1594</v>
      </c>
      <c r="B363" s="17">
        <v>22.77</v>
      </c>
      <c r="C363" s="17">
        <v>6.0</v>
      </c>
      <c r="D363" s="17" t="s">
        <v>44</v>
      </c>
      <c r="E363" s="17" t="s">
        <v>44</v>
      </c>
      <c r="F363" s="17" t="s">
        <v>44</v>
      </c>
      <c r="G363" s="17" t="s">
        <v>47</v>
      </c>
      <c r="H363" s="17" t="s">
        <v>48</v>
      </c>
      <c r="J363" s="17" t="s">
        <v>1594</v>
      </c>
      <c r="K363" s="17">
        <v>22.77</v>
      </c>
      <c r="L363" s="20" t="str">
        <f t="shared" si="1"/>
        <v>normal weight</v>
      </c>
      <c r="M363" s="17">
        <v>6.0</v>
      </c>
      <c r="N363" s="20" t="str">
        <f t="shared" si="2"/>
        <v>prediabets</v>
      </c>
      <c r="O363" s="17" t="s">
        <v>44</v>
      </c>
      <c r="P363" s="17" t="s">
        <v>44</v>
      </c>
      <c r="Q363" s="17" t="s">
        <v>44</v>
      </c>
      <c r="R363" s="17">
        <v>0.0</v>
      </c>
      <c r="S363" s="17" t="s">
        <v>122</v>
      </c>
    </row>
    <row r="364" ht="14.25" customHeight="1">
      <c r="A364" s="17" t="s">
        <v>1597</v>
      </c>
      <c r="B364" s="17">
        <v>21.24</v>
      </c>
      <c r="C364" s="17">
        <v>5.13</v>
      </c>
      <c r="D364" s="17" t="s">
        <v>44</v>
      </c>
      <c r="E364" s="17" t="s">
        <v>44</v>
      </c>
      <c r="F364" s="17" t="s">
        <v>44</v>
      </c>
      <c r="G364" s="17" t="s">
        <v>47</v>
      </c>
      <c r="H364" s="17" t="s">
        <v>48</v>
      </c>
      <c r="J364" s="17" t="s">
        <v>1597</v>
      </c>
      <c r="K364" s="17">
        <v>21.24</v>
      </c>
      <c r="L364" s="20" t="str">
        <f t="shared" si="1"/>
        <v>normal weight</v>
      </c>
      <c r="M364" s="17">
        <v>5.13</v>
      </c>
      <c r="N364" s="20" t="str">
        <f t="shared" si="2"/>
        <v>normal</v>
      </c>
      <c r="O364" s="17" t="s">
        <v>44</v>
      </c>
      <c r="P364" s="17" t="s">
        <v>44</v>
      </c>
      <c r="Q364" s="17" t="s">
        <v>44</v>
      </c>
      <c r="R364" s="17">
        <v>0.0</v>
      </c>
      <c r="S364" s="17" t="s">
        <v>122</v>
      </c>
    </row>
    <row r="365" ht="14.25" customHeight="1">
      <c r="A365" s="17" t="s">
        <v>1601</v>
      </c>
      <c r="B365" s="17">
        <v>17.6</v>
      </c>
      <c r="C365" s="17">
        <v>5.26</v>
      </c>
      <c r="D365" s="17" t="s">
        <v>48</v>
      </c>
      <c r="E365" s="17" t="s">
        <v>44</v>
      </c>
      <c r="F365" s="17" t="s">
        <v>44</v>
      </c>
      <c r="G365" s="17" t="s">
        <v>47</v>
      </c>
      <c r="H365" s="17" t="s">
        <v>48</v>
      </c>
      <c r="J365" s="17" t="s">
        <v>1601</v>
      </c>
      <c r="K365" s="17">
        <v>17.6</v>
      </c>
      <c r="L365" s="20" t="str">
        <f t="shared" si="1"/>
        <v>under weight</v>
      </c>
      <c r="M365" s="17">
        <v>5.26</v>
      </c>
      <c r="N365" s="20" t="str">
        <f t="shared" si="2"/>
        <v>normal</v>
      </c>
      <c r="O365" s="17" t="s">
        <v>122</v>
      </c>
      <c r="P365" s="17" t="s">
        <v>44</v>
      </c>
      <c r="Q365" s="17" t="s">
        <v>44</v>
      </c>
      <c r="R365" s="17">
        <v>0.0</v>
      </c>
      <c r="S365" s="17" t="s">
        <v>122</v>
      </c>
    </row>
    <row r="366" ht="14.25" customHeight="1">
      <c r="A366" s="17" t="s">
        <v>1605</v>
      </c>
      <c r="B366" s="17">
        <v>26.29</v>
      </c>
      <c r="C366" s="17">
        <v>6.84</v>
      </c>
      <c r="D366" s="17" t="s">
        <v>44</v>
      </c>
      <c r="E366" s="17" t="s">
        <v>44</v>
      </c>
      <c r="F366" s="17" t="s">
        <v>44</v>
      </c>
      <c r="G366" s="17" t="s">
        <v>47</v>
      </c>
      <c r="H366" s="17" t="s">
        <v>48</v>
      </c>
      <c r="J366" s="17" t="s">
        <v>1605</v>
      </c>
      <c r="K366" s="17">
        <v>26.29</v>
      </c>
      <c r="L366" s="20" t="str">
        <f t="shared" si="1"/>
        <v>over weight</v>
      </c>
      <c r="M366" s="17">
        <v>6.84</v>
      </c>
      <c r="N366" s="20" t="str">
        <f t="shared" si="2"/>
        <v>diabetes</v>
      </c>
      <c r="O366" s="17" t="s">
        <v>44</v>
      </c>
      <c r="P366" s="17" t="s">
        <v>44</v>
      </c>
      <c r="Q366" s="17" t="s">
        <v>44</v>
      </c>
      <c r="R366" s="17">
        <v>0.0</v>
      </c>
      <c r="S366" s="17" t="s">
        <v>122</v>
      </c>
    </row>
    <row r="367" ht="14.25" customHeight="1">
      <c r="A367" s="17" t="s">
        <v>1610</v>
      </c>
      <c r="B367" s="17">
        <v>35.31</v>
      </c>
      <c r="C367" s="17">
        <v>9.04</v>
      </c>
      <c r="D367" s="17" t="s">
        <v>44</v>
      </c>
      <c r="E367" s="17" t="s">
        <v>44</v>
      </c>
      <c r="F367" s="17" t="s">
        <v>44</v>
      </c>
      <c r="G367" s="17" t="s">
        <v>47</v>
      </c>
      <c r="H367" s="17" t="s">
        <v>44</v>
      </c>
      <c r="J367" s="17" t="s">
        <v>1610</v>
      </c>
      <c r="K367" s="17">
        <v>35.31</v>
      </c>
      <c r="L367" s="20" t="str">
        <f t="shared" si="1"/>
        <v>obeisity</v>
      </c>
      <c r="M367" s="17">
        <v>9.04</v>
      </c>
      <c r="N367" s="20" t="str">
        <f t="shared" si="2"/>
        <v>diabetes</v>
      </c>
      <c r="O367" s="17" t="s">
        <v>44</v>
      </c>
      <c r="P367" s="17" t="s">
        <v>44</v>
      </c>
      <c r="Q367" s="17" t="s">
        <v>44</v>
      </c>
      <c r="R367" s="17">
        <v>0.0</v>
      </c>
      <c r="S367" s="17" t="s">
        <v>44</v>
      </c>
    </row>
    <row r="368" ht="14.25" customHeight="1">
      <c r="A368" s="17" t="s">
        <v>1614</v>
      </c>
      <c r="B368" s="17">
        <v>27.04</v>
      </c>
      <c r="C368" s="17">
        <v>4.1</v>
      </c>
      <c r="D368" s="17" t="s">
        <v>44</v>
      </c>
      <c r="E368" s="17" t="s">
        <v>44</v>
      </c>
      <c r="F368" s="17" t="s">
        <v>44</v>
      </c>
      <c r="G368" s="17">
        <v>1.0</v>
      </c>
      <c r="H368" s="17" t="s">
        <v>48</v>
      </c>
      <c r="J368" s="17" t="s">
        <v>1614</v>
      </c>
      <c r="K368" s="17">
        <v>27.04</v>
      </c>
      <c r="L368" s="20" t="str">
        <f t="shared" si="1"/>
        <v>over weight</v>
      </c>
      <c r="M368" s="17">
        <v>4.1</v>
      </c>
      <c r="N368" s="20" t="str">
        <f t="shared" si="2"/>
        <v>normal</v>
      </c>
      <c r="O368" s="17" t="s">
        <v>44</v>
      </c>
      <c r="P368" s="17" t="s">
        <v>44</v>
      </c>
      <c r="Q368" s="17" t="s">
        <v>44</v>
      </c>
      <c r="R368" s="17">
        <v>1.0</v>
      </c>
      <c r="S368" s="17" t="s">
        <v>122</v>
      </c>
    </row>
    <row r="369" ht="14.25" customHeight="1">
      <c r="A369" s="17" t="s">
        <v>1618</v>
      </c>
      <c r="B369" s="17">
        <v>30.23</v>
      </c>
      <c r="C369" s="17">
        <v>4.23</v>
      </c>
      <c r="D369" s="17" t="s">
        <v>48</v>
      </c>
      <c r="E369" s="17" t="s">
        <v>44</v>
      </c>
      <c r="F369" s="17" t="s">
        <v>122</v>
      </c>
      <c r="G369" s="17">
        <v>1.0</v>
      </c>
      <c r="H369" s="17" t="s">
        <v>48</v>
      </c>
      <c r="J369" s="17" t="s">
        <v>1618</v>
      </c>
      <c r="K369" s="17">
        <v>30.23</v>
      </c>
      <c r="L369" s="20" t="str">
        <f t="shared" si="1"/>
        <v>obeisity</v>
      </c>
      <c r="M369" s="17">
        <v>4.23</v>
      </c>
      <c r="N369" s="20" t="str">
        <f t="shared" si="2"/>
        <v>normal</v>
      </c>
      <c r="O369" s="17" t="s">
        <v>122</v>
      </c>
      <c r="P369" s="17" t="s">
        <v>44</v>
      </c>
      <c r="Q369" s="17" t="s">
        <v>122</v>
      </c>
      <c r="R369" s="17">
        <v>1.0</v>
      </c>
      <c r="S369" s="17" t="s">
        <v>122</v>
      </c>
    </row>
    <row r="370" ht="14.25" customHeight="1">
      <c r="A370" s="17" t="s">
        <v>1622</v>
      </c>
      <c r="B370" s="17">
        <v>30.6</v>
      </c>
      <c r="C370" s="17">
        <v>6.48</v>
      </c>
      <c r="D370" s="17" t="s">
        <v>48</v>
      </c>
      <c r="E370" s="17" t="s">
        <v>44</v>
      </c>
      <c r="F370" s="17" t="s">
        <v>122</v>
      </c>
      <c r="G370" s="17">
        <v>1.0</v>
      </c>
      <c r="H370" s="17" t="s">
        <v>48</v>
      </c>
      <c r="J370" s="17" t="s">
        <v>1622</v>
      </c>
      <c r="K370" s="17">
        <v>30.6</v>
      </c>
      <c r="L370" s="20" t="str">
        <f t="shared" si="1"/>
        <v>obeisity</v>
      </c>
      <c r="M370" s="17">
        <v>6.48</v>
      </c>
      <c r="N370" s="20" t="str">
        <f t="shared" si="2"/>
        <v>diabetes</v>
      </c>
      <c r="O370" s="17" t="s">
        <v>122</v>
      </c>
      <c r="P370" s="17" t="s">
        <v>44</v>
      </c>
      <c r="Q370" s="17" t="s">
        <v>122</v>
      </c>
      <c r="R370" s="17">
        <v>1.0</v>
      </c>
      <c r="S370" s="17" t="s">
        <v>122</v>
      </c>
    </row>
    <row r="371" ht="14.25" customHeight="1">
      <c r="A371" s="17" t="s">
        <v>1627</v>
      </c>
      <c r="B371" s="17">
        <v>26.8</v>
      </c>
      <c r="C371" s="17">
        <v>5.53</v>
      </c>
      <c r="D371" s="17" t="s">
        <v>44</v>
      </c>
      <c r="E371" s="17" t="s">
        <v>44</v>
      </c>
      <c r="F371" s="17" t="s">
        <v>44</v>
      </c>
      <c r="G371" s="17">
        <v>1.0</v>
      </c>
      <c r="H371" s="17" t="s">
        <v>48</v>
      </c>
      <c r="J371" s="17" t="s">
        <v>1627</v>
      </c>
      <c r="K371" s="17">
        <v>26.8</v>
      </c>
      <c r="L371" s="20" t="str">
        <f t="shared" si="1"/>
        <v>over weight</v>
      </c>
      <c r="M371" s="17">
        <v>5.53</v>
      </c>
      <c r="N371" s="20" t="str">
        <f t="shared" si="2"/>
        <v>normal</v>
      </c>
      <c r="O371" s="17" t="s">
        <v>44</v>
      </c>
      <c r="P371" s="17" t="s">
        <v>44</v>
      </c>
      <c r="Q371" s="17" t="s">
        <v>44</v>
      </c>
      <c r="R371" s="17">
        <v>1.0</v>
      </c>
      <c r="S371" s="17" t="s">
        <v>122</v>
      </c>
    </row>
    <row r="372" ht="14.25" customHeight="1">
      <c r="A372" s="17" t="s">
        <v>1631</v>
      </c>
      <c r="B372" s="17">
        <v>16.86</v>
      </c>
      <c r="C372" s="17">
        <v>4.07</v>
      </c>
      <c r="D372" s="17" t="s">
        <v>48</v>
      </c>
      <c r="E372" s="17" t="s">
        <v>44</v>
      </c>
      <c r="F372" s="17" t="s">
        <v>44</v>
      </c>
      <c r="G372" s="17" t="s">
        <v>47</v>
      </c>
      <c r="H372" s="17" t="s">
        <v>48</v>
      </c>
      <c r="J372" s="17" t="s">
        <v>1631</v>
      </c>
      <c r="K372" s="17">
        <v>16.86</v>
      </c>
      <c r="L372" s="20" t="str">
        <f t="shared" si="1"/>
        <v>under weight</v>
      </c>
      <c r="M372" s="17">
        <v>4.07</v>
      </c>
      <c r="N372" s="20" t="str">
        <f t="shared" si="2"/>
        <v>normal</v>
      </c>
      <c r="O372" s="17" t="s">
        <v>122</v>
      </c>
      <c r="P372" s="17" t="s">
        <v>44</v>
      </c>
      <c r="Q372" s="17" t="s">
        <v>44</v>
      </c>
      <c r="R372" s="17">
        <v>0.0</v>
      </c>
      <c r="S372" s="17" t="s">
        <v>122</v>
      </c>
    </row>
    <row r="373" ht="14.25" customHeight="1">
      <c r="A373" s="17" t="s">
        <v>1635</v>
      </c>
      <c r="B373" s="17">
        <v>16.3</v>
      </c>
      <c r="C373" s="17">
        <v>5.51</v>
      </c>
      <c r="D373" s="17" t="s">
        <v>44</v>
      </c>
      <c r="E373" s="17" t="s">
        <v>44</v>
      </c>
      <c r="F373" s="17" t="s">
        <v>44</v>
      </c>
      <c r="G373" s="17">
        <v>1.0</v>
      </c>
      <c r="H373" s="17" t="s">
        <v>48</v>
      </c>
      <c r="J373" s="17" t="s">
        <v>1635</v>
      </c>
      <c r="K373" s="17">
        <v>16.3</v>
      </c>
      <c r="L373" s="20" t="str">
        <f t="shared" si="1"/>
        <v>under weight</v>
      </c>
      <c r="M373" s="17">
        <v>5.51</v>
      </c>
      <c r="N373" s="20" t="str">
        <f t="shared" si="2"/>
        <v>normal</v>
      </c>
      <c r="O373" s="17" t="s">
        <v>44</v>
      </c>
      <c r="P373" s="17" t="s">
        <v>44</v>
      </c>
      <c r="Q373" s="17" t="s">
        <v>44</v>
      </c>
      <c r="R373" s="17">
        <v>1.0</v>
      </c>
      <c r="S373" s="17" t="s">
        <v>122</v>
      </c>
    </row>
    <row r="374" ht="14.25" customHeight="1">
      <c r="A374" s="17" t="s">
        <v>1639</v>
      </c>
      <c r="B374" s="17">
        <v>29.81</v>
      </c>
      <c r="C374" s="17">
        <v>11.66</v>
      </c>
      <c r="D374" s="17" t="s">
        <v>44</v>
      </c>
      <c r="E374" s="17" t="s">
        <v>44</v>
      </c>
      <c r="F374" s="17" t="s">
        <v>44</v>
      </c>
      <c r="G374" s="17" t="s">
        <v>47</v>
      </c>
      <c r="H374" s="17" t="s">
        <v>48</v>
      </c>
      <c r="J374" s="17" t="s">
        <v>1639</v>
      </c>
      <c r="K374" s="17">
        <v>29.81</v>
      </c>
      <c r="L374" s="20" t="str">
        <f t="shared" si="1"/>
        <v>over weight</v>
      </c>
      <c r="M374" s="17">
        <v>11.66</v>
      </c>
      <c r="N374" s="20" t="str">
        <f t="shared" si="2"/>
        <v>diabetes</v>
      </c>
      <c r="O374" s="17" t="s">
        <v>44</v>
      </c>
      <c r="P374" s="17" t="s">
        <v>44</v>
      </c>
      <c r="Q374" s="17" t="s">
        <v>44</v>
      </c>
      <c r="R374" s="17">
        <v>0.0</v>
      </c>
      <c r="S374" s="17" t="s">
        <v>122</v>
      </c>
    </row>
    <row r="375" ht="14.25" customHeight="1">
      <c r="A375" s="17" t="s">
        <v>1644</v>
      </c>
      <c r="B375" s="17">
        <v>16.33</v>
      </c>
      <c r="C375" s="17">
        <v>7.26</v>
      </c>
      <c r="D375" s="17" t="s">
        <v>48</v>
      </c>
      <c r="E375" s="17" t="s">
        <v>44</v>
      </c>
      <c r="F375" s="17" t="s">
        <v>44</v>
      </c>
      <c r="G375" s="17" t="s">
        <v>47</v>
      </c>
      <c r="H375" s="17" t="s">
        <v>48</v>
      </c>
      <c r="J375" s="17" t="s">
        <v>1644</v>
      </c>
      <c r="K375" s="17">
        <v>16.33</v>
      </c>
      <c r="L375" s="20" t="str">
        <f t="shared" si="1"/>
        <v>under weight</v>
      </c>
      <c r="M375" s="17">
        <v>7.26</v>
      </c>
      <c r="N375" s="20" t="str">
        <f t="shared" si="2"/>
        <v>diabetes</v>
      </c>
      <c r="O375" s="17" t="s">
        <v>122</v>
      </c>
      <c r="P375" s="17" t="s">
        <v>44</v>
      </c>
      <c r="Q375" s="17" t="s">
        <v>44</v>
      </c>
      <c r="R375" s="17">
        <v>0.0</v>
      </c>
      <c r="S375" s="17" t="s">
        <v>122</v>
      </c>
    </row>
    <row r="376" ht="14.25" customHeight="1">
      <c r="A376" s="17" t="s">
        <v>1647</v>
      </c>
      <c r="B376" s="17">
        <v>16.37</v>
      </c>
      <c r="C376" s="17">
        <v>4.79</v>
      </c>
      <c r="D376" s="17" t="s">
        <v>48</v>
      </c>
      <c r="E376" s="17" t="s">
        <v>44</v>
      </c>
      <c r="F376" s="17" t="s">
        <v>44</v>
      </c>
      <c r="G376" s="17" t="s">
        <v>47</v>
      </c>
      <c r="H376" s="17" t="s">
        <v>48</v>
      </c>
      <c r="J376" s="17" t="s">
        <v>1647</v>
      </c>
      <c r="K376" s="17">
        <v>16.37</v>
      </c>
      <c r="L376" s="20" t="str">
        <f t="shared" si="1"/>
        <v>under weight</v>
      </c>
      <c r="M376" s="17">
        <v>4.79</v>
      </c>
      <c r="N376" s="20" t="str">
        <f t="shared" si="2"/>
        <v>normal</v>
      </c>
      <c r="O376" s="17" t="s">
        <v>122</v>
      </c>
      <c r="P376" s="17" t="s">
        <v>44</v>
      </c>
      <c r="Q376" s="17" t="s">
        <v>44</v>
      </c>
      <c r="R376" s="17">
        <v>0.0</v>
      </c>
      <c r="S376" s="17" t="s">
        <v>122</v>
      </c>
    </row>
    <row r="377" ht="14.25" customHeight="1">
      <c r="A377" s="17" t="s">
        <v>1651</v>
      </c>
      <c r="B377" s="17">
        <v>22.42</v>
      </c>
      <c r="C377" s="17">
        <v>4.68</v>
      </c>
      <c r="D377" s="17" t="s">
        <v>48</v>
      </c>
      <c r="E377" s="17" t="s">
        <v>44</v>
      </c>
      <c r="F377" s="17" t="s">
        <v>44</v>
      </c>
      <c r="G377" s="17">
        <v>1.0</v>
      </c>
      <c r="H377" s="17" t="s">
        <v>44</v>
      </c>
      <c r="J377" s="17" t="s">
        <v>1651</v>
      </c>
      <c r="K377" s="17">
        <v>22.42</v>
      </c>
      <c r="L377" s="20" t="str">
        <f t="shared" si="1"/>
        <v>normal weight</v>
      </c>
      <c r="M377" s="17">
        <v>4.68</v>
      </c>
      <c r="N377" s="20" t="str">
        <f t="shared" si="2"/>
        <v>normal</v>
      </c>
      <c r="O377" s="17" t="s">
        <v>122</v>
      </c>
      <c r="P377" s="17" t="s">
        <v>44</v>
      </c>
      <c r="Q377" s="17" t="s">
        <v>44</v>
      </c>
      <c r="R377" s="17">
        <v>1.0</v>
      </c>
      <c r="S377" s="17" t="s">
        <v>44</v>
      </c>
    </row>
    <row r="378" ht="14.25" customHeight="1">
      <c r="A378" s="17" t="s">
        <v>1655</v>
      </c>
      <c r="B378" s="17">
        <v>31.35</v>
      </c>
      <c r="C378" s="17">
        <v>4.33</v>
      </c>
      <c r="D378" s="17" t="s">
        <v>48</v>
      </c>
      <c r="E378" s="17" t="s">
        <v>44</v>
      </c>
      <c r="F378" s="17" t="s">
        <v>122</v>
      </c>
      <c r="G378" s="17">
        <v>1.0</v>
      </c>
      <c r="H378" s="17" t="s">
        <v>44</v>
      </c>
      <c r="J378" s="17" t="s">
        <v>1655</v>
      </c>
      <c r="K378" s="17">
        <v>31.35</v>
      </c>
      <c r="L378" s="20" t="str">
        <f t="shared" si="1"/>
        <v>obeisity</v>
      </c>
      <c r="M378" s="17">
        <v>4.33</v>
      </c>
      <c r="N378" s="20" t="str">
        <f t="shared" si="2"/>
        <v>normal</v>
      </c>
      <c r="O378" s="17" t="s">
        <v>122</v>
      </c>
      <c r="P378" s="17" t="s">
        <v>44</v>
      </c>
      <c r="Q378" s="17" t="s">
        <v>122</v>
      </c>
      <c r="R378" s="17">
        <v>1.0</v>
      </c>
      <c r="S378" s="17" t="s">
        <v>44</v>
      </c>
    </row>
    <row r="379" ht="14.25" customHeight="1">
      <c r="A379" s="17" t="s">
        <v>1658</v>
      </c>
      <c r="B379" s="17">
        <v>31.9</v>
      </c>
      <c r="C379" s="17">
        <v>11.89</v>
      </c>
      <c r="D379" s="17" t="s">
        <v>44</v>
      </c>
      <c r="E379" s="17" t="s">
        <v>44</v>
      </c>
      <c r="F379" s="17" t="s">
        <v>44</v>
      </c>
      <c r="G379" s="17" t="s">
        <v>47</v>
      </c>
      <c r="H379" s="17" t="s">
        <v>44</v>
      </c>
      <c r="J379" s="17" t="s">
        <v>1658</v>
      </c>
      <c r="K379" s="17">
        <v>31.9</v>
      </c>
      <c r="L379" s="20" t="str">
        <f t="shared" si="1"/>
        <v>obeisity</v>
      </c>
      <c r="M379" s="17">
        <v>11.89</v>
      </c>
      <c r="N379" s="20" t="str">
        <f t="shared" si="2"/>
        <v>diabetes</v>
      </c>
      <c r="O379" s="17" t="s">
        <v>44</v>
      </c>
      <c r="P379" s="17" t="s">
        <v>44</v>
      </c>
      <c r="Q379" s="17" t="s">
        <v>44</v>
      </c>
      <c r="R379" s="17">
        <v>0.0</v>
      </c>
      <c r="S379" s="17" t="s">
        <v>44</v>
      </c>
    </row>
    <row r="380" ht="14.25" customHeight="1">
      <c r="A380" s="17" t="s">
        <v>1663</v>
      </c>
      <c r="B380" s="17">
        <v>30.6</v>
      </c>
      <c r="C380" s="17">
        <v>5.24</v>
      </c>
      <c r="D380" s="17" t="s">
        <v>44</v>
      </c>
      <c r="E380" s="17" t="s">
        <v>44</v>
      </c>
      <c r="F380" s="17" t="s">
        <v>44</v>
      </c>
      <c r="G380" s="17" t="s">
        <v>47</v>
      </c>
      <c r="H380" s="17" t="s">
        <v>48</v>
      </c>
      <c r="J380" s="17" t="s">
        <v>1663</v>
      </c>
      <c r="K380" s="17">
        <v>30.6</v>
      </c>
      <c r="L380" s="20" t="str">
        <f t="shared" si="1"/>
        <v>obeisity</v>
      </c>
      <c r="M380" s="17">
        <v>5.24</v>
      </c>
      <c r="N380" s="20" t="str">
        <f t="shared" si="2"/>
        <v>normal</v>
      </c>
      <c r="O380" s="17" t="s">
        <v>44</v>
      </c>
      <c r="P380" s="17" t="s">
        <v>44</v>
      </c>
      <c r="Q380" s="17" t="s">
        <v>44</v>
      </c>
      <c r="R380" s="17">
        <v>0.0</v>
      </c>
      <c r="S380" s="17" t="s">
        <v>122</v>
      </c>
    </row>
    <row r="381" ht="14.25" customHeight="1">
      <c r="A381" s="17" t="s">
        <v>1666</v>
      </c>
      <c r="B381" s="17">
        <v>28.975</v>
      </c>
      <c r="C381" s="17">
        <v>7.63</v>
      </c>
      <c r="D381" s="17" t="s">
        <v>44</v>
      </c>
      <c r="E381" s="17" t="s">
        <v>44</v>
      </c>
      <c r="F381" s="17" t="s">
        <v>44</v>
      </c>
      <c r="G381" s="17" t="s">
        <v>47</v>
      </c>
      <c r="H381" s="17" t="s">
        <v>48</v>
      </c>
      <c r="J381" s="17" t="s">
        <v>1666</v>
      </c>
      <c r="K381" s="17">
        <v>28.975</v>
      </c>
      <c r="L381" s="20" t="str">
        <f t="shared" si="1"/>
        <v>over weight</v>
      </c>
      <c r="M381" s="17">
        <v>7.63</v>
      </c>
      <c r="N381" s="20" t="str">
        <f t="shared" si="2"/>
        <v>diabetes</v>
      </c>
      <c r="O381" s="17" t="s">
        <v>44</v>
      </c>
      <c r="P381" s="17" t="s">
        <v>44</v>
      </c>
      <c r="Q381" s="17" t="s">
        <v>44</v>
      </c>
      <c r="R381" s="17">
        <v>0.0</v>
      </c>
      <c r="S381" s="17" t="s">
        <v>122</v>
      </c>
    </row>
    <row r="382" ht="14.25" customHeight="1">
      <c r="A382" s="17" t="s">
        <v>1670</v>
      </c>
      <c r="B382" s="17">
        <v>24.86</v>
      </c>
      <c r="C382" s="17">
        <v>8.92</v>
      </c>
      <c r="D382" s="17" t="s">
        <v>48</v>
      </c>
      <c r="E382" s="17" t="s">
        <v>44</v>
      </c>
      <c r="F382" s="17" t="s">
        <v>44</v>
      </c>
      <c r="G382" s="17">
        <v>2.0</v>
      </c>
      <c r="H382" s="17" t="s">
        <v>44</v>
      </c>
      <c r="J382" s="17" t="s">
        <v>1670</v>
      </c>
      <c r="K382" s="17">
        <v>24.86</v>
      </c>
      <c r="L382" s="20" t="str">
        <f t="shared" si="1"/>
        <v>normal weight</v>
      </c>
      <c r="M382" s="17">
        <v>8.92</v>
      </c>
      <c r="N382" s="20" t="str">
        <f t="shared" si="2"/>
        <v>diabetes</v>
      </c>
      <c r="O382" s="17" t="s">
        <v>122</v>
      </c>
      <c r="P382" s="17" t="s">
        <v>44</v>
      </c>
      <c r="Q382" s="17" t="s">
        <v>44</v>
      </c>
      <c r="R382" s="17">
        <v>2.0</v>
      </c>
      <c r="S382" s="17" t="s">
        <v>44</v>
      </c>
    </row>
    <row r="383" ht="14.25" customHeight="1">
      <c r="A383" s="17" t="s">
        <v>1674</v>
      </c>
      <c r="B383" s="17">
        <v>19.54</v>
      </c>
      <c r="C383" s="17">
        <v>5.37</v>
      </c>
      <c r="D383" s="17" t="s">
        <v>44</v>
      </c>
      <c r="E383" s="17" t="s">
        <v>44</v>
      </c>
      <c r="F383" s="17" t="s">
        <v>44</v>
      </c>
      <c r="G383" s="17" t="s">
        <v>47</v>
      </c>
      <c r="H383" s="17" t="s">
        <v>48</v>
      </c>
      <c r="J383" s="17" t="s">
        <v>1674</v>
      </c>
      <c r="K383" s="17">
        <v>19.54</v>
      </c>
      <c r="L383" s="20" t="str">
        <f t="shared" si="1"/>
        <v>normal weight</v>
      </c>
      <c r="M383" s="17">
        <v>5.37</v>
      </c>
      <c r="N383" s="20" t="str">
        <f t="shared" si="2"/>
        <v>normal</v>
      </c>
      <c r="O383" s="17" t="s">
        <v>44</v>
      </c>
      <c r="P383" s="17" t="s">
        <v>44</v>
      </c>
      <c r="Q383" s="17" t="s">
        <v>44</v>
      </c>
      <c r="R383" s="17">
        <v>0.0</v>
      </c>
      <c r="S383" s="17" t="s">
        <v>122</v>
      </c>
    </row>
    <row r="384" ht="14.25" customHeight="1">
      <c r="A384" s="17" t="s">
        <v>1678</v>
      </c>
      <c r="B384" s="17">
        <v>26.74</v>
      </c>
      <c r="C384" s="17">
        <v>4.31</v>
      </c>
      <c r="D384" s="17" t="s">
        <v>44</v>
      </c>
      <c r="E384" s="17" t="s">
        <v>44</v>
      </c>
      <c r="F384" s="17" t="s">
        <v>44</v>
      </c>
      <c r="G384" s="17" t="s">
        <v>47</v>
      </c>
      <c r="H384" s="17" t="s">
        <v>48</v>
      </c>
      <c r="J384" s="17" t="s">
        <v>1678</v>
      </c>
      <c r="K384" s="17">
        <v>26.74</v>
      </c>
      <c r="L384" s="20" t="str">
        <f t="shared" si="1"/>
        <v>over weight</v>
      </c>
      <c r="M384" s="17">
        <v>4.31</v>
      </c>
      <c r="N384" s="20" t="str">
        <f t="shared" si="2"/>
        <v>normal</v>
      </c>
      <c r="O384" s="17" t="s">
        <v>44</v>
      </c>
      <c r="P384" s="17" t="s">
        <v>44</v>
      </c>
      <c r="Q384" s="17" t="s">
        <v>44</v>
      </c>
      <c r="R384" s="17">
        <v>0.0</v>
      </c>
      <c r="S384" s="17" t="s">
        <v>122</v>
      </c>
    </row>
    <row r="385" ht="14.25" customHeight="1">
      <c r="A385" s="17" t="s">
        <v>1681</v>
      </c>
      <c r="B385" s="17">
        <v>22.99</v>
      </c>
      <c r="C385" s="17">
        <v>10.46</v>
      </c>
      <c r="D385" s="17" t="s">
        <v>44</v>
      </c>
      <c r="E385" s="17" t="s">
        <v>44</v>
      </c>
      <c r="F385" s="17" t="s">
        <v>44</v>
      </c>
      <c r="G385" s="17">
        <v>3.0</v>
      </c>
      <c r="H385" s="17" t="s">
        <v>48</v>
      </c>
      <c r="J385" s="17" t="s">
        <v>1681</v>
      </c>
      <c r="K385" s="17">
        <v>22.99</v>
      </c>
      <c r="L385" s="20" t="str">
        <f t="shared" si="1"/>
        <v>normal weight</v>
      </c>
      <c r="M385" s="17">
        <v>10.46</v>
      </c>
      <c r="N385" s="20" t="str">
        <f t="shared" si="2"/>
        <v>diabetes</v>
      </c>
      <c r="O385" s="17" t="s">
        <v>44</v>
      </c>
      <c r="P385" s="17" t="s">
        <v>44</v>
      </c>
      <c r="Q385" s="17" t="s">
        <v>44</v>
      </c>
      <c r="R385" s="17">
        <v>3.0</v>
      </c>
      <c r="S385" s="17" t="s">
        <v>122</v>
      </c>
    </row>
    <row r="386" ht="14.25" customHeight="1">
      <c r="A386" s="17" t="s">
        <v>1684</v>
      </c>
      <c r="B386" s="17">
        <v>31.46</v>
      </c>
      <c r="C386" s="17">
        <v>7.39</v>
      </c>
      <c r="D386" s="17" t="s">
        <v>44</v>
      </c>
      <c r="E386" s="17" t="s">
        <v>44</v>
      </c>
      <c r="F386" s="17" t="s">
        <v>44</v>
      </c>
      <c r="G386" s="17" t="s">
        <v>47</v>
      </c>
      <c r="H386" s="17" t="s">
        <v>44</v>
      </c>
      <c r="J386" s="17" t="s">
        <v>1684</v>
      </c>
      <c r="K386" s="17">
        <v>31.46</v>
      </c>
      <c r="L386" s="20" t="str">
        <f t="shared" si="1"/>
        <v>obeisity</v>
      </c>
      <c r="M386" s="17">
        <v>7.39</v>
      </c>
      <c r="N386" s="20" t="str">
        <f t="shared" si="2"/>
        <v>diabetes</v>
      </c>
      <c r="O386" s="17" t="s">
        <v>44</v>
      </c>
      <c r="P386" s="17" t="s">
        <v>44</v>
      </c>
      <c r="Q386" s="17" t="s">
        <v>44</v>
      </c>
      <c r="R386" s="17">
        <v>0.0</v>
      </c>
      <c r="S386" s="17" t="s">
        <v>44</v>
      </c>
    </row>
    <row r="387" ht="14.25" customHeight="1">
      <c r="A387" s="17" t="s">
        <v>1688</v>
      </c>
      <c r="B387" s="17">
        <v>30.86</v>
      </c>
      <c r="C387" s="17">
        <v>6.18</v>
      </c>
      <c r="D387" s="17" t="s">
        <v>44</v>
      </c>
      <c r="E387" s="17" t="s">
        <v>48</v>
      </c>
      <c r="F387" s="17" t="s">
        <v>44</v>
      </c>
      <c r="G387" s="17">
        <v>2.0</v>
      </c>
      <c r="H387" s="17" t="s">
        <v>48</v>
      </c>
      <c r="J387" s="17" t="s">
        <v>1688</v>
      </c>
      <c r="K387" s="17">
        <v>30.86</v>
      </c>
      <c r="L387" s="20" t="str">
        <f t="shared" si="1"/>
        <v>obeisity</v>
      </c>
      <c r="M387" s="17">
        <v>6.18</v>
      </c>
      <c r="N387" s="20" t="str">
        <f t="shared" si="2"/>
        <v>prediabets</v>
      </c>
      <c r="O387" s="17" t="s">
        <v>44</v>
      </c>
      <c r="P387" s="17" t="s">
        <v>48</v>
      </c>
      <c r="Q387" s="17" t="s">
        <v>44</v>
      </c>
      <c r="R387" s="17">
        <v>2.0</v>
      </c>
      <c r="S387" s="17" t="s">
        <v>122</v>
      </c>
    </row>
    <row r="388" ht="14.25" customHeight="1">
      <c r="A388" s="17" t="s">
        <v>1693</v>
      </c>
      <c r="B388" s="17">
        <v>31.96</v>
      </c>
      <c r="C388" s="17">
        <v>8.86</v>
      </c>
      <c r="D388" s="17" t="s">
        <v>44</v>
      </c>
      <c r="E388" s="17" t="s">
        <v>44</v>
      </c>
      <c r="F388" s="17" t="s">
        <v>44</v>
      </c>
      <c r="G388" s="17" t="s">
        <v>47</v>
      </c>
      <c r="H388" s="17" t="s">
        <v>48</v>
      </c>
      <c r="J388" s="17" t="s">
        <v>1693</v>
      </c>
      <c r="K388" s="17">
        <v>31.96</v>
      </c>
      <c r="L388" s="20" t="str">
        <f t="shared" si="1"/>
        <v>obeisity</v>
      </c>
      <c r="M388" s="17">
        <v>8.86</v>
      </c>
      <c r="N388" s="20" t="str">
        <f t="shared" si="2"/>
        <v>diabetes</v>
      </c>
      <c r="O388" s="17" t="s">
        <v>44</v>
      </c>
      <c r="P388" s="17" t="s">
        <v>44</v>
      </c>
      <c r="Q388" s="17" t="s">
        <v>44</v>
      </c>
      <c r="R388" s="17">
        <v>0.0</v>
      </c>
      <c r="S388" s="17" t="s">
        <v>122</v>
      </c>
    </row>
    <row r="389" ht="14.25" customHeight="1">
      <c r="A389" s="17" t="s">
        <v>1697</v>
      </c>
      <c r="B389" s="17">
        <v>23.76</v>
      </c>
      <c r="C389" s="17">
        <v>10.96</v>
      </c>
      <c r="D389" s="17" t="s">
        <v>44</v>
      </c>
      <c r="E389" s="17" t="s">
        <v>44</v>
      </c>
      <c r="F389" s="17" t="s">
        <v>44</v>
      </c>
      <c r="G389" s="17">
        <v>3.0</v>
      </c>
      <c r="H389" s="17" t="s">
        <v>48</v>
      </c>
      <c r="J389" s="17" t="s">
        <v>1697</v>
      </c>
      <c r="K389" s="17">
        <v>23.76</v>
      </c>
      <c r="L389" s="20" t="str">
        <f t="shared" si="1"/>
        <v>normal weight</v>
      </c>
      <c r="M389" s="17">
        <v>10.96</v>
      </c>
      <c r="N389" s="20" t="str">
        <f t="shared" si="2"/>
        <v>diabetes</v>
      </c>
      <c r="O389" s="17" t="s">
        <v>44</v>
      </c>
      <c r="P389" s="17" t="s">
        <v>44</v>
      </c>
      <c r="Q389" s="17" t="s">
        <v>44</v>
      </c>
      <c r="R389" s="17">
        <v>3.0</v>
      </c>
      <c r="S389" s="17" t="s">
        <v>122</v>
      </c>
    </row>
    <row r="390" ht="14.25" customHeight="1">
      <c r="A390" s="17" t="s">
        <v>1701</v>
      </c>
      <c r="B390" s="17">
        <v>19.38</v>
      </c>
      <c r="C390" s="17">
        <v>6.28</v>
      </c>
      <c r="D390" s="17" t="s">
        <v>44</v>
      </c>
      <c r="E390" s="17" t="s">
        <v>44</v>
      </c>
      <c r="F390" s="17" t="s">
        <v>44</v>
      </c>
      <c r="G390" s="17" t="s">
        <v>47</v>
      </c>
      <c r="H390" s="17" t="s">
        <v>48</v>
      </c>
      <c r="J390" s="17" t="s">
        <v>1701</v>
      </c>
      <c r="K390" s="17">
        <v>19.38</v>
      </c>
      <c r="L390" s="20" t="str">
        <f t="shared" si="1"/>
        <v>normal weight</v>
      </c>
      <c r="M390" s="17">
        <v>6.28</v>
      </c>
      <c r="N390" s="20" t="str">
        <f t="shared" si="2"/>
        <v>prediabets</v>
      </c>
      <c r="O390" s="17" t="s">
        <v>44</v>
      </c>
      <c r="P390" s="17" t="s">
        <v>44</v>
      </c>
      <c r="Q390" s="17" t="s">
        <v>44</v>
      </c>
      <c r="R390" s="17">
        <v>0.0</v>
      </c>
      <c r="S390" s="17" t="s">
        <v>122</v>
      </c>
    </row>
    <row r="391" ht="14.25" customHeight="1">
      <c r="A391" s="17" t="s">
        <v>1704</v>
      </c>
      <c r="B391" s="17">
        <v>16.21</v>
      </c>
      <c r="C391" s="17">
        <v>6.29</v>
      </c>
      <c r="D391" s="17" t="s">
        <v>48</v>
      </c>
      <c r="E391" s="17" t="s">
        <v>44</v>
      </c>
      <c r="F391" s="17" t="s">
        <v>44</v>
      </c>
      <c r="G391" s="17">
        <v>1.0</v>
      </c>
      <c r="H391" s="17" t="s">
        <v>48</v>
      </c>
      <c r="J391" s="17" t="s">
        <v>1704</v>
      </c>
      <c r="K391" s="17">
        <v>16.21</v>
      </c>
      <c r="L391" s="20" t="str">
        <f t="shared" si="1"/>
        <v>under weight</v>
      </c>
      <c r="M391" s="17">
        <v>6.29</v>
      </c>
      <c r="N391" s="20" t="str">
        <f t="shared" si="2"/>
        <v>prediabets</v>
      </c>
      <c r="O391" s="17" t="s">
        <v>122</v>
      </c>
      <c r="P391" s="17" t="s">
        <v>44</v>
      </c>
      <c r="Q391" s="17" t="s">
        <v>44</v>
      </c>
      <c r="R391" s="17">
        <v>1.0</v>
      </c>
      <c r="S391" s="17" t="s">
        <v>122</v>
      </c>
    </row>
    <row r="392" ht="14.25" customHeight="1">
      <c r="A392" s="17" t="s">
        <v>1708</v>
      </c>
      <c r="B392" s="17">
        <v>32.54</v>
      </c>
      <c r="C392" s="17">
        <v>4.02</v>
      </c>
      <c r="D392" s="17" t="s">
        <v>44</v>
      </c>
      <c r="E392" s="17" t="s">
        <v>48</v>
      </c>
      <c r="F392" s="17" t="s">
        <v>44</v>
      </c>
      <c r="G392" s="17">
        <v>1.0</v>
      </c>
      <c r="H392" s="17" t="s">
        <v>48</v>
      </c>
      <c r="J392" s="17" t="s">
        <v>1708</v>
      </c>
      <c r="K392" s="17">
        <v>32.54</v>
      </c>
      <c r="L392" s="20" t="str">
        <f t="shared" si="1"/>
        <v>obeisity</v>
      </c>
      <c r="M392" s="17">
        <v>4.02</v>
      </c>
      <c r="N392" s="20" t="str">
        <f t="shared" si="2"/>
        <v>normal</v>
      </c>
      <c r="O392" s="17" t="s">
        <v>44</v>
      </c>
      <c r="P392" s="17" t="s">
        <v>48</v>
      </c>
      <c r="Q392" s="17" t="s">
        <v>44</v>
      </c>
      <c r="R392" s="17">
        <v>1.0</v>
      </c>
      <c r="S392" s="17" t="s">
        <v>122</v>
      </c>
    </row>
    <row r="393" ht="14.25" customHeight="1">
      <c r="A393" s="17" t="s">
        <v>1713</v>
      </c>
      <c r="B393" s="17">
        <v>36.765</v>
      </c>
      <c r="C393" s="17">
        <v>11.95</v>
      </c>
      <c r="D393" s="17" t="s">
        <v>48</v>
      </c>
      <c r="E393" s="17" t="s">
        <v>44</v>
      </c>
      <c r="F393" s="17" t="s">
        <v>44</v>
      </c>
      <c r="G393" s="17">
        <v>2.0</v>
      </c>
      <c r="H393" s="17" t="s">
        <v>44</v>
      </c>
      <c r="J393" s="17" t="s">
        <v>1713</v>
      </c>
      <c r="K393" s="17">
        <v>36.765</v>
      </c>
      <c r="L393" s="20" t="str">
        <f t="shared" si="1"/>
        <v>obeisity</v>
      </c>
      <c r="M393" s="17">
        <v>11.95</v>
      </c>
      <c r="N393" s="20" t="str">
        <f t="shared" si="2"/>
        <v>diabetes</v>
      </c>
      <c r="O393" s="17" t="s">
        <v>122</v>
      </c>
      <c r="P393" s="17" t="s">
        <v>44</v>
      </c>
      <c r="Q393" s="17" t="s">
        <v>44</v>
      </c>
      <c r="R393" s="17">
        <v>2.0</v>
      </c>
      <c r="S393" s="17" t="s">
        <v>44</v>
      </c>
    </row>
    <row r="394" ht="14.25" customHeight="1">
      <c r="A394" s="17" t="s">
        <v>1716</v>
      </c>
      <c r="B394" s="17">
        <v>35.91</v>
      </c>
      <c r="C394" s="17">
        <v>8.71</v>
      </c>
      <c r="D394" s="17" t="s">
        <v>44</v>
      </c>
      <c r="E394" s="17" t="s">
        <v>44</v>
      </c>
      <c r="F394" s="17" t="s">
        <v>44</v>
      </c>
      <c r="G394" s="17" t="s">
        <v>47</v>
      </c>
      <c r="H394" s="17" t="s">
        <v>44</v>
      </c>
      <c r="J394" s="17" t="s">
        <v>1716</v>
      </c>
      <c r="K394" s="17">
        <v>35.91</v>
      </c>
      <c r="L394" s="20" t="str">
        <f t="shared" si="1"/>
        <v>obeisity</v>
      </c>
      <c r="M394" s="17">
        <v>8.71</v>
      </c>
      <c r="N394" s="20" t="str">
        <f t="shared" si="2"/>
        <v>diabetes</v>
      </c>
      <c r="O394" s="17" t="s">
        <v>44</v>
      </c>
      <c r="P394" s="17" t="s">
        <v>44</v>
      </c>
      <c r="Q394" s="17" t="s">
        <v>44</v>
      </c>
      <c r="R394" s="17">
        <v>0.0</v>
      </c>
      <c r="S394" s="17" t="s">
        <v>44</v>
      </c>
    </row>
    <row r="395" ht="14.25" customHeight="1">
      <c r="A395" s="17" t="s">
        <v>1720</v>
      </c>
      <c r="B395" s="17">
        <v>32.06</v>
      </c>
      <c r="C395" s="17">
        <v>4.67</v>
      </c>
      <c r="D395" s="17" t="s">
        <v>44</v>
      </c>
      <c r="E395" s="17" t="s">
        <v>48</v>
      </c>
      <c r="F395" s="17" t="s">
        <v>44</v>
      </c>
      <c r="G395" s="17">
        <v>1.0</v>
      </c>
      <c r="H395" s="17" t="s">
        <v>48</v>
      </c>
      <c r="J395" s="17" t="s">
        <v>1720</v>
      </c>
      <c r="K395" s="17">
        <v>32.06</v>
      </c>
      <c r="L395" s="20" t="str">
        <f t="shared" si="1"/>
        <v>obeisity</v>
      </c>
      <c r="M395" s="17">
        <v>4.67</v>
      </c>
      <c r="N395" s="20" t="str">
        <f t="shared" si="2"/>
        <v>normal</v>
      </c>
      <c r="O395" s="17" t="s">
        <v>44</v>
      </c>
      <c r="P395" s="17" t="s">
        <v>48</v>
      </c>
      <c r="Q395" s="17" t="s">
        <v>44</v>
      </c>
      <c r="R395" s="17">
        <v>1.0</v>
      </c>
      <c r="S395" s="17" t="s">
        <v>122</v>
      </c>
    </row>
    <row r="396" ht="14.25" customHeight="1">
      <c r="A396" s="17" t="s">
        <v>1723</v>
      </c>
      <c r="B396" s="17">
        <v>24.1</v>
      </c>
      <c r="C396" s="17">
        <v>11.14</v>
      </c>
      <c r="D396" s="17" t="s">
        <v>48</v>
      </c>
      <c r="E396" s="17" t="s">
        <v>44</v>
      </c>
      <c r="F396" s="17" t="s">
        <v>44</v>
      </c>
      <c r="G396" s="17">
        <v>1.0</v>
      </c>
      <c r="H396" s="17" t="s">
        <v>44</v>
      </c>
      <c r="J396" s="17" t="s">
        <v>1723</v>
      </c>
      <c r="K396" s="17">
        <v>24.1</v>
      </c>
      <c r="L396" s="20" t="str">
        <f t="shared" si="1"/>
        <v>normal weight</v>
      </c>
      <c r="M396" s="17">
        <v>11.14</v>
      </c>
      <c r="N396" s="20" t="str">
        <f t="shared" si="2"/>
        <v>diabetes</v>
      </c>
      <c r="O396" s="17" t="s">
        <v>122</v>
      </c>
      <c r="P396" s="17" t="s">
        <v>44</v>
      </c>
      <c r="Q396" s="17" t="s">
        <v>44</v>
      </c>
      <c r="R396" s="17">
        <v>1.0</v>
      </c>
      <c r="S396" s="17" t="s">
        <v>44</v>
      </c>
    </row>
    <row r="397" ht="14.25" customHeight="1">
      <c r="A397" s="17" t="s">
        <v>1727</v>
      </c>
      <c r="B397" s="17">
        <v>27.1</v>
      </c>
      <c r="C397" s="17">
        <v>9.05</v>
      </c>
      <c r="D397" s="17" t="s">
        <v>44</v>
      </c>
      <c r="E397" s="17" t="s">
        <v>44</v>
      </c>
      <c r="F397" s="17" t="s">
        <v>44</v>
      </c>
      <c r="G397" s="17">
        <v>2.0</v>
      </c>
      <c r="H397" s="17" t="s">
        <v>44</v>
      </c>
      <c r="J397" s="17" t="s">
        <v>1727</v>
      </c>
      <c r="K397" s="17">
        <v>27.1</v>
      </c>
      <c r="L397" s="20" t="str">
        <f t="shared" si="1"/>
        <v>over weight</v>
      </c>
      <c r="M397" s="17">
        <v>9.05</v>
      </c>
      <c r="N397" s="20" t="str">
        <f t="shared" si="2"/>
        <v>diabetes</v>
      </c>
      <c r="O397" s="17" t="s">
        <v>44</v>
      </c>
      <c r="P397" s="17" t="s">
        <v>44</v>
      </c>
      <c r="Q397" s="17" t="s">
        <v>44</v>
      </c>
      <c r="R397" s="17">
        <v>2.0</v>
      </c>
      <c r="S397" s="17" t="s">
        <v>44</v>
      </c>
    </row>
    <row r="398" ht="14.25" customHeight="1">
      <c r="A398" s="17" t="s">
        <v>1732</v>
      </c>
      <c r="B398" s="17">
        <v>24.42</v>
      </c>
      <c r="C398" s="17">
        <v>11.31</v>
      </c>
      <c r="D398" s="17" t="s">
        <v>44</v>
      </c>
      <c r="E398" s="17" t="s">
        <v>44</v>
      </c>
      <c r="F398" s="17" t="s">
        <v>44</v>
      </c>
      <c r="G398" s="17" t="s">
        <v>47</v>
      </c>
      <c r="H398" s="17" t="s">
        <v>48</v>
      </c>
      <c r="J398" s="17" t="s">
        <v>1732</v>
      </c>
      <c r="K398" s="17">
        <v>24.42</v>
      </c>
      <c r="L398" s="20" t="str">
        <f t="shared" si="1"/>
        <v>normal weight</v>
      </c>
      <c r="M398" s="17">
        <v>11.31</v>
      </c>
      <c r="N398" s="20" t="str">
        <f t="shared" si="2"/>
        <v>diabetes</v>
      </c>
      <c r="O398" s="17" t="s">
        <v>44</v>
      </c>
      <c r="P398" s="17" t="s">
        <v>44</v>
      </c>
      <c r="Q398" s="17" t="s">
        <v>44</v>
      </c>
      <c r="R398" s="17">
        <v>0.0</v>
      </c>
      <c r="S398" s="17" t="s">
        <v>122</v>
      </c>
    </row>
    <row r="399" ht="14.25" customHeight="1">
      <c r="A399" s="17" t="s">
        <v>1736</v>
      </c>
      <c r="B399" s="17">
        <v>26.695</v>
      </c>
      <c r="C399" s="17">
        <v>4.68</v>
      </c>
      <c r="D399" s="17" t="s">
        <v>48</v>
      </c>
      <c r="E399" s="17" t="s">
        <v>44</v>
      </c>
      <c r="F399" s="17" t="s">
        <v>44</v>
      </c>
      <c r="G399" s="17">
        <v>2.0</v>
      </c>
      <c r="H399" s="17" t="s">
        <v>48</v>
      </c>
      <c r="J399" s="17" t="s">
        <v>1736</v>
      </c>
      <c r="K399" s="17">
        <v>26.695</v>
      </c>
      <c r="L399" s="20" t="str">
        <f t="shared" si="1"/>
        <v>over weight</v>
      </c>
      <c r="M399" s="17">
        <v>4.68</v>
      </c>
      <c r="N399" s="20" t="str">
        <f t="shared" si="2"/>
        <v>normal</v>
      </c>
      <c r="O399" s="17" t="s">
        <v>122</v>
      </c>
      <c r="P399" s="17" t="s">
        <v>44</v>
      </c>
      <c r="Q399" s="17" t="s">
        <v>44</v>
      </c>
      <c r="R399" s="17">
        <v>2.0</v>
      </c>
      <c r="S399" s="17" t="s">
        <v>122</v>
      </c>
    </row>
    <row r="400" ht="14.25" customHeight="1">
      <c r="A400" s="17" t="s">
        <v>1740</v>
      </c>
      <c r="B400" s="17">
        <v>27.79</v>
      </c>
      <c r="C400" s="17">
        <v>6.05</v>
      </c>
      <c r="D400" s="17" t="s">
        <v>48</v>
      </c>
      <c r="E400" s="17" t="s">
        <v>48</v>
      </c>
      <c r="F400" s="17" t="s">
        <v>44</v>
      </c>
      <c r="G400" s="17">
        <v>1.0</v>
      </c>
      <c r="H400" s="17" t="s">
        <v>48</v>
      </c>
      <c r="J400" s="17" t="s">
        <v>1740</v>
      </c>
      <c r="K400" s="17">
        <v>27.79</v>
      </c>
      <c r="L400" s="20" t="str">
        <f t="shared" si="1"/>
        <v>over weight</v>
      </c>
      <c r="M400" s="17">
        <v>6.05</v>
      </c>
      <c r="N400" s="20" t="str">
        <f t="shared" si="2"/>
        <v>prediabets</v>
      </c>
      <c r="O400" s="17" t="s">
        <v>122</v>
      </c>
      <c r="P400" s="17" t="s">
        <v>48</v>
      </c>
      <c r="Q400" s="17" t="s">
        <v>44</v>
      </c>
      <c r="R400" s="17">
        <v>1.0</v>
      </c>
      <c r="S400" s="17" t="s">
        <v>122</v>
      </c>
    </row>
    <row r="401" ht="14.25" customHeight="1">
      <c r="A401" s="17" t="s">
        <v>1743</v>
      </c>
      <c r="B401" s="17">
        <v>32.68</v>
      </c>
      <c r="C401" s="17">
        <v>4.68</v>
      </c>
      <c r="D401" s="17" t="s">
        <v>48</v>
      </c>
      <c r="E401" s="17" t="s">
        <v>44</v>
      </c>
      <c r="F401" s="17" t="s">
        <v>44</v>
      </c>
      <c r="G401" s="17" t="s">
        <v>47</v>
      </c>
      <c r="H401" s="17" t="s">
        <v>44</v>
      </c>
      <c r="J401" s="17" t="s">
        <v>1743</v>
      </c>
      <c r="K401" s="17">
        <v>32.68</v>
      </c>
      <c r="L401" s="20" t="str">
        <f t="shared" si="1"/>
        <v>obeisity</v>
      </c>
      <c r="M401" s="17">
        <v>4.68</v>
      </c>
      <c r="N401" s="20" t="str">
        <f t="shared" si="2"/>
        <v>normal</v>
      </c>
      <c r="O401" s="17" t="s">
        <v>122</v>
      </c>
      <c r="P401" s="17" t="s">
        <v>44</v>
      </c>
      <c r="Q401" s="17" t="s">
        <v>44</v>
      </c>
      <c r="R401" s="17">
        <v>0.0</v>
      </c>
      <c r="S401" s="17" t="s">
        <v>44</v>
      </c>
    </row>
    <row r="402" ht="14.25" customHeight="1">
      <c r="A402" s="17" t="s">
        <v>1748</v>
      </c>
      <c r="B402" s="17">
        <v>26.4</v>
      </c>
      <c r="C402" s="17">
        <v>9.5</v>
      </c>
      <c r="D402" s="17" t="s">
        <v>48</v>
      </c>
      <c r="E402" s="17" t="s">
        <v>44</v>
      </c>
      <c r="F402" s="17" t="s">
        <v>44</v>
      </c>
      <c r="G402" s="17">
        <v>2.0</v>
      </c>
      <c r="H402" s="17" t="s">
        <v>44</v>
      </c>
      <c r="J402" s="17" t="s">
        <v>1748</v>
      </c>
      <c r="K402" s="17">
        <v>26.4</v>
      </c>
      <c r="L402" s="20" t="str">
        <f t="shared" si="1"/>
        <v>over weight</v>
      </c>
      <c r="M402" s="17">
        <v>9.5</v>
      </c>
      <c r="N402" s="20" t="str">
        <f t="shared" si="2"/>
        <v>diabetes</v>
      </c>
      <c r="O402" s="17" t="s">
        <v>122</v>
      </c>
      <c r="P402" s="17" t="s">
        <v>44</v>
      </c>
      <c r="Q402" s="17" t="s">
        <v>44</v>
      </c>
      <c r="R402" s="17">
        <v>2.0</v>
      </c>
      <c r="S402" s="17" t="s">
        <v>44</v>
      </c>
    </row>
    <row r="403" ht="14.25" customHeight="1">
      <c r="A403" s="17" t="s">
        <v>1752</v>
      </c>
      <c r="B403" s="17">
        <v>23.655</v>
      </c>
      <c r="C403" s="17">
        <v>10.84</v>
      </c>
      <c r="D403" s="17" t="s">
        <v>48</v>
      </c>
      <c r="E403" s="17" t="s">
        <v>44</v>
      </c>
      <c r="F403" s="17" t="s">
        <v>122</v>
      </c>
      <c r="G403" s="17">
        <v>1.0</v>
      </c>
      <c r="H403" s="17" t="s">
        <v>48</v>
      </c>
      <c r="J403" s="17" t="s">
        <v>1752</v>
      </c>
      <c r="K403" s="17">
        <v>23.655</v>
      </c>
      <c r="L403" s="20" t="str">
        <f t="shared" si="1"/>
        <v>normal weight</v>
      </c>
      <c r="M403" s="17">
        <v>10.84</v>
      </c>
      <c r="N403" s="20" t="str">
        <f t="shared" si="2"/>
        <v>diabetes</v>
      </c>
      <c r="O403" s="17" t="s">
        <v>122</v>
      </c>
      <c r="P403" s="17" t="s">
        <v>44</v>
      </c>
      <c r="Q403" s="17" t="s">
        <v>122</v>
      </c>
      <c r="R403" s="17">
        <v>1.0</v>
      </c>
      <c r="S403" s="17" t="s">
        <v>122</v>
      </c>
    </row>
    <row r="404" ht="14.25" customHeight="1">
      <c r="A404" s="17" t="s">
        <v>1756</v>
      </c>
      <c r="B404" s="17">
        <v>27.36</v>
      </c>
      <c r="C404" s="17">
        <v>5.88</v>
      </c>
      <c r="D404" s="17" t="s">
        <v>44</v>
      </c>
      <c r="E404" s="17" t="s">
        <v>44</v>
      </c>
      <c r="F404" s="17" t="s">
        <v>44</v>
      </c>
      <c r="G404" s="17">
        <v>2.0</v>
      </c>
      <c r="H404" s="17" t="s">
        <v>44</v>
      </c>
      <c r="J404" s="17" t="s">
        <v>1756</v>
      </c>
      <c r="K404" s="17">
        <v>27.36</v>
      </c>
      <c r="L404" s="20" t="str">
        <f t="shared" si="1"/>
        <v>over weight</v>
      </c>
      <c r="M404" s="17">
        <v>5.88</v>
      </c>
      <c r="N404" s="20" t="str">
        <f t="shared" si="2"/>
        <v>prediabets</v>
      </c>
      <c r="O404" s="17" t="s">
        <v>44</v>
      </c>
      <c r="P404" s="17" t="s">
        <v>44</v>
      </c>
      <c r="Q404" s="17" t="s">
        <v>44</v>
      </c>
      <c r="R404" s="17">
        <v>2.0</v>
      </c>
      <c r="S404" s="17" t="s">
        <v>44</v>
      </c>
    </row>
    <row r="405" ht="14.25" customHeight="1">
      <c r="A405" s="17" t="s">
        <v>1760</v>
      </c>
      <c r="B405" s="17">
        <v>27.82</v>
      </c>
      <c r="C405" s="17">
        <v>5.24</v>
      </c>
      <c r="D405" s="17" t="s">
        <v>48</v>
      </c>
      <c r="E405" s="17" t="s">
        <v>44</v>
      </c>
      <c r="F405" s="17" t="s">
        <v>44</v>
      </c>
      <c r="G405" s="17" t="s">
        <v>47</v>
      </c>
      <c r="H405" s="17" t="s">
        <v>48</v>
      </c>
      <c r="J405" s="17" t="s">
        <v>1760</v>
      </c>
      <c r="K405" s="17">
        <v>27.82</v>
      </c>
      <c r="L405" s="20" t="str">
        <f t="shared" si="1"/>
        <v>over weight</v>
      </c>
      <c r="M405" s="17">
        <v>5.24</v>
      </c>
      <c r="N405" s="20" t="str">
        <f t="shared" si="2"/>
        <v>normal</v>
      </c>
      <c r="O405" s="17" t="s">
        <v>122</v>
      </c>
      <c r="P405" s="17" t="s">
        <v>44</v>
      </c>
      <c r="Q405" s="17" t="s">
        <v>44</v>
      </c>
      <c r="R405" s="17">
        <v>0.0</v>
      </c>
      <c r="S405" s="17" t="s">
        <v>122</v>
      </c>
    </row>
    <row r="406" ht="14.25" customHeight="1">
      <c r="A406" s="17" t="s">
        <v>1765</v>
      </c>
      <c r="B406" s="17">
        <v>25.46</v>
      </c>
      <c r="C406" s="17">
        <v>11.75</v>
      </c>
      <c r="D406" s="17" t="s">
        <v>44</v>
      </c>
      <c r="E406" s="17" t="s">
        <v>44</v>
      </c>
      <c r="F406" s="17" t="s">
        <v>44</v>
      </c>
      <c r="G406" s="17" t="s">
        <v>47</v>
      </c>
      <c r="H406" s="17" t="s">
        <v>44</v>
      </c>
      <c r="J406" s="17" t="s">
        <v>1765</v>
      </c>
      <c r="K406" s="17">
        <v>25.46</v>
      </c>
      <c r="L406" s="20" t="str">
        <f t="shared" si="1"/>
        <v>over weight</v>
      </c>
      <c r="M406" s="17">
        <v>11.75</v>
      </c>
      <c r="N406" s="20" t="str">
        <f t="shared" si="2"/>
        <v>diabetes</v>
      </c>
      <c r="O406" s="17" t="s">
        <v>44</v>
      </c>
      <c r="P406" s="17" t="s">
        <v>44</v>
      </c>
      <c r="Q406" s="17" t="s">
        <v>44</v>
      </c>
      <c r="R406" s="17">
        <v>0.0</v>
      </c>
      <c r="S406" s="17" t="s">
        <v>44</v>
      </c>
    </row>
    <row r="407" ht="14.25" customHeight="1">
      <c r="A407" s="17" t="s">
        <v>1769</v>
      </c>
      <c r="B407" s="17">
        <v>25.1</v>
      </c>
      <c r="C407" s="17">
        <v>6.97</v>
      </c>
      <c r="D407" s="17" t="s">
        <v>44</v>
      </c>
      <c r="E407" s="17" t="s">
        <v>44</v>
      </c>
      <c r="F407" s="17" t="s">
        <v>44</v>
      </c>
      <c r="G407" s="17" t="s">
        <v>47</v>
      </c>
      <c r="H407" s="17" t="s">
        <v>48</v>
      </c>
      <c r="J407" s="17" t="s">
        <v>1769</v>
      </c>
      <c r="K407" s="17">
        <v>25.1</v>
      </c>
      <c r="L407" s="20" t="str">
        <f t="shared" si="1"/>
        <v>over weight</v>
      </c>
      <c r="M407" s="17">
        <v>6.97</v>
      </c>
      <c r="N407" s="20" t="str">
        <f t="shared" si="2"/>
        <v>diabetes</v>
      </c>
      <c r="O407" s="17" t="s">
        <v>44</v>
      </c>
      <c r="P407" s="17" t="s">
        <v>44</v>
      </c>
      <c r="Q407" s="17" t="s">
        <v>44</v>
      </c>
      <c r="R407" s="17">
        <v>0.0</v>
      </c>
      <c r="S407" s="17" t="s">
        <v>122</v>
      </c>
    </row>
    <row r="408" ht="14.25" customHeight="1">
      <c r="A408" s="17" t="s">
        <v>1773</v>
      </c>
      <c r="B408" s="17">
        <v>32.11</v>
      </c>
      <c r="C408" s="17">
        <v>4.76</v>
      </c>
      <c r="D408" s="17" t="s">
        <v>44</v>
      </c>
      <c r="E408" s="17" t="s">
        <v>44</v>
      </c>
      <c r="F408" s="17" t="s">
        <v>44</v>
      </c>
      <c r="G408" s="17">
        <v>2.0</v>
      </c>
      <c r="H408" s="17" t="s">
        <v>44</v>
      </c>
      <c r="J408" s="17" t="s">
        <v>1773</v>
      </c>
      <c r="K408" s="17">
        <v>32.11</v>
      </c>
      <c r="L408" s="20" t="str">
        <f t="shared" si="1"/>
        <v>obeisity</v>
      </c>
      <c r="M408" s="17">
        <v>4.76</v>
      </c>
      <c r="N408" s="20" t="str">
        <f t="shared" si="2"/>
        <v>normal</v>
      </c>
      <c r="O408" s="17" t="s">
        <v>44</v>
      </c>
      <c r="P408" s="17" t="s">
        <v>44</v>
      </c>
      <c r="Q408" s="17" t="s">
        <v>44</v>
      </c>
      <c r="R408" s="17">
        <v>2.0</v>
      </c>
      <c r="S408" s="17" t="s">
        <v>44</v>
      </c>
    </row>
    <row r="409" ht="14.25" customHeight="1">
      <c r="A409" s="17" t="s">
        <v>1777</v>
      </c>
      <c r="B409" s="17">
        <v>29.8</v>
      </c>
      <c r="C409" s="17">
        <v>8.24</v>
      </c>
      <c r="D409" s="17" t="s">
        <v>48</v>
      </c>
      <c r="E409" s="17" t="s">
        <v>44</v>
      </c>
      <c r="F409" s="17" t="s">
        <v>44</v>
      </c>
      <c r="G409" s="17">
        <v>1.0</v>
      </c>
      <c r="H409" s="17" t="s">
        <v>48</v>
      </c>
      <c r="J409" s="17" t="s">
        <v>1777</v>
      </c>
      <c r="K409" s="17">
        <v>29.8</v>
      </c>
      <c r="L409" s="20" t="str">
        <f t="shared" si="1"/>
        <v>over weight</v>
      </c>
      <c r="M409" s="17">
        <v>8.24</v>
      </c>
      <c r="N409" s="20" t="str">
        <f t="shared" si="2"/>
        <v>diabetes</v>
      </c>
      <c r="O409" s="17" t="s">
        <v>122</v>
      </c>
      <c r="P409" s="17" t="s">
        <v>44</v>
      </c>
      <c r="Q409" s="17" t="s">
        <v>44</v>
      </c>
      <c r="R409" s="17">
        <v>1.0</v>
      </c>
      <c r="S409" s="17" t="s">
        <v>122</v>
      </c>
    </row>
    <row r="410" ht="14.25" customHeight="1">
      <c r="A410" s="17" t="s">
        <v>1782</v>
      </c>
      <c r="B410" s="17">
        <v>24.01</v>
      </c>
      <c r="C410" s="17">
        <v>4.76</v>
      </c>
      <c r="D410" s="17" t="s">
        <v>44</v>
      </c>
      <c r="E410" s="17" t="s">
        <v>44</v>
      </c>
      <c r="F410" s="17" t="s">
        <v>44</v>
      </c>
      <c r="G410" s="17">
        <v>1.0</v>
      </c>
      <c r="H410" s="17" t="s">
        <v>48</v>
      </c>
      <c r="J410" s="17" t="s">
        <v>1782</v>
      </c>
      <c r="K410" s="17">
        <v>24.01</v>
      </c>
      <c r="L410" s="20" t="str">
        <f t="shared" si="1"/>
        <v>normal weight</v>
      </c>
      <c r="M410" s="17">
        <v>4.76</v>
      </c>
      <c r="N410" s="20" t="str">
        <f t="shared" si="2"/>
        <v>normal</v>
      </c>
      <c r="O410" s="17" t="s">
        <v>44</v>
      </c>
      <c r="P410" s="17" t="s">
        <v>44</v>
      </c>
      <c r="Q410" s="17" t="s">
        <v>44</v>
      </c>
      <c r="R410" s="17">
        <v>1.0</v>
      </c>
      <c r="S410" s="17" t="s">
        <v>122</v>
      </c>
    </row>
    <row r="411" ht="14.25" customHeight="1">
      <c r="A411" s="17" t="s">
        <v>1786</v>
      </c>
      <c r="B411" s="17">
        <v>23.21</v>
      </c>
      <c r="C411" s="17">
        <v>6.03</v>
      </c>
      <c r="D411" s="17" t="s">
        <v>44</v>
      </c>
      <c r="E411" s="17" t="s">
        <v>44</v>
      </c>
      <c r="F411" s="17" t="s">
        <v>44</v>
      </c>
      <c r="G411" s="17">
        <v>1.0</v>
      </c>
      <c r="H411" s="17" t="s">
        <v>44</v>
      </c>
      <c r="J411" s="17" t="s">
        <v>1786</v>
      </c>
      <c r="K411" s="17">
        <v>23.21</v>
      </c>
      <c r="L411" s="20" t="str">
        <f t="shared" si="1"/>
        <v>normal weight</v>
      </c>
      <c r="M411" s="17">
        <v>6.03</v>
      </c>
      <c r="N411" s="20" t="str">
        <f t="shared" si="2"/>
        <v>prediabets</v>
      </c>
      <c r="O411" s="17" t="s">
        <v>44</v>
      </c>
      <c r="P411" s="17" t="s">
        <v>44</v>
      </c>
      <c r="Q411" s="17" t="s">
        <v>44</v>
      </c>
      <c r="R411" s="17">
        <v>1.0</v>
      </c>
      <c r="S411" s="17" t="s">
        <v>44</v>
      </c>
    </row>
    <row r="412" ht="14.25" customHeight="1">
      <c r="A412" s="17" t="s">
        <v>1790</v>
      </c>
      <c r="B412" s="17">
        <v>21.2</v>
      </c>
      <c r="C412" s="17">
        <v>4.07</v>
      </c>
      <c r="D412" s="17" t="s">
        <v>48</v>
      </c>
      <c r="E412" s="17" t="s">
        <v>44</v>
      </c>
      <c r="F412" s="17" t="s">
        <v>44</v>
      </c>
      <c r="G412" s="17">
        <v>1.0</v>
      </c>
      <c r="H412" s="17" t="s">
        <v>48</v>
      </c>
      <c r="J412" s="17" t="s">
        <v>1790</v>
      </c>
      <c r="K412" s="17">
        <v>21.2</v>
      </c>
      <c r="L412" s="20" t="str">
        <f t="shared" si="1"/>
        <v>normal weight</v>
      </c>
      <c r="M412" s="17">
        <v>4.07</v>
      </c>
      <c r="N412" s="20" t="str">
        <f t="shared" si="2"/>
        <v>normal</v>
      </c>
      <c r="O412" s="17" t="s">
        <v>122</v>
      </c>
      <c r="P412" s="17" t="s">
        <v>44</v>
      </c>
      <c r="Q412" s="17" t="s">
        <v>44</v>
      </c>
      <c r="R412" s="17">
        <v>1.0</v>
      </c>
      <c r="S412" s="17" t="s">
        <v>122</v>
      </c>
    </row>
    <row r="413" ht="14.25" customHeight="1">
      <c r="A413" s="17" t="s">
        <v>1794</v>
      </c>
      <c r="B413" s="17">
        <v>28.215</v>
      </c>
      <c r="C413" s="17">
        <v>8.26</v>
      </c>
      <c r="D413" s="17" t="s">
        <v>48</v>
      </c>
      <c r="E413" s="17" t="s">
        <v>44</v>
      </c>
      <c r="F413" s="17" t="s">
        <v>44</v>
      </c>
      <c r="G413" s="17">
        <v>1.0</v>
      </c>
      <c r="H413" s="17" t="s">
        <v>48</v>
      </c>
      <c r="J413" s="17" t="s">
        <v>1794</v>
      </c>
      <c r="K413" s="17">
        <v>28.215</v>
      </c>
      <c r="L413" s="20" t="str">
        <f t="shared" si="1"/>
        <v>over weight</v>
      </c>
      <c r="M413" s="17">
        <v>8.26</v>
      </c>
      <c r="N413" s="20" t="str">
        <f t="shared" si="2"/>
        <v>diabetes</v>
      </c>
      <c r="O413" s="17" t="s">
        <v>122</v>
      </c>
      <c r="P413" s="17" t="s">
        <v>44</v>
      </c>
      <c r="Q413" s="17" t="s">
        <v>44</v>
      </c>
      <c r="R413" s="17">
        <v>1.0</v>
      </c>
      <c r="S413" s="17" t="s">
        <v>122</v>
      </c>
    </row>
    <row r="414" ht="14.25" customHeight="1">
      <c r="A414" s="17" t="s">
        <v>1798</v>
      </c>
      <c r="B414" s="17">
        <v>38.095</v>
      </c>
      <c r="C414" s="17">
        <v>4.76</v>
      </c>
      <c r="D414" s="17" t="s">
        <v>44</v>
      </c>
      <c r="E414" s="17" t="s">
        <v>44</v>
      </c>
      <c r="F414" s="17" t="s">
        <v>44</v>
      </c>
      <c r="G414" s="17">
        <v>1.0</v>
      </c>
      <c r="H414" s="17" t="s">
        <v>44</v>
      </c>
      <c r="J414" s="17" t="s">
        <v>1798</v>
      </c>
      <c r="K414" s="17">
        <v>38.095</v>
      </c>
      <c r="L414" s="20" t="str">
        <f t="shared" si="1"/>
        <v>obeisity</v>
      </c>
      <c r="M414" s="17">
        <v>4.76</v>
      </c>
      <c r="N414" s="20" t="str">
        <f t="shared" si="2"/>
        <v>normal</v>
      </c>
      <c r="O414" s="17" t="s">
        <v>44</v>
      </c>
      <c r="P414" s="17" t="s">
        <v>44</v>
      </c>
      <c r="Q414" s="17" t="s">
        <v>44</v>
      </c>
      <c r="R414" s="17">
        <v>1.0</v>
      </c>
      <c r="S414" s="17" t="s">
        <v>44</v>
      </c>
    </row>
    <row r="415" ht="14.25" customHeight="1">
      <c r="A415" s="17" t="s">
        <v>1803</v>
      </c>
      <c r="B415" s="17">
        <v>22.61</v>
      </c>
      <c r="C415" s="17">
        <v>6.13</v>
      </c>
      <c r="D415" s="17" t="s">
        <v>48</v>
      </c>
      <c r="E415" s="17" t="s">
        <v>44</v>
      </c>
      <c r="F415" s="17" t="s">
        <v>122</v>
      </c>
      <c r="G415" s="17">
        <v>1.0</v>
      </c>
      <c r="H415" s="17" t="s">
        <v>48</v>
      </c>
      <c r="J415" s="17" t="s">
        <v>1803</v>
      </c>
      <c r="K415" s="17">
        <v>22.61</v>
      </c>
      <c r="L415" s="20" t="str">
        <f t="shared" si="1"/>
        <v>normal weight</v>
      </c>
      <c r="M415" s="17">
        <v>6.13</v>
      </c>
      <c r="N415" s="20" t="str">
        <f t="shared" si="2"/>
        <v>prediabets</v>
      </c>
      <c r="O415" s="17" t="s">
        <v>122</v>
      </c>
      <c r="P415" s="17" t="s">
        <v>44</v>
      </c>
      <c r="Q415" s="17" t="s">
        <v>122</v>
      </c>
      <c r="R415" s="17">
        <v>1.0</v>
      </c>
      <c r="S415" s="17" t="s">
        <v>122</v>
      </c>
    </row>
    <row r="416" ht="14.25" customHeight="1">
      <c r="A416" s="17" t="s">
        <v>1807</v>
      </c>
      <c r="B416" s="17">
        <v>24.32</v>
      </c>
      <c r="C416" s="17">
        <v>10.47</v>
      </c>
      <c r="D416" s="17" t="s">
        <v>48</v>
      </c>
      <c r="E416" s="17" t="s">
        <v>44</v>
      </c>
      <c r="F416" s="17" t="s">
        <v>44</v>
      </c>
      <c r="G416" s="17">
        <v>2.0</v>
      </c>
      <c r="H416" s="17" t="s">
        <v>48</v>
      </c>
      <c r="J416" s="17" t="s">
        <v>1807</v>
      </c>
      <c r="K416" s="17">
        <v>24.32</v>
      </c>
      <c r="L416" s="20" t="str">
        <f t="shared" si="1"/>
        <v>normal weight</v>
      </c>
      <c r="M416" s="17">
        <v>10.47</v>
      </c>
      <c r="N416" s="20" t="str">
        <f t="shared" si="2"/>
        <v>diabetes</v>
      </c>
      <c r="O416" s="17" t="s">
        <v>122</v>
      </c>
      <c r="P416" s="17" t="s">
        <v>44</v>
      </c>
      <c r="Q416" s="17" t="s">
        <v>44</v>
      </c>
      <c r="R416" s="17">
        <v>2.0</v>
      </c>
      <c r="S416" s="17" t="s">
        <v>122</v>
      </c>
    </row>
    <row r="417" ht="14.25" customHeight="1">
      <c r="A417" s="17" t="s">
        <v>1811</v>
      </c>
      <c r="B417" s="17">
        <v>20.96</v>
      </c>
      <c r="C417" s="17">
        <v>4.04</v>
      </c>
      <c r="D417" s="17" t="s">
        <v>48</v>
      </c>
      <c r="E417" s="17" t="s">
        <v>44</v>
      </c>
      <c r="F417" s="17" t="s">
        <v>44</v>
      </c>
      <c r="G417" s="17">
        <v>1.0</v>
      </c>
      <c r="H417" s="17" t="s">
        <v>48</v>
      </c>
      <c r="J417" s="17" t="s">
        <v>1811</v>
      </c>
      <c r="K417" s="17">
        <v>20.96</v>
      </c>
      <c r="L417" s="20" t="str">
        <f t="shared" si="1"/>
        <v>normal weight</v>
      </c>
      <c r="M417" s="17">
        <v>4.04</v>
      </c>
      <c r="N417" s="20" t="str">
        <f t="shared" si="2"/>
        <v>normal</v>
      </c>
      <c r="O417" s="17" t="s">
        <v>122</v>
      </c>
      <c r="P417" s="17" t="s">
        <v>44</v>
      </c>
      <c r="Q417" s="17" t="s">
        <v>44</v>
      </c>
      <c r="R417" s="17">
        <v>1.0</v>
      </c>
      <c r="S417" s="17" t="s">
        <v>122</v>
      </c>
    </row>
    <row r="418" ht="14.25" customHeight="1">
      <c r="A418" s="17" t="s">
        <v>1814</v>
      </c>
      <c r="B418" s="17">
        <v>19.68</v>
      </c>
      <c r="C418" s="17">
        <v>5.74</v>
      </c>
      <c r="D418" s="17" t="s">
        <v>44</v>
      </c>
      <c r="E418" s="17" t="s">
        <v>44</v>
      </c>
      <c r="F418" s="17" t="s">
        <v>44</v>
      </c>
      <c r="G418" s="17" t="s">
        <v>47</v>
      </c>
      <c r="H418" s="17" t="s">
        <v>48</v>
      </c>
      <c r="J418" s="17" t="s">
        <v>1814</v>
      </c>
      <c r="K418" s="17">
        <v>19.68</v>
      </c>
      <c r="L418" s="20" t="str">
        <f t="shared" si="1"/>
        <v>normal weight</v>
      </c>
      <c r="M418" s="17">
        <v>5.74</v>
      </c>
      <c r="N418" s="20" t="str">
        <f t="shared" si="2"/>
        <v>prediabets</v>
      </c>
      <c r="O418" s="17" t="s">
        <v>44</v>
      </c>
      <c r="P418" s="17" t="s">
        <v>44</v>
      </c>
      <c r="Q418" s="17" t="s">
        <v>44</v>
      </c>
      <c r="R418" s="17">
        <v>0.0</v>
      </c>
      <c r="S418" s="17" t="s">
        <v>122</v>
      </c>
    </row>
    <row r="419" ht="14.25" customHeight="1">
      <c r="A419" s="17" t="s">
        <v>1819</v>
      </c>
      <c r="B419" s="17">
        <v>18.1</v>
      </c>
      <c r="C419" s="17">
        <v>6.33</v>
      </c>
      <c r="D419" s="17" t="s">
        <v>44</v>
      </c>
      <c r="E419" s="17" t="s">
        <v>44</v>
      </c>
      <c r="F419" s="17" t="s">
        <v>44</v>
      </c>
      <c r="G419" s="17">
        <v>1.0</v>
      </c>
      <c r="H419" s="17" t="s">
        <v>48</v>
      </c>
      <c r="J419" s="17" t="s">
        <v>1819</v>
      </c>
      <c r="K419" s="17">
        <v>18.1</v>
      </c>
      <c r="L419" s="20" t="str">
        <f t="shared" si="1"/>
        <v>under weight</v>
      </c>
      <c r="M419" s="17">
        <v>6.33</v>
      </c>
      <c r="N419" s="20" t="str">
        <f t="shared" si="2"/>
        <v>prediabets</v>
      </c>
      <c r="O419" s="17" t="s">
        <v>44</v>
      </c>
      <c r="P419" s="17" t="s">
        <v>44</v>
      </c>
      <c r="Q419" s="17" t="s">
        <v>44</v>
      </c>
      <c r="R419" s="17">
        <v>1.0</v>
      </c>
      <c r="S419" s="17" t="s">
        <v>122</v>
      </c>
    </row>
    <row r="420" ht="14.25" customHeight="1">
      <c r="A420" s="17" t="s">
        <v>1822</v>
      </c>
      <c r="B420" s="17">
        <v>29.64</v>
      </c>
      <c r="C420" s="17">
        <v>4.28</v>
      </c>
      <c r="D420" s="17" t="s">
        <v>48</v>
      </c>
      <c r="E420" s="17" t="s">
        <v>44</v>
      </c>
      <c r="F420" s="17" t="s">
        <v>44</v>
      </c>
      <c r="G420" s="17" t="s">
        <v>47</v>
      </c>
      <c r="H420" s="17" t="s">
        <v>44</v>
      </c>
      <c r="J420" s="17" t="s">
        <v>1822</v>
      </c>
      <c r="K420" s="17">
        <v>29.64</v>
      </c>
      <c r="L420" s="20" t="str">
        <f t="shared" si="1"/>
        <v>over weight</v>
      </c>
      <c r="M420" s="17">
        <v>4.28</v>
      </c>
      <c r="N420" s="20" t="str">
        <f t="shared" si="2"/>
        <v>normal</v>
      </c>
      <c r="O420" s="17" t="s">
        <v>122</v>
      </c>
      <c r="P420" s="17" t="s">
        <v>44</v>
      </c>
      <c r="Q420" s="17" t="s">
        <v>44</v>
      </c>
      <c r="R420" s="17">
        <v>0.0</v>
      </c>
      <c r="S420" s="17" t="s">
        <v>44</v>
      </c>
    </row>
    <row r="421" ht="14.25" customHeight="1">
      <c r="A421" s="17" t="s">
        <v>1826</v>
      </c>
      <c r="B421" s="17">
        <v>25.3</v>
      </c>
      <c r="C421" s="17">
        <v>9.47</v>
      </c>
      <c r="D421" s="17" t="s">
        <v>48</v>
      </c>
      <c r="E421" s="17" t="s">
        <v>44</v>
      </c>
      <c r="F421" s="17" t="s">
        <v>44</v>
      </c>
      <c r="G421" s="17">
        <v>2.0</v>
      </c>
      <c r="H421" s="17" t="s">
        <v>48</v>
      </c>
      <c r="J421" s="17" t="s">
        <v>1826</v>
      </c>
      <c r="K421" s="17">
        <v>25.3</v>
      </c>
      <c r="L421" s="20" t="str">
        <f t="shared" si="1"/>
        <v>over weight</v>
      </c>
      <c r="M421" s="17">
        <v>9.47</v>
      </c>
      <c r="N421" s="20" t="str">
        <f t="shared" si="2"/>
        <v>diabetes</v>
      </c>
      <c r="O421" s="17" t="s">
        <v>122</v>
      </c>
      <c r="P421" s="17" t="s">
        <v>44</v>
      </c>
      <c r="Q421" s="17" t="s">
        <v>44</v>
      </c>
      <c r="R421" s="17">
        <v>2.0</v>
      </c>
      <c r="S421" s="17" t="s">
        <v>122</v>
      </c>
    </row>
    <row r="422" ht="14.25" customHeight="1">
      <c r="A422" s="17" t="s">
        <v>1830</v>
      </c>
      <c r="B422" s="17">
        <v>27.6</v>
      </c>
      <c r="C422" s="17">
        <v>4.85</v>
      </c>
      <c r="D422" s="17" t="s">
        <v>48</v>
      </c>
      <c r="E422" s="17" t="s">
        <v>44</v>
      </c>
      <c r="F422" s="17" t="s">
        <v>44</v>
      </c>
      <c r="G422" s="17" t="s">
        <v>47</v>
      </c>
      <c r="H422" s="17" t="s">
        <v>44</v>
      </c>
      <c r="J422" s="17" t="s">
        <v>1830</v>
      </c>
      <c r="K422" s="17">
        <v>27.6</v>
      </c>
      <c r="L422" s="20" t="str">
        <f t="shared" si="1"/>
        <v>over weight</v>
      </c>
      <c r="M422" s="17">
        <v>4.85</v>
      </c>
      <c r="N422" s="20" t="str">
        <f t="shared" si="2"/>
        <v>normal</v>
      </c>
      <c r="O422" s="17" t="s">
        <v>122</v>
      </c>
      <c r="P422" s="17" t="s">
        <v>44</v>
      </c>
      <c r="Q422" s="17" t="s">
        <v>44</v>
      </c>
      <c r="R422" s="17">
        <v>0.0</v>
      </c>
      <c r="S422" s="17" t="s">
        <v>44</v>
      </c>
    </row>
    <row r="423" ht="14.25" customHeight="1">
      <c r="A423" s="17" t="s">
        <v>1835</v>
      </c>
      <c r="B423" s="17">
        <v>27.645</v>
      </c>
      <c r="C423" s="17">
        <v>11.03</v>
      </c>
      <c r="D423" s="17" t="s">
        <v>48</v>
      </c>
      <c r="E423" s="17" t="s">
        <v>44</v>
      </c>
      <c r="F423" s="17" t="s">
        <v>44</v>
      </c>
      <c r="G423" s="17">
        <v>1.0</v>
      </c>
      <c r="H423" s="17" t="s">
        <v>48</v>
      </c>
      <c r="J423" s="17" t="s">
        <v>1835</v>
      </c>
      <c r="K423" s="17">
        <v>27.645</v>
      </c>
      <c r="L423" s="20" t="str">
        <f t="shared" si="1"/>
        <v>over weight</v>
      </c>
      <c r="M423" s="17">
        <v>11.03</v>
      </c>
      <c r="N423" s="20" t="str">
        <f t="shared" si="2"/>
        <v>diabetes</v>
      </c>
      <c r="O423" s="17" t="s">
        <v>122</v>
      </c>
      <c r="P423" s="17" t="s">
        <v>44</v>
      </c>
      <c r="Q423" s="17" t="s">
        <v>44</v>
      </c>
      <c r="R423" s="17">
        <v>1.0</v>
      </c>
      <c r="S423" s="17" t="s">
        <v>122</v>
      </c>
    </row>
    <row r="424" ht="14.25" customHeight="1">
      <c r="A424" s="17" t="s">
        <v>1838</v>
      </c>
      <c r="B424" s="17">
        <v>27.6</v>
      </c>
      <c r="C424" s="17">
        <v>5.22</v>
      </c>
      <c r="D424" s="17" t="s">
        <v>44</v>
      </c>
      <c r="E424" s="17" t="s">
        <v>44</v>
      </c>
      <c r="F424" s="17" t="s">
        <v>44</v>
      </c>
      <c r="G424" s="17">
        <v>2.0</v>
      </c>
      <c r="H424" s="17" t="s">
        <v>48</v>
      </c>
      <c r="J424" s="17" t="s">
        <v>1838</v>
      </c>
      <c r="K424" s="17">
        <v>27.6</v>
      </c>
      <c r="L424" s="20" t="str">
        <f t="shared" si="1"/>
        <v>over weight</v>
      </c>
      <c r="M424" s="17">
        <v>5.22</v>
      </c>
      <c r="N424" s="20" t="str">
        <f t="shared" si="2"/>
        <v>normal</v>
      </c>
      <c r="O424" s="17" t="s">
        <v>44</v>
      </c>
      <c r="P424" s="17" t="s">
        <v>44</v>
      </c>
      <c r="Q424" s="17" t="s">
        <v>44</v>
      </c>
      <c r="R424" s="17">
        <v>2.0</v>
      </c>
      <c r="S424" s="17" t="s">
        <v>122</v>
      </c>
    </row>
    <row r="425" ht="14.25" customHeight="1">
      <c r="A425" s="17" t="s">
        <v>1842</v>
      </c>
      <c r="B425" s="17">
        <v>25.08</v>
      </c>
      <c r="C425" s="17">
        <v>9.52</v>
      </c>
      <c r="D425" s="17" t="s">
        <v>48</v>
      </c>
      <c r="E425" s="17" t="s">
        <v>44</v>
      </c>
      <c r="F425" s="17" t="s">
        <v>44</v>
      </c>
      <c r="G425" s="17">
        <v>2.0</v>
      </c>
      <c r="H425" s="17" t="s">
        <v>44</v>
      </c>
      <c r="J425" s="17" t="s">
        <v>1842</v>
      </c>
      <c r="K425" s="17">
        <v>25.08</v>
      </c>
      <c r="L425" s="20" t="str">
        <f t="shared" si="1"/>
        <v>over weight</v>
      </c>
      <c r="M425" s="17">
        <v>9.52</v>
      </c>
      <c r="N425" s="20" t="str">
        <f t="shared" si="2"/>
        <v>diabetes</v>
      </c>
      <c r="O425" s="17" t="s">
        <v>122</v>
      </c>
      <c r="P425" s="17" t="s">
        <v>44</v>
      </c>
      <c r="Q425" s="17" t="s">
        <v>44</v>
      </c>
      <c r="R425" s="17">
        <v>2.0</v>
      </c>
      <c r="S425" s="17" t="s">
        <v>44</v>
      </c>
    </row>
    <row r="426" ht="14.25" customHeight="1">
      <c r="A426" s="17" t="s">
        <v>1846</v>
      </c>
      <c r="B426" s="17">
        <v>30.02</v>
      </c>
      <c r="C426" s="17">
        <v>11.09</v>
      </c>
      <c r="D426" s="17" t="s">
        <v>44</v>
      </c>
      <c r="E426" s="17" t="s">
        <v>44</v>
      </c>
      <c r="F426" s="17" t="s">
        <v>44</v>
      </c>
      <c r="G426" s="17" t="s">
        <v>47</v>
      </c>
      <c r="H426" s="17" t="s">
        <v>44</v>
      </c>
      <c r="J426" s="17" t="s">
        <v>1846</v>
      </c>
      <c r="K426" s="17">
        <v>30.02</v>
      </c>
      <c r="L426" s="20" t="str">
        <f t="shared" si="1"/>
        <v>obeisity</v>
      </c>
      <c r="M426" s="17">
        <v>11.09</v>
      </c>
      <c r="N426" s="20" t="str">
        <f t="shared" si="2"/>
        <v>diabetes</v>
      </c>
      <c r="O426" s="17" t="s">
        <v>44</v>
      </c>
      <c r="P426" s="17" t="s">
        <v>44</v>
      </c>
      <c r="Q426" s="17" t="s">
        <v>44</v>
      </c>
      <c r="R426" s="17">
        <v>0.0</v>
      </c>
      <c r="S426" s="17" t="s">
        <v>44</v>
      </c>
    </row>
    <row r="427" ht="14.25" customHeight="1">
      <c r="A427" s="17" t="s">
        <v>1850</v>
      </c>
      <c r="B427" s="17">
        <v>27.36</v>
      </c>
      <c r="C427" s="17">
        <v>9.45</v>
      </c>
      <c r="D427" s="17" t="s">
        <v>48</v>
      </c>
      <c r="E427" s="17" t="s">
        <v>44</v>
      </c>
      <c r="F427" s="17" t="s">
        <v>44</v>
      </c>
      <c r="G427" s="17">
        <v>2.0</v>
      </c>
      <c r="H427" s="17" t="s">
        <v>48</v>
      </c>
      <c r="J427" s="17" t="s">
        <v>1850</v>
      </c>
      <c r="K427" s="17">
        <v>27.36</v>
      </c>
      <c r="L427" s="20" t="str">
        <f t="shared" si="1"/>
        <v>over weight</v>
      </c>
      <c r="M427" s="17">
        <v>9.45</v>
      </c>
      <c r="N427" s="20" t="str">
        <f t="shared" si="2"/>
        <v>diabetes</v>
      </c>
      <c r="O427" s="17" t="s">
        <v>122</v>
      </c>
      <c r="P427" s="17" t="s">
        <v>44</v>
      </c>
      <c r="Q427" s="17" t="s">
        <v>44</v>
      </c>
      <c r="R427" s="17">
        <v>2.0</v>
      </c>
      <c r="S427" s="17" t="s">
        <v>122</v>
      </c>
    </row>
    <row r="428" ht="14.25" customHeight="1">
      <c r="A428" s="17" t="s">
        <v>1853</v>
      </c>
      <c r="B428" s="17">
        <v>22.2</v>
      </c>
      <c r="C428" s="17">
        <v>5.51</v>
      </c>
      <c r="D428" s="17" t="s">
        <v>44</v>
      </c>
      <c r="E428" s="17" t="s">
        <v>44</v>
      </c>
      <c r="F428" s="17" t="s">
        <v>44</v>
      </c>
      <c r="G428" s="17" t="s">
        <v>47</v>
      </c>
      <c r="H428" s="17" t="s">
        <v>48</v>
      </c>
      <c r="J428" s="17" t="s">
        <v>1853</v>
      </c>
      <c r="K428" s="17">
        <v>22.2</v>
      </c>
      <c r="L428" s="20" t="str">
        <f t="shared" si="1"/>
        <v>normal weight</v>
      </c>
      <c r="M428" s="17">
        <v>5.51</v>
      </c>
      <c r="N428" s="20" t="str">
        <f t="shared" si="2"/>
        <v>normal</v>
      </c>
      <c r="O428" s="17" t="s">
        <v>44</v>
      </c>
      <c r="P428" s="17" t="s">
        <v>44</v>
      </c>
      <c r="Q428" s="17" t="s">
        <v>44</v>
      </c>
      <c r="R428" s="17">
        <v>0.0</v>
      </c>
      <c r="S428" s="17" t="s">
        <v>122</v>
      </c>
    </row>
    <row r="429" ht="14.25" customHeight="1">
      <c r="A429" s="17" t="s">
        <v>1857</v>
      </c>
      <c r="B429" s="17">
        <v>25.71</v>
      </c>
      <c r="C429" s="17">
        <v>4.18</v>
      </c>
      <c r="D429" s="17" t="s">
        <v>44</v>
      </c>
      <c r="E429" s="17" t="s">
        <v>48</v>
      </c>
      <c r="F429" s="17" t="s">
        <v>44</v>
      </c>
      <c r="G429" s="17">
        <v>1.0</v>
      </c>
      <c r="H429" s="17" t="s">
        <v>48</v>
      </c>
      <c r="J429" s="17" t="s">
        <v>1857</v>
      </c>
      <c r="K429" s="17">
        <v>25.71</v>
      </c>
      <c r="L429" s="20" t="str">
        <f t="shared" si="1"/>
        <v>over weight</v>
      </c>
      <c r="M429" s="17">
        <v>4.18</v>
      </c>
      <c r="N429" s="20" t="str">
        <f t="shared" si="2"/>
        <v>normal</v>
      </c>
      <c r="O429" s="17" t="s">
        <v>44</v>
      </c>
      <c r="P429" s="17" t="s">
        <v>48</v>
      </c>
      <c r="Q429" s="17" t="s">
        <v>44</v>
      </c>
      <c r="R429" s="17">
        <v>1.0</v>
      </c>
      <c r="S429" s="17" t="s">
        <v>122</v>
      </c>
    </row>
    <row r="430" ht="14.25" customHeight="1">
      <c r="A430" s="17" t="s">
        <v>1861</v>
      </c>
      <c r="B430" s="17">
        <v>41.91</v>
      </c>
      <c r="C430" s="17">
        <v>5.98</v>
      </c>
      <c r="D430" s="17" t="s">
        <v>48</v>
      </c>
      <c r="E430" s="17" t="s">
        <v>44</v>
      </c>
      <c r="F430" s="17" t="s">
        <v>44</v>
      </c>
      <c r="G430" s="17">
        <v>1.0</v>
      </c>
      <c r="H430" s="17" t="s">
        <v>44</v>
      </c>
      <c r="J430" s="17" t="s">
        <v>1861</v>
      </c>
      <c r="K430" s="17">
        <v>41.91</v>
      </c>
      <c r="L430" s="20" t="str">
        <f t="shared" si="1"/>
        <v>obeisity</v>
      </c>
      <c r="M430" s="17">
        <v>5.98</v>
      </c>
      <c r="N430" s="20" t="str">
        <f t="shared" si="2"/>
        <v>prediabets</v>
      </c>
      <c r="O430" s="17" t="s">
        <v>122</v>
      </c>
      <c r="P430" s="17" t="s">
        <v>44</v>
      </c>
      <c r="Q430" s="17" t="s">
        <v>44</v>
      </c>
      <c r="R430" s="17">
        <v>1.0</v>
      </c>
      <c r="S430" s="17" t="s">
        <v>44</v>
      </c>
    </row>
    <row r="431" ht="14.25" customHeight="1">
      <c r="A431" s="17" t="s">
        <v>1864</v>
      </c>
      <c r="B431" s="17">
        <v>25.85</v>
      </c>
      <c r="C431" s="17">
        <v>10.16</v>
      </c>
      <c r="D431" s="17" t="s">
        <v>44</v>
      </c>
      <c r="E431" s="17" t="s">
        <v>44</v>
      </c>
      <c r="F431" s="17" t="s">
        <v>44</v>
      </c>
      <c r="G431" s="17" t="s">
        <v>47</v>
      </c>
      <c r="H431" s="17" t="s">
        <v>48</v>
      </c>
      <c r="J431" s="17" t="s">
        <v>1864</v>
      </c>
      <c r="K431" s="17">
        <v>25.85</v>
      </c>
      <c r="L431" s="20" t="str">
        <f t="shared" si="1"/>
        <v>over weight</v>
      </c>
      <c r="M431" s="17">
        <v>10.16</v>
      </c>
      <c r="N431" s="20" t="str">
        <f t="shared" si="2"/>
        <v>diabetes</v>
      </c>
      <c r="O431" s="17" t="s">
        <v>44</v>
      </c>
      <c r="P431" s="17" t="s">
        <v>44</v>
      </c>
      <c r="Q431" s="17" t="s">
        <v>44</v>
      </c>
      <c r="R431" s="17">
        <v>0.0</v>
      </c>
      <c r="S431" s="17" t="s">
        <v>122</v>
      </c>
    </row>
    <row r="432" ht="14.25" customHeight="1">
      <c r="A432" s="17" t="s">
        <v>1869</v>
      </c>
      <c r="B432" s="17">
        <v>23.845</v>
      </c>
      <c r="C432" s="17">
        <v>11.71</v>
      </c>
      <c r="D432" s="17" t="s">
        <v>44</v>
      </c>
      <c r="E432" s="17" t="s">
        <v>44</v>
      </c>
      <c r="F432" s="17" t="s">
        <v>44</v>
      </c>
      <c r="G432" s="17">
        <v>2.0</v>
      </c>
      <c r="H432" s="17" t="s">
        <v>48</v>
      </c>
      <c r="J432" s="17" t="s">
        <v>1869</v>
      </c>
      <c r="K432" s="17">
        <v>23.845</v>
      </c>
      <c r="L432" s="20" t="str">
        <f t="shared" si="1"/>
        <v>normal weight</v>
      </c>
      <c r="M432" s="17">
        <v>11.71</v>
      </c>
      <c r="N432" s="20" t="str">
        <f t="shared" si="2"/>
        <v>diabetes</v>
      </c>
      <c r="O432" s="17" t="s">
        <v>44</v>
      </c>
      <c r="P432" s="17" t="s">
        <v>44</v>
      </c>
      <c r="Q432" s="17" t="s">
        <v>44</v>
      </c>
      <c r="R432" s="17">
        <v>2.0</v>
      </c>
      <c r="S432" s="17" t="s">
        <v>122</v>
      </c>
    </row>
    <row r="433" ht="14.25" customHeight="1">
      <c r="A433" s="17" t="s">
        <v>1873</v>
      </c>
      <c r="B433" s="17">
        <v>30.59</v>
      </c>
      <c r="C433" s="17">
        <v>5.23</v>
      </c>
      <c r="D433" s="17" t="s">
        <v>44</v>
      </c>
      <c r="E433" s="17" t="s">
        <v>44</v>
      </c>
      <c r="F433" s="17" t="s">
        <v>122</v>
      </c>
      <c r="G433" s="17">
        <v>1.0</v>
      </c>
      <c r="H433" s="17" t="s">
        <v>44</v>
      </c>
      <c r="J433" s="17" t="s">
        <v>1873</v>
      </c>
      <c r="K433" s="17">
        <v>30.59</v>
      </c>
      <c r="L433" s="20" t="str">
        <f t="shared" si="1"/>
        <v>obeisity</v>
      </c>
      <c r="M433" s="17">
        <v>5.23</v>
      </c>
      <c r="N433" s="20" t="str">
        <f t="shared" si="2"/>
        <v>normal</v>
      </c>
      <c r="O433" s="17" t="s">
        <v>44</v>
      </c>
      <c r="P433" s="17" t="s">
        <v>44</v>
      </c>
      <c r="Q433" s="17" t="s">
        <v>122</v>
      </c>
      <c r="R433" s="17">
        <v>1.0</v>
      </c>
      <c r="S433" s="17" t="s">
        <v>44</v>
      </c>
    </row>
    <row r="434" ht="14.25" customHeight="1">
      <c r="A434" s="17" t="s">
        <v>1877</v>
      </c>
      <c r="B434" s="17">
        <v>24.795</v>
      </c>
      <c r="C434" s="17">
        <v>6.85</v>
      </c>
      <c r="D434" s="17" t="s">
        <v>44</v>
      </c>
      <c r="E434" s="17" t="s">
        <v>44</v>
      </c>
      <c r="F434" s="17" t="s">
        <v>44</v>
      </c>
      <c r="G434" s="17" t="s">
        <v>47</v>
      </c>
      <c r="H434" s="17" t="s">
        <v>48</v>
      </c>
      <c r="J434" s="17" t="s">
        <v>1877</v>
      </c>
      <c r="K434" s="17">
        <v>24.795</v>
      </c>
      <c r="L434" s="20" t="str">
        <f t="shared" si="1"/>
        <v>normal weight</v>
      </c>
      <c r="M434" s="17">
        <v>6.85</v>
      </c>
      <c r="N434" s="20" t="str">
        <f t="shared" si="2"/>
        <v>diabetes</v>
      </c>
      <c r="O434" s="17" t="s">
        <v>44</v>
      </c>
      <c r="P434" s="17" t="s">
        <v>44</v>
      </c>
      <c r="Q434" s="17" t="s">
        <v>44</v>
      </c>
      <c r="R434" s="17">
        <v>0.0</v>
      </c>
      <c r="S434" s="17" t="s">
        <v>122</v>
      </c>
    </row>
    <row r="435" ht="14.25" customHeight="1">
      <c r="A435" s="17" t="s">
        <v>1881</v>
      </c>
      <c r="B435" s="17">
        <v>24.13</v>
      </c>
      <c r="C435" s="17">
        <v>7.05</v>
      </c>
      <c r="D435" s="17" t="s">
        <v>48</v>
      </c>
      <c r="E435" s="17" t="s">
        <v>44</v>
      </c>
      <c r="F435" s="17" t="s">
        <v>44</v>
      </c>
      <c r="G435" s="17">
        <v>2.0</v>
      </c>
      <c r="H435" s="17" t="s">
        <v>48</v>
      </c>
      <c r="J435" s="17" t="s">
        <v>1881</v>
      </c>
      <c r="K435" s="17">
        <v>24.13</v>
      </c>
      <c r="L435" s="20" t="str">
        <f t="shared" si="1"/>
        <v>normal weight</v>
      </c>
      <c r="M435" s="17">
        <v>7.05</v>
      </c>
      <c r="N435" s="20" t="str">
        <f t="shared" si="2"/>
        <v>diabetes</v>
      </c>
      <c r="O435" s="17" t="s">
        <v>122</v>
      </c>
      <c r="P435" s="17" t="s">
        <v>44</v>
      </c>
      <c r="Q435" s="17" t="s">
        <v>44</v>
      </c>
      <c r="R435" s="17">
        <v>2.0</v>
      </c>
      <c r="S435" s="17" t="s">
        <v>122</v>
      </c>
    </row>
    <row r="436" ht="14.25" customHeight="1">
      <c r="A436" s="17" t="s">
        <v>1884</v>
      </c>
      <c r="B436" s="17">
        <v>25.84</v>
      </c>
      <c r="C436" s="17">
        <v>11.64</v>
      </c>
      <c r="D436" s="17" t="s">
        <v>44</v>
      </c>
      <c r="E436" s="17" t="s">
        <v>44</v>
      </c>
      <c r="F436" s="17" t="s">
        <v>44</v>
      </c>
      <c r="G436" s="17">
        <v>2.0</v>
      </c>
      <c r="H436" s="17" t="s">
        <v>48</v>
      </c>
      <c r="J436" s="17" t="s">
        <v>1884</v>
      </c>
      <c r="K436" s="17">
        <v>25.84</v>
      </c>
      <c r="L436" s="20" t="str">
        <f t="shared" si="1"/>
        <v>over weight</v>
      </c>
      <c r="M436" s="17">
        <v>11.64</v>
      </c>
      <c r="N436" s="20" t="str">
        <f t="shared" si="2"/>
        <v>diabetes</v>
      </c>
      <c r="O436" s="17" t="s">
        <v>44</v>
      </c>
      <c r="P436" s="17" t="s">
        <v>44</v>
      </c>
      <c r="Q436" s="17" t="s">
        <v>44</v>
      </c>
      <c r="R436" s="17">
        <v>2.0</v>
      </c>
      <c r="S436" s="17" t="s">
        <v>122</v>
      </c>
    </row>
    <row r="437" ht="14.25" customHeight="1">
      <c r="A437" s="17" t="s">
        <v>1888</v>
      </c>
      <c r="B437" s="17">
        <v>28.0</v>
      </c>
      <c r="C437" s="17">
        <v>10.52</v>
      </c>
      <c r="D437" s="17" t="s">
        <v>44</v>
      </c>
      <c r="E437" s="17" t="s">
        <v>44</v>
      </c>
      <c r="F437" s="17" t="s">
        <v>44</v>
      </c>
      <c r="G437" s="17" t="s">
        <v>47</v>
      </c>
      <c r="H437" s="17" t="s">
        <v>48</v>
      </c>
      <c r="J437" s="17" t="s">
        <v>1888</v>
      </c>
      <c r="K437" s="17">
        <v>28.0</v>
      </c>
      <c r="L437" s="20" t="str">
        <f t="shared" si="1"/>
        <v>over weight</v>
      </c>
      <c r="M437" s="17">
        <v>10.52</v>
      </c>
      <c r="N437" s="20" t="str">
        <f t="shared" si="2"/>
        <v>diabetes</v>
      </c>
      <c r="O437" s="17" t="s">
        <v>44</v>
      </c>
      <c r="P437" s="17" t="s">
        <v>44</v>
      </c>
      <c r="Q437" s="17" t="s">
        <v>44</v>
      </c>
      <c r="R437" s="17">
        <v>0.0</v>
      </c>
      <c r="S437" s="17" t="s">
        <v>122</v>
      </c>
    </row>
    <row r="438" ht="14.25" customHeight="1">
      <c r="A438" s="17" t="s">
        <v>1892</v>
      </c>
      <c r="B438" s="17">
        <v>34.1</v>
      </c>
      <c r="C438" s="17">
        <v>4.01</v>
      </c>
      <c r="D438" s="17" t="s">
        <v>48</v>
      </c>
      <c r="E438" s="17" t="s">
        <v>44</v>
      </c>
      <c r="F438" s="17" t="s">
        <v>122</v>
      </c>
      <c r="G438" s="17">
        <v>1.0</v>
      </c>
      <c r="H438" s="17" t="s">
        <v>44</v>
      </c>
      <c r="J438" s="17" t="s">
        <v>1892</v>
      </c>
      <c r="K438" s="17">
        <v>34.1</v>
      </c>
      <c r="L438" s="20" t="str">
        <f t="shared" si="1"/>
        <v>obeisity</v>
      </c>
      <c r="M438" s="17">
        <v>4.01</v>
      </c>
      <c r="N438" s="20" t="str">
        <f t="shared" si="2"/>
        <v>normal</v>
      </c>
      <c r="O438" s="17" t="s">
        <v>122</v>
      </c>
      <c r="P438" s="17" t="s">
        <v>44</v>
      </c>
      <c r="Q438" s="17" t="s">
        <v>122</v>
      </c>
      <c r="R438" s="17">
        <v>1.0</v>
      </c>
      <c r="S438" s="17" t="s">
        <v>44</v>
      </c>
    </row>
    <row r="439" ht="14.25" customHeight="1">
      <c r="A439" s="17" t="s">
        <v>1897</v>
      </c>
      <c r="B439" s="17">
        <v>26.125</v>
      </c>
      <c r="C439" s="17">
        <v>8.56</v>
      </c>
      <c r="D439" s="17" t="s">
        <v>48</v>
      </c>
      <c r="E439" s="17" t="s">
        <v>44</v>
      </c>
      <c r="F439" s="17" t="s">
        <v>44</v>
      </c>
      <c r="G439" s="17">
        <v>1.0</v>
      </c>
      <c r="H439" s="17" t="s">
        <v>48</v>
      </c>
      <c r="J439" s="17" t="s">
        <v>1897</v>
      </c>
      <c r="K439" s="17">
        <v>26.125</v>
      </c>
      <c r="L439" s="20" t="str">
        <f t="shared" si="1"/>
        <v>over weight</v>
      </c>
      <c r="M439" s="17">
        <v>8.56</v>
      </c>
      <c r="N439" s="20" t="str">
        <f t="shared" si="2"/>
        <v>diabetes</v>
      </c>
      <c r="O439" s="17" t="s">
        <v>122</v>
      </c>
      <c r="P439" s="17" t="s">
        <v>44</v>
      </c>
      <c r="Q439" s="17" t="s">
        <v>44</v>
      </c>
      <c r="R439" s="17">
        <v>1.0</v>
      </c>
      <c r="S439" s="17" t="s">
        <v>122</v>
      </c>
    </row>
    <row r="440" ht="14.25" customHeight="1">
      <c r="A440" s="17" t="s">
        <v>1900</v>
      </c>
      <c r="B440" s="17">
        <v>25.6</v>
      </c>
      <c r="C440" s="17">
        <v>10.5</v>
      </c>
      <c r="D440" s="17" t="s">
        <v>44</v>
      </c>
      <c r="E440" s="17" t="s">
        <v>44</v>
      </c>
      <c r="F440" s="17" t="s">
        <v>44</v>
      </c>
      <c r="G440" s="17">
        <v>2.0</v>
      </c>
      <c r="H440" s="17" t="s">
        <v>48</v>
      </c>
      <c r="J440" s="17" t="s">
        <v>1900</v>
      </c>
      <c r="K440" s="17">
        <v>25.6</v>
      </c>
      <c r="L440" s="20" t="str">
        <f t="shared" si="1"/>
        <v>over weight</v>
      </c>
      <c r="M440" s="17">
        <v>10.5</v>
      </c>
      <c r="N440" s="20" t="str">
        <f t="shared" si="2"/>
        <v>diabetes</v>
      </c>
      <c r="O440" s="17" t="s">
        <v>44</v>
      </c>
      <c r="P440" s="17" t="s">
        <v>44</v>
      </c>
      <c r="Q440" s="17" t="s">
        <v>44</v>
      </c>
      <c r="R440" s="17">
        <v>2.0</v>
      </c>
      <c r="S440" s="17" t="s">
        <v>122</v>
      </c>
    </row>
    <row r="441" ht="14.25" customHeight="1">
      <c r="A441" s="17" t="s">
        <v>1904</v>
      </c>
      <c r="B441" s="17">
        <v>24.32</v>
      </c>
      <c r="C441" s="17">
        <v>6.39</v>
      </c>
      <c r="D441" s="17" t="s">
        <v>44</v>
      </c>
      <c r="E441" s="17" t="s">
        <v>44</v>
      </c>
      <c r="F441" s="17" t="s">
        <v>44</v>
      </c>
      <c r="G441" s="17" t="s">
        <v>47</v>
      </c>
      <c r="H441" s="17" t="s">
        <v>44</v>
      </c>
      <c r="J441" s="17" t="s">
        <v>1904</v>
      </c>
      <c r="K441" s="17">
        <v>24.32</v>
      </c>
      <c r="L441" s="20" t="str">
        <f t="shared" si="1"/>
        <v>normal weight</v>
      </c>
      <c r="M441" s="17">
        <v>6.39</v>
      </c>
      <c r="N441" s="20" t="str">
        <f t="shared" si="2"/>
        <v>prediabets</v>
      </c>
      <c r="O441" s="17" t="s">
        <v>44</v>
      </c>
      <c r="P441" s="17" t="s">
        <v>44</v>
      </c>
      <c r="Q441" s="17" t="s">
        <v>44</v>
      </c>
      <c r="R441" s="17">
        <v>0.0</v>
      </c>
      <c r="S441" s="17" t="s">
        <v>44</v>
      </c>
    </row>
    <row r="442" ht="14.25" customHeight="1">
      <c r="A442" s="17" t="s">
        <v>1908</v>
      </c>
      <c r="B442" s="17">
        <v>22.88</v>
      </c>
      <c r="C442" s="17">
        <v>5.71</v>
      </c>
      <c r="D442" s="17" t="s">
        <v>48</v>
      </c>
      <c r="E442" s="17" t="s">
        <v>44</v>
      </c>
      <c r="F442" s="17" t="s">
        <v>122</v>
      </c>
      <c r="G442" s="17">
        <v>1.0</v>
      </c>
      <c r="H442" s="17" t="s">
        <v>48</v>
      </c>
      <c r="J442" s="17" t="s">
        <v>1908</v>
      </c>
      <c r="K442" s="17">
        <v>22.88</v>
      </c>
      <c r="L442" s="20" t="str">
        <f t="shared" si="1"/>
        <v>normal weight</v>
      </c>
      <c r="M442" s="17">
        <v>5.71</v>
      </c>
      <c r="N442" s="20" t="str">
        <f t="shared" si="2"/>
        <v>prediabets</v>
      </c>
      <c r="O442" s="17" t="s">
        <v>122</v>
      </c>
      <c r="P442" s="17" t="s">
        <v>44</v>
      </c>
      <c r="Q442" s="17" t="s">
        <v>122</v>
      </c>
      <c r="R442" s="17">
        <v>1.0</v>
      </c>
      <c r="S442" s="17" t="s">
        <v>122</v>
      </c>
    </row>
    <row r="443" ht="14.25" customHeight="1">
      <c r="A443" s="17" t="s">
        <v>1913</v>
      </c>
      <c r="B443" s="17">
        <v>24.985</v>
      </c>
      <c r="C443" s="17">
        <v>4.43</v>
      </c>
      <c r="D443" s="17" t="s">
        <v>48</v>
      </c>
      <c r="E443" s="17" t="s">
        <v>44</v>
      </c>
      <c r="F443" s="17" t="s">
        <v>122</v>
      </c>
      <c r="G443" s="17">
        <v>1.0</v>
      </c>
      <c r="H443" s="17" t="s">
        <v>44</v>
      </c>
      <c r="J443" s="17" t="s">
        <v>1913</v>
      </c>
      <c r="K443" s="17">
        <v>24.985</v>
      </c>
      <c r="L443" s="20" t="str">
        <f t="shared" si="1"/>
        <v>over weight</v>
      </c>
      <c r="M443" s="17">
        <v>4.43</v>
      </c>
      <c r="N443" s="20" t="str">
        <f t="shared" si="2"/>
        <v>normal</v>
      </c>
      <c r="O443" s="17" t="s">
        <v>122</v>
      </c>
      <c r="P443" s="17" t="s">
        <v>44</v>
      </c>
      <c r="Q443" s="17" t="s">
        <v>122</v>
      </c>
      <c r="R443" s="17">
        <v>1.0</v>
      </c>
      <c r="S443" s="17" t="s">
        <v>44</v>
      </c>
    </row>
    <row r="444" ht="14.25" customHeight="1">
      <c r="A444" s="17" t="s">
        <v>1917</v>
      </c>
      <c r="B444" s="17">
        <v>33.1</v>
      </c>
      <c r="C444" s="17">
        <v>5.52</v>
      </c>
      <c r="D444" s="17" t="s">
        <v>44</v>
      </c>
      <c r="E444" s="17" t="s">
        <v>44</v>
      </c>
      <c r="F444" s="17" t="s">
        <v>122</v>
      </c>
      <c r="G444" s="17">
        <v>1.0</v>
      </c>
      <c r="H444" s="17" t="s">
        <v>44</v>
      </c>
      <c r="J444" s="17" t="s">
        <v>1917</v>
      </c>
      <c r="K444" s="17">
        <v>33.1</v>
      </c>
      <c r="L444" s="20" t="str">
        <f t="shared" si="1"/>
        <v>obeisity</v>
      </c>
      <c r="M444" s="17">
        <v>5.52</v>
      </c>
      <c r="N444" s="20" t="str">
        <f t="shared" si="2"/>
        <v>normal</v>
      </c>
      <c r="O444" s="17" t="s">
        <v>44</v>
      </c>
      <c r="P444" s="17" t="s">
        <v>44</v>
      </c>
      <c r="Q444" s="17" t="s">
        <v>122</v>
      </c>
      <c r="R444" s="17">
        <v>1.0</v>
      </c>
      <c r="S444" s="17" t="s">
        <v>44</v>
      </c>
    </row>
    <row r="445" ht="14.25" customHeight="1">
      <c r="A445" s="17" t="s">
        <v>1920</v>
      </c>
      <c r="B445" s="17">
        <v>27.83</v>
      </c>
      <c r="C445" s="17">
        <v>9.2</v>
      </c>
      <c r="D445" s="17" t="s">
        <v>48</v>
      </c>
      <c r="E445" s="17" t="s">
        <v>44</v>
      </c>
      <c r="F445" s="17" t="s">
        <v>44</v>
      </c>
      <c r="G445" s="17">
        <v>1.0</v>
      </c>
      <c r="H445" s="17" t="s">
        <v>48</v>
      </c>
      <c r="J445" s="17" t="s">
        <v>1920</v>
      </c>
      <c r="K445" s="17">
        <v>27.83</v>
      </c>
      <c r="L445" s="20" t="str">
        <f t="shared" si="1"/>
        <v>over weight</v>
      </c>
      <c r="M445" s="17">
        <v>9.2</v>
      </c>
      <c r="N445" s="20" t="str">
        <f t="shared" si="2"/>
        <v>diabetes</v>
      </c>
      <c r="O445" s="17" t="s">
        <v>122</v>
      </c>
      <c r="P445" s="17" t="s">
        <v>44</v>
      </c>
      <c r="Q445" s="17" t="s">
        <v>44</v>
      </c>
      <c r="R445" s="17">
        <v>1.0</v>
      </c>
      <c r="S445" s="17" t="s">
        <v>122</v>
      </c>
    </row>
    <row r="446" ht="14.25" customHeight="1">
      <c r="A446" s="17" t="s">
        <v>1925</v>
      </c>
      <c r="B446" s="17">
        <v>30.875</v>
      </c>
      <c r="C446" s="17">
        <v>10.97</v>
      </c>
      <c r="D446" s="17" t="s">
        <v>48</v>
      </c>
      <c r="E446" s="17" t="s">
        <v>44</v>
      </c>
      <c r="F446" s="17" t="s">
        <v>44</v>
      </c>
      <c r="G446" s="17">
        <v>2.0</v>
      </c>
      <c r="H446" s="17" t="s">
        <v>44</v>
      </c>
      <c r="J446" s="17" t="s">
        <v>1925</v>
      </c>
      <c r="K446" s="17">
        <v>30.875</v>
      </c>
      <c r="L446" s="20" t="str">
        <f t="shared" si="1"/>
        <v>obeisity</v>
      </c>
      <c r="M446" s="17">
        <v>10.97</v>
      </c>
      <c r="N446" s="20" t="str">
        <f t="shared" si="2"/>
        <v>diabetes</v>
      </c>
      <c r="O446" s="17" t="s">
        <v>122</v>
      </c>
      <c r="P446" s="17" t="s">
        <v>44</v>
      </c>
      <c r="Q446" s="17" t="s">
        <v>44</v>
      </c>
      <c r="R446" s="17">
        <v>2.0</v>
      </c>
      <c r="S446" s="17" t="s">
        <v>44</v>
      </c>
    </row>
    <row r="447" ht="14.25" customHeight="1">
      <c r="A447" s="17" t="s">
        <v>1929</v>
      </c>
      <c r="B447" s="17">
        <v>27.265</v>
      </c>
      <c r="C447" s="17">
        <v>4.25</v>
      </c>
      <c r="D447" s="17" t="s">
        <v>44</v>
      </c>
      <c r="E447" s="17" t="s">
        <v>44</v>
      </c>
      <c r="F447" s="17" t="s">
        <v>122</v>
      </c>
      <c r="G447" s="17">
        <v>1.0</v>
      </c>
      <c r="H447" s="17" t="s">
        <v>44</v>
      </c>
      <c r="J447" s="17" t="s">
        <v>1929</v>
      </c>
      <c r="K447" s="17">
        <v>27.265</v>
      </c>
      <c r="L447" s="20" t="str">
        <f t="shared" si="1"/>
        <v>over weight</v>
      </c>
      <c r="M447" s="17">
        <v>4.25</v>
      </c>
      <c r="N447" s="20" t="str">
        <f t="shared" si="2"/>
        <v>normal</v>
      </c>
      <c r="O447" s="17" t="s">
        <v>44</v>
      </c>
      <c r="P447" s="17" t="s">
        <v>44</v>
      </c>
      <c r="Q447" s="17" t="s">
        <v>122</v>
      </c>
      <c r="R447" s="17">
        <v>1.0</v>
      </c>
      <c r="S447" s="17" t="s">
        <v>44</v>
      </c>
    </row>
    <row r="448" ht="14.25" customHeight="1">
      <c r="A448" s="17" t="s">
        <v>1933</v>
      </c>
      <c r="B448" s="17">
        <v>26.7</v>
      </c>
      <c r="C448" s="17">
        <v>5.23</v>
      </c>
      <c r="D448" s="17" t="s">
        <v>44</v>
      </c>
      <c r="E448" s="17" t="s">
        <v>44</v>
      </c>
      <c r="F448" s="17" t="s">
        <v>122</v>
      </c>
      <c r="G448" s="17">
        <v>1.0</v>
      </c>
      <c r="H448" s="17" t="s">
        <v>48</v>
      </c>
      <c r="J448" s="17" t="s">
        <v>1933</v>
      </c>
      <c r="K448" s="17">
        <v>26.7</v>
      </c>
      <c r="L448" s="20" t="str">
        <f t="shared" si="1"/>
        <v>over weight</v>
      </c>
      <c r="M448" s="17">
        <v>5.23</v>
      </c>
      <c r="N448" s="20" t="str">
        <f t="shared" si="2"/>
        <v>normal</v>
      </c>
      <c r="O448" s="17" t="s">
        <v>44</v>
      </c>
      <c r="P448" s="17" t="s">
        <v>44</v>
      </c>
      <c r="Q448" s="17" t="s">
        <v>122</v>
      </c>
      <c r="R448" s="17">
        <v>1.0</v>
      </c>
      <c r="S448" s="17" t="s">
        <v>122</v>
      </c>
    </row>
    <row r="449" ht="14.25" customHeight="1">
      <c r="A449" s="17" t="s">
        <v>1938</v>
      </c>
      <c r="B449" s="17">
        <v>29.925</v>
      </c>
      <c r="C449" s="17">
        <v>5.96</v>
      </c>
      <c r="D449" s="17" t="s">
        <v>48</v>
      </c>
      <c r="E449" s="17" t="s">
        <v>44</v>
      </c>
      <c r="F449" s="17" t="s">
        <v>122</v>
      </c>
      <c r="G449" s="17">
        <v>1.0</v>
      </c>
      <c r="H449" s="17" t="s">
        <v>48</v>
      </c>
      <c r="J449" s="17" t="s">
        <v>1938</v>
      </c>
      <c r="K449" s="17">
        <v>29.925</v>
      </c>
      <c r="L449" s="20" t="str">
        <f t="shared" si="1"/>
        <v>obeisity</v>
      </c>
      <c r="M449" s="17">
        <v>5.96</v>
      </c>
      <c r="N449" s="20" t="str">
        <f t="shared" si="2"/>
        <v>prediabets</v>
      </c>
      <c r="O449" s="17" t="s">
        <v>122</v>
      </c>
      <c r="P449" s="17" t="s">
        <v>44</v>
      </c>
      <c r="Q449" s="17" t="s">
        <v>122</v>
      </c>
      <c r="R449" s="17">
        <v>1.0</v>
      </c>
      <c r="S449" s="17" t="s">
        <v>122</v>
      </c>
    </row>
    <row r="450" ht="14.25" customHeight="1">
      <c r="A450" s="17" t="s">
        <v>1942</v>
      </c>
      <c r="B450" s="17">
        <v>19.95</v>
      </c>
      <c r="C450" s="17">
        <v>4.29</v>
      </c>
      <c r="D450" s="17" t="s">
        <v>48</v>
      </c>
      <c r="E450" s="17" t="s">
        <v>44</v>
      </c>
      <c r="F450" s="17" t="s">
        <v>44</v>
      </c>
      <c r="G450" s="17">
        <v>2.0</v>
      </c>
      <c r="H450" s="17" t="s">
        <v>48</v>
      </c>
      <c r="J450" s="17" t="s">
        <v>1942</v>
      </c>
      <c r="K450" s="17">
        <v>19.95</v>
      </c>
      <c r="L450" s="20" t="str">
        <f t="shared" si="1"/>
        <v>normal weight</v>
      </c>
      <c r="M450" s="17">
        <v>4.29</v>
      </c>
      <c r="N450" s="20" t="str">
        <f t="shared" si="2"/>
        <v>normal</v>
      </c>
      <c r="O450" s="17" t="s">
        <v>122</v>
      </c>
      <c r="P450" s="17" t="s">
        <v>44</v>
      </c>
      <c r="Q450" s="17" t="s">
        <v>44</v>
      </c>
      <c r="R450" s="17">
        <v>2.0</v>
      </c>
      <c r="S450" s="17" t="s">
        <v>122</v>
      </c>
    </row>
    <row r="451" ht="14.25" customHeight="1">
      <c r="A451" s="17" t="s">
        <v>1946</v>
      </c>
      <c r="B451" s="17">
        <v>24.225</v>
      </c>
      <c r="C451" s="17">
        <v>4.09</v>
      </c>
      <c r="D451" s="17" t="s">
        <v>44</v>
      </c>
      <c r="E451" s="17" t="s">
        <v>44</v>
      </c>
      <c r="F451" s="17" t="s">
        <v>44</v>
      </c>
      <c r="G451" s="17" t="s">
        <v>47</v>
      </c>
      <c r="H451" s="17" t="s">
        <v>44</v>
      </c>
      <c r="J451" s="17" t="s">
        <v>1946</v>
      </c>
      <c r="K451" s="17">
        <v>24.225</v>
      </c>
      <c r="L451" s="20" t="str">
        <f t="shared" si="1"/>
        <v>normal weight</v>
      </c>
      <c r="M451" s="17">
        <v>4.09</v>
      </c>
      <c r="N451" s="20" t="str">
        <f t="shared" si="2"/>
        <v>normal</v>
      </c>
      <c r="O451" s="17" t="s">
        <v>44</v>
      </c>
      <c r="P451" s="17" t="s">
        <v>44</v>
      </c>
      <c r="Q451" s="17" t="s">
        <v>44</v>
      </c>
      <c r="R451" s="17">
        <v>0.0</v>
      </c>
      <c r="S451" s="17" t="s">
        <v>44</v>
      </c>
    </row>
    <row r="452" ht="14.25" customHeight="1">
      <c r="A452" s="17" t="s">
        <v>1950</v>
      </c>
      <c r="B452" s="17">
        <v>28.12</v>
      </c>
      <c r="C452" s="17">
        <v>4.88</v>
      </c>
      <c r="D452" s="17" t="s">
        <v>44</v>
      </c>
      <c r="E452" s="17" t="s">
        <v>44</v>
      </c>
      <c r="F452" s="17" t="s">
        <v>44</v>
      </c>
      <c r="G452" s="17" t="s">
        <v>47</v>
      </c>
      <c r="H452" s="17" t="s">
        <v>48</v>
      </c>
      <c r="J452" s="17" t="s">
        <v>1950</v>
      </c>
      <c r="K452" s="17">
        <v>28.12</v>
      </c>
      <c r="L452" s="20" t="str">
        <f t="shared" si="1"/>
        <v>over weight</v>
      </c>
      <c r="M452" s="17">
        <v>4.88</v>
      </c>
      <c r="N452" s="20" t="str">
        <f t="shared" si="2"/>
        <v>normal</v>
      </c>
      <c r="O452" s="17" t="s">
        <v>44</v>
      </c>
      <c r="P452" s="17" t="s">
        <v>44</v>
      </c>
      <c r="Q452" s="17" t="s">
        <v>44</v>
      </c>
      <c r="R452" s="17">
        <v>0.0</v>
      </c>
      <c r="S452" s="17" t="s">
        <v>122</v>
      </c>
    </row>
    <row r="453" ht="14.25" customHeight="1">
      <c r="A453" s="17" t="s">
        <v>1954</v>
      </c>
      <c r="B453" s="17">
        <v>23.21</v>
      </c>
      <c r="C453" s="17">
        <v>6.76</v>
      </c>
      <c r="D453" s="17" t="s">
        <v>44</v>
      </c>
      <c r="E453" s="17" t="s">
        <v>44</v>
      </c>
      <c r="F453" s="17" t="s">
        <v>44</v>
      </c>
      <c r="G453" s="17" t="s">
        <v>47</v>
      </c>
      <c r="H453" s="17" t="s">
        <v>48</v>
      </c>
      <c r="J453" s="17" t="s">
        <v>1954</v>
      </c>
      <c r="K453" s="17">
        <v>23.21</v>
      </c>
      <c r="L453" s="20" t="str">
        <f t="shared" si="1"/>
        <v>normal weight</v>
      </c>
      <c r="M453" s="17">
        <v>6.76</v>
      </c>
      <c r="N453" s="20" t="str">
        <f t="shared" si="2"/>
        <v>diabetes</v>
      </c>
      <c r="O453" s="17" t="s">
        <v>44</v>
      </c>
      <c r="P453" s="17" t="s">
        <v>44</v>
      </c>
      <c r="Q453" s="17" t="s">
        <v>44</v>
      </c>
      <c r="R453" s="17">
        <v>0.0</v>
      </c>
      <c r="S453" s="17" t="s">
        <v>122</v>
      </c>
    </row>
    <row r="454" ht="14.25" customHeight="1">
      <c r="A454" s="17" t="s">
        <v>1957</v>
      </c>
      <c r="B454" s="17">
        <v>23.98</v>
      </c>
      <c r="C454" s="17">
        <v>10.67</v>
      </c>
      <c r="D454" s="17" t="s">
        <v>44</v>
      </c>
      <c r="E454" s="17" t="s">
        <v>44</v>
      </c>
      <c r="F454" s="17" t="s">
        <v>44</v>
      </c>
      <c r="G454" s="17" t="s">
        <v>47</v>
      </c>
      <c r="H454" s="17" t="s">
        <v>44</v>
      </c>
      <c r="J454" s="17" t="s">
        <v>1957</v>
      </c>
      <c r="K454" s="17">
        <v>23.98</v>
      </c>
      <c r="L454" s="20" t="str">
        <f t="shared" si="1"/>
        <v>normal weight</v>
      </c>
      <c r="M454" s="17">
        <v>10.67</v>
      </c>
      <c r="N454" s="20" t="str">
        <f t="shared" si="2"/>
        <v>diabetes</v>
      </c>
      <c r="O454" s="17" t="s">
        <v>44</v>
      </c>
      <c r="P454" s="17" t="s">
        <v>44</v>
      </c>
      <c r="Q454" s="17" t="s">
        <v>44</v>
      </c>
      <c r="R454" s="17">
        <v>0.0</v>
      </c>
      <c r="S454" s="17" t="s">
        <v>44</v>
      </c>
    </row>
    <row r="455" ht="14.25" customHeight="1">
      <c r="A455" s="17" t="s">
        <v>1961</v>
      </c>
      <c r="B455" s="17">
        <v>30.0</v>
      </c>
      <c r="C455" s="17">
        <v>6.21</v>
      </c>
      <c r="D455" s="17" t="s">
        <v>44</v>
      </c>
      <c r="E455" s="17" t="s">
        <v>44</v>
      </c>
      <c r="F455" s="17" t="s">
        <v>44</v>
      </c>
      <c r="G455" s="17" t="s">
        <v>47</v>
      </c>
      <c r="H455" s="17" t="s">
        <v>48</v>
      </c>
      <c r="J455" s="17" t="s">
        <v>1961</v>
      </c>
      <c r="K455" s="17">
        <v>30.0</v>
      </c>
      <c r="L455" s="20" t="str">
        <f t="shared" si="1"/>
        <v>obeisity</v>
      </c>
      <c r="M455" s="17">
        <v>6.21</v>
      </c>
      <c r="N455" s="20" t="str">
        <f t="shared" si="2"/>
        <v>prediabets</v>
      </c>
      <c r="O455" s="17" t="s">
        <v>44</v>
      </c>
      <c r="P455" s="17" t="s">
        <v>44</v>
      </c>
      <c r="Q455" s="17" t="s">
        <v>44</v>
      </c>
      <c r="R455" s="17">
        <v>0.0</v>
      </c>
      <c r="S455" s="17" t="s">
        <v>122</v>
      </c>
    </row>
    <row r="456" ht="14.25" customHeight="1">
      <c r="A456" s="17" t="s">
        <v>1965</v>
      </c>
      <c r="B456" s="17">
        <v>17.35</v>
      </c>
      <c r="C456" s="17">
        <v>5.03</v>
      </c>
      <c r="D456" s="17" t="s">
        <v>48</v>
      </c>
      <c r="E456" s="17" t="s">
        <v>44</v>
      </c>
      <c r="F456" s="17" t="s">
        <v>44</v>
      </c>
      <c r="G456" s="17" t="s">
        <v>47</v>
      </c>
      <c r="H456" s="17" t="s">
        <v>48</v>
      </c>
      <c r="J456" s="17" t="s">
        <v>1965</v>
      </c>
      <c r="K456" s="17">
        <v>17.35</v>
      </c>
      <c r="L456" s="20" t="str">
        <f t="shared" si="1"/>
        <v>under weight</v>
      </c>
      <c r="M456" s="17">
        <v>5.03</v>
      </c>
      <c r="N456" s="20" t="str">
        <f t="shared" si="2"/>
        <v>normal</v>
      </c>
      <c r="O456" s="17" t="s">
        <v>122</v>
      </c>
      <c r="P456" s="17" t="s">
        <v>44</v>
      </c>
      <c r="Q456" s="17" t="s">
        <v>44</v>
      </c>
      <c r="R456" s="17">
        <v>0.0</v>
      </c>
      <c r="S456" s="17" t="s">
        <v>122</v>
      </c>
    </row>
    <row r="457" ht="14.25" customHeight="1">
      <c r="A457" s="17" t="s">
        <v>1968</v>
      </c>
      <c r="B457" s="17">
        <v>22.705</v>
      </c>
      <c r="C457" s="17">
        <v>5.27</v>
      </c>
      <c r="D457" s="17" t="s">
        <v>44</v>
      </c>
      <c r="E457" s="17" t="s">
        <v>44</v>
      </c>
      <c r="F457" s="17" t="s">
        <v>44</v>
      </c>
      <c r="G457" s="17" t="s">
        <v>47</v>
      </c>
      <c r="H457" s="17" t="s">
        <v>44</v>
      </c>
      <c r="J457" s="17" t="s">
        <v>1968</v>
      </c>
      <c r="K457" s="17">
        <v>22.705</v>
      </c>
      <c r="L457" s="20" t="str">
        <f t="shared" si="1"/>
        <v>normal weight</v>
      </c>
      <c r="M457" s="17">
        <v>5.27</v>
      </c>
      <c r="N457" s="20" t="str">
        <f t="shared" si="2"/>
        <v>normal</v>
      </c>
      <c r="O457" s="17" t="s">
        <v>44</v>
      </c>
      <c r="P457" s="17" t="s">
        <v>44</v>
      </c>
      <c r="Q457" s="17" t="s">
        <v>44</v>
      </c>
      <c r="R457" s="17">
        <v>0.0</v>
      </c>
      <c r="S457" s="17" t="s">
        <v>44</v>
      </c>
    </row>
    <row r="458" ht="14.25" customHeight="1">
      <c r="A458" s="17" t="s">
        <v>1972</v>
      </c>
      <c r="B458" s="17">
        <v>25.41</v>
      </c>
      <c r="C458" s="17">
        <v>10.53</v>
      </c>
      <c r="D458" s="17" t="s">
        <v>48</v>
      </c>
      <c r="E458" s="17" t="s">
        <v>44</v>
      </c>
      <c r="F458" s="17" t="s">
        <v>44</v>
      </c>
      <c r="G458" s="17">
        <v>1.0</v>
      </c>
      <c r="H458" s="17" t="s">
        <v>48</v>
      </c>
      <c r="J458" s="17" t="s">
        <v>1972</v>
      </c>
      <c r="K458" s="17">
        <v>25.41</v>
      </c>
      <c r="L458" s="20" t="str">
        <f t="shared" si="1"/>
        <v>over weight</v>
      </c>
      <c r="M458" s="17">
        <v>10.53</v>
      </c>
      <c r="N458" s="20" t="str">
        <f t="shared" si="2"/>
        <v>diabetes</v>
      </c>
      <c r="O458" s="17" t="s">
        <v>122</v>
      </c>
      <c r="P458" s="17" t="s">
        <v>44</v>
      </c>
      <c r="Q458" s="17" t="s">
        <v>44</v>
      </c>
      <c r="R458" s="17">
        <v>1.0</v>
      </c>
      <c r="S458" s="17" t="s">
        <v>122</v>
      </c>
    </row>
    <row r="459" ht="14.25" customHeight="1">
      <c r="A459" s="17" t="s">
        <v>1975</v>
      </c>
      <c r="B459" s="17">
        <v>18.23</v>
      </c>
      <c r="C459" s="17">
        <v>5.78</v>
      </c>
      <c r="D459" s="17" t="s">
        <v>44</v>
      </c>
      <c r="E459" s="17" t="s">
        <v>44</v>
      </c>
      <c r="F459" s="17" t="s">
        <v>122</v>
      </c>
      <c r="G459" s="17">
        <v>1.0</v>
      </c>
      <c r="H459" s="17" t="s">
        <v>48</v>
      </c>
      <c r="J459" s="17" t="s">
        <v>1975</v>
      </c>
      <c r="K459" s="17">
        <v>18.23</v>
      </c>
      <c r="L459" s="20" t="str">
        <f t="shared" si="1"/>
        <v>under weight</v>
      </c>
      <c r="M459" s="17">
        <v>5.78</v>
      </c>
      <c r="N459" s="20" t="str">
        <f t="shared" si="2"/>
        <v>prediabets</v>
      </c>
      <c r="O459" s="17" t="s">
        <v>44</v>
      </c>
      <c r="P459" s="17" t="s">
        <v>44</v>
      </c>
      <c r="Q459" s="17" t="s">
        <v>122</v>
      </c>
      <c r="R459" s="17">
        <v>1.0</v>
      </c>
      <c r="S459" s="17" t="s">
        <v>122</v>
      </c>
    </row>
    <row r="460" ht="14.25" customHeight="1">
      <c r="A460" s="17" t="s">
        <v>1980</v>
      </c>
      <c r="B460" s="17">
        <v>24.7</v>
      </c>
      <c r="C460" s="17">
        <v>4.36</v>
      </c>
      <c r="D460" s="17" t="s">
        <v>44</v>
      </c>
      <c r="E460" s="17" t="s">
        <v>44</v>
      </c>
      <c r="F460" s="17" t="s">
        <v>122</v>
      </c>
      <c r="G460" s="17">
        <v>1.0</v>
      </c>
      <c r="H460" s="17" t="s">
        <v>48</v>
      </c>
      <c r="J460" s="17" t="s">
        <v>1980</v>
      </c>
      <c r="K460" s="17">
        <v>24.7</v>
      </c>
      <c r="L460" s="20" t="str">
        <f t="shared" si="1"/>
        <v>normal weight</v>
      </c>
      <c r="M460" s="17">
        <v>4.36</v>
      </c>
      <c r="N460" s="20" t="str">
        <f t="shared" si="2"/>
        <v>normal</v>
      </c>
      <c r="O460" s="17" t="s">
        <v>44</v>
      </c>
      <c r="P460" s="17" t="s">
        <v>44</v>
      </c>
      <c r="Q460" s="17" t="s">
        <v>122</v>
      </c>
      <c r="R460" s="17">
        <v>1.0</v>
      </c>
      <c r="S460" s="17" t="s">
        <v>122</v>
      </c>
    </row>
    <row r="461" ht="14.25" customHeight="1">
      <c r="A461" s="17" t="s">
        <v>1984</v>
      </c>
      <c r="B461" s="17">
        <v>37.4</v>
      </c>
      <c r="C461" s="17">
        <v>9.72</v>
      </c>
      <c r="D461" s="17" t="s">
        <v>48</v>
      </c>
      <c r="E461" s="17" t="s">
        <v>44</v>
      </c>
      <c r="F461" s="17" t="s">
        <v>122</v>
      </c>
      <c r="G461" s="17">
        <v>1.0</v>
      </c>
      <c r="H461" s="17" t="s">
        <v>44</v>
      </c>
      <c r="J461" s="17" t="s">
        <v>1984</v>
      </c>
      <c r="K461" s="17">
        <v>37.4</v>
      </c>
      <c r="L461" s="20" t="str">
        <f t="shared" si="1"/>
        <v>obeisity</v>
      </c>
      <c r="M461" s="17">
        <v>9.72</v>
      </c>
      <c r="N461" s="20" t="str">
        <f t="shared" si="2"/>
        <v>diabetes</v>
      </c>
      <c r="O461" s="17" t="s">
        <v>122</v>
      </c>
      <c r="P461" s="17" t="s">
        <v>44</v>
      </c>
      <c r="Q461" s="17" t="s">
        <v>122</v>
      </c>
      <c r="R461" s="17">
        <v>1.0</v>
      </c>
      <c r="S461" s="17" t="s">
        <v>44</v>
      </c>
    </row>
    <row r="462" ht="14.25" customHeight="1">
      <c r="A462" s="17" t="s">
        <v>1987</v>
      </c>
      <c r="B462" s="17">
        <v>26.885</v>
      </c>
      <c r="C462" s="17">
        <v>5.18</v>
      </c>
      <c r="D462" s="17" t="s">
        <v>44</v>
      </c>
      <c r="E462" s="17" t="s">
        <v>44</v>
      </c>
      <c r="F462" s="17" t="s">
        <v>122</v>
      </c>
      <c r="G462" s="17">
        <v>1.0</v>
      </c>
      <c r="H462" s="17" t="s">
        <v>48</v>
      </c>
      <c r="J462" s="17" t="s">
        <v>1987</v>
      </c>
      <c r="K462" s="17">
        <v>26.885</v>
      </c>
      <c r="L462" s="20" t="str">
        <f t="shared" si="1"/>
        <v>over weight</v>
      </c>
      <c r="M462" s="17">
        <v>5.18</v>
      </c>
      <c r="N462" s="20" t="str">
        <f t="shared" si="2"/>
        <v>normal</v>
      </c>
      <c r="O462" s="17" t="s">
        <v>44</v>
      </c>
      <c r="P462" s="17" t="s">
        <v>44</v>
      </c>
      <c r="Q462" s="17" t="s">
        <v>122</v>
      </c>
      <c r="R462" s="17">
        <v>1.0</v>
      </c>
      <c r="S462" s="17" t="s">
        <v>122</v>
      </c>
    </row>
    <row r="463" ht="14.25" customHeight="1">
      <c r="A463" s="17" t="s">
        <v>1990</v>
      </c>
      <c r="B463" s="17">
        <v>25.27</v>
      </c>
      <c r="C463" s="17">
        <v>5.29</v>
      </c>
      <c r="D463" s="17" t="s">
        <v>44</v>
      </c>
      <c r="E463" s="17" t="s">
        <v>44</v>
      </c>
      <c r="F463" s="17" t="s">
        <v>122</v>
      </c>
      <c r="G463" s="17">
        <v>1.0</v>
      </c>
      <c r="H463" s="17" t="s">
        <v>48</v>
      </c>
      <c r="J463" s="17" t="s">
        <v>1990</v>
      </c>
      <c r="K463" s="17">
        <v>25.27</v>
      </c>
      <c r="L463" s="20" t="str">
        <f t="shared" si="1"/>
        <v>over weight</v>
      </c>
      <c r="M463" s="17">
        <v>5.29</v>
      </c>
      <c r="N463" s="20" t="str">
        <f t="shared" si="2"/>
        <v>normal</v>
      </c>
      <c r="O463" s="17" t="s">
        <v>44</v>
      </c>
      <c r="P463" s="17" t="s">
        <v>44</v>
      </c>
      <c r="Q463" s="17" t="s">
        <v>122</v>
      </c>
      <c r="R463" s="17">
        <v>1.0</v>
      </c>
      <c r="S463" s="17" t="s">
        <v>122</v>
      </c>
    </row>
    <row r="464" ht="14.25" customHeight="1">
      <c r="A464" s="17" t="s">
        <v>1993</v>
      </c>
      <c r="B464" s="17">
        <v>23.655</v>
      </c>
      <c r="C464" s="17">
        <v>4.86</v>
      </c>
      <c r="D464" s="17" t="s">
        <v>48</v>
      </c>
      <c r="E464" s="17" t="s">
        <v>44</v>
      </c>
      <c r="F464" s="17" t="s">
        <v>44</v>
      </c>
      <c r="G464" s="17" t="s">
        <v>47</v>
      </c>
      <c r="H464" s="17" t="s">
        <v>48</v>
      </c>
      <c r="J464" s="17" t="s">
        <v>1993</v>
      </c>
      <c r="K464" s="17">
        <v>23.655</v>
      </c>
      <c r="L464" s="20" t="str">
        <f t="shared" si="1"/>
        <v>normal weight</v>
      </c>
      <c r="M464" s="17">
        <v>4.86</v>
      </c>
      <c r="N464" s="20" t="str">
        <f t="shared" si="2"/>
        <v>normal</v>
      </c>
      <c r="O464" s="17" t="s">
        <v>122</v>
      </c>
      <c r="P464" s="17" t="s">
        <v>44</v>
      </c>
      <c r="Q464" s="17" t="s">
        <v>44</v>
      </c>
      <c r="R464" s="17">
        <v>0.0</v>
      </c>
      <c r="S464" s="17" t="s">
        <v>122</v>
      </c>
    </row>
    <row r="465" ht="14.25" customHeight="1">
      <c r="A465" s="17" t="s">
        <v>1997</v>
      </c>
      <c r="B465" s="17">
        <v>55.05</v>
      </c>
      <c r="C465" s="17">
        <v>7.66</v>
      </c>
      <c r="D465" s="17" t="s">
        <v>44</v>
      </c>
      <c r="E465" s="17" t="s">
        <v>44</v>
      </c>
      <c r="F465" s="17" t="s">
        <v>44</v>
      </c>
      <c r="G465" s="17" t="s">
        <v>47</v>
      </c>
      <c r="H465" s="17" t="s">
        <v>44</v>
      </c>
      <c r="J465" s="17" t="s">
        <v>1997</v>
      </c>
      <c r="K465" s="17">
        <v>55.05</v>
      </c>
      <c r="L465" s="20" t="str">
        <f t="shared" si="1"/>
        <v>obeisity</v>
      </c>
      <c r="M465" s="17">
        <v>7.66</v>
      </c>
      <c r="N465" s="20" t="str">
        <f t="shared" si="2"/>
        <v>diabetes</v>
      </c>
      <c r="O465" s="17" t="s">
        <v>44</v>
      </c>
      <c r="P465" s="17" t="s">
        <v>44</v>
      </c>
      <c r="Q465" s="17" t="s">
        <v>44</v>
      </c>
      <c r="R465" s="17">
        <v>0.0</v>
      </c>
      <c r="S465" s="17" t="s">
        <v>44</v>
      </c>
    </row>
    <row r="466" ht="14.25" customHeight="1">
      <c r="A466" s="17" t="s">
        <v>2001</v>
      </c>
      <c r="B466" s="17">
        <v>24.89</v>
      </c>
      <c r="C466" s="17">
        <v>6.1</v>
      </c>
      <c r="D466" s="17" t="s">
        <v>48</v>
      </c>
      <c r="E466" s="17" t="s">
        <v>44</v>
      </c>
      <c r="F466" s="17" t="s">
        <v>122</v>
      </c>
      <c r="G466" s="17">
        <v>1.0</v>
      </c>
      <c r="H466" s="17" t="s">
        <v>48</v>
      </c>
      <c r="J466" s="17" t="s">
        <v>2001</v>
      </c>
      <c r="K466" s="17">
        <v>24.89</v>
      </c>
      <c r="L466" s="20" t="str">
        <f t="shared" si="1"/>
        <v>normal weight</v>
      </c>
      <c r="M466" s="17">
        <v>6.1</v>
      </c>
      <c r="N466" s="20" t="str">
        <f t="shared" si="2"/>
        <v>prediabets</v>
      </c>
      <c r="O466" s="17" t="s">
        <v>122</v>
      </c>
      <c r="P466" s="17" t="s">
        <v>44</v>
      </c>
      <c r="Q466" s="17" t="s">
        <v>122</v>
      </c>
      <c r="R466" s="17">
        <v>1.0</v>
      </c>
      <c r="S466" s="17" t="s">
        <v>122</v>
      </c>
    </row>
    <row r="467" ht="14.25" customHeight="1">
      <c r="A467" s="17" t="s">
        <v>2005</v>
      </c>
      <c r="B467" s="17">
        <v>18.715</v>
      </c>
      <c r="C467" s="17">
        <v>4.44</v>
      </c>
      <c r="D467" s="17" t="s">
        <v>44</v>
      </c>
      <c r="E467" s="17" t="s">
        <v>44</v>
      </c>
      <c r="F467" s="17" t="s">
        <v>44</v>
      </c>
      <c r="G467" s="17" t="s">
        <v>47</v>
      </c>
      <c r="H467" s="17" t="s">
        <v>44</v>
      </c>
      <c r="J467" s="17" t="s">
        <v>2005</v>
      </c>
      <c r="K467" s="17">
        <v>18.715</v>
      </c>
      <c r="L467" s="20" t="str">
        <f t="shared" si="1"/>
        <v>normal weight</v>
      </c>
      <c r="M467" s="17">
        <v>4.44</v>
      </c>
      <c r="N467" s="20" t="str">
        <f t="shared" si="2"/>
        <v>normal</v>
      </c>
      <c r="O467" s="17" t="s">
        <v>44</v>
      </c>
      <c r="P467" s="17" t="s">
        <v>44</v>
      </c>
      <c r="Q467" s="17" t="s">
        <v>44</v>
      </c>
      <c r="R467" s="17">
        <v>0.0</v>
      </c>
      <c r="S467" s="17" t="s">
        <v>44</v>
      </c>
    </row>
    <row r="468" ht="14.25" customHeight="1">
      <c r="A468" s="17" t="s">
        <v>2009</v>
      </c>
      <c r="B468" s="17">
        <v>28.12</v>
      </c>
      <c r="C468" s="17">
        <v>6.15</v>
      </c>
      <c r="D468" s="17" t="s">
        <v>44</v>
      </c>
      <c r="E468" s="17" t="s">
        <v>44</v>
      </c>
      <c r="F468" s="17" t="s">
        <v>44</v>
      </c>
      <c r="G468" s="17" t="s">
        <v>47</v>
      </c>
      <c r="H468" s="17" t="s">
        <v>48</v>
      </c>
      <c r="J468" s="17" t="s">
        <v>2009</v>
      </c>
      <c r="K468" s="17">
        <v>28.12</v>
      </c>
      <c r="L468" s="20" t="str">
        <f t="shared" si="1"/>
        <v>over weight</v>
      </c>
      <c r="M468" s="17">
        <v>6.15</v>
      </c>
      <c r="N468" s="20" t="str">
        <f t="shared" si="2"/>
        <v>prediabets</v>
      </c>
      <c r="O468" s="17" t="s">
        <v>44</v>
      </c>
      <c r="P468" s="17" t="s">
        <v>44</v>
      </c>
      <c r="Q468" s="17" t="s">
        <v>44</v>
      </c>
      <c r="R468" s="17">
        <v>0.0</v>
      </c>
      <c r="S468" s="17" t="s">
        <v>122</v>
      </c>
    </row>
    <row r="469" ht="14.25" customHeight="1">
      <c r="A469" s="17" t="s">
        <v>2012</v>
      </c>
      <c r="B469" s="17">
        <v>26.6</v>
      </c>
      <c r="C469" s="17">
        <v>4.53</v>
      </c>
      <c r="D469" s="17" t="s">
        <v>44</v>
      </c>
      <c r="E469" s="17" t="s">
        <v>44</v>
      </c>
      <c r="F469" s="17" t="s">
        <v>44</v>
      </c>
      <c r="G469" s="17" t="s">
        <v>47</v>
      </c>
      <c r="H469" s="17" t="s">
        <v>48</v>
      </c>
      <c r="J469" s="17" t="s">
        <v>2012</v>
      </c>
      <c r="K469" s="17">
        <v>26.6</v>
      </c>
      <c r="L469" s="20" t="str">
        <f t="shared" si="1"/>
        <v>over weight</v>
      </c>
      <c r="M469" s="17">
        <v>4.53</v>
      </c>
      <c r="N469" s="20" t="str">
        <f t="shared" si="2"/>
        <v>normal</v>
      </c>
      <c r="O469" s="17" t="s">
        <v>44</v>
      </c>
      <c r="P469" s="17" t="s">
        <v>44</v>
      </c>
      <c r="Q469" s="17" t="s">
        <v>44</v>
      </c>
      <c r="R469" s="17">
        <v>0.0</v>
      </c>
      <c r="S469" s="17" t="s">
        <v>122</v>
      </c>
    </row>
    <row r="470" ht="14.25" customHeight="1">
      <c r="A470" s="17" t="s">
        <v>2016</v>
      </c>
      <c r="B470" s="17">
        <v>30.115</v>
      </c>
      <c r="C470" s="17">
        <v>5.48</v>
      </c>
      <c r="D470" s="17" t="s">
        <v>44</v>
      </c>
      <c r="E470" s="17" t="s">
        <v>48</v>
      </c>
      <c r="F470" s="17" t="s">
        <v>44</v>
      </c>
      <c r="G470" s="17">
        <v>1.0</v>
      </c>
      <c r="H470" s="17" t="s">
        <v>44</v>
      </c>
      <c r="J470" s="17" t="s">
        <v>2016</v>
      </c>
      <c r="K470" s="17">
        <v>30.115</v>
      </c>
      <c r="L470" s="20" t="str">
        <f t="shared" si="1"/>
        <v>obeisity</v>
      </c>
      <c r="M470" s="17">
        <v>5.48</v>
      </c>
      <c r="N470" s="20" t="str">
        <f t="shared" si="2"/>
        <v>normal</v>
      </c>
      <c r="O470" s="17" t="s">
        <v>44</v>
      </c>
      <c r="P470" s="17" t="s">
        <v>48</v>
      </c>
      <c r="Q470" s="17" t="s">
        <v>44</v>
      </c>
      <c r="R470" s="17">
        <v>1.0</v>
      </c>
      <c r="S470" s="17" t="s">
        <v>44</v>
      </c>
    </row>
    <row r="471" ht="14.25" customHeight="1">
      <c r="A471" s="17" t="s">
        <v>2021</v>
      </c>
      <c r="B471" s="17">
        <v>24.605</v>
      </c>
      <c r="C471" s="17">
        <v>5.48</v>
      </c>
      <c r="D471" s="17" t="s">
        <v>44</v>
      </c>
      <c r="E471" s="17" t="s">
        <v>44</v>
      </c>
      <c r="F471" s="17" t="s">
        <v>44</v>
      </c>
      <c r="G471" s="17" t="s">
        <v>47</v>
      </c>
      <c r="H471" s="17" t="s">
        <v>48</v>
      </c>
      <c r="J471" s="17" t="s">
        <v>2021</v>
      </c>
      <c r="K471" s="17">
        <v>24.605</v>
      </c>
      <c r="L471" s="20" t="str">
        <f t="shared" si="1"/>
        <v>normal weight</v>
      </c>
      <c r="M471" s="17">
        <v>5.48</v>
      </c>
      <c r="N471" s="20" t="str">
        <f t="shared" si="2"/>
        <v>normal</v>
      </c>
      <c r="O471" s="17" t="s">
        <v>44</v>
      </c>
      <c r="P471" s="17" t="s">
        <v>44</v>
      </c>
      <c r="Q471" s="17" t="s">
        <v>44</v>
      </c>
      <c r="R471" s="17">
        <v>0.0</v>
      </c>
      <c r="S471" s="17" t="s">
        <v>122</v>
      </c>
    </row>
    <row r="472" ht="14.25" customHeight="1">
      <c r="A472" s="17" t="s">
        <v>2025</v>
      </c>
      <c r="B472" s="17">
        <v>29.6</v>
      </c>
      <c r="C472" s="17">
        <v>8.1</v>
      </c>
      <c r="D472" s="17" t="s">
        <v>44</v>
      </c>
      <c r="E472" s="17" t="s">
        <v>44</v>
      </c>
      <c r="F472" s="17" t="s">
        <v>44</v>
      </c>
      <c r="G472" s="17" t="s">
        <v>47</v>
      </c>
      <c r="H472" s="17" t="s">
        <v>44</v>
      </c>
      <c r="J472" s="17" t="s">
        <v>2025</v>
      </c>
      <c r="K472" s="17">
        <v>29.6</v>
      </c>
      <c r="L472" s="20" t="str">
        <f t="shared" si="1"/>
        <v>over weight</v>
      </c>
      <c r="M472" s="17">
        <v>8.1</v>
      </c>
      <c r="N472" s="20" t="str">
        <f t="shared" si="2"/>
        <v>diabetes</v>
      </c>
      <c r="O472" s="17" t="s">
        <v>44</v>
      </c>
      <c r="P472" s="17" t="s">
        <v>44</v>
      </c>
      <c r="Q472" s="17" t="s">
        <v>44</v>
      </c>
      <c r="R472" s="17">
        <v>0.0</v>
      </c>
      <c r="S472" s="17" t="s">
        <v>44</v>
      </c>
    </row>
    <row r="473" ht="14.25" customHeight="1">
      <c r="A473" s="17" t="s">
        <v>2029</v>
      </c>
      <c r="B473" s="17">
        <v>24.42</v>
      </c>
      <c r="C473" s="17">
        <v>7.16</v>
      </c>
      <c r="D473" s="17" t="s">
        <v>44</v>
      </c>
      <c r="E473" s="17" t="s">
        <v>44</v>
      </c>
      <c r="F473" s="17" t="s">
        <v>44</v>
      </c>
      <c r="G473" s="17" t="s">
        <v>47</v>
      </c>
      <c r="H473" s="17" t="s">
        <v>48</v>
      </c>
      <c r="J473" s="17" t="s">
        <v>2029</v>
      </c>
      <c r="K473" s="17">
        <v>24.42</v>
      </c>
      <c r="L473" s="20" t="str">
        <f t="shared" si="1"/>
        <v>normal weight</v>
      </c>
      <c r="M473" s="17">
        <v>7.16</v>
      </c>
      <c r="N473" s="20" t="str">
        <f t="shared" si="2"/>
        <v>diabetes</v>
      </c>
      <c r="O473" s="17" t="s">
        <v>44</v>
      </c>
      <c r="P473" s="17" t="s">
        <v>44</v>
      </c>
      <c r="Q473" s="17" t="s">
        <v>44</v>
      </c>
      <c r="R473" s="17">
        <v>0.0</v>
      </c>
      <c r="S473" s="17" t="s">
        <v>122</v>
      </c>
    </row>
    <row r="474" ht="14.25" customHeight="1">
      <c r="A474" s="17" t="s">
        <v>2033</v>
      </c>
      <c r="B474" s="17">
        <v>20.9</v>
      </c>
      <c r="C474" s="17">
        <v>4.55</v>
      </c>
      <c r="D474" s="17" t="s">
        <v>48</v>
      </c>
      <c r="E474" s="17" t="s">
        <v>44</v>
      </c>
      <c r="F474" s="17" t="s">
        <v>122</v>
      </c>
      <c r="G474" s="17">
        <v>1.0</v>
      </c>
      <c r="H474" s="17" t="s">
        <v>48</v>
      </c>
      <c r="J474" s="17" t="s">
        <v>2033</v>
      </c>
      <c r="K474" s="17">
        <v>20.9</v>
      </c>
      <c r="L474" s="20" t="str">
        <f t="shared" si="1"/>
        <v>normal weight</v>
      </c>
      <c r="M474" s="17">
        <v>4.55</v>
      </c>
      <c r="N474" s="20" t="str">
        <f t="shared" si="2"/>
        <v>normal</v>
      </c>
      <c r="O474" s="17" t="s">
        <v>122</v>
      </c>
      <c r="P474" s="17" t="s">
        <v>44</v>
      </c>
      <c r="Q474" s="17" t="s">
        <v>122</v>
      </c>
      <c r="R474" s="17">
        <v>1.0</v>
      </c>
      <c r="S474" s="17" t="s">
        <v>122</v>
      </c>
    </row>
    <row r="475" ht="14.25" customHeight="1">
      <c r="A475" s="17" t="s">
        <v>2036</v>
      </c>
      <c r="B475" s="17">
        <v>22.895</v>
      </c>
      <c r="C475" s="17">
        <v>6.03</v>
      </c>
      <c r="D475" s="17" t="s">
        <v>44</v>
      </c>
      <c r="E475" s="17" t="s">
        <v>44</v>
      </c>
      <c r="F475" s="17" t="s">
        <v>44</v>
      </c>
      <c r="G475" s="17" t="s">
        <v>47</v>
      </c>
      <c r="H475" s="17" t="s">
        <v>48</v>
      </c>
      <c r="J475" s="17" t="s">
        <v>2036</v>
      </c>
      <c r="K475" s="17">
        <v>22.895</v>
      </c>
      <c r="L475" s="20" t="str">
        <f t="shared" si="1"/>
        <v>normal weight</v>
      </c>
      <c r="M475" s="17">
        <v>6.03</v>
      </c>
      <c r="N475" s="20" t="str">
        <f t="shared" si="2"/>
        <v>prediabets</v>
      </c>
      <c r="O475" s="17" t="s">
        <v>44</v>
      </c>
      <c r="P475" s="17" t="s">
        <v>44</v>
      </c>
      <c r="Q475" s="17" t="s">
        <v>44</v>
      </c>
      <c r="R475" s="17">
        <v>0.0</v>
      </c>
      <c r="S475" s="17" t="s">
        <v>122</v>
      </c>
    </row>
    <row r="476" ht="14.25" customHeight="1">
      <c r="A476" s="17" t="s">
        <v>2039</v>
      </c>
      <c r="B476" s="17">
        <v>28.3</v>
      </c>
      <c r="C476" s="17">
        <v>5.47</v>
      </c>
      <c r="D476" s="17" t="s">
        <v>48</v>
      </c>
      <c r="E476" s="17" t="s">
        <v>44</v>
      </c>
      <c r="F476" s="17" t="s">
        <v>122</v>
      </c>
      <c r="G476" s="17">
        <v>1.0</v>
      </c>
      <c r="H476" s="17" t="s">
        <v>48</v>
      </c>
      <c r="J476" s="17" t="s">
        <v>2039</v>
      </c>
      <c r="K476" s="17">
        <v>28.3</v>
      </c>
      <c r="L476" s="20" t="str">
        <f t="shared" si="1"/>
        <v>over weight</v>
      </c>
      <c r="M476" s="17">
        <v>5.47</v>
      </c>
      <c r="N476" s="20" t="str">
        <f t="shared" si="2"/>
        <v>normal</v>
      </c>
      <c r="O476" s="17" t="s">
        <v>122</v>
      </c>
      <c r="P476" s="17" t="s">
        <v>44</v>
      </c>
      <c r="Q476" s="17" t="s">
        <v>122</v>
      </c>
      <c r="R476" s="17">
        <v>1.0</v>
      </c>
      <c r="S476" s="17" t="s">
        <v>122</v>
      </c>
    </row>
    <row r="477" ht="14.25" customHeight="1">
      <c r="A477" s="17" t="s">
        <v>2044</v>
      </c>
      <c r="B477" s="17">
        <v>54.3</v>
      </c>
      <c r="C477" s="17">
        <v>4.15</v>
      </c>
      <c r="D477" s="17" t="s">
        <v>48</v>
      </c>
      <c r="E477" s="17" t="s">
        <v>44</v>
      </c>
      <c r="F477" s="17" t="s">
        <v>44</v>
      </c>
      <c r="G477" s="17">
        <v>1.0</v>
      </c>
      <c r="H477" s="17" t="s">
        <v>44</v>
      </c>
      <c r="J477" s="17" t="s">
        <v>2044</v>
      </c>
      <c r="K477" s="17">
        <v>54.3</v>
      </c>
      <c r="L477" s="20" t="str">
        <f t="shared" si="1"/>
        <v>obeisity</v>
      </c>
      <c r="M477" s="17">
        <v>4.15</v>
      </c>
      <c r="N477" s="20" t="str">
        <f t="shared" si="2"/>
        <v>normal</v>
      </c>
      <c r="O477" s="17" t="s">
        <v>122</v>
      </c>
      <c r="P477" s="17" t="s">
        <v>44</v>
      </c>
      <c r="Q477" s="17" t="s">
        <v>44</v>
      </c>
      <c r="R477" s="17">
        <v>1.0</v>
      </c>
      <c r="S477" s="17" t="s">
        <v>44</v>
      </c>
    </row>
    <row r="478" ht="14.25" customHeight="1">
      <c r="A478" s="17" t="s">
        <v>2048</v>
      </c>
      <c r="B478" s="17">
        <v>33.345</v>
      </c>
      <c r="C478" s="17">
        <v>11.32</v>
      </c>
      <c r="D478" s="17" t="s">
        <v>48</v>
      </c>
      <c r="E478" s="17" t="s">
        <v>44</v>
      </c>
      <c r="F478" s="17" t="s">
        <v>44</v>
      </c>
      <c r="G478" s="17">
        <v>1.0</v>
      </c>
      <c r="H478" s="17" t="s">
        <v>44</v>
      </c>
      <c r="J478" s="17" t="s">
        <v>2048</v>
      </c>
      <c r="K478" s="17">
        <v>33.345</v>
      </c>
      <c r="L478" s="20" t="str">
        <f t="shared" si="1"/>
        <v>obeisity</v>
      </c>
      <c r="M478" s="17">
        <v>11.32</v>
      </c>
      <c r="N478" s="20" t="str">
        <f t="shared" si="2"/>
        <v>diabetes</v>
      </c>
      <c r="O478" s="17" t="s">
        <v>122</v>
      </c>
      <c r="P478" s="17" t="s">
        <v>44</v>
      </c>
      <c r="Q478" s="17" t="s">
        <v>44</v>
      </c>
      <c r="R478" s="17">
        <v>1.0</v>
      </c>
      <c r="S478" s="17" t="s">
        <v>44</v>
      </c>
    </row>
    <row r="479" ht="14.25" customHeight="1">
      <c r="A479" s="17" t="s">
        <v>2052</v>
      </c>
      <c r="B479" s="17">
        <v>33.0</v>
      </c>
      <c r="C479" s="17">
        <v>9.51</v>
      </c>
      <c r="D479" s="17" t="s">
        <v>48</v>
      </c>
      <c r="E479" s="17" t="s">
        <v>44</v>
      </c>
      <c r="F479" s="17" t="s">
        <v>44</v>
      </c>
      <c r="G479" s="17" t="s">
        <v>47</v>
      </c>
      <c r="H479" s="17" t="s">
        <v>44</v>
      </c>
      <c r="J479" s="17" t="s">
        <v>2052</v>
      </c>
      <c r="K479" s="17">
        <v>33.0</v>
      </c>
      <c r="L479" s="20" t="str">
        <f t="shared" si="1"/>
        <v>obeisity</v>
      </c>
      <c r="M479" s="17">
        <v>9.51</v>
      </c>
      <c r="N479" s="20" t="str">
        <f t="shared" si="2"/>
        <v>diabetes</v>
      </c>
      <c r="O479" s="17" t="s">
        <v>122</v>
      </c>
      <c r="P479" s="17" t="s">
        <v>44</v>
      </c>
      <c r="Q479" s="17" t="s">
        <v>44</v>
      </c>
      <c r="R479" s="17">
        <v>0.0</v>
      </c>
      <c r="S479" s="17" t="s">
        <v>44</v>
      </c>
    </row>
    <row r="480" ht="14.25" customHeight="1">
      <c r="A480" s="17" t="s">
        <v>2057</v>
      </c>
      <c r="B480" s="17">
        <v>28.025</v>
      </c>
      <c r="C480" s="17">
        <v>7.67</v>
      </c>
      <c r="D480" s="17" t="s">
        <v>48</v>
      </c>
      <c r="E480" s="17" t="s">
        <v>44</v>
      </c>
      <c r="F480" s="17" t="s">
        <v>44</v>
      </c>
      <c r="G480" s="17">
        <v>1.0</v>
      </c>
      <c r="H480" s="17" t="s">
        <v>48</v>
      </c>
      <c r="J480" s="17" t="s">
        <v>2057</v>
      </c>
      <c r="K480" s="17">
        <v>28.025</v>
      </c>
      <c r="L480" s="20" t="str">
        <f t="shared" si="1"/>
        <v>over weight</v>
      </c>
      <c r="M480" s="17">
        <v>7.67</v>
      </c>
      <c r="N480" s="20" t="str">
        <f t="shared" si="2"/>
        <v>diabetes</v>
      </c>
      <c r="O480" s="17" t="s">
        <v>122</v>
      </c>
      <c r="P480" s="17" t="s">
        <v>44</v>
      </c>
      <c r="Q480" s="17" t="s">
        <v>44</v>
      </c>
      <c r="R480" s="17">
        <v>1.0</v>
      </c>
      <c r="S480" s="17" t="s">
        <v>122</v>
      </c>
    </row>
    <row r="481" ht="14.25" customHeight="1">
      <c r="A481" s="17" t="s">
        <v>2061</v>
      </c>
      <c r="B481" s="17">
        <v>28.69</v>
      </c>
      <c r="C481" s="17">
        <v>6.23</v>
      </c>
      <c r="D481" s="17" t="s">
        <v>44</v>
      </c>
      <c r="E481" s="17" t="s">
        <v>44</v>
      </c>
      <c r="F481" s="17" t="s">
        <v>44</v>
      </c>
      <c r="G481" s="17">
        <v>1.0</v>
      </c>
      <c r="H481" s="17" t="s">
        <v>48</v>
      </c>
      <c r="J481" s="17" t="s">
        <v>2061</v>
      </c>
      <c r="K481" s="17">
        <v>28.69</v>
      </c>
      <c r="L481" s="20" t="str">
        <f t="shared" si="1"/>
        <v>over weight</v>
      </c>
      <c r="M481" s="17">
        <v>6.23</v>
      </c>
      <c r="N481" s="20" t="str">
        <f t="shared" si="2"/>
        <v>prediabets</v>
      </c>
      <c r="O481" s="17" t="s">
        <v>44</v>
      </c>
      <c r="P481" s="17" t="s">
        <v>44</v>
      </c>
      <c r="Q481" s="17" t="s">
        <v>44</v>
      </c>
      <c r="R481" s="17">
        <v>1.0</v>
      </c>
      <c r="S481" s="17" t="s">
        <v>122</v>
      </c>
    </row>
    <row r="482" ht="14.25" customHeight="1">
      <c r="A482" s="17" t="s">
        <v>2065</v>
      </c>
      <c r="B482" s="17">
        <v>40.28</v>
      </c>
      <c r="C482" s="17">
        <v>8.9</v>
      </c>
      <c r="D482" s="17" t="s">
        <v>44</v>
      </c>
      <c r="E482" s="17" t="s">
        <v>44</v>
      </c>
      <c r="F482" s="17" t="s">
        <v>44</v>
      </c>
      <c r="G482" s="17" t="s">
        <v>47</v>
      </c>
      <c r="H482" s="17" t="s">
        <v>44</v>
      </c>
      <c r="J482" s="17" t="s">
        <v>2065</v>
      </c>
      <c r="K482" s="17">
        <v>40.28</v>
      </c>
      <c r="L482" s="20" t="str">
        <f t="shared" si="1"/>
        <v>obeisity</v>
      </c>
      <c r="M482" s="17">
        <v>8.9</v>
      </c>
      <c r="N482" s="20" t="str">
        <f t="shared" si="2"/>
        <v>diabetes</v>
      </c>
      <c r="O482" s="17" t="s">
        <v>44</v>
      </c>
      <c r="P482" s="17" t="s">
        <v>44</v>
      </c>
      <c r="Q482" s="17" t="s">
        <v>44</v>
      </c>
      <c r="R482" s="17">
        <v>0.0</v>
      </c>
      <c r="S482" s="17" t="s">
        <v>44</v>
      </c>
    </row>
    <row r="483" ht="14.25" customHeight="1">
      <c r="A483" s="17" t="s">
        <v>2068</v>
      </c>
      <c r="B483" s="17">
        <v>37.3</v>
      </c>
      <c r="C483" s="17">
        <v>7.79</v>
      </c>
      <c r="D483" s="17" t="s">
        <v>48</v>
      </c>
      <c r="E483" s="17" t="s">
        <v>44</v>
      </c>
      <c r="F483" s="17" t="s">
        <v>44</v>
      </c>
      <c r="G483" s="17" t="s">
        <v>47</v>
      </c>
      <c r="H483" s="17" t="s">
        <v>44</v>
      </c>
      <c r="J483" s="17" t="s">
        <v>2068</v>
      </c>
      <c r="K483" s="17">
        <v>37.3</v>
      </c>
      <c r="L483" s="20" t="str">
        <f t="shared" si="1"/>
        <v>obeisity</v>
      </c>
      <c r="M483" s="17">
        <v>7.79</v>
      </c>
      <c r="N483" s="20" t="str">
        <f t="shared" si="2"/>
        <v>diabetes</v>
      </c>
      <c r="O483" s="17" t="s">
        <v>122</v>
      </c>
      <c r="P483" s="17" t="s">
        <v>44</v>
      </c>
      <c r="Q483" s="17" t="s">
        <v>44</v>
      </c>
      <c r="R483" s="17">
        <v>0.0</v>
      </c>
      <c r="S483" s="17" t="s">
        <v>44</v>
      </c>
    </row>
    <row r="484" ht="14.25" customHeight="1">
      <c r="A484" s="17" t="s">
        <v>2073</v>
      </c>
      <c r="B484" s="17">
        <v>54.47</v>
      </c>
      <c r="C484" s="17">
        <v>4.49</v>
      </c>
      <c r="D484" s="17" t="s">
        <v>48</v>
      </c>
      <c r="E484" s="17" t="s">
        <v>44</v>
      </c>
      <c r="F484" s="17" t="s">
        <v>44</v>
      </c>
      <c r="G484" s="17">
        <v>2.0</v>
      </c>
      <c r="H484" s="17" t="s">
        <v>44</v>
      </c>
      <c r="J484" s="17" t="s">
        <v>2073</v>
      </c>
      <c r="K484" s="17">
        <v>54.47</v>
      </c>
      <c r="L484" s="20" t="str">
        <f t="shared" si="1"/>
        <v>obeisity</v>
      </c>
      <c r="M484" s="17">
        <v>4.49</v>
      </c>
      <c r="N484" s="20" t="str">
        <f t="shared" si="2"/>
        <v>normal</v>
      </c>
      <c r="O484" s="17" t="s">
        <v>122</v>
      </c>
      <c r="P484" s="17" t="s">
        <v>44</v>
      </c>
      <c r="Q484" s="17" t="s">
        <v>44</v>
      </c>
      <c r="R484" s="17">
        <v>2.0</v>
      </c>
      <c r="S484" s="17" t="s">
        <v>44</v>
      </c>
    </row>
    <row r="485" ht="14.25" customHeight="1">
      <c r="A485" s="17" t="s">
        <v>2077</v>
      </c>
      <c r="B485" s="17">
        <v>38.06</v>
      </c>
      <c r="C485" s="17">
        <v>5.24</v>
      </c>
      <c r="D485" s="17" t="s">
        <v>48</v>
      </c>
      <c r="E485" s="17" t="s">
        <v>44</v>
      </c>
      <c r="F485" s="17" t="s">
        <v>122</v>
      </c>
      <c r="G485" s="17">
        <v>1.0</v>
      </c>
      <c r="H485" s="17" t="s">
        <v>44</v>
      </c>
      <c r="J485" s="17" t="s">
        <v>2077</v>
      </c>
      <c r="K485" s="17">
        <v>38.06</v>
      </c>
      <c r="L485" s="20" t="str">
        <f t="shared" si="1"/>
        <v>obeisity</v>
      </c>
      <c r="M485" s="17">
        <v>5.24</v>
      </c>
      <c r="N485" s="20" t="str">
        <f t="shared" si="2"/>
        <v>normal</v>
      </c>
      <c r="O485" s="17" t="s">
        <v>122</v>
      </c>
      <c r="P485" s="17" t="s">
        <v>44</v>
      </c>
      <c r="Q485" s="17" t="s">
        <v>122</v>
      </c>
      <c r="R485" s="17">
        <v>1.0</v>
      </c>
      <c r="S485" s="17" t="s">
        <v>44</v>
      </c>
    </row>
    <row r="486" ht="14.25" customHeight="1">
      <c r="A486" s="17" t="s">
        <v>2080</v>
      </c>
      <c r="B486" s="17">
        <v>51.47</v>
      </c>
      <c r="C486" s="17">
        <v>9.6</v>
      </c>
      <c r="D486" s="17" t="s">
        <v>44</v>
      </c>
      <c r="E486" s="17" t="s">
        <v>44</v>
      </c>
      <c r="F486" s="17" t="s">
        <v>44</v>
      </c>
      <c r="G486" s="17" t="s">
        <v>47</v>
      </c>
      <c r="H486" s="17" t="s">
        <v>44</v>
      </c>
      <c r="J486" s="17" t="s">
        <v>2080</v>
      </c>
      <c r="K486" s="17">
        <v>51.47</v>
      </c>
      <c r="L486" s="20" t="str">
        <f t="shared" si="1"/>
        <v>obeisity</v>
      </c>
      <c r="M486" s="17">
        <v>9.6</v>
      </c>
      <c r="N486" s="20" t="str">
        <f t="shared" si="2"/>
        <v>diabetes</v>
      </c>
      <c r="O486" s="17" t="s">
        <v>44</v>
      </c>
      <c r="P486" s="17" t="s">
        <v>44</v>
      </c>
      <c r="Q486" s="17" t="s">
        <v>44</v>
      </c>
      <c r="R486" s="17">
        <v>0.0</v>
      </c>
      <c r="S486" s="17" t="s">
        <v>44</v>
      </c>
    </row>
    <row r="487" ht="14.25" customHeight="1">
      <c r="A487" s="17" t="s">
        <v>2084</v>
      </c>
      <c r="B487" s="17">
        <v>29.8</v>
      </c>
      <c r="C487" s="17">
        <v>5.78</v>
      </c>
      <c r="D487" s="17" t="s">
        <v>48</v>
      </c>
      <c r="E487" s="17" t="s">
        <v>44</v>
      </c>
      <c r="F487" s="17" t="s">
        <v>44</v>
      </c>
      <c r="G487" s="17" t="s">
        <v>47</v>
      </c>
      <c r="H487" s="17" t="s">
        <v>44</v>
      </c>
      <c r="J487" s="17" t="s">
        <v>2084</v>
      </c>
      <c r="K487" s="17">
        <v>29.8</v>
      </c>
      <c r="L487" s="20" t="str">
        <f t="shared" si="1"/>
        <v>over weight</v>
      </c>
      <c r="M487" s="17">
        <v>5.78</v>
      </c>
      <c r="N487" s="20" t="str">
        <f t="shared" si="2"/>
        <v>prediabets</v>
      </c>
      <c r="O487" s="17" t="s">
        <v>122</v>
      </c>
      <c r="P487" s="17" t="s">
        <v>44</v>
      </c>
      <c r="Q487" s="17" t="s">
        <v>44</v>
      </c>
      <c r="R487" s="17">
        <v>0.0</v>
      </c>
      <c r="S487" s="17" t="s">
        <v>44</v>
      </c>
    </row>
    <row r="488" ht="14.25" customHeight="1">
      <c r="A488" s="17" t="s">
        <v>2086</v>
      </c>
      <c r="B488" s="17">
        <v>49.77</v>
      </c>
      <c r="C488" s="17">
        <v>7.02</v>
      </c>
      <c r="D488" s="17" t="s">
        <v>44</v>
      </c>
      <c r="E488" s="17" t="s">
        <v>44</v>
      </c>
      <c r="F488" s="17" t="s">
        <v>44</v>
      </c>
      <c r="G488" s="17" t="s">
        <v>47</v>
      </c>
      <c r="H488" s="17" t="s">
        <v>44</v>
      </c>
      <c r="J488" s="17" t="s">
        <v>2086</v>
      </c>
      <c r="K488" s="17">
        <v>49.77</v>
      </c>
      <c r="L488" s="20" t="str">
        <f t="shared" si="1"/>
        <v>obeisity</v>
      </c>
      <c r="M488" s="17">
        <v>7.02</v>
      </c>
      <c r="N488" s="20" t="str">
        <f t="shared" si="2"/>
        <v>diabetes</v>
      </c>
      <c r="O488" s="17" t="s">
        <v>44</v>
      </c>
      <c r="P488" s="17" t="s">
        <v>44</v>
      </c>
      <c r="Q488" s="17" t="s">
        <v>44</v>
      </c>
      <c r="R488" s="17">
        <v>0.0</v>
      </c>
      <c r="S488" s="17" t="s">
        <v>44</v>
      </c>
    </row>
    <row r="489" ht="14.25" customHeight="1">
      <c r="A489" s="17" t="s">
        <v>2091</v>
      </c>
      <c r="B489" s="17">
        <v>25.555</v>
      </c>
      <c r="C489" s="17">
        <v>4.09</v>
      </c>
      <c r="D489" s="17" t="s">
        <v>48</v>
      </c>
      <c r="E489" s="17" t="s">
        <v>44</v>
      </c>
      <c r="F489" s="17" t="s">
        <v>44</v>
      </c>
      <c r="G489" s="17" t="s">
        <v>47</v>
      </c>
      <c r="H489" s="17" t="s">
        <v>48</v>
      </c>
      <c r="J489" s="17" t="s">
        <v>2091</v>
      </c>
      <c r="K489" s="17">
        <v>25.555</v>
      </c>
      <c r="L489" s="20" t="str">
        <f t="shared" si="1"/>
        <v>over weight</v>
      </c>
      <c r="M489" s="17">
        <v>4.09</v>
      </c>
      <c r="N489" s="20" t="str">
        <f t="shared" si="2"/>
        <v>normal</v>
      </c>
      <c r="O489" s="17" t="s">
        <v>122</v>
      </c>
      <c r="P489" s="17" t="s">
        <v>44</v>
      </c>
      <c r="Q489" s="17" t="s">
        <v>44</v>
      </c>
      <c r="R489" s="17">
        <v>0.0</v>
      </c>
      <c r="S489" s="17" t="s">
        <v>122</v>
      </c>
    </row>
    <row r="490" ht="14.25" customHeight="1">
      <c r="A490" s="17" t="s">
        <v>2095</v>
      </c>
      <c r="B490" s="17">
        <v>29.64</v>
      </c>
      <c r="C490" s="17">
        <v>4.93</v>
      </c>
      <c r="D490" s="17" t="s">
        <v>44</v>
      </c>
      <c r="E490" s="17" t="s">
        <v>44</v>
      </c>
      <c r="F490" s="17" t="s">
        <v>122</v>
      </c>
      <c r="G490" s="17">
        <v>1.0</v>
      </c>
      <c r="H490" s="17" t="s">
        <v>44</v>
      </c>
      <c r="J490" s="17" t="s">
        <v>2095</v>
      </c>
      <c r="K490" s="17">
        <v>29.64</v>
      </c>
      <c r="L490" s="20" t="str">
        <f t="shared" si="1"/>
        <v>over weight</v>
      </c>
      <c r="M490" s="17">
        <v>4.93</v>
      </c>
      <c r="N490" s="20" t="str">
        <f t="shared" si="2"/>
        <v>normal</v>
      </c>
      <c r="O490" s="17" t="s">
        <v>44</v>
      </c>
      <c r="P490" s="17" t="s">
        <v>44</v>
      </c>
      <c r="Q490" s="17" t="s">
        <v>122</v>
      </c>
      <c r="R490" s="17">
        <v>1.0</v>
      </c>
      <c r="S490" s="17" t="s">
        <v>44</v>
      </c>
    </row>
    <row r="491" ht="14.25" customHeight="1">
      <c r="A491" s="17" t="s">
        <v>2099</v>
      </c>
      <c r="B491" s="17">
        <v>53.93</v>
      </c>
      <c r="C491" s="17">
        <v>5.34</v>
      </c>
      <c r="D491" s="17" t="s">
        <v>48</v>
      </c>
      <c r="E491" s="17" t="s">
        <v>44</v>
      </c>
      <c r="F491" s="17" t="s">
        <v>44</v>
      </c>
      <c r="G491" s="17">
        <v>2.0</v>
      </c>
      <c r="H491" s="17" t="s">
        <v>44</v>
      </c>
      <c r="J491" s="17" t="s">
        <v>2099</v>
      </c>
      <c r="K491" s="17">
        <v>53.93</v>
      </c>
      <c r="L491" s="20" t="str">
        <f t="shared" si="1"/>
        <v>obeisity</v>
      </c>
      <c r="M491" s="17">
        <v>5.34</v>
      </c>
      <c r="N491" s="20" t="str">
        <f t="shared" si="2"/>
        <v>normal</v>
      </c>
      <c r="O491" s="17" t="s">
        <v>122</v>
      </c>
      <c r="P491" s="17" t="s">
        <v>44</v>
      </c>
      <c r="Q491" s="17" t="s">
        <v>44</v>
      </c>
      <c r="R491" s="17">
        <v>2.0</v>
      </c>
      <c r="S491" s="17" t="s">
        <v>44</v>
      </c>
    </row>
    <row r="492" ht="14.25" customHeight="1">
      <c r="A492" s="17" t="s">
        <v>2102</v>
      </c>
      <c r="B492" s="17">
        <v>28.025</v>
      </c>
      <c r="C492" s="17">
        <v>5.65</v>
      </c>
      <c r="D492" s="17" t="s">
        <v>44</v>
      </c>
      <c r="E492" s="17" t="s">
        <v>44</v>
      </c>
      <c r="F492" s="17" t="s">
        <v>44</v>
      </c>
      <c r="G492" s="17">
        <v>1.0</v>
      </c>
      <c r="H492" s="17" t="s">
        <v>48</v>
      </c>
      <c r="J492" s="17" t="s">
        <v>2102</v>
      </c>
      <c r="K492" s="17">
        <v>28.025</v>
      </c>
      <c r="L492" s="20" t="str">
        <f t="shared" si="1"/>
        <v>over weight</v>
      </c>
      <c r="M492" s="17">
        <v>5.65</v>
      </c>
      <c r="N492" s="20" t="str">
        <f t="shared" si="2"/>
        <v>normal</v>
      </c>
      <c r="O492" s="17" t="s">
        <v>44</v>
      </c>
      <c r="P492" s="17" t="s">
        <v>44</v>
      </c>
      <c r="Q492" s="17" t="s">
        <v>44</v>
      </c>
      <c r="R492" s="17">
        <v>1.0</v>
      </c>
      <c r="S492" s="17" t="s">
        <v>122</v>
      </c>
    </row>
    <row r="493" ht="14.25" customHeight="1">
      <c r="A493" s="17" t="s">
        <v>2106</v>
      </c>
      <c r="B493" s="17">
        <v>27.5</v>
      </c>
      <c r="C493" s="17">
        <v>4.49</v>
      </c>
      <c r="D493" s="17" t="s">
        <v>44</v>
      </c>
      <c r="E493" s="17" t="s">
        <v>44</v>
      </c>
      <c r="F493" s="17" t="s">
        <v>44</v>
      </c>
      <c r="G493" s="17" t="s">
        <v>47</v>
      </c>
      <c r="H493" s="17" t="s">
        <v>44</v>
      </c>
      <c r="J493" s="17" t="s">
        <v>2106</v>
      </c>
      <c r="K493" s="17">
        <v>27.5</v>
      </c>
      <c r="L493" s="20" t="str">
        <f t="shared" si="1"/>
        <v>over weight</v>
      </c>
      <c r="M493" s="17">
        <v>4.49</v>
      </c>
      <c r="N493" s="20" t="str">
        <f t="shared" si="2"/>
        <v>normal</v>
      </c>
      <c r="O493" s="17" t="s">
        <v>44</v>
      </c>
      <c r="P493" s="17" t="s">
        <v>44</v>
      </c>
      <c r="Q493" s="17" t="s">
        <v>44</v>
      </c>
      <c r="R493" s="17">
        <v>0.0</v>
      </c>
      <c r="S493" s="17" t="s">
        <v>44</v>
      </c>
    </row>
    <row r="494" ht="14.25" customHeight="1">
      <c r="A494" s="17" t="s">
        <v>2111</v>
      </c>
      <c r="B494" s="17">
        <v>21.8</v>
      </c>
      <c r="C494" s="17">
        <v>10.55</v>
      </c>
      <c r="D494" s="17" t="s">
        <v>44</v>
      </c>
      <c r="E494" s="17" t="s">
        <v>44</v>
      </c>
      <c r="F494" s="17" t="s">
        <v>44</v>
      </c>
      <c r="G494" s="17" t="s">
        <v>47</v>
      </c>
      <c r="H494" s="17" t="s">
        <v>48</v>
      </c>
      <c r="J494" s="17" t="s">
        <v>2111</v>
      </c>
      <c r="K494" s="17">
        <v>21.8</v>
      </c>
      <c r="L494" s="20" t="str">
        <f t="shared" si="1"/>
        <v>normal weight</v>
      </c>
      <c r="M494" s="17">
        <v>10.55</v>
      </c>
      <c r="N494" s="20" t="str">
        <f t="shared" si="2"/>
        <v>diabetes</v>
      </c>
      <c r="O494" s="17" t="s">
        <v>44</v>
      </c>
      <c r="P494" s="17" t="s">
        <v>44</v>
      </c>
      <c r="Q494" s="17" t="s">
        <v>44</v>
      </c>
      <c r="R494" s="17">
        <v>0.0</v>
      </c>
      <c r="S494" s="17" t="s">
        <v>122</v>
      </c>
    </row>
    <row r="495" ht="14.25" customHeight="1">
      <c r="A495" s="17" t="s">
        <v>2114</v>
      </c>
      <c r="B495" s="17">
        <v>26.41</v>
      </c>
      <c r="C495" s="17">
        <v>4.92</v>
      </c>
      <c r="D495" s="17" t="s">
        <v>48</v>
      </c>
      <c r="E495" s="17" t="s">
        <v>44</v>
      </c>
      <c r="F495" s="17" t="s">
        <v>122</v>
      </c>
      <c r="G495" s="17">
        <v>1.0</v>
      </c>
      <c r="H495" s="17" t="s">
        <v>48</v>
      </c>
      <c r="J495" s="17" t="s">
        <v>2114</v>
      </c>
      <c r="K495" s="17">
        <v>26.41</v>
      </c>
      <c r="L495" s="20" t="str">
        <f t="shared" si="1"/>
        <v>over weight</v>
      </c>
      <c r="M495" s="17">
        <v>4.92</v>
      </c>
      <c r="N495" s="20" t="str">
        <f t="shared" si="2"/>
        <v>normal</v>
      </c>
      <c r="O495" s="17" t="s">
        <v>122</v>
      </c>
      <c r="P495" s="17" t="s">
        <v>44</v>
      </c>
      <c r="Q495" s="17" t="s">
        <v>122</v>
      </c>
      <c r="R495" s="17">
        <v>1.0</v>
      </c>
      <c r="S495" s="17" t="s">
        <v>122</v>
      </c>
    </row>
    <row r="496" ht="14.25" customHeight="1">
      <c r="A496" s="17" t="s">
        <v>2118</v>
      </c>
      <c r="B496" s="17">
        <v>27.835</v>
      </c>
      <c r="C496" s="17">
        <v>5.9</v>
      </c>
      <c r="D496" s="17" t="s">
        <v>48</v>
      </c>
      <c r="E496" s="17" t="s">
        <v>44</v>
      </c>
      <c r="F496" s="17" t="s">
        <v>44</v>
      </c>
      <c r="G496" s="17">
        <v>1.0</v>
      </c>
      <c r="H496" s="17" t="s">
        <v>48</v>
      </c>
      <c r="J496" s="17" t="s">
        <v>2118</v>
      </c>
      <c r="K496" s="17">
        <v>27.835</v>
      </c>
      <c r="L496" s="20" t="str">
        <f t="shared" si="1"/>
        <v>over weight</v>
      </c>
      <c r="M496" s="17">
        <v>5.9</v>
      </c>
      <c r="N496" s="20" t="str">
        <f t="shared" si="2"/>
        <v>prediabets</v>
      </c>
      <c r="O496" s="17" t="s">
        <v>122</v>
      </c>
      <c r="P496" s="17" t="s">
        <v>44</v>
      </c>
      <c r="Q496" s="17" t="s">
        <v>44</v>
      </c>
      <c r="R496" s="17">
        <v>1.0</v>
      </c>
      <c r="S496" s="17" t="s">
        <v>122</v>
      </c>
    </row>
    <row r="497" ht="14.25" customHeight="1">
      <c r="A497" s="17" t="s">
        <v>2121</v>
      </c>
      <c r="B497" s="17">
        <v>51.74</v>
      </c>
      <c r="C497" s="17">
        <v>4.98</v>
      </c>
      <c r="D497" s="17" t="s">
        <v>48</v>
      </c>
      <c r="E497" s="17" t="s">
        <v>44</v>
      </c>
      <c r="F497" s="17" t="s">
        <v>44</v>
      </c>
      <c r="G497" s="17">
        <v>2.0</v>
      </c>
      <c r="H497" s="17" t="s">
        <v>44</v>
      </c>
      <c r="J497" s="17" t="s">
        <v>2121</v>
      </c>
      <c r="K497" s="17">
        <v>51.74</v>
      </c>
      <c r="L497" s="20" t="str">
        <f t="shared" si="1"/>
        <v>obeisity</v>
      </c>
      <c r="M497" s="17">
        <v>4.98</v>
      </c>
      <c r="N497" s="20" t="str">
        <f t="shared" si="2"/>
        <v>normal</v>
      </c>
      <c r="O497" s="17" t="s">
        <v>122</v>
      </c>
      <c r="P497" s="17" t="s">
        <v>44</v>
      </c>
      <c r="Q497" s="17" t="s">
        <v>44</v>
      </c>
      <c r="R497" s="17">
        <v>2.0</v>
      </c>
      <c r="S497" s="17" t="s">
        <v>44</v>
      </c>
    </row>
    <row r="498" ht="14.25" customHeight="1">
      <c r="A498" s="17" t="s">
        <v>2125</v>
      </c>
      <c r="B498" s="17">
        <v>23.37</v>
      </c>
      <c r="C498" s="17">
        <v>5.8</v>
      </c>
      <c r="D498" s="17" t="s">
        <v>44</v>
      </c>
      <c r="E498" s="17" t="s">
        <v>44</v>
      </c>
      <c r="F498" s="17" t="s">
        <v>44</v>
      </c>
      <c r="G498" s="17" t="s">
        <v>47</v>
      </c>
      <c r="H498" s="17" t="s">
        <v>48</v>
      </c>
      <c r="J498" s="17" t="s">
        <v>2125</v>
      </c>
      <c r="K498" s="17">
        <v>23.37</v>
      </c>
      <c r="L498" s="20" t="str">
        <f t="shared" si="1"/>
        <v>normal weight</v>
      </c>
      <c r="M498" s="17">
        <v>5.8</v>
      </c>
      <c r="N498" s="20" t="str">
        <f t="shared" si="2"/>
        <v>prediabets</v>
      </c>
      <c r="O498" s="17" t="s">
        <v>44</v>
      </c>
      <c r="P498" s="17" t="s">
        <v>44</v>
      </c>
      <c r="Q498" s="17" t="s">
        <v>44</v>
      </c>
      <c r="R498" s="17">
        <v>0.0</v>
      </c>
      <c r="S498" s="17" t="s">
        <v>122</v>
      </c>
    </row>
    <row r="499" ht="14.25" customHeight="1">
      <c r="A499" s="17" t="s">
        <v>2129</v>
      </c>
      <c r="B499" s="17">
        <v>29.7</v>
      </c>
      <c r="C499" s="17">
        <v>6.21</v>
      </c>
      <c r="D499" s="17" t="s">
        <v>48</v>
      </c>
      <c r="E499" s="17" t="s">
        <v>44</v>
      </c>
      <c r="F499" s="17" t="s">
        <v>122</v>
      </c>
      <c r="G499" s="17">
        <v>1.0</v>
      </c>
      <c r="H499" s="17" t="s">
        <v>48</v>
      </c>
      <c r="J499" s="17" t="s">
        <v>2129</v>
      </c>
      <c r="K499" s="17">
        <v>29.7</v>
      </c>
      <c r="L499" s="20" t="str">
        <f t="shared" si="1"/>
        <v>over weight</v>
      </c>
      <c r="M499" s="17">
        <v>6.21</v>
      </c>
      <c r="N499" s="20" t="str">
        <f t="shared" si="2"/>
        <v>prediabets</v>
      </c>
      <c r="O499" s="17" t="s">
        <v>122</v>
      </c>
      <c r="P499" s="17" t="s">
        <v>44</v>
      </c>
      <c r="Q499" s="17" t="s">
        <v>122</v>
      </c>
      <c r="R499" s="17">
        <v>1.0</v>
      </c>
      <c r="S499" s="17" t="s">
        <v>122</v>
      </c>
    </row>
    <row r="500" ht="14.25" customHeight="1">
      <c r="A500" s="17" t="s">
        <v>2132</v>
      </c>
      <c r="B500" s="17">
        <v>20.045</v>
      </c>
      <c r="C500" s="17">
        <v>6.17</v>
      </c>
      <c r="D500" s="17" t="s">
        <v>44</v>
      </c>
      <c r="E500" s="17" t="s">
        <v>44</v>
      </c>
      <c r="F500" s="17" t="s">
        <v>122</v>
      </c>
      <c r="G500" s="17">
        <v>1.0</v>
      </c>
      <c r="H500" s="17" t="s">
        <v>48</v>
      </c>
      <c r="J500" s="17" t="s">
        <v>2132</v>
      </c>
      <c r="K500" s="17">
        <v>20.045</v>
      </c>
      <c r="L500" s="20" t="str">
        <f t="shared" si="1"/>
        <v>normal weight</v>
      </c>
      <c r="M500" s="17">
        <v>6.17</v>
      </c>
      <c r="N500" s="20" t="str">
        <f t="shared" si="2"/>
        <v>prediabets</v>
      </c>
      <c r="O500" s="17" t="s">
        <v>44</v>
      </c>
      <c r="P500" s="17" t="s">
        <v>44</v>
      </c>
      <c r="Q500" s="17" t="s">
        <v>122</v>
      </c>
      <c r="R500" s="17">
        <v>1.0</v>
      </c>
      <c r="S500" s="17" t="s">
        <v>122</v>
      </c>
    </row>
    <row r="501" ht="14.25" customHeight="1">
      <c r="A501" s="17" t="s">
        <v>2136</v>
      </c>
      <c r="B501" s="17">
        <v>27.83</v>
      </c>
      <c r="C501" s="17">
        <v>5.36</v>
      </c>
      <c r="D501" s="17" t="s">
        <v>44</v>
      </c>
      <c r="E501" s="17" t="s">
        <v>44</v>
      </c>
      <c r="F501" s="17" t="s">
        <v>44</v>
      </c>
      <c r="G501" s="17">
        <v>2.0</v>
      </c>
      <c r="H501" s="17" t="s">
        <v>44</v>
      </c>
      <c r="J501" s="17" t="s">
        <v>2136</v>
      </c>
      <c r="K501" s="17">
        <v>27.83</v>
      </c>
      <c r="L501" s="20" t="str">
        <f t="shared" si="1"/>
        <v>over weight</v>
      </c>
      <c r="M501" s="17">
        <v>5.36</v>
      </c>
      <c r="N501" s="20" t="str">
        <f t="shared" si="2"/>
        <v>normal</v>
      </c>
      <c r="O501" s="17" t="s">
        <v>44</v>
      </c>
      <c r="P501" s="17" t="s">
        <v>44</v>
      </c>
      <c r="Q501" s="17" t="s">
        <v>44</v>
      </c>
      <c r="R501" s="17">
        <v>2.0</v>
      </c>
      <c r="S501" s="17" t="s">
        <v>44</v>
      </c>
    </row>
    <row r="502" ht="14.25" customHeight="1">
      <c r="A502" s="17" t="s">
        <v>2140</v>
      </c>
      <c r="B502" s="17">
        <v>28.93</v>
      </c>
      <c r="C502" s="17">
        <v>5.2</v>
      </c>
      <c r="D502" s="17" t="s">
        <v>44</v>
      </c>
      <c r="E502" s="17" t="s">
        <v>44</v>
      </c>
      <c r="F502" s="17" t="s">
        <v>44</v>
      </c>
      <c r="G502" s="17" t="s">
        <v>47</v>
      </c>
      <c r="H502" s="17" t="s">
        <v>48</v>
      </c>
      <c r="J502" s="17" t="s">
        <v>2140</v>
      </c>
      <c r="K502" s="17">
        <v>28.93</v>
      </c>
      <c r="L502" s="20" t="str">
        <f t="shared" si="1"/>
        <v>over weight</v>
      </c>
      <c r="M502" s="17">
        <v>5.2</v>
      </c>
      <c r="N502" s="20" t="str">
        <f t="shared" si="2"/>
        <v>normal</v>
      </c>
      <c r="O502" s="17" t="s">
        <v>44</v>
      </c>
      <c r="P502" s="17" t="s">
        <v>44</v>
      </c>
      <c r="Q502" s="17" t="s">
        <v>44</v>
      </c>
      <c r="R502" s="17">
        <v>0.0</v>
      </c>
      <c r="S502" s="17" t="s">
        <v>122</v>
      </c>
    </row>
    <row r="503" ht="14.25" customHeight="1">
      <c r="A503" s="17" t="s">
        <v>2144</v>
      </c>
      <c r="B503" s="17">
        <v>33.82</v>
      </c>
      <c r="C503" s="17">
        <v>5.42</v>
      </c>
      <c r="D503" s="17" t="s">
        <v>44</v>
      </c>
      <c r="E503" s="17" t="s">
        <v>44</v>
      </c>
      <c r="F503" s="17" t="s">
        <v>44</v>
      </c>
      <c r="G503" s="17" t="s">
        <v>47</v>
      </c>
      <c r="H503" s="17" t="s">
        <v>44</v>
      </c>
      <c r="J503" s="17" t="s">
        <v>2144</v>
      </c>
      <c r="K503" s="17">
        <v>33.82</v>
      </c>
      <c r="L503" s="20" t="str">
        <f t="shared" si="1"/>
        <v>obeisity</v>
      </c>
      <c r="M503" s="17">
        <v>5.42</v>
      </c>
      <c r="N503" s="20" t="str">
        <f t="shared" si="2"/>
        <v>normal</v>
      </c>
      <c r="O503" s="17" t="s">
        <v>44</v>
      </c>
      <c r="P503" s="17" t="s">
        <v>44</v>
      </c>
      <c r="Q503" s="17" t="s">
        <v>44</v>
      </c>
      <c r="R503" s="17">
        <v>0.0</v>
      </c>
      <c r="S503" s="17" t="s">
        <v>44</v>
      </c>
    </row>
    <row r="504" ht="14.25" customHeight="1">
      <c r="A504" s="17" t="s">
        <v>2147</v>
      </c>
      <c r="B504" s="17">
        <v>20.235</v>
      </c>
      <c r="C504" s="17">
        <v>6.84</v>
      </c>
      <c r="D504" s="17" t="s">
        <v>44</v>
      </c>
      <c r="E504" s="17" t="s">
        <v>44</v>
      </c>
      <c r="F504" s="17" t="s">
        <v>44</v>
      </c>
      <c r="G504" s="17" t="s">
        <v>47</v>
      </c>
      <c r="H504" s="17" t="s">
        <v>48</v>
      </c>
      <c r="J504" s="17" t="s">
        <v>2147</v>
      </c>
      <c r="K504" s="17">
        <v>20.235</v>
      </c>
      <c r="L504" s="20" t="str">
        <f t="shared" si="1"/>
        <v>normal weight</v>
      </c>
      <c r="M504" s="17">
        <v>6.84</v>
      </c>
      <c r="N504" s="20" t="str">
        <f t="shared" si="2"/>
        <v>diabetes</v>
      </c>
      <c r="O504" s="17" t="s">
        <v>44</v>
      </c>
      <c r="P504" s="17" t="s">
        <v>44</v>
      </c>
      <c r="Q504" s="17" t="s">
        <v>44</v>
      </c>
      <c r="R504" s="17">
        <v>0.0</v>
      </c>
      <c r="S504" s="17" t="s">
        <v>122</v>
      </c>
    </row>
    <row r="505" ht="14.25" customHeight="1">
      <c r="A505" s="17" t="s">
        <v>2152</v>
      </c>
      <c r="B505" s="17">
        <v>49.2</v>
      </c>
      <c r="C505" s="17">
        <v>10.9</v>
      </c>
      <c r="D505" s="17" t="s">
        <v>48</v>
      </c>
      <c r="E505" s="17" t="s">
        <v>44</v>
      </c>
      <c r="F505" s="17" t="s">
        <v>122</v>
      </c>
      <c r="G505" s="17">
        <v>1.0</v>
      </c>
      <c r="H505" s="17" t="s">
        <v>44</v>
      </c>
      <c r="J505" s="17" t="s">
        <v>2152</v>
      </c>
      <c r="K505" s="17">
        <v>49.2</v>
      </c>
      <c r="L505" s="20" t="str">
        <f t="shared" si="1"/>
        <v>obeisity</v>
      </c>
      <c r="M505" s="17">
        <v>10.9</v>
      </c>
      <c r="N505" s="20" t="str">
        <f t="shared" si="2"/>
        <v>diabetes</v>
      </c>
      <c r="O505" s="17" t="s">
        <v>122</v>
      </c>
      <c r="P505" s="17" t="s">
        <v>44</v>
      </c>
      <c r="Q505" s="17" t="s">
        <v>122</v>
      </c>
      <c r="R505" s="17">
        <v>1.0</v>
      </c>
      <c r="S505" s="17" t="s">
        <v>44</v>
      </c>
    </row>
    <row r="506" ht="14.25" customHeight="1">
      <c r="A506" s="17" t="s">
        <v>2156</v>
      </c>
      <c r="B506" s="17">
        <v>26.4</v>
      </c>
      <c r="C506" s="17">
        <v>4.87</v>
      </c>
      <c r="D506" s="17" t="s">
        <v>48</v>
      </c>
      <c r="E506" s="17" t="s">
        <v>44</v>
      </c>
      <c r="F506" s="17" t="s">
        <v>44</v>
      </c>
      <c r="G506" s="17" t="s">
        <v>47</v>
      </c>
      <c r="H506" s="17" t="s">
        <v>48</v>
      </c>
      <c r="J506" s="17" t="s">
        <v>2156</v>
      </c>
      <c r="K506" s="17">
        <v>26.4</v>
      </c>
      <c r="L506" s="20" t="str">
        <f t="shared" si="1"/>
        <v>over weight</v>
      </c>
      <c r="M506" s="17">
        <v>4.87</v>
      </c>
      <c r="N506" s="20" t="str">
        <f t="shared" si="2"/>
        <v>normal</v>
      </c>
      <c r="O506" s="17" t="s">
        <v>122</v>
      </c>
      <c r="P506" s="17" t="s">
        <v>44</v>
      </c>
      <c r="Q506" s="17" t="s">
        <v>44</v>
      </c>
      <c r="R506" s="17">
        <v>0.0</v>
      </c>
      <c r="S506" s="17" t="s">
        <v>122</v>
      </c>
    </row>
    <row r="507" ht="14.25" customHeight="1">
      <c r="A507" s="17" t="s">
        <v>2159</v>
      </c>
      <c r="B507" s="17">
        <v>28.38</v>
      </c>
      <c r="C507" s="17">
        <v>6.07</v>
      </c>
      <c r="D507" s="17" t="s">
        <v>44</v>
      </c>
      <c r="E507" s="17" t="s">
        <v>44</v>
      </c>
      <c r="F507" s="17" t="s">
        <v>44</v>
      </c>
      <c r="G507" s="17">
        <v>1.0</v>
      </c>
      <c r="H507" s="17" t="s">
        <v>48</v>
      </c>
      <c r="J507" s="17" t="s">
        <v>2159</v>
      </c>
      <c r="K507" s="17">
        <v>28.38</v>
      </c>
      <c r="L507" s="20" t="str">
        <f t="shared" si="1"/>
        <v>over weight</v>
      </c>
      <c r="M507" s="17">
        <v>6.07</v>
      </c>
      <c r="N507" s="20" t="str">
        <f t="shared" si="2"/>
        <v>prediabets</v>
      </c>
      <c r="O507" s="17" t="s">
        <v>44</v>
      </c>
      <c r="P507" s="17" t="s">
        <v>44</v>
      </c>
      <c r="Q507" s="17" t="s">
        <v>44</v>
      </c>
      <c r="R507" s="17">
        <v>1.0</v>
      </c>
      <c r="S507" s="17" t="s">
        <v>122</v>
      </c>
    </row>
    <row r="508" ht="14.25" customHeight="1">
      <c r="A508" s="17" t="s">
        <v>2164</v>
      </c>
      <c r="B508" s="17">
        <v>24.64</v>
      </c>
      <c r="C508" s="17">
        <v>4.33</v>
      </c>
      <c r="D508" s="17" t="s">
        <v>44</v>
      </c>
      <c r="E508" s="17" t="s">
        <v>44</v>
      </c>
      <c r="F508" s="17" t="s">
        <v>44</v>
      </c>
      <c r="G508" s="17" t="s">
        <v>47</v>
      </c>
      <c r="H508" s="17" t="s">
        <v>48</v>
      </c>
      <c r="J508" s="17" t="s">
        <v>2164</v>
      </c>
      <c r="K508" s="17">
        <v>24.64</v>
      </c>
      <c r="L508" s="20" t="str">
        <f t="shared" si="1"/>
        <v>normal weight</v>
      </c>
      <c r="M508" s="17">
        <v>4.33</v>
      </c>
      <c r="N508" s="20" t="str">
        <f t="shared" si="2"/>
        <v>normal</v>
      </c>
      <c r="O508" s="17" t="s">
        <v>44</v>
      </c>
      <c r="P508" s="17" t="s">
        <v>44</v>
      </c>
      <c r="Q508" s="17" t="s">
        <v>44</v>
      </c>
      <c r="R508" s="17">
        <v>0.0</v>
      </c>
      <c r="S508" s="17" t="s">
        <v>122</v>
      </c>
    </row>
    <row r="509" ht="14.25" customHeight="1">
      <c r="A509" s="17" t="s">
        <v>2168</v>
      </c>
      <c r="B509" s="17">
        <v>39.71</v>
      </c>
      <c r="C509" s="17">
        <v>5.83</v>
      </c>
      <c r="D509" s="17" t="s">
        <v>44</v>
      </c>
      <c r="E509" s="17" t="s">
        <v>44</v>
      </c>
      <c r="F509" s="17" t="s">
        <v>44</v>
      </c>
      <c r="G509" s="17">
        <v>1.0</v>
      </c>
      <c r="H509" s="17" t="s">
        <v>44</v>
      </c>
      <c r="J509" s="17" t="s">
        <v>2168</v>
      </c>
      <c r="K509" s="17">
        <v>39.71</v>
      </c>
      <c r="L509" s="20" t="str">
        <f t="shared" si="1"/>
        <v>obeisity</v>
      </c>
      <c r="M509" s="17">
        <v>5.83</v>
      </c>
      <c r="N509" s="20" t="str">
        <f t="shared" si="2"/>
        <v>prediabets</v>
      </c>
      <c r="O509" s="17" t="s">
        <v>44</v>
      </c>
      <c r="P509" s="17" t="s">
        <v>44</v>
      </c>
      <c r="Q509" s="17" t="s">
        <v>44</v>
      </c>
      <c r="R509" s="17">
        <v>1.0</v>
      </c>
      <c r="S509" s="17" t="s">
        <v>44</v>
      </c>
    </row>
    <row r="510" ht="14.25" customHeight="1">
      <c r="A510" s="17" t="s">
        <v>2172</v>
      </c>
      <c r="B510" s="17">
        <v>22.22</v>
      </c>
      <c r="C510" s="17">
        <v>5.5</v>
      </c>
      <c r="D510" s="17" t="s">
        <v>44</v>
      </c>
      <c r="E510" s="17" t="s">
        <v>44</v>
      </c>
      <c r="F510" s="17" t="s">
        <v>44</v>
      </c>
      <c r="G510" s="17" t="s">
        <v>47</v>
      </c>
      <c r="H510" s="17" t="s">
        <v>48</v>
      </c>
      <c r="J510" s="17" t="s">
        <v>2172</v>
      </c>
      <c r="K510" s="17">
        <v>22.22</v>
      </c>
      <c r="L510" s="20" t="str">
        <f t="shared" si="1"/>
        <v>normal weight</v>
      </c>
      <c r="M510" s="17">
        <v>5.5</v>
      </c>
      <c r="N510" s="20" t="str">
        <f t="shared" si="2"/>
        <v>normal</v>
      </c>
      <c r="O510" s="17" t="s">
        <v>44</v>
      </c>
      <c r="P510" s="17" t="s">
        <v>44</v>
      </c>
      <c r="Q510" s="17" t="s">
        <v>44</v>
      </c>
      <c r="R510" s="17">
        <v>0.0</v>
      </c>
      <c r="S510" s="17" t="s">
        <v>122</v>
      </c>
    </row>
    <row r="511" ht="14.25" customHeight="1">
      <c r="A511" s="17" t="s">
        <v>2176</v>
      </c>
      <c r="B511" s="17">
        <v>33.345</v>
      </c>
      <c r="C511" s="17">
        <v>4.79</v>
      </c>
      <c r="D511" s="17" t="s">
        <v>44</v>
      </c>
      <c r="E511" s="17" t="s">
        <v>44</v>
      </c>
      <c r="F511" s="17" t="s">
        <v>122</v>
      </c>
      <c r="G511" s="17">
        <v>1.0</v>
      </c>
      <c r="H511" s="17" t="s">
        <v>44</v>
      </c>
      <c r="J511" s="17" t="s">
        <v>2176</v>
      </c>
      <c r="K511" s="17">
        <v>33.345</v>
      </c>
      <c r="L511" s="20" t="str">
        <f t="shared" si="1"/>
        <v>obeisity</v>
      </c>
      <c r="M511" s="17">
        <v>4.79</v>
      </c>
      <c r="N511" s="20" t="str">
        <f t="shared" si="2"/>
        <v>normal</v>
      </c>
      <c r="O511" s="17" t="s">
        <v>44</v>
      </c>
      <c r="P511" s="17" t="s">
        <v>44</v>
      </c>
      <c r="Q511" s="17" t="s">
        <v>122</v>
      </c>
      <c r="R511" s="17">
        <v>1.0</v>
      </c>
      <c r="S511" s="17" t="s">
        <v>44</v>
      </c>
    </row>
    <row r="512" ht="14.25" customHeight="1">
      <c r="A512" s="17" t="s">
        <v>2181</v>
      </c>
      <c r="B512" s="17">
        <v>24.42</v>
      </c>
      <c r="C512" s="17">
        <v>5.81</v>
      </c>
      <c r="D512" s="17" t="s">
        <v>44</v>
      </c>
      <c r="E512" s="17" t="s">
        <v>44</v>
      </c>
      <c r="F512" s="17" t="s">
        <v>44</v>
      </c>
      <c r="G512" s="17">
        <v>1.0</v>
      </c>
      <c r="H512" s="17" t="s">
        <v>48</v>
      </c>
      <c r="J512" s="17" t="s">
        <v>2181</v>
      </c>
      <c r="K512" s="17">
        <v>24.42</v>
      </c>
      <c r="L512" s="20" t="str">
        <f t="shared" si="1"/>
        <v>normal weight</v>
      </c>
      <c r="M512" s="17">
        <v>5.81</v>
      </c>
      <c r="N512" s="20" t="str">
        <f t="shared" si="2"/>
        <v>prediabets</v>
      </c>
      <c r="O512" s="17" t="s">
        <v>44</v>
      </c>
      <c r="P512" s="17" t="s">
        <v>44</v>
      </c>
      <c r="Q512" s="17" t="s">
        <v>44</v>
      </c>
      <c r="R512" s="17">
        <v>1.0</v>
      </c>
      <c r="S512" s="17" t="s">
        <v>122</v>
      </c>
    </row>
    <row r="513" ht="14.25" customHeight="1">
      <c r="A513" s="17" t="s">
        <v>2184</v>
      </c>
      <c r="B513" s="17">
        <v>29.81</v>
      </c>
      <c r="C513" s="17">
        <v>5.58</v>
      </c>
      <c r="D513" s="17" t="s">
        <v>44</v>
      </c>
      <c r="E513" s="17" t="s">
        <v>44</v>
      </c>
      <c r="F513" s="17" t="s">
        <v>44</v>
      </c>
      <c r="G513" s="17" t="s">
        <v>47</v>
      </c>
      <c r="H513" s="17" t="s">
        <v>48</v>
      </c>
      <c r="J513" s="17" t="s">
        <v>2184</v>
      </c>
      <c r="K513" s="17">
        <v>29.81</v>
      </c>
      <c r="L513" s="20" t="str">
        <f t="shared" si="1"/>
        <v>over weight</v>
      </c>
      <c r="M513" s="17">
        <v>5.58</v>
      </c>
      <c r="N513" s="20" t="str">
        <f t="shared" si="2"/>
        <v>normal</v>
      </c>
      <c r="O513" s="17" t="s">
        <v>44</v>
      </c>
      <c r="P513" s="17" t="s">
        <v>44</v>
      </c>
      <c r="Q513" s="17" t="s">
        <v>44</v>
      </c>
      <c r="R513" s="17">
        <v>0.0</v>
      </c>
      <c r="S513" s="17" t="s">
        <v>122</v>
      </c>
    </row>
    <row r="514" ht="14.25" customHeight="1">
      <c r="A514" s="17" t="s">
        <v>2187</v>
      </c>
      <c r="B514" s="17">
        <v>51.18</v>
      </c>
      <c r="C514" s="17">
        <v>4.4</v>
      </c>
      <c r="D514" s="17" t="s">
        <v>48</v>
      </c>
      <c r="E514" s="17" t="s">
        <v>44</v>
      </c>
      <c r="F514" s="17" t="s">
        <v>44</v>
      </c>
      <c r="G514" s="17">
        <v>2.0</v>
      </c>
      <c r="H514" s="17" t="s">
        <v>44</v>
      </c>
      <c r="J514" s="17" t="s">
        <v>2187</v>
      </c>
      <c r="K514" s="17">
        <v>51.18</v>
      </c>
      <c r="L514" s="20" t="str">
        <f t="shared" si="1"/>
        <v>obeisity</v>
      </c>
      <c r="M514" s="17">
        <v>4.4</v>
      </c>
      <c r="N514" s="20" t="str">
        <f t="shared" si="2"/>
        <v>normal</v>
      </c>
      <c r="O514" s="17" t="s">
        <v>122</v>
      </c>
      <c r="P514" s="17" t="s">
        <v>44</v>
      </c>
      <c r="Q514" s="17" t="s">
        <v>44</v>
      </c>
      <c r="R514" s="17">
        <v>2.0</v>
      </c>
      <c r="S514" s="17" t="s">
        <v>44</v>
      </c>
    </row>
    <row r="515" ht="14.25" customHeight="1">
      <c r="A515" s="17" t="s">
        <v>2192</v>
      </c>
      <c r="B515" s="17">
        <v>51.37</v>
      </c>
      <c r="C515" s="17">
        <v>8.18</v>
      </c>
      <c r="D515" s="17" t="s">
        <v>48</v>
      </c>
      <c r="E515" s="17" t="s">
        <v>44</v>
      </c>
      <c r="F515" s="17" t="s">
        <v>44</v>
      </c>
      <c r="G515" s="17" t="s">
        <v>47</v>
      </c>
      <c r="H515" s="17" t="s">
        <v>44</v>
      </c>
      <c r="J515" s="17" t="s">
        <v>2192</v>
      </c>
      <c r="K515" s="17">
        <v>51.37</v>
      </c>
      <c r="L515" s="20" t="str">
        <f t="shared" si="1"/>
        <v>obeisity</v>
      </c>
      <c r="M515" s="17">
        <v>8.18</v>
      </c>
      <c r="N515" s="20" t="str">
        <f t="shared" si="2"/>
        <v>diabetes</v>
      </c>
      <c r="O515" s="17" t="s">
        <v>122</v>
      </c>
      <c r="P515" s="17" t="s">
        <v>44</v>
      </c>
      <c r="Q515" s="17" t="s">
        <v>44</v>
      </c>
      <c r="R515" s="17">
        <v>0.0</v>
      </c>
      <c r="S515" s="17" t="s">
        <v>44</v>
      </c>
    </row>
    <row r="516" ht="14.25" customHeight="1">
      <c r="A516" s="17" t="s">
        <v>2196</v>
      </c>
      <c r="B516" s="17">
        <v>36.19</v>
      </c>
      <c r="C516" s="17">
        <v>5.52</v>
      </c>
      <c r="D516" s="17" t="s">
        <v>48</v>
      </c>
      <c r="E516" s="17" t="s">
        <v>44</v>
      </c>
      <c r="F516" s="17" t="s">
        <v>44</v>
      </c>
      <c r="G516" s="17" t="s">
        <v>47</v>
      </c>
      <c r="H516" s="17" t="s">
        <v>44</v>
      </c>
      <c r="J516" s="17" t="s">
        <v>2196</v>
      </c>
      <c r="K516" s="17">
        <v>36.19</v>
      </c>
      <c r="L516" s="20" t="str">
        <f t="shared" si="1"/>
        <v>obeisity</v>
      </c>
      <c r="M516" s="17">
        <v>5.52</v>
      </c>
      <c r="N516" s="20" t="str">
        <f t="shared" si="2"/>
        <v>normal</v>
      </c>
      <c r="O516" s="17" t="s">
        <v>122</v>
      </c>
      <c r="P516" s="17" t="s">
        <v>44</v>
      </c>
      <c r="Q516" s="17" t="s">
        <v>44</v>
      </c>
      <c r="R516" s="17">
        <v>0.0</v>
      </c>
      <c r="S516" s="17" t="s">
        <v>44</v>
      </c>
    </row>
    <row r="517" ht="14.25" customHeight="1">
      <c r="A517" s="17" t="s">
        <v>2200</v>
      </c>
      <c r="B517" s="17">
        <v>25.9</v>
      </c>
      <c r="C517" s="17">
        <v>4.84</v>
      </c>
      <c r="D517" s="17" t="s">
        <v>44</v>
      </c>
      <c r="E517" s="17" t="s">
        <v>44</v>
      </c>
      <c r="F517" s="17" t="s">
        <v>44</v>
      </c>
      <c r="G517" s="17" t="s">
        <v>47</v>
      </c>
      <c r="H517" s="17" t="s">
        <v>48</v>
      </c>
      <c r="J517" s="17" t="s">
        <v>2200</v>
      </c>
      <c r="K517" s="17">
        <v>25.9</v>
      </c>
      <c r="L517" s="20" t="str">
        <f t="shared" si="1"/>
        <v>over weight</v>
      </c>
      <c r="M517" s="17">
        <v>4.84</v>
      </c>
      <c r="N517" s="20" t="str">
        <f t="shared" si="2"/>
        <v>normal</v>
      </c>
      <c r="O517" s="17" t="s">
        <v>44</v>
      </c>
      <c r="P517" s="17" t="s">
        <v>44</v>
      </c>
      <c r="Q517" s="17" t="s">
        <v>44</v>
      </c>
      <c r="R517" s="17">
        <v>0.0</v>
      </c>
      <c r="S517" s="17" t="s">
        <v>122</v>
      </c>
    </row>
    <row r="518" ht="14.25" customHeight="1">
      <c r="A518" s="17" t="s">
        <v>2203</v>
      </c>
      <c r="B518" s="17">
        <v>35.72</v>
      </c>
      <c r="C518" s="17">
        <v>4.08</v>
      </c>
      <c r="D518" s="17" t="s">
        <v>44</v>
      </c>
      <c r="E518" s="17" t="s">
        <v>44</v>
      </c>
      <c r="F518" s="17" t="s">
        <v>122</v>
      </c>
      <c r="G518" s="17">
        <v>1.0</v>
      </c>
      <c r="H518" s="17" t="s">
        <v>44</v>
      </c>
      <c r="J518" s="17" t="s">
        <v>2203</v>
      </c>
      <c r="K518" s="17">
        <v>35.72</v>
      </c>
      <c r="L518" s="20" t="str">
        <f t="shared" si="1"/>
        <v>obeisity</v>
      </c>
      <c r="M518" s="17">
        <v>4.08</v>
      </c>
      <c r="N518" s="20" t="str">
        <f t="shared" si="2"/>
        <v>normal</v>
      </c>
      <c r="O518" s="17" t="s">
        <v>44</v>
      </c>
      <c r="P518" s="17" t="s">
        <v>44</v>
      </c>
      <c r="Q518" s="17" t="s">
        <v>122</v>
      </c>
      <c r="R518" s="17">
        <v>1.0</v>
      </c>
      <c r="S518" s="17" t="s">
        <v>44</v>
      </c>
    </row>
    <row r="519" ht="14.25" customHeight="1">
      <c r="A519" s="17" t="s">
        <v>2206</v>
      </c>
      <c r="B519" s="17">
        <v>27.94</v>
      </c>
      <c r="C519" s="17">
        <v>4.48</v>
      </c>
      <c r="D519" s="17" t="s">
        <v>44</v>
      </c>
      <c r="E519" s="17" t="s">
        <v>44</v>
      </c>
      <c r="F519" s="17" t="s">
        <v>122</v>
      </c>
      <c r="G519" s="17">
        <v>1.0</v>
      </c>
      <c r="H519" s="17" t="s">
        <v>48</v>
      </c>
      <c r="J519" s="17" t="s">
        <v>2206</v>
      </c>
      <c r="K519" s="17">
        <v>27.94</v>
      </c>
      <c r="L519" s="20" t="str">
        <f t="shared" si="1"/>
        <v>over weight</v>
      </c>
      <c r="M519" s="17">
        <v>4.48</v>
      </c>
      <c r="N519" s="20" t="str">
        <f t="shared" si="2"/>
        <v>normal</v>
      </c>
      <c r="O519" s="17" t="s">
        <v>44</v>
      </c>
      <c r="P519" s="17" t="s">
        <v>44</v>
      </c>
      <c r="Q519" s="17" t="s">
        <v>122</v>
      </c>
      <c r="R519" s="17">
        <v>1.0</v>
      </c>
      <c r="S519" s="17" t="s">
        <v>122</v>
      </c>
    </row>
    <row r="520" ht="14.25" customHeight="1">
      <c r="A520" s="17" t="s">
        <v>2210</v>
      </c>
      <c r="B520" s="17">
        <v>27.1</v>
      </c>
      <c r="C520" s="17">
        <v>5.73</v>
      </c>
      <c r="D520" s="17" t="s">
        <v>44</v>
      </c>
      <c r="E520" s="17" t="s">
        <v>44</v>
      </c>
      <c r="F520" s="17" t="s">
        <v>44</v>
      </c>
      <c r="G520" s="17" t="s">
        <v>47</v>
      </c>
      <c r="H520" s="17" t="s">
        <v>48</v>
      </c>
      <c r="J520" s="17" t="s">
        <v>2210</v>
      </c>
      <c r="K520" s="17">
        <v>27.1</v>
      </c>
      <c r="L520" s="20" t="str">
        <f t="shared" si="1"/>
        <v>over weight</v>
      </c>
      <c r="M520" s="17">
        <v>5.73</v>
      </c>
      <c r="N520" s="20" t="str">
        <f t="shared" si="2"/>
        <v>prediabets</v>
      </c>
      <c r="O520" s="17" t="s">
        <v>44</v>
      </c>
      <c r="P520" s="17" t="s">
        <v>44</v>
      </c>
      <c r="Q520" s="17" t="s">
        <v>44</v>
      </c>
      <c r="R520" s="17">
        <v>0.0</v>
      </c>
      <c r="S520" s="17" t="s">
        <v>122</v>
      </c>
    </row>
    <row r="521" ht="14.25" customHeight="1">
      <c r="A521" s="17" t="s">
        <v>2213</v>
      </c>
      <c r="B521" s="17">
        <v>18.3</v>
      </c>
      <c r="C521" s="17">
        <v>5.46</v>
      </c>
      <c r="D521" s="17" t="s">
        <v>48</v>
      </c>
      <c r="E521" s="17" t="s">
        <v>44</v>
      </c>
      <c r="F521" s="17" t="s">
        <v>122</v>
      </c>
      <c r="G521" s="17">
        <v>1.0</v>
      </c>
      <c r="H521" s="17" t="s">
        <v>48</v>
      </c>
      <c r="J521" s="17" t="s">
        <v>2213</v>
      </c>
      <c r="K521" s="17">
        <v>18.3</v>
      </c>
      <c r="L521" s="20" t="str">
        <f t="shared" si="1"/>
        <v>under weight</v>
      </c>
      <c r="M521" s="17">
        <v>5.46</v>
      </c>
      <c r="N521" s="20" t="str">
        <f t="shared" si="2"/>
        <v>normal</v>
      </c>
      <c r="O521" s="17" t="s">
        <v>122</v>
      </c>
      <c r="P521" s="17" t="s">
        <v>44</v>
      </c>
      <c r="Q521" s="17" t="s">
        <v>122</v>
      </c>
      <c r="R521" s="17">
        <v>1.0</v>
      </c>
      <c r="S521" s="17" t="s">
        <v>122</v>
      </c>
    </row>
    <row r="522" ht="14.25" customHeight="1">
      <c r="A522" s="17" t="s">
        <v>2217</v>
      </c>
      <c r="B522" s="17">
        <v>25.3</v>
      </c>
      <c r="C522" s="17">
        <v>5.02</v>
      </c>
      <c r="D522" s="17" t="s">
        <v>48</v>
      </c>
      <c r="E522" s="17" t="s">
        <v>44</v>
      </c>
      <c r="F522" s="17" t="s">
        <v>44</v>
      </c>
      <c r="G522" s="17">
        <v>1.0</v>
      </c>
      <c r="H522" s="17" t="s">
        <v>48</v>
      </c>
      <c r="J522" s="17" t="s">
        <v>2217</v>
      </c>
      <c r="K522" s="17">
        <v>25.3</v>
      </c>
      <c r="L522" s="20" t="str">
        <f t="shared" si="1"/>
        <v>over weight</v>
      </c>
      <c r="M522" s="17">
        <v>5.02</v>
      </c>
      <c r="N522" s="20" t="str">
        <f t="shared" si="2"/>
        <v>normal</v>
      </c>
      <c r="O522" s="17" t="s">
        <v>122</v>
      </c>
      <c r="P522" s="17" t="s">
        <v>44</v>
      </c>
      <c r="Q522" s="17" t="s">
        <v>44</v>
      </c>
      <c r="R522" s="17">
        <v>1.0</v>
      </c>
      <c r="S522" s="17" t="s">
        <v>122</v>
      </c>
    </row>
    <row r="523" ht="14.25" customHeight="1">
      <c r="A523" s="17" t="s">
        <v>2221</v>
      </c>
      <c r="B523" s="17">
        <v>38.83</v>
      </c>
      <c r="C523" s="17">
        <v>6.36</v>
      </c>
      <c r="D523" s="17" t="s">
        <v>44</v>
      </c>
      <c r="E523" s="17" t="s">
        <v>44</v>
      </c>
      <c r="F523" s="17" t="s">
        <v>44</v>
      </c>
      <c r="G523" s="17">
        <v>1.0</v>
      </c>
      <c r="H523" s="17" t="s">
        <v>44</v>
      </c>
      <c r="J523" s="17" t="s">
        <v>2221</v>
      </c>
      <c r="K523" s="17">
        <v>38.83</v>
      </c>
      <c r="L523" s="20" t="str">
        <f t="shared" si="1"/>
        <v>obeisity</v>
      </c>
      <c r="M523" s="17">
        <v>6.36</v>
      </c>
      <c r="N523" s="20" t="str">
        <f t="shared" si="2"/>
        <v>prediabets</v>
      </c>
      <c r="O523" s="17" t="s">
        <v>44</v>
      </c>
      <c r="P523" s="17" t="s">
        <v>44</v>
      </c>
      <c r="Q523" s="17" t="s">
        <v>44</v>
      </c>
      <c r="R523" s="17">
        <v>1.0</v>
      </c>
      <c r="S523" s="17" t="s">
        <v>44</v>
      </c>
    </row>
    <row r="524" ht="14.25" customHeight="1">
      <c r="A524" s="17" t="s">
        <v>2225</v>
      </c>
      <c r="B524" s="17">
        <v>27.6</v>
      </c>
      <c r="C524" s="17">
        <v>5.36</v>
      </c>
      <c r="D524" s="17" t="s">
        <v>44</v>
      </c>
      <c r="E524" s="17" t="s">
        <v>44</v>
      </c>
      <c r="F524" s="17" t="s">
        <v>44</v>
      </c>
      <c r="G524" s="17">
        <v>1.0</v>
      </c>
      <c r="H524" s="17" t="s">
        <v>44</v>
      </c>
      <c r="J524" s="17" t="s">
        <v>2225</v>
      </c>
      <c r="K524" s="17">
        <v>27.6</v>
      </c>
      <c r="L524" s="20" t="str">
        <f t="shared" si="1"/>
        <v>over weight</v>
      </c>
      <c r="M524" s="17">
        <v>5.36</v>
      </c>
      <c r="N524" s="20" t="str">
        <f t="shared" si="2"/>
        <v>normal</v>
      </c>
      <c r="O524" s="17" t="s">
        <v>44</v>
      </c>
      <c r="P524" s="17" t="s">
        <v>44</v>
      </c>
      <c r="Q524" s="17" t="s">
        <v>44</v>
      </c>
      <c r="R524" s="17">
        <v>1.0</v>
      </c>
      <c r="S524" s="17" t="s">
        <v>44</v>
      </c>
    </row>
    <row r="525" ht="14.25" customHeight="1">
      <c r="A525" s="17" t="s">
        <v>2229</v>
      </c>
      <c r="B525" s="17">
        <v>46.4</v>
      </c>
      <c r="C525" s="17">
        <v>8.37</v>
      </c>
      <c r="D525" s="17" t="s">
        <v>48</v>
      </c>
      <c r="E525" s="17" t="s">
        <v>44</v>
      </c>
      <c r="F525" s="17" t="s">
        <v>122</v>
      </c>
      <c r="G525" s="17">
        <v>1.0</v>
      </c>
      <c r="H525" s="17" t="s">
        <v>44</v>
      </c>
      <c r="J525" s="17" t="s">
        <v>2229</v>
      </c>
      <c r="K525" s="17">
        <v>46.4</v>
      </c>
      <c r="L525" s="20" t="str">
        <f t="shared" si="1"/>
        <v>obeisity</v>
      </c>
      <c r="M525" s="17">
        <v>8.37</v>
      </c>
      <c r="N525" s="20" t="str">
        <f t="shared" si="2"/>
        <v>diabetes</v>
      </c>
      <c r="O525" s="17" t="s">
        <v>122</v>
      </c>
      <c r="P525" s="17" t="s">
        <v>44</v>
      </c>
      <c r="Q525" s="17" t="s">
        <v>122</v>
      </c>
      <c r="R525" s="17">
        <v>1.0</v>
      </c>
      <c r="S525" s="17" t="s">
        <v>44</v>
      </c>
    </row>
    <row r="526" ht="14.25" customHeight="1">
      <c r="A526" s="17" t="s">
        <v>2233</v>
      </c>
      <c r="B526" s="17">
        <v>51.92</v>
      </c>
      <c r="C526" s="17">
        <v>5.18</v>
      </c>
      <c r="D526" s="17" t="s">
        <v>48</v>
      </c>
      <c r="E526" s="17" t="s">
        <v>44</v>
      </c>
      <c r="F526" s="17" t="s">
        <v>122</v>
      </c>
      <c r="G526" s="17">
        <v>1.0</v>
      </c>
      <c r="H526" s="17" t="s">
        <v>44</v>
      </c>
      <c r="J526" s="17" t="s">
        <v>2233</v>
      </c>
      <c r="K526" s="17">
        <v>51.92</v>
      </c>
      <c r="L526" s="20" t="str">
        <f t="shared" si="1"/>
        <v>obeisity</v>
      </c>
      <c r="M526" s="17">
        <v>5.18</v>
      </c>
      <c r="N526" s="20" t="str">
        <f t="shared" si="2"/>
        <v>normal</v>
      </c>
      <c r="O526" s="17" t="s">
        <v>122</v>
      </c>
      <c r="P526" s="17" t="s">
        <v>44</v>
      </c>
      <c r="Q526" s="17" t="s">
        <v>122</v>
      </c>
      <c r="R526" s="17">
        <v>1.0</v>
      </c>
      <c r="S526" s="17" t="s">
        <v>44</v>
      </c>
    </row>
    <row r="527" ht="14.25" customHeight="1">
      <c r="A527" s="17" t="s">
        <v>2237</v>
      </c>
      <c r="B527" s="17">
        <v>32.395</v>
      </c>
      <c r="C527" s="17">
        <v>5.68</v>
      </c>
      <c r="D527" s="17" t="s">
        <v>48</v>
      </c>
      <c r="E527" s="17" t="s">
        <v>44</v>
      </c>
      <c r="F527" s="17" t="s">
        <v>44</v>
      </c>
      <c r="G527" s="17">
        <v>1.0</v>
      </c>
      <c r="H527" s="17" t="s">
        <v>44</v>
      </c>
      <c r="J527" s="17" t="s">
        <v>2237</v>
      </c>
      <c r="K527" s="17">
        <v>32.395</v>
      </c>
      <c r="L527" s="20" t="str">
        <f t="shared" si="1"/>
        <v>obeisity</v>
      </c>
      <c r="M527" s="17">
        <v>5.68</v>
      </c>
      <c r="N527" s="20" t="str">
        <f t="shared" si="2"/>
        <v>normal</v>
      </c>
      <c r="O527" s="17" t="s">
        <v>122</v>
      </c>
      <c r="P527" s="17" t="s">
        <v>44</v>
      </c>
      <c r="Q527" s="17" t="s">
        <v>44</v>
      </c>
      <c r="R527" s="17">
        <v>1.0</v>
      </c>
      <c r="S527" s="17" t="s">
        <v>44</v>
      </c>
    </row>
    <row r="528" ht="14.25" customHeight="1">
      <c r="A528" s="17" t="s">
        <v>2241</v>
      </c>
      <c r="B528" s="17">
        <v>46.19</v>
      </c>
      <c r="C528" s="17">
        <v>7.31</v>
      </c>
      <c r="D528" s="17" t="s">
        <v>48</v>
      </c>
      <c r="E528" s="17" t="s">
        <v>44</v>
      </c>
      <c r="F528" s="17" t="s">
        <v>122</v>
      </c>
      <c r="G528" s="17">
        <v>1.0</v>
      </c>
      <c r="H528" s="17" t="s">
        <v>44</v>
      </c>
      <c r="J528" s="17" t="s">
        <v>2241</v>
      </c>
      <c r="K528" s="17">
        <v>46.19</v>
      </c>
      <c r="L528" s="20" t="str">
        <f t="shared" si="1"/>
        <v>obeisity</v>
      </c>
      <c r="M528" s="17">
        <v>7.31</v>
      </c>
      <c r="N528" s="20" t="str">
        <f t="shared" si="2"/>
        <v>diabetes</v>
      </c>
      <c r="O528" s="17" t="s">
        <v>122</v>
      </c>
      <c r="P528" s="17" t="s">
        <v>44</v>
      </c>
      <c r="Q528" s="17" t="s">
        <v>122</v>
      </c>
      <c r="R528" s="17">
        <v>1.0</v>
      </c>
      <c r="S528" s="17" t="s">
        <v>44</v>
      </c>
    </row>
    <row r="529" ht="14.25" customHeight="1">
      <c r="A529" s="17" t="s">
        <v>2245</v>
      </c>
      <c r="B529" s="17">
        <v>27.93</v>
      </c>
      <c r="C529" s="17">
        <v>4.67</v>
      </c>
      <c r="D529" s="17" t="s">
        <v>44</v>
      </c>
      <c r="E529" s="17" t="s">
        <v>44</v>
      </c>
      <c r="F529" s="17" t="s">
        <v>122</v>
      </c>
      <c r="G529" s="17">
        <v>1.0</v>
      </c>
      <c r="H529" s="17" t="s">
        <v>44</v>
      </c>
      <c r="J529" s="17" t="s">
        <v>2245</v>
      </c>
      <c r="K529" s="17">
        <v>27.93</v>
      </c>
      <c r="L529" s="20" t="str">
        <f t="shared" si="1"/>
        <v>over weight</v>
      </c>
      <c r="M529" s="17">
        <v>4.67</v>
      </c>
      <c r="N529" s="20" t="str">
        <f t="shared" si="2"/>
        <v>normal</v>
      </c>
      <c r="O529" s="17" t="s">
        <v>44</v>
      </c>
      <c r="P529" s="17" t="s">
        <v>44</v>
      </c>
      <c r="Q529" s="17" t="s">
        <v>122</v>
      </c>
      <c r="R529" s="17">
        <v>1.0</v>
      </c>
      <c r="S529" s="17" t="s">
        <v>44</v>
      </c>
    </row>
    <row r="530" ht="14.25" customHeight="1">
      <c r="A530" s="17" t="s">
        <v>2248</v>
      </c>
      <c r="B530" s="17">
        <v>45.62</v>
      </c>
      <c r="C530" s="17">
        <v>6.87</v>
      </c>
      <c r="D530" s="17" t="s">
        <v>44</v>
      </c>
      <c r="E530" s="17" t="s">
        <v>44</v>
      </c>
      <c r="F530" s="17" t="s">
        <v>44</v>
      </c>
      <c r="G530" s="17" t="s">
        <v>47</v>
      </c>
      <c r="H530" s="17" t="s">
        <v>44</v>
      </c>
      <c r="J530" s="17" t="s">
        <v>2248</v>
      </c>
      <c r="K530" s="17">
        <v>45.62</v>
      </c>
      <c r="L530" s="20" t="str">
        <f t="shared" si="1"/>
        <v>obeisity</v>
      </c>
      <c r="M530" s="17">
        <v>6.87</v>
      </c>
      <c r="N530" s="20" t="str">
        <f t="shared" si="2"/>
        <v>diabetes</v>
      </c>
      <c r="O530" s="17" t="s">
        <v>44</v>
      </c>
      <c r="P530" s="17" t="s">
        <v>44</v>
      </c>
      <c r="Q530" s="17" t="s">
        <v>44</v>
      </c>
      <c r="R530" s="17">
        <v>0.0</v>
      </c>
      <c r="S530" s="17" t="s">
        <v>44</v>
      </c>
    </row>
    <row r="531" ht="14.25" customHeight="1">
      <c r="A531" s="17" t="s">
        <v>2251</v>
      </c>
      <c r="B531" s="17">
        <v>35.31</v>
      </c>
      <c r="C531" s="17">
        <v>5.87</v>
      </c>
      <c r="D531" s="17" t="s">
        <v>44</v>
      </c>
      <c r="E531" s="17" t="s">
        <v>44</v>
      </c>
      <c r="F531" s="17" t="s">
        <v>122</v>
      </c>
      <c r="G531" s="17">
        <v>1.0</v>
      </c>
      <c r="H531" s="17" t="s">
        <v>44</v>
      </c>
      <c r="J531" s="17" t="s">
        <v>2251</v>
      </c>
      <c r="K531" s="17">
        <v>35.31</v>
      </c>
      <c r="L531" s="20" t="str">
        <f t="shared" si="1"/>
        <v>obeisity</v>
      </c>
      <c r="M531" s="17">
        <v>5.87</v>
      </c>
      <c r="N531" s="20" t="str">
        <f t="shared" si="2"/>
        <v>prediabets</v>
      </c>
      <c r="O531" s="17" t="s">
        <v>44</v>
      </c>
      <c r="P531" s="17" t="s">
        <v>44</v>
      </c>
      <c r="Q531" s="17" t="s">
        <v>122</v>
      </c>
      <c r="R531" s="17">
        <v>1.0</v>
      </c>
      <c r="S531" s="17" t="s">
        <v>44</v>
      </c>
    </row>
    <row r="532" ht="14.25" customHeight="1">
      <c r="A532" s="17" t="s">
        <v>2256</v>
      </c>
      <c r="B532" s="17">
        <v>30.4</v>
      </c>
      <c r="C532" s="17">
        <v>4.07</v>
      </c>
      <c r="D532" s="17" t="s">
        <v>48</v>
      </c>
      <c r="E532" s="17" t="s">
        <v>44</v>
      </c>
      <c r="F532" s="17" t="s">
        <v>44</v>
      </c>
      <c r="G532" s="17">
        <v>1.0</v>
      </c>
      <c r="H532" s="17" t="s">
        <v>44</v>
      </c>
      <c r="J532" s="17" t="s">
        <v>2256</v>
      </c>
      <c r="K532" s="17">
        <v>30.4</v>
      </c>
      <c r="L532" s="20" t="str">
        <f t="shared" si="1"/>
        <v>obeisity</v>
      </c>
      <c r="M532" s="17">
        <v>4.07</v>
      </c>
      <c r="N532" s="20" t="str">
        <f t="shared" si="2"/>
        <v>normal</v>
      </c>
      <c r="O532" s="17" t="s">
        <v>122</v>
      </c>
      <c r="P532" s="17" t="s">
        <v>44</v>
      </c>
      <c r="Q532" s="17" t="s">
        <v>44</v>
      </c>
      <c r="R532" s="17">
        <v>1.0</v>
      </c>
      <c r="S532" s="17" t="s">
        <v>44</v>
      </c>
    </row>
    <row r="533" ht="14.25" customHeight="1">
      <c r="A533" s="17" t="s">
        <v>2260</v>
      </c>
      <c r="B533" s="17">
        <v>20.13</v>
      </c>
      <c r="C533" s="17">
        <v>6.47</v>
      </c>
      <c r="D533" s="17" t="s">
        <v>44</v>
      </c>
      <c r="E533" s="17" t="s">
        <v>44</v>
      </c>
      <c r="F533" s="17" t="s">
        <v>122</v>
      </c>
      <c r="G533" s="17">
        <v>1.0</v>
      </c>
      <c r="H533" s="17" t="s">
        <v>48</v>
      </c>
      <c r="J533" s="17" t="s">
        <v>2260</v>
      </c>
      <c r="K533" s="17">
        <v>20.13</v>
      </c>
      <c r="L533" s="20" t="str">
        <f t="shared" si="1"/>
        <v>normal weight</v>
      </c>
      <c r="M533" s="17">
        <v>6.47</v>
      </c>
      <c r="N533" s="20" t="str">
        <f t="shared" si="2"/>
        <v>diabetes</v>
      </c>
      <c r="O533" s="17" t="s">
        <v>44</v>
      </c>
      <c r="P533" s="17" t="s">
        <v>44</v>
      </c>
      <c r="Q533" s="17" t="s">
        <v>122</v>
      </c>
      <c r="R533" s="17">
        <v>1.0</v>
      </c>
      <c r="S533" s="17" t="s">
        <v>122</v>
      </c>
    </row>
    <row r="534" ht="14.25" customHeight="1">
      <c r="A534" s="17" t="s">
        <v>2263</v>
      </c>
      <c r="B534" s="17">
        <v>23.655</v>
      </c>
      <c r="C534" s="17">
        <v>5.14</v>
      </c>
      <c r="D534" s="17" t="s">
        <v>44</v>
      </c>
      <c r="E534" s="17" t="s">
        <v>44</v>
      </c>
      <c r="F534" s="17" t="s">
        <v>44</v>
      </c>
      <c r="G534" s="17">
        <v>1.0</v>
      </c>
      <c r="H534" s="17" t="s">
        <v>48</v>
      </c>
      <c r="J534" s="17" t="s">
        <v>2263</v>
      </c>
      <c r="K534" s="17">
        <v>23.655</v>
      </c>
      <c r="L534" s="20" t="str">
        <f t="shared" si="1"/>
        <v>normal weight</v>
      </c>
      <c r="M534" s="17">
        <v>5.14</v>
      </c>
      <c r="N534" s="20" t="str">
        <f t="shared" si="2"/>
        <v>normal</v>
      </c>
      <c r="O534" s="17" t="s">
        <v>44</v>
      </c>
      <c r="P534" s="17" t="s">
        <v>44</v>
      </c>
      <c r="Q534" s="17" t="s">
        <v>44</v>
      </c>
      <c r="R534" s="17">
        <v>1.0</v>
      </c>
      <c r="S534" s="17" t="s">
        <v>122</v>
      </c>
    </row>
    <row r="535" ht="14.25" customHeight="1">
      <c r="A535" s="17" t="s">
        <v>2267</v>
      </c>
      <c r="B535" s="17">
        <v>49.05</v>
      </c>
      <c r="C535" s="17">
        <v>9.77</v>
      </c>
      <c r="D535" s="17" t="s">
        <v>48</v>
      </c>
      <c r="E535" s="17" t="s">
        <v>44</v>
      </c>
      <c r="F535" s="17" t="s">
        <v>44</v>
      </c>
      <c r="G535" s="17" t="s">
        <v>47</v>
      </c>
      <c r="H535" s="17" t="s">
        <v>44</v>
      </c>
      <c r="J535" s="17" t="s">
        <v>2267</v>
      </c>
      <c r="K535" s="17">
        <v>49.05</v>
      </c>
      <c r="L535" s="20" t="str">
        <f t="shared" si="1"/>
        <v>obeisity</v>
      </c>
      <c r="M535" s="17">
        <v>9.77</v>
      </c>
      <c r="N535" s="20" t="str">
        <f t="shared" si="2"/>
        <v>diabetes</v>
      </c>
      <c r="O535" s="17" t="s">
        <v>122</v>
      </c>
      <c r="P535" s="17" t="s">
        <v>44</v>
      </c>
      <c r="Q535" s="17" t="s">
        <v>44</v>
      </c>
      <c r="R535" s="17">
        <v>0.0</v>
      </c>
      <c r="S535" s="17" t="s">
        <v>44</v>
      </c>
    </row>
    <row r="536" ht="14.25" customHeight="1">
      <c r="A536" s="17" t="s">
        <v>2271</v>
      </c>
      <c r="B536" s="17">
        <v>51.94</v>
      </c>
      <c r="C536" s="17">
        <v>8.8</v>
      </c>
      <c r="D536" s="17" t="s">
        <v>48</v>
      </c>
      <c r="E536" s="17" t="s">
        <v>44</v>
      </c>
      <c r="F536" s="17" t="s">
        <v>44</v>
      </c>
      <c r="G536" s="17">
        <v>2.0</v>
      </c>
      <c r="H536" s="17" t="s">
        <v>44</v>
      </c>
      <c r="J536" s="17" t="s">
        <v>2271</v>
      </c>
      <c r="K536" s="17">
        <v>51.94</v>
      </c>
      <c r="L536" s="20" t="str">
        <f t="shared" si="1"/>
        <v>obeisity</v>
      </c>
      <c r="M536" s="17">
        <v>8.8</v>
      </c>
      <c r="N536" s="20" t="str">
        <f t="shared" si="2"/>
        <v>diabetes</v>
      </c>
      <c r="O536" s="17" t="s">
        <v>122</v>
      </c>
      <c r="P536" s="17" t="s">
        <v>44</v>
      </c>
      <c r="Q536" s="17" t="s">
        <v>44</v>
      </c>
      <c r="R536" s="17">
        <v>2.0</v>
      </c>
      <c r="S536" s="17" t="s">
        <v>44</v>
      </c>
    </row>
    <row r="537" ht="14.25" customHeight="1">
      <c r="A537" s="17" t="s">
        <v>2275</v>
      </c>
      <c r="B537" s="17">
        <v>29.83</v>
      </c>
      <c r="C537" s="17">
        <v>5.84</v>
      </c>
      <c r="D537" s="17" t="s">
        <v>44</v>
      </c>
      <c r="E537" s="17" t="s">
        <v>44</v>
      </c>
      <c r="F537" s="17" t="s">
        <v>44</v>
      </c>
      <c r="G537" s="17">
        <v>1.0</v>
      </c>
      <c r="H537" s="17" t="s">
        <v>48</v>
      </c>
      <c r="J537" s="17" t="s">
        <v>2275</v>
      </c>
      <c r="K537" s="17">
        <v>29.83</v>
      </c>
      <c r="L537" s="20" t="str">
        <f t="shared" si="1"/>
        <v>over weight</v>
      </c>
      <c r="M537" s="17">
        <v>5.84</v>
      </c>
      <c r="N537" s="20" t="str">
        <f t="shared" si="2"/>
        <v>prediabets</v>
      </c>
      <c r="O537" s="17" t="s">
        <v>44</v>
      </c>
      <c r="P537" s="17" t="s">
        <v>44</v>
      </c>
      <c r="Q537" s="17" t="s">
        <v>44</v>
      </c>
      <c r="R537" s="17">
        <v>1.0</v>
      </c>
      <c r="S537" s="17" t="s">
        <v>122</v>
      </c>
    </row>
    <row r="538" ht="14.25" customHeight="1">
      <c r="A538" s="17" t="s">
        <v>2278</v>
      </c>
      <c r="B538" s="17">
        <v>22.6</v>
      </c>
      <c r="C538" s="17">
        <v>10.43</v>
      </c>
      <c r="D538" s="17" t="s">
        <v>48</v>
      </c>
      <c r="E538" s="17" t="s">
        <v>44</v>
      </c>
      <c r="F538" s="17" t="s">
        <v>44</v>
      </c>
      <c r="G538" s="17">
        <v>1.0</v>
      </c>
      <c r="H538" s="17" t="s">
        <v>48</v>
      </c>
      <c r="J538" s="17" t="s">
        <v>2278</v>
      </c>
      <c r="K538" s="17">
        <v>22.6</v>
      </c>
      <c r="L538" s="20" t="str">
        <f t="shared" si="1"/>
        <v>normal weight</v>
      </c>
      <c r="M538" s="17">
        <v>10.43</v>
      </c>
      <c r="N538" s="20" t="str">
        <f t="shared" si="2"/>
        <v>diabetes</v>
      </c>
      <c r="O538" s="17" t="s">
        <v>122</v>
      </c>
      <c r="P538" s="17" t="s">
        <v>44</v>
      </c>
      <c r="Q538" s="17" t="s">
        <v>44</v>
      </c>
      <c r="R538" s="17">
        <v>1.0</v>
      </c>
      <c r="S538" s="17" t="s">
        <v>122</v>
      </c>
    </row>
    <row r="539" ht="14.25" customHeight="1">
      <c r="A539" s="17" t="s">
        <v>2282</v>
      </c>
      <c r="B539" s="17">
        <v>46.69</v>
      </c>
      <c r="C539" s="17">
        <v>4.25</v>
      </c>
      <c r="D539" s="17" t="s">
        <v>48</v>
      </c>
      <c r="E539" s="17" t="s">
        <v>44</v>
      </c>
      <c r="F539" s="17" t="s">
        <v>44</v>
      </c>
      <c r="G539" s="17">
        <v>1.0</v>
      </c>
      <c r="H539" s="17" t="s">
        <v>44</v>
      </c>
      <c r="J539" s="17" t="s">
        <v>2282</v>
      </c>
      <c r="K539" s="17">
        <v>46.69</v>
      </c>
      <c r="L539" s="20" t="str">
        <f t="shared" si="1"/>
        <v>obeisity</v>
      </c>
      <c r="M539" s="17">
        <v>4.25</v>
      </c>
      <c r="N539" s="20" t="str">
        <f t="shared" si="2"/>
        <v>normal</v>
      </c>
      <c r="O539" s="17" t="s">
        <v>122</v>
      </c>
      <c r="P539" s="17" t="s">
        <v>44</v>
      </c>
      <c r="Q539" s="17" t="s">
        <v>44</v>
      </c>
      <c r="R539" s="17">
        <v>1.0</v>
      </c>
      <c r="S539" s="17" t="s">
        <v>44</v>
      </c>
    </row>
    <row r="540" ht="14.25" customHeight="1">
      <c r="A540" s="17" t="s">
        <v>2287</v>
      </c>
      <c r="B540" s="17">
        <v>28.49</v>
      </c>
      <c r="C540" s="17">
        <v>4.89</v>
      </c>
      <c r="D540" s="17" t="s">
        <v>44</v>
      </c>
      <c r="E540" s="17" t="s">
        <v>44</v>
      </c>
      <c r="F540" s="17" t="s">
        <v>44</v>
      </c>
      <c r="G540" s="17" t="s">
        <v>47</v>
      </c>
      <c r="H540" s="17" t="s">
        <v>48</v>
      </c>
      <c r="J540" s="17" t="s">
        <v>2287</v>
      </c>
      <c r="K540" s="17">
        <v>28.49</v>
      </c>
      <c r="L540" s="20" t="str">
        <f t="shared" si="1"/>
        <v>over weight</v>
      </c>
      <c r="M540" s="17">
        <v>4.89</v>
      </c>
      <c r="N540" s="20" t="str">
        <f t="shared" si="2"/>
        <v>normal</v>
      </c>
      <c r="O540" s="17" t="s">
        <v>44</v>
      </c>
      <c r="P540" s="17" t="s">
        <v>44</v>
      </c>
      <c r="Q540" s="17" t="s">
        <v>44</v>
      </c>
      <c r="R540" s="17">
        <v>0.0</v>
      </c>
      <c r="S540" s="17" t="s">
        <v>122</v>
      </c>
    </row>
    <row r="541" ht="14.25" customHeight="1">
      <c r="A541" s="17" t="s">
        <v>2290</v>
      </c>
      <c r="B541" s="17">
        <v>28.5</v>
      </c>
      <c r="C541" s="17">
        <v>5.55</v>
      </c>
      <c r="D541" s="17" t="s">
        <v>48</v>
      </c>
      <c r="E541" s="17" t="s">
        <v>44</v>
      </c>
      <c r="F541" s="17" t="s">
        <v>44</v>
      </c>
      <c r="G541" s="17">
        <v>1.0</v>
      </c>
      <c r="H541" s="17" t="s">
        <v>48</v>
      </c>
      <c r="J541" s="17" t="s">
        <v>2290</v>
      </c>
      <c r="K541" s="17">
        <v>28.5</v>
      </c>
      <c r="L541" s="20" t="str">
        <f t="shared" si="1"/>
        <v>over weight</v>
      </c>
      <c r="M541" s="17">
        <v>5.55</v>
      </c>
      <c r="N541" s="20" t="str">
        <f t="shared" si="2"/>
        <v>normal</v>
      </c>
      <c r="O541" s="17" t="s">
        <v>122</v>
      </c>
      <c r="P541" s="17" t="s">
        <v>44</v>
      </c>
      <c r="Q541" s="17" t="s">
        <v>44</v>
      </c>
      <c r="R541" s="17">
        <v>1.0</v>
      </c>
      <c r="S541" s="17" t="s">
        <v>122</v>
      </c>
    </row>
    <row r="542" ht="14.25" customHeight="1">
      <c r="A542" s="17" t="s">
        <v>2293</v>
      </c>
      <c r="B542" s="17">
        <v>24.4</v>
      </c>
      <c r="C542" s="17">
        <v>4.52</v>
      </c>
      <c r="D542" s="17" t="s">
        <v>44</v>
      </c>
      <c r="E542" s="17" t="s">
        <v>44</v>
      </c>
      <c r="F542" s="17" t="s">
        <v>44</v>
      </c>
      <c r="G542" s="17">
        <v>1.0</v>
      </c>
      <c r="H542" s="17" t="s">
        <v>48</v>
      </c>
      <c r="J542" s="17" t="s">
        <v>2293</v>
      </c>
      <c r="K542" s="17">
        <v>24.4</v>
      </c>
      <c r="L542" s="20" t="str">
        <f t="shared" si="1"/>
        <v>normal weight</v>
      </c>
      <c r="M542" s="17">
        <v>4.52</v>
      </c>
      <c r="N542" s="20" t="str">
        <f t="shared" si="2"/>
        <v>normal</v>
      </c>
      <c r="O542" s="17" t="s">
        <v>44</v>
      </c>
      <c r="P542" s="17" t="s">
        <v>44</v>
      </c>
      <c r="Q542" s="17" t="s">
        <v>44</v>
      </c>
      <c r="R542" s="17">
        <v>1.0</v>
      </c>
      <c r="S542" s="17" t="s">
        <v>122</v>
      </c>
    </row>
    <row r="543" ht="14.25" customHeight="1">
      <c r="A543" s="17" t="s">
        <v>2297</v>
      </c>
      <c r="B543" s="17">
        <v>29.15</v>
      </c>
      <c r="C543" s="17">
        <v>4.45</v>
      </c>
      <c r="D543" s="17" t="s">
        <v>48</v>
      </c>
      <c r="E543" s="17" t="s">
        <v>44</v>
      </c>
      <c r="F543" s="17" t="s">
        <v>44</v>
      </c>
      <c r="G543" s="17">
        <v>1.0</v>
      </c>
      <c r="H543" s="17" t="s">
        <v>48</v>
      </c>
      <c r="J543" s="17" t="s">
        <v>2297</v>
      </c>
      <c r="K543" s="17">
        <v>29.15</v>
      </c>
      <c r="L543" s="20" t="str">
        <f t="shared" si="1"/>
        <v>over weight</v>
      </c>
      <c r="M543" s="17">
        <v>4.45</v>
      </c>
      <c r="N543" s="20" t="str">
        <f t="shared" si="2"/>
        <v>normal</v>
      </c>
      <c r="O543" s="17" t="s">
        <v>122</v>
      </c>
      <c r="P543" s="17" t="s">
        <v>44</v>
      </c>
      <c r="Q543" s="17" t="s">
        <v>44</v>
      </c>
      <c r="R543" s="17">
        <v>1.0</v>
      </c>
      <c r="S543" s="17" t="s">
        <v>122</v>
      </c>
    </row>
    <row r="544" ht="14.25" customHeight="1">
      <c r="A544" s="17" t="s">
        <v>2302</v>
      </c>
      <c r="B544" s="17">
        <v>27.28</v>
      </c>
      <c r="C544" s="17">
        <v>4.72</v>
      </c>
      <c r="D544" s="17" t="s">
        <v>44</v>
      </c>
      <c r="E544" s="17" t="s">
        <v>48</v>
      </c>
      <c r="F544" s="17" t="s">
        <v>44</v>
      </c>
      <c r="G544" s="17">
        <v>1.0</v>
      </c>
      <c r="H544" s="17" t="s">
        <v>48</v>
      </c>
      <c r="J544" s="17" t="s">
        <v>2302</v>
      </c>
      <c r="K544" s="17">
        <v>27.28</v>
      </c>
      <c r="L544" s="20" t="str">
        <f t="shared" si="1"/>
        <v>over weight</v>
      </c>
      <c r="M544" s="17">
        <v>4.72</v>
      </c>
      <c r="N544" s="20" t="str">
        <f t="shared" si="2"/>
        <v>normal</v>
      </c>
      <c r="O544" s="17" t="s">
        <v>44</v>
      </c>
      <c r="P544" s="17" t="s">
        <v>48</v>
      </c>
      <c r="Q544" s="17" t="s">
        <v>44</v>
      </c>
      <c r="R544" s="17">
        <v>1.0</v>
      </c>
      <c r="S544" s="17" t="s">
        <v>122</v>
      </c>
    </row>
    <row r="545" ht="14.25" customHeight="1">
      <c r="A545" s="17" t="s">
        <v>2305</v>
      </c>
      <c r="B545" s="17">
        <v>32.23</v>
      </c>
      <c r="C545" s="17">
        <v>4.65</v>
      </c>
      <c r="D545" s="17" t="s">
        <v>48</v>
      </c>
      <c r="E545" s="17" t="s">
        <v>44</v>
      </c>
      <c r="F545" s="17" t="s">
        <v>122</v>
      </c>
      <c r="G545" s="17">
        <v>1.0</v>
      </c>
      <c r="H545" s="17" t="s">
        <v>44</v>
      </c>
      <c r="J545" s="17" t="s">
        <v>2305</v>
      </c>
      <c r="K545" s="17">
        <v>32.23</v>
      </c>
      <c r="L545" s="20" t="str">
        <f t="shared" si="1"/>
        <v>obeisity</v>
      </c>
      <c r="M545" s="17">
        <v>4.65</v>
      </c>
      <c r="N545" s="20" t="str">
        <f t="shared" si="2"/>
        <v>normal</v>
      </c>
      <c r="O545" s="17" t="s">
        <v>122</v>
      </c>
      <c r="P545" s="17" t="s">
        <v>44</v>
      </c>
      <c r="Q545" s="17" t="s">
        <v>122</v>
      </c>
      <c r="R545" s="17">
        <v>1.0</v>
      </c>
      <c r="S545" s="17" t="s">
        <v>44</v>
      </c>
    </row>
    <row r="546" ht="14.25" customHeight="1">
      <c r="A546" s="17" t="s">
        <v>2309</v>
      </c>
      <c r="B546" s="17">
        <v>44.2</v>
      </c>
      <c r="C546" s="17">
        <v>11.34</v>
      </c>
      <c r="D546" s="17" t="s">
        <v>48</v>
      </c>
      <c r="E546" s="17" t="s">
        <v>44</v>
      </c>
      <c r="F546" s="17" t="s">
        <v>122</v>
      </c>
      <c r="G546" s="17">
        <v>1.0</v>
      </c>
      <c r="H546" s="17" t="s">
        <v>44</v>
      </c>
      <c r="J546" s="17" t="s">
        <v>2309</v>
      </c>
      <c r="K546" s="17">
        <v>44.2</v>
      </c>
      <c r="L546" s="20" t="str">
        <f t="shared" si="1"/>
        <v>obeisity</v>
      </c>
      <c r="M546" s="17">
        <v>11.34</v>
      </c>
      <c r="N546" s="20" t="str">
        <f t="shared" si="2"/>
        <v>diabetes</v>
      </c>
      <c r="O546" s="17" t="s">
        <v>122</v>
      </c>
      <c r="P546" s="17" t="s">
        <v>44</v>
      </c>
      <c r="Q546" s="17" t="s">
        <v>122</v>
      </c>
      <c r="R546" s="17">
        <v>1.0</v>
      </c>
      <c r="S546" s="17" t="s">
        <v>44</v>
      </c>
    </row>
    <row r="547" ht="14.25" customHeight="1">
      <c r="A547" s="17" t="s">
        <v>2313</v>
      </c>
      <c r="B547" s="17">
        <v>29.735</v>
      </c>
      <c r="C547" s="17">
        <v>4.53</v>
      </c>
      <c r="D547" s="17" t="s">
        <v>44</v>
      </c>
      <c r="E547" s="17" t="s">
        <v>44</v>
      </c>
      <c r="F547" s="17" t="s">
        <v>122</v>
      </c>
      <c r="G547" s="17">
        <v>1.0</v>
      </c>
      <c r="H547" s="17" t="s">
        <v>44</v>
      </c>
      <c r="J547" s="17" t="s">
        <v>2313</v>
      </c>
      <c r="K547" s="17">
        <v>29.735</v>
      </c>
      <c r="L547" s="20" t="str">
        <f t="shared" si="1"/>
        <v>over weight</v>
      </c>
      <c r="M547" s="17">
        <v>4.53</v>
      </c>
      <c r="N547" s="20" t="str">
        <f t="shared" si="2"/>
        <v>normal</v>
      </c>
      <c r="O547" s="17" t="s">
        <v>44</v>
      </c>
      <c r="P547" s="17" t="s">
        <v>44</v>
      </c>
      <c r="Q547" s="17" t="s">
        <v>122</v>
      </c>
      <c r="R547" s="17">
        <v>1.0</v>
      </c>
      <c r="S547" s="17" t="s">
        <v>44</v>
      </c>
    </row>
    <row r="548" ht="14.25" customHeight="1">
      <c r="A548" s="17" t="s">
        <v>2317</v>
      </c>
      <c r="B548" s="17">
        <v>28.31</v>
      </c>
      <c r="C548" s="17">
        <v>6.35</v>
      </c>
      <c r="D548" s="17" t="s">
        <v>44</v>
      </c>
      <c r="E548" s="17" t="s">
        <v>44</v>
      </c>
      <c r="F548" s="17" t="s">
        <v>44</v>
      </c>
      <c r="G548" s="17" t="s">
        <v>47</v>
      </c>
      <c r="H548" s="17" t="s">
        <v>48</v>
      </c>
      <c r="J548" s="17" t="s">
        <v>2317</v>
      </c>
      <c r="K548" s="17">
        <v>28.31</v>
      </c>
      <c r="L548" s="20" t="str">
        <f t="shared" si="1"/>
        <v>over weight</v>
      </c>
      <c r="M548" s="17">
        <v>6.35</v>
      </c>
      <c r="N548" s="20" t="str">
        <f t="shared" si="2"/>
        <v>prediabets</v>
      </c>
      <c r="O548" s="17" t="s">
        <v>44</v>
      </c>
      <c r="P548" s="17" t="s">
        <v>44</v>
      </c>
      <c r="Q548" s="17" t="s">
        <v>44</v>
      </c>
      <c r="R548" s="17">
        <v>0.0</v>
      </c>
      <c r="S548" s="17" t="s">
        <v>122</v>
      </c>
    </row>
    <row r="549" ht="14.25" customHeight="1">
      <c r="A549" s="17" t="s">
        <v>2321</v>
      </c>
      <c r="B549" s="17">
        <v>46.62</v>
      </c>
      <c r="C549" s="17">
        <v>8.51</v>
      </c>
      <c r="D549" s="17" t="s">
        <v>44</v>
      </c>
      <c r="E549" s="17" t="s">
        <v>44</v>
      </c>
      <c r="F549" s="17" t="s">
        <v>44</v>
      </c>
      <c r="G549" s="17" t="s">
        <v>47</v>
      </c>
      <c r="H549" s="17" t="s">
        <v>44</v>
      </c>
      <c r="J549" s="17" t="s">
        <v>2321</v>
      </c>
      <c r="K549" s="17">
        <v>46.62</v>
      </c>
      <c r="L549" s="20" t="str">
        <f t="shared" si="1"/>
        <v>obeisity</v>
      </c>
      <c r="M549" s="17">
        <v>8.51</v>
      </c>
      <c r="N549" s="20" t="str">
        <f t="shared" si="2"/>
        <v>diabetes</v>
      </c>
      <c r="O549" s="17" t="s">
        <v>44</v>
      </c>
      <c r="P549" s="17" t="s">
        <v>44</v>
      </c>
      <c r="Q549" s="17" t="s">
        <v>44</v>
      </c>
      <c r="R549" s="17">
        <v>0.0</v>
      </c>
      <c r="S549" s="17" t="s">
        <v>44</v>
      </c>
    </row>
    <row r="550" ht="14.25" customHeight="1">
      <c r="A550" s="17" t="s">
        <v>2325</v>
      </c>
      <c r="B550" s="17">
        <v>51.75</v>
      </c>
      <c r="C550" s="17">
        <v>8.59</v>
      </c>
      <c r="D550" s="17" t="s">
        <v>48</v>
      </c>
      <c r="E550" s="17" t="s">
        <v>44</v>
      </c>
      <c r="F550" s="17" t="s">
        <v>44</v>
      </c>
      <c r="G550" s="17">
        <v>1.0</v>
      </c>
      <c r="H550" s="17" t="s">
        <v>44</v>
      </c>
      <c r="J550" s="17" t="s">
        <v>2325</v>
      </c>
      <c r="K550" s="17">
        <v>51.75</v>
      </c>
      <c r="L550" s="20" t="str">
        <f t="shared" si="1"/>
        <v>obeisity</v>
      </c>
      <c r="M550" s="17">
        <v>8.59</v>
      </c>
      <c r="N550" s="20" t="str">
        <f t="shared" si="2"/>
        <v>diabetes</v>
      </c>
      <c r="O550" s="17" t="s">
        <v>122</v>
      </c>
      <c r="P550" s="17" t="s">
        <v>44</v>
      </c>
      <c r="Q550" s="17" t="s">
        <v>44</v>
      </c>
      <c r="R550" s="17">
        <v>1.0</v>
      </c>
      <c r="S550" s="17" t="s">
        <v>44</v>
      </c>
    </row>
    <row r="551" ht="14.25" customHeight="1">
      <c r="A551" s="17" t="s">
        <v>2329</v>
      </c>
      <c r="B551" s="17">
        <v>25.7</v>
      </c>
      <c r="C551" s="17">
        <v>4.13</v>
      </c>
      <c r="D551" s="17" t="s">
        <v>48</v>
      </c>
      <c r="E551" s="17" t="s">
        <v>44</v>
      </c>
      <c r="F551" s="17" t="s">
        <v>44</v>
      </c>
      <c r="G551" s="17" t="s">
        <v>47</v>
      </c>
      <c r="H551" s="17" t="s">
        <v>48</v>
      </c>
      <c r="J551" s="17" t="s">
        <v>2329</v>
      </c>
      <c r="K551" s="17">
        <v>25.7</v>
      </c>
      <c r="L551" s="20" t="str">
        <f t="shared" si="1"/>
        <v>over weight</v>
      </c>
      <c r="M551" s="17">
        <v>4.13</v>
      </c>
      <c r="N551" s="20" t="str">
        <f t="shared" si="2"/>
        <v>normal</v>
      </c>
      <c r="O551" s="17" t="s">
        <v>122</v>
      </c>
      <c r="P551" s="17" t="s">
        <v>44</v>
      </c>
      <c r="Q551" s="17" t="s">
        <v>44</v>
      </c>
      <c r="R551" s="17">
        <v>0.0</v>
      </c>
      <c r="S551" s="17" t="s">
        <v>122</v>
      </c>
    </row>
    <row r="552" ht="14.25" customHeight="1">
      <c r="A552" s="17" t="s">
        <v>2334</v>
      </c>
      <c r="B552" s="17">
        <v>31.79</v>
      </c>
      <c r="C552" s="17">
        <v>4.55</v>
      </c>
      <c r="D552" s="17" t="s">
        <v>44</v>
      </c>
      <c r="E552" s="17" t="s">
        <v>44</v>
      </c>
      <c r="F552" s="17" t="s">
        <v>44</v>
      </c>
      <c r="G552" s="17" t="s">
        <v>47</v>
      </c>
      <c r="H552" s="17" t="s">
        <v>44</v>
      </c>
      <c r="J552" s="17" t="s">
        <v>2334</v>
      </c>
      <c r="K552" s="17">
        <v>31.79</v>
      </c>
      <c r="L552" s="20" t="str">
        <f t="shared" si="1"/>
        <v>obeisity</v>
      </c>
      <c r="M552" s="17">
        <v>4.55</v>
      </c>
      <c r="N552" s="20" t="str">
        <f t="shared" si="2"/>
        <v>normal</v>
      </c>
      <c r="O552" s="17" t="s">
        <v>44</v>
      </c>
      <c r="P552" s="17" t="s">
        <v>44</v>
      </c>
      <c r="Q552" s="17" t="s">
        <v>44</v>
      </c>
      <c r="R552" s="17">
        <v>0.0</v>
      </c>
      <c r="S552" s="17" t="s">
        <v>44</v>
      </c>
    </row>
    <row r="553" ht="14.25" customHeight="1">
      <c r="A553" s="17" t="s">
        <v>2338</v>
      </c>
      <c r="B553" s="17">
        <v>24.795</v>
      </c>
      <c r="C553" s="17">
        <v>4.52</v>
      </c>
      <c r="D553" s="17" t="s">
        <v>44</v>
      </c>
      <c r="E553" s="17" t="s">
        <v>44</v>
      </c>
      <c r="F553" s="17" t="s">
        <v>44</v>
      </c>
      <c r="G553" s="17" t="s">
        <v>47</v>
      </c>
      <c r="H553" s="17" t="s">
        <v>48</v>
      </c>
      <c r="J553" s="17" t="s">
        <v>2338</v>
      </c>
      <c r="K553" s="17">
        <v>24.795</v>
      </c>
      <c r="L553" s="20" t="str">
        <f t="shared" si="1"/>
        <v>normal weight</v>
      </c>
      <c r="M553" s="17">
        <v>4.52</v>
      </c>
      <c r="N553" s="20" t="str">
        <f t="shared" si="2"/>
        <v>normal</v>
      </c>
      <c r="O553" s="17" t="s">
        <v>44</v>
      </c>
      <c r="P553" s="17" t="s">
        <v>44</v>
      </c>
      <c r="Q553" s="17" t="s">
        <v>44</v>
      </c>
      <c r="R553" s="17">
        <v>0.0</v>
      </c>
      <c r="S553" s="17" t="s">
        <v>122</v>
      </c>
    </row>
    <row r="554" ht="14.25" customHeight="1">
      <c r="A554" s="17" t="s">
        <v>2340</v>
      </c>
      <c r="B554" s="17">
        <v>53.98</v>
      </c>
      <c r="C554" s="17">
        <v>5.07</v>
      </c>
      <c r="D554" s="17" t="s">
        <v>44</v>
      </c>
      <c r="E554" s="17" t="s">
        <v>44</v>
      </c>
      <c r="F554" s="17" t="s">
        <v>122</v>
      </c>
      <c r="G554" s="17">
        <v>1.0</v>
      </c>
      <c r="H554" s="17" t="s">
        <v>44</v>
      </c>
      <c r="J554" s="17" t="s">
        <v>2340</v>
      </c>
      <c r="K554" s="17">
        <v>53.98</v>
      </c>
      <c r="L554" s="20" t="str">
        <f t="shared" si="1"/>
        <v>obeisity</v>
      </c>
      <c r="M554" s="17">
        <v>5.07</v>
      </c>
      <c r="N554" s="20" t="str">
        <f t="shared" si="2"/>
        <v>normal</v>
      </c>
      <c r="O554" s="17" t="s">
        <v>44</v>
      </c>
      <c r="P554" s="17" t="s">
        <v>44</v>
      </c>
      <c r="Q554" s="17" t="s">
        <v>122</v>
      </c>
      <c r="R554" s="17">
        <v>1.0</v>
      </c>
      <c r="S554" s="17" t="s">
        <v>44</v>
      </c>
    </row>
    <row r="555" ht="14.25" customHeight="1">
      <c r="A555" s="17" t="s">
        <v>2344</v>
      </c>
      <c r="B555" s="17">
        <v>41.325</v>
      </c>
      <c r="C555" s="17">
        <v>4.04</v>
      </c>
      <c r="D555" s="17" t="s">
        <v>48</v>
      </c>
      <c r="E555" s="17" t="s">
        <v>44</v>
      </c>
      <c r="F555" s="17" t="s">
        <v>122</v>
      </c>
      <c r="G555" s="17">
        <v>1.0</v>
      </c>
      <c r="H555" s="17" t="s">
        <v>44</v>
      </c>
      <c r="J555" s="17" t="s">
        <v>2344</v>
      </c>
      <c r="K555" s="17">
        <v>41.325</v>
      </c>
      <c r="L555" s="20" t="str">
        <f t="shared" si="1"/>
        <v>obeisity</v>
      </c>
      <c r="M555" s="17">
        <v>4.04</v>
      </c>
      <c r="N555" s="20" t="str">
        <f t="shared" si="2"/>
        <v>normal</v>
      </c>
      <c r="O555" s="17" t="s">
        <v>122</v>
      </c>
      <c r="P555" s="17" t="s">
        <v>44</v>
      </c>
      <c r="Q555" s="17" t="s">
        <v>122</v>
      </c>
      <c r="R555" s="17">
        <v>1.0</v>
      </c>
      <c r="S555" s="17" t="s">
        <v>44</v>
      </c>
    </row>
    <row r="556" ht="14.25" customHeight="1">
      <c r="A556" s="17" t="s">
        <v>2349</v>
      </c>
      <c r="B556" s="17">
        <v>51.65</v>
      </c>
      <c r="C556" s="17">
        <v>5.3</v>
      </c>
      <c r="D556" s="17" t="s">
        <v>48</v>
      </c>
      <c r="E556" s="17" t="s">
        <v>44</v>
      </c>
      <c r="F556" s="17" t="s">
        <v>44</v>
      </c>
      <c r="G556" s="17" t="s">
        <v>47</v>
      </c>
      <c r="H556" s="17" t="s">
        <v>44</v>
      </c>
      <c r="J556" s="17" t="s">
        <v>2349</v>
      </c>
      <c r="K556" s="17">
        <v>51.65</v>
      </c>
      <c r="L556" s="20" t="str">
        <f t="shared" si="1"/>
        <v>obeisity</v>
      </c>
      <c r="M556" s="17">
        <v>5.3</v>
      </c>
      <c r="N556" s="20" t="str">
        <f t="shared" si="2"/>
        <v>normal</v>
      </c>
      <c r="O556" s="17" t="s">
        <v>122</v>
      </c>
      <c r="P556" s="17" t="s">
        <v>44</v>
      </c>
      <c r="Q556" s="17" t="s">
        <v>44</v>
      </c>
      <c r="R556" s="17">
        <v>0.0</v>
      </c>
      <c r="S556" s="17" t="s">
        <v>44</v>
      </c>
    </row>
    <row r="557" ht="14.25" customHeight="1">
      <c r="A557" s="17" t="s">
        <v>2352</v>
      </c>
      <c r="B557" s="17">
        <v>44.52</v>
      </c>
      <c r="C557" s="17">
        <v>8.64</v>
      </c>
      <c r="D557" s="17" t="s">
        <v>48</v>
      </c>
      <c r="E557" s="17" t="s">
        <v>44</v>
      </c>
      <c r="F557" s="17" t="s">
        <v>122</v>
      </c>
      <c r="G557" s="17">
        <v>1.0</v>
      </c>
      <c r="H557" s="17" t="s">
        <v>44</v>
      </c>
      <c r="J557" s="17" t="s">
        <v>2352</v>
      </c>
      <c r="K557" s="17">
        <v>44.52</v>
      </c>
      <c r="L557" s="20" t="str">
        <f t="shared" si="1"/>
        <v>obeisity</v>
      </c>
      <c r="M557" s="17">
        <v>8.64</v>
      </c>
      <c r="N557" s="20" t="str">
        <f t="shared" si="2"/>
        <v>diabetes</v>
      </c>
      <c r="O557" s="17" t="s">
        <v>122</v>
      </c>
      <c r="P557" s="17" t="s">
        <v>44</v>
      </c>
      <c r="Q557" s="17" t="s">
        <v>122</v>
      </c>
      <c r="R557" s="17">
        <v>1.0</v>
      </c>
      <c r="S557" s="17" t="s">
        <v>44</v>
      </c>
    </row>
    <row r="558" ht="14.25" customHeight="1">
      <c r="A558" s="17" t="s">
        <v>2356</v>
      </c>
      <c r="B558" s="17">
        <v>53.29</v>
      </c>
      <c r="C558" s="17">
        <v>4.03</v>
      </c>
      <c r="D558" s="17" t="s">
        <v>44</v>
      </c>
      <c r="E558" s="17" t="s">
        <v>44</v>
      </c>
      <c r="F558" s="17" t="s">
        <v>122</v>
      </c>
      <c r="G558" s="17">
        <v>1.0</v>
      </c>
      <c r="H558" s="17" t="s">
        <v>44</v>
      </c>
      <c r="J558" s="17" t="s">
        <v>2356</v>
      </c>
      <c r="K558" s="17">
        <v>53.29</v>
      </c>
      <c r="L558" s="20" t="str">
        <f t="shared" si="1"/>
        <v>obeisity</v>
      </c>
      <c r="M558" s="17">
        <v>4.03</v>
      </c>
      <c r="N558" s="20" t="str">
        <f t="shared" si="2"/>
        <v>normal</v>
      </c>
      <c r="O558" s="17" t="s">
        <v>44</v>
      </c>
      <c r="P558" s="17" t="s">
        <v>44</v>
      </c>
      <c r="Q558" s="17" t="s">
        <v>122</v>
      </c>
      <c r="R558" s="17">
        <v>1.0</v>
      </c>
      <c r="S558" s="17" t="s">
        <v>44</v>
      </c>
    </row>
    <row r="559" ht="14.25" customHeight="1">
      <c r="A559" s="17" t="s">
        <v>2360</v>
      </c>
      <c r="B559" s="17">
        <v>46.63</v>
      </c>
      <c r="C559" s="17">
        <v>4.26</v>
      </c>
      <c r="D559" s="17" t="s">
        <v>48</v>
      </c>
      <c r="E559" s="17" t="s">
        <v>44</v>
      </c>
      <c r="F559" s="17" t="s">
        <v>44</v>
      </c>
      <c r="G559" s="17">
        <v>2.0</v>
      </c>
      <c r="H559" s="17" t="s">
        <v>44</v>
      </c>
      <c r="J559" s="17" t="s">
        <v>2360</v>
      </c>
      <c r="K559" s="17">
        <v>46.63</v>
      </c>
      <c r="L559" s="20" t="str">
        <f t="shared" si="1"/>
        <v>obeisity</v>
      </c>
      <c r="M559" s="17">
        <v>4.26</v>
      </c>
      <c r="N559" s="20" t="str">
        <f t="shared" si="2"/>
        <v>normal</v>
      </c>
      <c r="O559" s="17" t="s">
        <v>122</v>
      </c>
      <c r="P559" s="17" t="s">
        <v>44</v>
      </c>
      <c r="Q559" s="17" t="s">
        <v>44</v>
      </c>
      <c r="R559" s="17">
        <v>2.0</v>
      </c>
      <c r="S559" s="17" t="s">
        <v>44</v>
      </c>
    </row>
    <row r="560" ht="14.25" customHeight="1">
      <c r="A560" s="17" t="s">
        <v>2363</v>
      </c>
      <c r="B560" s="17">
        <v>28.88</v>
      </c>
      <c r="C560" s="17">
        <v>5.35</v>
      </c>
      <c r="D560" s="17" t="s">
        <v>44</v>
      </c>
      <c r="E560" s="17" t="s">
        <v>44</v>
      </c>
      <c r="F560" s="17" t="s">
        <v>122</v>
      </c>
      <c r="G560" s="17">
        <v>1.0</v>
      </c>
      <c r="H560" s="17" t="s">
        <v>48</v>
      </c>
      <c r="J560" s="17" t="s">
        <v>2363</v>
      </c>
      <c r="K560" s="17">
        <v>28.88</v>
      </c>
      <c r="L560" s="20" t="str">
        <f t="shared" si="1"/>
        <v>over weight</v>
      </c>
      <c r="M560" s="17">
        <v>5.35</v>
      </c>
      <c r="N560" s="20" t="str">
        <f t="shared" si="2"/>
        <v>normal</v>
      </c>
      <c r="O560" s="17" t="s">
        <v>44</v>
      </c>
      <c r="P560" s="17" t="s">
        <v>44</v>
      </c>
      <c r="Q560" s="17" t="s">
        <v>122</v>
      </c>
      <c r="R560" s="17">
        <v>1.0</v>
      </c>
      <c r="S560" s="17" t="s">
        <v>122</v>
      </c>
    </row>
    <row r="561" ht="14.25" customHeight="1">
      <c r="A561" s="17" t="s">
        <v>2367</v>
      </c>
      <c r="B561" s="17">
        <v>23.98</v>
      </c>
      <c r="C561" s="17">
        <v>4.9</v>
      </c>
      <c r="D561" s="17" t="s">
        <v>44</v>
      </c>
      <c r="E561" s="17" t="s">
        <v>44</v>
      </c>
      <c r="F561" s="17" t="s">
        <v>44</v>
      </c>
      <c r="G561" s="17" t="s">
        <v>47</v>
      </c>
      <c r="H561" s="17" t="s">
        <v>183</v>
      </c>
      <c r="J561" s="17" t="s">
        <v>2367</v>
      </c>
      <c r="K561" s="17">
        <v>23.98</v>
      </c>
      <c r="L561" s="20" t="str">
        <f t="shared" si="1"/>
        <v>normal weight</v>
      </c>
      <c r="M561" s="17">
        <v>4.9</v>
      </c>
      <c r="N561" s="20" t="str">
        <f t="shared" si="2"/>
        <v>normal</v>
      </c>
      <c r="O561" s="17" t="s">
        <v>44</v>
      </c>
      <c r="P561" s="17" t="s">
        <v>44</v>
      </c>
      <c r="Q561" s="17" t="s">
        <v>44</v>
      </c>
      <c r="R561" s="17">
        <v>0.0</v>
      </c>
      <c r="S561" s="17" t="s">
        <v>44</v>
      </c>
    </row>
    <row r="562" ht="14.25" customHeight="1">
      <c r="A562" s="17" t="s">
        <v>2371</v>
      </c>
      <c r="B562" s="17">
        <v>23.65</v>
      </c>
      <c r="C562" s="17">
        <v>4.5</v>
      </c>
      <c r="D562" s="17" t="s">
        <v>44</v>
      </c>
      <c r="E562" s="17" t="s">
        <v>44</v>
      </c>
      <c r="F562" s="17" t="s">
        <v>44</v>
      </c>
      <c r="G562" s="17" t="s">
        <v>47</v>
      </c>
      <c r="H562" s="17" t="s">
        <v>44</v>
      </c>
      <c r="J562" s="17" t="s">
        <v>2371</v>
      </c>
      <c r="K562" s="17">
        <v>23.65</v>
      </c>
      <c r="L562" s="20" t="str">
        <f t="shared" si="1"/>
        <v>normal weight</v>
      </c>
      <c r="M562" s="17">
        <v>4.5</v>
      </c>
      <c r="N562" s="20" t="str">
        <f t="shared" si="2"/>
        <v>normal</v>
      </c>
      <c r="O562" s="17" t="s">
        <v>44</v>
      </c>
      <c r="P562" s="17" t="s">
        <v>44</v>
      </c>
      <c r="Q562" s="17" t="s">
        <v>44</v>
      </c>
      <c r="R562" s="17">
        <v>0.0</v>
      </c>
      <c r="S562" s="17" t="s">
        <v>44</v>
      </c>
    </row>
    <row r="563" ht="14.25" customHeight="1">
      <c r="A563" s="17" t="s">
        <v>2375</v>
      </c>
      <c r="B563" s="17">
        <v>49.09</v>
      </c>
      <c r="C563" s="17">
        <v>8.38</v>
      </c>
      <c r="D563" s="17" t="s">
        <v>48</v>
      </c>
      <c r="E563" s="17" t="s">
        <v>44</v>
      </c>
      <c r="F563" s="17" t="s">
        <v>44</v>
      </c>
      <c r="G563" s="17">
        <v>2.0</v>
      </c>
      <c r="H563" s="17" t="s">
        <v>44</v>
      </c>
      <c r="J563" s="17" t="s">
        <v>2375</v>
      </c>
      <c r="K563" s="17">
        <v>49.09</v>
      </c>
      <c r="L563" s="20" t="str">
        <f t="shared" si="1"/>
        <v>obeisity</v>
      </c>
      <c r="M563" s="17">
        <v>8.38</v>
      </c>
      <c r="N563" s="20" t="str">
        <f t="shared" si="2"/>
        <v>diabetes</v>
      </c>
      <c r="O563" s="17" t="s">
        <v>122</v>
      </c>
      <c r="P563" s="17" t="s">
        <v>44</v>
      </c>
      <c r="Q563" s="17" t="s">
        <v>44</v>
      </c>
      <c r="R563" s="17">
        <v>2.0</v>
      </c>
      <c r="S563" s="17" t="s">
        <v>44</v>
      </c>
    </row>
    <row r="564" ht="14.25" customHeight="1">
      <c r="A564" s="17" t="s">
        <v>2380</v>
      </c>
      <c r="B564" s="17">
        <v>28.025</v>
      </c>
      <c r="C564" s="17">
        <v>7.03</v>
      </c>
      <c r="D564" s="17" t="s">
        <v>44</v>
      </c>
      <c r="E564" s="17" t="s">
        <v>44</v>
      </c>
      <c r="F564" s="17" t="s">
        <v>44</v>
      </c>
      <c r="G564" s="17" t="s">
        <v>47</v>
      </c>
      <c r="H564" s="17" t="s">
        <v>48</v>
      </c>
      <c r="J564" s="17" t="s">
        <v>2380</v>
      </c>
      <c r="K564" s="17">
        <v>28.025</v>
      </c>
      <c r="L564" s="20" t="str">
        <f t="shared" si="1"/>
        <v>over weight</v>
      </c>
      <c r="M564" s="17">
        <v>7.03</v>
      </c>
      <c r="N564" s="20" t="str">
        <f t="shared" si="2"/>
        <v>diabetes</v>
      </c>
      <c r="O564" s="17" t="s">
        <v>44</v>
      </c>
      <c r="P564" s="17" t="s">
        <v>44</v>
      </c>
      <c r="Q564" s="17" t="s">
        <v>44</v>
      </c>
      <c r="R564" s="17">
        <v>0.0</v>
      </c>
      <c r="S564" s="17" t="s">
        <v>122</v>
      </c>
    </row>
    <row r="565" ht="14.25" customHeight="1">
      <c r="A565" s="17" t="s">
        <v>2384</v>
      </c>
      <c r="B565" s="17">
        <v>43.32</v>
      </c>
      <c r="C565" s="17">
        <v>8.75</v>
      </c>
      <c r="D565" s="17" t="s">
        <v>48</v>
      </c>
      <c r="E565" s="17" t="s">
        <v>44</v>
      </c>
      <c r="F565" s="17" t="s">
        <v>122</v>
      </c>
      <c r="G565" s="17">
        <v>1.0</v>
      </c>
      <c r="H565" s="17" t="s">
        <v>44</v>
      </c>
      <c r="J565" s="17" t="s">
        <v>2384</v>
      </c>
      <c r="K565" s="17">
        <v>43.32</v>
      </c>
      <c r="L565" s="20" t="str">
        <f t="shared" si="1"/>
        <v>obeisity</v>
      </c>
      <c r="M565" s="17">
        <v>8.75</v>
      </c>
      <c r="N565" s="20" t="str">
        <f t="shared" si="2"/>
        <v>diabetes</v>
      </c>
      <c r="O565" s="17" t="s">
        <v>122</v>
      </c>
      <c r="P565" s="17" t="s">
        <v>44</v>
      </c>
      <c r="Q565" s="17" t="s">
        <v>122</v>
      </c>
      <c r="R565" s="17">
        <v>1.0</v>
      </c>
      <c r="S565" s="17" t="s">
        <v>44</v>
      </c>
    </row>
    <row r="566" ht="14.25" customHeight="1">
      <c r="A566" s="17" t="s">
        <v>2388</v>
      </c>
      <c r="B566" s="17">
        <v>45.92</v>
      </c>
      <c r="C566" s="17">
        <v>9.51</v>
      </c>
      <c r="D566" s="17" t="s">
        <v>44</v>
      </c>
      <c r="E566" s="17" t="s">
        <v>44</v>
      </c>
      <c r="F566" s="17" t="s">
        <v>44</v>
      </c>
      <c r="G566" s="17" t="s">
        <v>47</v>
      </c>
      <c r="H566" s="17" t="s">
        <v>44</v>
      </c>
      <c r="J566" s="17" t="s">
        <v>2388</v>
      </c>
      <c r="K566" s="17">
        <v>45.92</v>
      </c>
      <c r="L566" s="20" t="str">
        <f t="shared" si="1"/>
        <v>obeisity</v>
      </c>
      <c r="M566" s="17">
        <v>9.51</v>
      </c>
      <c r="N566" s="20" t="str">
        <f t="shared" si="2"/>
        <v>diabetes</v>
      </c>
      <c r="O566" s="17" t="s">
        <v>44</v>
      </c>
      <c r="P566" s="17" t="s">
        <v>44</v>
      </c>
      <c r="Q566" s="17" t="s">
        <v>44</v>
      </c>
      <c r="R566" s="17">
        <v>0.0</v>
      </c>
      <c r="S566" s="17" t="s">
        <v>44</v>
      </c>
    </row>
    <row r="567" ht="14.25" customHeight="1">
      <c r="A567" s="17" t="s">
        <v>2391</v>
      </c>
      <c r="B567" s="17">
        <v>44.03</v>
      </c>
      <c r="C567" s="17">
        <v>9.36</v>
      </c>
      <c r="D567" s="17" t="s">
        <v>44</v>
      </c>
      <c r="E567" s="17" t="s">
        <v>44</v>
      </c>
      <c r="F567" s="17" t="s">
        <v>44</v>
      </c>
      <c r="G567" s="17" t="s">
        <v>47</v>
      </c>
      <c r="H567" s="17" t="s">
        <v>44</v>
      </c>
      <c r="J567" s="17" t="s">
        <v>2391</v>
      </c>
      <c r="K567" s="17">
        <v>44.03</v>
      </c>
      <c r="L567" s="20" t="str">
        <f t="shared" si="1"/>
        <v>obeisity</v>
      </c>
      <c r="M567" s="17">
        <v>9.36</v>
      </c>
      <c r="N567" s="20" t="str">
        <f t="shared" si="2"/>
        <v>diabetes</v>
      </c>
      <c r="O567" s="17" t="s">
        <v>44</v>
      </c>
      <c r="P567" s="17" t="s">
        <v>44</v>
      </c>
      <c r="Q567" s="17" t="s">
        <v>44</v>
      </c>
      <c r="R567" s="17">
        <v>0.0</v>
      </c>
      <c r="S567" s="17" t="s">
        <v>44</v>
      </c>
    </row>
    <row r="568" ht="14.25" customHeight="1">
      <c r="A568" s="17" t="s">
        <v>2396</v>
      </c>
      <c r="B568" s="17">
        <v>24.6</v>
      </c>
      <c r="C568" s="17">
        <v>4.81</v>
      </c>
      <c r="D568" s="17" t="s">
        <v>44</v>
      </c>
      <c r="E568" s="17" t="s">
        <v>44</v>
      </c>
      <c r="F568" s="17" t="s">
        <v>44</v>
      </c>
      <c r="G568" s="17" t="s">
        <v>47</v>
      </c>
      <c r="H568" s="17" t="s">
        <v>48</v>
      </c>
      <c r="J568" s="17" t="s">
        <v>2396</v>
      </c>
      <c r="K568" s="17">
        <v>24.6</v>
      </c>
      <c r="L568" s="20" t="str">
        <f t="shared" si="1"/>
        <v>normal weight</v>
      </c>
      <c r="M568" s="17">
        <v>4.81</v>
      </c>
      <c r="N568" s="20" t="str">
        <f t="shared" si="2"/>
        <v>normal</v>
      </c>
      <c r="O568" s="17" t="s">
        <v>44</v>
      </c>
      <c r="P568" s="17" t="s">
        <v>44</v>
      </c>
      <c r="Q568" s="17" t="s">
        <v>44</v>
      </c>
      <c r="R568" s="17">
        <v>0.0</v>
      </c>
      <c r="S568" s="17" t="s">
        <v>122</v>
      </c>
    </row>
    <row r="569" ht="14.25" customHeight="1">
      <c r="A569" s="17" t="s">
        <v>2400</v>
      </c>
      <c r="B569" s="17">
        <v>49.15</v>
      </c>
      <c r="C569" s="17">
        <v>8.08</v>
      </c>
      <c r="D569" s="17" t="s">
        <v>44</v>
      </c>
      <c r="E569" s="17" t="s">
        <v>44</v>
      </c>
      <c r="F569" s="17" t="s">
        <v>44</v>
      </c>
      <c r="G569" s="17" t="s">
        <v>47</v>
      </c>
      <c r="H569" s="17" t="s">
        <v>44</v>
      </c>
      <c r="J569" s="17" t="s">
        <v>2400</v>
      </c>
      <c r="K569" s="17">
        <v>49.15</v>
      </c>
      <c r="L569" s="20" t="str">
        <f t="shared" si="1"/>
        <v>obeisity</v>
      </c>
      <c r="M569" s="17">
        <v>8.08</v>
      </c>
      <c r="N569" s="20" t="str">
        <f t="shared" si="2"/>
        <v>diabetes</v>
      </c>
      <c r="O569" s="17" t="s">
        <v>44</v>
      </c>
      <c r="P569" s="17" t="s">
        <v>44</v>
      </c>
      <c r="Q569" s="17" t="s">
        <v>44</v>
      </c>
      <c r="R569" s="17">
        <v>0.0</v>
      </c>
      <c r="S569" s="17" t="s">
        <v>44</v>
      </c>
    </row>
    <row r="570" ht="14.25" customHeight="1">
      <c r="A570" s="17" t="s">
        <v>2404</v>
      </c>
      <c r="B570" s="17">
        <v>28.31</v>
      </c>
      <c r="C570" s="17">
        <v>6.29</v>
      </c>
      <c r="D570" s="17" t="s">
        <v>44</v>
      </c>
      <c r="E570" s="17" t="s">
        <v>44</v>
      </c>
      <c r="F570" s="17" t="s">
        <v>122</v>
      </c>
      <c r="G570" s="17">
        <v>1.0</v>
      </c>
      <c r="H570" s="17" t="s">
        <v>48</v>
      </c>
      <c r="J570" s="17" t="s">
        <v>2404</v>
      </c>
      <c r="K570" s="17">
        <v>28.31</v>
      </c>
      <c r="L570" s="20" t="str">
        <f t="shared" si="1"/>
        <v>over weight</v>
      </c>
      <c r="M570" s="17">
        <v>6.29</v>
      </c>
      <c r="N570" s="20" t="str">
        <f t="shared" si="2"/>
        <v>prediabets</v>
      </c>
      <c r="O570" s="17" t="s">
        <v>44</v>
      </c>
      <c r="P570" s="17" t="s">
        <v>44</v>
      </c>
      <c r="Q570" s="17" t="s">
        <v>122</v>
      </c>
      <c r="R570" s="17">
        <v>1.0</v>
      </c>
      <c r="S570" s="17" t="s">
        <v>122</v>
      </c>
    </row>
    <row r="571" ht="14.25" customHeight="1">
      <c r="A571" s="17" t="s">
        <v>2408</v>
      </c>
      <c r="B571" s="17">
        <v>22.99</v>
      </c>
      <c r="C571" s="17">
        <v>6.29</v>
      </c>
      <c r="D571" s="17" t="s">
        <v>44</v>
      </c>
      <c r="E571" s="17" t="s">
        <v>44</v>
      </c>
      <c r="F571" s="17" t="s">
        <v>44</v>
      </c>
      <c r="G571" s="17">
        <v>1.0</v>
      </c>
      <c r="H571" s="17" t="s">
        <v>48</v>
      </c>
      <c r="J571" s="17" t="s">
        <v>2408</v>
      </c>
      <c r="K571" s="17">
        <v>22.99</v>
      </c>
      <c r="L571" s="20" t="str">
        <f t="shared" si="1"/>
        <v>normal weight</v>
      </c>
      <c r="M571" s="17">
        <v>6.29</v>
      </c>
      <c r="N571" s="20" t="str">
        <f t="shared" si="2"/>
        <v>prediabets</v>
      </c>
      <c r="O571" s="17" t="s">
        <v>44</v>
      </c>
      <c r="P571" s="17" t="s">
        <v>44</v>
      </c>
      <c r="Q571" s="17" t="s">
        <v>44</v>
      </c>
      <c r="R571" s="17">
        <v>1.0</v>
      </c>
      <c r="S571" s="17" t="s">
        <v>122</v>
      </c>
    </row>
    <row r="572" ht="14.25" customHeight="1">
      <c r="A572" s="17" t="s">
        <v>2413</v>
      </c>
      <c r="B572" s="17">
        <v>29.07</v>
      </c>
      <c r="C572" s="17">
        <v>5.12</v>
      </c>
      <c r="D572" s="17" t="s">
        <v>44</v>
      </c>
      <c r="E572" s="17" t="s">
        <v>44</v>
      </c>
      <c r="F572" s="17" t="s">
        <v>122</v>
      </c>
      <c r="G572" s="17">
        <v>1.0</v>
      </c>
      <c r="H572" s="17" t="s">
        <v>48</v>
      </c>
      <c r="J572" s="17" t="s">
        <v>2413</v>
      </c>
      <c r="K572" s="17">
        <v>29.07</v>
      </c>
      <c r="L572" s="20" t="str">
        <f t="shared" si="1"/>
        <v>over weight</v>
      </c>
      <c r="M572" s="17">
        <v>5.12</v>
      </c>
      <c r="N572" s="20" t="str">
        <f t="shared" si="2"/>
        <v>normal</v>
      </c>
      <c r="O572" s="17" t="s">
        <v>44</v>
      </c>
      <c r="P572" s="17" t="s">
        <v>44</v>
      </c>
      <c r="Q572" s="17" t="s">
        <v>122</v>
      </c>
      <c r="R572" s="17">
        <v>1.0</v>
      </c>
      <c r="S572" s="17" t="s">
        <v>122</v>
      </c>
    </row>
    <row r="573" ht="14.25" customHeight="1">
      <c r="A573" s="17" t="s">
        <v>2417</v>
      </c>
      <c r="B573" s="17">
        <v>42.02</v>
      </c>
      <c r="C573" s="17">
        <v>9.95</v>
      </c>
      <c r="D573" s="17" t="s">
        <v>48</v>
      </c>
      <c r="E573" s="17" t="s">
        <v>44</v>
      </c>
      <c r="F573" s="17" t="s">
        <v>122</v>
      </c>
      <c r="G573" s="17">
        <v>1.0</v>
      </c>
      <c r="H573" s="17" t="s">
        <v>44</v>
      </c>
      <c r="J573" s="17" t="s">
        <v>2417</v>
      </c>
      <c r="K573" s="17">
        <v>42.02</v>
      </c>
      <c r="L573" s="20" t="str">
        <f t="shared" si="1"/>
        <v>obeisity</v>
      </c>
      <c r="M573" s="17">
        <v>9.95</v>
      </c>
      <c r="N573" s="20" t="str">
        <f t="shared" si="2"/>
        <v>diabetes</v>
      </c>
      <c r="O573" s="17" t="s">
        <v>122</v>
      </c>
      <c r="P573" s="17" t="s">
        <v>44</v>
      </c>
      <c r="Q573" s="17" t="s">
        <v>122</v>
      </c>
      <c r="R573" s="17">
        <v>1.0</v>
      </c>
      <c r="S573" s="17" t="s">
        <v>44</v>
      </c>
    </row>
    <row r="574" ht="14.25" customHeight="1">
      <c r="A574" s="17" t="s">
        <v>2420</v>
      </c>
      <c r="B574" s="17">
        <v>49.07</v>
      </c>
      <c r="C574" s="17">
        <v>9.08</v>
      </c>
      <c r="D574" s="17" t="s">
        <v>48</v>
      </c>
      <c r="E574" s="17" t="s">
        <v>44</v>
      </c>
      <c r="F574" s="17" t="s">
        <v>44</v>
      </c>
      <c r="G574" s="17">
        <v>1.0</v>
      </c>
      <c r="H574" s="17" t="s">
        <v>44</v>
      </c>
      <c r="J574" s="17" t="s">
        <v>2420</v>
      </c>
      <c r="K574" s="17">
        <v>49.07</v>
      </c>
      <c r="L574" s="20" t="str">
        <f t="shared" si="1"/>
        <v>obeisity</v>
      </c>
      <c r="M574" s="17">
        <v>9.08</v>
      </c>
      <c r="N574" s="20" t="str">
        <f t="shared" si="2"/>
        <v>diabetes</v>
      </c>
      <c r="O574" s="17" t="s">
        <v>122</v>
      </c>
      <c r="P574" s="17" t="s">
        <v>44</v>
      </c>
      <c r="Q574" s="17" t="s">
        <v>44</v>
      </c>
      <c r="R574" s="17">
        <v>1.0</v>
      </c>
      <c r="S574" s="17" t="s">
        <v>44</v>
      </c>
    </row>
    <row r="575" ht="14.25" customHeight="1">
      <c r="A575" s="17" t="s">
        <v>2424</v>
      </c>
      <c r="B575" s="17">
        <v>19.8</v>
      </c>
      <c r="C575" s="17">
        <v>4.82</v>
      </c>
      <c r="D575" s="17" t="s">
        <v>44</v>
      </c>
      <c r="E575" s="17" t="s">
        <v>44</v>
      </c>
      <c r="F575" s="17" t="s">
        <v>44</v>
      </c>
      <c r="G575" s="17" t="s">
        <v>47</v>
      </c>
      <c r="H575" s="17" t="s">
        <v>48</v>
      </c>
      <c r="J575" s="17" t="s">
        <v>2424</v>
      </c>
      <c r="K575" s="17">
        <v>19.8</v>
      </c>
      <c r="L575" s="20" t="str">
        <f t="shared" si="1"/>
        <v>normal weight</v>
      </c>
      <c r="M575" s="17">
        <v>4.82</v>
      </c>
      <c r="N575" s="20" t="str">
        <f t="shared" si="2"/>
        <v>normal</v>
      </c>
      <c r="O575" s="17" t="s">
        <v>44</v>
      </c>
      <c r="P575" s="17" t="s">
        <v>44</v>
      </c>
      <c r="Q575" s="17" t="s">
        <v>44</v>
      </c>
      <c r="R575" s="17">
        <v>0.0</v>
      </c>
      <c r="S575" s="17" t="s">
        <v>122</v>
      </c>
    </row>
    <row r="576" ht="14.25" customHeight="1">
      <c r="A576" s="17" t="s">
        <v>2429</v>
      </c>
      <c r="B576" s="17">
        <v>27.36</v>
      </c>
      <c r="C576" s="17">
        <v>4.65</v>
      </c>
      <c r="D576" s="17" t="s">
        <v>44</v>
      </c>
      <c r="E576" s="17" t="s">
        <v>48</v>
      </c>
      <c r="F576" s="17" t="s">
        <v>44</v>
      </c>
      <c r="G576" s="17">
        <v>1.0</v>
      </c>
      <c r="H576" s="17" t="s">
        <v>48</v>
      </c>
      <c r="J576" s="17" t="s">
        <v>2429</v>
      </c>
      <c r="K576" s="17">
        <v>27.36</v>
      </c>
      <c r="L576" s="20" t="str">
        <f t="shared" si="1"/>
        <v>over weight</v>
      </c>
      <c r="M576" s="17">
        <v>4.65</v>
      </c>
      <c r="N576" s="20" t="str">
        <f t="shared" si="2"/>
        <v>normal</v>
      </c>
      <c r="O576" s="17" t="s">
        <v>44</v>
      </c>
      <c r="P576" s="17" t="s">
        <v>48</v>
      </c>
      <c r="Q576" s="17" t="s">
        <v>44</v>
      </c>
      <c r="R576" s="17">
        <v>1.0</v>
      </c>
      <c r="S576" s="17" t="s">
        <v>122</v>
      </c>
    </row>
    <row r="577" ht="14.25" customHeight="1">
      <c r="A577" s="17" t="s">
        <v>2433</v>
      </c>
      <c r="B577" s="17">
        <v>42.95</v>
      </c>
      <c r="C577" s="17">
        <v>5.16</v>
      </c>
      <c r="D577" s="17" t="s">
        <v>48</v>
      </c>
      <c r="E577" s="17" t="s">
        <v>44</v>
      </c>
      <c r="F577" s="17" t="s">
        <v>44</v>
      </c>
      <c r="G577" s="17">
        <v>1.0</v>
      </c>
      <c r="H577" s="17" t="s">
        <v>44</v>
      </c>
      <c r="J577" s="17" t="s">
        <v>2433</v>
      </c>
      <c r="K577" s="17">
        <v>42.95</v>
      </c>
      <c r="L577" s="20" t="str">
        <f t="shared" si="1"/>
        <v>obeisity</v>
      </c>
      <c r="M577" s="17">
        <v>5.16</v>
      </c>
      <c r="N577" s="20" t="str">
        <f t="shared" si="2"/>
        <v>normal</v>
      </c>
      <c r="O577" s="17" t="s">
        <v>122</v>
      </c>
      <c r="P577" s="17" t="s">
        <v>44</v>
      </c>
      <c r="Q577" s="17" t="s">
        <v>44</v>
      </c>
      <c r="R577" s="17">
        <v>1.0</v>
      </c>
      <c r="S577" s="17" t="s">
        <v>44</v>
      </c>
    </row>
    <row r="578" ht="14.25" customHeight="1">
      <c r="A578" s="17" t="s">
        <v>2437</v>
      </c>
      <c r="B578" s="17">
        <v>42.66</v>
      </c>
      <c r="C578" s="17">
        <v>10.44</v>
      </c>
      <c r="D578" s="17" t="s">
        <v>44</v>
      </c>
      <c r="E578" s="17" t="s">
        <v>44</v>
      </c>
      <c r="F578" s="17" t="s">
        <v>44</v>
      </c>
      <c r="G578" s="17" t="s">
        <v>47</v>
      </c>
      <c r="H578" s="17" t="s">
        <v>44</v>
      </c>
      <c r="J578" s="17" t="s">
        <v>2437</v>
      </c>
      <c r="K578" s="17">
        <v>42.66</v>
      </c>
      <c r="L578" s="20" t="str">
        <f t="shared" si="1"/>
        <v>obeisity</v>
      </c>
      <c r="M578" s="17">
        <v>10.44</v>
      </c>
      <c r="N578" s="20" t="str">
        <f t="shared" si="2"/>
        <v>diabetes</v>
      </c>
      <c r="O578" s="17" t="s">
        <v>44</v>
      </c>
      <c r="P578" s="17" t="s">
        <v>44</v>
      </c>
      <c r="Q578" s="17" t="s">
        <v>44</v>
      </c>
      <c r="R578" s="17">
        <v>0.0</v>
      </c>
      <c r="S578" s="17" t="s">
        <v>44</v>
      </c>
    </row>
    <row r="579" ht="14.25" customHeight="1">
      <c r="A579" s="17" t="s">
        <v>2441</v>
      </c>
      <c r="B579" s="17">
        <v>33.63</v>
      </c>
      <c r="C579" s="17">
        <v>5.69</v>
      </c>
      <c r="D579" s="17" t="s">
        <v>44</v>
      </c>
      <c r="E579" s="17" t="s">
        <v>44</v>
      </c>
      <c r="F579" s="17" t="s">
        <v>44</v>
      </c>
      <c r="G579" s="17">
        <v>1.0</v>
      </c>
      <c r="H579" s="17" t="s">
        <v>44</v>
      </c>
      <c r="J579" s="17" t="s">
        <v>2441</v>
      </c>
      <c r="K579" s="17">
        <v>33.63</v>
      </c>
      <c r="L579" s="20" t="str">
        <f t="shared" si="1"/>
        <v>obeisity</v>
      </c>
      <c r="M579" s="17">
        <v>5.69</v>
      </c>
      <c r="N579" s="20" t="str">
        <f t="shared" si="2"/>
        <v>normal</v>
      </c>
      <c r="O579" s="17" t="s">
        <v>44</v>
      </c>
      <c r="P579" s="17" t="s">
        <v>44</v>
      </c>
      <c r="Q579" s="17" t="s">
        <v>44</v>
      </c>
      <c r="R579" s="17">
        <v>1.0</v>
      </c>
      <c r="S579" s="17" t="s">
        <v>44</v>
      </c>
    </row>
    <row r="580" ht="14.25" customHeight="1">
      <c r="A580" s="17" t="s">
        <v>2445</v>
      </c>
      <c r="B580" s="17">
        <v>26.84</v>
      </c>
      <c r="C580" s="17">
        <v>6.5</v>
      </c>
      <c r="D580" s="17" t="s">
        <v>44</v>
      </c>
      <c r="E580" s="17" t="s">
        <v>44</v>
      </c>
      <c r="F580" s="17" t="s">
        <v>44</v>
      </c>
      <c r="G580" s="17" t="s">
        <v>47</v>
      </c>
      <c r="H580" s="17" t="s">
        <v>48</v>
      </c>
      <c r="J580" s="17" t="s">
        <v>2445</v>
      </c>
      <c r="K580" s="17">
        <v>26.84</v>
      </c>
      <c r="L580" s="20" t="str">
        <f t="shared" si="1"/>
        <v>over weight</v>
      </c>
      <c r="M580" s="17">
        <v>6.5</v>
      </c>
      <c r="N580" s="20" t="str">
        <f t="shared" si="2"/>
        <v>diabetes</v>
      </c>
      <c r="O580" s="17" t="s">
        <v>44</v>
      </c>
      <c r="P580" s="17" t="s">
        <v>44</v>
      </c>
      <c r="Q580" s="17" t="s">
        <v>44</v>
      </c>
      <c r="R580" s="17">
        <v>0.0</v>
      </c>
      <c r="S580" s="17" t="s">
        <v>122</v>
      </c>
    </row>
    <row r="581" ht="14.25" customHeight="1">
      <c r="A581" s="17" t="s">
        <v>2449</v>
      </c>
      <c r="B581" s="17">
        <v>28.3</v>
      </c>
      <c r="C581" s="17">
        <v>5.73</v>
      </c>
      <c r="D581" s="17" t="s">
        <v>44</v>
      </c>
      <c r="E581" s="17" t="s">
        <v>44</v>
      </c>
      <c r="F581" s="17" t="s">
        <v>122</v>
      </c>
      <c r="G581" s="17">
        <v>1.0</v>
      </c>
      <c r="H581" s="17" t="s">
        <v>48</v>
      </c>
      <c r="J581" s="17" t="s">
        <v>2449</v>
      </c>
      <c r="K581" s="17">
        <v>28.3</v>
      </c>
      <c r="L581" s="20" t="str">
        <f t="shared" si="1"/>
        <v>over weight</v>
      </c>
      <c r="M581" s="17">
        <v>5.73</v>
      </c>
      <c r="N581" s="20" t="str">
        <f t="shared" si="2"/>
        <v>prediabets</v>
      </c>
      <c r="O581" s="17" t="s">
        <v>44</v>
      </c>
      <c r="P581" s="17" t="s">
        <v>44</v>
      </c>
      <c r="Q581" s="17" t="s">
        <v>122</v>
      </c>
      <c r="R581" s="17">
        <v>1.0</v>
      </c>
      <c r="S581" s="17" t="s">
        <v>122</v>
      </c>
    </row>
    <row r="582" ht="14.25" customHeight="1">
      <c r="A582" s="17" t="s">
        <v>2453</v>
      </c>
      <c r="B582" s="17">
        <v>27.06</v>
      </c>
      <c r="C582" s="17">
        <v>5.74</v>
      </c>
      <c r="D582" s="17" t="s">
        <v>48</v>
      </c>
      <c r="E582" s="17" t="s">
        <v>44</v>
      </c>
      <c r="F582" s="17" t="s">
        <v>44</v>
      </c>
      <c r="G582" s="17" t="s">
        <v>47</v>
      </c>
      <c r="H582" s="17" t="s">
        <v>48</v>
      </c>
      <c r="J582" s="17" t="s">
        <v>2453</v>
      </c>
      <c r="K582" s="17">
        <v>27.06</v>
      </c>
      <c r="L582" s="20" t="str">
        <f t="shared" si="1"/>
        <v>over weight</v>
      </c>
      <c r="M582" s="17">
        <v>5.74</v>
      </c>
      <c r="N582" s="20" t="str">
        <f t="shared" si="2"/>
        <v>prediabets</v>
      </c>
      <c r="O582" s="17" t="s">
        <v>122</v>
      </c>
      <c r="P582" s="17" t="s">
        <v>44</v>
      </c>
      <c r="Q582" s="17" t="s">
        <v>44</v>
      </c>
      <c r="R582" s="17">
        <v>0.0</v>
      </c>
      <c r="S582" s="17" t="s">
        <v>122</v>
      </c>
    </row>
    <row r="583" ht="14.25" customHeight="1">
      <c r="A583" s="17" t="s">
        <v>2457</v>
      </c>
      <c r="B583" s="17">
        <v>47.13</v>
      </c>
      <c r="C583" s="17">
        <v>8.7</v>
      </c>
      <c r="D583" s="17" t="s">
        <v>44</v>
      </c>
      <c r="E583" s="17" t="s">
        <v>44</v>
      </c>
      <c r="F583" s="17" t="s">
        <v>44</v>
      </c>
      <c r="G583" s="17" t="s">
        <v>47</v>
      </c>
      <c r="H583" s="17" t="s">
        <v>44</v>
      </c>
      <c r="J583" s="17" t="s">
        <v>2457</v>
      </c>
      <c r="K583" s="17">
        <v>47.13</v>
      </c>
      <c r="L583" s="20" t="str">
        <f t="shared" si="1"/>
        <v>obeisity</v>
      </c>
      <c r="M583" s="17">
        <v>8.7</v>
      </c>
      <c r="N583" s="20" t="str">
        <f t="shared" si="2"/>
        <v>diabetes</v>
      </c>
      <c r="O583" s="17" t="s">
        <v>44</v>
      </c>
      <c r="P583" s="17" t="s">
        <v>44</v>
      </c>
      <c r="Q583" s="17" t="s">
        <v>44</v>
      </c>
      <c r="R583" s="17">
        <v>0.0</v>
      </c>
      <c r="S583" s="17" t="s">
        <v>44</v>
      </c>
    </row>
    <row r="584" ht="14.25" customHeight="1">
      <c r="A584" s="17" t="s">
        <v>2461</v>
      </c>
      <c r="B584" s="17">
        <v>51.72</v>
      </c>
      <c r="C584" s="17">
        <v>5.09</v>
      </c>
      <c r="D584" s="17" t="s">
        <v>44</v>
      </c>
      <c r="E584" s="17" t="s">
        <v>44</v>
      </c>
      <c r="F584" s="17" t="s">
        <v>44</v>
      </c>
      <c r="G584" s="17" t="s">
        <v>47</v>
      </c>
      <c r="H584" s="17" t="s">
        <v>44</v>
      </c>
      <c r="J584" s="17" t="s">
        <v>2461</v>
      </c>
      <c r="K584" s="17">
        <v>51.72</v>
      </c>
      <c r="L584" s="20" t="str">
        <f t="shared" si="1"/>
        <v>obeisity</v>
      </c>
      <c r="M584" s="17">
        <v>5.09</v>
      </c>
      <c r="N584" s="20" t="str">
        <f t="shared" si="2"/>
        <v>normal</v>
      </c>
      <c r="O584" s="17" t="s">
        <v>44</v>
      </c>
      <c r="P584" s="17" t="s">
        <v>44</v>
      </c>
      <c r="Q584" s="17" t="s">
        <v>44</v>
      </c>
      <c r="R584" s="17">
        <v>0.0</v>
      </c>
      <c r="S584" s="17" t="s">
        <v>44</v>
      </c>
    </row>
    <row r="585" ht="14.25" customHeight="1">
      <c r="A585" s="17" t="s">
        <v>2465</v>
      </c>
      <c r="B585" s="17">
        <v>48.59</v>
      </c>
      <c r="C585" s="17">
        <v>5.57</v>
      </c>
      <c r="D585" s="17" t="s">
        <v>44</v>
      </c>
      <c r="E585" s="17" t="s">
        <v>44</v>
      </c>
      <c r="F585" s="17" t="s">
        <v>44</v>
      </c>
      <c r="G585" s="17" t="s">
        <v>47</v>
      </c>
      <c r="H585" s="17" t="s">
        <v>44</v>
      </c>
      <c r="J585" s="17" t="s">
        <v>2465</v>
      </c>
      <c r="K585" s="17">
        <v>48.59</v>
      </c>
      <c r="L585" s="20" t="str">
        <f t="shared" si="1"/>
        <v>obeisity</v>
      </c>
      <c r="M585" s="17">
        <v>5.57</v>
      </c>
      <c r="N585" s="20" t="str">
        <f t="shared" si="2"/>
        <v>normal</v>
      </c>
      <c r="O585" s="17" t="s">
        <v>44</v>
      </c>
      <c r="P585" s="17" t="s">
        <v>44</v>
      </c>
      <c r="Q585" s="17" t="s">
        <v>44</v>
      </c>
      <c r="R585" s="17">
        <v>0.0</v>
      </c>
      <c r="S585" s="17" t="s">
        <v>44</v>
      </c>
    </row>
    <row r="586" ht="14.25" customHeight="1">
      <c r="A586" s="17" t="s">
        <v>2468</v>
      </c>
      <c r="B586" s="17">
        <v>45.18</v>
      </c>
      <c r="C586" s="17">
        <v>10.87</v>
      </c>
      <c r="D586" s="17" t="s">
        <v>44</v>
      </c>
      <c r="E586" s="17" t="s">
        <v>44</v>
      </c>
      <c r="F586" s="17" t="s">
        <v>44</v>
      </c>
      <c r="G586" s="17" t="s">
        <v>47</v>
      </c>
      <c r="H586" s="17" t="s">
        <v>44</v>
      </c>
      <c r="J586" s="17" t="s">
        <v>2468</v>
      </c>
      <c r="K586" s="17">
        <v>45.18</v>
      </c>
      <c r="L586" s="20" t="str">
        <f t="shared" si="1"/>
        <v>obeisity</v>
      </c>
      <c r="M586" s="17">
        <v>10.87</v>
      </c>
      <c r="N586" s="20" t="str">
        <f t="shared" si="2"/>
        <v>diabetes</v>
      </c>
      <c r="O586" s="17" t="s">
        <v>44</v>
      </c>
      <c r="P586" s="17" t="s">
        <v>44</v>
      </c>
      <c r="Q586" s="17" t="s">
        <v>44</v>
      </c>
      <c r="R586" s="17">
        <v>0.0</v>
      </c>
      <c r="S586" s="17" t="s">
        <v>44</v>
      </c>
    </row>
    <row r="587" ht="14.25" customHeight="1">
      <c r="A587" s="17" t="s">
        <v>2473</v>
      </c>
      <c r="B587" s="17">
        <v>27.9</v>
      </c>
      <c r="C587" s="17">
        <v>6.02</v>
      </c>
      <c r="D587" s="17" t="s">
        <v>44</v>
      </c>
      <c r="E587" s="17" t="s">
        <v>44</v>
      </c>
      <c r="F587" s="17" t="s">
        <v>122</v>
      </c>
      <c r="G587" s="17">
        <v>1.0</v>
      </c>
      <c r="H587" s="17" t="s">
        <v>48</v>
      </c>
      <c r="J587" s="17" t="s">
        <v>2473</v>
      </c>
      <c r="K587" s="17">
        <v>27.9</v>
      </c>
      <c r="L587" s="20" t="str">
        <f t="shared" si="1"/>
        <v>over weight</v>
      </c>
      <c r="M587" s="17">
        <v>6.02</v>
      </c>
      <c r="N587" s="20" t="str">
        <f t="shared" si="2"/>
        <v>prediabets</v>
      </c>
      <c r="O587" s="17" t="s">
        <v>44</v>
      </c>
      <c r="P587" s="17" t="s">
        <v>44</v>
      </c>
      <c r="Q587" s="17" t="s">
        <v>122</v>
      </c>
      <c r="R587" s="17">
        <v>1.0</v>
      </c>
      <c r="S587" s="17" t="s">
        <v>122</v>
      </c>
    </row>
    <row r="588" ht="14.25" customHeight="1">
      <c r="A588" s="17" t="s">
        <v>2476</v>
      </c>
      <c r="B588" s="17">
        <v>51.33</v>
      </c>
      <c r="C588" s="17">
        <v>7.0</v>
      </c>
      <c r="D588" s="17" t="s">
        <v>44</v>
      </c>
      <c r="E588" s="17" t="s">
        <v>44</v>
      </c>
      <c r="F588" s="17" t="s">
        <v>44</v>
      </c>
      <c r="G588" s="17" t="s">
        <v>47</v>
      </c>
      <c r="H588" s="17" t="s">
        <v>44</v>
      </c>
      <c r="J588" s="17" t="s">
        <v>2476</v>
      </c>
      <c r="K588" s="17">
        <v>51.33</v>
      </c>
      <c r="L588" s="20" t="str">
        <f t="shared" si="1"/>
        <v>obeisity</v>
      </c>
      <c r="M588" s="17">
        <v>7.0</v>
      </c>
      <c r="N588" s="20" t="str">
        <f t="shared" si="2"/>
        <v>diabetes</v>
      </c>
      <c r="O588" s="17" t="s">
        <v>44</v>
      </c>
      <c r="P588" s="17" t="s">
        <v>44</v>
      </c>
      <c r="Q588" s="17" t="s">
        <v>44</v>
      </c>
      <c r="R588" s="17">
        <v>0.0</v>
      </c>
      <c r="S588" s="17" t="s">
        <v>44</v>
      </c>
    </row>
    <row r="589" ht="14.25" customHeight="1">
      <c r="A589" s="17" t="s">
        <v>2480</v>
      </c>
      <c r="B589" s="17">
        <v>30.59</v>
      </c>
      <c r="C589" s="17">
        <v>5.56</v>
      </c>
      <c r="D589" s="17" t="s">
        <v>48</v>
      </c>
      <c r="E589" s="17" t="s">
        <v>44</v>
      </c>
      <c r="F589" s="17" t="s">
        <v>44</v>
      </c>
      <c r="G589" s="17">
        <v>1.0</v>
      </c>
      <c r="H589" s="17" t="s">
        <v>44</v>
      </c>
      <c r="J589" s="17" t="s">
        <v>2480</v>
      </c>
      <c r="K589" s="17">
        <v>30.59</v>
      </c>
      <c r="L589" s="20" t="str">
        <f t="shared" si="1"/>
        <v>obeisity</v>
      </c>
      <c r="M589" s="17">
        <v>5.56</v>
      </c>
      <c r="N589" s="20" t="str">
        <f t="shared" si="2"/>
        <v>normal</v>
      </c>
      <c r="O589" s="17" t="s">
        <v>122</v>
      </c>
      <c r="P589" s="17" t="s">
        <v>44</v>
      </c>
      <c r="Q589" s="17" t="s">
        <v>44</v>
      </c>
      <c r="R589" s="17">
        <v>1.0</v>
      </c>
      <c r="S589" s="17" t="s">
        <v>44</v>
      </c>
    </row>
    <row r="590" ht="14.25" customHeight="1">
      <c r="A590" s="17" t="s">
        <v>2485</v>
      </c>
      <c r="B590" s="17">
        <v>39.23</v>
      </c>
      <c r="C590" s="17">
        <v>8.45</v>
      </c>
      <c r="D590" s="17" t="s">
        <v>44</v>
      </c>
      <c r="E590" s="17" t="s">
        <v>44</v>
      </c>
      <c r="F590" s="17" t="s">
        <v>44</v>
      </c>
      <c r="G590" s="17" t="s">
        <v>47</v>
      </c>
      <c r="H590" s="17" t="s">
        <v>44</v>
      </c>
      <c r="J590" s="17" t="s">
        <v>2485</v>
      </c>
      <c r="K590" s="17">
        <v>39.23</v>
      </c>
      <c r="L590" s="20" t="str">
        <f t="shared" si="1"/>
        <v>obeisity</v>
      </c>
      <c r="M590" s="17">
        <v>8.45</v>
      </c>
      <c r="N590" s="20" t="str">
        <f t="shared" si="2"/>
        <v>diabetes</v>
      </c>
      <c r="O590" s="17" t="s">
        <v>44</v>
      </c>
      <c r="P590" s="17" t="s">
        <v>44</v>
      </c>
      <c r="Q590" s="17" t="s">
        <v>44</v>
      </c>
      <c r="R590" s="17">
        <v>0.0</v>
      </c>
      <c r="S590" s="17" t="s">
        <v>44</v>
      </c>
    </row>
    <row r="591" ht="14.25" customHeight="1">
      <c r="A591" s="17" t="s">
        <v>2488</v>
      </c>
      <c r="B591" s="17">
        <v>19.095</v>
      </c>
      <c r="C591" s="17">
        <v>6.19</v>
      </c>
      <c r="D591" s="17" t="s">
        <v>44</v>
      </c>
      <c r="E591" s="17" t="s">
        <v>44</v>
      </c>
      <c r="F591" s="17" t="s">
        <v>44</v>
      </c>
      <c r="G591" s="17" t="s">
        <v>47</v>
      </c>
      <c r="H591" s="17" t="s">
        <v>48</v>
      </c>
      <c r="J591" s="17" t="s">
        <v>2488</v>
      </c>
      <c r="K591" s="17">
        <v>19.095</v>
      </c>
      <c r="L591" s="20" t="str">
        <f t="shared" si="1"/>
        <v>normal weight</v>
      </c>
      <c r="M591" s="17">
        <v>6.19</v>
      </c>
      <c r="N591" s="20" t="str">
        <f t="shared" si="2"/>
        <v>prediabets</v>
      </c>
      <c r="O591" s="17" t="s">
        <v>44</v>
      </c>
      <c r="P591" s="17" t="s">
        <v>44</v>
      </c>
      <c r="Q591" s="17" t="s">
        <v>44</v>
      </c>
      <c r="R591" s="17">
        <v>0.0</v>
      </c>
      <c r="S591" s="17" t="s">
        <v>122</v>
      </c>
    </row>
    <row r="592" ht="14.25" customHeight="1">
      <c r="A592" s="17" t="s">
        <v>2492</v>
      </c>
      <c r="B592" s="17">
        <v>49.72</v>
      </c>
      <c r="C592" s="17">
        <v>7.71</v>
      </c>
      <c r="D592" s="17" t="s">
        <v>44</v>
      </c>
      <c r="E592" s="17" t="s">
        <v>44</v>
      </c>
      <c r="F592" s="17" t="s">
        <v>44</v>
      </c>
      <c r="G592" s="17" t="s">
        <v>47</v>
      </c>
      <c r="H592" s="17" t="s">
        <v>44</v>
      </c>
      <c r="J592" s="17" t="s">
        <v>2492</v>
      </c>
      <c r="K592" s="17">
        <v>49.72</v>
      </c>
      <c r="L592" s="20" t="str">
        <f t="shared" si="1"/>
        <v>obeisity</v>
      </c>
      <c r="M592" s="17">
        <v>7.71</v>
      </c>
      <c r="N592" s="20" t="str">
        <f t="shared" si="2"/>
        <v>diabetes</v>
      </c>
      <c r="O592" s="17" t="s">
        <v>44</v>
      </c>
      <c r="P592" s="17" t="s">
        <v>44</v>
      </c>
      <c r="Q592" s="17" t="s">
        <v>44</v>
      </c>
      <c r="R592" s="17">
        <v>0.0</v>
      </c>
      <c r="S592" s="17" t="s">
        <v>44</v>
      </c>
    </row>
    <row r="593" ht="14.25" customHeight="1">
      <c r="A593" s="17" t="s">
        <v>2496</v>
      </c>
      <c r="B593" s="17">
        <v>21.755</v>
      </c>
      <c r="C593" s="17">
        <v>4.63</v>
      </c>
      <c r="D593" s="17" t="s">
        <v>44</v>
      </c>
      <c r="E593" s="17" t="s">
        <v>44</v>
      </c>
      <c r="F593" s="17" t="s">
        <v>122</v>
      </c>
      <c r="G593" s="17">
        <v>1.0</v>
      </c>
      <c r="H593" s="17" t="s">
        <v>48</v>
      </c>
      <c r="J593" s="17" t="s">
        <v>2496</v>
      </c>
      <c r="K593" s="17">
        <v>21.755</v>
      </c>
      <c r="L593" s="20" t="str">
        <f t="shared" si="1"/>
        <v>normal weight</v>
      </c>
      <c r="M593" s="17">
        <v>4.63</v>
      </c>
      <c r="N593" s="20" t="str">
        <f t="shared" si="2"/>
        <v>normal</v>
      </c>
      <c r="O593" s="17" t="s">
        <v>44</v>
      </c>
      <c r="P593" s="17" t="s">
        <v>44</v>
      </c>
      <c r="Q593" s="17" t="s">
        <v>122</v>
      </c>
      <c r="R593" s="17">
        <v>1.0</v>
      </c>
      <c r="S593" s="17" t="s">
        <v>122</v>
      </c>
    </row>
    <row r="594" ht="14.25" customHeight="1">
      <c r="A594" s="17" t="s">
        <v>2499</v>
      </c>
      <c r="B594" s="17">
        <v>48.39</v>
      </c>
      <c r="C594" s="17">
        <v>4.61</v>
      </c>
      <c r="D594" s="17" t="s">
        <v>44</v>
      </c>
      <c r="E594" s="17" t="s">
        <v>44</v>
      </c>
      <c r="F594" s="17" t="s">
        <v>44</v>
      </c>
      <c r="G594" s="17" t="s">
        <v>47</v>
      </c>
      <c r="H594" s="17" t="s">
        <v>44</v>
      </c>
      <c r="J594" s="17" t="s">
        <v>2499</v>
      </c>
      <c r="K594" s="17">
        <v>48.39</v>
      </c>
      <c r="L594" s="20" t="str">
        <f t="shared" si="1"/>
        <v>obeisity</v>
      </c>
      <c r="M594" s="17">
        <v>4.61</v>
      </c>
      <c r="N594" s="20" t="str">
        <f t="shared" si="2"/>
        <v>normal</v>
      </c>
      <c r="O594" s="17" t="s">
        <v>44</v>
      </c>
      <c r="P594" s="17" t="s">
        <v>44</v>
      </c>
      <c r="Q594" s="17" t="s">
        <v>44</v>
      </c>
      <c r="R594" s="17">
        <v>0.0</v>
      </c>
      <c r="S594" s="17" t="s">
        <v>44</v>
      </c>
    </row>
    <row r="595" ht="14.25" customHeight="1">
      <c r="A595" s="17" t="s">
        <v>2504</v>
      </c>
      <c r="B595" s="17">
        <v>47.15</v>
      </c>
      <c r="C595" s="17">
        <v>9.53</v>
      </c>
      <c r="D595" s="17" t="s">
        <v>48</v>
      </c>
      <c r="E595" s="17" t="s">
        <v>44</v>
      </c>
      <c r="F595" s="17" t="s">
        <v>44</v>
      </c>
      <c r="G595" s="17">
        <v>1.0</v>
      </c>
      <c r="H595" s="17" t="s">
        <v>44</v>
      </c>
      <c r="J595" s="17" t="s">
        <v>2504</v>
      </c>
      <c r="K595" s="17">
        <v>47.15</v>
      </c>
      <c r="L595" s="20" t="str">
        <f t="shared" si="1"/>
        <v>obeisity</v>
      </c>
      <c r="M595" s="17">
        <v>9.53</v>
      </c>
      <c r="N595" s="20" t="str">
        <f t="shared" si="2"/>
        <v>diabetes</v>
      </c>
      <c r="O595" s="17" t="s">
        <v>122</v>
      </c>
      <c r="P595" s="17" t="s">
        <v>44</v>
      </c>
      <c r="Q595" s="17" t="s">
        <v>44</v>
      </c>
      <c r="R595" s="17">
        <v>1.0</v>
      </c>
      <c r="S595" s="17" t="s">
        <v>44</v>
      </c>
    </row>
    <row r="596" ht="14.25" customHeight="1">
      <c r="A596" s="17" t="s">
        <v>2508</v>
      </c>
      <c r="B596" s="17">
        <v>47.59</v>
      </c>
      <c r="C596" s="17">
        <v>11.43</v>
      </c>
      <c r="D596" s="17" t="s">
        <v>48</v>
      </c>
      <c r="E596" s="17" t="s">
        <v>44</v>
      </c>
      <c r="F596" s="17" t="s">
        <v>44</v>
      </c>
      <c r="G596" s="17">
        <v>2.0</v>
      </c>
      <c r="H596" s="17" t="s">
        <v>44</v>
      </c>
      <c r="J596" s="17" t="s">
        <v>2508</v>
      </c>
      <c r="K596" s="17">
        <v>47.59</v>
      </c>
      <c r="L596" s="20" t="str">
        <f t="shared" si="1"/>
        <v>obeisity</v>
      </c>
      <c r="M596" s="17">
        <v>11.43</v>
      </c>
      <c r="N596" s="20" t="str">
        <f t="shared" si="2"/>
        <v>diabetes</v>
      </c>
      <c r="O596" s="17" t="s">
        <v>122</v>
      </c>
      <c r="P596" s="17" t="s">
        <v>44</v>
      </c>
      <c r="Q596" s="17" t="s">
        <v>44</v>
      </c>
      <c r="R596" s="17">
        <v>2.0</v>
      </c>
      <c r="S596" s="17" t="s">
        <v>44</v>
      </c>
    </row>
    <row r="597" ht="14.25" customHeight="1">
      <c r="A597" s="17" t="s">
        <v>2512</v>
      </c>
      <c r="B597" s="17">
        <v>39.81</v>
      </c>
      <c r="C597" s="17">
        <v>7.65</v>
      </c>
      <c r="D597" s="17" t="s">
        <v>48</v>
      </c>
      <c r="E597" s="17" t="s">
        <v>44</v>
      </c>
      <c r="F597" s="17" t="s">
        <v>122</v>
      </c>
      <c r="G597" s="17">
        <v>1.0</v>
      </c>
      <c r="H597" s="17" t="s">
        <v>44</v>
      </c>
      <c r="J597" s="17" t="s">
        <v>2512</v>
      </c>
      <c r="K597" s="17">
        <v>39.81</v>
      </c>
      <c r="L597" s="20" t="str">
        <f t="shared" si="1"/>
        <v>obeisity</v>
      </c>
      <c r="M597" s="17">
        <v>7.65</v>
      </c>
      <c r="N597" s="20" t="str">
        <f t="shared" si="2"/>
        <v>diabetes</v>
      </c>
      <c r="O597" s="17" t="s">
        <v>122</v>
      </c>
      <c r="P597" s="17" t="s">
        <v>44</v>
      </c>
      <c r="Q597" s="17" t="s">
        <v>122</v>
      </c>
      <c r="R597" s="17">
        <v>1.0</v>
      </c>
      <c r="S597" s="17" t="s">
        <v>44</v>
      </c>
    </row>
    <row r="598" ht="14.25" customHeight="1">
      <c r="A598" s="17" t="s">
        <v>2517</v>
      </c>
      <c r="B598" s="17">
        <v>31.02</v>
      </c>
      <c r="C598" s="17">
        <v>5.87</v>
      </c>
      <c r="D598" s="17" t="s">
        <v>48</v>
      </c>
      <c r="E598" s="17" t="s">
        <v>44</v>
      </c>
      <c r="F598" s="17" t="s">
        <v>44</v>
      </c>
      <c r="G598" s="17" t="s">
        <v>47</v>
      </c>
      <c r="H598" s="17" t="s">
        <v>44</v>
      </c>
      <c r="J598" s="17" t="s">
        <v>2517</v>
      </c>
      <c r="K598" s="17">
        <v>31.02</v>
      </c>
      <c r="L598" s="20" t="str">
        <f t="shared" si="1"/>
        <v>obeisity</v>
      </c>
      <c r="M598" s="17">
        <v>5.87</v>
      </c>
      <c r="N598" s="20" t="str">
        <f t="shared" si="2"/>
        <v>prediabets</v>
      </c>
      <c r="O598" s="17" t="s">
        <v>122</v>
      </c>
      <c r="P598" s="17" t="s">
        <v>44</v>
      </c>
      <c r="Q598" s="17" t="s">
        <v>44</v>
      </c>
      <c r="R598" s="17">
        <v>0.0</v>
      </c>
      <c r="S598" s="17" t="s">
        <v>44</v>
      </c>
    </row>
    <row r="599" ht="14.25" customHeight="1">
      <c r="A599" s="17" t="s">
        <v>2521</v>
      </c>
      <c r="B599" s="17">
        <v>24.75</v>
      </c>
      <c r="C599" s="17">
        <v>4.36</v>
      </c>
      <c r="D599" s="17" t="s">
        <v>48</v>
      </c>
      <c r="E599" s="17" t="s">
        <v>44</v>
      </c>
      <c r="F599" s="17" t="s">
        <v>44</v>
      </c>
      <c r="G599" s="17">
        <v>1.0</v>
      </c>
      <c r="H599" s="17" t="s">
        <v>48</v>
      </c>
      <c r="J599" s="17" t="s">
        <v>2521</v>
      </c>
      <c r="K599" s="17">
        <v>24.75</v>
      </c>
      <c r="L599" s="20" t="str">
        <f t="shared" si="1"/>
        <v>normal weight</v>
      </c>
      <c r="M599" s="17">
        <v>4.36</v>
      </c>
      <c r="N599" s="20" t="str">
        <f t="shared" si="2"/>
        <v>normal</v>
      </c>
      <c r="O599" s="17" t="s">
        <v>122</v>
      </c>
      <c r="P599" s="17" t="s">
        <v>44</v>
      </c>
      <c r="Q599" s="17" t="s">
        <v>44</v>
      </c>
      <c r="R599" s="17">
        <v>1.0</v>
      </c>
      <c r="S599" s="17" t="s">
        <v>122</v>
      </c>
    </row>
    <row r="600" ht="14.25" customHeight="1">
      <c r="A600" s="17" t="s">
        <v>2525</v>
      </c>
      <c r="B600" s="17">
        <v>30.115</v>
      </c>
      <c r="C600" s="17">
        <v>10.12</v>
      </c>
      <c r="D600" s="17" t="s">
        <v>44</v>
      </c>
      <c r="E600" s="17" t="s">
        <v>44</v>
      </c>
      <c r="F600" s="17" t="s">
        <v>44</v>
      </c>
      <c r="G600" s="17">
        <v>3.0</v>
      </c>
      <c r="H600" s="17" t="s">
        <v>44</v>
      </c>
      <c r="J600" s="17" t="s">
        <v>2525</v>
      </c>
      <c r="K600" s="17">
        <v>30.115</v>
      </c>
      <c r="L600" s="20" t="str">
        <f t="shared" si="1"/>
        <v>obeisity</v>
      </c>
      <c r="M600" s="17">
        <v>10.12</v>
      </c>
      <c r="N600" s="20" t="str">
        <f t="shared" si="2"/>
        <v>diabetes</v>
      </c>
      <c r="O600" s="17" t="s">
        <v>44</v>
      </c>
      <c r="P600" s="17" t="s">
        <v>44</v>
      </c>
      <c r="Q600" s="17" t="s">
        <v>44</v>
      </c>
      <c r="R600" s="17">
        <v>3.0</v>
      </c>
      <c r="S600" s="17" t="s">
        <v>44</v>
      </c>
    </row>
    <row r="601" ht="14.25" customHeight="1">
      <c r="A601" s="17" t="s">
        <v>2530</v>
      </c>
      <c r="B601" s="17">
        <v>26.03</v>
      </c>
      <c r="C601" s="17">
        <v>4.01</v>
      </c>
      <c r="D601" s="17" t="s">
        <v>44</v>
      </c>
      <c r="E601" s="17" t="s">
        <v>44</v>
      </c>
      <c r="F601" s="17" t="s">
        <v>122</v>
      </c>
      <c r="G601" s="17">
        <v>1.0</v>
      </c>
      <c r="H601" s="17" t="s">
        <v>48</v>
      </c>
      <c r="J601" s="17" t="s">
        <v>2530</v>
      </c>
      <c r="K601" s="17">
        <v>26.03</v>
      </c>
      <c r="L601" s="20" t="str">
        <f t="shared" si="1"/>
        <v>over weight</v>
      </c>
      <c r="M601" s="17">
        <v>4.01</v>
      </c>
      <c r="N601" s="20" t="str">
        <f t="shared" si="2"/>
        <v>normal</v>
      </c>
      <c r="O601" s="17" t="s">
        <v>44</v>
      </c>
      <c r="P601" s="17" t="s">
        <v>44</v>
      </c>
      <c r="Q601" s="17" t="s">
        <v>122</v>
      </c>
      <c r="R601" s="17">
        <v>1.0</v>
      </c>
      <c r="S601" s="17" t="s">
        <v>122</v>
      </c>
    </row>
    <row r="602" ht="14.25" customHeight="1">
      <c r="A602" s="17" t="s">
        <v>2534</v>
      </c>
      <c r="B602" s="17">
        <v>20.045</v>
      </c>
      <c r="C602" s="17">
        <v>4.77</v>
      </c>
      <c r="D602" s="17" t="s">
        <v>48</v>
      </c>
      <c r="E602" s="17" t="s">
        <v>44</v>
      </c>
      <c r="F602" s="17" t="s">
        <v>44</v>
      </c>
      <c r="G602" s="17">
        <v>1.0</v>
      </c>
      <c r="H602" s="17" t="s">
        <v>48</v>
      </c>
      <c r="J602" s="17" t="s">
        <v>2534</v>
      </c>
      <c r="K602" s="17">
        <v>20.045</v>
      </c>
      <c r="L602" s="20" t="str">
        <f t="shared" si="1"/>
        <v>normal weight</v>
      </c>
      <c r="M602" s="17">
        <v>4.77</v>
      </c>
      <c r="N602" s="20" t="str">
        <f t="shared" si="2"/>
        <v>normal</v>
      </c>
      <c r="O602" s="17" t="s">
        <v>122</v>
      </c>
      <c r="P602" s="17" t="s">
        <v>44</v>
      </c>
      <c r="Q602" s="17" t="s">
        <v>44</v>
      </c>
      <c r="R602" s="17">
        <v>1.0</v>
      </c>
      <c r="S602" s="17" t="s">
        <v>122</v>
      </c>
    </row>
    <row r="603" ht="14.25" customHeight="1">
      <c r="A603" s="17" t="s">
        <v>2538</v>
      </c>
      <c r="B603" s="17">
        <v>40.24</v>
      </c>
      <c r="C603" s="17">
        <v>6.83</v>
      </c>
      <c r="D603" s="17" t="s">
        <v>44</v>
      </c>
      <c r="E603" s="17" t="s">
        <v>44</v>
      </c>
      <c r="F603" s="17" t="s">
        <v>44</v>
      </c>
      <c r="G603" s="17" t="s">
        <v>47</v>
      </c>
      <c r="H603" s="17" t="s">
        <v>44</v>
      </c>
      <c r="J603" s="17" t="s">
        <v>2538</v>
      </c>
      <c r="K603" s="17">
        <v>40.24</v>
      </c>
      <c r="L603" s="20" t="str">
        <f t="shared" si="1"/>
        <v>obeisity</v>
      </c>
      <c r="M603" s="17">
        <v>6.83</v>
      </c>
      <c r="N603" s="20" t="str">
        <f t="shared" si="2"/>
        <v>diabetes</v>
      </c>
      <c r="O603" s="17" t="s">
        <v>44</v>
      </c>
      <c r="P603" s="17" t="s">
        <v>44</v>
      </c>
      <c r="Q603" s="17" t="s">
        <v>44</v>
      </c>
      <c r="R603" s="17">
        <v>0.0</v>
      </c>
      <c r="S603" s="17" t="s">
        <v>44</v>
      </c>
    </row>
    <row r="604" ht="14.25" customHeight="1">
      <c r="A604" s="17" t="s">
        <v>2541</v>
      </c>
      <c r="B604" s="17">
        <v>43.15</v>
      </c>
      <c r="C604" s="17">
        <v>6.14</v>
      </c>
      <c r="D604" s="17" t="s">
        <v>48</v>
      </c>
      <c r="E604" s="17" t="s">
        <v>44</v>
      </c>
      <c r="F604" s="17" t="s">
        <v>122</v>
      </c>
      <c r="G604" s="17">
        <v>1.0</v>
      </c>
      <c r="H604" s="17" t="s">
        <v>44</v>
      </c>
      <c r="J604" s="17" t="s">
        <v>2541</v>
      </c>
      <c r="K604" s="17">
        <v>43.15</v>
      </c>
      <c r="L604" s="20" t="str">
        <f t="shared" si="1"/>
        <v>obeisity</v>
      </c>
      <c r="M604" s="17">
        <v>6.14</v>
      </c>
      <c r="N604" s="20" t="str">
        <f t="shared" si="2"/>
        <v>prediabets</v>
      </c>
      <c r="O604" s="17" t="s">
        <v>122</v>
      </c>
      <c r="P604" s="17" t="s">
        <v>44</v>
      </c>
      <c r="Q604" s="17" t="s">
        <v>122</v>
      </c>
      <c r="R604" s="17">
        <v>1.0</v>
      </c>
      <c r="S604" s="17" t="s">
        <v>44</v>
      </c>
    </row>
    <row r="605" ht="14.25" customHeight="1">
      <c r="A605" s="17" t="s">
        <v>2546</v>
      </c>
      <c r="B605" s="17">
        <v>27.7</v>
      </c>
      <c r="C605" s="17">
        <v>5.6</v>
      </c>
      <c r="D605" s="17" t="s">
        <v>44</v>
      </c>
      <c r="E605" s="17" t="s">
        <v>44</v>
      </c>
      <c r="F605" s="17" t="s">
        <v>122</v>
      </c>
      <c r="G605" s="17">
        <v>1.0</v>
      </c>
      <c r="H605" s="17" t="s">
        <v>48</v>
      </c>
      <c r="J605" s="17" t="s">
        <v>2546</v>
      </c>
      <c r="K605" s="17">
        <v>27.7</v>
      </c>
      <c r="L605" s="20" t="str">
        <f t="shared" si="1"/>
        <v>over weight</v>
      </c>
      <c r="M605" s="17">
        <v>5.6</v>
      </c>
      <c r="N605" s="20" t="str">
        <f t="shared" si="2"/>
        <v>normal</v>
      </c>
      <c r="O605" s="17" t="s">
        <v>44</v>
      </c>
      <c r="P605" s="17" t="s">
        <v>44</v>
      </c>
      <c r="Q605" s="17" t="s">
        <v>122</v>
      </c>
      <c r="R605" s="17">
        <v>1.0</v>
      </c>
      <c r="S605" s="17" t="s">
        <v>122</v>
      </c>
    </row>
    <row r="606" ht="14.25" customHeight="1">
      <c r="A606" s="17" t="s">
        <v>2549</v>
      </c>
      <c r="B606" s="17">
        <v>45.68</v>
      </c>
      <c r="C606" s="17">
        <v>4.8</v>
      </c>
      <c r="D606" s="17" t="s">
        <v>44</v>
      </c>
      <c r="E606" s="17" t="s">
        <v>44</v>
      </c>
      <c r="F606" s="17" t="s">
        <v>44</v>
      </c>
      <c r="G606" s="17">
        <v>2.0</v>
      </c>
      <c r="H606" s="17" t="s">
        <v>44</v>
      </c>
      <c r="J606" s="17" t="s">
        <v>2549</v>
      </c>
      <c r="K606" s="17">
        <v>45.68</v>
      </c>
      <c r="L606" s="20" t="str">
        <f t="shared" si="1"/>
        <v>obeisity</v>
      </c>
      <c r="M606" s="17">
        <v>4.8</v>
      </c>
      <c r="N606" s="20" t="str">
        <f t="shared" si="2"/>
        <v>normal</v>
      </c>
      <c r="O606" s="17" t="s">
        <v>44</v>
      </c>
      <c r="P606" s="17" t="s">
        <v>44</v>
      </c>
      <c r="Q606" s="17" t="s">
        <v>44</v>
      </c>
      <c r="R606" s="17">
        <v>2.0</v>
      </c>
      <c r="S606" s="17" t="s">
        <v>44</v>
      </c>
    </row>
    <row r="607" ht="14.25" customHeight="1">
      <c r="A607" s="17" t="s">
        <v>2553</v>
      </c>
      <c r="B607" s="17">
        <v>27.3</v>
      </c>
      <c r="C607" s="17">
        <v>11.89</v>
      </c>
      <c r="D607" s="17" t="s">
        <v>44</v>
      </c>
      <c r="E607" s="17" t="s">
        <v>44</v>
      </c>
      <c r="F607" s="17" t="s">
        <v>44</v>
      </c>
      <c r="G607" s="17" t="s">
        <v>47</v>
      </c>
      <c r="H607" s="17" t="s">
        <v>48</v>
      </c>
      <c r="J607" s="17" t="s">
        <v>2553</v>
      </c>
      <c r="K607" s="17">
        <v>27.3</v>
      </c>
      <c r="L607" s="20" t="str">
        <f t="shared" si="1"/>
        <v>over weight</v>
      </c>
      <c r="M607" s="17">
        <v>11.89</v>
      </c>
      <c r="N607" s="20" t="str">
        <f t="shared" si="2"/>
        <v>diabetes</v>
      </c>
      <c r="O607" s="17" t="s">
        <v>44</v>
      </c>
      <c r="P607" s="17" t="s">
        <v>44</v>
      </c>
      <c r="Q607" s="17" t="s">
        <v>44</v>
      </c>
      <c r="R607" s="17">
        <v>0.0</v>
      </c>
      <c r="S607" s="17" t="s">
        <v>122</v>
      </c>
    </row>
    <row r="608" ht="14.25" customHeight="1">
      <c r="A608" s="17" t="s">
        <v>2557</v>
      </c>
      <c r="B608" s="17">
        <v>54.45</v>
      </c>
      <c r="C608" s="17">
        <v>4.73</v>
      </c>
      <c r="D608" s="17" t="s">
        <v>48</v>
      </c>
      <c r="E608" s="17" t="s">
        <v>44</v>
      </c>
      <c r="F608" s="17" t="s">
        <v>44</v>
      </c>
      <c r="G608" s="17">
        <v>1.0</v>
      </c>
      <c r="H608" s="17" t="s">
        <v>44</v>
      </c>
      <c r="J608" s="17" t="s">
        <v>2557</v>
      </c>
      <c r="K608" s="17">
        <v>54.45</v>
      </c>
      <c r="L608" s="20" t="str">
        <f t="shared" si="1"/>
        <v>obeisity</v>
      </c>
      <c r="M608" s="17">
        <v>4.73</v>
      </c>
      <c r="N608" s="20" t="str">
        <f t="shared" si="2"/>
        <v>normal</v>
      </c>
      <c r="O608" s="17" t="s">
        <v>122</v>
      </c>
      <c r="P608" s="17" t="s">
        <v>44</v>
      </c>
      <c r="Q608" s="17" t="s">
        <v>44</v>
      </c>
      <c r="R608" s="17">
        <v>1.0</v>
      </c>
      <c r="S608" s="17" t="s">
        <v>44</v>
      </c>
    </row>
    <row r="609" ht="14.25" customHeight="1">
      <c r="A609" s="17" t="s">
        <v>2561</v>
      </c>
      <c r="B609" s="17">
        <v>54.43</v>
      </c>
      <c r="C609" s="17">
        <v>4.61</v>
      </c>
      <c r="D609" s="17" t="s">
        <v>48</v>
      </c>
      <c r="E609" s="17" t="s">
        <v>44</v>
      </c>
      <c r="F609" s="17" t="s">
        <v>44</v>
      </c>
      <c r="G609" s="17">
        <v>1.0</v>
      </c>
      <c r="H609" s="17" t="s">
        <v>44</v>
      </c>
      <c r="J609" s="17" t="s">
        <v>2561</v>
      </c>
      <c r="K609" s="17">
        <v>54.43</v>
      </c>
      <c r="L609" s="20" t="str">
        <f t="shared" si="1"/>
        <v>obeisity</v>
      </c>
      <c r="M609" s="17">
        <v>4.61</v>
      </c>
      <c r="N609" s="20" t="str">
        <f t="shared" si="2"/>
        <v>normal</v>
      </c>
      <c r="O609" s="17" t="s">
        <v>122</v>
      </c>
      <c r="P609" s="17" t="s">
        <v>44</v>
      </c>
      <c r="Q609" s="17" t="s">
        <v>44</v>
      </c>
      <c r="R609" s="17">
        <v>1.0</v>
      </c>
      <c r="S609" s="17" t="s">
        <v>44</v>
      </c>
    </row>
    <row r="610" ht="14.25" customHeight="1">
      <c r="A610" s="17" t="s">
        <v>2566</v>
      </c>
      <c r="B610" s="17">
        <v>48.01</v>
      </c>
      <c r="C610" s="17">
        <v>7.3</v>
      </c>
      <c r="D610" s="17" t="s">
        <v>44</v>
      </c>
      <c r="E610" s="17" t="s">
        <v>44</v>
      </c>
      <c r="F610" s="17" t="s">
        <v>44</v>
      </c>
      <c r="G610" s="17" t="s">
        <v>47</v>
      </c>
      <c r="H610" s="17" t="s">
        <v>44</v>
      </c>
      <c r="J610" s="17" t="s">
        <v>2566</v>
      </c>
      <c r="K610" s="17">
        <v>48.01</v>
      </c>
      <c r="L610" s="20" t="str">
        <f t="shared" si="1"/>
        <v>obeisity</v>
      </c>
      <c r="M610" s="17">
        <v>7.3</v>
      </c>
      <c r="N610" s="20" t="str">
        <f t="shared" si="2"/>
        <v>diabetes</v>
      </c>
      <c r="O610" s="17" t="s">
        <v>44</v>
      </c>
      <c r="P610" s="17" t="s">
        <v>44</v>
      </c>
      <c r="Q610" s="17" t="s">
        <v>44</v>
      </c>
      <c r="R610" s="17">
        <v>0.0</v>
      </c>
      <c r="S610" s="17" t="s">
        <v>44</v>
      </c>
    </row>
    <row r="611" ht="14.25" customHeight="1">
      <c r="A611" s="17" t="s">
        <v>2570</v>
      </c>
      <c r="B611" s="17">
        <v>48.32</v>
      </c>
      <c r="C611" s="17">
        <v>5.88</v>
      </c>
      <c r="D611" s="17" t="s">
        <v>44</v>
      </c>
      <c r="E611" s="17" t="s">
        <v>44</v>
      </c>
      <c r="F611" s="17" t="s">
        <v>44</v>
      </c>
      <c r="G611" s="17" t="s">
        <v>47</v>
      </c>
      <c r="H611" s="17" t="s">
        <v>44</v>
      </c>
      <c r="J611" s="17" t="s">
        <v>2570</v>
      </c>
      <c r="K611" s="17">
        <v>48.32</v>
      </c>
      <c r="L611" s="20" t="str">
        <f t="shared" si="1"/>
        <v>obeisity</v>
      </c>
      <c r="M611" s="17">
        <v>5.88</v>
      </c>
      <c r="N611" s="20" t="str">
        <f t="shared" si="2"/>
        <v>prediabets</v>
      </c>
      <c r="O611" s="17" t="s">
        <v>44</v>
      </c>
      <c r="P611" s="17" t="s">
        <v>44</v>
      </c>
      <c r="Q611" s="17" t="s">
        <v>44</v>
      </c>
      <c r="R611" s="17">
        <v>0.0</v>
      </c>
      <c r="S611" s="17" t="s">
        <v>44</v>
      </c>
    </row>
    <row r="612" ht="14.25" customHeight="1">
      <c r="A612" s="17" t="s">
        <v>2574</v>
      </c>
      <c r="B612" s="17">
        <v>22.895</v>
      </c>
      <c r="C612" s="17">
        <v>4.06</v>
      </c>
      <c r="D612" s="17" t="s">
        <v>44</v>
      </c>
      <c r="E612" s="17" t="s">
        <v>44</v>
      </c>
      <c r="F612" s="17" t="s">
        <v>122</v>
      </c>
      <c r="G612" s="17">
        <v>1.0</v>
      </c>
      <c r="H612" s="17" t="s">
        <v>48</v>
      </c>
      <c r="J612" s="17" t="s">
        <v>2574</v>
      </c>
      <c r="K612" s="17">
        <v>22.895</v>
      </c>
      <c r="L612" s="20" t="str">
        <f t="shared" si="1"/>
        <v>normal weight</v>
      </c>
      <c r="M612" s="17">
        <v>4.06</v>
      </c>
      <c r="N612" s="20" t="str">
        <f t="shared" si="2"/>
        <v>normal</v>
      </c>
      <c r="O612" s="17" t="s">
        <v>44</v>
      </c>
      <c r="P612" s="17" t="s">
        <v>44</v>
      </c>
      <c r="Q612" s="17" t="s">
        <v>122</v>
      </c>
      <c r="R612" s="17">
        <v>1.0</v>
      </c>
      <c r="S612" s="17" t="s">
        <v>122</v>
      </c>
    </row>
    <row r="613" ht="14.25" customHeight="1">
      <c r="A613" s="17" t="s">
        <v>2579</v>
      </c>
      <c r="B613" s="17">
        <v>54.85</v>
      </c>
      <c r="C613" s="17">
        <v>4.9</v>
      </c>
      <c r="D613" s="17" t="s">
        <v>44</v>
      </c>
      <c r="E613" s="17" t="s">
        <v>44</v>
      </c>
      <c r="F613" s="17" t="s">
        <v>44</v>
      </c>
      <c r="G613" s="17">
        <v>1.0</v>
      </c>
      <c r="H613" s="17" t="s">
        <v>44</v>
      </c>
      <c r="J613" s="17" t="s">
        <v>2579</v>
      </c>
      <c r="K613" s="17">
        <v>54.85</v>
      </c>
      <c r="L613" s="20" t="str">
        <f t="shared" si="1"/>
        <v>obeisity</v>
      </c>
      <c r="M613" s="17">
        <v>4.9</v>
      </c>
      <c r="N613" s="20" t="str">
        <f t="shared" si="2"/>
        <v>normal</v>
      </c>
      <c r="O613" s="17" t="s">
        <v>44</v>
      </c>
      <c r="P613" s="17" t="s">
        <v>44</v>
      </c>
      <c r="Q613" s="17" t="s">
        <v>44</v>
      </c>
      <c r="R613" s="17">
        <v>1.0</v>
      </c>
      <c r="S613" s="17" t="s">
        <v>44</v>
      </c>
    </row>
    <row r="614" ht="14.25" customHeight="1">
      <c r="A614" s="17" t="s">
        <v>2582</v>
      </c>
      <c r="B614" s="17">
        <v>21.85</v>
      </c>
      <c r="C614" s="17">
        <v>5.52</v>
      </c>
      <c r="D614" s="17" t="s">
        <v>44</v>
      </c>
      <c r="E614" s="17" t="s">
        <v>44</v>
      </c>
      <c r="F614" s="17" t="s">
        <v>122</v>
      </c>
      <c r="G614" s="17">
        <v>1.0</v>
      </c>
      <c r="H614" s="17" t="s">
        <v>48</v>
      </c>
      <c r="J614" s="17" t="s">
        <v>2582</v>
      </c>
      <c r="K614" s="17">
        <v>21.85</v>
      </c>
      <c r="L614" s="20" t="str">
        <f t="shared" si="1"/>
        <v>normal weight</v>
      </c>
      <c r="M614" s="17">
        <v>5.52</v>
      </c>
      <c r="N614" s="20" t="str">
        <f t="shared" si="2"/>
        <v>normal</v>
      </c>
      <c r="O614" s="17" t="s">
        <v>44</v>
      </c>
      <c r="P614" s="17" t="s">
        <v>44</v>
      </c>
      <c r="Q614" s="17" t="s">
        <v>122</v>
      </c>
      <c r="R614" s="17">
        <v>1.0</v>
      </c>
      <c r="S614" s="17" t="s">
        <v>122</v>
      </c>
    </row>
    <row r="615" ht="14.25" customHeight="1">
      <c r="A615" s="17" t="s">
        <v>2587</v>
      </c>
      <c r="B615" s="17">
        <v>51.86</v>
      </c>
      <c r="C615" s="17">
        <v>5.2</v>
      </c>
      <c r="D615" s="17" t="s">
        <v>48</v>
      </c>
      <c r="E615" s="17" t="s">
        <v>44</v>
      </c>
      <c r="F615" s="17" t="s">
        <v>44</v>
      </c>
      <c r="G615" s="17" t="s">
        <v>47</v>
      </c>
      <c r="H615" s="17" t="s">
        <v>44</v>
      </c>
      <c r="J615" s="17" t="s">
        <v>2587</v>
      </c>
      <c r="K615" s="17">
        <v>51.86</v>
      </c>
      <c r="L615" s="20" t="str">
        <f t="shared" si="1"/>
        <v>obeisity</v>
      </c>
      <c r="M615" s="17">
        <v>5.2</v>
      </c>
      <c r="N615" s="20" t="str">
        <f t="shared" si="2"/>
        <v>normal</v>
      </c>
      <c r="O615" s="17" t="s">
        <v>122</v>
      </c>
      <c r="P615" s="17" t="s">
        <v>44</v>
      </c>
      <c r="Q615" s="17" t="s">
        <v>44</v>
      </c>
      <c r="R615" s="17">
        <v>0.0</v>
      </c>
      <c r="S615" s="17" t="s">
        <v>44</v>
      </c>
    </row>
    <row r="616" ht="14.25" customHeight="1">
      <c r="A616" s="17" t="s">
        <v>2591</v>
      </c>
      <c r="B616" s="17">
        <v>39.05</v>
      </c>
      <c r="C616" s="17">
        <v>7.59</v>
      </c>
      <c r="D616" s="17" t="s">
        <v>44</v>
      </c>
      <c r="E616" s="17" t="s">
        <v>44</v>
      </c>
      <c r="F616" s="17" t="s">
        <v>44</v>
      </c>
      <c r="G616" s="17">
        <v>3.0</v>
      </c>
      <c r="H616" s="17" t="s">
        <v>44</v>
      </c>
      <c r="J616" s="17" t="s">
        <v>2591</v>
      </c>
      <c r="K616" s="17">
        <v>39.05</v>
      </c>
      <c r="L616" s="20" t="str">
        <f t="shared" si="1"/>
        <v>obeisity</v>
      </c>
      <c r="M616" s="17">
        <v>7.59</v>
      </c>
      <c r="N616" s="20" t="str">
        <f t="shared" si="2"/>
        <v>diabetes</v>
      </c>
      <c r="O616" s="17" t="s">
        <v>44</v>
      </c>
      <c r="P616" s="17" t="s">
        <v>44</v>
      </c>
      <c r="Q616" s="17" t="s">
        <v>44</v>
      </c>
      <c r="R616" s="17">
        <v>3.0</v>
      </c>
      <c r="S616" s="17" t="s">
        <v>44</v>
      </c>
    </row>
    <row r="617" ht="14.25" customHeight="1">
      <c r="A617" s="17" t="s">
        <v>2596</v>
      </c>
      <c r="B617" s="17">
        <v>31.825</v>
      </c>
      <c r="C617" s="17">
        <v>8.28</v>
      </c>
      <c r="D617" s="17" t="s">
        <v>44</v>
      </c>
      <c r="E617" s="17" t="s">
        <v>44</v>
      </c>
      <c r="F617" s="17" t="s">
        <v>44</v>
      </c>
      <c r="G617" s="17">
        <v>3.0</v>
      </c>
      <c r="H617" s="17" t="s">
        <v>44</v>
      </c>
      <c r="J617" s="17" t="s">
        <v>2596</v>
      </c>
      <c r="K617" s="17">
        <v>31.825</v>
      </c>
      <c r="L617" s="20" t="str">
        <f t="shared" si="1"/>
        <v>obeisity</v>
      </c>
      <c r="M617" s="17">
        <v>8.28</v>
      </c>
      <c r="N617" s="20" t="str">
        <f t="shared" si="2"/>
        <v>diabetes</v>
      </c>
      <c r="O617" s="17" t="s">
        <v>44</v>
      </c>
      <c r="P617" s="17" t="s">
        <v>44</v>
      </c>
      <c r="Q617" s="17" t="s">
        <v>44</v>
      </c>
      <c r="R617" s="17">
        <v>3.0</v>
      </c>
      <c r="S617" s="17" t="s">
        <v>44</v>
      </c>
    </row>
    <row r="618" ht="14.25" customHeight="1">
      <c r="A618" s="17" t="s">
        <v>2599</v>
      </c>
      <c r="B618" s="17">
        <v>46.43</v>
      </c>
      <c r="C618" s="17">
        <v>6.72</v>
      </c>
      <c r="D618" s="17" t="s">
        <v>44</v>
      </c>
      <c r="E618" s="17" t="s">
        <v>44</v>
      </c>
      <c r="F618" s="17" t="s">
        <v>44</v>
      </c>
      <c r="G618" s="17" t="s">
        <v>47</v>
      </c>
      <c r="H618" s="17" t="s">
        <v>44</v>
      </c>
      <c r="J618" s="17" t="s">
        <v>2599</v>
      </c>
      <c r="K618" s="17">
        <v>46.43</v>
      </c>
      <c r="L618" s="20" t="str">
        <f t="shared" si="1"/>
        <v>obeisity</v>
      </c>
      <c r="M618" s="17">
        <v>6.72</v>
      </c>
      <c r="N618" s="20" t="str">
        <f t="shared" si="2"/>
        <v>diabetes</v>
      </c>
      <c r="O618" s="17" t="s">
        <v>44</v>
      </c>
      <c r="P618" s="17" t="s">
        <v>44</v>
      </c>
      <c r="Q618" s="17" t="s">
        <v>44</v>
      </c>
      <c r="R618" s="17">
        <v>0.0</v>
      </c>
      <c r="S618" s="17" t="s">
        <v>44</v>
      </c>
    </row>
    <row r="619" ht="14.25" customHeight="1">
      <c r="A619" s="17" t="s">
        <v>2602</v>
      </c>
      <c r="B619" s="17">
        <v>53.63</v>
      </c>
      <c r="C619" s="17">
        <v>5.47</v>
      </c>
      <c r="D619" s="17" t="s">
        <v>48</v>
      </c>
      <c r="E619" s="17" t="s">
        <v>44</v>
      </c>
      <c r="F619" s="17" t="s">
        <v>44</v>
      </c>
      <c r="G619" s="17">
        <v>1.0</v>
      </c>
      <c r="H619" s="17" t="s">
        <v>44</v>
      </c>
      <c r="J619" s="17" t="s">
        <v>2602</v>
      </c>
      <c r="K619" s="17">
        <v>53.63</v>
      </c>
      <c r="L619" s="20" t="str">
        <f t="shared" si="1"/>
        <v>obeisity</v>
      </c>
      <c r="M619" s="17">
        <v>5.47</v>
      </c>
      <c r="N619" s="20" t="str">
        <f t="shared" si="2"/>
        <v>normal</v>
      </c>
      <c r="O619" s="17" t="s">
        <v>122</v>
      </c>
      <c r="P619" s="17" t="s">
        <v>44</v>
      </c>
      <c r="Q619" s="17" t="s">
        <v>44</v>
      </c>
      <c r="R619" s="17">
        <v>1.0</v>
      </c>
      <c r="S619" s="17" t="s">
        <v>44</v>
      </c>
    </row>
    <row r="620" ht="14.25" customHeight="1">
      <c r="A620" s="17" t="s">
        <v>2605</v>
      </c>
      <c r="B620" s="17">
        <v>48.7</v>
      </c>
      <c r="C620" s="17">
        <v>4.71</v>
      </c>
      <c r="D620" s="17" t="s">
        <v>44</v>
      </c>
      <c r="E620" s="17" t="s">
        <v>44</v>
      </c>
      <c r="F620" s="17" t="s">
        <v>44</v>
      </c>
      <c r="G620" s="17" t="s">
        <v>47</v>
      </c>
      <c r="H620" s="17" t="s">
        <v>44</v>
      </c>
      <c r="J620" s="17" t="s">
        <v>2605</v>
      </c>
      <c r="K620" s="17">
        <v>48.7</v>
      </c>
      <c r="L620" s="20" t="str">
        <f t="shared" si="1"/>
        <v>obeisity</v>
      </c>
      <c r="M620" s="17">
        <v>4.71</v>
      </c>
      <c r="N620" s="20" t="str">
        <f t="shared" si="2"/>
        <v>normal</v>
      </c>
      <c r="O620" s="17" t="s">
        <v>44</v>
      </c>
      <c r="P620" s="17" t="s">
        <v>44</v>
      </c>
      <c r="Q620" s="17" t="s">
        <v>44</v>
      </c>
      <c r="R620" s="17">
        <v>0.0</v>
      </c>
      <c r="S620" s="17" t="s">
        <v>44</v>
      </c>
    </row>
    <row r="621" ht="14.25" customHeight="1">
      <c r="A621" s="17" t="s">
        <v>2608</v>
      </c>
      <c r="B621" s="17">
        <v>48.81</v>
      </c>
      <c r="C621" s="17">
        <v>5.49</v>
      </c>
      <c r="D621" s="17" t="s">
        <v>44</v>
      </c>
      <c r="E621" s="17" t="s">
        <v>44</v>
      </c>
      <c r="F621" s="17" t="s">
        <v>44</v>
      </c>
      <c r="G621" s="17" t="s">
        <v>47</v>
      </c>
      <c r="H621" s="17" t="s">
        <v>44</v>
      </c>
      <c r="J621" s="17" t="s">
        <v>2608</v>
      </c>
      <c r="K621" s="17">
        <v>48.81</v>
      </c>
      <c r="L621" s="20" t="str">
        <f t="shared" si="1"/>
        <v>obeisity</v>
      </c>
      <c r="M621" s="17">
        <v>5.49</v>
      </c>
      <c r="N621" s="20" t="str">
        <f t="shared" si="2"/>
        <v>normal</v>
      </c>
      <c r="O621" s="17" t="s">
        <v>44</v>
      </c>
      <c r="P621" s="17" t="s">
        <v>44</v>
      </c>
      <c r="Q621" s="17" t="s">
        <v>44</v>
      </c>
      <c r="R621" s="17">
        <v>0.0</v>
      </c>
      <c r="S621" s="17" t="s">
        <v>44</v>
      </c>
    </row>
    <row r="622" ht="14.25" customHeight="1">
      <c r="A622" s="17" t="s">
        <v>2612</v>
      </c>
      <c r="B622" s="17">
        <v>47.53</v>
      </c>
      <c r="C622" s="17">
        <v>4.72</v>
      </c>
      <c r="D622" s="17" t="s">
        <v>44</v>
      </c>
      <c r="E622" s="17" t="s">
        <v>44</v>
      </c>
      <c r="F622" s="17" t="s">
        <v>44</v>
      </c>
      <c r="G622" s="17" t="s">
        <v>47</v>
      </c>
      <c r="H622" s="17" t="s">
        <v>44</v>
      </c>
      <c r="J622" s="17" t="s">
        <v>2612</v>
      </c>
      <c r="K622" s="17">
        <v>47.53</v>
      </c>
      <c r="L622" s="20" t="str">
        <f t="shared" si="1"/>
        <v>obeisity</v>
      </c>
      <c r="M622" s="17">
        <v>4.72</v>
      </c>
      <c r="N622" s="20" t="str">
        <f t="shared" si="2"/>
        <v>normal</v>
      </c>
      <c r="O622" s="17" t="s">
        <v>44</v>
      </c>
      <c r="P622" s="17" t="s">
        <v>44</v>
      </c>
      <c r="Q622" s="17" t="s">
        <v>44</v>
      </c>
      <c r="R622" s="17">
        <v>0.0</v>
      </c>
      <c r="S622" s="17" t="s">
        <v>44</v>
      </c>
    </row>
    <row r="623" ht="14.25" customHeight="1">
      <c r="A623" s="17" t="s">
        <v>2617</v>
      </c>
      <c r="B623" s="17">
        <v>36.85</v>
      </c>
      <c r="C623" s="17">
        <v>6.7</v>
      </c>
      <c r="D623" s="17" t="s">
        <v>44</v>
      </c>
      <c r="E623" s="17" t="s">
        <v>44</v>
      </c>
      <c r="F623" s="17" t="s">
        <v>44</v>
      </c>
      <c r="G623" s="17" t="s">
        <v>47</v>
      </c>
      <c r="H623" s="17" t="s">
        <v>44</v>
      </c>
      <c r="J623" s="17" t="s">
        <v>2617</v>
      </c>
      <c r="K623" s="17">
        <v>36.85</v>
      </c>
      <c r="L623" s="20" t="str">
        <f t="shared" si="1"/>
        <v>obeisity</v>
      </c>
      <c r="M623" s="17">
        <v>6.7</v>
      </c>
      <c r="N623" s="20" t="str">
        <f t="shared" si="2"/>
        <v>diabetes</v>
      </c>
      <c r="O623" s="17" t="s">
        <v>44</v>
      </c>
      <c r="P623" s="17" t="s">
        <v>44</v>
      </c>
      <c r="Q623" s="17" t="s">
        <v>44</v>
      </c>
      <c r="R623" s="17">
        <v>0.0</v>
      </c>
      <c r="S623" s="17" t="s">
        <v>44</v>
      </c>
    </row>
    <row r="624" ht="14.25" customHeight="1">
      <c r="A624" s="17" t="s">
        <v>2621</v>
      </c>
      <c r="B624" s="17">
        <v>29.3</v>
      </c>
      <c r="C624" s="17">
        <v>5.5</v>
      </c>
      <c r="D624" s="17" t="s">
        <v>44</v>
      </c>
      <c r="E624" s="17" t="s">
        <v>44</v>
      </c>
      <c r="F624" s="17" t="s">
        <v>44</v>
      </c>
      <c r="G624" s="17" t="s">
        <v>47</v>
      </c>
      <c r="H624" s="17" t="s">
        <v>44</v>
      </c>
      <c r="J624" s="17" t="s">
        <v>2621</v>
      </c>
      <c r="K624" s="17">
        <v>29.3</v>
      </c>
      <c r="L624" s="20" t="str">
        <f t="shared" si="1"/>
        <v>over weight</v>
      </c>
      <c r="M624" s="17">
        <v>5.5</v>
      </c>
      <c r="N624" s="20" t="str">
        <f t="shared" si="2"/>
        <v>normal</v>
      </c>
      <c r="O624" s="17" t="s">
        <v>44</v>
      </c>
      <c r="P624" s="17" t="s">
        <v>44</v>
      </c>
      <c r="Q624" s="17" t="s">
        <v>44</v>
      </c>
      <c r="R624" s="17">
        <v>0.0</v>
      </c>
      <c r="S624" s="17" t="s">
        <v>44</v>
      </c>
    </row>
    <row r="625" ht="14.25" customHeight="1">
      <c r="A625" s="17" t="s">
        <v>2626</v>
      </c>
      <c r="B625" s="17">
        <v>19.3</v>
      </c>
      <c r="C625" s="17">
        <v>4.46</v>
      </c>
      <c r="D625" s="17" t="s">
        <v>44</v>
      </c>
      <c r="E625" s="17" t="s">
        <v>44</v>
      </c>
      <c r="F625" s="17" t="s">
        <v>44</v>
      </c>
      <c r="G625" s="17">
        <v>1.0</v>
      </c>
      <c r="H625" s="17" t="s">
        <v>48</v>
      </c>
      <c r="J625" s="17" t="s">
        <v>2626</v>
      </c>
      <c r="K625" s="17">
        <v>19.3</v>
      </c>
      <c r="L625" s="20" t="str">
        <f t="shared" si="1"/>
        <v>normal weight</v>
      </c>
      <c r="M625" s="17">
        <v>4.46</v>
      </c>
      <c r="N625" s="20" t="str">
        <f t="shared" si="2"/>
        <v>normal</v>
      </c>
      <c r="O625" s="17" t="s">
        <v>44</v>
      </c>
      <c r="P625" s="17" t="s">
        <v>44</v>
      </c>
      <c r="Q625" s="17" t="s">
        <v>44</v>
      </c>
      <c r="R625" s="17">
        <v>1.0</v>
      </c>
      <c r="S625" s="17" t="s">
        <v>122</v>
      </c>
    </row>
    <row r="626" ht="14.25" customHeight="1">
      <c r="A626" s="17" t="s">
        <v>2630</v>
      </c>
      <c r="B626" s="17">
        <v>24.13</v>
      </c>
      <c r="C626" s="17">
        <v>5.29</v>
      </c>
      <c r="D626" s="17" t="s">
        <v>48</v>
      </c>
      <c r="E626" s="17" t="s">
        <v>44</v>
      </c>
      <c r="F626" s="17" t="s">
        <v>122</v>
      </c>
      <c r="G626" s="17">
        <v>1.0</v>
      </c>
      <c r="H626" s="17" t="s">
        <v>48</v>
      </c>
      <c r="J626" s="17" t="s">
        <v>2630</v>
      </c>
      <c r="K626" s="17">
        <v>24.13</v>
      </c>
      <c r="L626" s="20" t="str">
        <f t="shared" si="1"/>
        <v>normal weight</v>
      </c>
      <c r="M626" s="17">
        <v>5.29</v>
      </c>
      <c r="N626" s="20" t="str">
        <f t="shared" si="2"/>
        <v>normal</v>
      </c>
      <c r="O626" s="17" t="s">
        <v>122</v>
      </c>
      <c r="P626" s="17" t="s">
        <v>44</v>
      </c>
      <c r="Q626" s="17" t="s">
        <v>122</v>
      </c>
      <c r="R626" s="17">
        <v>1.0</v>
      </c>
      <c r="S626" s="17" t="s">
        <v>122</v>
      </c>
    </row>
    <row r="627" ht="14.25" customHeight="1">
      <c r="A627" s="17" t="s">
        <v>2635</v>
      </c>
      <c r="B627" s="17">
        <v>46.7</v>
      </c>
      <c r="C627" s="17">
        <v>10.99</v>
      </c>
      <c r="D627" s="17" t="s">
        <v>44</v>
      </c>
      <c r="E627" s="17" t="s">
        <v>44</v>
      </c>
      <c r="F627" s="17" t="s">
        <v>44</v>
      </c>
      <c r="G627" s="17" t="s">
        <v>47</v>
      </c>
      <c r="H627" s="17" t="s">
        <v>44</v>
      </c>
      <c r="J627" s="17" t="s">
        <v>2635</v>
      </c>
      <c r="K627" s="17">
        <v>46.7</v>
      </c>
      <c r="L627" s="20" t="str">
        <f t="shared" si="1"/>
        <v>obeisity</v>
      </c>
      <c r="M627" s="17">
        <v>10.99</v>
      </c>
      <c r="N627" s="20" t="str">
        <f t="shared" si="2"/>
        <v>diabetes</v>
      </c>
      <c r="O627" s="17" t="s">
        <v>44</v>
      </c>
      <c r="P627" s="17" t="s">
        <v>44</v>
      </c>
      <c r="Q627" s="17" t="s">
        <v>44</v>
      </c>
      <c r="R627" s="17">
        <v>0.0</v>
      </c>
      <c r="S627" s="17" t="s">
        <v>44</v>
      </c>
    </row>
    <row r="628" ht="14.25" customHeight="1">
      <c r="A628" s="17" t="s">
        <v>2639</v>
      </c>
      <c r="B628" s="17">
        <v>45.27</v>
      </c>
      <c r="C628" s="17">
        <v>5.2</v>
      </c>
      <c r="D628" s="17" t="s">
        <v>48</v>
      </c>
      <c r="E628" s="17" t="s">
        <v>44</v>
      </c>
      <c r="F628" s="17" t="s">
        <v>44</v>
      </c>
      <c r="G628" s="17" t="s">
        <v>47</v>
      </c>
      <c r="H628" s="17" t="s">
        <v>44</v>
      </c>
      <c r="J628" s="17" t="s">
        <v>2639</v>
      </c>
      <c r="K628" s="17">
        <v>45.27</v>
      </c>
      <c r="L628" s="20" t="str">
        <f t="shared" si="1"/>
        <v>obeisity</v>
      </c>
      <c r="M628" s="17">
        <v>5.2</v>
      </c>
      <c r="N628" s="20" t="str">
        <f t="shared" si="2"/>
        <v>normal</v>
      </c>
      <c r="O628" s="17" t="s">
        <v>122</v>
      </c>
      <c r="P628" s="17" t="s">
        <v>44</v>
      </c>
      <c r="Q628" s="17" t="s">
        <v>44</v>
      </c>
      <c r="R628" s="17">
        <v>0.0</v>
      </c>
      <c r="S628" s="17" t="s">
        <v>44</v>
      </c>
    </row>
    <row r="629" ht="14.25" customHeight="1">
      <c r="A629" s="17" t="s">
        <v>2644</v>
      </c>
      <c r="B629" s="17">
        <v>44.29</v>
      </c>
      <c r="C629" s="17">
        <v>9.66</v>
      </c>
      <c r="D629" s="17" t="s">
        <v>44</v>
      </c>
      <c r="E629" s="17" t="s">
        <v>44</v>
      </c>
      <c r="F629" s="17" t="s">
        <v>44</v>
      </c>
      <c r="G629" s="17">
        <v>2.0</v>
      </c>
      <c r="H629" s="17" t="s">
        <v>44</v>
      </c>
      <c r="J629" s="17" t="s">
        <v>2644</v>
      </c>
      <c r="K629" s="17">
        <v>44.29</v>
      </c>
      <c r="L629" s="20" t="str">
        <f t="shared" si="1"/>
        <v>obeisity</v>
      </c>
      <c r="M629" s="17">
        <v>9.66</v>
      </c>
      <c r="N629" s="20" t="str">
        <f t="shared" si="2"/>
        <v>diabetes</v>
      </c>
      <c r="O629" s="17" t="s">
        <v>44</v>
      </c>
      <c r="P629" s="17" t="s">
        <v>44</v>
      </c>
      <c r="Q629" s="17" t="s">
        <v>44</v>
      </c>
      <c r="R629" s="17">
        <v>2.0</v>
      </c>
      <c r="S629" s="17" t="s">
        <v>44</v>
      </c>
    </row>
    <row r="630" ht="14.25" customHeight="1">
      <c r="A630" s="17" t="s">
        <v>2648</v>
      </c>
      <c r="B630" s="17">
        <v>54.59</v>
      </c>
      <c r="C630" s="17">
        <v>4.22</v>
      </c>
      <c r="D630" s="17" t="s">
        <v>48</v>
      </c>
      <c r="E630" s="17" t="s">
        <v>44</v>
      </c>
      <c r="F630" s="17" t="s">
        <v>44</v>
      </c>
      <c r="G630" s="17">
        <v>1.0</v>
      </c>
      <c r="H630" s="17" t="s">
        <v>44</v>
      </c>
      <c r="J630" s="17" t="s">
        <v>2648</v>
      </c>
      <c r="K630" s="17">
        <v>54.59</v>
      </c>
      <c r="L630" s="20" t="str">
        <f t="shared" si="1"/>
        <v>obeisity</v>
      </c>
      <c r="M630" s="17">
        <v>4.22</v>
      </c>
      <c r="N630" s="20" t="str">
        <f t="shared" si="2"/>
        <v>normal</v>
      </c>
      <c r="O630" s="17" t="s">
        <v>122</v>
      </c>
      <c r="P630" s="17" t="s">
        <v>44</v>
      </c>
      <c r="Q630" s="17" t="s">
        <v>44</v>
      </c>
      <c r="R630" s="17">
        <v>1.0</v>
      </c>
      <c r="S630" s="17" t="s">
        <v>44</v>
      </c>
    </row>
    <row r="631" ht="14.25" customHeight="1">
      <c r="A631" s="17" t="s">
        <v>2652</v>
      </c>
      <c r="B631" s="17">
        <v>32.965</v>
      </c>
      <c r="C631" s="17">
        <v>11.78</v>
      </c>
      <c r="D631" s="17" t="s">
        <v>44</v>
      </c>
      <c r="E631" s="17" t="s">
        <v>44</v>
      </c>
      <c r="F631" s="17" t="s">
        <v>44</v>
      </c>
      <c r="G631" s="17" t="s">
        <v>47</v>
      </c>
      <c r="H631" s="17" t="s">
        <v>44</v>
      </c>
      <c r="J631" s="17" t="s">
        <v>2652</v>
      </c>
      <c r="K631" s="17">
        <v>32.965</v>
      </c>
      <c r="L631" s="20" t="str">
        <f t="shared" si="1"/>
        <v>obeisity</v>
      </c>
      <c r="M631" s="17">
        <v>11.78</v>
      </c>
      <c r="N631" s="20" t="str">
        <f t="shared" si="2"/>
        <v>diabetes</v>
      </c>
      <c r="O631" s="17" t="s">
        <v>44</v>
      </c>
      <c r="P631" s="17" t="s">
        <v>44</v>
      </c>
      <c r="Q631" s="17" t="s">
        <v>44</v>
      </c>
      <c r="R631" s="17">
        <v>0.0</v>
      </c>
      <c r="S631" s="17" t="s">
        <v>44</v>
      </c>
    </row>
    <row r="632" ht="14.25" customHeight="1">
      <c r="A632" s="17" t="s">
        <v>2656</v>
      </c>
      <c r="B632" s="17">
        <v>38.05</v>
      </c>
      <c r="C632" s="17">
        <v>9.62</v>
      </c>
      <c r="D632" s="17" t="s">
        <v>44</v>
      </c>
      <c r="E632" s="17" t="s">
        <v>44</v>
      </c>
      <c r="F632" s="17" t="s">
        <v>44</v>
      </c>
      <c r="G632" s="17" t="s">
        <v>47</v>
      </c>
      <c r="H632" s="17" t="s">
        <v>44</v>
      </c>
      <c r="J632" s="17" t="s">
        <v>2656</v>
      </c>
      <c r="K632" s="17">
        <v>38.05</v>
      </c>
      <c r="L632" s="20" t="str">
        <f t="shared" si="1"/>
        <v>obeisity</v>
      </c>
      <c r="M632" s="17">
        <v>9.62</v>
      </c>
      <c r="N632" s="20" t="str">
        <f t="shared" si="2"/>
        <v>diabetes</v>
      </c>
      <c r="O632" s="17" t="s">
        <v>44</v>
      </c>
      <c r="P632" s="17" t="s">
        <v>44</v>
      </c>
      <c r="Q632" s="17" t="s">
        <v>44</v>
      </c>
      <c r="R632" s="17">
        <v>0.0</v>
      </c>
      <c r="S632" s="17" t="s">
        <v>44</v>
      </c>
    </row>
    <row r="633" ht="14.25" customHeight="1">
      <c r="A633" s="17" t="s">
        <v>2660</v>
      </c>
      <c r="B633" s="17">
        <v>46.14</v>
      </c>
      <c r="C633" s="17">
        <v>10.78</v>
      </c>
      <c r="D633" s="17" t="s">
        <v>44</v>
      </c>
      <c r="E633" s="17" t="s">
        <v>44</v>
      </c>
      <c r="F633" s="17" t="s">
        <v>44</v>
      </c>
      <c r="G633" s="17" t="s">
        <v>47</v>
      </c>
      <c r="H633" s="17" t="s">
        <v>44</v>
      </c>
      <c r="J633" s="17" t="s">
        <v>2660</v>
      </c>
      <c r="K633" s="17">
        <v>46.14</v>
      </c>
      <c r="L633" s="20" t="str">
        <f t="shared" si="1"/>
        <v>obeisity</v>
      </c>
      <c r="M633" s="17">
        <v>10.78</v>
      </c>
      <c r="N633" s="20" t="str">
        <f t="shared" si="2"/>
        <v>diabetes</v>
      </c>
      <c r="O633" s="17" t="s">
        <v>44</v>
      </c>
      <c r="P633" s="17" t="s">
        <v>44</v>
      </c>
      <c r="Q633" s="17" t="s">
        <v>44</v>
      </c>
      <c r="R633" s="17">
        <v>0.0</v>
      </c>
      <c r="S633" s="17" t="s">
        <v>44</v>
      </c>
    </row>
    <row r="634" ht="14.25" customHeight="1">
      <c r="A634" s="17" t="s">
        <v>2664</v>
      </c>
      <c r="B634" s="17">
        <v>41.325</v>
      </c>
      <c r="C634" s="17">
        <v>5.11</v>
      </c>
      <c r="D634" s="17" t="s">
        <v>48</v>
      </c>
      <c r="E634" s="17" t="s">
        <v>44</v>
      </c>
      <c r="F634" s="17" t="s">
        <v>44</v>
      </c>
      <c r="G634" s="17">
        <v>2.0</v>
      </c>
      <c r="H634" s="17" t="s">
        <v>44</v>
      </c>
      <c r="J634" s="17" t="s">
        <v>2664</v>
      </c>
      <c r="K634" s="17">
        <v>41.325</v>
      </c>
      <c r="L634" s="20" t="str">
        <f t="shared" si="1"/>
        <v>obeisity</v>
      </c>
      <c r="M634" s="17">
        <v>5.11</v>
      </c>
      <c r="N634" s="20" t="str">
        <f t="shared" si="2"/>
        <v>normal</v>
      </c>
      <c r="O634" s="17" t="s">
        <v>122</v>
      </c>
      <c r="P634" s="17" t="s">
        <v>44</v>
      </c>
      <c r="Q634" s="17" t="s">
        <v>44</v>
      </c>
      <c r="R634" s="17">
        <v>2.0</v>
      </c>
      <c r="S634" s="17" t="s">
        <v>44</v>
      </c>
    </row>
    <row r="635" ht="14.25" customHeight="1">
      <c r="A635" s="17" t="s">
        <v>2667</v>
      </c>
      <c r="B635" s="17">
        <v>44.64</v>
      </c>
      <c r="C635" s="17">
        <v>7.18</v>
      </c>
      <c r="D635" s="17" t="s">
        <v>44</v>
      </c>
      <c r="E635" s="17" t="s">
        <v>44</v>
      </c>
      <c r="F635" s="17" t="s">
        <v>44</v>
      </c>
      <c r="G635" s="17" t="s">
        <v>47</v>
      </c>
      <c r="H635" s="17" t="s">
        <v>44</v>
      </c>
      <c r="J635" s="17" t="s">
        <v>2667</v>
      </c>
      <c r="K635" s="17">
        <v>44.64</v>
      </c>
      <c r="L635" s="20" t="str">
        <f t="shared" si="1"/>
        <v>obeisity</v>
      </c>
      <c r="M635" s="17">
        <v>7.18</v>
      </c>
      <c r="N635" s="20" t="str">
        <f t="shared" si="2"/>
        <v>diabetes</v>
      </c>
      <c r="O635" s="17" t="s">
        <v>44</v>
      </c>
      <c r="P635" s="17" t="s">
        <v>44</v>
      </c>
      <c r="Q635" s="17" t="s">
        <v>44</v>
      </c>
      <c r="R635" s="17">
        <v>0.0</v>
      </c>
      <c r="S635" s="17" t="s">
        <v>44</v>
      </c>
    </row>
    <row r="636" ht="14.25" customHeight="1">
      <c r="A636" s="17" t="s">
        <v>2672</v>
      </c>
      <c r="B636" s="17">
        <v>25.175</v>
      </c>
      <c r="C636" s="17">
        <v>4.96</v>
      </c>
      <c r="D636" s="17" t="s">
        <v>44</v>
      </c>
      <c r="E636" s="17" t="s">
        <v>48</v>
      </c>
      <c r="F636" s="17" t="s">
        <v>44</v>
      </c>
      <c r="G636" s="17">
        <v>1.0</v>
      </c>
      <c r="H636" s="17" t="s">
        <v>183</v>
      </c>
      <c r="J636" s="17" t="s">
        <v>2672</v>
      </c>
      <c r="K636" s="17">
        <v>25.175</v>
      </c>
      <c r="L636" s="20" t="str">
        <f t="shared" si="1"/>
        <v>over weight</v>
      </c>
      <c r="M636" s="17">
        <v>4.96</v>
      </c>
      <c r="N636" s="20" t="str">
        <f t="shared" si="2"/>
        <v>normal</v>
      </c>
      <c r="O636" s="17" t="s">
        <v>44</v>
      </c>
      <c r="P636" s="17" t="s">
        <v>48</v>
      </c>
      <c r="Q636" s="17" t="s">
        <v>44</v>
      </c>
      <c r="R636" s="17">
        <v>1.0</v>
      </c>
      <c r="S636" s="17" t="s">
        <v>44</v>
      </c>
    </row>
    <row r="637" ht="14.25" customHeight="1">
      <c r="A637" s="17" t="s">
        <v>2675</v>
      </c>
      <c r="B637" s="17">
        <v>43.11</v>
      </c>
      <c r="C637" s="17">
        <v>4.67</v>
      </c>
      <c r="D637" s="17" t="s">
        <v>48</v>
      </c>
      <c r="E637" s="17" t="s">
        <v>44</v>
      </c>
      <c r="F637" s="17" t="s">
        <v>44</v>
      </c>
      <c r="G637" s="17" t="s">
        <v>47</v>
      </c>
      <c r="H637" s="17" t="s">
        <v>44</v>
      </c>
      <c r="J637" s="17" t="s">
        <v>2675</v>
      </c>
      <c r="K637" s="17">
        <v>43.11</v>
      </c>
      <c r="L637" s="20" t="str">
        <f t="shared" si="1"/>
        <v>obeisity</v>
      </c>
      <c r="M637" s="17">
        <v>4.67</v>
      </c>
      <c r="N637" s="20" t="str">
        <f t="shared" si="2"/>
        <v>normal</v>
      </c>
      <c r="O637" s="17" t="s">
        <v>122</v>
      </c>
      <c r="P637" s="17" t="s">
        <v>44</v>
      </c>
      <c r="Q637" s="17" t="s">
        <v>44</v>
      </c>
      <c r="R637" s="17">
        <v>0.0</v>
      </c>
      <c r="S637" s="17" t="s">
        <v>44</v>
      </c>
    </row>
    <row r="638" ht="14.25" customHeight="1">
      <c r="A638" s="17" t="s">
        <v>2680</v>
      </c>
      <c r="B638" s="17">
        <v>53.32</v>
      </c>
      <c r="C638" s="17">
        <v>5.06</v>
      </c>
      <c r="D638" s="17" t="s">
        <v>44</v>
      </c>
      <c r="E638" s="17" t="s">
        <v>44</v>
      </c>
      <c r="F638" s="17" t="s">
        <v>44</v>
      </c>
      <c r="G638" s="17" t="s">
        <v>47</v>
      </c>
      <c r="H638" s="17" t="s">
        <v>44</v>
      </c>
      <c r="J638" s="17" t="s">
        <v>2680</v>
      </c>
      <c r="K638" s="17">
        <v>53.32</v>
      </c>
      <c r="L638" s="20" t="str">
        <f t="shared" si="1"/>
        <v>obeisity</v>
      </c>
      <c r="M638" s="17">
        <v>5.06</v>
      </c>
      <c r="N638" s="20" t="str">
        <f t="shared" si="2"/>
        <v>normal</v>
      </c>
      <c r="O638" s="17" t="s">
        <v>44</v>
      </c>
      <c r="P638" s="17" t="s">
        <v>44</v>
      </c>
      <c r="Q638" s="17" t="s">
        <v>44</v>
      </c>
      <c r="R638" s="17">
        <v>0.0</v>
      </c>
      <c r="S638" s="17" t="s">
        <v>44</v>
      </c>
    </row>
    <row r="639" ht="14.25" customHeight="1">
      <c r="A639" s="17" t="s">
        <v>2683</v>
      </c>
      <c r="B639" s="17">
        <v>38.04</v>
      </c>
      <c r="C639" s="17">
        <v>5.02</v>
      </c>
      <c r="D639" s="17" t="s">
        <v>48</v>
      </c>
      <c r="E639" s="17" t="s">
        <v>44</v>
      </c>
      <c r="F639" s="17" t="s">
        <v>44</v>
      </c>
      <c r="G639" s="17">
        <v>1.0</v>
      </c>
      <c r="H639" s="17" t="s">
        <v>44</v>
      </c>
      <c r="J639" s="17" t="s">
        <v>2683</v>
      </c>
      <c r="K639" s="17">
        <v>38.04</v>
      </c>
      <c r="L639" s="20" t="str">
        <f t="shared" si="1"/>
        <v>obeisity</v>
      </c>
      <c r="M639" s="17">
        <v>5.02</v>
      </c>
      <c r="N639" s="20" t="str">
        <f t="shared" si="2"/>
        <v>normal</v>
      </c>
      <c r="O639" s="17" t="s">
        <v>122</v>
      </c>
      <c r="P639" s="17" t="s">
        <v>44</v>
      </c>
      <c r="Q639" s="17" t="s">
        <v>44</v>
      </c>
      <c r="R639" s="17">
        <v>1.0</v>
      </c>
      <c r="S639" s="17" t="s">
        <v>44</v>
      </c>
    </row>
    <row r="640" ht="14.25" customHeight="1">
      <c r="A640" s="17" t="s">
        <v>2686</v>
      </c>
      <c r="B640" s="17">
        <v>37.9</v>
      </c>
      <c r="C640" s="17">
        <v>7.76</v>
      </c>
      <c r="D640" s="17" t="s">
        <v>44</v>
      </c>
      <c r="E640" s="17" t="s">
        <v>44</v>
      </c>
      <c r="F640" s="17" t="s">
        <v>44</v>
      </c>
      <c r="G640" s="17" t="s">
        <v>47</v>
      </c>
      <c r="H640" s="17" t="s">
        <v>44</v>
      </c>
      <c r="J640" s="17" t="s">
        <v>2686</v>
      </c>
      <c r="K640" s="17">
        <v>37.9</v>
      </c>
      <c r="L640" s="20" t="str">
        <f t="shared" si="1"/>
        <v>obeisity</v>
      </c>
      <c r="M640" s="17">
        <v>7.76</v>
      </c>
      <c r="N640" s="20" t="str">
        <f t="shared" si="2"/>
        <v>diabetes</v>
      </c>
      <c r="O640" s="17" t="s">
        <v>44</v>
      </c>
      <c r="P640" s="17" t="s">
        <v>44</v>
      </c>
      <c r="Q640" s="17" t="s">
        <v>44</v>
      </c>
      <c r="R640" s="17">
        <v>0.0</v>
      </c>
      <c r="S640" s="17" t="s">
        <v>44</v>
      </c>
    </row>
    <row r="641" ht="14.25" customHeight="1">
      <c r="A641" s="17" t="s">
        <v>2690</v>
      </c>
      <c r="B641" s="17">
        <v>39.6</v>
      </c>
      <c r="C641" s="17">
        <v>9.32</v>
      </c>
      <c r="D641" s="17" t="s">
        <v>44</v>
      </c>
      <c r="E641" s="17" t="s">
        <v>44</v>
      </c>
      <c r="F641" s="17" t="s">
        <v>44</v>
      </c>
      <c r="G641" s="17" t="s">
        <v>47</v>
      </c>
      <c r="H641" s="17" t="s">
        <v>44</v>
      </c>
      <c r="J641" s="17" t="s">
        <v>2690</v>
      </c>
      <c r="K641" s="17">
        <v>39.6</v>
      </c>
      <c r="L641" s="20" t="str">
        <f t="shared" si="1"/>
        <v>obeisity</v>
      </c>
      <c r="M641" s="17">
        <v>9.32</v>
      </c>
      <c r="N641" s="20" t="str">
        <f t="shared" si="2"/>
        <v>diabetes</v>
      </c>
      <c r="O641" s="17" t="s">
        <v>44</v>
      </c>
      <c r="P641" s="17" t="s">
        <v>44</v>
      </c>
      <c r="Q641" s="17" t="s">
        <v>44</v>
      </c>
      <c r="R641" s="17">
        <v>0.0</v>
      </c>
      <c r="S641" s="17" t="s">
        <v>44</v>
      </c>
    </row>
    <row r="642" ht="14.25" customHeight="1">
      <c r="A642" s="17" t="s">
        <v>2694</v>
      </c>
      <c r="B642" s="17">
        <v>50.92</v>
      </c>
      <c r="C642" s="17">
        <v>5.31</v>
      </c>
      <c r="D642" s="17" t="s">
        <v>48</v>
      </c>
      <c r="E642" s="17" t="s">
        <v>44</v>
      </c>
      <c r="F642" s="17" t="s">
        <v>44</v>
      </c>
      <c r="G642" s="17">
        <v>1.0</v>
      </c>
      <c r="H642" s="17" t="s">
        <v>44</v>
      </c>
      <c r="J642" s="17" t="s">
        <v>2694</v>
      </c>
      <c r="K642" s="17">
        <v>50.92</v>
      </c>
      <c r="L642" s="20" t="str">
        <f t="shared" si="1"/>
        <v>obeisity</v>
      </c>
      <c r="M642" s="17">
        <v>5.31</v>
      </c>
      <c r="N642" s="20" t="str">
        <f t="shared" si="2"/>
        <v>normal</v>
      </c>
      <c r="O642" s="17" t="s">
        <v>122</v>
      </c>
      <c r="P642" s="17" t="s">
        <v>44</v>
      </c>
      <c r="Q642" s="17" t="s">
        <v>44</v>
      </c>
      <c r="R642" s="17">
        <v>1.0</v>
      </c>
      <c r="S642" s="17" t="s">
        <v>44</v>
      </c>
    </row>
    <row r="643" ht="14.25" customHeight="1">
      <c r="A643" s="17" t="s">
        <v>2698</v>
      </c>
      <c r="B643" s="17">
        <v>21.85</v>
      </c>
      <c r="C643" s="17">
        <v>5.56</v>
      </c>
      <c r="D643" s="17" t="s">
        <v>48</v>
      </c>
      <c r="E643" s="17" t="s">
        <v>44</v>
      </c>
      <c r="F643" s="17" t="s">
        <v>44</v>
      </c>
      <c r="G643" s="17" t="s">
        <v>47</v>
      </c>
      <c r="H643" s="17" t="s">
        <v>48</v>
      </c>
      <c r="J643" s="17" t="s">
        <v>2698</v>
      </c>
      <c r="K643" s="17">
        <v>21.85</v>
      </c>
      <c r="L643" s="20" t="str">
        <f t="shared" si="1"/>
        <v>normal weight</v>
      </c>
      <c r="M643" s="17">
        <v>5.56</v>
      </c>
      <c r="N643" s="20" t="str">
        <f t="shared" si="2"/>
        <v>normal</v>
      </c>
      <c r="O643" s="17" t="s">
        <v>122</v>
      </c>
      <c r="P643" s="17" t="s">
        <v>44</v>
      </c>
      <c r="Q643" s="17" t="s">
        <v>44</v>
      </c>
      <c r="R643" s="17">
        <v>0.0</v>
      </c>
      <c r="S643" s="17" t="s">
        <v>122</v>
      </c>
    </row>
    <row r="644" ht="14.25" customHeight="1">
      <c r="A644" s="17" t="s">
        <v>2701</v>
      </c>
      <c r="B644" s="17">
        <v>36.08</v>
      </c>
      <c r="C644" s="17">
        <v>7.11</v>
      </c>
      <c r="D644" s="17" t="s">
        <v>48</v>
      </c>
      <c r="E644" s="17" t="s">
        <v>44</v>
      </c>
      <c r="F644" s="17" t="s">
        <v>122</v>
      </c>
      <c r="G644" s="17">
        <v>1.0</v>
      </c>
      <c r="H644" s="17" t="s">
        <v>44</v>
      </c>
      <c r="J644" s="17" t="s">
        <v>2701</v>
      </c>
      <c r="K644" s="17">
        <v>36.08</v>
      </c>
      <c r="L644" s="20" t="str">
        <f t="shared" si="1"/>
        <v>obeisity</v>
      </c>
      <c r="M644" s="17">
        <v>7.11</v>
      </c>
      <c r="N644" s="20" t="str">
        <f t="shared" si="2"/>
        <v>diabetes</v>
      </c>
      <c r="O644" s="17" t="s">
        <v>122</v>
      </c>
      <c r="P644" s="17" t="s">
        <v>44</v>
      </c>
      <c r="Q644" s="17" t="s">
        <v>122</v>
      </c>
      <c r="R644" s="17">
        <v>1.0</v>
      </c>
      <c r="S644" s="17" t="s">
        <v>44</v>
      </c>
    </row>
    <row r="645" ht="14.25" customHeight="1">
      <c r="A645" s="17" t="s">
        <v>2705</v>
      </c>
      <c r="B645" s="17">
        <v>40.44</v>
      </c>
      <c r="C645" s="17">
        <v>5.13</v>
      </c>
      <c r="D645" s="17" t="s">
        <v>48</v>
      </c>
      <c r="E645" s="17" t="s">
        <v>44</v>
      </c>
      <c r="F645" s="17" t="s">
        <v>122</v>
      </c>
      <c r="G645" s="17">
        <v>1.0</v>
      </c>
      <c r="H645" s="17" t="s">
        <v>44</v>
      </c>
      <c r="J645" s="17" t="s">
        <v>2705</v>
      </c>
      <c r="K645" s="17">
        <v>40.44</v>
      </c>
      <c r="L645" s="20" t="str">
        <f t="shared" si="1"/>
        <v>obeisity</v>
      </c>
      <c r="M645" s="17">
        <v>5.13</v>
      </c>
      <c r="N645" s="20" t="str">
        <f t="shared" si="2"/>
        <v>normal</v>
      </c>
      <c r="O645" s="17" t="s">
        <v>122</v>
      </c>
      <c r="P645" s="17" t="s">
        <v>44</v>
      </c>
      <c r="Q645" s="17" t="s">
        <v>122</v>
      </c>
      <c r="R645" s="17">
        <v>1.0</v>
      </c>
      <c r="S645" s="17" t="s">
        <v>44</v>
      </c>
    </row>
    <row r="646" ht="14.25" customHeight="1">
      <c r="A646" s="17" t="s">
        <v>2709</v>
      </c>
      <c r="B646" s="17">
        <v>38.095</v>
      </c>
      <c r="C646" s="17">
        <v>10.2</v>
      </c>
      <c r="D646" s="17" t="s">
        <v>44</v>
      </c>
      <c r="E646" s="17" t="s">
        <v>44</v>
      </c>
      <c r="F646" s="17" t="s">
        <v>44</v>
      </c>
      <c r="G646" s="17" t="s">
        <v>47</v>
      </c>
      <c r="H646" s="17" t="s">
        <v>44</v>
      </c>
      <c r="J646" s="17" t="s">
        <v>2709</v>
      </c>
      <c r="K646" s="17">
        <v>38.095</v>
      </c>
      <c r="L646" s="20" t="str">
        <f t="shared" si="1"/>
        <v>obeisity</v>
      </c>
      <c r="M646" s="17">
        <v>10.2</v>
      </c>
      <c r="N646" s="20" t="str">
        <f t="shared" si="2"/>
        <v>diabetes</v>
      </c>
      <c r="O646" s="17" t="s">
        <v>44</v>
      </c>
      <c r="P646" s="17" t="s">
        <v>44</v>
      </c>
      <c r="Q646" s="17" t="s">
        <v>44</v>
      </c>
      <c r="R646" s="17">
        <v>0.0</v>
      </c>
      <c r="S646" s="17" t="s">
        <v>44</v>
      </c>
    </row>
    <row r="647" ht="14.25" customHeight="1">
      <c r="A647" s="17" t="s">
        <v>2712</v>
      </c>
      <c r="B647" s="17">
        <v>44.95</v>
      </c>
      <c r="C647" s="17">
        <v>10.4</v>
      </c>
      <c r="D647" s="17" t="s">
        <v>44</v>
      </c>
      <c r="E647" s="17" t="s">
        <v>44</v>
      </c>
      <c r="F647" s="17" t="s">
        <v>44</v>
      </c>
      <c r="G647" s="17" t="s">
        <v>47</v>
      </c>
      <c r="H647" s="17" t="s">
        <v>44</v>
      </c>
      <c r="J647" s="17" t="s">
        <v>2712</v>
      </c>
      <c r="K647" s="17">
        <v>44.95</v>
      </c>
      <c r="L647" s="20" t="str">
        <f t="shared" si="1"/>
        <v>obeisity</v>
      </c>
      <c r="M647" s="17">
        <v>10.4</v>
      </c>
      <c r="N647" s="20" t="str">
        <f t="shared" si="2"/>
        <v>diabetes</v>
      </c>
      <c r="O647" s="17" t="s">
        <v>44</v>
      </c>
      <c r="P647" s="17" t="s">
        <v>44</v>
      </c>
      <c r="Q647" s="17" t="s">
        <v>44</v>
      </c>
      <c r="R647" s="17">
        <v>0.0</v>
      </c>
      <c r="S647" s="17" t="s">
        <v>44</v>
      </c>
    </row>
    <row r="648" ht="14.25" customHeight="1">
      <c r="A648" s="17" t="s">
        <v>2717</v>
      </c>
      <c r="B648" s="17">
        <v>35.54</v>
      </c>
      <c r="C648" s="17">
        <v>10.67</v>
      </c>
      <c r="D648" s="17" t="s">
        <v>44</v>
      </c>
      <c r="E648" s="17" t="s">
        <v>44</v>
      </c>
      <c r="F648" s="17" t="s">
        <v>44</v>
      </c>
      <c r="G648" s="17" t="s">
        <v>47</v>
      </c>
      <c r="H648" s="17" t="s">
        <v>44</v>
      </c>
      <c r="J648" s="17" t="s">
        <v>2717</v>
      </c>
      <c r="K648" s="17">
        <v>35.54</v>
      </c>
      <c r="L648" s="20" t="str">
        <f t="shared" si="1"/>
        <v>obeisity</v>
      </c>
      <c r="M648" s="17">
        <v>10.67</v>
      </c>
      <c r="N648" s="20" t="str">
        <f t="shared" si="2"/>
        <v>diabetes</v>
      </c>
      <c r="O648" s="17" t="s">
        <v>44</v>
      </c>
      <c r="P648" s="17" t="s">
        <v>44</v>
      </c>
      <c r="Q648" s="17" t="s">
        <v>44</v>
      </c>
      <c r="R648" s="17">
        <v>0.0</v>
      </c>
      <c r="S648" s="17" t="s">
        <v>44</v>
      </c>
    </row>
    <row r="649" ht="14.25" customHeight="1">
      <c r="A649" s="17" t="s">
        <v>2721</v>
      </c>
      <c r="B649" s="17">
        <v>39.8</v>
      </c>
      <c r="C649" s="17">
        <v>4.65</v>
      </c>
      <c r="D649" s="17" t="s">
        <v>48</v>
      </c>
      <c r="E649" s="17" t="s">
        <v>44</v>
      </c>
      <c r="F649" s="17" t="s">
        <v>44</v>
      </c>
      <c r="G649" s="17">
        <v>2.0</v>
      </c>
      <c r="H649" s="17" t="s">
        <v>44</v>
      </c>
      <c r="J649" s="17" t="s">
        <v>2721</v>
      </c>
      <c r="K649" s="17">
        <v>39.8</v>
      </c>
      <c r="L649" s="20" t="str">
        <f t="shared" si="1"/>
        <v>obeisity</v>
      </c>
      <c r="M649" s="17">
        <v>4.65</v>
      </c>
      <c r="N649" s="20" t="str">
        <f t="shared" si="2"/>
        <v>normal</v>
      </c>
      <c r="O649" s="17" t="s">
        <v>122</v>
      </c>
      <c r="P649" s="17" t="s">
        <v>44</v>
      </c>
      <c r="Q649" s="17" t="s">
        <v>44</v>
      </c>
      <c r="R649" s="17">
        <v>2.0</v>
      </c>
      <c r="S649" s="17" t="s">
        <v>44</v>
      </c>
    </row>
    <row r="650" ht="14.25" customHeight="1">
      <c r="A650" s="17" t="s">
        <v>2726</v>
      </c>
      <c r="B650" s="17">
        <v>33.66</v>
      </c>
      <c r="C650" s="17">
        <v>5.65</v>
      </c>
      <c r="D650" s="17" t="s">
        <v>48</v>
      </c>
      <c r="E650" s="17" t="s">
        <v>44</v>
      </c>
      <c r="F650" s="17" t="s">
        <v>44</v>
      </c>
      <c r="G650" s="17">
        <v>2.0</v>
      </c>
      <c r="H650" s="17" t="s">
        <v>44</v>
      </c>
      <c r="J650" s="17" t="s">
        <v>2726</v>
      </c>
      <c r="K650" s="17">
        <v>33.66</v>
      </c>
      <c r="L650" s="20" t="str">
        <f t="shared" si="1"/>
        <v>obeisity</v>
      </c>
      <c r="M650" s="17">
        <v>5.65</v>
      </c>
      <c r="N650" s="20" t="str">
        <f t="shared" si="2"/>
        <v>normal</v>
      </c>
      <c r="O650" s="17" t="s">
        <v>122</v>
      </c>
      <c r="P650" s="17" t="s">
        <v>44</v>
      </c>
      <c r="Q650" s="17" t="s">
        <v>44</v>
      </c>
      <c r="R650" s="17">
        <v>2.0</v>
      </c>
      <c r="S650" s="17" t="s">
        <v>44</v>
      </c>
    </row>
    <row r="651" ht="14.25" customHeight="1">
      <c r="A651" s="17" t="s">
        <v>2729</v>
      </c>
      <c r="B651" s="17">
        <v>35.5</v>
      </c>
      <c r="C651" s="17">
        <v>11.97</v>
      </c>
      <c r="D651" s="17" t="s">
        <v>44</v>
      </c>
      <c r="E651" s="17" t="s">
        <v>44</v>
      </c>
      <c r="F651" s="17" t="s">
        <v>44</v>
      </c>
      <c r="G651" s="17" t="s">
        <v>47</v>
      </c>
      <c r="H651" s="17" t="s">
        <v>44</v>
      </c>
      <c r="J651" s="17" t="s">
        <v>2729</v>
      </c>
      <c r="K651" s="17">
        <v>35.5</v>
      </c>
      <c r="L651" s="20" t="str">
        <f t="shared" si="1"/>
        <v>obeisity</v>
      </c>
      <c r="M651" s="17">
        <v>11.97</v>
      </c>
      <c r="N651" s="20" t="str">
        <f t="shared" si="2"/>
        <v>diabetes</v>
      </c>
      <c r="O651" s="17" t="s">
        <v>44</v>
      </c>
      <c r="P651" s="17" t="s">
        <v>44</v>
      </c>
      <c r="Q651" s="17" t="s">
        <v>44</v>
      </c>
      <c r="R651" s="17">
        <v>0.0</v>
      </c>
      <c r="S651" s="17" t="s">
        <v>44</v>
      </c>
    </row>
    <row r="652" ht="14.25" customHeight="1">
      <c r="A652" s="17" t="s">
        <v>2733</v>
      </c>
      <c r="B652" s="17">
        <v>41.63</v>
      </c>
      <c r="C652" s="17">
        <v>6.71</v>
      </c>
      <c r="D652" s="17" t="s">
        <v>44</v>
      </c>
      <c r="E652" s="17" t="s">
        <v>44</v>
      </c>
      <c r="F652" s="17" t="s">
        <v>44</v>
      </c>
      <c r="G652" s="17" t="s">
        <v>47</v>
      </c>
      <c r="H652" s="17" t="s">
        <v>44</v>
      </c>
      <c r="J652" s="17" t="s">
        <v>2733</v>
      </c>
      <c r="K652" s="17">
        <v>41.63</v>
      </c>
      <c r="L652" s="20" t="str">
        <f t="shared" si="1"/>
        <v>obeisity</v>
      </c>
      <c r="M652" s="17">
        <v>6.71</v>
      </c>
      <c r="N652" s="20" t="str">
        <f t="shared" si="2"/>
        <v>diabetes</v>
      </c>
      <c r="O652" s="17" t="s">
        <v>44</v>
      </c>
      <c r="P652" s="17" t="s">
        <v>44</v>
      </c>
      <c r="Q652" s="17" t="s">
        <v>44</v>
      </c>
      <c r="R652" s="17">
        <v>0.0</v>
      </c>
      <c r="S652" s="17" t="s">
        <v>44</v>
      </c>
    </row>
    <row r="653" ht="14.25" customHeight="1">
      <c r="A653" s="17" t="s">
        <v>2737</v>
      </c>
      <c r="B653" s="17">
        <v>46.49</v>
      </c>
      <c r="C653" s="17">
        <v>11.92</v>
      </c>
      <c r="D653" s="17" t="s">
        <v>44</v>
      </c>
      <c r="E653" s="17" t="s">
        <v>44</v>
      </c>
      <c r="F653" s="17" t="s">
        <v>44</v>
      </c>
      <c r="G653" s="17" t="s">
        <v>47</v>
      </c>
      <c r="H653" s="17" t="s">
        <v>44</v>
      </c>
      <c r="J653" s="17" t="s">
        <v>2737</v>
      </c>
      <c r="K653" s="17">
        <v>46.49</v>
      </c>
      <c r="L653" s="20" t="str">
        <f t="shared" si="1"/>
        <v>obeisity</v>
      </c>
      <c r="M653" s="17">
        <v>11.92</v>
      </c>
      <c r="N653" s="20" t="str">
        <f t="shared" si="2"/>
        <v>diabetes</v>
      </c>
      <c r="O653" s="17" t="s">
        <v>44</v>
      </c>
      <c r="P653" s="17" t="s">
        <v>44</v>
      </c>
      <c r="Q653" s="17" t="s">
        <v>44</v>
      </c>
      <c r="R653" s="17">
        <v>0.0</v>
      </c>
      <c r="S653" s="17" t="s">
        <v>44</v>
      </c>
    </row>
    <row r="654" ht="14.25" customHeight="1">
      <c r="A654" s="17" t="s">
        <v>2741</v>
      </c>
      <c r="B654" s="17">
        <v>43.29</v>
      </c>
      <c r="C654" s="17">
        <v>5.35</v>
      </c>
      <c r="D654" s="17" t="s">
        <v>44</v>
      </c>
      <c r="E654" s="17" t="s">
        <v>44</v>
      </c>
      <c r="F654" s="17" t="s">
        <v>44</v>
      </c>
      <c r="G654" s="17">
        <v>2.0</v>
      </c>
      <c r="H654" s="17" t="s">
        <v>44</v>
      </c>
      <c r="J654" s="17" t="s">
        <v>2741</v>
      </c>
      <c r="K654" s="17">
        <v>43.29</v>
      </c>
      <c r="L654" s="20" t="str">
        <f t="shared" si="1"/>
        <v>obeisity</v>
      </c>
      <c r="M654" s="17">
        <v>5.35</v>
      </c>
      <c r="N654" s="20" t="str">
        <f t="shared" si="2"/>
        <v>normal</v>
      </c>
      <c r="O654" s="17" t="s">
        <v>44</v>
      </c>
      <c r="P654" s="17" t="s">
        <v>44</v>
      </c>
      <c r="Q654" s="17" t="s">
        <v>44</v>
      </c>
      <c r="R654" s="17">
        <v>2.0</v>
      </c>
      <c r="S654" s="17" t="s">
        <v>44</v>
      </c>
    </row>
    <row r="655" ht="14.25" customHeight="1">
      <c r="A655" s="17" t="s">
        <v>2746</v>
      </c>
      <c r="B655" s="17">
        <v>43.08</v>
      </c>
      <c r="C655" s="17">
        <v>8.96</v>
      </c>
      <c r="D655" s="17" t="s">
        <v>48</v>
      </c>
      <c r="E655" s="17" t="s">
        <v>44</v>
      </c>
      <c r="F655" s="17" t="s">
        <v>44</v>
      </c>
      <c r="G655" s="17">
        <v>1.0</v>
      </c>
      <c r="H655" s="17" t="s">
        <v>44</v>
      </c>
      <c r="J655" s="17" t="s">
        <v>2746</v>
      </c>
      <c r="K655" s="17">
        <v>43.08</v>
      </c>
      <c r="L655" s="20" t="str">
        <f t="shared" si="1"/>
        <v>obeisity</v>
      </c>
      <c r="M655" s="17">
        <v>8.96</v>
      </c>
      <c r="N655" s="20" t="str">
        <f t="shared" si="2"/>
        <v>diabetes</v>
      </c>
      <c r="O655" s="17" t="s">
        <v>122</v>
      </c>
      <c r="P655" s="17" t="s">
        <v>44</v>
      </c>
      <c r="Q655" s="17" t="s">
        <v>44</v>
      </c>
      <c r="R655" s="17">
        <v>1.0</v>
      </c>
      <c r="S655" s="17" t="s">
        <v>44</v>
      </c>
    </row>
    <row r="656" ht="14.25" customHeight="1">
      <c r="A656" s="17" t="s">
        <v>2749</v>
      </c>
      <c r="B656" s="17">
        <v>39.07</v>
      </c>
      <c r="C656" s="17">
        <v>11.93</v>
      </c>
      <c r="D656" s="17" t="s">
        <v>44</v>
      </c>
      <c r="E656" s="17" t="s">
        <v>44</v>
      </c>
      <c r="F656" s="17" t="s">
        <v>44</v>
      </c>
      <c r="G656" s="17" t="s">
        <v>47</v>
      </c>
      <c r="H656" s="17" t="s">
        <v>44</v>
      </c>
      <c r="J656" s="17" t="s">
        <v>2749</v>
      </c>
      <c r="K656" s="17">
        <v>39.07</v>
      </c>
      <c r="L656" s="20" t="str">
        <f t="shared" si="1"/>
        <v>obeisity</v>
      </c>
      <c r="M656" s="17">
        <v>11.93</v>
      </c>
      <c r="N656" s="20" t="str">
        <f t="shared" si="2"/>
        <v>diabetes</v>
      </c>
      <c r="O656" s="17" t="s">
        <v>44</v>
      </c>
      <c r="P656" s="17" t="s">
        <v>44</v>
      </c>
      <c r="Q656" s="17" t="s">
        <v>44</v>
      </c>
      <c r="R656" s="17">
        <v>0.0</v>
      </c>
      <c r="S656" s="17" t="s">
        <v>44</v>
      </c>
    </row>
    <row r="657" ht="14.25" customHeight="1">
      <c r="A657" s="17" t="s">
        <v>2754</v>
      </c>
      <c r="B657" s="17">
        <v>41.3</v>
      </c>
      <c r="C657" s="17">
        <v>9.59</v>
      </c>
      <c r="D657" s="17" t="s">
        <v>44</v>
      </c>
      <c r="E657" s="17" t="s">
        <v>44</v>
      </c>
      <c r="F657" s="17" t="s">
        <v>44</v>
      </c>
      <c r="G657" s="17" t="s">
        <v>47</v>
      </c>
      <c r="H657" s="17" t="s">
        <v>44</v>
      </c>
      <c r="J657" s="17" t="s">
        <v>2754</v>
      </c>
      <c r="K657" s="17">
        <v>41.3</v>
      </c>
      <c r="L657" s="20" t="str">
        <f t="shared" si="1"/>
        <v>obeisity</v>
      </c>
      <c r="M657" s="17">
        <v>9.59</v>
      </c>
      <c r="N657" s="20" t="str">
        <f t="shared" si="2"/>
        <v>diabetes</v>
      </c>
      <c r="O657" s="17" t="s">
        <v>44</v>
      </c>
      <c r="P657" s="17" t="s">
        <v>44</v>
      </c>
      <c r="Q657" s="17" t="s">
        <v>44</v>
      </c>
      <c r="R657" s="17">
        <v>0.0</v>
      </c>
      <c r="S657" s="17" t="s">
        <v>44</v>
      </c>
    </row>
    <row r="658" ht="14.25" customHeight="1">
      <c r="A658" s="17" t="s">
        <v>2758</v>
      </c>
      <c r="B658" s="17">
        <v>42.95</v>
      </c>
      <c r="C658" s="17">
        <v>11.88</v>
      </c>
      <c r="D658" s="17" t="s">
        <v>48</v>
      </c>
      <c r="E658" s="17" t="s">
        <v>44</v>
      </c>
      <c r="F658" s="17" t="s">
        <v>44</v>
      </c>
      <c r="G658" s="17">
        <v>2.0</v>
      </c>
      <c r="H658" s="17" t="s">
        <v>44</v>
      </c>
      <c r="J658" s="17" t="s">
        <v>2758</v>
      </c>
      <c r="K658" s="17">
        <v>42.95</v>
      </c>
      <c r="L658" s="20" t="str">
        <f t="shared" si="1"/>
        <v>obeisity</v>
      </c>
      <c r="M658" s="17">
        <v>11.88</v>
      </c>
      <c r="N658" s="20" t="str">
        <f t="shared" si="2"/>
        <v>diabetes</v>
      </c>
      <c r="O658" s="17" t="s">
        <v>122</v>
      </c>
      <c r="P658" s="17" t="s">
        <v>44</v>
      </c>
      <c r="Q658" s="17" t="s">
        <v>44</v>
      </c>
      <c r="R658" s="17">
        <v>2.0</v>
      </c>
      <c r="S658" s="17" t="s">
        <v>44</v>
      </c>
    </row>
    <row r="659" ht="14.25" customHeight="1">
      <c r="A659" s="17" t="s">
        <v>2763</v>
      </c>
      <c r="B659" s="17">
        <v>46.96</v>
      </c>
      <c r="C659" s="17">
        <v>4.64</v>
      </c>
      <c r="D659" s="17" t="s">
        <v>44</v>
      </c>
      <c r="E659" s="17" t="s">
        <v>44</v>
      </c>
      <c r="F659" s="17" t="s">
        <v>122</v>
      </c>
      <c r="G659" s="17">
        <v>1.0</v>
      </c>
      <c r="H659" s="17" t="s">
        <v>44</v>
      </c>
      <c r="J659" s="17" t="s">
        <v>2763</v>
      </c>
      <c r="K659" s="17">
        <v>46.96</v>
      </c>
      <c r="L659" s="20" t="str">
        <f t="shared" si="1"/>
        <v>obeisity</v>
      </c>
      <c r="M659" s="17">
        <v>4.64</v>
      </c>
      <c r="N659" s="20" t="str">
        <f t="shared" si="2"/>
        <v>normal</v>
      </c>
      <c r="O659" s="17" t="s">
        <v>44</v>
      </c>
      <c r="P659" s="17" t="s">
        <v>44</v>
      </c>
      <c r="Q659" s="17" t="s">
        <v>122</v>
      </c>
      <c r="R659" s="17">
        <v>1.0</v>
      </c>
      <c r="S659" s="17" t="s">
        <v>44</v>
      </c>
    </row>
    <row r="660" ht="14.25" customHeight="1">
      <c r="A660" s="17" t="s">
        <v>2767</v>
      </c>
      <c r="B660" s="17">
        <v>30.495</v>
      </c>
      <c r="C660" s="17">
        <v>9.53</v>
      </c>
      <c r="D660" s="17" t="s">
        <v>44</v>
      </c>
      <c r="E660" s="17" t="s">
        <v>44</v>
      </c>
      <c r="F660" s="17" t="s">
        <v>44</v>
      </c>
      <c r="G660" s="17" t="s">
        <v>47</v>
      </c>
      <c r="H660" s="17" t="s">
        <v>44</v>
      </c>
      <c r="J660" s="17" t="s">
        <v>2767</v>
      </c>
      <c r="K660" s="17">
        <v>30.495</v>
      </c>
      <c r="L660" s="20" t="str">
        <f t="shared" si="1"/>
        <v>obeisity</v>
      </c>
      <c r="M660" s="17">
        <v>9.53</v>
      </c>
      <c r="N660" s="20" t="str">
        <f t="shared" si="2"/>
        <v>diabetes</v>
      </c>
      <c r="O660" s="17" t="s">
        <v>44</v>
      </c>
      <c r="P660" s="17" t="s">
        <v>44</v>
      </c>
      <c r="Q660" s="17" t="s">
        <v>44</v>
      </c>
      <c r="R660" s="17">
        <v>0.0</v>
      </c>
      <c r="S660" s="17" t="s">
        <v>44</v>
      </c>
    </row>
    <row r="661" ht="14.25" customHeight="1">
      <c r="A661" s="17" t="s">
        <v>2771</v>
      </c>
      <c r="B661" s="17">
        <v>17.955</v>
      </c>
      <c r="C661" s="17">
        <v>5.29</v>
      </c>
      <c r="D661" s="17" t="s">
        <v>48</v>
      </c>
      <c r="E661" s="17" t="s">
        <v>44</v>
      </c>
      <c r="F661" s="17" t="s">
        <v>44</v>
      </c>
      <c r="G661" s="17">
        <v>1.0</v>
      </c>
      <c r="H661" s="17" t="s">
        <v>48</v>
      </c>
      <c r="J661" s="17" t="s">
        <v>2771</v>
      </c>
      <c r="K661" s="17">
        <v>17.955</v>
      </c>
      <c r="L661" s="20" t="str">
        <f t="shared" si="1"/>
        <v>under weight</v>
      </c>
      <c r="M661" s="17">
        <v>5.29</v>
      </c>
      <c r="N661" s="20" t="str">
        <f t="shared" si="2"/>
        <v>normal</v>
      </c>
      <c r="O661" s="17" t="s">
        <v>122</v>
      </c>
      <c r="P661" s="17" t="s">
        <v>44</v>
      </c>
      <c r="Q661" s="17" t="s">
        <v>44</v>
      </c>
      <c r="R661" s="17">
        <v>1.0</v>
      </c>
      <c r="S661" s="17" t="s">
        <v>122</v>
      </c>
    </row>
    <row r="662" ht="14.25" customHeight="1">
      <c r="A662" s="17" t="s">
        <v>2776</v>
      </c>
      <c r="B662" s="17">
        <v>25.6</v>
      </c>
      <c r="C662" s="17">
        <v>10.95</v>
      </c>
      <c r="D662" s="17" t="s">
        <v>44</v>
      </c>
      <c r="E662" s="17" t="s">
        <v>44</v>
      </c>
      <c r="F662" s="17" t="s">
        <v>44</v>
      </c>
      <c r="G662" s="17">
        <v>3.0</v>
      </c>
      <c r="H662" s="17" t="s">
        <v>44</v>
      </c>
      <c r="J662" s="17" t="s">
        <v>2776</v>
      </c>
      <c r="K662" s="17">
        <v>25.6</v>
      </c>
      <c r="L662" s="20" t="str">
        <f t="shared" si="1"/>
        <v>over weight</v>
      </c>
      <c r="M662" s="17">
        <v>10.95</v>
      </c>
      <c r="N662" s="20" t="str">
        <f t="shared" si="2"/>
        <v>diabetes</v>
      </c>
      <c r="O662" s="17" t="s">
        <v>44</v>
      </c>
      <c r="P662" s="17" t="s">
        <v>44</v>
      </c>
      <c r="Q662" s="17" t="s">
        <v>44</v>
      </c>
      <c r="R662" s="17">
        <v>3.0</v>
      </c>
      <c r="S662" s="17" t="s">
        <v>44</v>
      </c>
    </row>
    <row r="663" ht="14.25" customHeight="1">
      <c r="A663" s="17" t="s">
        <v>2780</v>
      </c>
      <c r="B663" s="17">
        <v>34.21</v>
      </c>
      <c r="C663" s="17">
        <v>9.17</v>
      </c>
      <c r="D663" s="17" t="s">
        <v>44</v>
      </c>
      <c r="E663" s="17" t="s">
        <v>44</v>
      </c>
      <c r="F663" s="17" t="s">
        <v>44</v>
      </c>
      <c r="G663" s="17" t="s">
        <v>47</v>
      </c>
      <c r="H663" s="17" t="s">
        <v>44</v>
      </c>
      <c r="J663" s="17" t="s">
        <v>2780</v>
      </c>
      <c r="K663" s="17">
        <v>34.21</v>
      </c>
      <c r="L663" s="20" t="str">
        <f t="shared" si="1"/>
        <v>obeisity</v>
      </c>
      <c r="M663" s="17">
        <v>9.17</v>
      </c>
      <c r="N663" s="20" t="str">
        <f t="shared" si="2"/>
        <v>diabetes</v>
      </c>
      <c r="O663" s="17" t="s">
        <v>44</v>
      </c>
      <c r="P663" s="17" t="s">
        <v>44</v>
      </c>
      <c r="Q663" s="17" t="s">
        <v>44</v>
      </c>
      <c r="R663" s="17">
        <v>0.0</v>
      </c>
      <c r="S663" s="17" t="s">
        <v>44</v>
      </c>
    </row>
    <row r="664" ht="14.25" customHeight="1">
      <c r="A664" s="17" t="s">
        <v>2784</v>
      </c>
      <c r="B664" s="17">
        <v>39.74</v>
      </c>
      <c r="C664" s="17">
        <v>7.39</v>
      </c>
      <c r="D664" s="17" t="s">
        <v>44</v>
      </c>
      <c r="E664" s="17" t="s">
        <v>44</v>
      </c>
      <c r="F664" s="17" t="s">
        <v>44</v>
      </c>
      <c r="G664" s="17" t="s">
        <v>47</v>
      </c>
      <c r="H664" s="17" t="s">
        <v>44</v>
      </c>
      <c r="J664" s="17" t="s">
        <v>2784</v>
      </c>
      <c r="K664" s="17">
        <v>39.74</v>
      </c>
      <c r="L664" s="20" t="str">
        <f t="shared" si="1"/>
        <v>obeisity</v>
      </c>
      <c r="M664" s="17">
        <v>7.39</v>
      </c>
      <c r="N664" s="20" t="str">
        <f t="shared" si="2"/>
        <v>diabetes</v>
      </c>
      <c r="O664" s="17" t="s">
        <v>44</v>
      </c>
      <c r="P664" s="17" t="s">
        <v>44</v>
      </c>
      <c r="Q664" s="17" t="s">
        <v>44</v>
      </c>
      <c r="R664" s="17">
        <v>0.0</v>
      </c>
      <c r="S664" s="17" t="s">
        <v>44</v>
      </c>
    </row>
    <row r="665" ht="14.25" customHeight="1">
      <c r="A665" s="17" t="s">
        <v>2789</v>
      </c>
      <c r="B665" s="17">
        <v>49.53</v>
      </c>
      <c r="C665" s="17">
        <v>9.13</v>
      </c>
      <c r="D665" s="17" t="s">
        <v>48</v>
      </c>
      <c r="E665" s="17" t="s">
        <v>44</v>
      </c>
      <c r="F665" s="17" t="s">
        <v>44</v>
      </c>
      <c r="G665" s="17" t="s">
        <v>47</v>
      </c>
      <c r="H665" s="17" t="s">
        <v>44</v>
      </c>
      <c r="J665" s="17" t="s">
        <v>2789</v>
      </c>
      <c r="K665" s="17">
        <v>49.53</v>
      </c>
      <c r="L665" s="20" t="str">
        <f t="shared" si="1"/>
        <v>obeisity</v>
      </c>
      <c r="M665" s="17">
        <v>9.13</v>
      </c>
      <c r="N665" s="20" t="str">
        <f t="shared" si="2"/>
        <v>diabetes</v>
      </c>
      <c r="O665" s="17" t="s">
        <v>122</v>
      </c>
      <c r="P665" s="17" t="s">
        <v>44</v>
      </c>
      <c r="Q665" s="17" t="s">
        <v>44</v>
      </c>
      <c r="R665" s="17">
        <v>0.0</v>
      </c>
      <c r="S665" s="17" t="s">
        <v>44</v>
      </c>
    </row>
    <row r="666" ht="14.25" customHeight="1">
      <c r="A666" s="17" t="s">
        <v>2793</v>
      </c>
      <c r="B666" s="17">
        <v>39.33</v>
      </c>
      <c r="C666" s="17">
        <v>10.4</v>
      </c>
      <c r="D666" s="17" t="s">
        <v>44</v>
      </c>
      <c r="E666" s="17" t="s">
        <v>44</v>
      </c>
      <c r="F666" s="17" t="s">
        <v>44</v>
      </c>
      <c r="G666" s="17">
        <v>3.0</v>
      </c>
      <c r="H666" s="17" t="s">
        <v>44</v>
      </c>
      <c r="J666" s="17" t="s">
        <v>2793</v>
      </c>
      <c r="K666" s="17">
        <v>39.33</v>
      </c>
      <c r="L666" s="20" t="str">
        <f t="shared" si="1"/>
        <v>obeisity</v>
      </c>
      <c r="M666" s="17">
        <v>10.4</v>
      </c>
      <c r="N666" s="20" t="str">
        <f t="shared" si="2"/>
        <v>diabetes</v>
      </c>
      <c r="O666" s="17" t="s">
        <v>44</v>
      </c>
      <c r="P666" s="17" t="s">
        <v>44</v>
      </c>
      <c r="Q666" s="17" t="s">
        <v>44</v>
      </c>
      <c r="R666" s="17">
        <v>3.0</v>
      </c>
      <c r="S666" s="17" t="s">
        <v>44</v>
      </c>
    </row>
    <row r="667" ht="14.25" customHeight="1">
      <c r="A667" s="17" t="s">
        <v>2798</v>
      </c>
      <c r="B667" s="17">
        <v>39.98</v>
      </c>
      <c r="C667" s="17">
        <v>9.46</v>
      </c>
      <c r="D667" s="17" t="s">
        <v>48</v>
      </c>
      <c r="E667" s="17" t="s">
        <v>44</v>
      </c>
      <c r="F667" s="17" t="s">
        <v>44</v>
      </c>
      <c r="G667" s="17">
        <v>2.0</v>
      </c>
      <c r="H667" s="17" t="s">
        <v>44</v>
      </c>
      <c r="J667" s="17" t="s">
        <v>2798</v>
      </c>
      <c r="K667" s="17">
        <v>39.98</v>
      </c>
      <c r="L667" s="20" t="str">
        <f t="shared" si="1"/>
        <v>obeisity</v>
      </c>
      <c r="M667" s="17">
        <v>9.46</v>
      </c>
      <c r="N667" s="20" t="str">
        <f t="shared" si="2"/>
        <v>diabetes</v>
      </c>
      <c r="O667" s="17" t="s">
        <v>122</v>
      </c>
      <c r="P667" s="17" t="s">
        <v>44</v>
      </c>
      <c r="Q667" s="17" t="s">
        <v>44</v>
      </c>
      <c r="R667" s="17">
        <v>2.0</v>
      </c>
      <c r="S667" s="17" t="s">
        <v>44</v>
      </c>
    </row>
    <row r="668" ht="14.25" customHeight="1">
      <c r="A668" s="17" t="s">
        <v>2802</v>
      </c>
      <c r="B668" s="17">
        <v>46.51</v>
      </c>
      <c r="C668" s="17">
        <v>8.69</v>
      </c>
      <c r="D668" s="17" t="s">
        <v>48</v>
      </c>
      <c r="E668" s="17" t="s">
        <v>44</v>
      </c>
      <c r="F668" s="17" t="s">
        <v>44</v>
      </c>
      <c r="G668" s="17" t="s">
        <v>47</v>
      </c>
      <c r="H668" s="17" t="s">
        <v>44</v>
      </c>
      <c r="J668" s="17" t="s">
        <v>2802</v>
      </c>
      <c r="K668" s="17">
        <v>46.51</v>
      </c>
      <c r="L668" s="20" t="str">
        <f t="shared" si="1"/>
        <v>obeisity</v>
      </c>
      <c r="M668" s="17">
        <v>8.69</v>
      </c>
      <c r="N668" s="20" t="str">
        <f t="shared" si="2"/>
        <v>diabetes</v>
      </c>
      <c r="O668" s="17" t="s">
        <v>122</v>
      </c>
      <c r="P668" s="17" t="s">
        <v>44</v>
      </c>
      <c r="Q668" s="17" t="s">
        <v>44</v>
      </c>
      <c r="R668" s="17">
        <v>0.0</v>
      </c>
      <c r="S668" s="17" t="s">
        <v>44</v>
      </c>
    </row>
    <row r="669" ht="14.25" customHeight="1">
      <c r="A669" s="17" t="s">
        <v>2806</v>
      </c>
      <c r="B669" s="17">
        <v>43.58</v>
      </c>
      <c r="C669" s="17">
        <v>4.23</v>
      </c>
      <c r="D669" s="17" t="s">
        <v>44</v>
      </c>
      <c r="E669" s="17" t="s">
        <v>44</v>
      </c>
      <c r="F669" s="17" t="s">
        <v>122</v>
      </c>
      <c r="G669" s="17">
        <v>1.0</v>
      </c>
      <c r="H669" s="17" t="s">
        <v>44</v>
      </c>
      <c r="J669" s="17" t="s">
        <v>2806</v>
      </c>
      <c r="K669" s="17">
        <v>43.58</v>
      </c>
      <c r="L669" s="20" t="str">
        <f t="shared" si="1"/>
        <v>obeisity</v>
      </c>
      <c r="M669" s="17">
        <v>4.23</v>
      </c>
      <c r="N669" s="20" t="str">
        <f t="shared" si="2"/>
        <v>normal</v>
      </c>
      <c r="O669" s="17" t="s">
        <v>44</v>
      </c>
      <c r="P669" s="17" t="s">
        <v>44</v>
      </c>
      <c r="Q669" s="17" t="s">
        <v>122</v>
      </c>
      <c r="R669" s="17">
        <v>1.0</v>
      </c>
      <c r="S669" s="17" t="s">
        <v>44</v>
      </c>
    </row>
    <row r="670" ht="14.25" customHeight="1">
      <c r="A670" s="17" t="s">
        <v>2810</v>
      </c>
      <c r="B670" s="17">
        <v>42.28</v>
      </c>
      <c r="C670" s="17">
        <v>9.16</v>
      </c>
      <c r="D670" s="17" t="s">
        <v>48</v>
      </c>
      <c r="E670" s="17" t="s">
        <v>44</v>
      </c>
      <c r="F670" s="17" t="s">
        <v>44</v>
      </c>
      <c r="G670" s="17">
        <v>1.0</v>
      </c>
      <c r="H670" s="17" t="s">
        <v>44</v>
      </c>
      <c r="J670" s="17" t="s">
        <v>2810</v>
      </c>
      <c r="K670" s="17">
        <v>42.28</v>
      </c>
      <c r="L670" s="20" t="str">
        <f t="shared" si="1"/>
        <v>obeisity</v>
      </c>
      <c r="M670" s="17">
        <v>9.16</v>
      </c>
      <c r="N670" s="20" t="str">
        <f t="shared" si="2"/>
        <v>diabetes</v>
      </c>
      <c r="O670" s="17" t="s">
        <v>122</v>
      </c>
      <c r="P670" s="17" t="s">
        <v>44</v>
      </c>
      <c r="Q670" s="17" t="s">
        <v>44</v>
      </c>
      <c r="R670" s="17">
        <v>1.0</v>
      </c>
      <c r="S670" s="17" t="s">
        <v>44</v>
      </c>
    </row>
    <row r="671" ht="14.25" customHeight="1">
      <c r="A671" s="17" t="s">
        <v>2813</v>
      </c>
      <c r="B671" s="17">
        <v>35.52</v>
      </c>
      <c r="C671" s="17">
        <v>8.26</v>
      </c>
      <c r="D671" s="17" t="s">
        <v>44</v>
      </c>
      <c r="E671" s="17" t="s">
        <v>44</v>
      </c>
      <c r="F671" s="17" t="s">
        <v>44</v>
      </c>
      <c r="G671" s="17" t="s">
        <v>47</v>
      </c>
      <c r="H671" s="17" t="s">
        <v>44</v>
      </c>
      <c r="J671" s="17" t="s">
        <v>2813</v>
      </c>
      <c r="K671" s="17">
        <v>35.52</v>
      </c>
      <c r="L671" s="20" t="str">
        <f t="shared" si="1"/>
        <v>obeisity</v>
      </c>
      <c r="M671" s="17">
        <v>8.26</v>
      </c>
      <c r="N671" s="20" t="str">
        <f t="shared" si="2"/>
        <v>diabetes</v>
      </c>
      <c r="O671" s="17" t="s">
        <v>44</v>
      </c>
      <c r="P671" s="17" t="s">
        <v>44</v>
      </c>
      <c r="Q671" s="17" t="s">
        <v>44</v>
      </c>
      <c r="R671" s="17">
        <v>0.0</v>
      </c>
      <c r="S671" s="17" t="s">
        <v>44</v>
      </c>
    </row>
    <row r="672" ht="14.25" customHeight="1">
      <c r="A672" s="17" t="s">
        <v>2816</v>
      </c>
      <c r="B672" s="17">
        <v>33.6</v>
      </c>
      <c r="C672" s="17">
        <v>11.25</v>
      </c>
      <c r="D672" s="17" t="s">
        <v>44</v>
      </c>
      <c r="E672" s="17" t="s">
        <v>44</v>
      </c>
      <c r="F672" s="17" t="s">
        <v>44</v>
      </c>
      <c r="G672" s="17" t="s">
        <v>47</v>
      </c>
      <c r="H672" s="17" t="s">
        <v>44</v>
      </c>
      <c r="J672" s="17" t="s">
        <v>2816</v>
      </c>
      <c r="K672" s="17">
        <v>33.6</v>
      </c>
      <c r="L672" s="20" t="str">
        <f t="shared" si="1"/>
        <v>obeisity</v>
      </c>
      <c r="M672" s="17">
        <v>11.25</v>
      </c>
      <c r="N672" s="20" t="str">
        <f t="shared" si="2"/>
        <v>diabetes</v>
      </c>
      <c r="O672" s="17" t="s">
        <v>44</v>
      </c>
      <c r="P672" s="17" t="s">
        <v>44</v>
      </c>
      <c r="Q672" s="17" t="s">
        <v>44</v>
      </c>
      <c r="R672" s="17">
        <v>0.0</v>
      </c>
      <c r="S672" s="17" t="s">
        <v>44</v>
      </c>
    </row>
    <row r="673" ht="14.25" customHeight="1">
      <c r="A673" s="17" t="s">
        <v>2820</v>
      </c>
      <c r="B673" s="17">
        <v>22.42</v>
      </c>
      <c r="C673" s="17">
        <v>6.74</v>
      </c>
      <c r="D673" s="17" t="s">
        <v>44</v>
      </c>
      <c r="E673" s="17" t="s">
        <v>44</v>
      </c>
      <c r="F673" s="17" t="s">
        <v>44</v>
      </c>
      <c r="G673" s="17" t="s">
        <v>47</v>
      </c>
      <c r="H673" s="17" t="s">
        <v>48</v>
      </c>
      <c r="J673" s="17" t="s">
        <v>2820</v>
      </c>
      <c r="K673" s="17">
        <v>22.42</v>
      </c>
      <c r="L673" s="20" t="str">
        <f t="shared" si="1"/>
        <v>normal weight</v>
      </c>
      <c r="M673" s="17">
        <v>6.74</v>
      </c>
      <c r="N673" s="20" t="str">
        <f t="shared" si="2"/>
        <v>diabetes</v>
      </c>
      <c r="O673" s="17" t="s">
        <v>44</v>
      </c>
      <c r="P673" s="17" t="s">
        <v>44</v>
      </c>
      <c r="Q673" s="17" t="s">
        <v>44</v>
      </c>
      <c r="R673" s="17">
        <v>0.0</v>
      </c>
      <c r="S673" s="17" t="s">
        <v>122</v>
      </c>
    </row>
    <row r="674" ht="14.25" customHeight="1">
      <c r="A674" s="17" t="s">
        <v>2825</v>
      </c>
      <c r="B674" s="17">
        <v>46.86</v>
      </c>
      <c r="C674" s="17">
        <v>4.87</v>
      </c>
      <c r="D674" s="17" t="s">
        <v>44</v>
      </c>
      <c r="E674" s="17" t="s">
        <v>44</v>
      </c>
      <c r="F674" s="17" t="s">
        <v>44</v>
      </c>
      <c r="G674" s="17" t="s">
        <v>47</v>
      </c>
      <c r="H674" s="17" t="s">
        <v>44</v>
      </c>
      <c r="J674" s="17" t="s">
        <v>2825</v>
      </c>
      <c r="K674" s="17">
        <v>46.86</v>
      </c>
      <c r="L674" s="20" t="str">
        <f t="shared" si="1"/>
        <v>obeisity</v>
      </c>
      <c r="M674" s="17">
        <v>4.87</v>
      </c>
      <c r="N674" s="20" t="str">
        <f t="shared" si="2"/>
        <v>normal</v>
      </c>
      <c r="O674" s="17" t="s">
        <v>44</v>
      </c>
      <c r="P674" s="17" t="s">
        <v>44</v>
      </c>
      <c r="Q674" s="17" t="s">
        <v>44</v>
      </c>
      <c r="R674" s="17">
        <v>0.0</v>
      </c>
      <c r="S674" s="17" t="s">
        <v>44</v>
      </c>
    </row>
    <row r="675" ht="14.25" customHeight="1">
      <c r="A675" s="17" t="s">
        <v>2829</v>
      </c>
      <c r="B675" s="17">
        <v>32.965</v>
      </c>
      <c r="C675" s="17">
        <v>6.68</v>
      </c>
      <c r="D675" s="17" t="s">
        <v>44</v>
      </c>
      <c r="E675" s="17" t="s">
        <v>44</v>
      </c>
      <c r="F675" s="17" t="s">
        <v>44</v>
      </c>
      <c r="G675" s="17">
        <v>3.0</v>
      </c>
      <c r="H675" s="17" t="s">
        <v>44</v>
      </c>
      <c r="J675" s="17" t="s">
        <v>2829</v>
      </c>
      <c r="K675" s="17">
        <v>32.965</v>
      </c>
      <c r="L675" s="20" t="str">
        <f t="shared" si="1"/>
        <v>obeisity</v>
      </c>
      <c r="M675" s="17">
        <v>6.68</v>
      </c>
      <c r="N675" s="20" t="str">
        <f t="shared" si="2"/>
        <v>diabetes</v>
      </c>
      <c r="O675" s="17" t="s">
        <v>44</v>
      </c>
      <c r="P675" s="17" t="s">
        <v>44</v>
      </c>
      <c r="Q675" s="17" t="s">
        <v>44</v>
      </c>
      <c r="R675" s="17">
        <v>3.0</v>
      </c>
      <c r="S675" s="17" t="s">
        <v>44</v>
      </c>
    </row>
    <row r="676" ht="14.25" customHeight="1">
      <c r="A676" s="17" t="s">
        <v>2834</v>
      </c>
      <c r="B676" s="17">
        <v>39.34</v>
      </c>
      <c r="C676" s="17">
        <v>5.02</v>
      </c>
      <c r="D676" s="17" t="s">
        <v>48</v>
      </c>
      <c r="E676" s="17" t="s">
        <v>44</v>
      </c>
      <c r="F676" s="17" t="s">
        <v>122</v>
      </c>
      <c r="G676" s="17">
        <v>1.0</v>
      </c>
      <c r="H676" s="17" t="s">
        <v>44</v>
      </c>
      <c r="J676" s="17" t="s">
        <v>2834</v>
      </c>
      <c r="K676" s="17">
        <v>39.34</v>
      </c>
      <c r="L676" s="20" t="str">
        <f t="shared" si="1"/>
        <v>obeisity</v>
      </c>
      <c r="M676" s="17">
        <v>5.02</v>
      </c>
      <c r="N676" s="20" t="str">
        <f t="shared" si="2"/>
        <v>normal</v>
      </c>
      <c r="O676" s="17" t="s">
        <v>122</v>
      </c>
      <c r="P676" s="17" t="s">
        <v>44</v>
      </c>
      <c r="Q676" s="17" t="s">
        <v>122</v>
      </c>
      <c r="R676" s="17">
        <v>1.0</v>
      </c>
      <c r="S676" s="17" t="s">
        <v>44</v>
      </c>
    </row>
    <row r="677" ht="14.25" customHeight="1">
      <c r="A677" s="17" t="s">
        <v>2838</v>
      </c>
      <c r="B677" s="17">
        <v>47.0</v>
      </c>
      <c r="C677" s="17">
        <v>10.64</v>
      </c>
      <c r="D677" s="17" t="s">
        <v>48</v>
      </c>
      <c r="E677" s="17" t="s">
        <v>44</v>
      </c>
      <c r="F677" s="17" t="s">
        <v>44</v>
      </c>
      <c r="G677" s="17" t="s">
        <v>47</v>
      </c>
      <c r="H677" s="17" t="s">
        <v>44</v>
      </c>
      <c r="J677" s="17" t="s">
        <v>2838</v>
      </c>
      <c r="K677" s="17">
        <v>47.0</v>
      </c>
      <c r="L677" s="20" t="str">
        <f t="shared" si="1"/>
        <v>obeisity</v>
      </c>
      <c r="M677" s="17">
        <v>10.64</v>
      </c>
      <c r="N677" s="20" t="str">
        <f t="shared" si="2"/>
        <v>diabetes</v>
      </c>
      <c r="O677" s="17" t="s">
        <v>122</v>
      </c>
      <c r="P677" s="17" t="s">
        <v>44</v>
      </c>
      <c r="Q677" s="17" t="s">
        <v>44</v>
      </c>
      <c r="R677" s="17">
        <v>0.0</v>
      </c>
      <c r="S677" s="17" t="s">
        <v>44</v>
      </c>
    </row>
    <row r="678" ht="14.25" customHeight="1">
      <c r="A678" s="17" t="s">
        <v>2843</v>
      </c>
      <c r="B678" s="17">
        <v>36.71</v>
      </c>
      <c r="C678" s="17">
        <v>8.74</v>
      </c>
      <c r="D678" s="17" t="s">
        <v>48</v>
      </c>
      <c r="E678" s="17" t="s">
        <v>44</v>
      </c>
      <c r="F678" s="17" t="s">
        <v>44</v>
      </c>
      <c r="G678" s="17" t="s">
        <v>47</v>
      </c>
      <c r="H678" s="17" t="s">
        <v>44</v>
      </c>
      <c r="J678" s="17" t="s">
        <v>2843</v>
      </c>
      <c r="K678" s="17">
        <v>36.71</v>
      </c>
      <c r="L678" s="20" t="str">
        <f t="shared" si="1"/>
        <v>obeisity</v>
      </c>
      <c r="M678" s="17">
        <v>8.74</v>
      </c>
      <c r="N678" s="20" t="str">
        <f t="shared" si="2"/>
        <v>diabetes</v>
      </c>
      <c r="O678" s="17" t="s">
        <v>122</v>
      </c>
      <c r="P678" s="17" t="s">
        <v>44</v>
      </c>
      <c r="Q678" s="17" t="s">
        <v>44</v>
      </c>
      <c r="R678" s="17">
        <v>0.0</v>
      </c>
      <c r="S678" s="17" t="s">
        <v>44</v>
      </c>
    </row>
    <row r="679" ht="14.25" customHeight="1">
      <c r="A679" s="17" t="s">
        <v>2848</v>
      </c>
      <c r="B679" s="17">
        <v>53.48</v>
      </c>
      <c r="C679" s="17">
        <v>5.64</v>
      </c>
      <c r="D679" s="17" t="s">
        <v>44</v>
      </c>
      <c r="E679" s="17" t="s">
        <v>44</v>
      </c>
      <c r="F679" s="17" t="s">
        <v>44</v>
      </c>
      <c r="G679" s="17" t="s">
        <v>47</v>
      </c>
      <c r="H679" s="17" t="s">
        <v>44</v>
      </c>
      <c r="J679" s="17" t="s">
        <v>2848</v>
      </c>
      <c r="K679" s="17">
        <v>53.48</v>
      </c>
      <c r="L679" s="20" t="str">
        <f t="shared" si="1"/>
        <v>obeisity</v>
      </c>
      <c r="M679" s="17">
        <v>5.64</v>
      </c>
      <c r="N679" s="20" t="str">
        <f t="shared" si="2"/>
        <v>normal</v>
      </c>
      <c r="O679" s="17" t="s">
        <v>44</v>
      </c>
      <c r="P679" s="17" t="s">
        <v>44</v>
      </c>
      <c r="Q679" s="17" t="s">
        <v>44</v>
      </c>
      <c r="R679" s="17">
        <v>0.0</v>
      </c>
      <c r="S679" s="17" t="s">
        <v>44</v>
      </c>
    </row>
    <row r="680" ht="14.25" customHeight="1">
      <c r="A680" s="17" t="s">
        <v>2853</v>
      </c>
      <c r="B680" s="17">
        <v>35.5</v>
      </c>
      <c r="C680" s="17">
        <v>10.37</v>
      </c>
      <c r="D680" s="17" t="s">
        <v>44</v>
      </c>
      <c r="E680" s="17" t="s">
        <v>44</v>
      </c>
      <c r="F680" s="17" t="s">
        <v>44</v>
      </c>
      <c r="G680" s="17" t="s">
        <v>47</v>
      </c>
      <c r="H680" s="17" t="s">
        <v>44</v>
      </c>
      <c r="J680" s="17" t="s">
        <v>2853</v>
      </c>
      <c r="K680" s="17">
        <v>35.5</v>
      </c>
      <c r="L680" s="20" t="str">
        <f t="shared" si="1"/>
        <v>obeisity</v>
      </c>
      <c r="M680" s="17">
        <v>10.37</v>
      </c>
      <c r="N680" s="20" t="str">
        <f t="shared" si="2"/>
        <v>diabetes</v>
      </c>
      <c r="O680" s="17" t="s">
        <v>44</v>
      </c>
      <c r="P680" s="17" t="s">
        <v>44</v>
      </c>
      <c r="Q680" s="17" t="s">
        <v>44</v>
      </c>
      <c r="R680" s="17">
        <v>0.0</v>
      </c>
      <c r="S680" s="17" t="s">
        <v>44</v>
      </c>
    </row>
    <row r="681" ht="14.25" customHeight="1">
      <c r="A681" s="17" t="s">
        <v>2857</v>
      </c>
      <c r="B681" s="17">
        <v>36.98</v>
      </c>
      <c r="C681" s="17">
        <v>9.56</v>
      </c>
      <c r="D681" s="17" t="s">
        <v>48</v>
      </c>
      <c r="E681" s="17" t="s">
        <v>44</v>
      </c>
      <c r="F681" s="17" t="s">
        <v>44</v>
      </c>
      <c r="G681" s="17" t="s">
        <v>47</v>
      </c>
      <c r="H681" s="17" t="s">
        <v>44</v>
      </c>
      <c r="J681" s="17" t="s">
        <v>2857</v>
      </c>
      <c r="K681" s="17">
        <v>36.98</v>
      </c>
      <c r="L681" s="20" t="str">
        <f t="shared" si="1"/>
        <v>obeisity</v>
      </c>
      <c r="M681" s="17">
        <v>9.56</v>
      </c>
      <c r="N681" s="20" t="str">
        <f t="shared" si="2"/>
        <v>diabetes</v>
      </c>
      <c r="O681" s="17" t="s">
        <v>122</v>
      </c>
      <c r="P681" s="17" t="s">
        <v>44</v>
      </c>
      <c r="Q681" s="17" t="s">
        <v>44</v>
      </c>
      <c r="R681" s="17">
        <v>0.0</v>
      </c>
      <c r="S681" s="17" t="s">
        <v>44</v>
      </c>
    </row>
    <row r="682" ht="14.25" customHeight="1">
      <c r="A682" s="17" t="s">
        <v>2860</v>
      </c>
      <c r="B682" s="17">
        <v>32.395</v>
      </c>
      <c r="C682" s="17">
        <v>8.23</v>
      </c>
      <c r="D682" s="17" t="s">
        <v>48</v>
      </c>
      <c r="E682" s="17" t="s">
        <v>44</v>
      </c>
      <c r="F682" s="17" t="s">
        <v>122</v>
      </c>
      <c r="G682" s="17">
        <v>1.0</v>
      </c>
      <c r="H682" s="17" t="s">
        <v>44</v>
      </c>
      <c r="J682" s="17" t="s">
        <v>2860</v>
      </c>
      <c r="K682" s="17">
        <v>32.395</v>
      </c>
      <c r="L682" s="20" t="str">
        <f t="shared" si="1"/>
        <v>obeisity</v>
      </c>
      <c r="M682" s="17">
        <v>8.23</v>
      </c>
      <c r="N682" s="20" t="str">
        <f t="shared" si="2"/>
        <v>diabetes</v>
      </c>
      <c r="O682" s="17" t="s">
        <v>122</v>
      </c>
      <c r="P682" s="17" t="s">
        <v>44</v>
      </c>
      <c r="Q682" s="17" t="s">
        <v>122</v>
      </c>
      <c r="R682" s="17">
        <v>1.0</v>
      </c>
      <c r="S682" s="17" t="s">
        <v>44</v>
      </c>
    </row>
    <row r="683" ht="14.25" customHeight="1">
      <c r="A683" s="17" t="s">
        <v>2865</v>
      </c>
      <c r="B683" s="17">
        <v>32.73</v>
      </c>
      <c r="C683" s="17">
        <v>7.03</v>
      </c>
      <c r="D683" s="17" t="s">
        <v>44</v>
      </c>
      <c r="E683" s="17" t="s">
        <v>44</v>
      </c>
      <c r="F683" s="17" t="s">
        <v>44</v>
      </c>
      <c r="G683" s="17" t="s">
        <v>47</v>
      </c>
      <c r="H683" s="17" t="s">
        <v>44</v>
      </c>
      <c r="J683" s="17" t="s">
        <v>2865</v>
      </c>
      <c r="K683" s="17">
        <v>32.73</v>
      </c>
      <c r="L683" s="20" t="str">
        <f t="shared" si="1"/>
        <v>obeisity</v>
      </c>
      <c r="M683" s="17">
        <v>7.03</v>
      </c>
      <c r="N683" s="20" t="str">
        <f t="shared" si="2"/>
        <v>diabetes</v>
      </c>
      <c r="O683" s="17" t="s">
        <v>44</v>
      </c>
      <c r="P683" s="17" t="s">
        <v>44</v>
      </c>
      <c r="Q683" s="17" t="s">
        <v>44</v>
      </c>
      <c r="R683" s="17">
        <v>0.0</v>
      </c>
      <c r="S683" s="17" t="s">
        <v>44</v>
      </c>
    </row>
    <row r="684" ht="14.25" customHeight="1">
      <c r="A684" s="17" t="s">
        <v>2869</v>
      </c>
      <c r="B684" s="17">
        <v>20.52</v>
      </c>
      <c r="C684" s="17">
        <v>5.45</v>
      </c>
      <c r="D684" s="17" t="s">
        <v>44</v>
      </c>
      <c r="E684" s="17" t="s">
        <v>44</v>
      </c>
      <c r="F684" s="17" t="s">
        <v>44</v>
      </c>
      <c r="G684" s="17">
        <v>1.0</v>
      </c>
      <c r="H684" s="17" t="s">
        <v>48</v>
      </c>
      <c r="J684" s="17" t="s">
        <v>2869</v>
      </c>
      <c r="K684" s="17">
        <v>20.52</v>
      </c>
      <c r="L684" s="20" t="str">
        <f t="shared" si="1"/>
        <v>normal weight</v>
      </c>
      <c r="M684" s="17">
        <v>5.45</v>
      </c>
      <c r="N684" s="20" t="str">
        <f t="shared" si="2"/>
        <v>normal</v>
      </c>
      <c r="O684" s="17" t="s">
        <v>44</v>
      </c>
      <c r="P684" s="17" t="s">
        <v>44</v>
      </c>
      <c r="Q684" s="17" t="s">
        <v>44</v>
      </c>
      <c r="R684" s="17">
        <v>1.0</v>
      </c>
      <c r="S684" s="17" t="s">
        <v>122</v>
      </c>
    </row>
    <row r="685" ht="14.25" customHeight="1">
      <c r="A685" s="17" t="s">
        <v>2873</v>
      </c>
      <c r="B685" s="17">
        <v>51.72</v>
      </c>
      <c r="C685" s="17">
        <v>5.76</v>
      </c>
      <c r="D685" s="17" t="s">
        <v>44</v>
      </c>
      <c r="E685" s="17" t="s">
        <v>44</v>
      </c>
      <c r="F685" s="17" t="s">
        <v>44</v>
      </c>
      <c r="G685" s="17" t="s">
        <v>47</v>
      </c>
      <c r="H685" s="17" t="s">
        <v>44</v>
      </c>
      <c r="J685" s="17" t="s">
        <v>2873</v>
      </c>
      <c r="K685" s="17">
        <v>51.72</v>
      </c>
      <c r="L685" s="20" t="str">
        <f t="shared" si="1"/>
        <v>obeisity</v>
      </c>
      <c r="M685" s="17">
        <v>5.76</v>
      </c>
      <c r="N685" s="20" t="str">
        <f t="shared" si="2"/>
        <v>prediabets</v>
      </c>
      <c r="O685" s="17" t="s">
        <v>44</v>
      </c>
      <c r="P685" s="17" t="s">
        <v>44</v>
      </c>
      <c r="Q685" s="17" t="s">
        <v>44</v>
      </c>
      <c r="R685" s="17">
        <v>0.0</v>
      </c>
      <c r="S685" s="17" t="s">
        <v>44</v>
      </c>
    </row>
    <row r="686" ht="14.25" customHeight="1">
      <c r="A686" s="17" t="s">
        <v>2877</v>
      </c>
      <c r="B686" s="17">
        <v>50.2</v>
      </c>
      <c r="C686" s="17">
        <v>5.4</v>
      </c>
      <c r="D686" s="17" t="s">
        <v>44</v>
      </c>
      <c r="E686" s="17" t="s">
        <v>44</v>
      </c>
      <c r="F686" s="17" t="s">
        <v>44</v>
      </c>
      <c r="G686" s="17" t="s">
        <v>47</v>
      </c>
      <c r="H686" s="17" t="s">
        <v>44</v>
      </c>
      <c r="J686" s="17" t="s">
        <v>2877</v>
      </c>
      <c r="K686" s="17">
        <v>50.2</v>
      </c>
      <c r="L686" s="20" t="str">
        <f t="shared" si="1"/>
        <v>obeisity</v>
      </c>
      <c r="M686" s="17">
        <v>5.4</v>
      </c>
      <c r="N686" s="20" t="str">
        <f t="shared" si="2"/>
        <v>normal</v>
      </c>
      <c r="O686" s="17" t="s">
        <v>44</v>
      </c>
      <c r="P686" s="17" t="s">
        <v>44</v>
      </c>
      <c r="Q686" s="17" t="s">
        <v>44</v>
      </c>
      <c r="R686" s="17">
        <v>0.0</v>
      </c>
      <c r="S686" s="17" t="s">
        <v>44</v>
      </c>
    </row>
    <row r="687" ht="14.25" customHeight="1">
      <c r="A687" s="17" t="s">
        <v>2881</v>
      </c>
      <c r="B687" s="17">
        <v>25.52</v>
      </c>
      <c r="C687" s="17">
        <v>6.35</v>
      </c>
      <c r="D687" s="17" t="s">
        <v>44</v>
      </c>
      <c r="E687" s="17" t="s">
        <v>44</v>
      </c>
      <c r="F687" s="17" t="s">
        <v>122</v>
      </c>
      <c r="G687" s="17">
        <v>1.0</v>
      </c>
      <c r="H687" s="17" t="s">
        <v>44</v>
      </c>
      <c r="J687" s="17" t="s">
        <v>2881</v>
      </c>
      <c r="K687" s="17">
        <v>25.52</v>
      </c>
      <c r="L687" s="20" t="str">
        <f t="shared" si="1"/>
        <v>over weight</v>
      </c>
      <c r="M687" s="17">
        <v>6.35</v>
      </c>
      <c r="N687" s="20" t="str">
        <f t="shared" si="2"/>
        <v>prediabets</v>
      </c>
      <c r="O687" s="17" t="s">
        <v>44</v>
      </c>
      <c r="P687" s="17" t="s">
        <v>44</v>
      </c>
      <c r="Q687" s="17" t="s">
        <v>122</v>
      </c>
      <c r="R687" s="17">
        <v>1.0</v>
      </c>
      <c r="S687" s="17" t="s">
        <v>44</v>
      </c>
    </row>
    <row r="688" ht="14.25" customHeight="1">
      <c r="A688" s="17" t="s">
        <v>2886</v>
      </c>
      <c r="B688" s="17">
        <v>35.2</v>
      </c>
      <c r="C688" s="17">
        <v>6.26</v>
      </c>
      <c r="D688" s="17" t="s">
        <v>48</v>
      </c>
      <c r="E688" s="17" t="s">
        <v>44</v>
      </c>
      <c r="F688" s="17" t="s">
        <v>44</v>
      </c>
      <c r="G688" s="17">
        <v>2.0</v>
      </c>
      <c r="H688" s="17" t="s">
        <v>44</v>
      </c>
      <c r="J688" s="17" t="s">
        <v>2886</v>
      </c>
      <c r="K688" s="17">
        <v>35.2</v>
      </c>
      <c r="L688" s="20" t="str">
        <f t="shared" si="1"/>
        <v>obeisity</v>
      </c>
      <c r="M688" s="17">
        <v>6.26</v>
      </c>
      <c r="N688" s="20" t="str">
        <f t="shared" si="2"/>
        <v>prediabets</v>
      </c>
      <c r="O688" s="17" t="s">
        <v>122</v>
      </c>
      <c r="P688" s="17" t="s">
        <v>44</v>
      </c>
      <c r="Q688" s="17" t="s">
        <v>44</v>
      </c>
      <c r="R688" s="17">
        <v>2.0</v>
      </c>
      <c r="S688" s="17" t="s">
        <v>44</v>
      </c>
    </row>
    <row r="689" ht="14.25" customHeight="1">
      <c r="A689" s="17" t="s">
        <v>2890</v>
      </c>
      <c r="B689" s="17">
        <v>41.26</v>
      </c>
      <c r="C689" s="17">
        <v>5.97</v>
      </c>
      <c r="D689" s="17" t="s">
        <v>48</v>
      </c>
      <c r="E689" s="17" t="s">
        <v>44</v>
      </c>
      <c r="F689" s="17" t="s">
        <v>44</v>
      </c>
      <c r="G689" s="17" t="s">
        <v>47</v>
      </c>
      <c r="H689" s="17" t="s">
        <v>44</v>
      </c>
      <c r="J689" s="17" t="s">
        <v>2890</v>
      </c>
      <c r="K689" s="17">
        <v>41.26</v>
      </c>
      <c r="L689" s="20" t="str">
        <f t="shared" si="1"/>
        <v>obeisity</v>
      </c>
      <c r="M689" s="17">
        <v>5.97</v>
      </c>
      <c r="N689" s="20" t="str">
        <f t="shared" si="2"/>
        <v>prediabets</v>
      </c>
      <c r="O689" s="17" t="s">
        <v>122</v>
      </c>
      <c r="P689" s="17" t="s">
        <v>44</v>
      </c>
      <c r="Q689" s="17" t="s">
        <v>44</v>
      </c>
      <c r="R689" s="17">
        <v>0.0</v>
      </c>
      <c r="S689" s="17" t="s">
        <v>44</v>
      </c>
    </row>
    <row r="690" ht="14.25" customHeight="1">
      <c r="A690" s="17" t="s">
        <v>2895</v>
      </c>
      <c r="B690" s="17">
        <v>17.195</v>
      </c>
      <c r="C690" s="17">
        <v>5.29</v>
      </c>
      <c r="D690" s="17" t="s">
        <v>48</v>
      </c>
      <c r="E690" s="17" t="s">
        <v>44</v>
      </c>
      <c r="F690" s="17" t="s">
        <v>44</v>
      </c>
      <c r="G690" s="17" t="s">
        <v>47</v>
      </c>
      <c r="H690" s="17" t="s">
        <v>48</v>
      </c>
      <c r="J690" s="17" t="s">
        <v>2895</v>
      </c>
      <c r="K690" s="17">
        <v>17.195</v>
      </c>
      <c r="L690" s="20" t="str">
        <f t="shared" si="1"/>
        <v>under weight</v>
      </c>
      <c r="M690" s="17">
        <v>5.29</v>
      </c>
      <c r="N690" s="20" t="str">
        <f t="shared" si="2"/>
        <v>normal</v>
      </c>
      <c r="O690" s="17" t="s">
        <v>122</v>
      </c>
      <c r="P690" s="17" t="s">
        <v>44</v>
      </c>
      <c r="Q690" s="17" t="s">
        <v>44</v>
      </c>
      <c r="R690" s="17">
        <v>0.0</v>
      </c>
      <c r="S690" s="17" t="s">
        <v>122</v>
      </c>
    </row>
    <row r="691" ht="14.25" customHeight="1">
      <c r="A691" s="17" t="s">
        <v>2899</v>
      </c>
      <c r="B691" s="17">
        <v>23.085</v>
      </c>
      <c r="C691" s="17">
        <v>4.27</v>
      </c>
      <c r="D691" s="17" t="s">
        <v>48</v>
      </c>
      <c r="E691" s="17" t="s">
        <v>44</v>
      </c>
      <c r="F691" s="17" t="s">
        <v>44</v>
      </c>
      <c r="G691" s="17">
        <v>2.0</v>
      </c>
      <c r="H691" s="17" t="s">
        <v>44</v>
      </c>
      <c r="J691" s="17" t="s">
        <v>2899</v>
      </c>
      <c r="K691" s="17">
        <v>23.085</v>
      </c>
      <c r="L691" s="20" t="str">
        <f t="shared" si="1"/>
        <v>normal weight</v>
      </c>
      <c r="M691" s="17">
        <v>4.27</v>
      </c>
      <c r="N691" s="20" t="str">
        <f t="shared" si="2"/>
        <v>normal</v>
      </c>
      <c r="O691" s="17" t="s">
        <v>122</v>
      </c>
      <c r="P691" s="17" t="s">
        <v>44</v>
      </c>
      <c r="Q691" s="17" t="s">
        <v>44</v>
      </c>
      <c r="R691" s="17">
        <v>2.0</v>
      </c>
      <c r="S691" s="17" t="s">
        <v>44</v>
      </c>
    </row>
    <row r="692" ht="14.25" customHeight="1">
      <c r="A692" s="17" t="s">
        <v>2903</v>
      </c>
      <c r="B692" s="17">
        <v>21.66</v>
      </c>
      <c r="C692" s="17">
        <v>5.2</v>
      </c>
      <c r="D692" s="17" t="s">
        <v>48</v>
      </c>
      <c r="E692" s="17" t="s">
        <v>44</v>
      </c>
      <c r="F692" s="17" t="s">
        <v>44</v>
      </c>
      <c r="G692" s="17">
        <v>2.0</v>
      </c>
      <c r="H692" s="17" t="s">
        <v>44</v>
      </c>
      <c r="J692" s="17" t="s">
        <v>2903</v>
      </c>
      <c r="K692" s="17">
        <v>21.66</v>
      </c>
      <c r="L692" s="20" t="str">
        <f t="shared" si="1"/>
        <v>normal weight</v>
      </c>
      <c r="M692" s="17">
        <v>5.2</v>
      </c>
      <c r="N692" s="20" t="str">
        <f t="shared" si="2"/>
        <v>normal</v>
      </c>
      <c r="O692" s="17" t="s">
        <v>122</v>
      </c>
      <c r="P692" s="17" t="s">
        <v>44</v>
      </c>
      <c r="Q692" s="17" t="s">
        <v>44</v>
      </c>
      <c r="R692" s="17">
        <v>2.0</v>
      </c>
      <c r="S692" s="17" t="s">
        <v>44</v>
      </c>
    </row>
    <row r="693" ht="14.25" customHeight="1">
      <c r="A693" s="17" t="s">
        <v>2908</v>
      </c>
      <c r="B693" s="17">
        <v>36.47</v>
      </c>
      <c r="C693" s="17">
        <v>8.23</v>
      </c>
      <c r="D693" s="17" t="s">
        <v>48</v>
      </c>
      <c r="E693" s="17" t="s">
        <v>44</v>
      </c>
      <c r="F693" s="17" t="s">
        <v>44</v>
      </c>
      <c r="G693" s="17" t="s">
        <v>47</v>
      </c>
      <c r="H693" s="17" t="s">
        <v>44</v>
      </c>
      <c r="J693" s="17" t="s">
        <v>2908</v>
      </c>
      <c r="K693" s="17">
        <v>36.47</v>
      </c>
      <c r="L693" s="20" t="str">
        <f t="shared" si="1"/>
        <v>obeisity</v>
      </c>
      <c r="M693" s="17">
        <v>8.23</v>
      </c>
      <c r="N693" s="20" t="str">
        <f t="shared" si="2"/>
        <v>diabetes</v>
      </c>
      <c r="O693" s="17" t="s">
        <v>122</v>
      </c>
      <c r="P693" s="17" t="s">
        <v>44</v>
      </c>
      <c r="Q693" s="17" t="s">
        <v>44</v>
      </c>
      <c r="R693" s="17">
        <v>0.0</v>
      </c>
      <c r="S693" s="17" t="s">
        <v>44</v>
      </c>
    </row>
    <row r="694" ht="14.25" customHeight="1">
      <c r="A694" s="17" t="s">
        <v>2912</v>
      </c>
      <c r="B694" s="17">
        <v>36.08</v>
      </c>
      <c r="C694" s="17">
        <v>10.33</v>
      </c>
      <c r="D694" s="17" t="s">
        <v>48</v>
      </c>
      <c r="E694" s="17" t="s">
        <v>44</v>
      </c>
      <c r="F694" s="17" t="s">
        <v>44</v>
      </c>
      <c r="G694" s="17" t="s">
        <v>47</v>
      </c>
      <c r="H694" s="17" t="s">
        <v>44</v>
      </c>
      <c r="J694" s="17" t="s">
        <v>2912</v>
      </c>
      <c r="K694" s="17">
        <v>36.08</v>
      </c>
      <c r="L694" s="20" t="str">
        <f t="shared" si="1"/>
        <v>obeisity</v>
      </c>
      <c r="M694" s="17">
        <v>10.33</v>
      </c>
      <c r="N694" s="20" t="str">
        <f t="shared" si="2"/>
        <v>diabetes</v>
      </c>
      <c r="O694" s="17" t="s">
        <v>122</v>
      </c>
      <c r="P694" s="17" t="s">
        <v>44</v>
      </c>
      <c r="Q694" s="17" t="s">
        <v>44</v>
      </c>
      <c r="R694" s="17">
        <v>0.0</v>
      </c>
      <c r="S694" s="17" t="s">
        <v>44</v>
      </c>
    </row>
    <row r="695" ht="14.25" customHeight="1">
      <c r="A695" s="17" t="s">
        <v>2917</v>
      </c>
      <c r="B695" s="17">
        <v>23.18</v>
      </c>
      <c r="C695" s="17">
        <v>6.13</v>
      </c>
      <c r="D695" s="17" t="s">
        <v>44</v>
      </c>
      <c r="E695" s="17" t="s">
        <v>44</v>
      </c>
      <c r="F695" s="17" t="s">
        <v>44</v>
      </c>
      <c r="G695" s="17" t="s">
        <v>47</v>
      </c>
      <c r="H695" s="17" t="s">
        <v>44</v>
      </c>
      <c r="J695" s="17" t="s">
        <v>2917</v>
      </c>
      <c r="K695" s="17">
        <v>23.18</v>
      </c>
      <c r="L695" s="20" t="str">
        <f t="shared" si="1"/>
        <v>normal weight</v>
      </c>
      <c r="M695" s="17">
        <v>6.13</v>
      </c>
      <c r="N695" s="20" t="str">
        <f t="shared" si="2"/>
        <v>prediabets</v>
      </c>
      <c r="O695" s="17" t="s">
        <v>44</v>
      </c>
      <c r="P695" s="17" t="s">
        <v>44</v>
      </c>
      <c r="Q695" s="17" t="s">
        <v>44</v>
      </c>
      <c r="R695" s="17">
        <v>0.0</v>
      </c>
      <c r="S695" s="17" t="s">
        <v>44</v>
      </c>
    </row>
    <row r="696" ht="14.25" customHeight="1">
      <c r="A696" s="17" t="s">
        <v>2921</v>
      </c>
      <c r="B696" s="17">
        <v>39.16</v>
      </c>
      <c r="C696" s="17">
        <v>8.08</v>
      </c>
      <c r="D696" s="17" t="s">
        <v>44</v>
      </c>
      <c r="E696" s="17" t="s">
        <v>44</v>
      </c>
      <c r="F696" s="17" t="s">
        <v>44</v>
      </c>
      <c r="G696" s="17">
        <v>3.0</v>
      </c>
      <c r="H696" s="17" t="s">
        <v>44</v>
      </c>
      <c r="J696" s="17" t="s">
        <v>2921</v>
      </c>
      <c r="K696" s="17">
        <v>39.16</v>
      </c>
      <c r="L696" s="20" t="str">
        <f t="shared" si="1"/>
        <v>obeisity</v>
      </c>
      <c r="M696" s="17">
        <v>8.08</v>
      </c>
      <c r="N696" s="20" t="str">
        <f t="shared" si="2"/>
        <v>diabetes</v>
      </c>
      <c r="O696" s="17" t="s">
        <v>44</v>
      </c>
      <c r="P696" s="17" t="s">
        <v>44</v>
      </c>
      <c r="Q696" s="17" t="s">
        <v>44</v>
      </c>
      <c r="R696" s="17">
        <v>3.0</v>
      </c>
      <c r="S696" s="17" t="s">
        <v>44</v>
      </c>
    </row>
    <row r="697" ht="14.25" customHeight="1">
      <c r="A697" s="17" t="s">
        <v>2926</v>
      </c>
      <c r="B697" s="17">
        <v>38.19</v>
      </c>
      <c r="C697" s="17">
        <v>10.49</v>
      </c>
      <c r="D697" s="17" t="s">
        <v>44</v>
      </c>
      <c r="E697" s="17" t="s">
        <v>44</v>
      </c>
      <c r="F697" s="17" t="s">
        <v>44</v>
      </c>
      <c r="G697" s="17">
        <v>3.0</v>
      </c>
      <c r="H697" s="17" t="s">
        <v>44</v>
      </c>
      <c r="J697" s="17" t="s">
        <v>2926</v>
      </c>
      <c r="K697" s="17">
        <v>38.19</v>
      </c>
      <c r="L697" s="20" t="str">
        <f t="shared" si="1"/>
        <v>obeisity</v>
      </c>
      <c r="M697" s="17">
        <v>10.49</v>
      </c>
      <c r="N697" s="20" t="str">
        <f t="shared" si="2"/>
        <v>diabetes</v>
      </c>
      <c r="O697" s="17" t="s">
        <v>44</v>
      </c>
      <c r="P697" s="17" t="s">
        <v>44</v>
      </c>
      <c r="Q697" s="17" t="s">
        <v>44</v>
      </c>
      <c r="R697" s="17">
        <v>3.0</v>
      </c>
      <c r="S697" s="17" t="s">
        <v>44</v>
      </c>
    </row>
    <row r="698" ht="14.25" customHeight="1">
      <c r="A698" s="17" t="s">
        <v>2930</v>
      </c>
      <c r="B698" s="17">
        <v>26.41</v>
      </c>
      <c r="C698" s="17">
        <v>8.11</v>
      </c>
      <c r="D698" s="17" t="s">
        <v>44</v>
      </c>
      <c r="E698" s="17" t="s">
        <v>44</v>
      </c>
      <c r="F698" s="17" t="s">
        <v>44</v>
      </c>
      <c r="G698" s="17">
        <v>3.0</v>
      </c>
      <c r="H698" s="17" t="s">
        <v>44</v>
      </c>
      <c r="J698" s="17" t="s">
        <v>2930</v>
      </c>
      <c r="K698" s="17">
        <v>26.41</v>
      </c>
      <c r="L698" s="20" t="str">
        <f t="shared" si="1"/>
        <v>over weight</v>
      </c>
      <c r="M698" s="17">
        <v>8.11</v>
      </c>
      <c r="N698" s="20" t="str">
        <f t="shared" si="2"/>
        <v>diabetes</v>
      </c>
      <c r="O698" s="17" t="s">
        <v>44</v>
      </c>
      <c r="P698" s="17" t="s">
        <v>44</v>
      </c>
      <c r="Q698" s="17" t="s">
        <v>44</v>
      </c>
      <c r="R698" s="17">
        <v>3.0</v>
      </c>
      <c r="S698" s="17" t="s">
        <v>44</v>
      </c>
    </row>
    <row r="699" ht="14.25" customHeight="1">
      <c r="A699" s="17" t="s">
        <v>2934</v>
      </c>
      <c r="B699" s="17">
        <v>28.785</v>
      </c>
      <c r="C699" s="17">
        <v>6.6</v>
      </c>
      <c r="D699" s="17" t="s">
        <v>44</v>
      </c>
      <c r="E699" s="17" t="s">
        <v>44</v>
      </c>
      <c r="F699" s="17" t="s">
        <v>44</v>
      </c>
      <c r="G699" s="17" t="s">
        <v>47</v>
      </c>
      <c r="H699" s="17" t="s">
        <v>44</v>
      </c>
      <c r="J699" s="17" t="s">
        <v>2934</v>
      </c>
      <c r="K699" s="17">
        <v>28.785</v>
      </c>
      <c r="L699" s="20" t="str">
        <f t="shared" si="1"/>
        <v>over weight</v>
      </c>
      <c r="M699" s="17">
        <v>6.6</v>
      </c>
      <c r="N699" s="20" t="str">
        <f t="shared" si="2"/>
        <v>diabetes</v>
      </c>
      <c r="O699" s="17" t="s">
        <v>44</v>
      </c>
      <c r="P699" s="17" t="s">
        <v>44</v>
      </c>
      <c r="Q699" s="17" t="s">
        <v>44</v>
      </c>
      <c r="R699" s="17">
        <v>0.0</v>
      </c>
      <c r="S699" s="17" t="s">
        <v>44</v>
      </c>
    </row>
    <row r="700" ht="14.25" customHeight="1">
      <c r="A700" s="17" t="s">
        <v>2938</v>
      </c>
      <c r="B700" s="17">
        <v>26.695</v>
      </c>
      <c r="C700" s="17">
        <v>10.14</v>
      </c>
      <c r="D700" s="17" t="s">
        <v>48</v>
      </c>
      <c r="E700" s="17" t="s">
        <v>44</v>
      </c>
      <c r="F700" s="17" t="s">
        <v>122</v>
      </c>
      <c r="G700" s="17">
        <v>1.0</v>
      </c>
      <c r="H700" s="17" t="s">
        <v>44</v>
      </c>
      <c r="J700" s="17" t="s">
        <v>2938</v>
      </c>
      <c r="K700" s="17">
        <v>26.695</v>
      </c>
      <c r="L700" s="20" t="str">
        <f t="shared" si="1"/>
        <v>over weight</v>
      </c>
      <c r="M700" s="17">
        <v>10.14</v>
      </c>
      <c r="N700" s="20" t="str">
        <f t="shared" si="2"/>
        <v>diabetes</v>
      </c>
      <c r="O700" s="17" t="s">
        <v>122</v>
      </c>
      <c r="P700" s="17" t="s">
        <v>44</v>
      </c>
      <c r="Q700" s="17" t="s">
        <v>122</v>
      </c>
      <c r="R700" s="17">
        <v>1.0</v>
      </c>
      <c r="S700" s="17" t="s">
        <v>44</v>
      </c>
    </row>
    <row r="701" ht="14.25" customHeight="1">
      <c r="A701" s="17" t="s">
        <v>2942</v>
      </c>
      <c r="B701" s="17">
        <v>32.8</v>
      </c>
      <c r="C701" s="17">
        <v>6.06</v>
      </c>
      <c r="D701" s="17" t="s">
        <v>48</v>
      </c>
      <c r="E701" s="17" t="s">
        <v>44</v>
      </c>
      <c r="F701" s="17" t="s">
        <v>44</v>
      </c>
      <c r="G701" s="17">
        <v>1.0</v>
      </c>
      <c r="H701" s="17" t="s">
        <v>44</v>
      </c>
      <c r="J701" s="17" t="s">
        <v>2942</v>
      </c>
      <c r="K701" s="17">
        <v>32.8</v>
      </c>
      <c r="L701" s="20" t="str">
        <f t="shared" si="1"/>
        <v>obeisity</v>
      </c>
      <c r="M701" s="17">
        <v>6.06</v>
      </c>
      <c r="N701" s="20" t="str">
        <f t="shared" si="2"/>
        <v>prediabets</v>
      </c>
      <c r="O701" s="17" t="s">
        <v>122</v>
      </c>
      <c r="P701" s="17" t="s">
        <v>44</v>
      </c>
      <c r="Q701" s="17" t="s">
        <v>44</v>
      </c>
      <c r="R701" s="17">
        <v>1.0</v>
      </c>
      <c r="S701" s="17" t="s">
        <v>44</v>
      </c>
    </row>
    <row r="702" ht="14.25" customHeight="1">
      <c r="A702" s="17" t="s">
        <v>2946</v>
      </c>
      <c r="B702" s="17">
        <v>35.87</v>
      </c>
      <c r="C702" s="17">
        <v>9.91</v>
      </c>
      <c r="D702" s="17" t="s">
        <v>48</v>
      </c>
      <c r="E702" s="17" t="s">
        <v>44</v>
      </c>
      <c r="F702" s="17" t="s">
        <v>44</v>
      </c>
      <c r="G702" s="17" t="s">
        <v>47</v>
      </c>
      <c r="H702" s="17" t="s">
        <v>44</v>
      </c>
      <c r="J702" s="17" t="s">
        <v>2946</v>
      </c>
      <c r="K702" s="17">
        <v>35.87</v>
      </c>
      <c r="L702" s="20" t="str">
        <f t="shared" si="1"/>
        <v>obeisity</v>
      </c>
      <c r="M702" s="17">
        <v>9.91</v>
      </c>
      <c r="N702" s="20" t="str">
        <f t="shared" si="2"/>
        <v>diabetes</v>
      </c>
      <c r="O702" s="17" t="s">
        <v>122</v>
      </c>
      <c r="P702" s="17" t="s">
        <v>44</v>
      </c>
      <c r="Q702" s="17" t="s">
        <v>44</v>
      </c>
      <c r="R702" s="17">
        <v>0.0</v>
      </c>
      <c r="S702" s="17" t="s">
        <v>44</v>
      </c>
    </row>
    <row r="703" ht="14.25" customHeight="1">
      <c r="A703" s="17" t="s">
        <v>2951</v>
      </c>
      <c r="B703" s="17">
        <v>21.66</v>
      </c>
      <c r="C703" s="17">
        <v>4.14</v>
      </c>
      <c r="D703" s="17" t="s">
        <v>48</v>
      </c>
      <c r="E703" s="17" t="s">
        <v>44</v>
      </c>
      <c r="F703" s="17" t="s">
        <v>44</v>
      </c>
      <c r="G703" s="17">
        <v>2.0</v>
      </c>
      <c r="H703" s="17" t="s">
        <v>44</v>
      </c>
      <c r="J703" s="17" t="s">
        <v>2951</v>
      </c>
      <c r="K703" s="17">
        <v>21.66</v>
      </c>
      <c r="L703" s="20" t="str">
        <f t="shared" si="1"/>
        <v>normal weight</v>
      </c>
      <c r="M703" s="17">
        <v>4.14</v>
      </c>
      <c r="N703" s="20" t="str">
        <f t="shared" si="2"/>
        <v>normal</v>
      </c>
      <c r="O703" s="17" t="s">
        <v>122</v>
      </c>
      <c r="P703" s="17" t="s">
        <v>44</v>
      </c>
      <c r="Q703" s="17" t="s">
        <v>44</v>
      </c>
      <c r="R703" s="17">
        <v>2.0</v>
      </c>
      <c r="S703" s="17" t="s">
        <v>44</v>
      </c>
    </row>
    <row r="704" ht="14.25" customHeight="1">
      <c r="A704" s="17" t="s">
        <v>2955</v>
      </c>
      <c r="B704" s="17">
        <v>37.72</v>
      </c>
      <c r="C704" s="17">
        <v>4.38</v>
      </c>
      <c r="D704" s="17" t="s">
        <v>48</v>
      </c>
      <c r="E704" s="17" t="s">
        <v>44</v>
      </c>
      <c r="F704" s="17" t="s">
        <v>122</v>
      </c>
      <c r="G704" s="17">
        <v>1.0</v>
      </c>
      <c r="H704" s="17" t="s">
        <v>44</v>
      </c>
      <c r="J704" s="17" t="s">
        <v>2955</v>
      </c>
      <c r="K704" s="17">
        <v>37.72</v>
      </c>
      <c r="L704" s="20" t="str">
        <f t="shared" si="1"/>
        <v>obeisity</v>
      </c>
      <c r="M704" s="17">
        <v>4.38</v>
      </c>
      <c r="N704" s="20" t="str">
        <f t="shared" si="2"/>
        <v>normal</v>
      </c>
      <c r="O704" s="17" t="s">
        <v>122</v>
      </c>
      <c r="P704" s="17" t="s">
        <v>44</v>
      </c>
      <c r="Q704" s="17" t="s">
        <v>122</v>
      </c>
      <c r="R704" s="17">
        <v>1.0</v>
      </c>
      <c r="S704" s="17" t="s">
        <v>44</v>
      </c>
    </row>
    <row r="705" ht="14.25" customHeight="1">
      <c r="A705" s="17" t="s">
        <v>2960</v>
      </c>
      <c r="B705" s="17">
        <v>39.7</v>
      </c>
      <c r="C705" s="17">
        <v>9.83</v>
      </c>
      <c r="D705" s="17" t="s">
        <v>44</v>
      </c>
      <c r="E705" s="17" t="s">
        <v>44</v>
      </c>
      <c r="F705" s="17" t="s">
        <v>44</v>
      </c>
      <c r="G705" s="17">
        <v>3.0</v>
      </c>
      <c r="H705" s="17" t="s">
        <v>44</v>
      </c>
      <c r="J705" s="17" t="s">
        <v>2960</v>
      </c>
      <c r="K705" s="17">
        <v>39.7</v>
      </c>
      <c r="L705" s="20" t="str">
        <f t="shared" si="1"/>
        <v>obeisity</v>
      </c>
      <c r="M705" s="17">
        <v>9.83</v>
      </c>
      <c r="N705" s="20" t="str">
        <f t="shared" si="2"/>
        <v>diabetes</v>
      </c>
      <c r="O705" s="17" t="s">
        <v>44</v>
      </c>
      <c r="P705" s="17" t="s">
        <v>44</v>
      </c>
      <c r="Q705" s="17" t="s">
        <v>44</v>
      </c>
      <c r="R705" s="17">
        <v>3.0</v>
      </c>
      <c r="S705" s="17" t="s">
        <v>44</v>
      </c>
    </row>
    <row r="706" ht="14.25" customHeight="1">
      <c r="A706" s="17" t="s">
        <v>2963</v>
      </c>
      <c r="B706" s="17">
        <v>35.97</v>
      </c>
      <c r="C706" s="17">
        <v>11.08</v>
      </c>
      <c r="D706" s="17" t="s">
        <v>44</v>
      </c>
      <c r="E706" s="17" t="s">
        <v>44</v>
      </c>
      <c r="F706" s="17" t="s">
        <v>44</v>
      </c>
      <c r="G706" s="17">
        <v>3.0</v>
      </c>
      <c r="H706" s="17" t="s">
        <v>44</v>
      </c>
      <c r="J706" s="17" t="s">
        <v>2963</v>
      </c>
      <c r="K706" s="17">
        <v>35.97</v>
      </c>
      <c r="L706" s="20" t="str">
        <f t="shared" si="1"/>
        <v>obeisity</v>
      </c>
      <c r="M706" s="17">
        <v>11.08</v>
      </c>
      <c r="N706" s="20" t="str">
        <f t="shared" si="2"/>
        <v>diabetes</v>
      </c>
      <c r="O706" s="17" t="s">
        <v>44</v>
      </c>
      <c r="P706" s="17" t="s">
        <v>44</v>
      </c>
      <c r="Q706" s="17" t="s">
        <v>44</v>
      </c>
      <c r="R706" s="17">
        <v>3.0</v>
      </c>
      <c r="S706" s="17" t="s">
        <v>44</v>
      </c>
    </row>
    <row r="707" ht="14.25" customHeight="1">
      <c r="A707" s="17" t="s">
        <v>2968</v>
      </c>
      <c r="B707" s="17">
        <v>37.85</v>
      </c>
      <c r="C707" s="17">
        <v>11.01</v>
      </c>
      <c r="D707" s="17" t="s">
        <v>44</v>
      </c>
      <c r="E707" s="17" t="s">
        <v>44</v>
      </c>
      <c r="F707" s="17" t="s">
        <v>44</v>
      </c>
      <c r="G707" s="17" t="s">
        <v>47</v>
      </c>
      <c r="H707" s="17" t="s">
        <v>44</v>
      </c>
      <c r="J707" s="17" t="s">
        <v>2968</v>
      </c>
      <c r="K707" s="17">
        <v>37.85</v>
      </c>
      <c r="L707" s="20" t="str">
        <f t="shared" si="1"/>
        <v>obeisity</v>
      </c>
      <c r="M707" s="17">
        <v>11.01</v>
      </c>
      <c r="N707" s="20" t="str">
        <f t="shared" si="2"/>
        <v>diabetes</v>
      </c>
      <c r="O707" s="17" t="s">
        <v>44</v>
      </c>
      <c r="P707" s="17" t="s">
        <v>44</v>
      </c>
      <c r="Q707" s="17" t="s">
        <v>44</v>
      </c>
      <c r="R707" s="17">
        <v>0.0</v>
      </c>
      <c r="S707" s="17" t="s">
        <v>44</v>
      </c>
    </row>
    <row r="708" ht="14.25" customHeight="1">
      <c r="A708" s="17" t="s">
        <v>2972</v>
      </c>
      <c r="B708" s="17">
        <v>21.66</v>
      </c>
      <c r="C708" s="17">
        <v>4.37</v>
      </c>
      <c r="D708" s="17" t="s">
        <v>44</v>
      </c>
      <c r="E708" s="17" t="s">
        <v>48</v>
      </c>
      <c r="F708" s="17" t="s">
        <v>44</v>
      </c>
      <c r="G708" s="17">
        <v>1.0</v>
      </c>
      <c r="H708" s="17" t="s">
        <v>48</v>
      </c>
      <c r="J708" s="17" t="s">
        <v>2972</v>
      </c>
      <c r="K708" s="17">
        <v>21.66</v>
      </c>
      <c r="L708" s="20" t="str">
        <f t="shared" si="1"/>
        <v>normal weight</v>
      </c>
      <c r="M708" s="17">
        <v>4.37</v>
      </c>
      <c r="N708" s="20" t="str">
        <f t="shared" si="2"/>
        <v>normal</v>
      </c>
      <c r="O708" s="17" t="s">
        <v>44</v>
      </c>
      <c r="P708" s="17" t="s">
        <v>48</v>
      </c>
      <c r="Q708" s="17" t="s">
        <v>44</v>
      </c>
      <c r="R708" s="17">
        <v>1.0</v>
      </c>
      <c r="S708" s="17" t="s">
        <v>122</v>
      </c>
    </row>
    <row r="709" ht="14.25" customHeight="1">
      <c r="A709" s="17" t="s">
        <v>2975</v>
      </c>
      <c r="B709" s="17">
        <v>39.37</v>
      </c>
      <c r="C709" s="17">
        <v>5.91</v>
      </c>
      <c r="D709" s="17" t="s">
        <v>44</v>
      </c>
      <c r="E709" s="17" t="s">
        <v>44</v>
      </c>
      <c r="F709" s="17" t="s">
        <v>44</v>
      </c>
      <c r="G709" s="17">
        <v>2.0</v>
      </c>
      <c r="H709" s="17" t="s">
        <v>44</v>
      </c>
      <c r="J709" s="17" t="s">
        <v>2975</v>
      </c>
      <c r="K709" s="17">
        <v>39.37</v>
      </c>
      <c r="L709" s="20" t="str">
        <f t="shared" si="1"/>
        <v>obeisity</v>
      </c>
      <c r="M709" s="17">
        <v>5.91</v>
      </c>
      <c r="N709" s="20" t="str">
        <f t="shared" si="2"/>
        <v>prediabets</v>
      </c>
      <c r="O709" s="17" t="s">
        <v>44</v>
      </c>
      <c r="P709" s="17" t="s">
        <v>44</v>
      </c>
      <c r="Q709" s="17" t="s">
        <v>44</v>
      </c>
      <c r="R709" s="17">
        <v>2.0</v>
      </c>
      <c r="S709" s="17" t="s">
        <v>44</v>
      </c>
    </row>
    <row r="710" ht="14.25" customHeight="1">
      <c r="A710" s="17" t="s">
        <v>2978</v>
      </c>
      <c r="B710" s="17">
        <v>40.88</v>
      </c>
      <c r="C710" s="17">
        <v>7.65</v>
      </c>
      <c r="D710" s="17" t="s">
        <v>44</v>
      </c>
      <c r="E710" s="17" t="s">
        <v>44</v>
      </c>
      <c r="F710" s="17" t="s">
        <v>44</v>
      </c>
      <c r="G710" s="17" t="s">
        <v>47</v>
      </c>
      <c r="H710" s="17" t="s">
        <v>44</v>
      </c>
      <c r="J710" s="17" t="s">
        <v>2978</v>
      </c>
      <c r="K710" s="17">
        <v>40.88</v>
      </c>
      <c r="L710" s="20" t="str">
        <f t="shared" si="1"/>
        <v>obeisity</v>
      </c>
      <c r="M710" s="17">
        <v>7.65</v>
      </c>
      <c r="N710" s="20" t="str">
        <f t="shared" si="2"/>
        <v>diabetes</v>
      </c>
      <c r="O710" s="17" t="s">
        <v>44</v>
      </c>
      <c r="P710" s="17" t="s">
        <v>44</v>
      </c>
      <c r="Q710" s="17" t="s">
        <v>44</v>
      </c>
      <c r="R710" s="17">
        <v>0.0</v>
      </c>
      <c r="S710" s="17" t="s">
        <v>44</v>
      </c>
    </row>
    <row r="711" ht="14.25" customHeight="1">
      <c r="A711" s="17" t="s">
        <v>2982</v>
      </c>
      <c r="B711" s="17">
        <v>26.22</v>
      </c>
      <c r="C711" s="17">
        <v>5.37</v>
      </c>
      <c r="D711" s="17" t="s">
        <v>48</v>
      </c>
      <c r="E711" s="17" t="s">
        <v>44</v>
      </c>
      <c r="F711" s="17" t="s">
        <v>44</v>
      </c>
      <c r="G711" s="17">
        <v>2.0</v>
      </c>
      <c r="H711" s="17" t="s">
        <v>44</v>
      </c>
      <c r="J711" s="17" t="s">
        <v>2982</v>
      </c>
      <c r="K711" s="17">
        <v>26.22</v>
      </c>
      <c r="L711" s="20" t="str">
        <f t="shared" si="1"/>
        <v>over weight</v>
      </c>
      <c r="M711" s="17">
        <v>5.37</v>
      </c>
      <c r="N711" s="20" t="str">
        <f t="shared" si="2"/>
        <v>normal</v>
      </c>
      <c r="O711" s="17" t="s">
        <v>122</v>
      </c>
      <c r="P711" s="17" t="s">
        <v>44</v>
      </c>
      <c r="Q711" s="17" t="s">
        <v>44</v>
      </c>
      <c r="R711" s="17">
        <v>2.0</v>
      </c>
      <c r="S711" s="17" t="s">
        <v>44</v>
      </c>
    </row>
    <row r="712" ht="14.25" customHeight="1">
      <c r="A712" s="17" t="s">
        <v>2987</v>
      </c>
      <c r="B712" s="17">
        <v>25.08</v>
      </c>
      <c r="C712" s="17">
        <v>5.75</v>
      </c>
      <c r="D712" s="17" t="s">
        <v>48</v>
      </c>
      <c r="E712" s="17" t="s">
        <v>44</v>
      </c>
      <c r="F712" s="17" t="s">
        <v>44</v>
      </c>
      <c r="G712" s="17">
        <v>2.0</v>
      </c>
      <c r="H712" s="17" t="s">
        <v>44</v>
      </c>
      <c r="J712" s="17" t="s">
        <v>2987</v>
      </c>
      <c r="K712" s="17">
        <v>25.08</v>
      </c>
      <c r="L712" s="20" t="str">
        <f t="shared" si="1"/>
        <v>over weight</v>
      </c>
      <c r="M712" s="17">
        <v>5.75</v>
      </c>
      <c r="N712" s="20" t="str">
        <f t="shared" si="2"/>
        <v>prediabets</v>
      </c>
      <c r="O712" s="17" t="s">
        <v>122</v>
      </c>
      <c r="P712" s="17" t="s">
        <v>44</v>
      </c>
      <c r="Q712" s="17" t="s">
        <v>44</v>
      </c>
      <c r="R712" s="17">
        <v>2.0</v>
      </c>
      <c r="S712" s="17" t="s">
        <v>44</v>
      </c>
    </row>
    <row r="713" ht="14.25" customHeight="1">
      <c r="A713" s="17" t="s">
        <v>2991</v>
      </c>
      <c r="B713" s="17">
        <v>39.1</v>
      </c>
      <c r="C713" s="17">
        <v>6.79</v>
      </c>
      <c r="D713" s="17" t="s">
        <v>48</v>
      </c>
      <c r="E713" s="17" t="s">
        <v>44</v>
      </c>
      <c r="F713" s="17" t="s">
        <v>44</v>
      </c>
      <c r="G713" s="17">
        <v>2.0</v>
      </c>
      <c r="H713" s="17" t="s">
        <v>44</v>
      </c>
      <c r="J713" s="17" t="s">
        <v>2991</v>
      </c>
      <c r="K713" s="17">
        <v>39.1</v>
      </c>
      <c r="L713" s="20" t="str">
        <f t="shared" si="1"/>
        <v>obeisity</v>
      </c>
      <c r="M713" s="17">
        <v>6.79</v>
      </c>
      <c r="N713" s="20" t="str">
        <f t="shared" si="2"/>
        <v>diabetes</v>
      </c>
      <c r="O713" s="17" t="s">
        <v>122</v>
      </c>
      <c r="P713" s="17" t="s">
        <v>44</v>
      </c>
      <c r="Q713" s="17" t="s">
        <v>44</v>
      </c>
      <c r="R713" s="17">
        <v>2.0</v>
      </c>
      <c r="S713" s="17" t="s">
        <v>44</v>
      </c>
    </row>
    <row r="714" ht="14.25" customHeight="1">
      <c r="A714" s="17" t="s">
        <v>2996</v>
      </c>
      <c r="B714" s="17">
        <v>37.905</v>
      </c>
      <c r="C714" s="17">
        <v>7.03</v>
      </c>
      <c r="D714" s="17" t="s">
        <v>44</v>
      </c>
      <c r="E714" s="17" t="s">
        <v>44</v>
      </c>
      <c r="F714" s="17" t="s">
        <v>44</v>
      </c>
      <c r="G714" s="17">
        <v>3.0</v>
      </c>
      <c r="H714" s="17" t="s">
        <v>44</v>
      </c>
      <c r="J714" s="17" t="s">
        <v>2996</v>
      </c>
      <c r="K714" s="17">
        <v>37.905</v>
      </c>
      <c r="L714" s="20" t="str">
        <f t="shared" si="1"/>
        <v>obeisity</v>
      </c>
      <c r="M714" s="17">
        <v>7.03</v>
      </c>
      <c r="N714" s="20" t="str">
        <f t="shared" si="2"/>
        <v>diabetes</v>
      </c>
      <c r="O714" s="17" t="s">
        <v>44</v>
      </c>
      <c r="P714" s="17" t="s">
        <v>44</v>
      </c>
      <c r="Q714" s="17" t="s">
        <v>44</v>
      </c>
      <c r="R714" s="17">
        <v>3.0</v>
      </c>
      <c r="S714" s="17" t="s">
        <v>44</v>
      </c>
    </row>
    <row r="715" ht="14.25" customHeight="1">
      <c r="A715" s="17" t="s">
        <v>3000</v>
      </c>
      <c r="B715" s="17">
        <v>43.35</v>
      </c>
      <c r="C715" s="17">
        <v>5.41</v>
      </c>
      <c r="D715" s="17" t="s">
        <v>48</v>
      </c>
      <c r="E715" s="17" t="s">
        <v>44</v>
      </c>
      <c r="F715" s="17" t="s">
        <v>122</v>
      </c>
      <c r="G715" s="17">
        <v>1.0</v>
      </c>
      <c r="H715" s="17" t="s">
        <v>44</v>
      </c>
      <c r="J715" s="17" t="s">
        <v>3000</v>
      </c>
      <c r="K715" s="17">
        <v>43.35</v>
      </c>
      <c r="L715" s="20" t="str">
        <f t="shared" si="1"/>
        <v>obeisity</v>
      </c>
      <c r="M715" s="17">
        <v>5.41</v>
      </c>
      <c r="N715" s="20" t="str">
        <f t="shared" si="2"/>
        <v>normal</v>
      </c>
      <c r="O715" s="17" t="s">
        <v>122</v>
      </c>
      <c r="P715" s="17" t="s">
        <v>44</v>
      </c>
      <c r="Q715" s="17" t="s">
        <v>122</v>
      </c>
      <c r="R715" s="17">
        <v>1.0</v>
      </c>
      <c r="S715" s="17" t="s">
        <v>44</v>
      </c>
    </row>
    <row r="716" ht="14.25" customHeight="1">
      <c r="A716" s="17" t="s">
        <v>3003</v>
      </c>
      <c r="B716" s="17">
        <v>36.15</v>
      </c>
      <c r="C716" s="17">
        <v>8.05</v>
      </c>
      <c r="D716" s="17" t="s">
        <v>44</v>
      </c>
      <c r="E716" s="17" t="s">
        <v>44</v>
      </c>
      <c r="F716" s="17" t="s">
        <v>44</v>
      </c>
      <c r="G716" s="17" t="s">
        <v>47</v>
      </c>
      <c r="H716" s="17" t="s">
        <v>44</v>
      </c>
      <c r="J716" s="17" t="s">
        <v>3003</v>
      </c>
      <c r="K716" s="17">
        <v>36.15</v>
      </c>
      <c r="L716" s="20" t="str">
        <f t="shared" si="1"/>
        <v>obeisity</v>
      </c>
      <c r="M716" s="17">
        <v>8.05</v>
      </c>
      <c r="N716" s="20" t="str">
        <f t="shared" si="2"/>
        <v>diabetes</v>
      </c>
      <c r="O716" s="17" t="s">
        <v>44</v>
      </c>
      <c r="P716" s="17" t="s">
        <v>44</v>
      </c>
      <c r="Q716" s="17" t="s">
        <v>44</v>
      </c>
      <c r="R716" s="17">
        <v>0.0</v>
      </c>
      <c r="S716" s="17" t="s">
        <v>44</v>
      </c>
    </row>
    <row r="717" ht="14.25" customHeight="1">
      <c r="A717" s="17" t="s">
        <v>3007</v>
      </c>
      <c r="B717" s="17">
        <v>44.98</v>
      </c>
      <c r="C717" s="17">
        <v>5.94</v>
      </c>
      <c r="D717" s="17" t="s">
        <v>44</v>
      </c>
      <c r="E717" s="17" t="s">
        <v>44</v>
      </c>
      <c r="F717" s="17" t="s">
        <v>44</v>
      </c>
      <c r="G717" s="17">
        <v>1.0</v>
      </c>
      <c r="H717" s="17" t="s">
        <v>44</v>
      </c>
      <c r="J717" s="17" t="s">
        <v>3007</v>
      </c>
      <c r="K717" s="17">
        <v>44.98</v>
      </c>
      <c r="L717" s="20" t="str">
        <f t="shared" si="1"/>
        <v>obeisity</v>
      </c>
      <c r="M717" s="17">
        <v>5.94</v>
      </c>
      <c r="N717" s="20" t="str">
        <f t="shared" si="2"/>
        <v>prediabets</v>
      </c>
      <c r="O717" s="17" t="s">
        <v>44</v>
      </c>
      <c r="P717" s="17" t="s">
        <v>44</v>
      </c>
      <c r="Q717" s="17" t="s">
        <v>44</v>
      </c>
      <c r="R717" s="17">
        <v>1.0</v>
      </c>
      <c r="S717" s="17" t="s">
        <v>44</v>
      </c>
    </row>
    <row r="718" ht="14.25" customHeight="1">
      <c r="A718" s="17" t="s">
        <v>3011</v>
      </c>
      <c r="B718" s="17">
        <v>38.28</v>
      </c>
      <c r="C718" s="17">
        <v>5.51</v>
      </c>
      <c r="D718" s="17" t="s">
        <v>44</v>
      </c>
      <c r="E718" s="17" t="s">
        <v>48</v>
      </c>
      <c r="F718" s="17" t="s">
        <v>44</v>
      </c>
      <c r="G718" s="17">
        <v>1.0</v>
      </c>
      <c r="H718" s="17" t="s">
        <v>44</v>
      </c>
      <c r="J718" s="17" t="s">
        <v>3011</v>
      </c>
      <c r="K718" s="17">
        <v>38.28</v>
      </c>
      <c r="L718" s="20" t="str">
        <f t="shared" si="1"/>
        <v>obeisity</v>
      </c>
      <c r="M718" s="17">
        <v>5.51</v>
      </c>
      <c r="N718" s="20" t="str">
        <f t="shared" si="2"/>
        <v>normal</v>
      </c>
      <c r="O718" s="17" t="s">
        <v>44</v>
      </c>
      <c r="P718" s="17" t="s">
        <v>48</v>
      </c>
      <c r="Q718" s="17" t="s">
        <v>44</v>
      </c>
      <c r="R718" s="17">
        <v>1.0</v>
      </c>
      <c r="S718" s="17" t="s">
        <v>44</v>
      </c>
    </row>
    <row r="719" ht="14.25" customHeight="1">
      <c r="A719" s="17" t="s">
        <v>3016</v>
      </c>
      <c r="B719" s="17">
        <v>32.3</v>
      </c>
      <c r="C719" s="17">
        <v>6.55</v>
      </c>
      <c r="D719" s="17" t="s">
        <v>48</v>
      </c>
      <c r="E719" s="17" t="s">
        <v>44</v>
      </c>
      <c r="F719" s="17" t="s">
        <v>44</v>
      </c>
      <c r="G719" s="17">
        <v>2.0</v>
      </c>
      <c r="H719" s="17" t="s">
        <v>44</v>
      </c>
      <c r="J719" s="17" t="s">
        <v>3016</v>
      </c>
      <c r="K719" s="17">
        <v>32.3</v>
      </c>
      <c r="L719" s="20" t="str">
        <f t="shared" si="1"/>
        <v>obeisity</v>
      </c>
      <c r="M719" s="17">
        <v>6.55</v>
      </c>
      <c r="N719" s="20" t="str">
        <f t="shared" si="2"/>
        <v>diabetes</v>
      </c>
      <c r="O719" s="17" t="s">
        <v>122</v>
      </c>
      <c r="P719" s="17" t="s">
        <v>44</v>
      </c>
      <c r="Q719" s="17" t="s">
        <v>44</v>
      </c>
      <c r="R719" s="17">
        <v>2.0</v>
      </c>
      <c r="S719" s="17" t="s">
        <v>44</v>
      </c>
    </row>
    <row r="720" ht="14.25" customHeight="1">
      <c r="A720" s="17" t="s">
        <v>3020</v>
      </c>
      <c r="B720" s="17">
        <v>39.51</v>
      </c>
      <c r="C720" s="17">
        <v>5.79</v>
      </c>
      <c r="D720" s="17" t="s">
        <v>48</v>
      </c>
      <c r="E720" s="17" t="s">
        <v>44</v>
      </c>
      <c r="F720" s="17" t="s">
        <v>44</v>
      </c>
      <c r="G720" s="17" t="s">
        <v>47</v>
      </c>
      <c r="H720" s="17" t="s">
        <v>44</v>
      </c>
      <c r="J720" s="17" t="s">
        <v>3020</v>
      </c>
      <c r="K720" s="17">
        <v>39.51</v>
      </c>
      <c r="L720" s="20" t="str">
        <f t="shared" si="1"/>
        <v>obeisity</v>
      </c>
      <c r="M720" s="17">
        <v>5.79</v>
      </c>
      <c r="N720" s="20" t="str">
        <f t="shared" si="2"/>
        <v>prediabets</v>
      </c>
      <c r="O720" s="17" t="s">
        <v>122</v>
      </c>
      <c r="P720" s="17" t="s">
        <v>44</v>
      </c>
      <c r="Q720" s="17" t="s">
        <v>44</v>
      </c>
      <c r="R720" s="17">
        <v>0.0</v>
      </c>
      <c r="S720" s="17" t="s">
        <v>44</v>
      </c>
    </row>
    <row r="721" ht="14.25" customHeight="1">
      <c r="A721" s="17" t="s">
        <v>3025</v>
      </c>
      <c r="B721" s="17">
        <v>50.46</v>
      </c>
      <c r="C721" s="17">
        <v>4.56</v>
      </c>
      <c r="D721" s="17" t="s">
        <v>44</v>
      </c>
      <c r="E721" s="17" t="s">
        <v>44</v>
      </c>
      <c r="F721" s="17" t="s">
        <v>44</v>
      </c>
      <c r="G721" s="17" t="s">
        <v>47</v>
      </c>
      <c r="H721" s="17" t="s">
        <v>44</v>
      </c>
      <c r="J721" s="17" t="s">
        <v>3025</v>
      </c>
      <c r="K721" s="17">
        <v>50.46</v>
      </c>
      <c r="L721" s="20" t="str">
        <f t="shared" si="1"/>
        <v>obeisity</v>
      </c>
      <c r="M721" s="17">
        <v>4.56</v>
      </c>
      <c r="N721" s="20" t="str">
        <f t="shared" si="2"/>
        <v>normal</v>
      </c>
      <c r="O721" s="17" t="s">
        <v>44</v>
      </c>
      <c r="P721" s="17" t="s">
        <v>44</v>
      </c>
      <c r="Q721" s="17" t="s">
        <v>44</v>
      </c>
      <c r="R721" s="17">
        <v>0.0</v>
      </c>
      <c r="S721" s="17" t="s">
        <v>44</v>
      </c>
    </row>
    <row r="722" ht="14.25" customHeight="1">
      <c r="A722" s="17" t="s">
        <v>3029</v>
      </c>
      <c r="B722" s="17">
        <v>31.73</v>
      </c>
      <c r="C722" s="17">
        <v>7.0</v>
      </c>
      <c r="D722" s="17" t="s">
        <v>44</v>
      </c>
      <c r="E722" s="17" t="s">
        <v>44</v>
      </c>
      <c r="F722" s="17" t="s">
        <v>44</v>
      </c>
      <c r="G722" s="17" t="s">
        <v>47</v>
      </c>
      <c r="H722" s="17" t="s">
        <v>44</v>
      </c>
      <c r="J722" s="17" t="s">
        <v>3029</v>
      </c>
      <c r="K722" s="17">
        <v>31.73</v>
      </c>
      <c r="L722" s="20" t="str">
        <f t="shared" si="1"/>
        <v>obeisity</v>
      </c>
      <c r="M722" s="17">
        <v>7.0</v>
      </c>
      <c r="N722" s="20" t="str">
        <f t="shared" si="2"/>
        <v>diabetes</v>
      </c>
      <c r="O722" s="17" t="s">
        <v>44</v>
      </c>
      <c r="P722" s="17" t="s">
        <v>44</v>
      </c>
      <c r="Q722" s="17" t="s">
        <v>44</v>
      </c>
      <c r="R722" s="17">
        <v>0.0</v>
      </c>
      <c r="S722" s="17" t="s">
        <v>44</v>
      </c>
    </row>
    <row r="723" ht="14.25" customHeight="1">
      <c r="A723" s="17" t="s">
        <v>3032</v>
      </c>
      <c r="B723" s="17">
        <v>32.1</v>
      </c>
      <c r="C723" s="17">
        <v>6.57</v>
      </c>
      <c r="D723" s="17" t="s">
        <v>48</v>
      </c>
      <c r="E723" s="17" t="s">
        <v>44</v>
      </c>
      <c r="F723" s="17" t="s">
        <v>122</v>
      </c>
      <c r="G723" s="17">
        <v>1.0</v>
      </c>
      <c r="H723" s="17" t="s">
        <v>44</v>
      </c>
      <c r="J723" s="17" t="s">
        <v>3032</v>
      </c>
      <c r="K723" s="17">
        <v>32.1</v>
      </c>
      <c r="L723" s="20" t="str">
        <f t="shared" si="1"/>
        <v>obeisity</v>
      </c>
      <c r="M723" s="17">
        <v>6.57</v>
      </c>
      <c r="N723" s="20" t="str">
        <f t="shared" si="2"/>
        <v>diabetes</v>
      </c>
      <c r="O723" s="17" t="s">
        <v>122</v>
      </c>
      <c r="P723" s="17" t="s">
        <v>44</v>
      </c>
      <c r="Q723" s="17" t="s">
        <v>122</v>
      </c>
      <c r="R723" s="17">
        <v>1.0</v>
      </c>
      <c r="S723" s="17" t="s">
        <v>44</v>
      </c>
    </row>
    <row r="724" ht="14.25" customHeight="1">
      <c r="A724" s="17" t="s">
        <v>3036</v>
      </c>
      <c r="B724" s="17">
        <v>27.83</v>
      </c>
      <c r="C724" s="17">
        <v>11.61</v>
      </c>
      <c r="D724" s="17" t="s">
        <v>48</v>
      </c>
      <c r="E724" s="17" t="s">
        <v>44</v>
      </c>
      <c r="F724" s="17" t="s">
        <v>122</v>
      </c>
      <c r="G724" s="17">
        <v>1.0</v>
      </c>
      <c r="H724" s="17" t="s">
        <v>44</v>
      </c>
      <c r="J724" s="17" t="s">
        <v>3036</v>
      </c>
      <c r="K724" s="17">
        <v>27.83</v>
      </c>
      <c r="L724" s="20" t="str">
        <f t="shared" si="1"/>
        <v>over weight</v>
      </c>
      <c r="M724" s="17">
        <v>11.61</v>
      </c>
      <c r="N724" s="20" t="str">
        <f t="shared" si="2"/>
        <v>diabetes</v>
      </c>
      <c r="O724" s="17" t="s">
        <v>122</v>
      </c>
      <c r="P724" s="17" t="s">
        <v>44</v>
      </c>
      <c r="Q724" s="17" t="s">
        <v>122</v>
      </c>
      <c r="R724" s="17">
        <v>1.0</v>
      </c>
      <c r="S724" s="17" t="s">
        <v>44</v>
      </c>
    </row>
    <row r="725" ht="14.25" customHeight="1">
      <c r="A725" s="17" t="s">
        <v>3040</v>
      </c>
      <c r="B725" s="17">
        <v>27.72</v>
      </c>
      <c r="C725" s="17">
        <v>8.16</v>
      </c>
      <c r="D725" s="17" t="s">
        <v>48</v>
      </c>
      <c r="E725" s="17" t="s">
        <v>44</v>
      </c>
      <c r="F725" s="17" t="s">
        <v>122</v>
      </c>
      <c r="G725" s="17">
        <v>1.0</v>
      </c>
      <c r="H725" s="17" t="s">
        <v>44</v>
      </c>
      <c r="J725" s="17" t="s">
        <v>3040</v>
      </c>
      <c r="K725" s="17">
        <v>27.72</v>
      </c>
      <c r="L725" s="20" t="str">
        <f t="shared" si="1"/>
        <v>over weight</v>
      </c>
      <c r="M725" s="17">
        <v>8.16</v>
      </c>
      <c r="N725" s="20" t="str">
        <f t="shared" si="2"/>
        <v>diabetes</v>
      </c>
      <c r="O725" s="17" t="s">
        <v>122</v>
      </c>
      <c r="P725" s="17" t="s">
        <v>44</v>
      </c>
      <c r="Q725" s="17" t="s">
        <v>122</v>
      </c>
      <c r="R725" s="17">
        <v>1.0</v>
      </c>
      <c r="S725" s="17" t="s">
        <v>44</v>
      </c>
    </row>
    <row r="726" ht="14.25" customHeight="1">
      <c r="A726" s="17" t="s">
        <v>3044</v>
      </c>
      <c r="B726" s="17">
        <v>36.765</v>
      </c>
      <c r="C726" s="17">
        <v>4.48</v>
      </c>
      <c r="D726" s="17" t="s">
        <v>48</v>
      </c>
      <c r="E726" s="17" t="s">
        <v>44</v>
      </c>
      <c r="F726" s="17" t="s">
        <v>44</v>
      </c>
      <c r="G726" s="17">
        <v>2.0</v>
      </c>
      <c r="H726" s="17" t="s">
        <v>44</v>
      </c>
      <c r="J726" s="17" t="s">
        <v>3044</v>
      </c>
      <c r="K726" s="17">
        <v>36.765</v>
      </c>
      <c r="L726" s="20" t="str">
        <f t="shared" si="1"/>
        <v>obeisity</v>
      </c>
      <c r="M726" s="17">
        <v>4.48</v>
      </c>
      <c r="N726" s="20" t="str">
        <f t="shared" si="2"/>
        <v>normal</v>
      </c>
      <c r="O726" s="17" t="s">
        <v>122</v>
      </c>
      <c r="P726" s="17" t="s">
        <v>44</v>
      </c>
      <c r="Q726" s="17" t="s">
        <v>44</v>
      </c>
      <c r="R726" s="17">
        <v>2.0</v>
      </c>
      <c r="S726" s="17" t="s">
        <v>44</v>
      </c>
    </row>
    <row r="727" ht="14.25" customHeight="1">
      <c r="A727" s="17" t="s">
        <v>3048</v>
      </c>
      <c r="B727" s="17">
        <v>48.36</v>
      </c>
      <c r="C727" s="17">
        <v>4.08</v>
      </c>
      <c r="D727" s="17" t="s">
        <v>44</v>
      </c>
      <c r="E727" s="17" t="s">
        <v>44</v>
      </c>
      <c r="F727" s="17" t="s">
        <v>44</v>
      </c>
      <c r="G727" s="17" t="s">
        <v>47</v>
      </c>
      <c r="H727" s="17" t="s">
        <v>44</v>
      </c>
      <c r="J727" s="17" t="s">
        <v>3048</v>
      </c>
      <c r="K727" s="17">
        <v>48.36</v>
      </c>
      <c r="L727" s="20" t="str">
        <f t="shared" si="1"/>
        <v>obeisity</v>
      </c>
      <c r="M727" s="17">
        <v>4.08</v>
      </c>
      <c r="N727" s="20" t="str">
        <f t="shared" si="2"/>
        <v>normal</v>
      </c>
      <c r="O727" s="17" t="s">
        <v>44</v>
      </c>
      <c r="P727" s="17" t="s">
        <v>44</v>
      </c>
      <c r="Q727" s="17" t="s">
        <v>44</v>
      </c>
      <c r="R727" s="17">
        <v>0.0</v>
      </c>
      <c r="S727" s="17" t="s">
        <v>44</v>
      </c>
    </row>
    <row r="728" ht="14.25" customHeight="1">
      <c r="A728" s="17" t="s">
        <v>3051</v>
      </c>
      <c r="B728" s="17">
        <v>31.445</v>
      </c>
      <c r="C728" s="17">
        <v>4.4</v>
      </c>
      <c r="D728" s="17" t="s">
        <v>48</v>
      </c>
      <c r="E728" s="17" t="s">
        <v>44</v>
      </c>
      <c r="F728" s="17" t="s">
        <v>44</v>
      </c>
      <c r="G728" s="17">
        <v>2.0</v>
      </c>
      <c r="H728" s="17" t="s">
        <v>44</v>
      </c>
      <c r="J728" s="17" t="s">
        <v>3051</v>
      </c>
      <c r="K728" s="17">
        <v>31.445</v>
      </c>
      <c r="L728" s="20" t="str">
        <f t="shared" si="1"/>
        <v>obeisity</v>
      </c>
      <c r="M728" s="17">
        <v>4.4</v>
      </c>
      <c r="N728" s="20" t="str">
        <f t="shared" si="2"/>
        <v>normal</v>
      </c>
      <c r="O728" s="17" t="s">
        <v>122</v>
      </c>
      <c r="P728" s="17" t="s">
        <v>44</v>
      </c>
      <c r="Q728" s="17" t="s">
        <v>44</v>
      </c>
      <c r="R728" s="17">
        <v>2.0</v>
      </c>
      <c r="S728" s="17" t="s">
        <v>44</v>
      </c>
    </row>
    <row r="729" ht="14.25" customHeight="1">
      <c r="A729" s="17" t="s">
        <v>3054</v>
      </c>
      <c r="B729" s="17">
        <v>27.55</v>
      </c>
      <c r="C729" s="17">
        <v>9.02</v>
      </c>
      <c r="D729" s="17" t="s">
        <v>44</v>
      </c>
      <c r="E729" s="17" t="s">
        <v>44</v>
      </c>
      <c r="F729" s="17" t="s">
        <v>44</v>
      </c>
      <c r="G729" s="17" t="s">
        <v>47</v>
      </c>
      <c r="H729" s="17" t="s">
        <v>44</v>
      </c>
      <c r="J729" s="17" t="s">
        <v>3054</v>
      </c>
      <c r="K729" s="17">
        <v>27.55</v>
      </c>
      <c r="L729" s="20" t="str">
        <f t="shared" si="1"/>
        <v>over weight</v>
      </c>
      <c r="M729" s="17">
        <v>9.02</v>
      </c>
      <c r="N729" s="20" t="str">
        <f t="shared" si="2"/>
        <v>diabetes</v>
      </c>
      <c r="O729" s="17" t="s">
        <v>44</v>
      </c>
      <c r="P729" s="17" t="s">
        <v>44</v>
      </c>
      <c r="Q729" s="17" t="s">
        <v>44</v>
      </c>
      <c r="R729" s="17">
        <v>0.0</v>
      </c>
      <c r="S729" s="17" t="s">
        <v>44</v>
      </c>
    </row>
    <row r="730" ht="14.25" customHeight="1">
      <c r="A730" s="17" t="s">
        <v>3059</v>
      </c>
      <c r="B730" s="17">
        <v>33.11</v>
      </c>
      <c r="C730" s="17">
        <v>8.06</v>
      </c>
      <c r="D730" s="17" t="s">
        <v>44</v>
      </c>
      <c r="E730" s="17" t="s">
        <v>44</v>
      </c>
      <c r="F730" s="17" t="s">
        <v>44</v>
      </c>
      <c r="G730" s="17" t="s">
        <v>47</v>
      </c>
      <c r="H730" s="17" t="s">
        <v>44</v>
      </c>
      <c r="J730" s="17" t="s">
        <v>3059</v>
      </c>
      <c r="K730" s="17">
        <v>33.11</v>
      </c>
      <c r="L730" s="20" t="str">
        <f t="shared" si="1"/>
        <v>obeisity</v>
      </c>
      <c r="M730" s="17">
        <v>8.06</v>
      </c>
      <c r="N730" s="20" t="str">
        <f t="shared" si="2"/>
        <v>diabetes</v>
      </c>
      <c r="O730" s="17" t="s">
        <v>44</v>
      </c>
      <c r="P730" s="17" t="s">
        <v>44</v>
      </c>
      <c r="Q730" s="17" t="s">
        <v>44</v>
      </c>
      <c r="R730" s="17">
        <v>0.0</v>
      </c>
      <c r="S730" s="17" t="s">
        <v>44</v>
      </c>
    </row>
    <row r="731" ht="14.25" customHeight="1">
      <c r="A731" s="17" t="s">
        <v>3062</v>
      </c>
      <c r="B731" s="17">
        <v>36.85</v>
      </c>
      <c r="C731" s="17">
        <v>6.21</v>
      </c>
      <c r="D731" s="17" t="s">
        <v>48</v>
      </c>
      <c r="E731" s="17" t="s">
        <v>44</v>
      </c>
      <c r="F731" s="17" t="s">
        <v>44</v>
      </c>
      <c r="G731" s="17">
        <v>2.0</v>
      </c>
      <c r="H731" s="17" t="s">
        <v>44</v>
      </c>
      <c r="J731" s="17" t="s">
        <v>3062</v>
      </c>
      <c r="K731" s="17">
        <v>36.85</v>
      </c>
      <c r="L731" s="20" t="str">
        <f t="shared" si="1"/>
        <v>obeisity</v>
      </c>
      <c r="M731" s="17">
        <v>6.21</v>
      </c>
      <c r="N731" s="20" t="str">
        <f t="shared" si="2"/>
        <v>prediabets</v>
      </c>
      <c r="O731" s="17" t="s">
        <v>122</v>
      </c>
      <c r="P731" s="17" t="s">
        <v>44</v>
      </c>
      <c r="Q731" s="17" t="s">
        <v>44</v>
      </c>
      <c r="R731" s="17">
        <v>2.0</v>
      </c>
      <c r="S731" s="17" t="s">
        <v>44</v>
      </c>
    </row>
    <row r="732" ht="14.25" customHeight="1">
      <c r="A732" s="17" t="s">
        <v>3066</v>
      </c>
      <c r="B732" s="17">
        <v>36.3</v>
      </c>
      <c r="C732" s="17">
        <v>5.79</v>
      </c>
      <c r="D732" s="17" t="s">
        <v>48</v>
      </c>
      <c r="E732" s="17" t="s">
        <v>44</v>
      </c>
      <c r="F732" s="17" t="s">
        <v>44</v>
      </c>
      <c r="G732" s="17">
        <v>2.0</v>
      </c>
      <c r="H732" s="17" t="s">
        <v>44</v>
      </c>
      <c r="J732" s="17" t="s">
        <v>3066</v>
      </c>
      <c r="K732" s="17">
        <v>36.3</v>
      </c>
      <c r="L732" s="20" t="str">
        <f t="shared" si="1"/>
        <v>obeisity</v>
      </c>
      <c r="M732" s="17">
        <v>5.79</v>
      </c>
      <c r="N732" s="20" t="str">
        <f t="shared" si="2"/>
        <v>prediabets</v>
      </c>
      <c r="O732" s="17" t="s">
        <v>122</v>
      </c>
      <c r="P732" s="17" t="s">
        <v>44</v>
      </c>
      <c r="Q732" s="17" t="s">
        <v>44</v>
      </c>
      <c r="R732" s="17">
        <v>2.0</v>
      </c>
      <c r="S732" s="17" t="s">
        <v>44</v>
      </c>
    </row>
    <row r="733" ht="14.25" customHeight="1">
      <c r="A733" s="17" t="s">
        <v>3070</v>
      </c>
      <c r="B733" s="17">
        <v>45.34</v>
      </c>
      <c r="C733" s="17">
        <v>5.69</v>
      </c>
      <c r="D733" s="17" t="s">
        <v>48</v>
      </c>
      <c r="E733" s="17" t="s">
        <v>44</v>
      </c>
      <c r="F733" s="17" t="s">
        <v>44</v>
      </c>
      <c r="G733" s="17" t="s">
        <v>47</v>
      </c>
      <c r="H733" s="17" t="s">
        <v>44</v>
      </c>
      <c r="J733" s="17" t="s">
        <v>3070</v>
      </c>
      <c r="K733" s="17">
        <v>45.34</v>
      </c>
      <c r="L733" s="20" t="str">
        <f t="shared" si="1"/>
        <v>obeisity</v>
      </c>
      <c r="M733" s="17">
        <v>5.69</v>
      </c>
      <c r="N733" s="20" t="str">
        <f t="shared" si="2"/>
        <v>normal</v>
      </c>
      <c r="O733" s="17" t="s">
        <v>122</v>
      </c>
      <c r="P733" s="17" t="s">
        <v>44</v>
      </c>
      <c r="Q733" s="17" t="s">
        <v>44</v>
      </c>
      <c r="R733" s="17">
        <v>0.0</v>
      </c>
      <c r="S733" s="17" t="s">
        <v>44</v>
      </c>
    </row>
    <row r="734" ht="14.25" customHeight="1">
      <c r="A734" s="17" t="s">
        <v>3077</v>
      </c>
      <c r="B734" s="17">
        <v>31.8</v>
      </c>
      <c r="C734" s="17">
        <v>5.36</v>
      </c>
      <c r="D734" s="17" t="s">
        <v>48</v>
      </c>
      <c r="E734" s="17" t="s">
        <v>44</v>
      </c>
      <c r="F734" s="17" t="s">
        <v>44</v>
      </c>
      <c r="G734" s="17">
        <v>2.0</v>
      </c>
      <c r="H734" s="17" t="s">
        <v>44</v>
      </c>
      <c r="J734" s="17" t="s">
        <v>3077</v>
      </c>
      <c r="K734" s="17">
        <v>31.8</v>
      </c>
      <c r="L734" s="20" t="str">
        <f t="shared" si="1"/>
        <v>obeisity</v>
      </c>
      <c r="M734" s="17">
        <v>5.36</v>
      </c>
      <c r="N734" s="20" t="str">
        <f t="shared" si="2"/>
        <v>normal</v>
      </c>
      <c r="O734" s="17" t="s">
        <v>122</v>
      </c>
      <c r="P734" s="17" t="s">
        <v>44</v>
      </c>
      <c r="Q734" s="17" t="s">
        <v>44</v>
      </c>
      <c r="R734" s="17">
        <v>2.0</v>
      </c>
      <c r="S734" s="17" t="s">
        <v>44</v>
      </c>
    </row>
    <row r="735" ht="14.25" customHeight="1">
      <c r="A735" s="17" t="s">
        <v>3082</v>
      </c>
      <c r="B735" s="17">
        <v>41.02</v>
      </c>
      <c r="C735" s="17">
        <v>11.37</v>
      </c>
      <c r="D735" s="17" t="s">
        <v>44</v>
      </c>
      <c r="E735" s="17" t="s">
        <v>44</v>
      </c>
      <c r="F735" s="17" t="s">
        <v>44</v>
      </c>
      <c r="G735" s="17" t="s">
        <v>47</v>
      </c>
      <c r="H735" s="17" t="s">
        <v>44</v>
      </c>
      <c r="J735" s="17" t="s">
        <v>3082</v>
      </c>
      <c r="K735" s="17">
        <v>41.02</v>
      </c>
      <c r="L735" s="20" t="str">
        <f t="shared" si="1"/>
        <v>obeisity</v>
      </c>
      <c r="M735" s="17">
        <v>11.37</v>
      </c>
      <c r="N735" s="20" t="str">
        <f t="shared" si="2"/>
        <v>diabetes</v>
      </c>
      <c r="O735" s="17" t="s">
        <v>44</v>
      </c>
      <c r="P735" s="17" t="s">
        <v>44</v>
      </c>
      <c r="Q735" s="17" t="s">
        <v>44</v>
      </c>
      <c r="R735" s="17">
        <v>0.0</v>
      </c>
      <c r="S735" s="17" t="s">
        <v>44</v>
      </c>
    </row>
    <row r="736" ht="14.25" customHeight="1">
      <c r="A736" s="17" t="s">
        <v>3085</v>
      </c>
      <c r="B736" s="17">
        <v>32.68</v>
      </c>
      <c r="C736" s="17">
        <v>11.87</v>
      </c>
      <c r="D736" s="17" t="s">
        <v>44</v>
      </c>
      <c r="E736" s="17" t="s">
        <v>44</v>
      </c>
      <c r="F736" s="17" t="s">
        <v>44</v>
      </c>
      <c r="G736" s="17" t="s">
        <v>47</v>
      </c>
      <c r="H736" s="17" t="s">
        <v>44</v>
      </c>
      <c r="J736" s="17" t="s">
        <v>3085</v>
      </c>
      <c r="K736" s="17">
        <v>32.68</v>
      </c>
      <c r="L736" s="20" t="str">
        <f t="shared" si="1"/>
        <v>obeisity</v>
      </c>
      <c r="M736" s="17">
        <v>11.87</v>
      </c>
      <c r="N736" s="20" t="str">
        <f t="shared" si="2"/>
        <v>diabetes</v>
      </c>
      <c r="O736" s="17" t="s">
        <v>44</v>
      </c>
      <c r="P736" s="17" t="s">
        <v>44</v>
      </c>
      <c r="Q736" s="17" t="s">
        <v>44</v>
      </c>
      <c r="R736" s="17">
        <v>0.0</v>
      </c>
      <c r="S736" s="17" t="s">
        <v>44</v>
      </c>
    </row>
    <row r="737" ht="14.25" customHeight="1">
      <c r="A737" s="17" t="s">
        <v>3090</v>
      </c>
      <c r="B737" s="17">
        <v>21.7</v>
      </c>
      <c r="C737" s="17">
        <v>4.9</v>
      </c>
      <c r="D737" s="17" t="s">
        <v>44</v>
      </c>
      <c r="E737" s="17" t="s">
        <v>44</v>
      </c>
      <c r="F737" s="17" t="s">
        <v>122</v>
      </c>
      <c r="G737" s="17">
        <v>1.0</v>
      </c>
      <c r="H737" s="17" t="s">
        <v>48</v>
      </c>
      <c r="J737" s="17" t="s">
        <v>3090</v>
      </c>
      <c r="K737" s="17">
        <v>21.7</v>
      </c>
      <c r="L737" s="20" t="str">
        <f t="shared" si="1"/>
        <v>normal weight</v>
      </c>
      <c r="M737" s="17">
        <v>4.9</v>
      </c>
      <c r="N737" s="20" t="str">
        <f t="shared" si="2"/>
        <v>normal</v>
      </c>
      <c r="O737" s="17" t="s">
        <v>44</v>
      </c>
      <c r="P737" s="17" t="s">
        <v>44</v>
      </c>
      <c r="Q737" s="17" t="s">
        <v>122</v>
      </c>
      <c r="R737" s="17">
        <v>1.0</v>
      </c>
      <c r="S737" s="17" t="s">
        <v>122</v>
      </c>
    </row>
    <row r="738" ht="14.25" customHeight="1">
      <c r="A738" s="17" t="s">
        <v>3094</v>
      </c>
      <c r="B738" s="17">
        <v>40.48</v>
      </c>
      <c r="C738" s="17">
        <v>6.7</v>
      </c>
      <c r="D738" s="17" t="s">
        <v>44</v>
      </c>
      <c r="E738" s="17" t="s">
        <v>44</v>
      </c>
      <c r="F738" s="17" t="s">
        <v>44</v>
      </c>
      <c r="G738" s="17">
        <v>3.0</v>
      </c>
      <c r="H738" s="17" t="s">
        <v>44</v>
      </c>
      <c r="J738" s="17" t="s">
        <v>3094</v>
      </c>
      <c r="K738" s="17">
        <v>40.48</v>
      </c>
      <c r="L738" s="20" t="str">
        <f t="shared" si="1"/>
        <v>obeisity</v>
      </c>
      <c r="M738" s="17">
        <v>6.7</v>
      </c>
      <c r="N738" s="20" t="str">
        <f t="shared" si="2"/>
        <v>diabetes</v>
      </c>
      <c r="O738" s="17" t="s">
        <v>44</v>
      </c>
      <c r="P738" s="17" t="s">
        <v>44</v>
      </c>
      <c r="Q738" s="17" t="s">
        <v>44</v>
      </c>
      <c r="R738" s="17">
        <v>3.0</v>
      </c>
      <c r="S738" s="17" t="s">
        <v>44</v>
      </c>
    </row>
    <row r="739" ht="14.25" customHeight="1">
      <c r="A739" s="17" t="s">
        <v>3098</v>
      </c>
      <c r="B739" s="17">
        <v>34.5</v>
      </c>
      <c r="C739" s="17">
        <v>10.3</v>
      </c>
      <c r="D739" s="17" t="s">
        <v>44</v>
      </c>
      <c r="E739" s="17" t="s">
        <v>44</v>
      </c>
      <c r="F739" s="17" t="s">
        <v>44</v>
      </c>
      <c r="G739" s="17">
        <v>3.0</v>
      </c>
      <c r="H739" s="17" t="s">
        <v>44</v>
      </c>
      <c r="J739" s="17" t="s">
        <v>3098</v>
      </c>
      <c r="K739" s="17">
        <v>34.5</v>
      </c>
      <c r="L739" s="20" t="str">
        <f t="shared" si="1"/>
        <v>obeisity</v>
      </c>
      <c r="M739" s="17">
        <v>10.3</v>
      </c>
      <c r="N739" s="20" t="str">
        <f t="shared" si="2"/>
        <v>diabetes</v>
      </c>
      <c r="O739" s="17" t="s">
        <v>44</v>
      </c>
      <c r="P739" s="17" t="s">
        <v>44</v>
      </c>
      <c r="Q739" s="17" t="s">
        <v>44</v>
      </c>
      <c r="R739" s="17">
        <v>3.0</v>
      </c>
      <c r="S739" s="17" t="s">
        <v>44</v>
      </c>
    </row>
    <row r="740" ht="14.25" customHeight="1">
      <c r="A740" s="17" t="s">
        <v>3102</v>
      </c>
      <c r="B740" s="17">
        <v>45.9</v>
      </c>
      <c r="C740" s="17">
        <v>11.14</v>
      </c>
      <c r="D740" s="17" t="s">
        <v>48</v>
      </c>
      <c r="E740" s="17" t="s">
        <v>44</v>
      </c>
      <c r="F740" s="17" t="s">
        <v>44</v>
      </c>
      <c r="G740" s="17">
        <v>1.0</v>
      </c>
      <c r="H740" s="17" t="s">
        <v>44</v>
      </c>
      <c r="J740" s="17" t="s">
        <v>3102</v>
      </c>
      <c r="K740" s="17">
        <v>45.9</v>
      </c>
      <c r="L740" s="20" t="str">
        <f t="shared" si="1"/>
        <v>obeisity</v>
      </c>
      <c r="M740" s="17">
        <v>11.14</v>
      </c>
      <c r="N740" s="20" t="str">
        <f t="shared" si="2"/>
        <v>diabetes</v>
      </c>
      <c r="O740" s="17" t="s">
        <v>122</v>
      </c>
      <c r="P740" s="17" t="s">
        <v>44</v>
      </c>
      <c r="Q740" s="17" t="s">
        <v>44</v>
      </c>
      <c r="R740" s="17">
        <v>1.0</v>
      </c>
      <c r="S740" s="17" t="s">
        <v>44</v>
      </c>
    </row>
    <row r="741" ht="14.25" customHeight="1">
      <c r="A741" s="17" t="s">
        <v>3107</v>
      </c>
      <c r="B741" s="17">
        <v>33.48</v>
      </c>
      <c r="C741" s="17">
        <v>4.74</v>
      </c>
      <c r="D741" s="17" t="s">
        <v>48</v>
      </c>
      <c r="E741" s="17" t="s">
        <v>44</v>
      </c>
      <c r="F741" s="17" t="s">
        <v>44</v>
      </c>
      <c r="G741" s="17">
        <v>2.0</v>
      </c>
      <c r="H741" s="17" t="s">
        <v>44</v>
      </c>
      <c r="J741" s="17" t="s">
        <v>3107</v>
      </c>
      <c r="K741" s="17">
        <v>33.48</v>
      </c>
      <c r="L741" s="20" t="str">
        <f t="shared" si="1"/>
        <v>obeisity</v>
      </c>
      <c r="M741" s="17">
        <v>4.74</v>
      </c>
      <c r="N741" s="20" t="str">
        <f t="shared" si="2"/>
        <v>normal</v>
      </c>
      <c r="O741" s="17" t="s">
        <v>122</v>
      </c>
      <c r="P741" s="17" t="s">
        <v>44</v>
      </c>
      <c r="Q741" s="17" t="s">
        <v>44</v>
      </c>
      <c r="R741" s="17">
        <v>2.0</v>
      </c>
      <c r="S741" s="17" t="s">
        <v>44</v>
      </c>
    </row>
    <row r="742" ht="14.25" customHeight="1">
      <c r="A742" s="17" t="s">
        <v>3111</v>
      </c>
      <c r="B742" s="17">
        <v>28.31</v>
      </c>
      <c r="C742" s="17">
        <v>5.96</v>
      </c>
      <c r="D742" s="17" t="s">
        <v>48</v>
      </c>
      <c r="E742" s="17" t="s">
        <v>44</v>
      </c>
      <c r="F742" s="17" t="s">
        <v>44</v>
      </c>
      <c r="G742" s="17">
        <v>2.0</v>
      </c>
      <c r="H742" s="17" t="s">
        <v>44</v>
      </c>
      <c r="J742" s="17" t="s">
        <v>3111</v>
      </c>
      <c r="K742" s="17">
        <v>28.31</v>
      </c>
      <c r="L742" s="20" t="str">
        <f t="shared" si="1"/>
        <v>over weight</v>
      </c>
      <c r="M742" s="17">
        <v>5.96</v>
      </c>
      <c r="N742" s="20" t="str">
        <f t="shared" si="2"/>
        <v>prediabets</v>
      </c>
      <c r="O742" s="17" t="s">
        <v>122</v>
      </c>
      <c r="P742" s="17" t="s">
        <v>44</v>
      </c>
      <c r="Q742" s="17" t="s">
        <v>44</v>
      </c>
      <c r="R742" s="17">
        <v>2.0</v>
      </c>
      <c r="S742" s="17" t="s">
        <v>44</v>
      </c>
    </row>
    <row r="743" ht="14.25" customHeight="1">
      <c r="A743" s="17" t="s">
        <v>3115</v>
      </c>
      <c r="B743" s="17">
        <v>21.565</v>
      </c>
      <c r="C743" s="17">
        <v>4.95</v>
      </c>
      <c r="D743" s="17" t="s">
        <v>44</v>
      </c>
      <c r="E743" s="17" t="s">
        <v>48</v>
      </c>
      <c r="F743" s="17" t="s">
        <v>44</v>
      </c>
      <c r="G743" s="17">
        <v>1.0</v>
      </c>
      <c r="H743" s="17" t="s">
        <v>48</v>
      </c>
      <c r="J743" s="17" t="s">
        <v>3115</v>
      </c>
      <c r="K743" s="17">
        <v>21.565</v>
      </c>
      <c r="L743" s="20" t="str">
        <f t="shared" si="1"/>
        <v>normal weight</v>
      </c>
      <c r="M743" s="17">
        <v>4.95</v>
      </c>
      <c r="N743" s="20" t="str">
        <f t="shared" si="2"/>
        <v>normal</v>
      </c>
      <c r="O743" s="17" t="s">
        <v>44</v>
      </c>
      <c r="P743" s="17" t="s">
        <v>48</v>
      </c>
      <c r="Q743" s="17" t="s">
        <v>44</v>
      </c>
      <c r="R743" s="17">
        <v>1.0</v>
      </c>
      <c r="S743" s="17" t="s">
        <v>122</v>
      </c>
    </row>
    <row r="744" ht="14.25" customHeight="1">
      <c r="A744" s="17" t="s">
        <v>3119</v>
      </c>
      <c r="B744" s="17">
        <v>35.59</v>
      </c>
      <c r="C744" s="17">
        <v>5.21</v>
      </c>
      <c r="D744" s="17" t="s">
        <v>48</v>
      </c>
      <c r="E744" s="17" t="s">
        <v>44</v>
      </c>
      <c r="F744" s="17" t="s">
        <v>122</v>
      </c>
      <c r="G744" s="17">
        <v>1.0</v>
      </c>
      <c r="H744" s="17" t="s">
        <v>44</v>
      </c>
      <c r="J744" s="17" t="s">
        <v>3119</v>
      </c>
      <c r="K744" s="17">
        <v>35.59</v>
      </c>
      <c r="L744" s="20" t="str">
        <f t="shared" si="1"/>
        <v>obeisity</v>
      </c>
      <c r="M744" s="17">
        <v>5.21</v>
      </c>
      <c r="N744" s="20" t="str">
        <f t="shared" si="2"/>
        <v>normal</v>
      </c>
      <c r="O744" s="17" t="s">
        <v>122</v>
      </c>
      <c r="P744" s="17" t="s">
        <v>44</v>
      </c>
      <c r="Q744" s="17" t="s">
        <v>122</v>
      </c>
      <c r="R744" s="17">
        <v>1.0</v>
      </c>
      <c r="S744" s="17" t="s">
        <v>44</v>
      </c>
    </row>
    <row r="745" ht="14.25" customHeight="1">
      <c r="A745" s="17" t="s">
        <v>3122</v>
      </c>
      <c r="B745" s="17">
        <v>43.44</v>
      </c>
      <c r="C745" s="17">
        <v>4.86</v>
      </c>
      <c r="D745" s="17" t="s">
        <v>48</v>
      </c>
      <c r="E745" s="17" t="s">
        <v>44</v>
      </c>
      <c r="F745" s="17" t="s">
        <v>44</v>
      </c>
      <c r="G745" s="17" t="s">
        <v>47</v>
      </c>
      <c r="H745" s="17" t="s">
        <v>44</v>
      </c>
      <c r="J745" s="17" t="s">
        <v>3122</v>
      </c>
      <c r="K745" s="17">
        <v>43.44</v>
      </c>
      <c r="L745" s="20" t="str">
        <f t="shared" si="1"/>
        <v>obeisity</v>
      </c>
      <c r="M745" s="17">
        <v>4.86</v>
      </c>
      <c r="N745" s="20" t="str">
        <f t="shared" si="2"/>
        <v>normal</v>
      </c>
      <c r="O745" s="17" t="s">
        <v>122</v>
      </c>
      <c r="P745" s="17" t="s">
        <v>44</v>
      </c>
      <c r="Q745" s="17" t="s">
        <v>44</v>
      </c>
      <c r="R745" s="17">
        <v>0.0</v>
      </c>
      <c r="S745" s="17" t="s">
        <v>44</v>
      </c>
    </row>
    <row r="746" ht="14.25" customHeight="1">
      <c r="A746" s="17" t="s">
        <v>3126</v>
      </c>
      <c r="B746" s="17">
        <v>21.755</v>
      </c>
      <c r="C746" s="17">
        <v>7.79</v>
      </c>
      <c r="D746" s="17" t="s">
        <v>48</v>
      </c>
      <c r="E746" s="17" t="s">
        <v>44</v>
      </c>
      <c r="F746" s="17" t="s">
        <v>44</v>
      </c>
      <c r="G746" s="17" t="s">
        <v>47</v>
      </c>
      <c r="H746" s="17" t="s">
        <v>44</v>
      </c>
      <c r="J746" s="17" t="s">
        <v>3126</v>
      </c>
      <c r="K746" s="17">
        <v>21.755</v>
      </c>
      <c r="L746" s="20" t="str">
        <f t="shared" si="1"/>
        <v>normal weight</v>
      </c>
      <c r="M746" s="17">
        <v>7.79</v>
      </c>
      <c r="N746" s="20" t="str">
        <f t="shared" si="2"/>
        <v>diabetes</v>
      </c>
      <c r="O746" s="17" t="s">
        <v>122</v>
      </c>
      <c r="P746" s="17" t="s">
        <v>44</v>
      </c>
      <c r="Q746" s="17" t="s">
        <v>44</v>
      </c>
      <c r="R746" s="17">
        <v>0.0</v>
      </c>
      <c r="S746" s="17" t="s">
        <v>44</v>
      </c>
    </row>
    <row r="747" ht="14.25" customHeight="1">
      <c r="A747" s="17" t="s">
        <v>3131</v>
      </c>
      <c r="B747" s="17">
        <v>44.55</v>
      </c>
      <c r="C747" s="17">
        <v>7.12</v>
      </c>
      <c r="D747" s="17" t="s">
        <v>48</v>
      </c>
      <c r="E747" s="17" t="s">
        <v>44</v>
      </c>
      <c r="F747" s="17" t="s">
        <v>44</v>
      </c>
      <c r="G747" s="17">
        <v>1.0</v>
      </c>
      <c r="H747" s="17" t="s">
        <v>44</v>
      </c>
      <c r="J747" s="17" t="s">
        <v>3131</v>
      </c>
      <c r="K747" s="17">
        <v>44.55</v>
      </c>
      <c r="L747" s="20" t="str">
        <f t="shared" si="1"/>
        <v>obeisity</v>
      </c>
      <c r="M747" s="17">
        <v>7.12</v>
      </c>
      <c r="N747" s="20" t="str">
        <f t="shared" si="2"/>
        <v>diabetes</v>
      </c>
      <c r="O747" s="17" t="s">
        <v>122</v>
      </c>
      <c r="P747" s="17" t="s">
        <v>44</v>
      </c>
      <c r="Q747" s="17" t="s">
        <v>44</v>
      </c>
      <c r="R747" s="17">
        <v>1.0</v>
      </c>
      <c r="S747" s="17" t="s">
        <v>44</v>
      </c>
    </row>
    <row r="748" ht="14.25" customHeight="1">
      <c r="A748" s="17" t="s">
        <v>3135</v>
      </c>
      <c r="B748" s="17">
        <v>43.32</v>
      </c>
      <c r="C748" s="17">
        <v>4.67</v>
      </c>
      <c r="D748" s="17" t="s">
        <v>48</v>
      </c>
      <c r="E748" s="17" t="s">
        <v>44</v>
      </c>
      <c r="F748" s="17" t="s">
        <v>44</v>
      </c>
      <c r="G748" s="17" t="s">
        <v>47</v>
      </c>
      <c r="H748" s="17" t="s">
        <v>44</v>
      </c>
      <c r="J748" s="17" t="s">
        <v>3135</v>
      </c>
      <c r="K748" s="17">
        <v>43.32</v>
      </c>
      <c r="L748" s="20" t="str">
        <f t="shared" si="1"/>
        <v>obeisity</v>
      </c>
      <c r="M748" s="17">
        <v>4.67</v>
      </c>
      <c r="N748" s="20" t="str">
        <f t="shared" si="2"/>
        <v>normal</v>
      </c>
      <c r="O748" s="17" t="s">
        <v>122</v>
      </c>
      <c r="P748" s="17" t="s">
        <v>44</v>
      </c>
      <c r="Q748" s="17" t="s">
        <v>44</v>
      </c>
      <c r="R748" s="17">
        <v>0.0</v>
      </c>
      <c r="S748" s="17" t="s">
        <v>44</v>
      </c>
    </row>
    <row r="749" ht="14.25" customHeight="1">
      <c r="A749" s="17" t="s">
        <v>3140</v>
      </c>
      <c r="B749" s="17">
        <v>31.23</v>
      </c>
      <c r="C749" s="17">
        <v>9.12</v>
      </c>
      <c r="D749" s="17" t="s">
        <v>48</v>
      </c>
      <c r="E749" s="17" t="s">
        <v>44</v>
      </c>
      <c r="F749" s="17" t="s">
        <v>122</v>
      </c>
      <c r="G749" s="17">
        <v>1.0</v>
      </c>
      <c r="H749" s="17" t="s">
        <v>44</v>
      </c>
      <c r="J749" s="17" t="s">
        <v>3140</v>
      </c>
      <c r="K749" s="17">
        <v>31.23</v>
      </c>
      <c r="L749" s="20" t="str">
        <f t="shared" si="1"/>
        <v>obeisity</v>
      </c>
      <c r="M749" s="17">
        <v>9.12</v>
      </c>
      <c r="N749" s="20" t="str">
        <f t="shared" si="2"/>
        <v>diabetes</v>
      </c>
      <c r="O749" s="17" t="s">
        <v>122</v>
      </c>
      <c r="P749" s="17" t="s">
        <v>44</v>
      </c>
      <c r="Q749" s="17" t="s">
        <v>122</v>
      </c>
      <c r="R749" s="17">
        <v>1.0</v>
      </c>
      <c r="S749" s="17" t="s">
        <v>44</v>
      </c>
    </row>
    <row r="750" ht="14.25" customHeight="1">
      <c r="A750" s="17" t="s">
        <v>3143</v>
      </c>
      <c r="B750" s="17">
        <v>42.81</v>
      </c>
      <c r="C750" s="17">
        <v>4.15</v>
      </c>
      <c r="D750" s="17" t="s">
        <v>44</v>
      </c>
      <c r="E750" s="17" t="s">
        <v>44</v>
      </c>
      <c r="F750" s="17" t="s">
        <v>44</v>
      </c>
      <c r="G750" s="17">
        <v>1.0</v>
      </c>
      <c r="H750" s="17" t="s">
        <v>44</v>
      </c>
      <c r="J750" s="17" t="s">
        <v>3143</v>
      </c>
      <c r="K750" s="17">
        <v>42.81</v>
      </c>
      <c r="L750" s="20" t="str">
        <f t="shared" si="1"/>
        <v>obeisity</v>
      </c>
      <c r="M750" s="17">
        <v>4.15</v>
      </c>
      <c r="N750" s="20" t="str">
        <f t="shared" si="2"/>
        <v>normal</v>
      </c>
      <c r="O750" s="17" t="s">
        <v>44</v>
      </c>
      <c r="P750" s="17" t="s">
        <v>44</v>
      </c>
      <c r="Q750" s="17" t="s">
        <v>44</v>
      </c>
      <c r="R750" s="17">
        <v>1.0</v>
      </c>
      <c r="S750" s="17" t="s">
        <v>44</v>
      </c>
    </row>
    <row r="751" ht="14.25" customHeight="1">
      <c r="A751" s="17" t="s">
        <v>3146</v>
      </c>
      <c r="B751" s="17">
        <v>35.91</v>
      </c>
      <c r="C751" s="17">
        <v>6.72</v>
      </c>
      <c r="D751" s="17" t="s">
        <v>48</v>
      </c>
      <c r="E751" s="17" t="s">
        <v>44</v>
      </c>
      <c r="F751" s="17" t="s">
        <v>44</v>
      </c>
      <c r="G751" s="17">
        <v>2.0</v>
      </c>
      <c r="H751" s="17" t="s">
        <v>44</v>
      </c>
      <c r="J751" s="17" t="s">
        <v>3146</v>
      </c>
      <c r="K751" s="17">
        <v>35.91</v>
      </c>
      <c r="L751" s="20" t="str">
        <f t="shared" si="1"/>
        <v>obeisity</v>
      </c>
      <c r="M751" s="17">
        <v>6.72</v>
      </c>
      <c r="N751" s="20" t="str">
        <f t="shared" si="2"/>
        <v>diabetes</v>
      </c>
      <c r="O751" s="17" t="s">
        <v>122</v>
      </c>
      <c r="P751" s="17" t="s">
        <v>44</v>
      </c>
      <c r="Q751" s="17" t="s">
        <v>44</v>
      </c>
      <c r="R751" s="17">
        <v>2.0</v>
      </c>
      <c r="S751" s="17" t="s">
        <v>44</v>
      </c>
    </row>
    <row r="752" ht="14.25" customHeight="1">
      <c r="A752" s="17" t="s">
        <v>3150</v>
      </c>
      <c r="B752" s="17">
        <v>36.65</v>
      </c>
      <c r="C752" s="17">
        <v>5.01</v>
      </c>
      <c r="D752" s="17" t="s">
        <v>48</v>
      </c>
      <c r="E752" s="17" t="s">
        <v>44</v>
      </c>
      <c r="F752" s="17" t="s">
        <v>122</v>
      </c>
      <c r="G752" s="17">
        <v>1.0</v>
      </c>
      <c r="H752" s="17" t="s">
        <v>44</v>
      </c>
      <c r="J752" s="17" t="s">
        <v>3150</v>
      </c>
      <c r="K752" s="17">
        <v>36.65</v>
      </c>
      <c r="L752" s="20" t="str">
        <f t="shared" si="1"/>
        <v>obeisity</v>
      </c>
      <c r="M752" s="17">
        <v>5.01</v>
      </c>
      <c r="N752" s="20" t="str">
        <f t="shared" si="2"/>
        <v>normal</v>
      </c>
      <c r="O752" s="17" t="s">
        <v>122</v>
      </c>
      <c r="P752" s="17" t="s">
        <v>44</v>
      </c>
      <c r="Q752" s="17" t="s">
        <v>122</v>
      </c>
      <c r="R752" s="17">
        <v>1.0</v>
      </c>
      <c r="S752" s="17" t="s">
        <v>44</v>
      </c>
    </row>
    <row r="753" ht="14.25" customHeight="1">
      <c r="A753" s="17" t="s">
        <v>3153</v>
      </c>
      <c r="B753" s="17">
        <v>22.04</v>
      </c>
      <c r="C753" s="17">
        <v>10.9</v>
      </c>
      <c r="D753" s="17" t="s">
        <v>48</v>
      </c>
      <c r="E753" s="17" t="s">
        <v>44</v>
      </c>
      <c r="F753" s="17" t="s">
        <v>44</v>
      </c>
      <c r="G753" s="17">
        <v>2.0</v>
      </c>
      <c r="H753" s="17" t="s">
        <v>44</v>
      </c>
      <c r="J753" s="17" t="s">
        <v>3153</v>
      </c>
      <c r="K753" s="17">
        <v>22.04</v>
      </c>
      <c r="L753" s="20" t="str">
        <f t="shared" si="1"/>
        <v>normal weight</v>
      </c>
      <c r="M753" s="17">
        <v>10.9</v>
      </c>
      <c r="N753" s="20" t="str">
        <f t="shared" si="2"/>
        <v>diabetes</v>
      </c>
      <c r="O753" s="17" t="s">
        <v>122</v>
      </c>
      <c r="P753" s="17" t="s">
        <v>44</v>
      </c>
      <c r="Q753" s="17" t="s">
        <v>44</v>
      </c>
      <c r="R753" s="17">
        <v>2.0</v>
      </c>
      <c r="S753" s="17" t="s">
        <v>44</v>
      </c>
    </row>
    <row r="754" ht="14.25" customHeight="1">
      <c r="A754" s="17" t="s">
        <v>3158</v>
      </c>
      <c r="B754" s="17">
        <v>31.825</v>
      </c>
      <c r="C754" s="17">
        <v>5.52</v>
      </c>
      <c r="D754" s="17" t="s">
        <v>48</v>
      </c>
      <c r="E754" s="17" t="s">
        <v>44</v>
      </c>
      <c r="F754" s="17" t="s">
        <v>44</v>
      </c>
      <c r="G754" s="17">
        <v>1.0</v>
      </c>
      <c r="H754" s="17" t="s">
        <v>44</v>
      </c>
      <c r="J754" s="17" t="s">
        <v>3158</v>
      </c>
      <c r="K754" s="17">
        <v>31.825</v>
      </c>
      <c r="L754" s="20" t="str">
        <f t="shared" si="1"/>
        <v>obeisity</v>
      </c>
      <c r="M754" s="17">
        <v>5.52</v>
      </c>
      <c r="N754" s="20" t="str">
        <f t="shared" si="2"/>
        <v>normal</v>
      </c>
      <c r="O754" s="17" t="s">
        <v>122</v>
      </c>
      <c r="P754" s="17" t="s">
        <v>44</v>
      </c>
      <c r="Q754" s="17" t="s">
        <v>44</v>
      </c>
      <c r="R754" s="17">
        <v>1.0</v>
      </c>
      <c r="S754" s="17" t="s">
        <v>44</v>
      </c>
    </row>
    <row r="755" ht="14.25" customHeight="1">
      <c r="A755" s="17" t="s">
        <v>3162</v>
      </c>
      <c r="B755" s="17">
        <v>53.58</v>
      </c>
      <c r="C755" s="17">
        <v>4.55</v>
      </c>
      <c r="D755" s="17" t="s">
        <v>44</v>
      </c>
      <c r="E755" s="17" t="s">
        <v>44</v>
      </c>
      <c r="F755" s="17" t="s">
        <v>44</v>
      </c>
      <c r="G755" s="17">
        <v>1.0</v>
      </c>
      <c r="H755" s="17" t="s">
        <v>44</v>
      </c>
      <c r="J755" s="17" t="s">
        <v>3162</v>
      </c>
      <c r="K755" s="17">
        <v>53.58</v>
      </c>
      <c r="L755" s="20" t="str">
        <f t="shared" si="1"/>
        <v>obeisity</v>
      </c>
      <c r="M755" s="17">
        <v>4.55</v>
      </c>
      <c r="N755" s="20" t="str">
        <f t="shared" si="2"/>
        <v>normal</v>
      </c>
      <c r="O755" s="17" t="s">
        <v>44</v>
      </c>
      <c r="P755" s="17" t="s">
        <v>44</v>
      </c>
      <c r="Q755" s="17" t="s">
        <v>44</v>
      </c>
      <c r="R755" s="17">
        <v>1.0</v>
      </c>
      <c r="S755" s="17" t="s">
        <v>44</v>
      </c>
    </row>
    <row r="756" ht="14.25" customHeight="1">
      <c r="A756" s="17" t="s">
        <v>3167</v>
      </c>
      <c r="B756" s="17">
        <v>34.3</v>
      </c>
      <c r="C756" s="17">
        <v>11.76</v>
      </c>
      <c r="D756" s="17" t="s">
        <v>44</v>
      </c>
      <c r="E756" s="17" t="s">
        <v>44</v>
      </c>
      <c r="F756" s="17" t="s">
        <v>44</v>
      </c>
      <c r="G756" s="17" t="s">
        <v>47</v>
      </c>
      <c r="H756" s="17" t="s">
        <v>44</v>
      </c>
      <c r="J756" s="17" t="s">
        <v>3167</v>
      </c>
      <c r="K756" s="17">
        <v>34.3</v>
      </c>
      <c r="L756" s="20" t="str">
        <f t="shared" si="1"/>
        <v>obeisity</v>
      </c>
      <c r="M756" s="17">
        <v>11.76</v>
      </c>
      <c r="N756" s="20" t="str">
        <f t="shared" si="2"/>
        <v>diabetes</v>
      </c>
      <c r="O756" s="17" t="s">
        <v>44</v>
      </c>
      <c r="P756" s="17" t="s">
        <v>44</v>
      </c>
      <c r="Q756" s="17" t="s">
        <v>44</v>
      </c>
      <c r="R756" s="17">
        <v>0.0</v>
      </c>
      <c r="S756" s="17" t="s">
        <v>44</v>
      </c>
    </row>
    <row r="757" ht="14.25" customHeight="1">
      <c r="A757" s="17" t="s">
        <v>3171</v>
      </c>
      <c r="B757" s="17">
        <v>32.11</v>
      </c>
      <c r="C757" s="17">
        <v>7.06</v>
      </c>
      <c r="D757" s="17" t="s">
        <v>44</v>
      </c>
      <c r="E757" s="17" t="s">
        <v>44</v>
      </c>
      <c r="F757" s="17" t="s">
        <v>44</v>
      </c>
      <c r="G757" s="17" t="s">
        <v>47</v>
      </c>
      <c r="H757" s="17" t="s">
        <v>44</v>
      </c>
      <c r="J757" s="17" t="s">
        <v>3171</v>
      </c>
      <c r="K757" s="17">
        <v>32.11</v>
      </c>
      <c r="L757" s="20" t="str">
        <f t="shared" si="1"/>
        <v>obeisity</v>
      </c>
      <c r="M757" s="17">
        <v>7.06</v>
      </c>
      <c r="N757" s="20" t="str">
        <f t="shared" si="2"/>
        <v>diabetes</v>
      </c>
      <c r="O757" s="17" t="s">
        <v>44</v>
      </c>
      <c r="P757" s="17" t="s">
        <v>44</v>
      </c>
      <c r="Q757" s="17" t="s">
        <v>44</v>
      </c>
      <c r="R757" s="17">
        <v>0.0</v>
      </c>
      <c r="S757" s="17" t="s">
        <v>44</v>
      </c>
    </row>
    <row r="758" ht="14.25" customHeight="1">
      <c r="A758" s="17" t="s">
        <v>3176</v>
      </c>
      <c r="B758" s="17">
        <v>31.78</v>
      </c>
      <c r="C758" s="17">
        <v>11.35</v>
      </c>
      <c r="D758" s="17" t="s">
        <v>48</v>
      </c>
      <c r="E758" s="17" t="s">
        <v>44</v>
      </c>
      <c r="F758" s="17" t="s">
        <v>122</v>
      </c>
      <c r="G758" s="17">
        <v>1.0</v>
      </c>
      <c r="H758" s="17" t="s">
        <v>44</v>
      </c>
      <c r="J758" s="17" t="s">
        <v>3176</v>
      </c>
      <c r="K758" s="17">
        <v>31.78</v>
      </c>
      <c r="L758" s="20" t="str">
        <f t="shared" si="1"/>
        <v>obeisity</v>
      </c>
      <c r="M758" s="17">
        <v>11.35</v>
      </c>
      <c r="N758" s="20" t="str">
        <f t="shared" si="2"/>
        <v>diabetes</v>
      </c>
      <c r="O758" s="17" t="s">
        <v>122</v>
      </c>
      <c r="P758" s="17" t="s">
        <v>44</v>
      </c>
      <c r="Q758" s="17" t="s">
        <v>122</v>
      </c>
      <c r="R758" s="17">
        <v>1.0</v>
      </c>
      <c r="S758" s="17" t="s">
        <v>44</v>
      </c>
    </row>
    <row r="759" ht="14.25" customHeight="1">
      <c r="A759" s="17" t="s">
        <v>3180</v>
      </c>
      <c r="B759" s="17">
        <v>46.89</v>
      </c>
      <c r="C759" s="17">
        <v>5.52</v>
      </c>
      <c r="D759" s="17" t="s">
        <v>44</v>
      </c>
      <c r="E759" s="17" t="s">
        <v>44</v>
      </c>
      <c r="F759" s="17" t="s">
        <v>44</v>
      </c>
      <c r="G759" s="17" t="s">
        <v>47</v>
      </c>
      <c r="H759" s="17" t="s">
        <v>44</v>
      </c>
      <c r="J759" s="17" t="s">
        <v>3180</v>
      </c>
      <c r="K759" s="17">
        <v>46.89</v>
      </c>
      <c r="L759" s="20" t="str">
        <f t="shared" si="1"/>
        <v>obeisity</v>
      </c>
      <c r="M759" s="17">
        <v>5.52</v>
      </c>
      <c r="N759" s="20" t="str">
        <f t="shared" si="2"/>
        <v>normal</v>
      </c>
      <c r="O759" s="17" t="s">
        <v>44</v>
      </c>
      <c r="P759" s="17" t="s">
        <v>44</v>
      </c>
      <c r="Q759" s="17" t="s">
        <v>44</v>
      </c>
      <c r="R759" s="17">
        <v>0.0</v>
      </c>
      <c r="S759" s="17" t="s">
        <v>44</v>
      </c>
    </row>
    <row r="760" ht="14.25" customHeight="1">
      <c r="A760" s="17" t="s">
        <v>3184</v>
      </c>
      <c r="B760" s="17">
        <v>39.35</v>
      </c>
      <c r="C760" s="17">
        <v>7.86</v>
      </c>
      <c r="D760" s="17" t="s">
        <v>48</v>
      </c>
      <c r="E760" s="17" t="s">
        <v>44</v>
      </c>
      <c r="F760" s="17" t="s">
        <v>44</v>
      </c>
      <c r="G760" s="17">
        <v>1.0</v>
      </c>
      <c r="H760" s="17" t="s">
        <v>44</v>
      </c>
      <c r="J760" s="17" t="s">
        <v>3184</v>
      </c>
      <c r="K760" s="17">
        <v>39.35</v>
      </c>
      <c r="L760" s="20" t="str">
        <f t="shared" si="1"/>
        <v>obeisity</v>
      </c>
      <c r="M760" s="17">
        <v>7.86</v>
      </c>
      <c r="N760" s="20" t="str">
        <f t="shared" si="2"/>
        <v>diabetes</v>
      </c>
      <c r="O760" s="17" t="s">
        <v>122</v>
      </c>
      <c r="P760" s="17" t="s">
        <v>44</v>
      </c>
      <c r="Q760" s="17" t="s">
        <v>44</v>
      </c>
      <c r="R760" s="17">
        <v>1.0</v>
      </c>
      <c r="S760" s="17" t="s">
        <v>44</v>
      </c>
    </row>
    <row r="761" ht="14.25" customHeight="1">
      <c r="A761" s="17" t="s">
        <v>3188</v>
      </c>
      <c r="B761" s="17">
        <v>39.2</v>
      </c>
      <c r="C761" s="17">
        <v>11.38</v>
      </c>
      <c r="D761" s="17" t="s">
        <v>44</v>
      </c>
      <c r="E761" s="17" t="s">
        <v>44</v>
      </c>
      <c r="F761" s="17" t="s">
        <v>44</v>
      </c>
      <c r="G761" s="17" t="s">
        <v>47</v>
      </c>
      <c r="H761" s="17" t="s">
        <v>44</v>
      </c>
      <c r="J761" s="17" t="s">
        <v>3188</v>
      </c>
      <c r="K761" s="17">
        <v>39.2</v>
      </c>
      <c r="L761" s="20" t="str">
        <f t="shared" si="1"/>
        <v>obeisity</v>
      </c>
      <c r="M761" s="17">
        <v>11.38</v>
      </c>
      <c r="N761" s="20" t="str">
        <f t="shared" si="2"/>
        <v>diabetes</v>
      </c>
      <c r="O761" s="17" t="s">
        <v>44</v>
      </c>
      <c r="P761" s="17" t="s">
        <v>44</v>
      </c>
      <c r="Q761" s="17" t="s">
        <v>44</v>
      </c>
      <c r="R761" s="17">
        <v>0.0</v>
      </c>
      <c r="S761" s="17" t="s">
        <v>44</v>
      </c>
    </row>
    <row r="762" ht="14.25" customHeight="1">
      <c r="A762" s="17" t="s">
        <v>3193</v>
      </c>
      <c r="B762" s="17">
        <v>39.16</v>
      </c>
      <c r="C762" s="17">
        <v>10.48</v>
      </c>
      <c r="D762" s="17" t="s">
        <v>44</v>
      </c>
      <c r="E762" s="17" t="s">
        <v>44</v>
      </c>
      <c r="F762" s="17" t="s">
        <v>44</v>
      </c>
      <c r="G762" s="17" t="s">
        <v>47</v>
      </c>
      <c r="H762" s="17" t="s">
        <v>44</v>
      </c>
      <c r="J762" s="17" t="s">
        <v>3193</v>
      </c>
      <c r="K762" s="17">
        <v>39.16</v>
      </c>
      <c r="L762" s="20" t="str">
        <f t="shared" si="1"/>
        <v>obeisity</v>
      </c>
      <c r="M762" s="17">
        <v>10.48</v>
      </c>
      <c r="N762" s="20" t="str">
        <f t="shared" si="2"/>
        <v>diabetes</v>
      </c>
      <c r="O762" s="17" t="s">
        <v>44</v>
      </c>
      <c r="P762" s="17" t="s">
        <v>44</v>
      </c>
      <c r="Q762" s="17" t="s">
        <v>44</v>
      </c>
      <c r="R762" s="17">
        <v>0.0</v>
      </c>
      <c r="S762" s="17" t="s">
        <v>44</v>
      </c>
    </row>
    <row r="763" ht="14.25" customHeight="1">
      <c r="A763" s="17" t="s">
        <v>3196</v>
      </c>
      <c r="B763" s="17">
        <v>44.1</v>
      </c>
      <c r="C763" s="17">
        <v>5.04</v>
      </c>
      <c r="D763" s="17" t="s">
        <v>48</v>
      </c>
      <c r="E763" s="17" t="s">
        <v>44</v>
      </c>
      <c r="F763" s="17" t="s">
        <v>44</v>
      </c>
      <c r="G763" s="17" t="s">
        <v>47</v>
      </c>
      <c r="H763" s="17" t="s">
        <v>44</v>
      </c>
      <c r="J763" s="17" t="s">
        <v>3196</v>
      </c>
      <c r="K763" s="17">
        <v>44.1</v>
      </c>
      <c r="L763" s="20" t="str">
        <f t="shared" si="1"/>
        <v>obeisity</v>
      </c>
      <c r="M763" s="17">
        <v>5.04</v>
      </c>
      <c r="N763" s="20" t="str">
        <f t="shared" si="2"/>
        <v>normal</v>
      </c>
      <c r="O763" s="17" t="s">
        <v>122</v>
      </c>
      <c r="P763" s="17" t="s">
        <v>44</v>
      </c>
      <c r="Q763" s="17" t="s">
        <v>44</v>
      </c>
      <c r="R763" s="17">
        <v>0.0</v>
      </c>
      <c r="S763" s="17" t="s">
        <v>44</v>
      </c>
    </row>
    <row r="764" ht="14.25" customHeight="1">
      <c r="A764" s="17" t="s">
        <v>3199</v>
      </c>
      <c r="B764" s="17">
        <v>33.2</v>
      </c>
      <c r="C764" s="17">
        <v>9.06</v>
      </c>
      <c r="D764" s="17" t="s">
        <v>44</v>
      </c>
      <c r="E764" s="17" t="s">
        <v>44</v>
      </c>
      <c r="F764" s="17" t="s">
        <v>44</v>
      </c>
      <c r="G764" s="17" t="s">
        <v>47</v>
      </c>
      <c r="H764" s="17" t="s">
        <v>44</v>
      </c>
      <c r="J764" s="17" t="s">
        <v>3199</v>
      </c>
      <c r="K764" s="17">
        <v>33.2</v>
      </c>
      <c r="L764" s="20" t="str">
        <f t="shared" si="1"/>
        <v>obeisity</v>
      </c>
      <c r="M764" s="17">
        <v>9.06</v>
      </c>
      <c r="N764" s="20" t="str">
        <f t="shared" si="2"/>
        <v>diabetes</v>
      </c>
      <c r="O764" s="17" t="s">
        <v>44</v>
      </c>
      <c r="P764" s="17" t="s">
        <v>44</v>
      </c>
      <c r="Q764" s="17" t="s">
        <v>44</v>
      </c>
      <c r="R764" s="17">
        <v>0.0</v>
      </c>
      <c r="S764" s="17" t="s">
        <v>44</v>
      </c>
    </row>
    <row r="765" ht="14.25" customHeight="1">
      <c r="A765" s="17" t="s">
        <v>3203</v>
      </c>
      <c r="B765" s="17">
        <v>29.92</v>
      </c>
      <c r="C765" s="17">
        <v>11.07</v>
      </c>
      <c r="D765" s="17" t="s">
        <v>44</v>
      </c>
      <c r="E765" s="17" t="s">
        <v>44</v>
      </c>
      <c r="F765" s="17" t="s">
        <v>44</v>
      </c>
      <c r="G765" s="17" t="s">
        <v>47</v>
      </c>
      <c r="H765" s="17" t="s">
        <v>44</v>
      </c>
      <c r="J765" s="17" t="s">
        <v>3203</v>
      </c>
      <c r="K765" s="17">
        <v>29.92</v>
      </c>
      <c r="L765" s="20" t="str">
        <f t="shared" si="1"/>
        <v>obeisity</v>
      </c>
      <c r="M765" s="17">
        <v>11.07</v>
      </c>
      <c r="N765" s="20" t="str">
        <f t="shared" si="2"/>
        <v>diabetes</v>
      </c>
      <c r="O765" s="17" t="s">
        <v>44</v>
      </c>
      <c r="P765" s="17" t="s">
        <v>44</v>
      </c>
      <c r="Q765" s="17" t="s">
        <v>44</v>
      </c>
      <c r="R765" s="17">
        <v>0.0</v>
      </c>
      <c r="S765" s="17" t="s">
        <v>44</v>
      </c>
    </row>
    <row r="766" ht="14.25" customHeight="1">
      <c r="A766" s="17" t="s">
        <v>3208</v>
      </c>
      <c r="B766" s="17">
        <v>25.0</v>
      </c>
      <c r="C766" s="17">
        <v>10.45</v>
      </c>
      <c r="D766" s="17" t="s">
        <v>44</v>
      </c>
      <c r="E766" s="17" t="s">
        <v>44</v>
      </c>
      <c r="F766" s="17" t="s">
        <v>44</v>
      </c>
      <c r="G766" s="17" t="s">
        <v>47</v>
      </c>
      <c r="H766" s="17" t="s">
        <v>44</v>
      </c>
      <c r="J766" s="17" t="s">
        <v>3208</v>
      </c>
      <c r="K766" s="17">
        <v>25.0</v>
      </c>
      <c r="L766" s="20" t="str">
        <f t="shared" si="1"/>
        <v>over weight</v>
      </c>
      <c r="M766" s="17">
        <v>10.45</v>
      </c>
      <c r="N766" s="20" t="str">
        <f t="shared" si="2"/>
        <v>diabetes</v>
      </c>
      <c r="O766" s="17" t="s">
        <v>44</v>
      </c>
      <c r="P766" s="17" t="s">
        <v>44</v>
      </c>
      <c r="Q766" s="17" t="s">
        <v>44</v>
      </c>
      <c r="R766" s="17">
        <v>0.0</v>
      </c>
      <c r="S766" s="17" t="s">
        <v>44</v>
      </c>
    </row>
    <row r="767" ht="14.25" customHeight="1">
      <c r="A767" s="17" t="s">
        <v>3212</v>
      </c>
      <c r="B767" s="17">
        <v>38.87</v>
      </c>
      <c r="C767" s="17">
        <v>8.63</v>
      </c>
      <c r="D767" s="17" t="s">
        <v>48</v>
      </c>
      <c r="E767" s="17" t="s">
        <v>44</v>
      </c>
      <c r="F767" s="17" t="s">
        <v>44</v>
      </c>
      <c r="G767" s="17">
        <v>1.0</v>
      </c>
      <c r="H767" s="17" t="s">
        <v>44</v>
      </c>
      <c r="J767" s="17" t="s">
        <v>3212</v>
      </c>
      <c r="K767" s="17">
        <v>38.87</v>
      </c>
      <c r="L767" s="20" t="str">
        <f t="shared" si="1"/>
        <v>obeisity</v>
      </c>
      <c r="M767" s="17">
        <v>8.63</v>
      </c>
      <c r="N767" s="20" t="str">
        <f t="shared" si="2"/>
        <v>diabetes</v>
      </c>
      <c r="O767" s="17" t="s">
        <v>122</v>
      </c>
      <c r="P767" s="17" t="s">
        <v>44</v>
      </c>
      <c r="Q767" s="17" t="s">
        <v>44</v>
      </c>
      <c r="R767" s="17">
        <v>1.0</v>
      </c>
      <c r="S767" s="17" t="s">
        <v>44</v>
      </c>
    </row>
    <row r="768" ht="14.25" customHeight="1">
      <c r="A768" s="17" t="s">
        <v>3217</v>
      </c>
      <c r="B768" s="17">
        <v>32.3</v>
      </c>
      <c r="C768" s="17">
        <v>5.28</v>
      </c>
      <c r="D768" s="17" t="s">
        <v>48</v>
      </c>
      <c r="E768" s="17" t="s">
        <v>44</v>
      </c>
      <c r="F768" s="17" t="s">
        <v>44</v>
      </c>
      <c r="G768" s="17">
        <v>2.0</v>
      </c>
      <c r="H768" s="17" t="s">
        <v>44</v>
      </c>
      <c r="J768" s="17" t="s">
        <v>3217</v>
      </c>
      <c r="K768" s="17">
        <v>32.3</v>
      </c>
      <c r="L768" s="20" t="str">
        <f t="shared" si="1"/>
        <v>obeisity</v>
      </c>
      <c r="M768" s="17">
        <v>5.28</v>
      </c>
      <c r="N768" s="20" t="str">
        <f t="shared" si="2"/>
        <v>normal</v>
      </c>
      <c r="O768" s="17" t="s">
        <v>122</v>
      </c>
      <c r="P768" s="17" t="s">
        <v>44</v>
      </c>
      <c r="Q768" s="17" t="s">
        <v>44</v>
      </c>
      <c r="R768" s="17">
        <v>2.0</v>
      </c>
      <c r="S768" s="17" t="s">
        <v>44</v>
      </c>
    </row>
    <row r="769" ht="14.25" customHeight="1">
      <c r="A769" s="17" t="s">
        <v>3221</v>
      </c>
      <c r="B769" s="17">
        <v>31.16</v>
      </c>
      <c r="C769" s="17">
        <v>7.49</v>
      </c>
      <c r="D769" s="17" t="s">
        <v>48</v>
      </c>
      <c r="E769" s="17" t="s">
        <v>44</v>
      </c>
      <c r="F769" s="17" t="s">
        <v>44</v>
      </c>
      <c r="G769" s="17">
        <v>2.0</v>
      </c>
      <c r="H769" s="17" t="s">
        <v>44</v>
      </c>
      <c r="J769" s="17" t="s">
        <v>3221</v>
      </c>
      <c r="K769" s="17">
        <v>31.16</v>
      </c>
      <c r="L769" s="20" t="str">
        <f t="shared" si="1"/>
        <v>obeisity</v>
      </c>
      <c r="M769" s="17">
        <v>7.49</v>
      </c>
      <c r="N769" s="20" t="str">
        <f t="shared" si="2"/>
        <v>diabetes</v>
      </c>
      <c r="O769" s="17" t="s">
        <v>122</v>
      </c>
      <c r="P769" s="17" t="s">
        <v>44</v>
      </c>
      <c r="Q769" s="17" t="s">
        <v>44</v>
      </c>
      <c r="R769" s="17">
        <v>2.0</v>
      </c>
      <c r="S769" s="17" t="s">
        <v>44</v>
      </c>
    </row>
    <row r="770" ht="14.25" customHeight="1">
      <c r="A770" s="17" t="s">
        <v>3226</v>
      </c>
      <c r="B770" s="17">
        <v>54.59</v>
      </c>
      <c r="C770" s="17">
        <v>4.27</v>
      </c>
      <c r="D770" s="17" t="s">
        <v>44</v>
      </c>
      <c r="E770" s="17" t="s">
        <v>44</v>
      </c>
      <c r="F770" s="17" t="s">
        <v>44</v>
      </c>
      <c r="G770" s="17" t="s">
        <v>47</v>
      </c>
      <c r="H770" s="17" t="s">
        <v>44</v>
      </c>
      <c r="J770" s="17" t="s">
        <v>3226</v>
      </c>
      <c r="K770" s="17">
        <v>54.59</v>
      </c>
      <c r="L770" s="20" t="str">
        <f t="shared" si="1"/>
        <v>obeisity</v>
      </c>
      <c r="M770" s="17">
        <v>4.27</v>
      </c>
      <c r="N770" s="20" t="str">
        <f t="shared" si="2"/>
        <v>normal</v>
      </c>
      <c r="O770" s="17" t="s">
        <v>44</v>
      </c>
      <c r="P770" s="17" t="s">
        <v>44</v>
      </c>
      <c r="Q770" s="17" t="s">
        <v>44</v>
      </c>
      <c r="R770" s="17">
        <v>0.0</v>
      </c>
      <c r="S770" s="17" t="s">
        <v>44</v>
      </c>
    </row>
    <row r="771" ht="14.25" customHeight="1">
      <c r="A771" s="17" t="s">
        <v>3229</v>
      </c>
      <c r="B771" s="17">
        <v>21.09</v>
      </c>
      <c r="C771" s="17">
        <v>9.22</v>
      </c>
      <c r="D771" s="17" t="s">
        <v>48</v>
      </c>
      <c r="E771" s="17" t="s">
        <v>44</v>
      </c>
      <c r="F771" s="17" t="s">
        <v>44</v>
      </c>
      <c r="G771" s="17">
        <v>2.0</v>
      </c>
      <c r="H771" s="17" t="s">
        <v>44</v>
      </c>
      <c r="J771" s="17" t="s">
        <v>3229</v>
      </c>
      <c r="K771" s="17">
        <v>21.09</v>
      </c>
      <c r="L771" s="20" t="str">
        <f t="shared" si="1"/>
        <v>normal weight</v>
      </c>
      <c r="M771" s="17">
        <v>9.22</v>
      </c>
      <c r="N771" s="20" t="str">
        <f t="shared" si="2"/>
        <v>diabetes</v>
      </c>
      <c r="O771" s="17" t="s">
        <v>122</v>
      </c>
      <c r="P771" s="17" t="s">
        <v>44</v>
      </c>
      <c r="Q771" s="17" t="s">
        <v>44</v>
      </c>
      <c r="R771" s="17">
        <v>2.0</v>
      </c>
      <c r="S771" s="17" t="s">
        <v>44</v>
      </c>
    </row>
    <row r="772" ht="14.25" customHeight="1">
      <c r="A772" s="17" t="s">
        <v>3234</v>
      </c>
      <c r="B772" s="17">
        <v>52.41</v>
      </c>
      <c r="C772" s="17">
        <v>5.99</v>
      </c>
      <c r="D772" s="17" t="s">
        <v>44</v>
      </c>
      <c r="E772" s="17" t="s">
        <v>44</v>
      </c>
      <c r="F772" s="17" t="s">
        <v>44</v>
      </c>
      <c r="G772" s="17">
        <v>1.0</v>
      </c>
      <c r="H772" s="17" t="s">
        <v>44</v>
      </c>
      <c r="J772" s="17" t="s">
        <v>3234</v>
      </c>
      <c r="K772" s="17">
        <v>52.41</v>
      </c>
      <c r="L772" s="20" t="str">
        <f t="shared" si="1"/>
        <v>obeisity</v>
      </c>
      <c r="M772" s="17">
        <v>5.99</v>
      </c>
      <c r="N772" s="20" t="str">
        <f t="shared" si="2"/>
        <v>prediabets</v>
      </c>
      <c r="O772" s="17" t="s">
        <v>44</v>
      </c>
      <c r="P772" s="17" t="s">
        <v>44</v>
      </c>
      <c r="Q772" s="17" t="s">
        <v>44</v>
      </c>
      <c r="R772" s="17">
        <v>1.0</v>
      </c>
      <c r="S772" s="17" t="s">
        <v>44</v>
      </c>
    </row>
    <row r="773" ht="14.25" customHeight="1">
      <c r="A773" s="17" t="s">
        <v>3237</v>
      </c>
      <c r="B773" s="17">
        <v>41.47</v>
      </c>
      <c r="C773" s="17">
        <v>5.86</v>
      </c>
      <c r="D773" s="17" t="s">
        <v>48</v>
      </c>
      <c r="E773" s="17" t="s">
        <v>44</v>
      </c>
      <c r="F773" s="17" t="s">
        <v>44</v>
      </c>
      <c r="G773" s="17">
        <v>2.0</v>
      </c>
      <c r="H773" s="17" t="s">
        <v>44</v>
      </c>
      <c r="J773" s="17" t="s">
        <v>3237</v>
      </c>
      <c r="K773" s="17">
        <v>41.47</v>
      </c>
      <c r="L773" s="20" t="str">
        <f t="shared" si="1"/>
        <v>obeisity</v>
      </c>
      <c r="M773" s="17">
        <v>5.86</v>
      </c>
      <c r="N773" s="20" t="str">
        <f t="shared" si="2"/>
        <v>prediabets</v>
      </c>
      <c r="O773" s="17" t="s">
        <v>122</v>
      </c>
      <c r="P773" s="17" t="s">
        <v>44</v>
      </c>
      <c r="Q773" s="17" t="s">
        <v>44</v>
      </c>
      <c r="R773" s="17">
        <v>2.0</v>
      </c>
      <c r="S773" s="17" t="s">
        <v>44</v>
      </c>
    </row>
    <row r="774" ht="14.25" customHeight="1">
      <c r="A774" s="17" t="s">
        <v>3241</v>
      </c>
      <c r="B774" s="17">
        <v>33.1</v>
      </c>
      <c r="C774" s="17">
        <v>5.19</v>
      </c>
      <c r="D774" s="17" t="s">
        <v>48</v>
      </c>
      <c r="E774" s="17" t="s">
        <v>44</v>
      </c>
      <c r="F774" s="17" t="s">
        <v>44</v>
      </c>
      <c r="G774" s="17">
        <v>2.0</v>
      </c>
      <c r="H774" s="17" t="s">
        <v>44</v>
      </c>
      <c r="J774" s="17" t="s">
        <v>3241</v>
      </c>
      <c r="K774" s="17">
        <v>33.1</v>
      </c>
      <c r="L774" s="20" t="str">
        <f t="shared" si="1"/>
        <v>obeisity</v>
      </c>
      <c r="M774" s="17">
        <v>5.19</v>
      </c>
      <c r="N774" s="20" t="str">
        <f t="shared" si="2"/>
        <v>normal</v>
      </c>
      <c r="O774" s="17" t="s">
        <v>122</v>
      </c>
      <c r="P774" s="17" t="s">
        <v>44</v>
      </c>
      <c r="Q774" s="17" t="s">
        <v>44</v>
      </c>
      <c r="R774" s="17">
        <v>2.0</v>
      </c>
      <c r="S774" s="17" t="s">
        <v>44</v>
      </c>
    </row>
    <row r="775" ht="14.25" customHeight="1">
      <c r="A775" s="17" t="s">
        <v>3244</v>
      </c>
      <c r="B775" s="17">
        <v>30.8</v>
      </c>
      <c r="C775" s="17">
        <v>4.37</v>
      </c>
      <c r="D775" s="17" t="s">
        <v>48</v>
      </c>
      <c r="E775" s="17" t="s">
        <v>44</v>
      </c>
      <c r="F775" s="17" t="s">
        <v>44</v>
      </c>
      <c r="G775" s="17">
        <v>2.0</v>
      </c>
      <c r="H775" s="17" t="s">
        <v>44</v>
      </c>
      <c r="J775" s="17" t="s">
        <v>3244</v>
      </c>
      <c r="K775" s="17">
        <v>30.8</v>
      </c>
      <c r="L775" s="20" t="str">
        <f t="shared" si="1"/>
        <v>obeisity</v>
      </c>
      <c r="M775" s="17">
        <v>4.37</v>
      </c>
      <c r="N775" s="20" t="str">
        <f t="shared" si="2"/>
        <v>normal</v>
      </c>
      <c r="O775" s="17" t="s">
        <v>122</v>
      </c>
      <c r="P775" s="17" t="s">
        <v>44</v>
      </c>
      <c r="Q775" s="17" t="s">
        <v>44</v>
      </c>
      <c r="R775" s="17">
        <v>2.0</v>
      </c>
      <c r="S775" s="17" t="s">
        <v>44</v>
      </c>
    </row>
    <row r="776" ht="14.25" customHeight="1">
      <c r="A776" s="17" t="s">
        <v>3247</v>
      </c>
      <c r="B776" s="17">
        <v>42.06</v>
      </c>
      <c r="C776" s="17">
        <v>5.32</v>
      </c>
      <c r="D776" s="17" t="s">
        <v>44</v>
      </c>
      <c r="E776" s="17" t="s">
        <v>44</v>
      </c>
      <c r="F776" s="17" t="s">
        <v>44</v>
      </c>
      <c r="G776" s="17">
        <v>1.0</v>
      </c>
      <c r="H776" s="17" t="s">
        <v>44</v>
      </c>
      <c r="J776" s="17" t="s">
        <v>3247</v>
      </c>
      <c r="K776" s="17">
        <v>42.06</v>
      </c>
      <c r="L776" s="20" t="str">
        <f t="shared" si="1"/>
        <v>obeisity</v>
      </c>
      <c r="M776" s="17">
        <v>5.32</v>
      </c>
      <c r="N776" s="20" t="str">
        <f t="shared" si="2"/>
        <v>normal</v>
      </c>
      <c r="O776" s="17" t="s">
        <v>44</v>
      </c>
      <c r="P776" s="17" t="s">
        <v>44</v>
      </c>
      <c r="Q776" s="17" t="s">
        <v>44</v>
      </c>
      <c r="R776" s="17">
        <v>1.0</v>
      </c>
      <c r="S776" s="17" t="s">
        <v>44</v>
      </c>
    </row>
    <row r="777" ht="14.25" customHeight="1">
      <c r="A777" s="17" t="s">
        <v>3252</v>
      </c>
      <c r="B777" s="17">
        <v>39.27</v>
      </c>
      <c r="C777" s="17">
        <v>5.64</v>
      </c>
      <c r="D777" s="17" t="s">
        <v>44</v>
      </c>
      <c r="E777" s="17" t="s">
        <v>44</v>
      </c>
      <c r="F777" s="17" t="s">
        <v>122</v>
      </c>
      <c r="G777" s="17">
        <v>1.0</v>
      </c>
      <c r="H777" s="17" t="s">
        <v>44</v>
      </c>
      <c r="J777" s="17" t="s">
        <v>3252</v>
      </c>
      <c r="K777" s="17">
        <v>39.27</v>
      </c>
      <c r="L777" s="20" t="str">
        <f t="shared" si="1"/>
        <v>obeisity</v>
      </c>
      <c r="M777" s="17">
        <v>5.64</v>
      </c>
      <c r="N777" s="20" t="str">
        <f t="shared" si="2"/>
        <v>normal</v>
      </c>
      <c r="O777" s="17" t="s">
        <v>44</v>
      </c>
      <c r="P777" s="17" t="s">
        <v>44</v>
      </c>
      <c r="Q777" s="17" t="s">
        <v>122</v>
      </c>
      <c r="R777" s="17">
        <v>1.0</v>
      </c>
      <c r="S777" s="17" t="s">
        <v>44</v>
      </c>
    </row>
    <row r="778" ht="14.25" customHeight="1">
      <c r="A778" s="17" t="s">
        <v>3256</v>
      </c>
      <c r="B778" s="17">
        <v>30.71</v>
      </c>
      <c r="C778" s="17">
        <v>5.59</v>
      </c>
      <c r="D778" s="17" t="s">
        <v>48</v>
      </c>
      <c r="E778" s="17" t="s">
        <v>44</v>
      </c>
      <c r="F778" s="17" t="s">
        <v>44</v>
      </c>
      <c r="G778" s="17">
        <v>1.0</v>
      </c>
      <c r="H778" s="17" t="s">
        <v>44</v>
      </c>
      <c r="J778" s="17" t="s">
        <v>3256</v>
      </c>
      <c r="K778" s="17">
        <v>30.71</v>
      </c>
      <c r="L778" s="20" t="str">
        <f t="shared" si="1"/>
        <v>obeisity</v>
      </c>
      <c r="M778" s="17">
        <v>5.59</v>
      </c>
      <c r="N778" s="20" t="str">
        <f t="shared" si="2"/>
        <v>normal</v>
      </c>
      <c r="O778" s="17" t="s">
        <v>122</v>
      </c>
      <c r="P778" s="17" t="s">
        <v>44</v>
      </c>
      <c r="Q778" s="17" t="s">
        <v>44</v>
      </c>
      <c r="R778" s="17">
        <v>1.0</v>
      </c>
      <c r="S778" s="17" t="s">
        <v>44</v>
      </c>
    </row>
    <row r="779" ht="14.25" customHeight="1">
      <c r="A779" s="17" t="s">
        <v>3260</v>
      </c>
      <c r="B779" s="17">
        <v>47.19</v>
      </c>
      <c r="C779" s="17">
        <v>5.29</v>
      </c>
      <c r="D779" s="17" t="s">
        <v>44</v>
      </c>
      <c r="E779" s="17" t="s">
        <v>44</v>
      </c>
      <c r="F779" s="17" t="s">
        <v>44</v>
      </c>
      <c r="G779" s="17" t="s">
        <v>47</v>
      </c>
      <c r="H779" s="17" t="s">
        <v>44</v>
      </c>
      <c r="J779" s="17" t="s">
        <v>3260</v>
      </c>
      <c r="K779" s="17">
        <v>47.19</v>
      </c>
      <c r="L779" s="20" t="str">
        <f t="shared" si="1"/>
        <v>obeisity</v>
      </c>
      <c r="M779" s="17">
        <v>5.29</v>
      </c>
      <c r="N779" s="20" t="str">
        <f t="shared" si="2"/>
        <v>normal</v>
      </c>
      <c r="O779" s="17" t="s">
        <v>44</v>
      </c>
      <c r="P779" s="17" t="s">
        <v>44</v>
      </c>
      <c r="Q779" s="17" t="s">
        <v>44</v>
      </c>
      <c r="R779" s="17">
        <v>0.0</v>
      </c>
      <c r="S779" s="17" t="s">
        <v>44</v>
      </c>
    </row>
    <row r="780" ht="14.25" customHeight="1">
      <c r="A780" s="17" t="s">
        <v>3264</v>
      </c>
      <c r="B780" s="17">
        <v>30.02</v>
      </c>
      <c r="C780" s="17">
        <v>6.65</v>
      </c>
      <c r="D780" s="17" t="s">
        <v>44</v>
      </c>
      <c r="E780" s="17" t="s">
        <v>44</v>
      </c>
      <c r="F780" s="17" t="s">
        <v>44</v>
      </c>
      <c r="G780" s="17" t="s">
        <v>47</v>
      </c>
      <c r="H780" s="17" t="s">
        <v>44</v>
      </c>
      <c r="J780" s="17" t="s">
        <v>3264</v>
      </c>
      <c r="K780" s="17">
        <v>30.02</v>
      </c>
      <c r="L780" s="20" t="str">
        <f t="shared" si="1"/>
        <v>obeisity</v>
      </c>
      <c r="M780" s="17">
        <v>6.65</v>
      </c>
      <c r="N780" s="20" t="str">
        <f t="shared" si="2"/>
        <v>diabetes</v>
      </c>
      <c r="O780" s="17" t="s">
        <v>44</v>
      </c>
      <c r="P780" s="17" t="s">
        <v>44</v>
      </c>
      <c r="Q780" s="17" t="s">
        <v>44</v>
      </c>
      <c r="R780" s="17">
        <v>0.0</v>
      </c>
      <c r="S780" s="17" t="s">
        <v>44</v>
      </c>
    </row>
    <row r="781" ht="14.25" customHeight="1">
      <c r="A781" s="17" t="s">
        <v>3267</v>
      </c>
      <c r="B781" s="17">
        <v>37.91</v>
      </c>
      <c r="C781" s="17">
        <v>5.68</v>
      </c>
      <c r="D781" s="17" t="s">
        <v>48</v>
      </c>
      <c r="E781" s="17" t="s">
        <v>44</v>
      </c>
      <c r="F781" s="17" t="s">
        <v>44</v>
      </c>
      <c r="G781" s="17" t="s">
        <v>47</v>
      </c>
      <c r="H781" s="17" t="s">
        <v>44</v>
      </c>
      <c r="J781" s="17" t="s">
        <v>3267</v>
      </c>
      <c r="K781" s="17">
        <v>37.91</v>
      </c>
      <c r="L781" s="20" t="str">
        <f t="shared" si="1"/>
        <v>obeisity</v>
      </c>
      <c r="M781" s="17">
        <v>5.68</v>
      </c>
      <c r="N781" s="20" t="str">
        <f t="shared" si="2"/>
        <v>normal</v>
      </c>
      <c r="O781" s="17" t="s">
        <v>122</v>
      </c>
      <c r="P781" s="17" t="s">
        <v>44</v>
      </c>
      <c r="Q781" s="17" t="s">
        <v>44</v>
      </c>
      <c r="R781" s="17">
        <v>0.0</v>
      </c>
      <c r="S781" s="17" t="s">
        <v>44</v>
      </c>
    </row>
    <row r="782" ht="14.25" customHeight="1">
      <c r="A782" s="17" t="s">
        <v>3271</v>
      </c>
      <c r="B782" s="17">
        <v>54.61</v>
      </c>
      <c r="C782" s="17">
        <v>4.49</v>
      </c>
      <c r="D782" s="17" t="s">
        <v>44</v>
      </c>
      <c r="E782" s="17" t="s">
        <v>44</v>
      </c>
      <c r="F782" s="17" t="s">
        <v>44</v>
      </c>
      <c r="G782" s="17" t="s">
        <v>47</v>
      </c>
      <c r="H782" s="17" t="s">
        <v>44</v>
      </c>
      <c r="J782" s="17" t="s">
        <v>3271</v>
      </c>
      <c r="K782" s="17">
        <v>54.61</v>
      </c>
      <c r="L782" s="20" t="str">
        <f t="shared" si="1"/>
        <v>obeisity</v>
      </c>
      <c r="M782" s="17">
        <v>4.49</v>
      </c>
      <c r="N782" s="20" t="str">
        <f t="shared" si="2"/>
        <v>normal</v>
      </c>
      <c r="O782" s="17" t="s">
        <v>44</v>
      </c>
      <c r="P782" s="17" t="s">
        <v>44</v>
      </c>
      <c r="Q782" s="17" t="s">
        <v>44</v>
      </c>
      <c r="R782" s="17">
        <v>0.0</v>
      </c>
      <c r="S782" s="17" t="s">
        <v>44</v>
      </c>
    </row>
    <row r="783" ht="14.25" customHeight="1">
      <c r="A783" s="17" t="s">
        <v>3275</v>
      </c>
      <c r="B783" s="17">
        <v>36.005</v>
      </c>
      <c r="C783" s="17">
        <v>6.9</v>
      </c>
      <c r="D783" s="17" t="s">
        <v>44</v>
      </c>
      <c r="E783" s="17" t="s">
        <v>44</v>
      </c>
      <c r="F783" s="17" t="s">
        <v>44</v>
      </c>
      <c r="G783" s="17" t="s">
        <v>47</v>
      </c>
      <c r="H783" s="17" t="s">
        <v>44</v>
      </c>
      <c r="J783" s="17" t="s">
        <v>3275</v>
      </c>
      <c r="K783" s="17">
        <v>36.005</v>
      </c>
      <c r="L783" s="20" t="str">
        <f t="shared" si="1"/>
        <v>obeisity</v>
      </c>
      <c r="M783" s="17">
        <v>6.9</v>
      </c>
      <c r="N783" s="20" t="str">
        <f t="shared" si="2"/>
        <v>diabetes</v>
      </c>
      <c r="O783" s="17" t="s">
        <v>44</v>
      </c>
      <c r="P783" s="17" t="s">
        <v>44</v>
      </c>
      <c r="Q783" s="17" t="s">
        <v>44</v>
      </c>
      <c r="R783" s="17">
        <v>0.0</v>
      </c>
      <c r="S783" s="17" t="s">
        <v>44</v>
      </c>
    </row>
    <row r="784" ht="14.25" customHeight="1">
      <c r="A784" s="17" t="s">
        <v>3279</v>
      </c>
      <c r="B784" s="17">
        <v>28.7</v>
      </c>
      <c r="C784" s="17">
        <v>11.52</v>
      </c>
      <c r="D784" s="17" t="s">
        <v>44</v>
      </c>
      <c r="E784" s="17" t="s">
        <v>44</v>
      </c>
      <c r="F784" s="17" t="s">
        <v>44</v>
      </c>
      <c r="G784" s="17" t="s">
        <v>47</v>
      </c>
      <c r="H784" s="17" t="s">
        <v>44</v>
      </c>
      <c r="J784" s="17" t="s">
        <v>3279</v>
      </c>
      <c r="K784" s="17">
        <v>28.7</v>
      </c>
      <c r="L784" s="20" t="str">
        <f t="shared" si="1"/>
        <v>over weight</v>
      </c>
      <c r="M784" s="17">
        <v>11.52</v>
      </c>
      <c r="N784" s="20" t="str">
        <f t="shared" si="2"/>
        <v>diabetes</v>
      </c>
      <c r="O784" s="17" t="s">
        <v>44</v>
      </c>
      <c r="P784" s="17" t="s">
        <v>44</v>
      </c>
      <c r="Q784" s="17" t="s">
        <v>44</v>
      </c>
      <c r="R784" s="17">
        <v>0.0</v>
      </c>
      <c r="S784" s="17" t="s">
        <v>44</v>
      </c>
    </row>
    <row r="785" ht="14.25" customHeight="1">
      <c r="A785" s="17" t="s">
        <v>3283</v>
      </c>
      <c r="B785" s="17">
        <v>34.295</v>
      </c>
      <c r="C785" s="17">
        <v>11.24</v>
      </c>
      <c r="D785" s="17" t="s">
        <v>44</v>
      </c>
      <c r="E785" s="17" t="s">
        <v>44</v>
      </c>
      <c r="F785" s="17" t="s">
        <v>44</v>
      </c>
      <c r="G785" s="17" t="s">
        <v>47</v>
      </c>
      <c r="H785" s="17" t="s">
        <v>44</v>
      </c>
      <c r="J785" s="17" t="s">
        <v>3283</v>
      </c>
      <c r="K785" s="17">
        <v>34.295</v>
      </c>
      <c r="L785" s="20" t="str">
        <f t="shared" si="1"/>
        <v>obeisity</v>
      </c>
      <c r="M785" s="17">
        <v>11.24</v>
      </c>
      <c r="N785" s="20" t="str">
        <f t="shared" si="2"/>
        <v>diabetes</v>
      </c>
      <c r="O785" s="17" t="s">
        <v>44</v>
      </c>
      <c r="P785" s="17" t="s">
        <v>44</v>
      </c>
      <c r="Q785" s="17" t="s">
        <v>44</v>
      </c>
      <c r="R785" s="17">
        <v>0.0</v>
      </c>
      <c r="S785" s="17" t="s">
        <v>44</v>
      </c>
    </row>
    <row r="786" ht="14.25" customHeight="1">
      <c r="A786" s="17" t="s">
        <v>3288</v>
      </c>
      <c r="B786" s="17">
        <v>27.55</v>
      </c>
      <c r="C786" s="17">
        <v>10.98</v>
      </c>
      <c r="D786" s="17" t="s">
        <v>44</v>
      </c>
      <c r="E786" s="17" t="s">
        <v>44</v>
      </c>
      <c r="F786" s="17" t="s">
        <v>44</v>
      </c>
      <c r="G786" s="17" t="s">
        <v>47</v>
      </c>
      <c r="H786" s="17" t="s">
        <v>44</v>
      </c>
      <c r="J786" s="17" t="s">
        <v>3288</v>
      </c>
      <c r="K786" s="17">
        <v>27.55</v>
      </c>
      <c r="L786" s="20" t="str">
        <f t="shared" si="1"/>
        <v>over weight</v>
      </c>
      <c r="M786" s="17">
        <v>10.98</v>
      </c>
      <c r="N786" s="20" t="str">
        <f t="shared" si="2"/>
        <v>diabetes</v>
      </c>
      <c r="O786" s="17" t="s">
        <v>44</v>
      </c>
      <c r="P786" s="17" t="s">
        <v>44</v>
      </c>
      <c r="Q786" s="17" t="s">
        <v>44</v>
      </c>
      <c r="R786" s="17">
        <v>0.0</v>
      </c>
      <c r="S786" s="17" t="s">
        <v>44</v>
      </c>
    </row>
    <row r="787" ht="14.25" customHeight="1">
      <c r="A787" s="17" t="s">
        <v>3292</v>
      </c>
      <c r="B787" s="17">
        <v>40.7</v>
      </c>
      <c r="C787" s="17">
        <v>5.42</v>
      </c>
      <c r="D787" s="17" t="s">
        <v>44</v>
      </c>
      <c r="E787" s="17" t="s">
        <v>44</v>
      </c>
      <c r="F787" s="17" t="s">
        <v>44</v>
      </c>
      <c r="G787" s="17" t="s">
        <v>47</v>
      </c>
      <c r="H787" s="17" t="s">
        <v>44</v>
      </c>
      <c r="J787" s="17" t="s">
        <v>3292</v>
      </c>
      <c r="K787" s="17">
        <v>40.7</v>
      </c>
      <c r="L787" s="20" t="str">
        <f t="shared" si="1"/>
        <v>obeisity</v>
      </c>
      <c r="M787" s="17">
        <v>5.42</v>
      </c>
      <c r="N787" s="20" t="str">
        <f t="shared" si="2"/>
        <v>normal</v>
      </c>
      <c r="O787" s="17" t="s">
        <v>44</v>
      </c>
      <c r="P787" s="17" t="s">
        <v>44</v>
      </c>
      <c r="Q787" s="17" t="s">
        <v>44</v>
      </c>
      <c r="R787" s="17">
        <v>0.0</v>
      </c>
      <c r="S787" s="17" t="s">
        <v>44</v>
      </c>
    </row>
    <row r="788" ht="14.25" customHeight="1">
      <c r="A788" s="17" t="s">
        <v>3297</v>
      </c>
      <c r="B788" s="17">
        <v>18.335</v>
      </c>
      <c r="C788" s="17">
        <v>10.97</v>
      </c>
      <c r="D788" s="17" t="s">
        <v>44</v>
      </c>
      <c r="E788" s="17" t="s">
        <v>44</v>
      </c>
      <c r="F788" s="17" t="s">
        <v>44</v>
      </c>
      <c r="G788" s="17" t="s">
        <v>47</v>
      </c>
      <c r="H788" s="17" t="s">
        <v>44</v>
      </c>
      <c r="J788" s="17" t="s">
        <v>3297</v>
      </c>
      <c r="K788" s="17">
        <v>18.335</v>
      </c>
      <c r="L788" s="20" t="str">
        <f t="shared" si="1"/>
        <v>under weight</v>
      </c>
      <c r="M788" s="17">
        <v>10.97</v>
      </c>
      <c r="N788" s="20" t="str">
        <f t="shared" si="2"/>
        <v>diabetes</v>
      </c>
      <c r="O788" s="17" t="s">
        <v>44</v>
      </c>
      <c r="P788" s="17" t="s">
        <v>44</v>
      </c>
      <c r="Q788" s="17" t="s">
        <v>44</v>
      </c>
      <c r="R788" s="17">
        <v>0.0</v>
      </c>
      <c r="S788" s="17" t="s">
        <v>44</v>
      </c>
    </row>
    <row r="789" ht="14.25" customHeight="1">
      <c r="A789" s="17" t="s">
        <v>3301</v>
      </c>
      <c r="B789" s="17">
        <v>33.915</v>
      </c>
      <c r="C789" s="17">
        <v>9.56</v>
      </c>
      <c r="D789" s="17" t="s">
        <v>48</v>
      </c>
      <c r="E789" s="17" t="s">
        <v>44</v>
      </c>
      <c r="F789" s="17" t="s">
        <v>44</v>
      </c>
      <c r="G789" s="17">
        <v>2.0</v>
      </c>
      <c r="H789" s="17" t="s">
        <v>44</v>
      </c>
      <c r="J789" s="17" t="s">
        <v>3301</v>
      </c>
      <c r="K789" s="17">
        <v>33.915</v>
      </c>
      <c r="L789" s="20" t="str">
        <f t="shared" si="1"/>
        <v>obeisity</v>
      </c>
      <c r="M789" s="17">
        <v>9.56</v>
      </c>
      <c r="N789" s="20" t="str">
        <f t="shared" si="2"/>
        <v>diabetes</v>
      </c>
      <c r="O789" s="17" t="s">
        <v>122</v>
      </c>
      <c r="P789" s="17" t="s">
        <v>44</v>
      </c>
      <c r="Q789" s="17" t="s">
        <v>44</v>
      </c>
      <c r="R789" s="17">
        <v>2.0</v>
      </c>
      <c r="S789" s="17" t="s">
        <v>44</v>
      </c>
    </row>
    <row r="790" ht="14.25" customHeight="1">
      <c r="A790" s="17" t="s">
        <v>3305</v>
      </c>
      <c r="B790" s="17">
        <v>33.535</v>
      </c>
      <c r="C790" s="17">
        <v>9.4</v>
      </c>
      <c r="D790" s="17" t="s">
        <v>48</v>
      </c>
      <c r="E790" s="17" t="s">
        <v>44</v>
      </c>
      <c r="F790" s="17" t="s">
        <v>44</v>
      </c>
      <c r="G790" s="17">
        <v>2.0</v>
      </c>
      <c r="H790" s="17" t="s">
        <v>44</v>
      </c>
      <c r="J790" s="17" t="s">
        <v>3305</v>
      </c>
      <c r="K790" s="17">
        <v>33.535</v>
      </c>
      <c r="L790" s="20" t="str">
        <f t="shared" si="1"/>
        <v>obeisity</v>
      </c>
      <c r="M790" s="17">
        <v>9.4</v>
      </c>
      <c r="N790" s="20" t="str">
        <f t="shared" si="2"/>
        <v>diabetes</v>
      </c>
      <c r="O790" s="17" t="s">
        <v>122</v>
      </c>
      <c r="P790" s="17" t="s">
        <v>44</v>
      </c>
      <c r="Q790" s="17" t="s">
        <v>44</v>
      </c>
      <c r="R790" s="17">
        <v>2.0</v>
      </c>
      <c r="S790" s="17" t="s">
        <v>44</v>
      </c>
    </row>
    <row r="791" ht="14.25" customHeight="1">
      <c r="A791" s="17" t="s">
        <v>3310</v>
      </c>
      <c r="B791" s="17">
        <v>23.655</v>
      </c>
      <c r="C791" s="17">
        <v>8.48</v>
      </c>
      <c r="D791" s="17" t="s">
        <v>48</v>
      </c>
      <c r="E791" s="17" t="s">
        <v>44</v>
      </c>
      <c r="F791" s="17" t="s">
        <v>44</v>
      </c>
      <c r="G791" s="17">
        <v>2.0</v>
      </c>
      <c r="H791" s="17" t="s">
        <v>44</v>
      </c>
      <c r="J791" s="17" t="s">
        <v>3310</v>
      </c>
      <c r="K791" s="17">
        <v>23.655</v>
      </c>
      <c r="L791" s="20" t="str">
        <f t="shared" si="1"/>
        <v>normal weight</v>
      </c>
      <c r="M791" s="17">
        <v>8.48</v>
      </c>
      <c r="N791" s="20" t="str">
        <f t="shared" si="2"/>
        <v>diabetes</v>
      </c>
      <c r="O791" s="17" t="s">
        <v>122</v>
      </c>
      <c r="P791" s="17" t="s">
        <v>44</v>
      </c>
      <c r="Q791" s="17" t="s">
        <v>44</v>
      </c>
      <c r="R791" s="17">
        <v>2.0</v>
      </c>
      <c r="S791" s="17" t="s">
        <v>44</v>
      </c>
    </row>
    <row r="792" ht="14.25" customHeight="1">
      <c r="A792" s="17" t="s">
        <v>3314</v>
      </c>
      <c r="B792" s="17">
        <v>28.0</v>
      </c>
      <c r="C792" s="17">
        <v>5.57</v>
      </c>
      <c r="D792" s="17" t="s">
        <v>44</v>
      </c>
      <c r="E792" s="17" t="s">
        <v>44</v>
      </c>
      <c r="F792" s="17" t="s">
        <v>44</v>
      </c>
      <c r="G792" s="17" t="s">
        <v>47</v>
      </c>
      <c r="H792" s="17" t="s">
        <v>44</v>
      </c>
      <c r="J792" s="17" t="s">
        <v>3314</v>
      </c>
      <c r="K792" s="17">
        <v>28.0</v>
      </c>
      <c r="L792" s="20" t="str">
        <f t="shared" si="1"/>
        <v>over weight</v>
      </c>
      <c r="M792" s="17">
        <v>5.57</v>
      </c>
      <c r="N792" s="20" t="str">
        <f t="shared" si="2"/>
        <v>normal</v>
      </c>
      <c r="O792" s="17" t="s">
        <v>44</v>
      </c>
      <c r="P792" s="17" t="s">
        <v>44</v>
      </c>
      <c r="Q792" s="17" t="s">
        <v>44</v>
      </c>
      <c r="R792" s="17">
        <v>0.0</v>
      </c>
      <c r="S792" s="17" t="s">
        <v>44</v>
      </c>
    </row>
    <row r="793" ht="14.25" customHeight="1">
      <c r="A793" s="17" t="s">
        <v>3317</v>
      </c>
      <c r="B793" s="17">
        <v>30.23</v>
      </c>
      <c r="C793" s="17">
        <v>6.94</v>
      </c>
      <c r="D793" s="17" t="s">
        <v>48</v>
      </c>
      <c r="E793" s="17" t="s">
        <v>44</v>
      </c>
      <c r="F793" s="17" t="s">
        <v>122</v>
      </c>
      <c r="G793" s="17">
        <v>1.0</v>
      </c>
      <c r="H793" s="17" t="s">
        <v>44</v>
      </c>
      <c r="J793" s="17" t="s">
        <v>3317</v>
      </c>
      <c r="K793" s="17">
        <v>30.23</v>
      </c>
      <c r="L793" s="20" t="str">
        <f t="shared" si="1"/>
        <v>obeisity</v>
      </c>
      <c r="M793" s="17">
        <v>6.94</v>
      </c>
      <c r="N793" s="20" t="str">
        <f t="shared" si="2"/>
        <v>diabetes</v>
      </c>
      <c r="O793" s="17" t="s">
        <v>122</v>
      </c>
      <c r="P793" s="17" t="s">
        <v>44</v>
      </c>
      <c r="Q793" s="17" t="s">
        <v>122</v>
      </c>
      <c r="R793" s="17">
        <v>1.0</v>
      </c>
      <c r="S793" s="17" t="s">
        <v>44</v>
      </c>
    </row>
    <row r="794" ht="14.25" customHeight="1">
      <c r="A794" s="17" t="s">
        <v>3322</v>
      </c>
      <c r="B794" s="17">
        <v>51.14</v>
      </c>
      <c r="C794" s="17">
        <v>4.05</v>
      </c>
      <c r="D794" s="17" t="s">
        <v>44</v>
      </c>
      <c r="E794" s="17" t="s">
        <v>44</v>
      </c>
      <c r="F794" s="17" t="s">
        <v>44</v>
      </c>
      <c r="G794" s="17">
        <v>1.0</v>
      </c>
      <c r="H794" s="17" t="s">
        <v>44</v>
      </c>
      <c r="J794" s="17" t="s">
        <v>3322</v>
      </c>
      <c r="K794" s="17">
        <v>51.14</v>
      </c>
      <c r="L794" s="20" t="str">
        <f t="shared" si="1"/>
        <v>obeisity</v>
      </c>
      <c r="M794" s="17">
        <v>4.05</v>
      </c>
      <c r="N794" s="20" t="str">
        <f t="shared" si="2"/>
        <v>normal</v>
      </c>
      <c r="O794" s="17" t="s">
        <v>44</v>
      </c>
      <c r="P794" s="17" t="s">
        <v>44</v>
      </c>
      <c r="Q794" s="17" t="s">
        <v>44</v>
      </c>
      <c r="R794" s="17">
        <v>1.0</v>
      </c>
      <c r="S794" s="17" t="s">
        <v>44</v>
      </c>
    </row>
    <row r="795" ht="14.25" customHeight="1">
      <c r="A795" s="17" t="s">
        <v>3326</v>
      </c>
      <c r="B795" s="17">
        <v>24.32</v>
      </c>
      <c r="C795" s="17">
        <v>10.22</v>
      </c>
      <c r="D795" s="17" t="s">
        <v>44</v>
      </c>
      <c r="E795" s="17" t="s">
        <v>44</v>
      </c>
      <c r="F795" s="17" t="s">
        <v>44</v>
      </c>
      <c r="G795" s="17" t="s">
        <v>47</v>
      </c>
      <c r="H795" s="17" t="s">
        <v>44</v>
      </c>
      <c r="J795" s="17" t="s">
        <v>3326</v>
      </c>
      <c r="K795" s="17">
        <v>24.32</v>
      </c>
      <c r="L795" s="20" t="str">
        <f t="shared" si="1"/>
        <v>normal weight</v>
      </c>
      <c r="M795" s="17">
        <v>10.22</v>
      </c>
      <c r="N795" s="20" t="str">
        <f t="shared" si="2"/>
        <v>diabetes</v>
      </c>
      <c r="O795" s="17" t="s">
        <v>44</v>
      </c>
      <c r="P795" s="17" t="s">
        <v>44</v>
      </c>
      <c r="Q795" s="17" t="s">
        <v>44</v>
      </c>
      <c r="R795" s="17">
        <v>0.0</v>
      </c>
      <c r="S795" s="17" t="s">
        <v>44</v>
      </c>
    </row>
    <row r="796" ht="14.25" customHeight="1">
      <c r="A796" s="17" t="s">
        <v>3331</v>
      </c>
      <c r="B796" s="17">
        <v>38.06</v>
      </c>
      <c r="C796" s="17">
        <v>9.24</v>
      </c>
      <c r="D796" s="17" t="s">
        <v>44</v>
      </c>
      <c r="E796" s="17" t="s">
        <v>44</v>
      </c>
      <c r="F796" s="17" t="s">
        <v>44</v>
      </c>
      <c r="G796" s="17" t="s">
        <v>47</v>
      </c>
      <c r="H796" s="17" t="s">
        <v>44</v>
      </c>
      <c r="J796" s="17" t="s">
        <v>3331</v>
      </c>
      <c r="K796" s="17">
        <v>38.06</v>
      </c>
      <c r="L796" s="20" t="str">
        <f t="shared" si="1"/>
        <v>obeisity</v>
      </c>
      <c r="M796" s="17">
        <v>9.24</v>
      </c>
      <c r="N796" s="20" t="str">
        <f t="shared" si="2"/>
        <v>diabetes</v>
      </c>
      <c r="O796" s="17" t="s">
        <v>44</v>
      </c>
      <c r="P796" s="17" t="s">
        <v>44</v>
      </c>
      <c r="Q796" s="17" t="s">
        <v>44</v>
      </c>
      <c r="R796" s="17">
        <v>0.0</v>
      </c>
      <c r="S796" s="17" t="s">
        <v>44</v>
      </c>
    </row>
    <row r="797" ht="14.25" customHeight="1">
      <c r="A797" s="17" t="s">
        <v>3334</v>
      </c>
      <c r="B797" s="17">
        <v>37.7</v>
      </c>
      <c r="C797" s="17">
        <v>8.6</v>
      </c>
      <c r="D797" s="17" t="s">
        <v>44</v>
      </c>
      <c r="E797" s="17" t="s">
        <v>44</v>
      </c>
      <c r="F797" s="17" t="s">
        <v>44</v>
      </c>
      <c r="G797" s="17" t="s">
        <v>47</v>
      </c>
      <c r="H797" s="17" t="s">
        <v>44</v>
      </c>
      <c r="J797" s="17" t="s">
        <v>3334</v>
      </c>
      <c r="K797" s="17">
        <v>37.7</v>
      </c>
      <c r="L797" s="20" t="str">
        <f t="shared" si="1"/>
        <v>obeisity</v>
      </c>
      <c r="M797" s="17">
        <v>8.6</v>
      </c>
      <c r="N797" s="20" t="str">
        <f t="shared" si="2"/>
        <v>diabetes</v>
      </c>
      <c r="O797" s="17" t="s">
        <v>44</v>
      </c>
      <c r="P797" s="17" t="s">
        <v>44</v>
      </c>
      <c r="Q797" s="17" t="s">
        <v>44</v>
      </c>
      <c r="R797" s="17">
        <v>0.0</v>
      </c>
      <c r="S797" s="17" t="s">
        <v>44</v>
      </c>
    </row>
    <row r="798" ht="14.25" customHeight="1">
      <c r="A798" s="17" t="s">
        <v>3339</v>
      </c>
      <c r="B798" s="17">
        <v>44.0</v>
      </c>
      <c r="C798" s="17">
        <v>9.32</v>
      </c>
      <c r="D798" s="17" t="s">
        <v>48</v>
      </c>
      <c r="E798" s="17" t="s">
        <v>44</v>
      </c>
      <c r="F798" s="17" t="s">
        <v>44</v>
      </c>
      <c r="G798" s="17">
        <v>2.0</v>
      </c>
      <c r="H798" s="17" t="s">
        <v>44</v>
      </c>
      <c r="J798" s="17" t="s">
        <v>3339</v>
      </c>
      <c r="K798" s="17">
        <v>44.0</v>
      </c>
      <c r="L798" s="20" t="str">
        <f t="shared" si="1"/>
        <v>obeisity</v>
      </c>
      <c r="M798" s="17">
        <v>9.32</v>
      </c>
      <c r="N798" s="20" t="str">
        <f t="shared" si="2"/>
        <v>diabetes</v>
      </c>
      <c r="O798" s="17" t="s">
        <v>122</v>
      </c>
      <c r="P798" s="17" t="s">
        <v>44</v>
      </c>
      <c r="Q798" s="17" t="s">
        <v>44</v>
      </c>
      <c r="R798" s="17">
        <v>2.0</v>
      </c>
      <c r="S798" s="17" t="s">
        <v>44</v>
      </c>
    </row>
    <row r="799" ht="14.25" customHeight="1">
      <c r="A799" s="17" t="s">
        <v>3343</v>
      </c>
      <c r="B799" s="17">
        <v>41.45</v>
      </c>
      <c r="C799" s="17">
        <v>6.12</v>
      </c>
      <c r="D799" s="17" t="s">
        <v>48</v>
      </c>
      <c r="E799" s="17" t="s">
        <v>44</v>
      </c>
      <c r="F799" s="17" t="s">
        <v>44</v>
      </c>
      <c r="G799" s="17" t="s">
        <v>47</v>
      </c>
      <c r="H799" s="17" t="s">
        <v>44</v>
      </c>
      <c r="J799" s="17" t="s">
        <v>3343</v>
      </c>
      <c r="K799" s="17">
        <v>41.45</v>
      </c>
      <c r="L799" s="20" t="str">
        <f t="shared" si="1"/>
        <v>obeisity</v>
      </c>
      <c r="M799" s="17">
        <v>6.12</v>
      </c>
      <c r="N799" s="20" t="str">
        <f t="shared" si="2"/>
        <v>prediabets</v>
      </c>
      <c r="O799" s="17" t="s">
        <v>122</v>
      </c>
      <c r="P799" s="17" t="s">
        <v>44</v>
      </c>
      <c r="Q799" s="17" t="s">
        <v>44</v>
      </c>
      <c r="R799" s="17">
        <v>0.0</v>
      </c>
      <c r="S799" s="17" t="s">
        <v>44</v>
      </c>
    </row>
    <row r="800" ht="14.25" customHeight="1">
      <c r="A800" s="17" t="s">
        <v>3348</v>
      </c>
      <c r="B800" s="17">
        <v>25.365</v>
      </c>
      <c r="C800" s="17">
        <v>9.19</v>
      </c>
      <c r="D800" s="17" t="s">
        <v>48</v>
      </c>
      <c r="E800" s="17" t="s">
        <v>44</v>
      </c>
      <c r="F800" s="17" t="s">
        <v>44</v>
      </c>
      <c r="G800" s="17" t="s">
        <v>47</v>
      </c>
      <c r="H800" s="17" t="s">
        <v>44</v>
      </c>
      <c r="J800" s="17" t="s">
        <v>3348</v>
      </c>
      <c r="K800" s="17">
        <v>25.365</v>
      </c>
      <c r="L800" s="20" t="str">
        <f t="shared" si="1"/>
        <v>over weight</v>
      </c>
      <c r="M800" s="17">
        <v>9.19</v>
      </c>
      <c r="N800" s="20" t="str">
        <f t="shared" si="2"/>
        <v>diabetes</v>
      </c>
      <c r="O800" s="17" t="s">
        <v>122</v>
      </c>
      <c r="P800" s="17" t="s">
        <v>44</v>
      </c>
      <c r="Q800" s="17" t="s">
        <v>44</v>
      </c>
      <c r="R800" s="17">
        <v>0.0</v>
      </c>
      <c r="S800" s="17" t="s">
        <v>44</v>
      </c>
    </row>
    <row r="801" ht="14.25" customHeight="1">
      <c r="A801" s="17" t="s">
        <v>3351</v>
      </c>
      <c r="B801" s="17">
        <v>34.56</v>
      </c>
      <c r="C801" s="17">
        <v>5.84</v>
      </c>
      <c r="D801" s="17" t="s">
        <v>48</v>
      </c>
      <c r="E801" s="17" t="s">
        <v>44</v>
      </c>
      <c r="F801" s="17" t="s">
        <v>122</v>
      </c>
      <c r="G801" s="17">
        <v>1.0</v>
      </c>
      <c r="H801" s="17" t="s">
        <v>44</v>
      </c>
      <c r="J801" s="17" t="s">
        <v>3351</v>
      </c>
      <c r="K801" s="17">
        <v>34.56</v>
      </c>
      <c r="L801" s="20" t="str">
        <f t="shared" si="1"/>
        <v>obeisity</v>
      </c>
      <c r="M801" s="17">
        <v>5.84</v>
      </c>
      <c r="N801" s="20" t="str">
        <f t="shared" si="2"/>
        <v>prediabets</v>
      </c>
      <c r="O801" s="17" t="s">
        <v>122</v>
      </c>
      <c r="P801" s="17" t="s">
        <v>44</v>
      </c>
      <c r="Q801" s="17" t="s">
        <v>122</v>
      </c>
      <c r="R801" s="17">
        <v>1.0</v>
      </c>
      <c r="S801" s="17" t="s">
        <v>44</v>
      </c>
    </row>
    <row r="802" ht="14.25" customHeight="1">
      <c r="A802" s="17" t="s">
        <v>3355</v>
      </c>
      <c r="B802" s="17">
        <v>28.2</v>
      </c>
      <c r="C802" s="17">
        <v>7.19</v>
      </c>
      <c r="D802" s="17" t="s">
        <v>48</v>
      </c>
      <c r="E802" s="17" t="s">
        <v>44</v>
      </c>
      <c r="F802" s="17" t="s">
        <v>44</v>
      </c>
      <c r="G802" s="17">
        <v>2.0</v>
      </c>
      <c r="H802" s="17" t="s">
        <v>44</v>
      </c>
      <c r="J802" s="17" t="s">
        <v>3355</v>
      </c>
      <c r="K802" s="17">
        <v>28.2</v>
      </c>
      <c r="L802" s="20" t="str">
        <f t="shared" si="1"/>
        <v>over weight</v>
      </c>
      <c r="M802" s="17">
        <v>7.19</v>
      </c>
      <c r="N802" s="20" t="str">
        <f t="shared" si="2"/>
        <v>diabetes</v>
      </c>
      <c r="O802" s="17" t="s">
        <v>122</v>
      </c>
      <c r="P802" s="17" t="s">
        <v>44</v>
      </c>
      <c r="Q802" s="17" t="s">
        <v>44</v>
      </c>
      <c r="R802" s="17">
        <v>2.0</v>
      </c>
      <c r="S802" s="17" t="s">
        <v>44</v>
      </c>
    </row>
    <row r="803" ht="14.25" customHeight="1">
      <c r="A803" s="17" t="s">
        <v>3359</v>
      </c>
      <c r="B803" s="17">
        <v>30.43</v>
      </c>
      <c r="C803" s="17">
        <v>9.39</v>
      </c>
      <c r="D803" s="17" t="s">
        <v>44</v>
      </c>
      <c r="E803" s="17" t="s">
        <v>44</v>
      </c>
      <c r="F803" s="17" t="s">
        <v>44</v>
      </c>
      <c r="G803" s="17" t="s">
        <v>47</v>
      </c>
      <c r="H803" s="17" t="s">
        <v>44</v>
      </c>
      <c r="J803" s="17" t="s">
        <v>3359</v>
      </c>
      <c r="K803" s="17">
        <v>30.43</v>
      </c>
      <c r="L803" s="20" t="str">
        <f t="shared" si="1"/>
        <v>obeisity</v>
      </c>
      <c r="M803" s="17">
        <v>9.39</v>
      </c>
      <c r="N803" s="20" t="str">
        <f t="shared" si="2"/>
        <v>diabetes</v>
      </c>
      <c r="O803" s="17" t="s">
        <v>44</v>
      </c>
      <c r="P803" s="17" t="s">
        <v>44</v>
      </c>
      <c r="Q803" s="17" t="s">
        <v>44</v>
      </c>
      <c r="R803" s="17">
        <v>0.0</v>
      </c>
      <c r="S803" s="17" t="s">
        <v>44</v>
      </c>
    </row>
    <row r="804" ht="14.25" customHeight="1">
      <c r="A804" s="17" t="s">
        <v>3364</v>
      </c>
      <c r="B804" s="17">
        <v>32.395</v>
      </c>
      <c r="C804" s="17">
        <v>4.27</v>
      </c>
      <c r="D804" s="17" t="s">
        <v>48</v>
      </c>
      <c r="E804" s="17" t="s">
        <v>44</v>
      </c>
      <c r="F804" s="17" t="s">
        <v>44</v>
      </c>
      <c r="G804" s="17">
        <v>1.0</v>
      </c>
      <c r="H804" s="17" t="s">
        <v>44</v>
      </c>
      <c r="J804" s="17" t="s">
        <v>3364</v>
      </c>
      <c r="K804" s="17">
        <v>32.395</v>
      </c>
      <c r="L804" s="20" t="str">
        <f t="shared" si="1"/>
        <v>obeisity</v>
      </c>
      <c r="M804" s="17">
        <v>4.27</v>
      </c>
      <c r="N804" s="20" t="str">
        <f t="shared" si="2"/>
        <v>normal</v>
      </c>
      <c r="O804" s="17" t="s">
        <v>122</v>
      </c>
      <c r="P804" s="17" t="s">
        <v>44</v>
      </c>
      <c r="Q804" s="17" t="s">
        <v>44</v>
      </c>
      <c r="R804" s="17">
        <v>1.0</v>
      </c>
      <c r="S804" s="17" t="s">
        <v>44</v>
      </c>
    </row>
    <row r="805" ht="14.25" customHeight="1">
      <c r="A805" s="17" t="s">
        <v>3366</v>
      </c>
      <c r="B805" s="17">
        <v>24.035</v>
      </c>
      <c r="C805" s="17">
        <v>11.71</v>
      </c>
      <c r="D805" s="17" t="s">
        <v>44</v>
      </c>
      <c r="E805" s="17" t="s">
        <v>44</v>
      </c>
      <c r="F805" s="17" t="s">
        <v>44</v>
      </c>
      <c r="G805" s="17" t="s">
        <v>47</v>
      </c>
      <c r="H805" s="17" t="s">
        <v>44</v>
      </c>
      <c r="J805" s="17" t="s">
        <v>3366</v>
      </c>
      <c r="K805" s="17">
        <v>24.035</v>
      </c>
      <c r="L805" s="20" t="str">
        <f t="shared" si="1"/>
        <v>normal weight</v>
      </c>
      <c r="M805" s="17">
        <v>11.71</v>
      </c>
      <c r="N805" s="20" t="str">
        <f t="shared" si="2"/>
        <v>diabetes</v>
      </c>
      <c r="O805" s="17" t="s">
        <v>44</v>
      </c>
      <c r="P805" s="17" t="s">
        <v>44</v>
      </c>
      <c r="Q805" s="17" t="s">
        <v>44</v>
      </c>
      <c r="R805" s="17">
        <v>0.0</v>
      </c>
      <c r="S805" s="17" t="s">
        <v>44</v>
      </c>
    </row>
    <row r="806" ht="14.25" customHeight="1">
      <c r="A806" s="17" t="s">
        <v>3370</v>
      </c>
      <c r="B806" s="17">
        <v>37.12</v>
      </c>
      <c r="C806" s="17">
        <v>5.29</v>
      </c>
      <c r="D806" s="17" t="s">
        <v>44</v>
      </c>
      <c r="E806" s="17" t="s">
        <v>44</v>
      </c>
      <c r="F806" s="17" t="s">
        <v>44</v>
      </c>
      <c r="G806" s="17">
        <v>2.0</v>
      </c>
      <c r="H806" s="17" t="s">
        <v>44</v>
      </c>
      <c r="J806" s="17" t="s">
        <v>3370</v>
      </c>
      <c r="K806" s="17">
        <v>37.12</v>
      </c>
      <c r="L806" s="20" t="str">
        <f t="shared" si="1"/>
        <v>obeisity</v>
      </c>
      <c r="M806" s="17">
        <v>5.29</v>
      </c>
      <c r="N806" s="20" t="str">
        <f t="shared" si="2"/>
        <v>normal</v>
      </c>
      <c r="O806" s="17" t="s">
        <v>44</v>
      </c>
      <c r="P806" s="17" t="s">
        <v>44</v>
      </c>
      <c r="Q806" s="17" t="s">
        <v>44</v>
      </c>
      <c r="R806" s="17">
        <v>2.0</v>
      </c>
      <c r="S806" s="17" t="s">
        <v>44</v>
      </c>
    </row>
    <row r="807" ht="14.25" customHeight="1">
      <c r="A807" s="17" t="s">
        <v>3374</v>
      </c>
      <c r="B807" s="17">
        <v>34.84</v>
      </c>
      <c r="C807" s="17">
        <v>6.0</v>
      </c>
      <c r="D807" s="17" t="s">
        <v>48</v>
      </c>
      <c r="E807" s="17" t="s">
        <v>44</v>
      </c>
      <c r="F807" s="17" t="s">
        <v>122</v>
      </c>
      <c r="G807" s="17">
        <v>1.0</v>
      </c>
      <c r="H807" s="17" t="s">
        <v>44</v>
      </c>
      <c r="J807" s="17" t="s">
        <v>3374</v>
      </c>
      <c r="K807" s="17">
        <v>34.84</v>
      </c>
      <c r="L807" s="20" t="str">
        <f t="shared" si="1"/>
        <v>obeisity</v>
      </c>
      <c r="M807" s="17">
        <v>6.0</v>
      </c>
      <c r="N807" s="20" t="str">
        <f t="shared" si="2"/>
        <v>prediabets</v>
      </c>
      <c r="O807" s="17" t="s">
        <v>122</v>
      </c>
      <c r="P807" s="17" t="s">
        <v>44</v>
      </c>
      <c r="Q807" s="17" t="s">
        <v>122</v>
      </c>
      <c r="R807" s="17">
        <v>1.0</v>
      </c>
      <c r="S807" s="17" t="s">
        <v>44</v>
      </c>
    </row>
    <row r="808" ht="14.25" customHeight="1">
      <c r="A808" s="17" t="s">
        <v>3378</v>
      </c>
      <c r="B808" s="17">
        <v>29.53</v>
      </c>
      <c r="C808" s="17">
        <v>10.64</v>
      </c>
      <c r="D808" s="17" t="s">
        <v>44</v>
      </c>
      <c r="E808" s="17" t="s">
        <v>44</v>
      </c>
      <c r="F808" s="17" t="s">
        <v>44</v>
      </c>
      <c r="G808" s="17" t="s">
        <v>47</v>
      </c>
      <c r="H808" s="17" t="s">
        <v>44</v>
      </c>
      <c r="J808" s="17" t="s">
        <v>3378</v>
      </c>
      <c r="K808" s="17">
        <v>29.53</v>
      </c>
      <c r="L808" s="20" t="str">
        <f t="shared" si="1"/>
        <v>over weight</v>
      </c>
      <c r="M808" s="17">
        <v>10.64</v>
      </c>
      <c r="N808" s="20" t="str">
        <f t="shared" si="2"/>
        <v>diabetes</v>
      </c>
      <c r="O808" s="17" t="s">
        <v>44</v>
      </c>
      <c r="P808" s="17" t="s">
        <v>44</v>
      </c>
      <c r="Q808" s="17" t="s">
        <v>44</v>
      </c>
      <c r="R808" s="17">
        <v>0.0</v>
      </c>
      <c r="S808" s="17" t="s">
        <v>44</v>
      </c>
    </row>
    <row r="809" ht="14.25" customHeight="1">
      <c r="A809" s="17" t="s">
        <v>3382</v>
      </c>
      <c r="B809" s="17">
        <v>42.51</v>
      </c>
      <c r="C809" s="17">
        <v>8.21</v>
      </c>
      <c r="D809" s="17" t="s">
        <v>48</v>
      </c>
      <c r="E809" s="17" t="s">
        <v>44</v>
      </c>
      <c r="F809" s="17" t="s">
        <v>44</v>
      </c>
      <c r="G809" s="17" t="s">
        <v>47</v>
      </c>
      <c r="H809" s="17" t="s">
        <v>44</v>
      </c>
      <c r="J809" s="17" t="s">
        <v>3382</v>
      </c>
      <c r="K809" s="17">
        <v>42.51</v>
      </c>
      <c r="L809" s="20" t="str">
        <f t="shared" si="1"/>
        <v>obeisity</v>
      </c>
      <c r="M809" s="17">
        <v>8.21</v>
      </c>
      <c r="N809" s="20" t="str">
        <f t="shared" si="2"/>
        <v>diabetes</v>
      </c>
      <c r="O809" s="17" t="s">
        <v>122</v>
      </c>
      <c r="P809" s="17" t="s">
        <v>44</v>
      </c>
      <c r="Q809" s="17" t="s">
        <v>44</v>
      </c>
      <c r="R809" s="17">
        <v>0.0</v>
      </c>
      <c r="S809" s="17" t="s">
        <v>44</v>
      </c>
    </row>
    <row r="810" ht="14.25" customHeight="1">
      <c r="A810" s="17" t="s">
        <v>3387</v>
      </c>
      <c r="B810" s="17">
        <v>38.14</v>
      </c>
      <c r="C810" s="17">
        <v>5.58</v>
      </c>
      <c r="D810" s="17" t="s">
        <v>44</v>
      </c>
      <c r="E810" s="17" t="s">
        <v>44</v>
      </c>
      <c r="F810" s="17" t="s">
        <v>122</v>
      </c>
      <c r="G810" s="17">
        <v>1.0</v>
      </c>
      <c r="H810" s="17" t="s">
        <v>44</v>
      </c>
      <c r="J810" s="17" t="s">
        <v>3387</v>
      </c>
      <c r="K810" s="17">
        <v>38.14</v>
      </c>
      <c r="L810" s="20" t="str">
        <f t="shared" si="1"/>
        <v>obeisity</v>
      </c>
      <c r="M810" s="17">
        <v>5.58</v>
      </c>
      <c r="N810" s="20" t="str">
        <f t="shared" si="2"/>
        <v>normal</v>
      </c>
      <c r="O810" s="17" t="s">
        <v>44</v>
      </c>
      <c r="P810" s="17" t="s">
        <v>44</v>
      </c>
      <c r="Q810" s="17" t="s">
        <v>122</v>
      </c>
      <c r="R810" s="17">
        <v>1.0</v>
      </c>
      <c r="S810" s="17" t="s">
        <v>44</v>
      </c>
    </row>
    <row r="811" ht="14.25" customHeight="1">
      <c r="A811" s="17" t="s">
        <v>3391</v>
      </c>
      <c r="B811" s="17">
        <v>39.93</v>
      </c>
      <c r="C811" s="17">
        <v>8.75</v>
      </c>
      <c r="D811" s="17" t="s">
        <v>44</v>
      </c>
      <c r="E811" s="17" t="s">
        <v>44</v>
      </c>
      <c r="F811" s="17" t="s">
        <v>44</v>
      </c>
      <c r="G811" s="17" t="s">
        <v>47</v>
      </c>
      <c r="H811" s="17" t="s">
        <v>44</v>
      </c>
      <c r="J811" s="17" t="s">
        <v>3391</v>
      </c>
      <c r="K811" s="17">
        <v>39.93</v>
      </c>
      <c r="L811" s="20" t="str">
        <f t="shared" si="1"/>
        <v>obeisity</v>
      </c>
      <c r="M811" s="17">
        <v>8.75</v>
      </c>
      <c r="N811" s="20" t="str">
        <f t="shared" si="2"/>
        <v>diabetes</v>
      </c>
      <c r="O811" s="17" t="s">
        <v>44</v>
      </c>
      <c r="P811" s="17" t="s">
        <v>44</v>
      </c>
      <c r="Q811" s="17" t="s">
        <v>44</v>
      </c>
      <c r="R811" s="17">
        <v>0.0</v>
      </c>
      <c r="S811" s="17" t="s">
        <v>44</v>
      </c>
    </row>
    <row r="812" ht="14.25" customHeight="1">
      <c r="A812" s="17" t="s">
        <v>3395</v>
      </c>
      <c r="B812" s="17">
        <v>38.83</v>
      </c>
      <c r="C812" s="17">
        <v>11.86</v>
      </c>
      <c r="D812" s="17" t="s">
        <v>44</v>
      </c>
      <c r="E812" s="17" t="s">
        <v>44</v>
      </c>
      <c r="F812" s="17" t="s">
        <v>44</v>
      </c>
      <c r="G812" s="17" t="s">
        <v>47</v>
      </c>
      <c r="H812" s="17" t="s">
        <v>44</v>
      </c>
      <c r="J812" s="17" t="s">
        <v>3395</v>
      </c>
      <c r="K812" s="17">
        <v>38.83</v>
      </c>
      <c r="L812" s="20" t="str">
        <f t="shared" si="1"/>
        <v>obeisity</v>
      </c>
      <c r="M812" s="17">
        <v>11.86</v>
      </c>
      <c r="N812" s="20" t="str">
        <f t="shared" si="2"/>
        <v>diabetes</v>
      </c>
      <c r="O812" s="17" t="s">
        <v>44</v>
      </c>
      <c r="P812" s="17" t="s">
        <v>44</v>
      </c>
      <c r="Q812" s="17" t="s">
        <v>44</v>
      </c>
      <c r="R812" s="17">
        <v>0.0</v>
      </c>
      <c r="S812" s="17" t="s">
        <v>44</v>
      </c>
    </row>
    <row r="813" ht="14.25" customHeight="1">
      <c r="A813" s="17" t="s">
        <v>3399</v>
      </c>
      <c r="B813" s="17">
        <v>37.4</v>
      </c>
      <c r="C813" s="17">
        <v>11.46</v>
      </c>
      <c r="D813" s="17" t="s">
        <v>44</v>
      </c>
      <c r="E813" s="17" t="s">
        <v>44</v>
      </c>
      <c r="F813" s="17" t="s">
        <v>44</v>
      </c>
      <c r="G813" s="17" t="s">
        <v>47</v>
      </c>
      <c r="H813" s="17" t="s">
        <v>44</v>
      </c>
      <c r="J813" s="17" t="s">
        <v>3399</v>
      </c>
      <c r="K813" s="17">
        <v>37.4</v>
      </c>
      <c r="L813" s="20" t="str">
        <f t="shared" si="1"/>
        <v>obeisity</v>
      </c>
      <c r="M813" s="17">
        <v>11.46</v>
      </c>
      <c r="N813" s="20" t="str">
        <f t="shared" si="2"/>
        <v>diabetes</v>
      </c>
      <c r="O813" s="17" t="s">
        <v>44</v>
      </c>
      <c r="P813" s="17" t="s">
        <v>44</v>
      </c>
      <c r="Q813" s="17" t="s">
        <v>44</v>
      </c>
      <c r="R813" s="17">
        <v>0.0</v>
      </c>
      <c r="S813" s="17" t="s">
        <v>44</v>
      </c>
    </row>
    <row r="814" ht="14.25" customHeight="1">
      <c r="A814" s="17" t="s">
        <v>3402</v>
      </c>
      <c r="B814" s="17">
        <v>21.4</v>
      </c>
      <c r="C814" s="17">
        <v>9.03</v>
      </c>
      <c r="D814" s="17" t="s">
        <v>44</v>
      </c>
      <c r="E814" s="17" t="s">
        <v>44</v>
      </c>
      <c r="F814" s="17" t="s">
        <v>44</v>
      </c>
      <c r="G814" s="17" t="s">
        <v>47</v>
      </c>
      <c r="H814" s="17" t="s">
        <v>44</v>
      </c>
      <c r="J814" s="17" t="s">
        <v>3402</v>
      </c>
      <c r="K814" s="17">
        <v>21.4</v>
      </c>
      <c r="L814" s="20" t="str">
        <f t="shared" si="1"/>
        <v>normal weight</v>
      </c>
      <c r="M814" s="17">
        <v>9.03</v>
      </c>
      <c r="N814" s="20" t="str">
        <f t="shared" si="2"/>
        <v>diabetes</v>
      </c>
      <c r="O814" s="17" t="s">
        <v>44</v>
      </c>
      <c r="P814" s="17" t="s">
        <v>44</v>
      </c>
      <c r="Q814" s="17" t="s">
        <v>44</v>
      </c>
      <c r="R814" s="17">
        <v>0.0</v>
      </c>
      <c r="S814" s="17" t="s">
        <v>44</v>
      </c>
    </row>
    <row r="815" ht="14.25" customHeight="1">
      <c r="A815" s="17" t="s">
        <v>3406</v>
      </c>
      <c r="B815" s="17">
        <v>38.38</v>
      </c>
      <c r="C815" s="17">
        <v>8.26</v>
      </c>
      <c r="D815" s="17" t="s">
        <v>48</v>
      </c>
      <c r="E815" s="17" t="s">
        <v>44</v>
      </c>
      <c r="F815" s="17" t="s">
        <v>44</v>
      </c>
      <c r="G815" s="17">
        <v>2.0</v>
      </c>
      <c r="H815" s="17" t="s">
        <v>44</v>
      </c>
      <c r="J815" s="17" t="s">
        <v>3406</v>
      </c>
      <c r="K815" s="17">
        <v>38.38</v>
      </c>
      <c r="L815" s="20" t="str">
        <f t="shared" si="1"/>
        <v>obeisity</v>
      </c>
      <c r="M815" s="17">
        <v>8.26</v>
      </c>
      <c r="N815" s="20" t="str">
        <f t="shared" si="2"/>
        <v>diabetes</v>
      </c>
      <c r="O815" s="17" t="s">
        <v>122</v>
      </c>
      <c r="P815" s="17" t="s">
        <v>44</v>
      </c>
      <c r="Q815" s="17" t="s">
        <v>44</v>
      </c>
      <c r="R815" s="17">
        <v>2.0</v>
      </c>
      <c r="S815" s="17" t="s">
        <v>44</v>
      </c>
    </row>
    <row r="816" ht="14.25" customHeight="1">
      <c r="A816" s="17" t="s">
        <v>3410</v>
      </c>
      <c r="B816" s="17">
        <v>33.66</v>
      </c>
      <c r="C816" s="17">
        <v>5.42</v>
      </c>
      <c r="D816" s="17" t="s">
        <v>48</v>
      </c>
      <c r="E816" s="17" t="s">
        <v>44</v>
      </c>
      <c r="F816" s="17" t="s">
        <v>44</v>
      </c>
      <c r="G816" s="17">
        <v>2.0</v>
      </c>
      <c r="H816" s="17" t="s">
        <v>44</v>
      </c>
      <c r="J816" s="17" t="s">
        <v>3410</v>
      </c>
      <c r="K816" s="17">
        <v>33.66</v>
      </c>
      <c r="L816" s="20" t="str">
        <f t="shared" si="1"/>
        <v>obeisity</v>
      </c>
      <c r="M816" s="17">
        <v>5.42</v>
      </c>
      <c r="N816" s="20" t="str">
        <f t="shared" si="2"/>
        <v>normal</v>
      </c>
      <c r="O816" s="17" t="s">
        <v>122</v>
      </c>
      <c r="P816" s="17" t="s">
        <v>44</v>
      </c>
      <c r="Q816" s="17" t="s">
        <v>44</v>
      </c>
      <c r="R816" s="17">
        <v>2.0</v>
      </c>
      <c r="S816" s="17" t="s">
        <v>44</v>
      </c>
    </row>
    <row r="817" ht="14.25" customHeight="1">
      <c r="A817" s="17" t="s">
        <v>3415</v>
      </c>
      <c r="B817" s="17">
        <v>31.79</v>
      </c>
      <c r="C817" s="17">
        <v>11.33</v>
      </c>
      <c r="D817" s="17" t="s">
        <v>48</v>
      </c>
      <c r="E817" s="17" t="s">
        <v>44</v>
      </c>
      <c r="F817" s="17" t="s">
        <v>122</v>
      </c>
      <c r="G817" s="17">
        <v>1.0</v>
      </c>
      <c r="H817" s="17" t="s">
        <v>44</v>
      </c>
      <c r="J817" s="17" t="s">
        <v>3415</v>
      </c>
      <c r="K817" s="17">
        <v>31.79</v>
      </c>
      <c r="L817" s="20" t="str">
        <f t="shared" si="1"/>
        <v>obeisity</v>
      </c>
      <c r="M817" s="17">
        <v>11.33</v>
      </c>
      <c r="N817" s="20" t="str">
        <f t="shared" si="2"/>
        <v>diabetes</v>
      </c>
      <c r="O817" s="17" t="s">
        <v>122</v>
      </c>
      <c r="P817" s="17" t="s">
        <v>44</v>
      </c>
      <c r="Q817" s="17" t="s">
        <v>122</v>
      </c>
      <c r="R817" s="17">
        <v>1.0</v>
      </c>
      <c r="S817" s="17" t="s">
        <v>44</v>
      </c>
    </row>
    <row r="818" ht="14.25" customHeight="1">
      <c r="A818" s="17" t="s">
        <v>3419</v>
      </c>
      <c r="B818" s="17">
        <v>29.7</v>
      </c>
      <c r="C818" s="17">
        <v>7.69</v>
      </c>
      <c r="D818" s="17" t="s">
        <v>48</v>
      </c>
      <c r="E818" s="17" t="s">
        <v>44</v>
      </c>
      <c r="F818" s="17" t="s">
        <v>122</v>
      </c>
      <c r="G818" s="17">
        <v>1.0</v>
      </c>
      <c r="H818" s="17" t="s">
        <v>44</v>
      </c>
      <c r="J818" s="17" t="s">
        <v>3419</v>
      </c>
      <c r="K818" s="17">
        <v>29.7</v>
      </c>
      <c r="L818" s="20" t="str">
        <f t="shared" si="1"/>
        <v>over weight</v>
      </c>
      <c r="M818" s="17">
        <v>7.69</v>
      </c>
      <c r="N818" s="20" t="str">
        <f t="shared" si="2"/>
        <v>diabetes</v>
      </c>
      <c r="O818" s="17" t="s">
        <v>122</v>
      </c>
      <c r="P818" s="17" t="s">
        <v>44</v>
      </c>
      <c r="Q818" s="17" t="s">
        <v>122</v>
      </c>
      <c r="R818" s="17">
        <v>1.0</v>
      </c>
      <c r="S818" s="17" t="s">
        <v>44</v>
      </c>
    </row>
    <row r="819" ht="14.25" customHeight="1">
      <c r="A819" s="17" t="s">
        <v>3424</v>
      </c>
      <c r="B819" s="17">
        <v>25.46</v>
      </c>
      <c r="C819" s="17">
        <v>8.77</v>
      </c>
      <c r="D819" s="17" t="s">
        <v>48</v>
      </c>
      <c r="E819" s="17" t="s">
        <v>44</v>
      </c>
      <c r="F819" s="17" t="s">
        <v>122</v>
      </c>
      <c r="G819" s="17">
        <v>1.0</v>
      </c>
      <c r="H819" s="17" t="s">
        <v>44</v>
      </c>
      <c r="J819" s="17" t="s">
        <v>3424</v>
      </c>
      <c r="K819" s="17">
        <v>25.46</v>
      </c>
      <c r="L819" s="20" t="str">
        <f t="shared" si="1"/>
        <v>over weight</v>
      </c>
      <c r="M819" s="17">
        <v>8.77</v>
      </c>
      <c r="N819" s="20" t="str">
        <f t="shared" si="2"/>
        <v>diabetes</v>
      </c>
      <c r="O819" s="17" t="s">
        <v>122</v>
      </c>
      <c r="P819" s="17" t="s">
        <v>44</v>
      </c>
      <c r="Q819" s="17" t="s">
        <v>122</v>
      </c>
      <c r="R819" s="17">
        <v>1.0</v>
      </c>
      <c r="S819" s="17" t="s">
        <v>44</v>
      </c>
    </row>
    <row r="820" ht="14.25" customHeight="1">
      <c r="A820" s="17" t="s">
        <v>3426</v>
      </c>
      <c r="B820" s="17">
        <v>39.14</v>
      </c>
      <c r="C820" s="17">
        <v>4.91</v>
      </c>
      <c r="D820" s="17" t="s">
        <v>44</v>
      </c>
      <c r="E820" s="17" t="s">
        <v>48</v>
      </c>
      <c r="F820" s="17" t="s">
        <v>44</v>
      </c>
      <c r="G820" s="17">
        <v>1.0</v>
      </c>
      <c r="H820" s="17" t="s">
        <v>44</v>
      </c>
      <c r="J820" s="17" t="s">
        <v>3426</v>
      </c>
      <c r="K820" s="17">
        <v>39.14</v>
      </c>
      <c r="L820" s="20" t="str">
        <f t="shared" si="1"/>
        <v>obeisity</v>
      </c>
      <c r="M820" s="17">
        <v>4.91</v>
      </c>
      <c r="N820" s="20" t="str">
        <f t="shared" si="2"/>
        <v>normal</v>
      </c>
      <c r="O820" s="17" t="s">
        <v>44</v>
      </c>
      <c r="P820" s="17" t="s">
        <v>48</v>
      </c>
      <c r="Q820" s="17" t="s">
        <v>44</v>
      </c>
      <c r="R820" s="17">
        <v>1.0</v>
      </c>
      <c r="S820" s="17" t="s">
        <v>44</v>
      </c>
    </row>
    <row r="821" ht="14.25" customHeight="1">
      <c r="A821" s="17" t="s">
        <v>3431</v>
      </c>
      <c r="B821" s="17">
        <v>41.2</v>
      </c>
      <c r="C821" s="17">
        <v>4.95</v>
      </c>
      <c r="D821" s="17" t="s">
        <v>44</v>
      </c>
      <c r="E821" s="17" t="s">
        <v>44</v>
      </c>
      <c r="F821" s="17" t="s">
        <v>44</v>
      </c>
      <c r="G821" s="17">
        <v>1.0</v>
      </c>
      <c r="H821" s="17" t="s">
        <v>44</v>
      </c>
      <c r="J821" s="17" t="s">
        <v>3431</v>
      </c>
      <c r="K821" s="17">
        <v>41.2</v>
      </c>
      <c r="L821" s="20" t="str">
        <f t="shared" si="1"/>
        <v>obeisity</v>
      </c>
      <c r="M821" s="17">
        <v>4.95</v>
      </c>
      <c r="N821" s="20" t="str">
        <f t="shared" si="2"/>
        <v>normal</v>
      </c>
      <c r="O821" s="17" t="s">
        <v>44</v>
      </c>
      <c r="P821" s="17" t="s">
        <v>44</v>
      </c>
      <c r="Q821" s="17" t="s">
        <v>44</v>
      </c>
      <c r="R821" s="17">
        <v>1.0</v>
      </c>
      <c r="S821" s="17" t="s">
        <v>44</v>
      </c>
    </row>
    <row r="822" ht="14.25" customHeight="1">
      <c r="A822" s="17" t="s">
        <v>3434</v>
      </c>
      <c r="B822" s="17">
        <v>28.81</v>
      </c>
      <c r="C822" s="17">
        <v>10.8</v>
      </c>
      <c r="D822" s="17" t="s">
        <v>48</v>
      </c>
      <c r="E822" s="17" t="s">
        <v>44</v>
      </c>
      <c r="F822" s="17" t="s">
        <v>122</v>
      </c>
      <c r="G822" s="17">
        <v>1.0</v>
      </c>
      <c r="H822" s="17" t="s">
        <v>44</v>
      </c>
      <c r="J822" s="17" t="s">
        <v>3434</v>
      </c>
      <c r="K822" s="17">
        <v>28.81</v>
      </c>
      <c r="L822" s="20" t="str">
        <f t="shared" si="1"/>
        <v>over weight</v>
      </c>
      <c r="M822" s="17">
        <v>10.8</v>
      </c>
      <c r="N822" s="20" t="str">
        <f t="shared" si="2"/>
        <v>diabetes</v>
      </c>
      <c r="O822" s="17" t="s">
        <v>122</v>
      </c>
      <c r="P822" s="17" t="s">
        <v>44</v>
      </c>
      <c r="Q822" s="17" t="s">
        <v>122</v>
      </c>
      <c r="R822" s="17">
        <v>1.0</v>
      </c>
      <c r="S822" s="17" t="s">
        <v>44</v>
      </c>
    </row>
    <row r="823" ht="14.25" customHeight="1">
      <c r="A823" s="17" t="s">
        <v>3439</v>
      </c>
      <c r="B823" s="17">
        <v>37.41</v>
      </c>
      <c r="C823" s="17">
        <v>7.21</v>
      </c>
      <c r="D823" s="17" t="s">
        <v>44</v>
      </c>
      <c r="E823" s="17" t="s">
        <v>44</v>
      </c>
      <c r="F823" s="17" t="s">
        <v>44</v>
      </c>
      <c r="G823" s="17">
        <v>2.0</v>
      </c>
      <c r="H823" s="17" t="s">
        <v>44</v>
      </c>
      <c r="J823" s="17" t="s">
        <v>3439</v>
      </c>
      <c r="K823" s="17">
        <v>37.41</v>
      </c>
      <c r="L823" s="20" t="str">
        <f t="shared" si="1"/>
        <v>obeisity</v>
      </c>
      <c r="M823" s="17">
        <v>7.21</v>
      </c>
      <c r="N823" s="20" t="str">
        <f t="shared" si="2"/>
        <v>diabetes</v>
      </c>
      <c r="O823" s="17" t="s">
        <v>44</v>
      </c>
      <c r="P823" s="17" t="s">
        <v>44</v>
      </c>
      <c r="Q823" s="17" t="s">
        <v>44</v>
      </c>
      <c r="R823" s="17">
        <v>2.0</v>
      </c>
      <c r="S823" s="17" t="s">
        <v>44</v>
      </c>
    </row>
    <row r="824" ht="14.25" customHeight="1">
      <c r="A824" s="17" t="s">
        <v>3443</v>
      </c>
      <c r="B824" s="17">
        <v>52.54</v>
      </c>
      <c r="C824" s="17">
        <v>5.12</v>
      </c>
      <c r="D824" s="17" t="s">
        <v>44</v>
      </c>
      <c r="E824" s="17" t="s">
        <v>44</v>
      </c>
      <c r="F824" s="17" t="s">
        <v>122</v>
      </c>
      <c r="G824" s="17">
        <v>1.0</v>
      </c>
      <c r="H824" s="17" t="s">
        <v>44</v>
      </c>
      <c r="J824" s="17" t="s">
        <v>3443</v>
      </c>
      <c r="K824" s="17">
        <v>52.54</v>
      </c>
      <c r="L824" s="20" t="str">
        <f t="shared" si="1"/>
        <v>obeisity</v>
      </c>
      <c r="M824" s="17">
        <v>5.12</v>
      </c>
      <c r="N824" s="20" t="str">
        <f t="shared" si="2"/>
        <v>normal</v>
      </c>
      <c r="O824" s="17" t="s">
        <v>44</v>
      </c>
      <c r="P824" s="17" t="s">
        <v>44</v>
      </c>
      <c r="Q824" s="17" t="s">
        <v>122</v>
      </c>
      <c r="R824" s="17">
        <v>1.0</v>
      </c>
      <c r="S824" s="17" t="s">
        <v>44</v>
      </c>
    </row>
    <row r="825" ht="14.25" customHeight="1">
      <c r="A825" s="17" t="s">
        <v>3447</v>
      </c>
      <c r="B825" s="17">
        <v>17.29</v>
      </c>
      <c r="C825" s="17">
        <v>4.62</v>
      </c>
      <c r="D825" s="17" t="s">
        <v>44</v>
      </c>
      <c r="E825" s="17" t="s">
        <v>48</v>
      </c>
      <c r="F825" s="17" t="s">
        <v>44</v>
      </c>
      <c r="G825" s="17">
        <v>1.0</v>
      </c>
      <c r="H825" s="17" t="s">
        <v>48</v>
      </c>
      <c r="J825" s="17" t="s">
        <v>3447</v>
      </c>
      <c r="K825" s="17">
        <v>17.29</v>
      </c>
      <c r="L825" s="20" t="str">
        <f t="shared" si="1"/>
        <v>under weight</v>
      </c>
      <c r="M825" s="17">
        <v>4.62</v>
      </c>
      <c r="N825" s="20" t="str">
        <f t="shared" si="2"/>
        <v>normal</v>
      </c>
      <c r="O825" s="17" t="s">
        <v>44</v>
      </c>
      <c r="P825" s="17" t="s">
        <v>48</v>
      </c>
      <c r="Q825" s="17" t="s">
        <v>44</v>
      </c>
      <c r="R825" s="17">
        <v>1.0</v>
      </c>
      <c r="S825" s="17" t="s">
        <v>122</v>
      </c>
    </row>
    <row r="826" ht="14.25" customHeight="1">
      <c r="A826" s="17" t="s">
        <v>3450</v>
      </c>
      <c r="B826" s="17">
        <v>31.74</v>
      </c>
      <c r="C826" s="17">
        <v>7.68</v>
      </c>
      <c r="D826" s="17" t="s">
        <v>48</v>
      </c>
      <c r="E826" s="17" t="s">
        <v>44</v>
      </c>
      <c r="F826" s="17" t="s">
        <v>44</v>
      </c>
      <c r="G826" s="17" t="s">
        <v>47</v>
      </c>
      <c r="H826" s="17" t="s">
        <v>44</v>
      </c>
      <c r="J826" s="17" t="s">
        <v>3450</v>
      </c>
      <c r="K826" s="17">
        <v>31.74</v>
      </c>
      <c r="L826" s="20" t="str">
        <f t="shared" si="1"/>
        <v>obeisity</v>
      </c>
      <c r="M826" s="17">
        <v>7.68</v>
      </c>
      <c r="N826" s="20" t="str">
        <f t="shared" si="2"/>
        <v>diabetes</v>
      </c>
      <c r="O826" s="17" t="s">
        <v>122</v>
      </c>
      <c r="P826" s="17" t="s">
        <v>44</v>
      </c>
      <c r="Q826" s="17" t="s">
        <v>44</v>
      </c>
      <c r="R826" s="17">
        <v>0.0</v>
      </c>
      <c r="S826" s="17" t="s">
        <v>44</v>
      </c>
    </row>
    <row r="827" ht="14.25" customHeight="1">
      <c r="A827" s="17" t="s">
        <v>3455</v>
      </c>
      <c r="B827" s="17">
        <v>26.505</v>
      </c>
      <c r="C827" s="17">
        <v>6.79</v>
      </c>
      <c r="D827" s="17" t="s">
        <v>48</v>
      </c>
      <c r="E827" s="17" t="s">
        <v>44</v>
      </c>
      <c r="F827" s="17" t="s">
        <v>122</v>
      </c>
      <c r="G827" s="17">
        <v>1.0</v>
      </c>
      <c r="H827" s="17" t="s">
        <v>44</v>
      </c>
      <c r="J827" s="17" t="s">
        <v>3455</v>
      </c>
      <c r="K827" s="17">
        <v>26.505</v>
      </c>
      <c r="L827" s="20" t="str">
        <f t="shared" si="1"/>
        <v>over weight</v>
      </c>
      <c r="M827" s="17">
        <v>6.79</v>
      </c>
      <c r="N827" s="20" t="str">
        <f t="shared" si="2"/>
        <v>diabetes</v>
      </c>
      <c r="O827" s="17" t="s">
        <v>122</v>
      </c>
      <c r="P827" s="17" t="s">
        <v>44</v>
      </c>
      <c r="Q827" s="17" t="s">
        <v>122</v>
      </c>
      <c r="R827" s="17">
        <v>1.0</v>
      </c>
      <c r="S827" s="17" t="s">
        <v>44</v>
      </c>
    </row>
    <row r="828" ht="14.25" customHeight="1">
      <c r="A828" s="17" t="s">
        <v>3459</v>
      </c>
      <c r="B828" s="17">
        <v>36.48</v>
      </c>
      <c r="C828" s="17">
        <v>11.09</v>
      </c>
      <c r="D828" s="17" t="s">
        <v>44</v>
      </c>
      <c r="E828" s="17" t="s">
        <v>44</v>
      </c>
      <c r="F828" s="17" t="s">
        <v>44</v>
      </c>
      <c r="G828" s="17" t="s">
        <v>47</v>
      </c>
      <c r="H828" s="17" t="s">
        <v>44</v>
      </c>
      <c r="J828" s="17" t="s">
        <v>3459</v>
      </c>
      <c r="K828" s="17">
        <v>36.48</v>
      </c>
      <c r="L828" s="20" t="str">
        <f t="shared" si="1"/>
        <v>obeisity</v>
      </c>
      <c r="M828" s="17">
        <v>11.09</v>
      </c>
      <c r="N828" s="20" t="str">
        <f t="shared" si="2"/>
        <v>diabetes</v>
      </c>
      <c r="O828" s="17" t="s">
        <v>44</v>
      </c>
      <c r="P828" s="17" t="s">
        <v>44</v>
      </c>
      <c r="Q828" s="17" t="s">
        <v>44</v>
      </c>
      <c r="R828" s="17">
        <v>0.0</v>
      </c>
      <c r="S828" s="17" t="s">
        <v>44</v>
      </c>
    </row>
    <row r="829" ht="14.25" customHeight="1">
      <c r="A829" s="17" t="s">
        <v>3464</v>
      </c>
      <c r="B829" s="17">
        <v>39.16</v>
      </c>
      <c r="C829" s="17">
        <v>5.24</v>
      </c>
      <c r="D829" s="17" t="s">
        <v>48</v>
      </c>
      <c r="E829" s="17" t="s">
        <v>44</v>
      </c>
      <c r="F829" s="17" t="s">
        <v>122</v>
      </c>
      <c r="G829" s="17">
        <v>1.0</v>
      </c>
      <c r="H829" s="17" t="s">
        <v>44</v>
      </c>
      <c r="J829" s="17" t="s">
        <v>3464</v>
      </c>
      <c r="K829" s="17">
        <v>39.16</v>
      </c>
      <c r="L829" s="20" t="str">
        <f t="shared" si="1"/>
        <v>obeisity</v>
      </c>
      <c r="M829" s="17">
        <v>5.24</v>
      </c>
      <c r="N829" s="20" t="str">
        <f t="shared" si="2"/>
        <v>normal</v>
      </c>
      <c r="O829" s="17" t="s">
        <v>122</v>
      </c>
      <c r="P829" s="17" t="s">
        <v>44</v>
      </c>
      <c r="Q829" s="17" t="s">
        <v>122</v>
      </c>
      <c r="R829" s="17">
        <v>1.0</v>
      </c>
      <c r="S829" s="17" t="s">
        <v>44</v>
      </c>
    </row>
    <row r="830" ht="14.25" customHeight="1">
      <c r="A830" s="17" t="s">
        <v>3467</v>
      </c>
      <c r="B830" s="17">
        <v>28.22</v>
      </c>
      <c r="C830" s="17">
        <v>7.51</v>
      </c>
      <c r="D830" s="17" t="s">
        <v>48</v>
      </c>
      <c r="E830" s="17" t="s">
        <v>44</v>
      </c>
      <c r="F830" s="17" t="s">
        <v>122</v>
      </c>
      <c r="G830" s="17">
        <v>1.0</v>
      </c>
      <c r="H830" s="17" t="s">
        <v>44</v>
      </c>
      <c r="J830" s="17" t="s">
        <v>3467</v>
      </c>
      <c r="K830" s="17">
        <v>28.22</v>
      </c>
      <c r="L830" s="20" t="str">
        <f t="shared" si="1"/>
        <v>over weight</v>
      </c>
      <c r="M830" s="17">
        <v>7.51</v>
      </c>
      <c r="N830" s="20" t="str">
        <f t="shared" si="2"/>
        <v>diabetes</v>
      </c>
      <c r="O830" s="17" t="s">
        <v>122</v>
      </c>
      <c r="P830" s="17" t="s">
        <v>44</v>
      </c>
      <c r="Q830" s="17" t="s">
        <v>122</v>
      </c>
      <c r="R830" s="17">
        <v>1.0</v>
      </c>
      <c r="S830" s="17" t="s">
        <v>44</v>
      </c>
    </row>
    <row r="831" ht="14.25" customHeight="1">
      <c r="A831" s="17" t="s">
        <v>3471</v>
      </c>
      <c r="B831" s="17">
        <v>35.0</v>
      </c>
      <c r="C831" s="17">
        <v>4.13</v>
      </c>
      <c r="D831" s="17" t="s">
        <v>44</v>
      </c>
      <c r="E831" s="17" t="s">
        <v>44</v>
      </c>
      <c r="F831" s="17" t="s">
        <v>44</v>
      </c>
      <c r="G831" s="17">
        <v>2.0</v>
      </c>
      <c r="H831" s="17" t="s">
        <v>44</v>
      </c>
      <c r="J831" s="17" t="s">
        <v>3471</v>
      </c>
      <c r="K831" s="17">
        <v>35.0</v>
      </c>
      <c r="L831" s="20" t="str">
        <f t="shared" si="1"/>
        <v>obeisity</v>
      </c>
      <c r="M831" s="17">
        <v>4.13</v>
      </c>
      <c r="N831" s="20" t="str">
        <f t="shared" si="2"/>
        <v>normal</v>
      </c>
      <c r="O831" s="17" t="s">
        <v>44</v>
      </c>
      <c r="P831" s="17" t="s">
        <v>44</v>
      </c>
      <c r="Q831" s="17" t="s">
        <v>44</v>
      </c>
      <c r="R831" s="17">
        <v>2.0</v>
      </c>
      <c r="S831" s="17" t="s">
        <v>44</v>
      </c>
    </row>
    <row r="832" ht="14.25" customHeight="1">
      <c r="A832" s="17" t="s">
        <v>3475</v>
      </c>
      <c r="B832" s="17">
        <v>36.24</v>
      </c>
      <c r="C832" s="17">
        <v>8.38</v>
      </c>
      <c r="D832" s="17" t="s">
        <v>48</v>
      </c>
      <c r="E832" s="17" t="s">
        <v>44</v>
      </c>
      <c r="F832" s="17" t="s">
        <v>44</v>
      </c>
      <c r="G832" s="17">
        <v>1.0</v>
      </c>
      <c r="H832" s="17" t="s">
        <v>44</v>
      </c>
      <c r="J832" s="17" t="s">
        <v>3475</v>
      </c>
      <c r="K832" s="17">
        <v>36.24</v>
      </c>
      <c r="L832" s="20" t="str">
        <f t="shared" si="1"/>
        <v>obeisity</v>
      </c>
      <c r="M832" s="17">
        <v>8.38</v>
      </c>
      <c r="N832" s="20" t="str">
        <f t="shared" si="2"/>
        <v>diabetes</v>
      </c>
      <c r="O832" s="17" t="s">
        <v>122</v>
      </c>
      <c r="P832" s="17" t="s">
        <v>44</v>
      </c>
      <c r="Q832" s="17" t="s">
        <v>44</v>
      </c>
      <c r="R832" s="17">
        <v>1.0</v>
      </c>
      <c r="S832" s="17" t="s">
        <v>44</v>
      </c>
    </row>
    <row r="833" ht="14.25" customHeight="1">
      <c r="A833" s="17" t="s">
        <v>3478</v>
      </c>
      <c r="B833" s="17">
        <v>36.955</v>
      </c>
      <c r="C833" s="17">
        <v>8.07</v>
      </c>
      <c r="D833" s="17" t="s">
        <v>44</v>
      </c>
      <c r="E833" s="17" t="s">
        <v>44</v>
      </c>
      <c r="F833" s="17" t="s">
        <v>44</v>
      </c>
      <c r="G833" s="17" t="s">
        <v>47</v>
      </c>
      <c r="H833" s="17" t="s">
        <v>44</v>
      </c>
      <c r="J833" s="17" t="s">
        <v>3478</v>
      </c>
      <c r="K833" s="17">
        <v>36.955</v>
      </c>
      <c r="L833" s="20" t="str">
        <f t="shared" si="1"/>
        <v>obeisity</v>
      </c>
      <c r="M833" s="17">
        <v>8.07</v>
      </c>
      <c r="N833" s="20" t="str">
        <f t="shared" si="2"/>
        <v>diabetes</v>
      </c>
      <c r="O833" s="17" t="s">
        <v>44</v>
      </c>
      <c r="P833" s="17" t="s">
        <v>44</v>
      </c>
      <c r="Q833" s="17" t="s">
        <v>44</v>
      </c>
      <c r="R833" s="17">
        <v>0.0</v>
      </c>
      <c r="S833" s="17" t="s">
        <v>44</v>
      </c>
    </row>
    <row r="834" ht="14.25" customHeight="1">
      <c r="A834" s="17" t="s">
        <v>3483</v>
      </c>
      <c r="B834" s="17">
        <v>29.64</v>
      </c>
      <c r="C834" s="17">
        <v>8.95</v>
      </c>
      <c r="D834" s="17" t="s">
        <v>44</v>
      </c>
      <c r="E834" s="17" t="s">
        <v>44</v>
      </c>
      <c r="F834" s="17" t="s">
        <v>44</v>
      </c>
      <c r="G834" s="17" t="s">
        <v>47</v>
      </c>
      <c r="H834" s="17" t="s">
        <v>44</v>
      </c>
      <c r="J834" s="17" t="s">
        <v>3483</v>
      </c>
      <c r="K834" s="17">
        <v>29.64</v>
      </c>
      <c r="L834" s="20" t="str">
        <f t="shared" si="1"/>
        <v>over weight</v>
      </c>
      <c r="M834" s="17">
        <v>8.95</v>
      </c>
      <c r="N834" s="20" t="str">
        <f t="shared" si="2"/>
        <v>diabetes</v>
      </c>
      <c r="O834" s="17" t="s">
        <v>44</v>
      </c>
      <c r="P834" s="17" t="s">
        <v>44</v>
      </c>
      <c r="Q834" s="17" t="s">
        <v>44</v>
      </c>
      <c r="R834" s="17">
        <v>0.0</v>
      </c>
      <c r="S834" s="17" t="s">
        <v>44</v>
      </c>
    </row>
    <row r="835" ht="14.25" customHeight="1">
      <c r="A835" s="17" t="s">
        <v>3487</v>
      </c>
      <c r="B835" s="17">
        <v>42.74</v>
      </c>
      <c r="C835" s="17">
        <v>6.31</v>
      </c>
      <c r="D835" s="17" t="s">
        <v>48</v>
      </c>
      <c r="E835" s="17" t="s">
        <v>44</v>
      </c>
      <c r="F835" s="17" t="s">
        <v>44</v>
      </c>
      <c r="G835" s="17">
        <v>1.0</v>
      </c>
      <c r="H835" s="17" t="s">
        <v>44</v>
      </c>
      <c r="J835" s="17" t="s">
        <v>3487</v>
      </c>
      <c r="K835" s="17">
        <v>42.74</v>
      </c>
      <c r="L835" s="20" t="str">
        <f t="shared" si="1"/>
        <v>obeisity</v>
      </c>
      <c r="M835" s="17">
        <v>6.31</v>
      </c>
      <c r="N835" s="20" t="str">
        <f t="shared" si="2"/>
        <v>prediabets</v>
      </c>
      <c r="O835" s="17" t="s">
        <v>122</v>
      </c>
      <c r="P835" s="17" t="s">
        <v>44</v>
      </c>
      <c r="Q835" s="17" t="s">
        <v>44</v>
      </c>
      <c r="R835" s="17">
        <v>1.0</v>
      </c>
      <c r="S835" s="17" t="s">
        <v>44</v>
      </c>
    </row>
    <row r="836" ht="14.25" customHeight="1">
      <c r="A836" s="17" t="s">
        <v>3491</v>
      </c>
      <c r="B836" s="17">
        <v>36.13</v>
      </c>
      <c r="C836" s="17">
        <v>7.19</v>
      </c>
      <c r="D836" s="17" t="s">
        <v>48</v>
      </c>
      <c r="E836" s="17" t="s">
        <v>44</v>
      </c>
      <c r="F836" s="17" t="s">
        <v>44</v>
      </c>
      <c r="G836" s="17">
        <v>2.0</v>
      </c>
      <c r="H836" s="17" t="s">
        <v>44</v>
      </c>
      <c r="J836" s="17" t="s">
        <v>3491</v>
      </c>
      <c r="K836" s="17">
        <v>36.13</v>
      </c>
      <c r="L836" s="20" t="str">
        <f t="shared" si="1"/>
        <v>obeisity</v>
      </c>
      <c r="M836" s="17">
        <v>7.19</v>
      </c>
      <c r="N836" s="20" t="str">
        <f t="shared" si="2"/>
        <v>diabetes</v>
      </c>
      <c r="O836" s="17" t="s">
        <v>122</v>
      </c>
      <c r="P836" s="17" t="s">
        <v>44</v>
      </c>
      <c r="Q836" s="17" t="s">
        <v>44</v>
      </c>
      <c r="R836" s="17">
        <v>2.0</v>
      </c>
      <c r="S836" s="17" t="s">
        <v>44</v>
      </c>
    </row>
    <row r="837" ht="14.25" customHeight="1">
      <c r="A837" s="17" t="s">
        <v>3495</v>
      </c>
      <c r="B837" s="17">
        <v>31.55</v>
      </c>
      <c r="C837" s="17">
        <v>6.11</v>
      </c>
      <c r="D837" s="17" t="s">
        <v>48</v>
      </c>
      <c r="E837" s="17" t="s">
        <v>44</v>
      </c>
      <c r="F837" s="17" t="s">
        <v>44</v>
      </c>
      <c r="G837" s="17">
        <v>1.0</v>
      </c>
      <c r="H837" s="17" t="s">
        <v>44</v>
      </c>
      <c r="J837" s="17" t="s">
        <v>3495</v>
      </c>
      <c r="K837" s="17">
        <v>31.55</v>
      </c>
      <c r="L837" s="20" t="str">
        <f t="shared" si="1"/>
        <v>obeisity</v>
      </c>
      <c r="M837" s="17">
        <v>6.11</v>
      </c>
      <c r="N837" s="20" t="str">
        <f t="shared" si="2"/>
        <v>prediabets</v>
      </c>
      <c r="O837" s="17" t="s">
        <v>122</v>
      </c>
      <c r="P837" s="17" t="s">
        <v>44</v>
      </c>
      <c r="Q837" s="17" t="s">
        <v>44</v>
      </c>
      <c r="R837" s="17">
        <v>1.0</v>
      </c>
      <c r="S837" s="17" t="s">
        <v>44</v>
      </c>
    </row>
    <row r="838" ht="14.25" customHeight="1">
      <c r="A838" s="17" t="s">
        <v>3499</v>
      </c>
      <c r="B838" s="17">
        <v>52.75</v>
      </c>
      <c r="C838" s="17">
        <v>6.02</v>
      </c>
      <c r="D838" s="17" t="s">
        <v>44</v>
      </c>
      <c r="E838" s="17" t="s">
        <v>44</v>
      </c>
      <c r="F838" s="17" t="s">
        <v>44</v>
      </c>
      <c r="G838" s="17">
        <v>1.0</v>
      </c>
      <c r="H838" s="17" t="s">
        <v>44</v>
      </c>
      <c r="J838" s="17" t="s">
        <v>3499</v>
      </c>
      <c r="K838" s="17">
        <v>52.75</v>
      </c>
      <c r="L838" s="20" t="str">
        <f t="shared" si="1"/>
        <v>obeisity</v>
      </c>
      <c r="M838" s="17">
        <v>6.02</v>
      </c>
      <c r="N838" s="20" t="str">
        <f t="shared" si="2"/>
        <v>prediabets</v>
      </c>
      <c r="O838" s="17" t="s">
        <v>44</v>
      </c>
      <c r="P838" s="17" t="s">
        <v>44</v>
      </c>
      <c r="Q838" s="17" t="s">
        <v>44</v>
      </c>
      <c r="R838" s="17">
        <v>1.0</v>
      </c>
      <c r="S838" s="17" t="s">
        <v>44</v>
      </c>
    </row>
    <row r="839" ht="14.25" customHeight="1">
      <c r="A839" s="17" t="s">
        <v>3503</v>
      </c>
      <c r="B839" s="17">
        <v>36.67</v>
      </c>
      <c r="C839" s="17">
        <v>11.86</v>
      </c>
      <c r="D839" s="17" t="s">
        <v>44</v>
      </c>
      <c r="E839" s="17" t="s">
        <v>44</v>
      </c>
      <c r="F839" s="17" t="s">
        <v>44</v>
      </c>
      <c r="G839" s="17" t="s">
        <v>47</v>
      </c>
      <c r="H839" s="17" t="s">
        <v>44</v>
      </c>
      <c r="J839" s="17" t="s">
        <v>3503</v>
      </c>
      <c r="K839" s="17">
        <v>36.67</v>
      </c>
      <c r="L839" s="20" t="str">
        <f t="shared" si="1"/>
        <v>obeisity</v>
      </c>
      <c r="M839" s="17">
        <v>11.86</v>
      </c>
      <c r="N839" s="20" t="str">
        <f t="shared" si="2"/>
        <v>diabetes</v>
      </c>
      <c r="O839" s="17" t="s">
        <v>44</v>
      </c>
      <c r="P839" s="17" t="s">
        <v>44</v>
      </c>
      <c r="Q839" s="17" t="s">
        <v>44</v>
      </c>
      <c r="R839" s="17">
        <v>0.0</v>
      </c>
      <c r="S839" s="17" t="s">
        <v>44</v>
      </c>
    </row>
    <row r="840" ht="14.25" customHeight="1">
      <c r="A840" s="17" t="s">
        <v>3506</v>
      </c>
      <c r="B840" s="17">
        <v>38.06</v>
      </c>
      <c r="C840" s="17">
        <v>8.25</v>
      </c>
      <c r="D840" s="17" t="s">
        <v>44</v>
      </c>
      <c r="E840" s="17" t="s">
        <v>44</v>
      </c>
      <c r="F840" s="17" t="s">
        <v>44</v>
      </c>
      <c r="G840" s="17" t="s">
        <v>47</v>
      </c>
      <c r="H840" s="17" t="s">
        <v>44</v>
      </c>
      <c r="J840" s="17" t="s">
        <v>3506</v>
      </c>
      <c r="K840" s="17">
        <v>38.06</v>
      </c>
      <c r="L840" s="20" t="str">
        <f t="shared" si="1"/>
        <v>obeisity</v>
      </c>
      <c r="M840" s="17">
        <v>8.25</v>
      </c>
      <c r="N840" s="20" t="str">
        <f t="shared" si="2"/>
        <v>diabetes</v>
      </c>
      <c r="O840" s="17" t="s">
        <v>44</v>
      </c>
      <c r="P840" s="17" t="s">
        <v>44</v>
      </c>
      <c r="Q840" s="17" t="s">
        <v>44</v>
      </c>
      <c r="R840" s="17">
        <v>0.0</v>
      </c>
      <c r="S840" s="17" t="s">
        <v>44</v>
      </c>
    </row>
    <row r="841" ht="14.25" customHeight="1">
      <c r="A841" s="17" t="s">
        <v>3509</v>
      </c>
      <c r="B841" s="17">
        <v>38.0</v>
      </c>
      <c r="C841" s="17">
        <v>8.13</v>
      </c>
      <c r="D841" s="17" t="s">
        <v>44</v>
      </c>
      <c r="E841" s="17" t="s">
        <v>44</v>
      </c>
      <c r="F841" s="17" t="s">
        <v>44</v>
      </c>
      <c r="G841" s="17" t="s">
        <v>47</v>
      </c>
      <c r="H841" s="17" t="s">
        <v>44</v>
      </c>
      <c r="J841" s="17" t="s">
        <v>3509</v>
      </c>
      <c r="K841" s="17">
        <v>38.0</v>
      </c>
      <c r="L841" s="20" t="str">
        <f t="shared" si="1"/>
        <v>obeisity</v>
      </c>
      <c r="M841" s="17">
        <v>8.13</v>
      </c>
      <c r="N841" s="20" t="str">
        <f t="shared" si="2"/>
        <v>diabetes</v>
      </c>
      <c r="O841" s="17" t="s">
        <v>44</v>
      </c>
      <c r="P841" s="17" t="s">
        <v>44</v>
      </c>
      <c r="Q841" s="17" t="s">
        <v>44</v>
      </c>
      <c r="R841" s="17">
        <v>0.0</v>
      </c>
      <c r="S841" s="17" t="s">
        <v>44</v>
      </c>
    </row>
    <row r="842" ht="14.25" customHeight="1">
      <c r="A842" s="17" t="s">
        <v>3514</v>
      </c>
      <c r="B842" s="17">
        <v>35.1</v>
      </c>
      <c r="C842" s="17">
        <v>10.1</v>
      </c>
      <c r="D842" s="17" t="s">
        <v>44</v>
      </c>
      <c r="E842" s="17" t="s">
        <v>44</v>
      </c>
      <c r="F842" s="17" t="s">
        <v>44</v>
      </c>
      <c r="G842" s="17" t="s">
        <v>47</v>
      </c>
      <c r="H842" s="17" t="s">
        <v>44</v>
      </c>
      <c r="J842" s="17" t="s">
        <v>3514</v>
      </c>
      <c r="K842" s="17">
        <v>35.1</v>
      </c>
      <c r="L842" s="20" t="str">
        <f t="shared" si="1"/>
        <v>obeisity</v>
      </c>
      <c r="M842" s="17">
        <v>10.1</v>
      </c>
      <c r="N842" s="20" t="str">
        <f t="shared" si="2"/>
        <v>diabetes</v>
      </c>
      <c r="O842" s="17" t="s">
        <v>44</v>
      </c>
      <c r="P842" s="17" t="s">
        <v>44</v>
      </c>
      <c r="Q842" s="17" t="s">
        <v>44</v>
      </c>
      <c r="R842" s="17">
        <v>0.0</v>
      </c>
      <c r="S842" s="17" t="s">
        <v>44</v>
      </c>
    </row>
    <row r="843" ht="14.25" customHeight="1">
      <c r="A843" s="17" t="s">
        <v>3518</v>
      </c>
      <c r="B843" s="17">
        <v>33.82</v>
      </c>
      <c r="C843" s="17">
        <v>5.89</v>
      </c>
      <c r="D843" s="17" t="s">
        <v>48</v>
      </c>
      <c r="E843" s="17" t="s">
        <v>44</v>
      </c>
      <c r="F843" s="17" t="s">
        <v>44</v>
      </c>
      <c r="G843" s="17">
        <v>2.0</v>
      </c>
      <c r="H843" s="17" t="s">
        <v>44</v>
      </c>
      <c r="J843" s="17" t="s">
        <v>3518</v>
      </c>
      <c r="K843" s="17">
        <v>33.82</v>
      </c>
      <c r="L843" s="20" t="str">
        <f t="shared" si="1"/>
        <v>obeisity</v>
      </c>
      <c r="M843" s="17">
        <v>5.89</v>
      </c>
      <c r="N843" s="20" t="str">
        <f t="shared" si="2"/>
        <v>prediabets</v>
      </c>
      <c r="O843" s="17" t="s">
        <v>122</v>
      </c>
      <c r="P843" s="17" t="s">
        <v>44</v>
      </c>
      <c r="Q843" s="17" t="s">
        <v>44</v>
      </c>
      <c r="R843" s="17">
        <v>2.0</v>
      </c>
      <c r="S843" s="17" t="s">
        <v>44</v>
      </c>
    </row>
    <row r="844" ht="14.25" customHeight="1">
      <c r="A844" s="17" t="s">
        <v>3522</v>
      </c>
      <c r="B844" s="17">
        <v>37.43</v>
      </c>
      <c r="C844" s="17">
        <v>4.97</v>
      </c>
      <c r="D844" s="17" t="s">
        <v>44</v>
      </c>
      <c r="E844" s="17" t="s">
        <v>44</v>
      </c>
      <c r="F844" s="17" t="s">
        <v>44</v>
      </c>
      <c r="G844" s="17">
        <v>2.0</v>
      </c>
      <c r="H844" s="17" t="s">
        <v>44</v>
      </c>
      <c r="J844" s="17" t="s">
        <v>3522</v>
      </c>
      <c r="K844" s="17">
        <v>37.43</v>
      </c>
      <c r="L844" s="20" t="str">
        <f t="shared" si="1"/>
        <v>obeisity</v>
      </c>
      <c r="M844" s="17">
        <v>4.97</v>
      </c>
      <c r="N844" s="20" t="str">
        <f t="shared" si="2"/>
        <v>normal</v>
      </c>
      <c r="O844" s="17" t="s">
        <v>44</v>
      </c>
      <c r="P844" s="17" t="s">
        <v>44</v>
      </c>
      <c r="Q844" s="17" t="s">
        <v>44</v>
      </c>
      <c r="R844" s="17">
        <v>2.0</v>
      </c>
      <c r="S844" s="17" t="s">
        <v>44</v>
      </c>
    </row>
    <row r="845" ht="14.25" customHeight="1">
      <c r="A845" s="17" t="s">
        <v>3527</v>
      </c>
      <c r="B845" s="17">
        <v>30.5</v>
      </c>
      <c r="C845" s="17">
        <v>9.9</v>
      </c>
      <c r="D845" s="17" t="s">
        <v>44</v>
      </c>
      <c r="E845" s="17" t="s">
        <v>44</v>
      </c>
      <c r="F845" s="17" t="s">
        <v>44</v>
      </c>
      <c r="G845" s="17" t="s">
        <v>47</v>
      </c>
      <c r="H845" s="17" t="s">
        <v>44</v>
      </c>
      <c r="J845" s="17" t="s">
        <v>3527</v>
      </c>
      <c r="K845" s="17">
        <v>30.5</v>
      </c>
      <c r="L845" s="20" t="str">
        <f t="shared" si="1"/>
        <v>obeisity</v>
      </c>
      <c r="M845" s="17">
        <v>9.9</v>
      </c>
      <c r="N845" s="20" t="str">
        <f t="shared" si="2"/>
        <v>diabetes</v>
      </c>
      <c r="O845" s="17" t="s">
        <v>44</v>
      </c>
      <c r="P845" s="17" t="s">
        <v>44</v>
      </c>
      <c r="Q845" s="17" t="s">
        <v>44</v>
      </c>
      <c r="R845" s="17">
        <v>0.0</v>
      </c>
      <c r="S845" s="17" t="s">
        <v>44</v>
      </c>
    </row>
    <row r="846" ht="14.25" customHeight="1">
      <c r="A846" s="17" t="s">
        <v>3530</v>
      </c>
      <c r="B846" s="17">
        <v>24.53</v>
      </c>
      <c r="C846" s="17">
        <v>9.05</v>
      </c>
      <c r="D846" s="17" t="s">
        <v>44</v>
      </c>
      <c r="E846" s="17" t="s">
        <v>44</v>
      </c>
      <c r="F846" s="17" t="s">
        <v>44</v>
      </c>
      <c r="G846" s="17" t="s">
        <v>47</v>
      </c>
      <c r="H846" s="17" t="s">
        <v>44</v>
      </c>
      <c r="J846" s="17" t="s">
        <v>3530</v>
      </c>
      <c r="K846" s="17">
        <v>24.53</v>
      </c>
      <c r="L846" s="20" t="str">
        <f t="shared" si="1"/>
        <v>normal weight</v>
      </c>
      <c r="M846" s="17">
        <v>9.05</v>
      </c>
      <c r="N846" s="20" t="str">
        <f t="shared" si="2"/>
        <v>diabetes</v>
      </c>
      <c r="O846" s="17" t="s">
        <v>44</v>
      </c>
      <c r="P846" s="17" t="s">
        <v>44</v>
      </c>
      <c r="Q846" s="17" t="s">
        <v>44</v>
      </c>
      <c r="R846" s="17">
        <v>0.0</v>
      </c>
      <c r="S846" s="17" t="s">
        <v>44</v>
      </c>
    </row>
    <row r="847" ht="14.25" customHeight="1">
      <c r="A847" s="17" t="s">
        <v>3534</v>
      </c>
      <c r="B847" s="17">
        <v>25.74</v>
      </c>
      <c r="C847" s="17">
        <v>10.93</v>
      </c>
      <c r="D847" s="17" t="s">
        <v>44</v>
      </c>
      <c r="E847" s="17" t="s">
        <v>44</v>
      </c>
      <c r="F847" s="17" t="s">
        <v>44</v>
      </c>
      <c r="G847" s="17" t="s">
        <v>47</v>
      </c>
      <c r="H847" s="17" t="s">
        <v>44</v>
      </c>
      <c r="J847" s="17" t="s">
        <v>3534</v>
      </c>
      <c r="K847" s="17">
        <v>25.74</v>
      </c>
      <c r="L847" s="20" t="str">
        <f t="shared" si="1"/>
        <v>over weight</v>
      </c>
      <c r="M847" s="17">
        <v>10.93</v>
      </c>
      <c r="N847" s="20" t="str">
        <f t="shared" si="2"/>
        <v>diabetes</v>
      </c>
      <c r="O847" s="17" t="s">
        <v>44</v>
      </c>
      <c r="P847" s="17" t="s">
        <v>44</v>
      </c>
      <c r="Q847" s="17" t="s">
        <v>44</v>
      </c>
      <c r="R847" s="17">
        <v>0.0</v>
      </c>
      <c r="S847" s="17" t="s">
        <v>44</v>
      </c>
    </row>
    <row r="848" ht="14.25" customHeight="1">
      <c r="A848" s="17" t="s">
        <v>3539</v>
      </c>
      <c r="B848" s="17">
        <v>34.08</v>
      </c>
      <c r="C848" s="17">
        <v>7.58</v>
      </c>
      <c r="D848" s="17" t="s">
        <v>48</v>
      </c>
      <c r="E848" s="17" t="s">
        <v>44</v>
      </c>
      <c r="F848" s="17" t="s">
        <v>44</v>
      </c>
      <c r="G848" s="17">
        <v>2.0</v>
      </c>
      <c r="H848" s="17" t="s">
        <v>44</v>
      </c>
      <c r="J848" s="17" t="s">
        <v>3539</v>
      </c>
      <c r="K848" s="17">
        <v>34.08</v>
      </c>
      <c r="L848" s="20" t="str">
        <f t="shared" si="1"/>
        <v>obeisity</v>
      </c>
      <c r="M848" s="17">
        <v>7.58</v>
      </c>
      <c r="N848" s="20" t="str">
        <f t="shared" si="2"/>
        <v>diabetes</v>
      </c>
      <c r="O848" s="17" t="s">
        <v>122</v>
      </c>
      <c r="P848" s="17" t="s">
        <v>44</v>
      </c>
      <c r="Q848" s="17" t="s">
        <v>44</v>
      </c>
      <c r="R848" s="17">
        <v>2.0</v>
      </c>
      <c r="S848" s="17" t="s">
        <v>44</v>
      </c>
    </row>
    <row r="849" ht="14.25" customHeight="1">
      <c r="A849" s="17" t="s">
        <v>3543</v>
      </c>
      <c r="B849" s="17">
        <v>31.35</v>
      </c>
      <c r="C849" s="17">
        <v>11.0</v>
      </c>
      <c r="D849" s="17" t="s">
        <v>48</v>
      </c>
      <c r="E849" s="17" t="s">
        <v>44</v>
      </c>
      <c r="F849" s="17" t="s">
        <v>122</v>
      </c>
      <c r="G849" s="17">
        <v>1.0</v>
      </c>
      <c r="H849" s="17" t="s">
        <v>44</v>
      </c>
      <c r="J849" s="17" t="s">
        <v>3543</v>
      </c>
      <c r="K849" s="17">
        <v>31.35</v>
      </c>
      <c r="L849" s="20" t="str">
        <f t="shared" si="1"/>
        <v>obeisity</v>
      </c>
      <c r="M849" s="17">
        <v>11.0</v>
      </c>
      <c r="N849" s="20" t="str">
        <f t="shared" si="2"/>
        <v>diabetes</v>
      </c>
      <c r="O849" s="17" t="s">
        <v>122</v>
      </c>
      <c r="P849" s="17" t="s">
        <v>44</v>
      </c>
      <c r="Q849" s="17" t="s">
        <v>122</v>
      </c>
      <c r="R849" s="17">
        <v>1.0</v>
      </c>
      <c r="S849" s="17" t="s">
        <v>44</v>
      </c>
    </row>
    <row r="850" ht="14.25" customHeight="1">
      <c r="A850" s="17" t="s">
        <v>3548</v>
      </c>
      <c r="B850" s="17">
        <v>26.79</v>
      </c>
      <c r="C850" s="17">
        <v>5.06</v>
      </c>
      <c r="D850" s="17" t="s">
        <v>44</v>
      </c>
      <c r="E850" s="17" t="s">
        <v>44</v>
      </c>
      <c r="F850" s="17" t="s">
        <v>44</v>
      </c>
      <c r="G850" s="17">
        <v>1.0</v>
      </c>
      <c r="H850" s="17" t="s">
        <v>44</v>
      </c>
      <c r="J850" s="17" t="s">
        <v>3548</v>
      </c>
      <c r="K850" s="17">
        <v>26.79</v>
      </c>
      <c r="L850" s="20" t="str">
        <f t="shared" si="1"/>
        <v>over weight</v>
      </c>
      <c r="M850" s="17">
        <v>5.06</v>
      </c>
      <c r="N850" s="20" t="str">
        <f t="shared" si="2"/>
        <v>normal</v>
      </c>
      <c r="O850" s="17" t="s">
        <v>44</v>
      </c>
      <c r="P850" s="17" t="s">
        <v>44</v>
      </c>
      <c r="Q850" s="17" t="s">
        <v>44</v>
      </c>
      <c r="R850" s="17">
        <v>1.0</v>
      </c>
      <c r="S850" s="17" t="s">
        <v>44</v>
      </c>
    </row>
    <row r="851" ht="14.25" customHeight="1">
      <c r="A851" s="17" t="s">
        <v>3551</v>
      </c>
      <c r="B851" s="17">
        <v>42.78</v>
      </c>
      <c r="C851" s="17">
        <v>6.11</v>
      </c>
      <c r="D851" s="17" t="s">
        <v>48</v>
      </c>
      <c r="E851" s="17" t="s">
        <v>44</v>
      </c>
      <c r="F851" s="17" t="s">
        <v>44</v>
      </c>
      <c r="G851" s="17">
        <v>1.0</v>
      </c>
      <c r="H851" s="17" t="s">
        <v>44</v>
      </c>
      <c r="J851" s="17" t="s">
        <v>3551</v>
      </c>
      <c r="K851" s="17">
        <v>42.78</v>
      </c>
      <c r="L851" s="20" t="str">
        <f t="shared" si="1"/>
        <v>obeisity</v>
      </c>
      <c r="M851" s="17">
        <v>6.11</v>
      </c>
      <c r="N851" s="20" t="str">
        <f t="shared" si="2"/>
        <v>prediabets</v>
      </c>
      <c r="O851" s="17" t="s">
        <v>122</v>
      </c>
      <c r="P851" s="17" t="s">
        <v>44</v>
      </c>
      <c r="Q851" s="17" t="s">
        <v>44</v>
      </c>
      <c r="R851" s="17">
        <v>1.0</v>
      </c>
      <c r="S851" s="17" t="s">
        <v>44</v>
      </c>
    </row>
    <row r="852" ht="14.25" customHeight="1">
      <c r="A852" s="17" t="s">
        <v>3554</v>
      </c>
      <c r="B852" s="17">
        <v>46.75</v>
      </c>
      <c r="C852" s="17">
        <v>6.66</v>
      </c>
      <c r="D852" s="17" t="s">
        <v>48</v>
      </c>
      <c r="E852" s="17" t="s">
        <v>44</v>
      </c>
      <c r="F852" s="17" t="s">
        <v>44</v>
      </c>
      <c r="G852" s="17">
        <v>2.0</v>
      </c>
      <c r="H852" s="17" t="s">
        <v>44</v>
      </c>
      <c r="J852" s="17" t="s">
        <v>3554</v>
      </c>
      <c r="K852" s="17">
        <v>46.75</v>
      </c>
      <c r="L852" s="20" t="str">
        <f t="shared" si="1"/>
        <v>obeisity</v>
      </c>
      <c r="M852" s="17">
        <v>6.66</v>
      </c>
      <c r="N852" s="20" t="str">
        <f t="shared" si="2"/>
        <v>diabetes</v>
      </c>
      <c r="O852" s="17" t="s">
        <v>122</v>
      </c>
      <c r="P852" s="17" t="s">
        <v>44</v>
      </c>
      <c r="Q852" s="17" t="s">
        <v>44</v>
      </c>
      <c r="R852" s="17">
        <v>2.0</v>
      </c>
      <c r="S852" s="17" t="s">
        <v>44</v>
      </c>
    </row>
    <row r="853" ht="14.25" customHeight="1">
      <c r="A853" s="17" t="s">
        <v>3558</v>
      </c>
      <c r="B853" s="17">
        <v>32.15</v>
      </c>
      <c r="C853" s="17">
        <v>4.02</v>
      </c>
      <c r="D853" s="17" t="s">
        <v>48</v>
      </c>
      <c r="E853" s="17" t="s">
        <v>44</v>
      </c>
      <c r="F853" s="17" t="s">
        <v>122</v>
      </c>
      <c r="G853" s="17">
        <v>1.0</v>
      </c>
      <c r="H853" s="17" t="s">
        <v>44</v>
      </c>
      <c r="J853" s="17" t="s">
        <v>3558</v>
      </c>
      <c r="K853" s="17">
        <v>32.15</v>
      </c>
      <c r="L853" s="20" t="str">
        <f t="shared" si="1"/>
        <v>obeisity</v>
      </c>
      <c r="M853" s="17">
        <v>4.02</v>
      </c>
      <c r="N853" s="20" t="str">
        <f t="shared" si="2"/>
        <v>normal</v>
      </c>
      <c r="O853" s="17" t="s">
        <v>122</v>
      </c>
      <c r="P853" s="17" t="s">
        <v>44</v>
      </c>
      <c r="Q853" s="17" t="s">
        <v>122</v>
      </c>
      <c r="R853" s="17">
        <v>1.0</v>
      </c>
      <c r="S853" s="17" t="s">
        <v>44</v>
      </c>
    </row>
    <row r="854" ht="14.25" customHeight="1">
      <c r="A854" s="17" t="s">
        <v>3562</v>
      </c>
      <c r="B854" s="17">
        <v>43.4</v>
      </c>
      <c r="C854" s="17">
        <v>8.81</v>
      </c>
      <c r="D854" s="17" t="s">
        <v>48</v>
      </c>
      <c r="E854" s="17" t="s">
        <v>44</v>
      </c>
      <c r="F854" s="17" t="s">
        <v>44</v>
      </c>
      <c r="G854" s="17">
        <v>2.0</v>
      </c>
      <c r="H854" s="17" t="s">
        <v>44</v>
      </c>
      <c r="J854" s="17" t="s">
        <v>3562</v>
      </c>
      <c r="K854" s="17">
        <v>43.4</v>
      </c>
      <c r="L854" s="20" t="str">
        <f t="shared" si="1"/>
        <v>obeisity</v>
      </c>
      <c r="M854" s="17">
        <v>8.81</v>
      </c>
      <c r="N854" s="20" t="str">
        <f t="shared" si="2"/>
        <v>diabetes</v>
      </c>
      <c r="O854" s="17" t="s">
        <v>122</v>
      </c>
      <c r="P854" s="17" t="s">
        <v>44</v>
      </c>
      <c r="Q854" s="17" t="s">
        <v>44</v>
      </c>
      <c r="R854" s="17">
        <v>2.0</v>
      </c>
      <c r="S854" s="17" t="s">
        <v>44</v>
      </c>
    </row>
    <row r="855" ht="14.25" customHeight="1">
      <c r="A855" s="17" t="s">
        <v>3564</v>
      </c>
      <c r="B855" s="17">
        <v>31.57</v>
      </c>
      <c r="C855" s="17">
        <v>7.92</v>
      </c>
      <c r="D855" s="17" t="s">
        <v>48</v>
      </c>
      <c r="E855" s="17" t="s">
        <v>44</v>
      </c>
      <c r="F855" s="17" t="s">
        <v>44</v>
      </c>
      <c r="G855" s="17">
        <v>2.0</v>
      </c>
      <c r="H855" s="17" t="s">
        <v>44</v>
      </c>
      <c r="J855" s="17" t="s">
        <v>3564</v>
      </c>
      <c r="K855" s="17">
        <v>31.57</v>
      </c>
      <c r="L855" s="20" t="str">
        <f t="shared" si="1"/>
        <v>obeisity</v>
      </c>
      <c r="M855" s="17">
        <v>7.92</v>
      </c>
      <c r="N855" s="20" t="str">
        <f t="shared" si="2"/>
        <v>diabetes</v>
      </c>
      <c r="O855" s="17" t="s">
        <v>122</v>
      </c>
      <c r="P855" s="17" t="s">
        <v>44</v>
      </c>
      <c r="Q855" s="17" t="s">
        <v>44</v>
      </c>
      <c r="R855" s="17">
        <v>2.0</v>
      </c>
      <c r="S855" s="17" t="s">
        <v>44</v>
      </c>
    </row>
    <row r="856" ht="14.25" customHeight="1">
      <c r="A856" s="17" t="s">
        <v>3569</v>
      </c>
      <c r="B856" s="17">
        <v>24.32</v>
      </c>
      <c r="C856" s="17">
        <v>7.48</v>
      </c>
      <c r="D856" s="17" t="s">
        <v>44</v>
      </c>
      <c r="E856" s="17" t="s">
        <v>44</v>
      </c>
      <c r="F856" s="17" t="s">
        <v>44</v>
      </c>
      <c r="G856" s="17" t="s">
        <v>47</v>
      </c>
      <c r="H856" s="17" t="s">
        <v>44</v>
      </c>
      <c r="J856" s="17" t="s">
        <v>3569</v>
      </c>
      <c r="K856" s="17">
        <v>24.32</v>
      </c>
      <c r="L856" s="20" t="str">
        <f t="shared" si="1"/>
        <v>normal weight</v>
      </c>
      <c r="M856" s="17">
        <v>7.48</v>
      </c>
      <c r="N856" s="20" t="str">
        <f t="shared" si="2"/>
        <v>diabetes</v>
      </c>
      <c r="O856" s="17" t="s">
        <v>44</v>
      </c>
      <c r="P856" s="17" t="s">
        <v>44</v>
      </c>
      <c r="Q856" s="17" t="s">
        <v>44</v>
      </c>
      <c r="R856" s="17">
        <v>0.0</v>
      </c>
      <c r="S856" s="17" t="s">
        <v>44</v>
      </c>
    </row>
    <row r="857" ht="14.25" customHeight="1">
      <c r="A857" s="17" t="s">
        <v>3572</v>
      </c>
      <c r="B857" s="17">
        <v>31.07</v>
      </c>
      <c r="C857" s="17">
        <v>4.62</v>
      </c>
      <c r="D857" s="17" t="s">
        <v>48</v>
      </c>
      <c r="E857" s="17" t="s">
        <v>44</v>
      </c>
      <c r="F857" s="17" t="s">
        <v>44</v>
      </c>
      <c r="G857" s="17">
        <v>2.0</v>
      </c>
      <c r="H857" s="17" t="s">
        <v>44</v>
      </c>
      <c r="J857" s="17" t="s">
        <v>3572</v>
      </c>
      <c r="K857" s="17">
        <v>31.07</v>
      </c>
      <c r="L857" s="20" t="str">
        <f t="shared" si="1"/>
        <v>obeisity</v>
      </c>
      <c r="M857" s="17">
        <v>4.62</v>
      </c>
      <c r="N857" s="20" t="str">
        <f t="shared" si="2"/>
        <v>normal</v>
      </c>
      <c r="O857" s="17" t="s">
        <v>122</v>
      </c>
      <c r="P857" s="17" t="s">
        <v>44</v>
      </c>
      <c r="Q857" s="17" t="s">
        <v>44</v>
      </c>
      <c r="R857" s="17">
        <v>2.0</v>
      </c>
      <c r="S857" s="17" t="s">
        <v>44</v>
      </c>
    </row>
    <row r="858" ht="14.25" customHeight="1">
      <c r="A858" s="17" t="s">
        <v>3577</v>
      </c>
      <c r="B858" s="17">
        <v>35.815</v>
      </c>
      <c r="C858" s="17">
        <v>8.47</v>
      </c>
      <c r="D858" s="17" t="s">
        <v>44</v>
      </c>
      <c r="E858" s="17" t="s">
        <v>44</v>
      </c>
      <c r="F858" s="17" t="s">
        <v>44</v>
      </c>
      <c r="G858" s="17" t="s">
        <v>47</v>
      </c>
      <c r="H858" s="17" t="s">
        <v>44</v>
      </c>
      <c r="J858" s="17" t="s">
        <v>3577</v>
      </c>
      <c r="K858" s="17">
        <v>35.815</v>
      </c>
      <c r="L858" s="20" t="str">
        <f t="shared" si="1"/>
        <v>obeisity</v>
      </c>
      <c r="M858" s="17">
        <v>8.47</v>
      </c>
      <c r="N858" s="20" t="str">
        <f t="shared" si="2"/>
        <v>diabetes</v>
      </c>
      <c r="O858" s="17" t="s">
        <v>44</v>
      </c>
      <c r="P858" s="17" t="s">
        <v>44</v>
      </c>
      <c r="Q858" s="17" t="s">
        <v>44</v>
      </c>
      <c r="R858" s="17">
        <v>0.0</v>
      </c>
      <c r="S858" s="17" t="s">
        <v>44</v>
      </c>
    </row>
    <row r="859" ht="14.25" customHeight="1">
      <c r="A859" s="17" t="s">
        <v>3581</v>
      </c>
      <c r="B859" s="17">
        <v>40.81</v>
      </c>
      <c r="C859" s="17">
        <v>10.58</v>
      </c>
      <c r="D859" s="17" t="s">
        <v>48</v>
      </c>
      <c r="E859" s="17" t="s">
        <v>44</v>
      </c>
      <c r="F859" s="17" t="s">
        <v>44</v>
      </c>
      <c r="G859" s="17" t="s">
        <v>47</v>
      </c>
      <c r="H859" s="17" t="s">
        <v>44</v>
      </c>
      <c r="J859" s="17" t="s">
        <v>3581</v>
      </c>
      <c r="K859" s="17">
        <v>40.81</v>
      </c>
      <c r="L859" s="20" t="str">
        <f t="shared" si="1"/>
        <v>obeisity</v>
      </c>
      <c r="M859" s="17">
        <v>10.58</v>
      </c>
      <c r="N859" s="20" t="str">
        <f t="shared" si="2"/>
        <v>diabetes</v>
      </c>
      <c r="O859" s="17" t="s">
        <v>122</v>
      </c>
      <c r="P859" s="17" t="s">
        <v>44</v>
      </c>
      <c r="Q859" s="17" t="s">
        <v>44</v>
      </c>
      <c r="R859" s="17">
        <v>0.0</v>
      </c>
      <c r="S859" s="17" t="s">
        <v>44</v>
      </c>
    </row>
    <row r="860" ht="14.25" customHeight="1">
      <c r="A860" s="17" t="s">
        <v>3585</v>
      </c>
      <c r="B860" s="17">
        <v>24.605</v>
      </c>
      <c r="C860" s="17">
        <v>7.48</v>
      </c>
      <c r="D860" s="17" t="s">
        <v>44</v>
      </c>
      <c r="E860" s="17" t="s">
        <v>44</v>
      </c>
      <c r="F860" s="17" t="s">
        <v>44</v>
      </c>
      <c r="G860" s="17" t="s">
        <v>47</v>
      </c>
      <c r="H860" s="17" t="s">
        <v>44</v>
      </c>
      <c r="J860" s="17" t="s">
        <v>3585</v>
      </c>
      <c r="K860" s="17">
        <v>24.605</v>
      </c>
      <c r="L860" s="20" t="str">
        <f t="shared" si="1"/>
        <v>normal weight</v>
      </c>
      <c r="M860" s="17">
        <v>7.48</v>
      </c>
      <c r="N860" s="20" t="str">
        <f t="shared" si="2"/>
        <v>diabetes</v>
      </c>
      <c r="O860" s="17" t="s">
        <v>44</v>
      </c>
      <c r="P860" s="17" t="s">
        <v>44</v>
      </c>
      <c r="Q860" s="17" t="s">
        <v>44</v>
      </c>
      <c r="R860" s="17">
        <v>0.0</v>
      </c>
      <c r="S860" s="17" t="s">
        <v>44</v>
      </c>
    </row>
    <row r="861" ht="14.25" customHeight="1">
      <c r="A861" s="17" t="s">
        <v>3589</v>
      </c>
      <c r="B861" s="17">
        <v>21.47</v>
      </c>
      <c r="C861" s="17">
        <v>7.82</v>
      </c>
      <c r="D861" s="17" t="s">
        <v>44</v>
      </c>
      <c r="E861" s="17" t="s">
        <v>44</v>
      </c>
      <c r="F861" s="17" t="s">
        <v>44</v>
      </c>
      <c r="G861" s="17" t="s">
        <v>47</v>
      </c>
      <c r="H861" s="17" t="s">
        <v>44</v>
      </c>
      <c r="J861" s="17" t="s">
        <v>3589</v>
      </c>
      <c r="K861" s="17">
        <v>21.47</v>
      </c>
      <c r="L861" s="20" t="str">
        <f t="shared" si="1"/>
        <v>normal weight</v>
      </c>
      <c r="M861" s="17">
        <v>7.82</v>
      </c>
      <c r="N861" s="20" t="str">
        <f t="shared" si="2"/>
        <v>diabetes</v>
      </c>
      <c r="O861" s="17" t="s">
        <v>44</v>
      </c>
      <c r="P861" s="17" t="s">
        <v>44</v>
      </c>
      <c r="Q861" s="17" t="s">
        <v>44</v>
      </c>
      <c r="R861" s="17">
        <v>0.0</v>
      </c>
      <c r="S861" s="17" t="s">
        <v>44</v>
      </c>
    </row>
    <row r="862" ht="14.25" customHeight="1">
      <c r="A862" s="17" t="s">
        <v>3594</v>
      </c>
      <c r="B862" s="17">
        <v>52.89</v>
      </c>
      <c r="C862" s="17">
        <v>4.96</v>
      </c>
      <c r="D862" s="17" t="s">
        <v>48</v>
      </c>
      <c r="E862" s="17" t="s">
        <v>44</v>
      </c>
      <c r="F862" s="17" t="s">
        <v>44</v>
      </c>
      <c r="G862" s="17">
        <v>1.0</v>
      </c>
      <c r="H862" s="17" t="s">
        <v>44</v>
      </c>
      <c r="J862" s="17" t="s">
        <v>3594</v>
      </c>
      <c r="K862" s="17">
        <v>52.89</v>
      </c>
      <c r="L862" s="20" t="str">
        <f t="shared" si="1"/>
        <v>obeisity</v>
      </c>
      <c r="M862" s="17">
        <v>4.96</v>
      </c>
      <c r="N862" s="20" t="str">
        <f t="shared" si="2"/>
        <v>normal</v>
      </c>
      <c r="O862" s="17" t="s">
        <v>122</v>
      </c>
      <c r="P862" s="17" t="s">
        <v>44</v>
      </c>
      <c r="Q862" s="17" t="s">
        <v>44</v>
      </c>
      <c r="R862" s="17">
        <v>1.0</v>
      </c>
      <c r="S862" s="17" t="s">
        <v>44</v>
      </c>
    </row>
    <row r="863" ht="14.25" customHeight="1">
      <c r="A863" s="17" t="s">
        <v>3597</v>
      </c>
      <c r="B863" s="17">
        <v>32.965</v>
      </c>
      <c r="C863" s="17">
        <v>6.15</v>
      </c>
      <c r="D863" s="17" t="s">
        <v>48</v>
      </c>
      <c r="E863" s="17" t="s">
        <v>44</v>
      </c>
      <c r="F863" s="17" t="s">
        <v>44</v>
      </c>
      <c r="G863" s="17">
        <v>1.0</v>
      </c>
      <c r="H863" s="17" t="s">
        <v>44</v>
      </c>
      <c r="J863" s="17" t="s">
        <v>3597</v>
      </c>
      <c r="K863" s="17">
        <v>32.965</v>
      </c>
      <c r="L863" s="20" t="str">
        <f t="shared" si="1"/>
        <v>obeisity</v>
      </c>
      <c r="M863" s="17">
        <v>6.15</v>
      </c>
      <c r="N863" s="20" t="str">
        <f t="shared" si="2"/>
        <v>prediabets</v>
      </c>
      <c r="O863" s="17" t="s">
        <v>122</v>
      </c>
      <c r="P863" s="17" t="s">
        <v>44</v>
      </c>
      <c r="Q863" s="17" t="s">
        <v>44</v>
      </c>
      <c r="R863" s="17">
        <v>1.0</v>
      </c>
      <c r="S863" s="17" t="s">
        <v>44</v>
      </c>
    </row>
    <row r="864" ht="14.25" customHeight="1">
      <c r="A864" s="17" t="s">
        <v>3601</v>
      </c>
      <c r="B864" s="17">
        <v>36.8</v>
      </c>
      <c r="C864" s="17">
        <v>4.62</v>
      </c>
      <c r="D864" s="17" t="s">
        <v>44</v>
      </c>
      <c r="E864" s="17" t="s">
        <v>44</v>
      </c>
      <c r="F864" s="17" t="s">
        <v>122</v>
      </c>
      <c r="G864" s="17">
        <v>1.0</v>
      </c>
      <c r="H864" s="17" t="s">
        <v>44</v>
      </c>
      <c r="J864" s="17" t="s">
        <v>3601</v>
      </c>
      <c r="K864" s="17">
        <v>36.8</v>
      </c>
      <c r="L864" s="20" t="str">
        <f t="shared" si="1"/>
        <v>obeisity</v>
      </c>
      <c r="M864" s="17">
        <v>4.62</v>
      </c>
      <c r="N864" s="20" t="str">
        <f t="shared" si="2"/>
        <v>normal</v>
      </c>
      <c r="O864" s="17" t="s">
        <v>44</v>
      </c>
      <c r="P864" s="17" t="s">
        <v>44</v>
      </c>
      <c r="Q864" s="17" t="s">
        <v>122</v>
      </c>
      <c r="R864" s="17">
        <v>1.0</v>
      </c>
      <c r="S864" s="17" t="s">
        <v>44</v>
      </c>
    </row>
    <row r="865" ht="14.25" customHeight="1">
      <c r="A865" s="17" t="s">
        <v>3605</v>
      </c>
      <c r="B865" s="17">
        <v>34.3</v>
      </c>
      <c r="C865" s="17">
        <v>4.87</v>
      </c>
      <c r="D865" s="17" t="s">
        <v>44</v>
      </c>
      <c r="E865" s="17" t="s">
        <v>44</v>
      </c>
      <c r="F865" s="17" t="s">
        <v>44</v>
      </c>
      <c r="G865" s="17">
        <v>2.0</v>
      </c>
      <c r="H865" s="17" t="s">
        <v>44</v>
      </c>
      <c r="J865" s="17" t="s">
        <v>3605</v>
      </c>
      <c r="K865" s="17">
        <v>34.3</v>
      </c>
      <c r="L865" s="20" t="str">
        <f t="shared" si="1"/>
        <v>obeisity</v>
      </c>
      <c r="M865" s="17">
        <v>4.87</v>
      </c>
      <c r="N865" s="20" t="str">
        <f t="shared" si="2"/>
        <v>normal</v>
      </c>
      <c r="O865" s="17" t="s">
        <v>44</v>
      </c>
      <c r="P865" s="17" t="s">
        <v>44</v>
      </c>
      <c r="Q865" s="17" t="s">
        <v>44</v>
      </c>
      <c r="R865" s="17">
        <v>2.0</v>
      </c>
      <c r="S865" s="17" t="s">
        <v>44</v>
      </c>
    </row>
    <row r="866" ht="14.25" customHeight="1">
      <c r="A866" s="17" t="s">
        <v>3610</v>
      </c>
      <c r="B866" s="17">
        <v>35.245</v>
      </c>
      <c r="C866" s="17">
        <v>4.63</v>
      </c>
      <c r="D866" s="17" t="s">
        <v>44</v>
      </c>
      <c r="E866" s="17" t="s">
        <v>44</v>
      </c>
      <c r="F866" s="17" t="s">
        <v>44</v>
      </c>
      <c r="G866" s="17" t="s">
        <v>47</v>
      </c>
      <c r="H866" s="17" t="s">
        <v>44</v>
      </c>
      <c r="J866" s="17" t="s">
        <v>3610</v>
      </c>
      <c r="K866" s="17">
        <v>35.245</v>
      </c>
      <c r="L866" s="20" t="str">
        <f t="shared" si="1"/>
        <v>obeisity</v>
      </c>
      <c r="M866" s="17">
        <v>4.63</v>
      </c>
      <c r="N866" s="20" t="str">
        <f t="shared" si="2"/>
        <v>normal</v>
      </c>
      <c r="O866" s="17" t="s">
        <v>44</v>
      </c>
      <c r="P866" s="17" t="s">
        <v>44</v>
      </c>
      <c r="Q866" s="17" t="s">
        <v>44</v>
      </c>
      <c r="R866" s="17">
        <v>0.0</v>
      </c>
      <c r="S866" s="17" t="s">
        <v>44</v>
      </c>
    </row>
    <row r="867" ht="14.25" customHeight="1">
      <c r="A867" s="17" t="s">
        <v>3613</v>
      </c>
      <c r="B867" s="17">
        <v>26.23</v>
      </c>
      <c r="C867" s="17">
        <v>11.93</v>
      </c>
      <c r="D867" s="17" t="s">
        <v>44</v>
      </c>
      <c r="E867" s="17" t="s">
        <v>44</v>
      </c>
      <c r="F867" s="17" t="s">
        <v>44</v>
      </c>
      <c r="G867" s="17" t="s">
        <v>47</v>
      </c>
      <c r="H867" s="17" t="s">
        <v>44</v>
      </c>
      <c r="J867" s="17" t="s">
        <v>3613</v>
      </c>
      <c r="K867" s="17">
        <v>26.23</v>
      </c>
      <c r="L867" s="20" t="str">
        <f t="shared" si="1"/>
        <v>over weight</v>
      </c>
      <c r="M867" s="17">
        <v>11.93</v>
      </c>
      <c r="N867" s="20" t="str">
        <f t="shared" si="2"/>
        <v>diabetes</v>
      </c>
      <c r="O867" s="17" t="s">
        <v>44</v>
      </c>
      <c r="P867" s="17" t="s">
        <v>44</v>
      </c>
      <c r="Q867" s="17" t="s">
        <v>44</v>
      </c>
      <c r="R867" s="17">
        <v>0.0</v>
      </c>
      <c r="S867" s="17" t="s">
        <v>44</v>
      </c>
    </row>
    <row r="868" ht="14.25" customHeight="1">
      <c r="A868" s="17" t="s">
        <v>3618</v>
      </c>
      <c r="B868" s="17">
        <v>36.1</v>
      </c>
      <c r="C868" s="17">
        <v>5.65</v>
      </c>
      <c r="D868" s="17" t="s">
        <v>48</v>
      </c>
      <c r="E868" s="17" t="s">
        <v>44</v>
      </c>
      <c r="F868" s="17" t="s">
        <v>44</v>
      </c>
      <c r="G868" s="17">
        <v>2.0</v>
      </c>
      <c r="H868" s="17" t="s">
        <v>44</v>
      </c>
      <c r="J868" s="17" t="s">
        <v>3618</v>
      </c>
      <c r="K868" s="17">
        <v>36.1</v>
      </c>
      <c r="L868" s="20" t="str">
        <f t="shared" si="1"/>
        <v>obeisity</v>
      </c>
      <c r="M868" s="17">
        <v>5.65</v>
      </c>
      <c r="N868" s="20" t="str">
        <f t="shared" si="2"/>
        <v>normal</v>
      </c>
      <c r="O868" s="17" t="s">
        <v>122</v>
      </c>
      <c r="P868" s="17" t="s">
        <v>44</v>
      </c>
      <c r="Q868" s="17" t="s">
        <v>44</v>
      </c>
      <c r="R868" s="17">
        <v>2.0</v>
      </c>
      <c r="S868" s="17" t="s">
        <v>44</v>
      </c>
    </row>
    <row r="869" ht="14.25" customHeight="1">
      <c r="A869" s="17" t="s">
        <v>3622</v>
      </c>
      <c r="B869" s="17">
        <v>37.1</v>
      </c>
      <c r="C869" s="17">
        <v>11.21</v>
      </c>
      <c r="D869" s="17" t="s">
        <v>48</v>
      </c>
      <c r="E869" s="17" t="s">
        <v>44</v>
      </c>
      <c r="F869" s="17" t="s">
        <v>122</v>
      </c>
      <c r="G869" s="17">
        <v>1.0</v>
      </c>
      <c r="H869" s="17" t="s">
        <v>44</v>
      </c>
      <c r="J869" s="17" t="s">
        <v>3622</v>
      </c>
      <c r="K869" s="17">
        <v>37.1</v>
      </c>
      <c r="L869" s="20" t="str">
        <f t="shared" si="1"/>
        <v>obeisity</v>
      </c>
      <c r="M869" s="17">
        <v>11.21</v>
      </c>
      <c r="N869" s="20" t="str">
        <f t="shared" si="2"/>
        <v>diabetes</v>
      </c>
      <c r="O869" s="17" t="s">
        <v>122</v>
      </c>
      <c r="P869" s="17" t="s">
        <v>44</v>
      </c>
      <c r="Q869" s="17" t="s">
        <v>122</v>
      </c>
      <c r="R869" s="17">
        <v>1.0</v>
      </c>
      <c r="S869" s="17" t="s">
        <v>44</v>
      </c>
    </row>
    <row r="870" ht="14.25" customHeight="1">
      <c r="A870" s="17" t="s">
        <v>3626</v>
      </c>
      <c r="B870" s="17">
        <v>27.5</v>
      </c>
      <c r="C870" s="17">
        <v>10.62</v>
      </c>
      <c r="D870" s="17" t="s">
        <v>48</v>
      </c>
      <c r="E870" s="17" t="s">
        <v>44</v>
      </c>
      <c r="F870" s="17" t="s">
        <v>122</v>
      </c>
      <c r="G870" s="17">
        <v>1.0</v>
      </c>
      <c r="H870" s="17" t="s">
        <v>44</v>
      </c>
      <c r="J870" s="17" t="s">
        <v>3626</v>
      </c>
      <c r="K870" s="17">
        <v>27.5</v>
      </c>
      <c r="L870" s="20" t="str">
        <f t="shared" si="1"/>
        <v>over weight</v>
      </c>
      <c r="M870" s="17">
        <v>10.62</v>
      </c>
      <c r="N870" s="20" t="str">
        <f t="shared" si="2"/>
        <v>diabetes</v>
      </c>
      <c r="O870" s="17" t="s">
        <v>122</v>
      </c>
      <c r="P870" s="17" t="s">
        <v>44</v>
      </c>
      <c r="Q870" s="17" t="s">
        <v>122</v>
      </c>
      <c r="R870" s="17">
        <v>1.0</v>
      </c>
      <c r="S870" s="17" t="s">
        <v>44</v>
      </c>
    </row>
    <row r="871" ht="14.25" customHeight="1">
      <c r="A871" s="17" t="s">
        <v>3629</v>
      </c>
      <c r="B871" s="17">
        <v>24.7</v>
      </c>
      <c r="C871" s="17">
        <v>10.7</v>
      </c>
      <c r="D871" s="17" t="s">
        <v>48</v>
      </c>
      <c r="E871" s="17" t="s">
        <v>44</v>
      </c>
      <c r="F871" s="17" t="s">
        <v>122</v>
      </c>
      <c r="G871" s="17">
        <v>1.0</v>
      </c>
      <c r="H871" s="17" t="s">
        <v>44</v>
      </c>
      <c r="J871" s="17" t="s">
        <v>3629</v>
      </c>
      <c r="K871" s="17">
        <v>24.7</v>
      </c>
      <c r="L871" s="20" t="str">
        <f t="shared" si="1"/>
        <v>normal weight</v>
      </c>
      <c r="M871" s="17">
        <v>10.7</v>
      </c>
      <c r="N871" s="20" t="str">
        <f t="shared" si="2"/>
        <v>diabetes</v>
      </c>
      <c r="O871" s="17" t="s">
        <v>122</v>
      </c>
      <c r="P871" s="17" t="s">
        <v>44</v>
      </c>
      <c r="Q871" s="17" t="s">
        <v>122</v>
      </c>
      <c r="R871" s="17">
        <v>1.0</v>
      </c>
      <c r="S871" s="17" t="s">
        <v>44</v>
      </c>
    </row>
    <row r="872" ht="14.25" customHeight="1">
      <c r="A872" s="17" t="s">
        <v>3633</v>
      </c>
      <c r="B872" s="17">
        <v>26.78</v>
      </c>
      <c r="C872" s="17">
        <v>10.02</v>
      </c>
      <c r="D872" s="17" t="s">
        <v>48</v>
      </c>
      <c r="E872" s="17" t="s">
        <v>44</v>
      </c>
      <c r="F872" s="17" t="s">
        <v>122</v>
      </c>
      <c r="G872" s="17">
        <v>1.0</v>
      </c>
      <c r="H872" s="17" t="s">
        <v>44</v>
      </c>
      <c r="J872" s="17" t="s">
        <v>3633</v>
      </c>
      <c r="K872" s="17">
        <v>26.78</v>
      </c>
      <c r="L872" s="20" t="str">
        <f t="shared" si="1"/>
        <v>over weight</v>
      </c>
      <c r="M872" s="17">
        <v>10.02</v>
      </c>
      <c r="N872" s="20" t="str">
        <f t="shared" si="2"/>
        <v>diabetes</v>
      </c>
      <c r="O872" s="17" t="s">
        <v>122</v>
      </c>
      <c r="P872" s="17" t="s">
        <v>44</v>
      </c>
      <c r="Q872" s="17" t="s">
        <v>122</v>
      </c>
      <c r="R872" s="17">
        <v>1.0</v>
      </c>
      <c r="S872" s="17" t="s">
        <v>44</v>
      </c>
    </row>
    <row r="873" ht="14.25" customHeight="1">
      <c r="A873" s="17" t="s">
        <v>3638</v>
      </c>
      <c r="B873" s="17">
        <v>45.8</v>
      </c>
      <c r="C873" s="17">
        <v>4.85</v>
      </c>
      <c r="D873" s="17" t="s">
        <v>44</v>
      </c>
      <c r="E873" s="17" t="s">
        <v>44</v>
      </c>
      <c r="F873" s="17" t="s">
        <v>44</v>
      </c>
      <c r="G873" s="17" t="s">
        <v>47</v>
      </c>
      <c r="H873" s="17" t="s">
        <v>44</v>
      </c>
      <c r="J873" s="17" t="s">
        <v>3638</v>
      </c>
      <c r="K873" s="17">
        <v>45.8</v>
      </c>
      <c r="L873" s="20" t="str">
        <f t="shared" si="1"/>
        <v>obeisity</v>
      </c>
      <c r="M873" s="17">
        <v>4.85</v>
      </c>
      <c r="N873" s="20" t="str">
        <f t="shared" si="2"/>
        <v>normal</v>
      </c>
      <c r="O873" s="17" t="s">
        <v>44</v>
      </c>
      <c r="P873" s="17" t="s">
        <v>44</v>
      </c>
      <c r="Q873" s="17" t="s">
        <v>44</v>
      </c>
      <c r="R873" s="17">
        <v>0.0</v>
      </c>
      <c r="S873" s="17" t="s">
        <v>44</v>
      </c>
    </row>
    <row r="874" ht="14.25" customHeight="1">
      <c r="A874" s="17" t="s">
        <v>3642</v>
      </c>
      <c r="B874" s="17">
        <v>29.0</v>
      </c>
      <c r="C874" s="17">
        <v>4.39</v>
      </c>
      <c r="D874" s="17" t="s">
        <v>48</v>
      </c>
      <c r="E874" s="17" t="s">
        <v>44</v>
      </c>
      <c r="F874" s="17" t="s">
        <v>44</v>
      </c>
      <c r="G874" s="17">
        <v>2.0</v>
      </c>
      <c r="H874" s="17" t="s">
        <v>44</v>
      </c>
      <c r="J874" s="17" t="s">
        <v>3642</v>
      </c>
      <c r="K874" s="17">
        <v>29.0</v>
      </c>
      <c r="L874" s="20" t="str">
        <f t="shared" si="1"/>
        <v>over weight</v>
      </c>
      <c r="M874" s="17">
        <v>4.39</v>
      </c>
      <c r="N874" s="20" t="str">
        <f t="shared" si="2"/>
        <v>normal</v>
      </c>
      <c r="O874" s="17" t="s">
        <v>122</v>
      </c>
      <c r="P874" s="17" t="s">
        <v>44</v>
      </c>
      <c r="Q874" s="17" t="s">
        <v>44</v>
      </c>
      <c r="R874" s="17">
        <v>2.0</v>
      </c>
      <c r="S874" s="17" t="s">
        <v>44</v>
      </c>
    </row>
    <row r="875" ht="14.25" customHeight="1">
      <c r="A875" s="17" t="s">
        <v>3646</v>
      </c>
      <c r="B875" s="17">
        <v>33.535</v>
      </c>
      <c r="C875" s="17">
        <v>8.24</v>
      </c>
      <c r="D875" s="17" t="s">
        <v>48</v>
      </c>
      <c r="E875" s="17" t="s">
        <v>44</v>
      </c>
      <c r="F875" s="17" t="s">
        <v>44</v>
      </c>
      <c r="G875" s="17" t="s">
        <v>47</v>
      </c>
      <c r="H875" s="17" t="s">
        <v>44</v>
      </c>
      <c r="J875" s="17" t="s">
        <v>3646</v>
      </c>
      <c r="K875" s="17">
        <v>33.535</v>
      </c>
      <c r="L875" s="20" t="str">
        <f t="shared" si="1"/>
        <v>obeisity</v>
      </c>
      <c r="M875" s="17">
        <v>8.24</v>
      </c>
      <c r="N875" s="20" t="str">
        <f t="shared" si="2"/>
        <v>diabetes</v>
      </c>
      <c r="O875" s="17" t="s">
        <v>122</v>
      </c>
      <c r="P875" s="17" t="s">
        <v>44</v>
      </c>
      <c r="Q875" s="17" t="s">
        <v>44</v>
      </c>
      <c r="R875" s="17">
        <v>0.0</v>
      </c>
      <c r="S875" s="17" t="s">
        <v>44</v>
      </c>
    </row>
    <row r="876" ht="14.25" customHeight="1">
      <c r="A876" s="17" t="s">
        <v>3650</v>
      </c>
      <c r="B876" s="17">
        <v>32.775</v>
      </c>
      <c r="C876" s="17">
        <v>9.77</v>
      </c>
      <c r="D876" s="17" t="s">
        <v>48</v>
      </c>
      <c r="E876" s="17" t="s">
        <v>44</v>
      </c>
      <c r="F876" s="17" t="s">
        <v>44</v>
      </c>
      <c r="G876" s="17" t="s">
        <v>47</v>
      </c>
      <c r="H876" s="17" t="s">
        <v>44</v>
      </c>
      <c r="J876" s="17" t="s">
        <v>3650</v>
      </c>
      <c r="K876" s="17">
        <v>32.775</v>
      </c>
      <c r="L876" s="20" t="str">
        <f t="shared" si="1"/>
        <v>obeisity</v>
      </c>
      <c r="M876" s="17">
        <v>9.77</v>
      </c>
      <c r="N876" s="20" t="str">
        <f t="shared" si="2"/>
        <v>diabetes</v>
      </c>
      <c r="O876" s="17" t="s">
        <v>122</v>
      </c>
      <c r="P876" s="17" t="s">
        <v>44</v>
      </c>
      <c r="Q876" s="17" t="s">
        <v>44</v>
      </c>
      <c r="R876" s="17">
        <v>0.0</v>
      </c>
      <c r="S876" s="17" t="s">
        <v>44</v>
      </c>
    </row>
    <row r="877" ht="14.25" customHeight="1">
      <c r="A877" s="17" t="s">
        <v>3655</v>
      </c>
      <c r="B877" s="17">
        <v>37.51</v>
      </c>
      <c r="C877" s="17">
        <v>5.5</v>
      </c>
      <c r="D877" s="17" t="s">
        <v>48</v>
      </c>
      <c r="E877" s="17" t="s">
        <v>44</v>
      </c>
      <c r="F877" s="17" t="s">
        <v>44</v>
      </c>
      <c r="G877" s="17">
        <v>2.0</v>
      </c>
      <c r="H877" s="17" t="s">
        <v>44</v>
      </c>
      <c r="J877" s="17" t="s">
        <v>3655</v>
      </c>
      <c r="K877" s="17">
        <v>37.51</v>
      </c>
      <c r="L877" s="20" t="str">
        <f t="shared" si="1"/>
        <v>obeisity</v>
      </c>
      <c r="M877" s="17">
        <v>5.5</v>
      </c>
      <c r="N877" s="20" t="str">
        <f t="shared" si="2"/>
        <v>normal</v>
      </c>
      <c r="O877" s="17" t="s">
        <v>122</v>
      </c>
      <c r="P877" s="17" t="s">
        <v>44</v>
      </c>
      <c r="Q877" s="17" t="s">
        <v>44</v>
      </c>
      <c r="R877" s="17">
        <v>2.0</v>
      </c>
      <c r="S877" s="17" t="s">
        <v>44</v>
      </c>
    </row>
    <row r="878" ht="14.25" customHeight="1">
      <c r="A878" s="17" t="s">
        <v>3659</v>
      </c>
      <c r="B878" s="17">
        <v>39.86</v>
      </c>
      <c r="C878" s="17">
        <v>11.84</v>
      </c>
      <c r="D878" s="17" t="s">
        <v>48</v>
      </c>
      <c r="E878" s="17" t="s">
        <v>44</v>
      </c>
      <c r="F878" s="17" t="s">
        <v>44</v>
      </c>
      <c r="G878" s="17">
        <v>1.0</v>
      </c>
      <c r="H878" s="17" t="s">
        <v>44</v>
      </c>
      <c r="J878" s="17" t="s">
        <v>3659</v>
      </c>
      <c r="K878" s="17">
        <v>39.86</v>
      </c>
      <c r="L878" s="20" t="str">
        <f t="shared" si="1"/>
        <v>obeisity</v>
      </c>
      <c r="M878" s="17">
        <v>11.84</v>
      </c>
      <c r="N878" s="20" t="str">
        <f t="shared" si="2"/>
        <v>diabetes</v>
      </c>
      <c r="O878" s="17" t="s">
        <v>122</v>
      </c>
      <c r="P878" s="17" t="s">
        <v>44</v>
      </c>
      <c r="Q878" s="17" t="s">
        <v>44</v>
      </c>
      <c r="R878" s="17">
        <v>1.0</v>
      </c>
      <c r="S878" s="17" t="s">
        <v>44</v>
      </c>
    </row>
    <row r="879" ht="14.25" customHeight="1">
      <c r="A879" s="17" t="s">
        <v>3663</v>
      </c>
      <c r="B879" s="17">
        <v>42.13</v>
      </c>
      <c r="C879" s="17">
        <v>4.66</v>
      </c>
      <c r="D879" s="17" t="s">
        <v>44</v>
      </c>
      <c r="E879" s="17" t="s">
        <v>44</v>
      </c>
      <c r="F879" s="17" t="s">
        <v>44</v>
      </c>
      <c r="G879" s="17" t="s">
        <v>47</v>
      </c>
      <c r="H879" s="17" t="s">
        <v>44</v>
      </c>
      <c r="J879" s="17" t="s">
        <v>3663</v>
      </c>
      <c r="K879" s="17">
        <v>42.13</v>
      </c>
      <c r="L879" s="20" t="str">
        <f t="shared" si="1"/>
        <v>obeisity</v>
      </c>
      <c r="M879" s="17">
        <v>4.66</v>
      </c>
      <c r="N879" s="20" t="str">
        <f t="shared" si="2"/>
        <v>normal</v>
      </c>
      <c r="O879" s="17" t="s">
        <v>44</v>
      </c>
      <c r="P879" s="17" t="s">
        <v>44</v>
      </c>
      <c r="Q879" s="17" t="s">
        <v>44</v>
      </c>
      <c r="R879" s="17">
        <v>0.0</v>
      </c>
      <c r="S879" s="17" t="s">
        <v>44</v>
      </c>
    </row>
    <row r="880" ht="14.25" customHeight="1">
      <c r="A880" s="17" t="s">
        <v>3667</v>
      </c>
      <c r="B880" s="17">
        <v>35.99</v>
      </c>
      <c r="C880" s="17">
        <v>11.11</v>
      </c>
      <c r="D880" s="17" t="s">
        <v>44</v>
      </c>
      <c r="E880" s="17" t="s">
        <v>44</v>
      </c>
      <c r="F880" s="17" t="s">
        <v>44</v>
      </c>
      <c r="G880" s="17" t="s">
        <v>47</v>
      </c>
      <c r="H880" s="17" t="s">
        <v>44</v>
      </c>
      <c r="J880" s="17" t="s">
        <v>3667</v>
      </c>
      <c r="K880" s="17">
        <v>35.99</v>
      </c>
      <c r="L880" s="20" t="str">
        <f t="shared" si="1"/>
        <v>obeisity</v>
      </c>
      <c r="M880" s="17">
        <v>11.11</v>
      </c>
      <c r="N880" s="20" t="str">
        <f t="shared" si="2"/>
        <v>diabetes</v>
      </c>
      <c r="O880" s="17" t="s">
        <v>44</v>
      </c>
      <c r="P880" s="17" t="s">
        <v>44</v>
      </c>
      <c r="Q880" s="17" t="s">
        <v>44</v>
      </c>
      <c r="R880" s="17">
        <v>0.0</v>
      </c>
      <c r="S880" s="17" t="s">
        <v>44</v>
      </c>
    </row>
    <row r="881" ht="14.25" customHeight="1">
      <c r="A881" s="17" t="s">
        <v>3672</v>
      </c>
      <c r="B881" s="17">
        <v>35.2</v>
      </c>
      <c r="C881" s="17">
        <v>7.72</v>
      </c>
      <c r="D881" s="17" t="s">
        <v>48</v>
      </c>
      <c r="E881" s="17" t="s">
        <v>44</v>
      </c>
      <c r="F881" s="17" t="s">
        <v>122</v>
      </c>
      <c r="G881" s="17">
        <v>1.0</v>
      </c>
      <c r="H881" s="17" t="s">
        <v>44</v>
      </c>
      <c r="J881" s="17" t="s">
        <v>3672</v>
      </c>
      <c r="K881" s="17">
        <v>35.2</v>
      </c>
      <c r="L881" s="20" t="str">
        <f t="shared" si="1"/>
        <v>obeisity</v>
      </c>
      <c r="M881" s="17">
        <v>7.72</v>
      </c>
      <c r="N881" s="20" t="str">
        <f t="shared" si="2"/>
        <v>diabetes</v>
      </c>
      <c r="O881" s="17" t="s">
        <v>122</v>
      </c>
      <c r="P881" s="17" t="s">
        <v>44</v>
      </c>
      <c r="Q881" s="17" t="s">
        <v>122</v>
      </c>
      <c r="R881" s="17">
        <v>1.0</v>
      </c>
      <c r="S881" s="17" t="s">
        <v>44</v>
      </c>
    </row>
    <row r="882" ht="14.25" customHeight="1">
      <c r="A882" s="17" t="s">
        <v>3676</v>
      </c>
      <c r="B882" s="17">
        <v>29.91</v>
      </c>
      <c r="C882" s="17">
        <v>5.55</v>
      </c>
      <c r="D882" s="17" t="s">
        <v>48</v>
      </c>
      <c r="E882" s="17" t="s">
        <v>44</v>
      </c>
      <c r="F882" s="17" t="s">
        <v>44</v>
      </c>
      <c r="G882" s="17">
        <v>2.0</v>
      </c>
      <c r="H882" s="17" t="s">
        <v>44</v>
      </c>
      <c r="J882" s="17" t="s">
        <v>3676</v>
      </c>
      <c r="K882" s="17">
        <v>29.91</v>
      </c>
      <c r="L882" s="20" t="str">
        <f t="shared" si="1"/>
        <v>obeisity</v>
      </c>
      <c r="M882" s="17">
        <v>5.55</v>
      </c>
      <c r="N882" s="20" t="str">
        <f t="shared" si="2"/>
        <v>normal</v>
      </c>
      <c r="O882" s="17" t="s">
        <v>122</v>
      </c>
      <c r="P882" s="17" t="s">
        <v>44</v>
      </c>
      <c r="Q882" s="17" t="s">
        <v>44</v>
      </c>
      <c r="R882" s="17">
        <v>2.0</v>
      </c>
      <c r="S882" s="17" t="s">
        <v>44</v>
      </c>
    </row>
    <row r="883" ht="14.25" customHeight="1">
      <c r="A883" s="17" t="s">
        <v>3681</v>
      </c>
      <c r="B883" s="17">
        <v>36.48</v>
      </c>
      <c r="C883" s="17">
        <v>5.05</v>
      </c>
      <c r="D883" s="17" t="s">
        <v>48</v>
      </c>
      <c r="E883" s="17" t="s">
        <v>44</v>
      </c>
      <c r="F883" s="17" t="s">
        <v>44</v>
      </c>
      <c r="G883" s="17">
        <v>1.0</v>
      </c>
      <c r="H883" s="17" t="s">
        <v>44</v>
      </c>
      <c r="J883" s="17" t="s">
        <v>3681</v>
      </c>
      <c r="K883" s="17">
        <v>36.48</v>
      </c>
      <c r="L883" s="20" t="str">
        <f t="shared" si="1"/>
        <v>obeisity</v>
      </c>
      <c r="M883" s="17">
        <v>5.05</v>
      </c>
      <c r="N883" s="20" t="str">
        <f t="shared" si="2"/>
        <v>normal</v>
      </c>
      <c r="O883" s="17" t="s">
        <v>122</v>
      </c>
      <c r="P883" s="17" t="s">
        <v>44</v>
      </c>
      <c r="Q883" s="17" t="s">
        <v>44</v>
      </c>
      <c r="R883" s="17">
        <v>1.0</v>
      </c>
      <c r="S883" s="17" t="s">
        <v>44</v>
      </c>
    </row>
    <row r="884" ht="14.25" customHeight="1">
      <c r="A884" s="17" t="s">
        <v>3684</v>
      </c>
      <c r="B884" s="17">
        <v>27.5</v>
      </c>
      <c r="C884" s="17">
        <v>8.69</v>
      </c>
      <c r="D884" s="17" t="s">
        <v>48</v>
      </c>
      <c r="E884" s="17" t="s">
        <v>44</v>
      </c>
      <c r="F884" s="17" t="s">
        <v>122</v>
      </c>
      <c r="G884" s="17">
        <v>1.0</v>
      </c>
      <c r="H884" s="17" t="s">
        <v>44</v>
      </c>
      <c r="J884" s="17" t="s">
        <v>3684</v>
      </c>
      <c r="K884" s="17">
        <v>27.5</v>
      </c>
      <c r="L884" s="20" t="str">
        <f t="shared" si="1"/>
        <v>over weight</v>
      </c>
      <c r="M884" s="17">
        <v>8.69</v>
      </c>
      <c r="N884" s="20" t="str">
        <f t="shared" si="2"/>
        <v>diabetes</v>
      </c>
      <c r="O884" s="17" t="s">
        <v>122</v>
      </c>
      <c r="P884" s="17" t="s">
        <v>44</v>
      </c>
      <c r="Q884" s="17" t="s">
        <v>122</v>
      </c>
      <c r="R884" s="17">
        <v>1.0</v>
      </c>
      <c r="S884" s="17" t="s">
        <v>44</v>
      </c>
    </row>
    <row r="885" ht="14.25" customHeight="1">
      <c r="A885" s="17" t="s">
        <v>3689</v>
      </c>
      <c r="B885" s="17">
        <v>33.44</v>
      </c>
      <c r="C885" s="17">
        <v>5.9</v>
      </c>
      <c r="D885" s="17" t="s">
        <v>48</v>
      </c>
      <c r="E885" s="17" t="s">
        <v>44</v>
      </c>
      <c r="F885" s="17" t="s">
        <v>44</v>
      </c>
      <c r="G885" s="17">
        <v>1.0</v>
      </c>
      <c r="H885" s="17" t="s">
        <v>44</v>
      </c>
      <c r="J885" s="17" t="s">
        <v>3689</v>
      </c>
      <c r="K885" s="17">
        <v>33.44</v>
      </c>
      <c r="L885" s="20" t="str">
        <f t="shared" si="1"/>
        <v>obeisity</v>
      </c>
      <c r="M885" s="17">
        <v>5.9</v>
      </c>
      <c r="N885" s="20" t="str">
        <f t="shared" si="2"/>
        <v>prediabets</v>
      </c>
      <c r="O885" s="17" t="s">
        <v>122</v>
      </c>
      <c r="P885" s="17" t="s">
        <v>44</v>
      </c>
      <c r="Q885" s="17" t="s">
        <v>44</v>
      </c>
      <c r="R885" s="17">
        <v>1.0</v>
      </c>
      <c r="S885" s="17" t="s">
        <v>44</v>
      </c>
    </row>
    <row r="886" ht="14.25" customHeight="1">
      <c r="A886" s="17" t="s">
        <v>3693</v>
      </c>
      <c r="B886" s="17">
        <v>28.215</v>
      </c>
      <c r="C886" s="17">
        <v>6.29</v>
      </c>
      <c r="D886" s="17" t="s">
        <v>48</v>
      </c>
      <c r="E886" s="17" t="s">
        <v>44</v>
      </c>
      <c r="F886" s="17" t="s">
        <v>44</v>
      </c>
      <c r="G886" s="17">
        <v>1.0</v>
      </c>
      <c r="H886" s="17" t="s">
        <v>44</v>
      </c>
      <c r="J886" s="17" t="s">
        <v>3693</v>
      </c>
      <c r="K886" s="17">
        <v>28.215</v>
      </c>
      <c r="L886" s="20" t="str">
        <f t="shared" si="1"/>
        <v>over weight</v>
      </c>
      <c r="M886" s="17">
        <v>6.29</v>
      </c>
      <c r="N886" s="20" t="str">
        <f t="shared" si="2"/>
        <v>prediabets</v>
      </c>
      <c r="O886" s="17" t="s">
        <v>122</v>
      </c>
      <c r="P886" s="17" t="s">
        <v>44</v>
      </c>
      <c r="Q886" s="17" t="s">
        <v>44</v>
      </c>
      <c r="R886" s="17">
        <v>1.0</v>
      </c>
      <c r="S886" s="17" t="s">
        <v>44</v>
      </c>
    </row>
    <row r="887" ht="14.25" customHeight="1">
      <c r="A887" s="17" t="s">
        <v>3698</v>
      </c>
      <c r="B887" s="17">
        <v>27.17</v>
      </c>
      <c r="C887" s="17">
        <v>5.84</v>
      </c>
      <c r="D887" s="17" t="s">
        <v>48</v>
      </c>
      <c r="E887" s="17" t="s">
        <v>44</v>
      </c>
      <c r="F887" s="17" t="s">
        <v>44</v>
      </c>
      <c r="G887" s="17">
        <v>1.0</v>
      </c>
      <c r="H887" s="17" t="s">
        <v>44</v>
      </c>
      <c r="J887" s="17" t="s">
        <v>3698</v>
      </c>
      <c r="K887" s="17">
        <v>27.17</v>
      </c>
      <c r="L887" s="20" t="str">
        <f t="shared" si="1"/>
        <v>over weight</v>
      </c>
      <c r="M887" s="17">
        <v>5.84</v>
      </c>
      <c r="N887" s="20" t="str">
        <f t="shared" si="2"/>
        <v>prediabets</v>
      </c>
      <c r="O887" s="17" t="s">
        <v>122</v>
      </c>
      <c r="P887" s="17" t="s">
        <v>44</v>
      </c>
      <c r="Q887" s="17" t="s">
        <v>44</v>
      </c>
      <c r="R887" s="17">
        <v>1.0</v>
      </c>
      <c r="S887" s="17" t="s">
        <v>44</v>
      </c>
    </row>
    <row r="888" ht="14.25" customHeight="1">
      <c r="A888" s="17" t="s">
        <v>3702</v>
      </c>
      <c r="B888" s="17">
        <v>35.38</v>
      </c>
      <c r="C888" s="17">
        <v>6.12</v>
      </c>
      <c r="D888" s="17" t="s">
        <v>44</v>
      </c>
      <c r="E888" s="17" t="s">
        <v>44</v>
      </c>
      <c r="F888" s="17" t="s">
        <v>44</v>
      </c>
      <c r="G888" s="17" t="s">
        <v>47</v>
      </c>
      <c r="H888" s="17" t="s">
        <v>44</v>
      </c>
      <c r="J888" s="17" t="s">
        <v>3702</v>
      </c>
      <c r="K888" s="17">
        <v>35.38</v>
      </c>
      <c r="L888" s="20" t="str">
        <f t="shared" si="1"/>
        <v>obeisity</v>
      </c>
      <c r="M888" s="17">
        <v>6.12</v>
      </c>
      <c r="N888" s="20" t="str">
        <f t="shared" si="2"/>
        <v>prediabets</v>
      </c>
      <c r="O888" s="17" t="s">
        <v>44</v>
      </c>
      <c r="P888" s="17" t="s">
        <v>44</v>
      </c>
      <c r="Q888" s="17" t="s">
        <v>44</v>
      </c>
      <c r="R888" s="17">
        <v>0.0</v>
      </c>
      <c r="S888" s="17" t="s">
        <v>44</v>
      </c>
    </row>
    <row r="889" ht="14.25" customHeight="1">
      <c r="A889" s="17" t="s">
        <v>3707</v>
      </c>
      <c r="B889" s="17">
        <v>43.48</v>
      </c>
      <c r="C889" s="17">
        <v>6.24</v>
      </c>
      <c r="D889" s="17" t="s">
        <v>44</v>
      </c>
      <c r="E889" s="17" t="s">
        <v>44</v>
      </c>
      <c r="F889" s="17" t="s">
        <v>44</v>
      </c>
      <c r="G889" s="17" t="s">
        <v>47</v>
      </c>
      <c r="H889" s="17" t="s">
        <v>44</v>
      </c>
      <c r="J889" s="17" t="s">
        <v>3707</v>
      </c>
      <c r="K889" s="17">
        <v>43.48</v>
      </c>
      <c r="L889" s="20" t="str">
        <f t="shared" si="1"/>
        <v>obeisity</v>
      </c>
      <c r="M889" s="17">
        <v>6.24</v>
      </c>
      <c r="N889" s="20" t="str">
        <f t="shared" si="2"/>
        <v>prediabets</v>
      </c>
      <c r="O889" s="17" t="s">
        <v>44</v>
      </c>
      <c r="P889" s="17" t="s">
        <v>44</v>
      </c>
      <c r="Q889" s="17" t="s">
        <v>44</v>
      </c>
      <c r="R889" s="17">
        <v>0.0</v>
      </c>
      <c r="S889" s="17" t="s">
        <v>44</v>
      </c>
    </row>
    <row r="890" ht="14.25" customHeight="1">
      <c r="A890" s="17" t="s">
        <v>3711</v>
      </c>
      <c r="B890" s="17">
        <v>41.73</v>
      </c>
      <c r="C890" s="17">
        <v>6.25</v>
      </c>
      <c r="D890" s="17" t="s">
        <v>44</v>
      </c>
      <c r="E890" s="17" t="s">
        <v>44</v>
      </c>
      <c r="F890" s="17" t="s">
        <v>44</v>
      </c>
      <c r="G890" s="17">
        <v>1.0</v>
      </c>
      <c r="H890" s="17" t="s">
        <v>44</v>
      </c>
      <c r="J890" s="17" t="s">
        <v>3711</v>
      </c>
      <c r="K890" s="17">
        <v>41.73</v>
      </c>
      <c r="L890" s="20" t="str">
        <f t="shared" si="1"/>
        <v>obeisity</v>
      </c>
      <c r="M890" s="17">
        <v>6.25</v>
      </c>
      <c r="N890" s="20" t="str">
        <f t="shared" si="2"/>
        <v>prediabets</v>
      </c>
      <c r="O890" s="17" t="s">
        <v>44</v>
      </c>
      <c r="P890" s="17" t="s">
        <v>44</v>
      </c>
      <c r="Q890" s="17" t="s">
        <v>44</v>
      </c>
      <c r="R890" s="17">
        <v>1.0</v>
      </c>
      <c r="S890" s="17" t="s">
        <v>44</v>
      </c>
    </row>
    <row r="891" ht="14.25" customHeight="1">
      <c r="A891" s="17" t="s">
        <v>3716</v>
      </c>
      <c r="B891" s="17">
        <v>28.9</v>
      </c>
      <c r="C891" s="17">
        <v>11.96</v>
      </c>
      <c r="D891" s="17" t="s">
        <v>44</v>
      </c>
      <c r="E891" s="17" t="s">
        <v>44</v>
      </c>
      <c r="F891" s="17" t="s">
        <v>44</v>
      </c>
      <c r="G891" s="17" t="s">
        <v>47</v>
      </c>
      <c r="H891" s="17" t="s">
        <v>44</v>
      </c>
      <c r="J891" s="17" t="s">
        <v>3716</v>
      </c>
      <c r="K891" s="17">
        <v>28.9</v>
      </c>
      <c r="L891" s="20" t="str">
        <f t="shared" si="1"/>
        <v>over weight</v>
      </c>
      <c r="M891" s="17">
        <v>11.96</v>
      </c>
      <c r="N891" s="20" t="str">
        <f t="shared" si="2"/>
        <v>diabetes</v>
      </c>
      <c r="O891" s="17" t="s">
        <v>44</v>
      </c>
      <c r="P891" s="17" t="s">
        <v>44</v>
      </c>
      <c r="Q891" s="17" t="s">
        <v>44</v>
      </c>
      <c r="R891" s="17">
        <v>0.0</v>
      </c>
      <c r="S891" s="17" t="s">
        <v>44</v>
      </c>
    </row>
    <row r="892" ht="14.25" customHeight="1">
      <c r="A892" s="17" t="s">
        <v>3719</v>
      </c>
      <c r="B892" s="17">
        <v>25.74</v>
      </c>
      <c r="C892" s="17">
        <v>7.69</v>
      </c>
      <c r="D892" s="17" t="s">
        <v>44</v>
      </c>
      <c r="E892" s="17" t="s">
        <v>44</v>
      </c>
      <c r="F892" s="17" t="s">
        <v>44</v>
      </c>
      <c r="G892" s="17" t="s">
        <v>47</v>
      </c>
      <c r="H892" s="17" t="s">
        <v>44</v>
      </c>
      <c r="J892" s="17" t="s">
        <v>3719</v>
      </c>
      <c r="K892" s="17">
        <v>25.74</v>
      </c>
      <c r="L892" s="20" t="str">
        <f t="shared" si="1"/>
        <v>over weight</v>
      </c>
      <c r="M892" s="17">
        <v>7.69</v>
      </c>
      <c r="N892" s="20" t="str">
        <f t="shared" si="2"/>
        <v>diabetes</v>
      </c>
      <c r="O892" s="17" t="s">
        <v>44</v>
      </c>
      <c r="P892" s="17" t="s">
        <v>44</v>
      </c>
      <c r="Q892" s="17" t="s">
        <v>44</v>
      </c>
      <c r="R892" s="17">
        <v>0.0</v>
      </c>
      <c r="S892" s="17" t="s">
        <v>44</v>
      </c>
    </row>
    <row r="893" ht="14.25" customHeight="1">
      <c r="A893" s="17" t="s">
        <v>3724</v>
      </c>
      <c r="B893" s="17">
        <v>36.06</v>
      </c>
      <c r="C893" s="17">
        <v>8.83</v>
      </c>
      <c r="D893" s="17" t="s">
        <v>44</v>
      </c>
      <c r="E893" s="17" t="s">
        <v>44</v>
      </c>
      <c r="F893" s="17" t="s">
        <v>44</v>
      </c>
      <c r="G893" s="17" t="s">
        <v>47</v>
      </c>
      <c r="H893" s="17" t="s">
        <v>44</v>
      </c>
      <c r="J893" s="17" t="s">
        <v>3724</v>
      </c>
      <c r="K893" s="17">
        <v>36.06</v>
      </c>
      <c r="L893" s="20" t="str">
        <f t="shared" si="1"/>
        <v>obeisity</v>
      </c>
      <c r="M893" s="17">
        <v>8.83</v>
      </c>
      <c r="N893" s="20" t="str">
        <f t="shared" si="2"/>
        <v>diabetes</v>
      </c>
      <c r="O893" s="17" t="s">
        <v>44</v>
      </c>
      <c r="P893" s="17" t="s">
        <v>44</v>
      </c>
      <c r="Q893" s="17" t="s">
        <v>44</v>
      </c>
      <c r="R893" s="17">
        <v>0.0</v>
      </c>
      <c r="S893" s="17" t="s">
        <v>44</v>
      </c>
    </row>
    <row r="894" ht="14.25" customHeight="1">
      <c r="A894" s="17" t="s">
        <v>3728</v>
      </c>
      <c r="B894" s="17">
        <v>43.28</v>
      </c>
      <c r="C894" s="17">
        <v>4.41</v>
      </c>
      <c r="D894" s="17" t="s">
        <v>44</v>
      </c>
      <c r="E894" s="17" t="s">
        <v>44</v>
      </c>
      <c r="F894" s="17" t="s">
        <v>44</v>
      </c>
      <c r="G894" s="17" t="s">
        <v>47</v>
      </c>
      <c r="H894" s="17" t="s">
        <v>44</v>
      </c>
      <c r="J894" s="17" t="s">
        <v>3728</v>
      </c>
      <c r="K894" s="17">
        <v>43.28</v>
      </c>
      <c r="L894" s="20" t="str">
        <f t="shared" si="1"/>
        <v>obeisity</v>
      </c>
      <c r="M894" s="17">
        <v>4.41</v>
      </c>
      <c r="N894" s="20" t="str">
        <f t="shared" si="2"/>
        <v>normal</v>
      </c>
      <c r="O894" s="17" t="s">
        <v>44</v>
      </c>
      <c r="P894" s="17" t="s">
        <v>44</v>
      </c>
      <c r="Q894" s="17" t="s">
        <v>44</v>
      </c>
      <c r="R894" s="17">
        <v>0.0</v>
      </c>
      <c r="S894" s="17" t="s">
        <v>44</v>
      </c>
    </row>
    <row r="895" ht="14.25" customHeight="1">
      <c r="A895" s="17" t="s">
        <v>3733</v>
      </c>
      <c r="B895" s="17">
        <v>28.785</v>
      </c>
      <c r="C895" s="17">
        <v>9.1</v>
      </c>
      <c r="D895" s="17" t="s">
        <v>48</v>
      </c>
      <c r="E895" s="17" t="s">
        <v>44</v>
      </c>
      <c r="F895" s="17" t="s">
        <v>122</v>
      </c>
      <c r="G895" s="17">
        <v>1.0</v>
      </c>
      <c r="H895" s="17" t="s">
        <v>44</v>
      </c>
      <c r="J895" s="17" t="s">
        <v>3733</v>
      </c>
      <c r="K895" s="17">
        <v>28.785</v>
      </c>
      <c r="L895" s="20" t="str">
        <f t="shared" si="1"/>
        <v>over weight</v>
      </c>
      <c r="M895" s="17">
        <v>9.1</v>
      </c>
      <c r="N895" s="20" t="str">
        <f t="shared" si="2"/>
        <v>diabetes</v>
      </c>
      <c r="O895" s="17" t="s">
        <v>122</v>
      </c>
      <c r="P895" s="17" t="s">
        <v>44</v>
      </c>
      <c r="Q895" s="17" t="s">
        <v>122</v>
      </c>
      <c r="R895" s="17">
        <v>1.0</v>
      </c>
      <c r="S895" s="17" t="s">
        <v>44</v>
      </c>
    </row>
    <row r="896" ht="14.25" customHeight="1">
      <c r="A896" s="17" t="s">
        <v>3736</v>
      </c>
      <c r="B896" s="17">
        <v>25.46</v>
      </c>
      <c r="C896" s="17">
        <v>11.52</v>
      </c>
      <c r="D896" s="17" t="s">
        <v>48</v>
      </c>
      <c r="E896" s="17" t="s">
        <v>44</v>
      </c>
      <c r="F896" s="17" t="s">
        <v>122</v>
      </c>
      <c r="G896" s="17">
        <v>1.0</v>
      </c>
      <c r="H896" s="17" t="s">
        <v>44</v>
      </c>
      <c r="J896" s="17" t="s">
        <v>3736</v>
      </c>
      <c r="K896" s="17">
        <v>25.46</v>
      </c>
      <c r="L896" s="20" t="str">
        <f t="shared" si="1"/>
        <v>over weight</v>
      </c>
      <c r="M896" s="17">
        <v>11.52</v>
      </c>
      <c r="N896" s="20" t="str">
        <f t="shared" si="2"/>
        <v>diabetes</v>
      </c>
      <c r="O896" s="17" t="s">
        <v>122</v>
      </c>
      <c r="P896" s="17" t="s">
        <v>44</v>
      </c>
      <c r="Q896" s="17" t="s">
        <v>122</v>
      </c>
      <c r="R896" s="17">
        <v>1.0</v>
      </c>
      <c r="S896" s="17" t="s">
        <v>44</v>
      </c>
    </row>
    <row r="897" ht="14.25" customHeight="1">
      <c r="A897" s="17" t="s">
        <v>3741</v>
      </c>
      <c r="B897" s="17">
        <v>30.8</v>
      </c>
      <c r="C897" s="17">
        <v>10.95</v>
      </c>
      <c r="D897" s="17" t="s">
        <v>44</v>
      </c>
      <c r="E897" s="17" t="s">
        <v>44</v>
      </c>
      <c r="F897" s="17" t="s">
        <v>44</v>
      </c>
      <c r="G897" s="17" t="s">
        <v>47</v>
      </c>
      <c r="H897" s="17" t="s">
        <v>44</v>
      </c>
      <c r="J897" s="17" t="s">
        <v>3741</v>
      </c>
      <c r="K897" s="17">
        <v>30.8</v>
      </c>
      <c r="L897" s="20" t="str">
        <f t="shared" si="1"/>
        <v>obeisity</v>
      </c>
      <c r="M897" s="17">
        <v>10.95</v>
      </c>
      <c r="N897" s="20" t="str">
        <f t="shared" si="2"/>
        <v>diabetes</v>
      </c>
      <c r="O897" s="17" t="s">
        <v>44</v>
      </c>
      <c r="P897" s="17" t="s">
        <v>44</v>
      </c>
      <c r="Q897" s="17" t="s">
        <v>44</v>
      </c>
      <c r="R897" s="17">
        <v>0.0</v>
      </c>
      <c r="S897" s="17" t="s">
        <v>44</v>
      </c>
    </row>
    <row r="898" ht="14.25" customHeight="1">
      <c r="A898" s="17" t="s">
        <v>3745</v>
      </c>
      <c r="B898" s="17">
        <v>28.88</v>
      </c>
      <c r="C898" s="17">
        <v>11.5</v>
      </c>
      <c r="D898" s="17" t="s">
        <v>44</v>
      </c>
      <c r="E898" s="17" t="s">
        <v>44</v>
      </c>
      <c r="F898" s="17" t="s">
        <v>44</v>
      </c>
      <c r="G898" s="17" t="s">
        <v>47</v>
      </c>
      <c r="H898" s="17" t="s">
        <v>44</v>
      </c>
      <c r="J898" s="17" t="s">
        <v>3745</v>
      </c>
      <c r="K898" s="17">
        <v>28.88</v>
      </c>
      <c r="L898" s="20" t="str">
        <f t="shared" si="1"/>
        <v>over weight</v>
      </c>
      <c r="M898" s="17">
        <v>11.5</v>
      </c>
      <c r="N898" s="20" t="str">
        <f t="shared" si="2"/>
        <v>diabetes</v>
      </c>
      <c r="O898" s="17" t="s">
        <v>44</v>
      </c>
      <c r="P898" s="17" t="s">
        <v>44</v>
      </c>
      <c r="Q898" s="17" t="s">
        <v>44</v>
      </c>
      <c r="R898" s="17">
        <v>0.0</v>
      </c>
      <c r="S898" s="17" t="s">
        <v>44</v>
      </c>
    </row>
    <row r="899" ht="14.25" customHeight="1">
      <c r="A899" s="17" t="s">
        <v>3748</v>
      </c>
      <c r="B899" s="17">
        <v>23.0</v>
      </c>
      <c r="C899" s="17">
        <v>9.88</v>
      </c>
      <c r="D899" s="17" t="s">
        <v>44</v>
      </c>
      <c r="E899" s="17" t="s">
        <v>44</v>
      </c>
      <c r="F899" s="17" t="s">
        <v>44</v>
      </c>
      <c r="G899" s="17" t="s">
        <v>47</v>
      </c>
      <c r="H899" s="17" t="s">
        <v>44</v>
      </c>
      <c r="J899" s="17" t="s">
        <v>3748</v>
      </c>
      <c r="K899" s="17">
        <v>23.0</v>
      </c>
      <c r="L899" s="20" t="str">
        <f t="shared" si="1"/>
        <v>normal weight</v>
      </c>
      <c r="M899" s="17">
        <v>9.88</v>
      </c>
      <c r="N899" s="20" t="str">
        <f t="shared" si="2"/>
        <v>diabetes</v>
      </c>
      <c r="O899" s="17" t="s">
        <v>44</v>
      </c>
      <c r="P899" s="17" t="s">
        <v>44</v>
      </c>
      <c r="Q899" s="17" t="s">
        <v>44</v>
      </c>
      <c r="R899" s="17">
        <v>0.0</v>
      </c>
      <c r="S899" s="17" t="s">
        <v>44</v>
      </c>
    </row>
    <row r="900" ht="14.25" customHeight="1">
      <c r="A900" s="17" t="s">
        <v>3753</v>
      </c>
      <c r="B900" s="17">
        <v>38.25</v>
      </c>
      <c r="C900" s="17">
        <v>6.2</v>
      </c>
      <c r="D900" s="17" t="s">
        <v>44</v>
      </c>
      <c r="E900" s="17" t="s">
        <v>44</v>
      </c>
      <c r="F900" s="17" t="s">
        <v>44</v>
      </c>
      <c r="G900" s="17">
        <v>1.0</v>
      </c>
      <c r="H900" s="17" t="s">
        <v>44</v>
      </c>
      <c r="J900" s="17" t="s">
        <v>3753</v>
      </c>
      <c r="K900" s="17">
        <v>38.25</v>
      </c>
      <c r="L900" s="20" t="str">
        <f t="shared" si="1"/>
        <v>obeisity</v>
      </c>
      <c r="M900" s="17">
        <v>6.2</v>
      </c>
      <c r="N900" s="20" t="str">
        <f t="shared" si="2"/>
        <v>prediabets</v>
      </c>
      <c r="O900" s="17" t="s">
        <v>44</v>
      </c>
      <c r="P900" s="17" t="s">
        <v>44</v>
      </c>
      <c r="Q900" s="17" t="s">
        <v>44</v>
      </c>
      <c r="R900" s="17">
        <v>1.0</v>
      </c>
      <c r="S900" s="17" t="s">
        <v>44</v>
      </c>
    </row>
    <row r="901" ht="14.25" customHeight="1">
      <c r="A901" s="17" t="s">
        <v>3755</v>
      </c>
      <c r="B901" s="17">
        <v>39.25</v>
      </c>
      <c r="C901" s="17">
        <v>8.41</v>
      </c>
      <c r="D901" s="17" t="s">
        <v>48</v>
      </c>
      <c r="E901" s="17" t="s">
        <v>44</v>
      </c>
      <c r="F901" s="17" t="s">
        <v>44</v>
      </c>
      <c r="G901" s="17">
        <v>1.0</v>
      </c>
      <c r="H901" s="17" t="s">
        <v>44</v>
      </c>
      <c r="J901" s="17" t="s">
        <v>3755</v>
      </c>
      <c r="K901" s="17">
        <v>39.25</v>
      </c>
      <c r="L901" s="20" t="str">
        <f t="shared" si="1"/>
        <v>obeisity</v>
      </c>
      <c r="M901" s="17">
        <v>8.41</v>
      </c>
      <c r="N901" s="20" t="str">
        <f t="shared" si="2"/>
        <v>diabetes</v>
      </c>
      <c r="O901" s="17" t="s">
        <v>122</v>
      </c>
      <c r="P901" s="17" t="s">
        <v>44</v>
      </c>
      <c r="Q901" s="17" t="s">
        <v>44</v>
      </c>
      <c r="R901" s="17">
        <v>1.0</v>
      </c>
      <c r="S901" s="17" t="s">
        <v>44</v>
      </c>
    </row>
    <row r="902" ht="14.25" customHeight="1">
      <c r="A902" s="17" t="s">
        <v>3759</v>
      </c>
      <c r="B902" s="17">
        <v>26.6</v>
      </c>
      <c r="C902" s="17">
        <v>5.07</v>
      </c>
      <c r="D902" s="17" t="s">
        <v>48</v>
      </c>
      <c r="E902" s="17" t="s">
        <v>44</v>
      </c>
      <c r="F902" s="17" t="s">
        <v>44</v>
      </c>
      <c r="G902" s="17">
        <v>2.0</v>
      </c>
      <c r="H902" s="17" t="s">
        <v>44</v>
      </c>
      <c r="J902" s="17" t="s">
        <v>3759</v>
      </c>
      <c r="K902" s="17">
        <v>26.6</v>
      </c>
      <c r="L902" s="20" t="str">
        <f t="shared" si="1"/>
        <v>over weight</v>
      </c>
      <c r="M902" s="17">
        <v>5.07</v>
      </c>
      <c r="N902" s="20" t="str">
        <f t="shared" si="2"/>
        <v>normal</v>
      </c>
      <c r="O902" s="17" t="s">
        <v>122</v>
      </c>
      <c r="P902" s="17" t="s">
        <v>44</v>
      </c>
      <c r="Q902" s="17" t="s">
        <v>44</v>
      </c>
      <c r="R902" s="17">
        <v>2.0</v>
      </c>
      <c r="S902" s="17" t="s">
        <v>44</v>
      </c>
    </row>
    <row r="903" ht="14.25" customHeight="1">
      <c r="A903" s="17" t="s">
        <v>3763</v>
      </c>
      <c r="B903" s="17">
        <v>35.7</v>
      </c>
      <c r="C903" s="17">
        <v>4.06</v>
      </c>
      <c r="D903" s="17" t="s">
        <v>44</v>
      </c>
      <c r="E903" s="17" t="s">
        <v>44</v>
      </c>
      <c r="F903" s="17" t="s">
        <v>122</v>
      </c>
      <c r="G903" s="17">
        <v>1.0</v>
      </c>
      <c r="H903" s="17" t="s">
        <v>44</v>
      </c>
      <c r="J903" s="17" t="s">
        <v>3763</v>
      </c>
      <c r="K903" s="17">
        <v>35.7</v>
      </c>
      <c r="L903" s="20" t="str">
        <f t="shared" si="1"/>
        <v>obeisity</v>
      </c>
      <c r="M903" s="17">
        <v>4.06</v>
      </c>
      <c r="N903" s="20" t="str">
        <f t="shared" si="2"/>
        <v>normal</v>
      </c>
      <c r="O903" s="17" t="s">
        <v>44</v>
      </c>
      <c r="P903" s="17" t="s">
        <v>44</v>
      </c>
      <c r="Q903" s="17" t="s">
        <v>122</v>
      </c>
      <c r="R903" s="17">
        <v>1.0</v>
      </c>
      <c r="S903" s="17" t="s">
        <v>44</v>
      </c>
    </row>
    <row r="904" ht="14.25" customHeight="1">
      <c r="A904" s="17" t="s">
        <v>3766</v>
      </c>
      <c r="B904" s="17">
        <v>20.1</v>
      </c>
      <c r="C904" s="17">
        <v>10.52</v>
      </c>
      <c r="D904" s="17" t="s">
        <v>44</v>
      </c>
      <c r="E904" s="17" t="s">
        <v>44</v>
      </c>
      <c r="F904" s="17" t="s">
        <v>44</v>
      </c>
      <c r="G904" s="17" t="s">
        <v>47</v>
      </c>
      <c r="H904" s="17" t="s">
        <v>44</v>
      </c>
      <c r="J904" s="17" t="s">
        <v>3766</v>
      </c>
      <c r="K904" s="17">
        <v>20.1</v>
      </c>
      <c r="L904" s="20" t="str">
        <f t="shared" si="1"/>
        <v>normal weight</v>
      </c>
      <c r="M904" s="17">
        <v>10.52</v>
      </c>
      <c r="N904" s="20" t="str">
        <f t="shared" si="2"/>
        <v>diabetes</v>
      </c>
      <c r="O904" s="17" t="s">
        <v>44</v>
      </c>
      <c r="P904" s="17" t="s">
        <v>44</v>
      </c>
      <c r="Q904" s="17" t="s">
        <v>44</v>
      </c>
      <c r="R904" s="17">
        <v>0.0</v>
      </c>
      <c r="S904" s="17" t="s">
        <v>44</v>
      </c>
    </row>
    <row r="905" ht="14.25" customHeight="1">
      <c r="A905" s="17" t="s">
        <v>3771</v>
      </c>
      <c r="B905" s="17">
        <v>22.23</v>
      </c>
      <c r="C905" s="17">
        <v>9.65</v>
      </c>
      <c r="D905" s="17" t="s">
        <v>44</v>
      </c>
      <c r="E905" s="17" t="s">
        <v>44</v>
      </c>
      <c r="F905" s="17" t="s">
        <v>44</v>
      </c>
      <c r="G905" s="17" t="s">
        <v>47</v>
      </c>
      <c r="H905" s="17" t="s">
        <v>44</v>
      </c>
      <c r="J905" s="17" t="s">
        <v>3771</v>
      </c>
      <c r="K905" s="17">
        <v>22.23</v>
      </c>
      <c r="L905" s="20" t="str">
        <f t="shared" si="1"/>
        <v>normal weight</v>
      </c>
      <c r="M905" s="17">
        <v>9.65</v>
      </c>
      <c r="N905" s="20" t="str">
        <f t="shared" si="2"/>
        <v>diabetes</v>
      </c>
      <c r="O905" s="17" t="s">
        <v>44</v>
      </c>
      <c r="P905" s="17" t="s">
        <v>44</v>
      </c>
      <c r="Q905" s="17" t="s">
        <v>44</v>
      </c>
      <c r="R905" s="17">
        <v>0.0</v>
      </c>
      <c r="S905" s="17" t="s">
        <v>44</v>
      </c>
    </row>
    <row r="906" ht="14.25" customHeight="1">
      <c r="A906" s="17" t="s">
        <v>3775</v>
      </c>
      <c r="B906" s="17">
        <v>36.47</v>
      </c>
      <c r="C906" s="17">
        <v>6.21</v>
      </c>
      <c r="D906" s="17" t="s">
        <v>44</v>
      </c>
      <c r="E906" s="17" t="s">
        <v>44</v>
      </c>
      <c r="F906" s="17" t="s">
        <v>44</v>
      </c>
      <c r="G906" s="17" t="s">
        <v>47</v>
      </c>
      <c r="H906" s="17" t="s">
        <v>44</v>
      </c>
      <c r="J906" s="17" t="s">
        <v>3775</v>
      </c>
      <c r="K906" s="17">
        <v>36.47</v>
      </c>
      <c r="L906" s="20" t="str">
        <f t="shared" si="1"/>
        <v>obeisity</v>
      </c>
      <c r="M906" s="17">
        <v>6.21</v>
      </c>
      <c r="N906" s="20" t="str">
        <f t="shared" si="2"/>
        <v>prediabets</v>
      </c>
      <c r="O906" s="17" t="s">
        <v>44</v>
      </c>
      <c r="P906" s="17" t="s">
        <v>44</v>
      </c>
      <c r="Q906" s="17" t="s">
        <v>44</v>
      </c>
      <c r="R906" s="17">
        <v>0.0</v>
      </c>
      <c r="S906" s="17" t="s">
        <v>44</v>
      </c>
    </row>
    <row r="907" ht="14.25" customHeight="1">
      <c r="A907" s="17" t="s">
        <v>3780</v>
      </c>
      <c r="B907" s="17">
        <v>49.64</v>
      </c>
      <c r="C907" s="17">
        <v>4.76</v>
      </c>
      <c r="D907" s="17" t="s">
        <v>44</v>
      </c>
      <c r="E907" s="17" t="s">
        <v>44</v>
      </c>
      <c r="F907" s="17" t="s">
        <v>122</v>
      </c>
      <c r="G907" s="17">
        <v>1.0</v>
      </c>
      <c r="H907" s="17" t="s">
        <v>44</v>
      </c>
      <c r="J907" s="17" t="s">
        <v>3780</v>
      </c>
      <c r="K907" s="17">
        <v>49.64</v>
      </c>
      <c r="L907" s="20" t="str">
        <f t="shared" si="1"/>
        <v>obeisity</v>
      </c>
      <c r="M907" s="17">
        <v>4.76</v>
      </c>
      <c r="N907" s="20" t="str">
        <f t="shared" si="2"/>
        <v>normal</v>
      </c>
      <c r="O907" s="17" t="s">
        <v>44</v>
      </c>
      <c r="P907" s="17" t="s">
        <v>44</v>
      </c>
      <c r="Q907" s="17" t="s">
        <v>122</v>
      </c>
      <c r="R907" s="17">
        <v>1.0</v>
      </c>
      <c r="S907" s="17" t="s">
        <v>44</v>
      </c>
    </row>
    <row r="908" ht="14.25" customHeight="1">
      <c r="A908" s="17" t="s">
        <v>3783</v>
      </c>
      <c r="B908" s="17">
        <v>36.8</v>
      </c>
      <c r="C908" s="17">
        <v>5.73</v>
      </c>
      <c r="D908" s="17" t="s">
        <v>48</v>
      </c>
      <c r="E908" s="17" t="s">
        <v>44</v>
      </c>
      <c r="F908" s="17" t="s">
        <v>122</v>
      </c>
      <c r="G908" s="17">
        <v>1.0</v>
      </c>
      <c r="H908" s="17" t="s">
        <v>44</v>
      </c>
      <c r="J908" s="17" t="s">
        <v>3783</v>
      </c>
      <c r="K908" s="17">
        <v>36.8</v>
      </c>
      <c r="L908" s="20" t="str">
        <f t="shared" si="1"/>
        <v>obeisity</v>
      </c>
      <c r="M908" s="17">
        <v>5.73</v>
      </c>
      <c r="N908" s="20" t="str">
        <f t="shared" si="2"/>
        <v>prediabets</v>
      </c>
      <c r="O908" s="17" t="s">
        <v>122</v>
      </c>
      <c r="P908" s="17" t="s">
        <v>44</v>
      </c>
      <c r="Q908" s="17" t="s">
        <v>122</v>
      </c>
      <c r="R908" s="17">
        <v>1.0</v>
      </c>
      <c r="S908" s="17" t="s">
        <v>44</v>
      </c>
    </row>
    <row r="909" ht="14.25" customHeight="1">
      <c r="A909" s="17" t="s">
        <v>3788</v>
      </c>
      <c r="B909" s="17">
        <v>33.88</v>
      </c>
      <c r="C909" s="17">
        <v>10.78</v>
      </c>
      <c r="D909" s="17" t="s">
        <v>48</v>
      </c>
      <c r="E909" s="17" t="s">
        <v>44</v>
      </c>
      <c r="F909" s="17" t="s">
        <v>44</v>
      </c>
      <c r="G909" s="17" t="s">
        <v>47</v>
      </c>
      <c r="H909" s="17" t="s">
        <v>44</v>
      </c>
      <c r="J909" s="17" t="s">
        <v>3788</v>
      </c>
      <c r="K909" s="17">
        <v>33.88</v>
      </c>
      <c r="L909" s="20" t="str">
        <f t="shared" si="1"/>
        <v>obeisity</v>
      </c>
      <c r="M909" s="17">
        <v>10.78</v>
      </c>
      <c r="N909" s="20" t="str">
        <f t="shared" si="2"/>
        <v>diabetes</v>
      </c>
      <c r="O909" s="17" t="s">
        <v>122</v>
      </c>
      <c r="P909" s="17" t="s">
        <v>44</v>
      </c>
      <c r="Q909" s="17" t="s">
        <v>44</v>
      </c>
      <c r="R909" s="17">
        <v>0.0</v>
      </c>
      <c r="S909" s="17" t="s">
        <v>44</v>
      </c>
    </row>
    <row r="910" ht="14.25" customHeight="1">
      <c r="A910" s="17" t="s">
        <v>3792</v>
      </c>
      <c r="B910" s="17">
        <v>32.01</v>
      </c>
      <c r="C910" s="17">
        <v>5.08</v>
      </c>
      <c r="D910" s="17" t="s">
        <v>48</v>
      </c>
      <c r="E910" s="17" t="s">
        <v>44</v>
      </c>
      <c r="F910" s="17" t="s">
        <v>44</v>
      </c>
      <c r="G910" s="17">
        <v>1.0</v>
      </c>
      <c r="H910" s="17" t="s">
        <v>44</v>
      </c>
      <c r="J910" s="17" t="s">
        <v>3792</v>
      </c>
      <c r="K910" s="17">
        <v>32.01</v>
      </c>
      <c r="L910" s="20" t="str">
        <f t="shared" si="1"/>
        <v>obeisity</v>
      </c>
      <c r="M910" s="17">
        <v>5.08</v>
      </c>
      <c r="N910" s="20" t="str">
        <f t="shared" si="2"/>
        <v>normal</v>
      </c>
      <c r="O910" s="17" t="s">
        <v>122</v>
      </c>
      <c r="P910" s="17" t="s">
        <v>44</v>
      </c>
      <c r="Q910" s="17" t="s">
        <v>44</v>
      </c>
      <c r="R910" s="17">
        <v>1.0</v>
      </c>
      <c r="S910" s="17" t="s">
        <v>44</v>
      </c>
    </row>
    <row r="911" ht="14.25" customHeight="1">
      <c r="A911" s="17" t="s">
        <v>3795</v>
      </c>
      <c r="B911" s="17">
        <v>33.63</v>
      </c>
      <c r="C911" s="17">
        <v>11.39</v>
      </c>
      <c r="D911" s="17" t="s">
        <v>44</v>
      </c>
      <c r="E911" s="17" t="s">
        <v>44</v>
      </c>
      <c r="F911" s="17" t="s">
        <v>44</v>
      </c>
      <c r="G911" s="17" t="s">
        <v>47</v>
      </c>
      <c r="H911" s="17" t="s">
        <v>44</v>
      </c>
      <c r="J911" s="17" t="s">
        <v>3795</v>
      </c>
      <c r="K911" s="17">
        <v>33.63</v>
      </c>
      <c r="L911" s="20" t="str">
        <f t="shared" si="1"/>
        <v>obeisity</v>
      </c>
      <c r="M911" s="17">
        <v>11.39</v>
      </c>
      <c r="N911" s="20" t="str">
        <f t="shared" si="2"/>
        <v>diabetes</v>
      </c>
      <c r="O911" s="17" t="s">
        <v>44</v>
      </c>
      <c r="P911" s="17" t="s">
        <v>44</v>
      </c>
      <c r="Q911" s="17" t="s">
        <v>44</v>
      </c>
      <c r="R911" s="17">
        <v>0.0</v>
      </c>
      <c r="S911" s="17" t="s">
        <v>44</v>
      </c>
    </row>
    <row r="912" ht="14.25" customHeight="1">
      <c r="A912" s="17" t="s">
        <v>3800</v>
      </c>
      <c r="B912" s="17">
        <v>34.865</v>
      </c>
      <c r="C912" s="17">
        <v>5.35</v>
      </c>
      <c r="D912" s="17" t="s">
        <v>48</v>
      </c>
      <c r="E912" s="17" t="s">
        <v>44</v>
      </c>
      <c r="F912" s="17" t="s">
        <v>44</v>
      </c>
      <c r="G912" s="17">
        <v>1.0</v>
      </c>
      <c r="H912" s="17" t="s">
        <v>44</v>
      </c>
      <c r="J912" s="17" t="s">
        <v>3800</v>
      </c>
      <c r="K912" s="17">
        <v>34.865</v>
      </c>
      <c r="L912" s="20" t="str">
        <f t="shared" si="1"/>
        <v>obeisity</v>
      </c>
      <c r="M912" s="17">
        <v>5.35</v>
      </c>
      <c r="N912" s="20" t="str">
        <f t="shared" si="2"/>
        <v>normal</v>
      </c>
      <c r="O912" s="17" t="s">
        <v>122</v>
      </c>
      <c r="P912" s="17" t="s">
        <v>44</v>
      </c>
      <c r="Q912" s="17" t="s">
        <v>44</v>
      </c>
      <c r="R912" s="17">
        <v>1.0</v>
      </c>
      <c r="S912" s="17" t="s">
        <v>44</v>
      </c>
    </row>
    <row r="913" ht="14.25" customHeight="1">
      <c r="A913" s="17" t="s">
        <v>3805</v>
      </c>
      <c r="B913" s="17">
        <v>43.11</v>
      </c>
      <c r="C913" s="17">
        <v>5.6</v>
      </c>
      <c r="D913" s="17" t="s">
        <v>44</v>
      </c>
      <c r="E913" s="17" t="s">
        <v>44</v>
      </c>
      <c r="F913" s="17" t="s">
        <v>44</v>
      </c>
      <c r="G913" s="17" t="s">
        <v>47</v>
      </c>
      <c r="H913" s="17" t="s">
        <v>44</v>
      </c>
      <c r="J913" s="17" t="s">
        <v>3805</v>
      </c>
      <c r="K913" s="17">
        <v>43.11</v>
      </c>
      <c r="L913" s="20" t="str">
        <f t="shared" si="1"/>
        <v>obeisity</v>
      </c>
      <c r="M913" s="17">
        <v>5.6</v>
      </c>
      <c r="N913" s="20" t="str">
        <f t="shared" si="2"/>
        <v>normal</v>
      </c>
      <c r="O913" s="17" t="s">
        <v>44</v>
      </c>
      <c r="P913" s="17" t="s">
        <v>44</v>
      </c>
      <c r="Q913" s="17" t="s">
        <v>44</v>
      </c>
      <c r="R913" s="17">
        <v>0.0</v>
      </c>
      <c r="S913" s="17" t="s">
        <v>44</v>
      </c>
    </row>
    <row r="914" ht="14.25" customHeight="1">
      <c r="A914" s="17" t="s">
        <v>3808</v>
      </c>
      <c r="B914" s="17">
        <v>30.305</v>
      </c>
      <c r="C914" s="17">
        <v>4.27</v>
      </c>
      <c r="D914" s="17" t="s">
        <v>48</v>
      </c>
      <c r="E914" s="17" t="s">
        <v>44</v>
      </c>
      <c r="F914" s="17" t="s">
        <v>44</v>
      </c>
      <c r="G914" s="17">
        <v>1.0</v>
      </c>
      <c r="H914" s="17" t="s">
        <v>44</v>
      </c>
      <c r="J914" s="17" t="s">
        <v>3808</v>
      </c>
      <c r="K914" s="17">
        <v>30.305</v>
      </c>
      <c r="L914" s="20" t="str">
        <f t="shared" si="1"/>
        <v>obeisity</v>
      </c>
      <c r="M914" s="17">
        <v>4.27</v>
      </c>
      <c r="N914" s="20" t="str">
        <f t="shared" si="2"/>
        <v>normal</v>
      </c>
      <c r="O914" s="17" t="s">
        <v>122</v>
      </c>
      <c r="P914" s="17" t="s">
        <v>44</v>
      </c>
      <c r="Q914" s="17" t="s">
        <v>44</v>
      </c>
      <c r="R914" s="17">
        <v>1.0</v>
      </c>
      <c r="S914" s="17" t="s">
        <v>44</v>
      </c>
    </row>
    <row r="915" ht="14.25" customHeight="1">
      <c r="A915" s="17" t="s">
        <v>3811</v>
      </c>
      <c r="B915" s="17">
        <v>25.175</v>
      </c>
      <c r="C915" s="17">
        <v>5.57</v>
      </c>
      <c r="D915" s="17" t="s">
        <v>48</v>
      </c>
      <c r="E915" s="17" t="s">
        <v>44</v>
      </c>
      <c r="F915" s="17" t="s">
        <v>44</v>
      </c>
      <c r="G915" s="17">
        <v>1.0</v>
      </c>
      <c r="H915" s="17" t="s">
        <v>44</v>
      </c>
      <c r="J915" s="17" t="s">
        <v>3811</v>
      </c>
      <c r="K915" s="17">
        <v>25.175</v>
      </c>
      <c r="L915" s="20" t="str">
        <f t="shared" si="1"/>
        <v>over weight</v>
      </c>
      <c r="M915" s="17">
        <v>5.57</v>
      </c>
      <c r="N915" s="20" t="str">
        <f t="shared" si="2"/>
        <v>normal</v>
      </c>
      <c r="O915" s="17" t="s">
        <v>122</v>
      </c>
      <c r="P915" s="17" t="s">
        <v>44</v>
      </c>
      <c r="Q915" s="17" t="s">
        <v>44</v>
      </c>
      <c r="R915" s="17">
        <v>1.0</v>
      </c>
      <c r="S915" s="17" t="s">
        <v>44</v>
      </c>
    </row>
    <row r="916" ht="14.25" customHeight="1">
      <c r="A916" s="17" t="s">
        <v>3815</v>
      </c>
      <c r="B916" s="17">
        <v>26.8</v>
      </c>
      <c r="C916" s="17">
        <v>5.68</v>
      </c>
      <c r="D916" s="17" t="s">
        <v>48</v>
      </c>
      <c r="E916" s="17" t="s">
        <v>44</v>
      </c>
      <c r="F916" s="17" t="s">
        <v>44</v>
      </c>
      <c r="G916" s="17">
        <v>1.0</v>
      </c>
      <c r="H916" s="17" t="s">
        <v>44</v>
      </c>
      <c r="J916" s="17" t="s">
        <v>3815</v>
      </c>
      <c r="K916" s="17">
        <v>26.8</v>
      </c>
      <c r="L916" s="20" t="str">
        <f t="shared" si="1"/>
        <v>over weight</v>
      </c>
      <c r="M916" s="17">
        <v>5.68</v>
      </c>
      <c r="N916" s="20" t="str">
        <f t="shared" si="2"/>
        <v>normal</v>
      </c>
      <c r="O916" s="17" t="s">
        <v>122</v>
      </c>
      <c r="P916" s="17" t="s">
        <v>44</v>
      </c>
      <c r="Q916" s="17" t="s">
        <v>44</v>
      </c>
      <c r="R916" s="17">
        <v>1.0</v>
      </c>
      <c r="S916" s="17" t="s">
        <v>44</v>
      </c>
    </row>
    <row r="917" ht="14.25" customHeight="1">
      <c r="A917" s="17" t="s">
        <v>3819</v>
      </c>
      <c r="B917" s="17">
        <v>21.78</v>
      </c>
      <c r="C917" s="17">
        <v>5.3</v>
      </c>
      <c r="D917" s="17" t="s">
        <v>44</v>
      </c>
      <c r="E917" s="17" t="s">
        <v>48</v>
      </c>
      <c r="F917" s="17" t="s">
        <v>44</v>
      </c>
      <c r="G917" s="17">
        <v>1.0</v>
      </c>
      <c r="H917" s="17" t="s">
        <v>44</v>
      </c>
      <c r="J917" s="17" t="s">
        <v>3819</v>
      </c>
      <c r="K917" s="17">
        <v>21.78</v>
      </c>
      <c r="L917" s="20" t="str">
        <f t="shared" si="1"/>
        <v>normal weight</v>
      </c>
      <c r="M917" s="17">
        <v>5.3</v>
      </c>
      <c r="N917" s="20" t="str">
        <f t="shared" si="2"/>
        <v>normal</v>
      </c>
      <c r="O917" s="17" t="s">
        <v>44</v>
      </c>
      <c r="P917" s="17" t="s">
        <v>48</v>
      </c>
      <c r="Q917" s="17" t="s">
        <v>44</v>
      </c>
      <c r="R917" s="17">
        <v>1.0</v>
      </c>
      <c r="S917" s="17" t="s">
        <v>44</v>
      </c>
    </row>
    <row r="918" ht="14.25" customHeight="1">
      <c r="A918" s="17" t="s">
        <v>3823</v>
      </c>
      <c r="B918" s="17">
        <v>30.14</v>
      </c>
      <c r="C918" s="17">
        <v>9.45</v>
      </c>
      <c r="D918" s="17" t="s">
        <v>48</v>
      </c>
      <c r="E918" s="17" t="s">
        <v>44</v>
      </c>
      <c r="F918" s="17" t="s">
        <v>44</v>
      </c>
      <c r="G918" s="17" t="s">
        <v>47</v>
      </c>
      <c r="H918" s="17" t="s">
        <v>44</v>
      </c>
      <c r="J918" s="17" t="s">
        <v>3823</v>
      </c>
      <c r="K918" s="17">
        <v>30.14</v>
      </c>
      <c r="L918" s="20" t="str">
        <f t="shared" si="1"/>
        <v>obeisity</v>
      </c>
      <c r="M918" s="17">
        <v>9.45</v>
      </c>
      <c r="N918" s="20" t="str">
        <f t="shared" si="2"/>
        <v>diabetes</v>
      </c>
      <c r="O918" s="17" t="s">
        <v>122</v>
      </c>
      <c r="P918" s="17" t="s">
        <v>44</v>
      </c>
      <c r="Q918" s="17" t="s">
        <v>44</v>
      </c>
      <c r="R918" s="17">
        <v>0.0</v>
      </c>
      <c r="S918" s="17" t="s">
        <v>44</v>
      </c>
    </row>
    <row r="919" ht="14.25" customHeight="1">
      <c r="A919" s="17" t="s">
        <v>3827</v>
      </c>
      <c r="B919" s="17">
        <v>29.7</v>
      </c>
      <c r="C919" s="17">
        <v>6.79</v>
      </c>
      <c r="D919" s="17" t="s">
        <v>48</v>
      </c>
      <c r="E919" s="17" t="s">
        <v>44</v>
      </c>
      <c r="F919" s="17" t="s">
        <v>44</v>
      </c>
      <c r="G919" s="17" t="s">
        <v>47</v>
      </c>
      <c r="H919" s="17" t="s">
        <v>44</v>
      </c>
      <c r="J919" s="17" t="s">
        <v>3827</v>
      </c>
      <c r="K919" s="17">
        <v>29.7</v>
      </c>
      <c r="L919" s="20" t="str">
        <f t="shared" si="1"/>
        <v>over weight</v>
      </c>
      <c r="M919" s="17">
        <v>6.79</v>
      </c>
      <c r="N919" s="20" t="str">
        <f t="shared" si="2"/>
        <v>diabetes</v>
      </c>
      <c r="O919" s="17" t="s">
        <v>122</v>
      </c>
      <c r="P919" s="17" t="s">
        <v>44</v>
      </c>
      <c r="Q919" s="17" t="s">
        <v>44</v>
      </c>
      <c r="R919" s="17">
        <v>0.0</v>
      </c>
      <c r="S919" s="17" t="s">
        <v>44</v>
      </c>
    </row>
    <row r="920" ht="14.25" customHeight="1">
      <c r="A920" s="17" t="s">
        <v>3831</v>
      </c>
      <c r="B920" s="17">
        <v>32.395</v>
      </c>
      <c r="C920" s="17">
        <v>11.1</v>
      </c>
      <c r="D920" s="17" t="s">
        <v>48</v>
      </c>
      <c r="E920" s="17" t="s">
        <v>44</v>
      </c>
      <c r="F920" s="17" t="s">
        <v>44</v>
      </c>
      <c r="G920" s="17" t="s">
        <v>47</v>
      </c>
      <c r="H920" s="17" t="s">
        <v>44</v>
      </c>
      <c r="J920" s="17" t="s">
        <v>3831</v>
      </c>
      <c r="K920" s="17">
        <v>32.395</v>
      </c>
      <c r="L920" s="20" t="str">
        <f t="shared" si="1"/>
        <v>obeisity</v>
      </c>
      <c r="M920" s="17">
        <v>11.1</v>
      </c>
      <c r="N920" s="20" t="str">
        <f t="shared" si="2"/>
        <v>diabetes</v>
      </c>
      <c r="O920" s="17" t="s">
        <v>122</v>
      </c>
      <c r="P920" s="17" t="s">
        <v>44</v>
      </c>
      <c r="Q920" s="17" t="s">
        <v>44</v>
      </c>
      <c r="R920" s="17">
        <v>0.0</v>
      </c>
      <c r="S920" s="17" t="s">
        <v>44</v>
      </c>
    </row>
    <row r="921" ht="14.25" customHeight="1">
      <c r="A921" s="17" t="s">
        <v>3834</v>
      </c>
      <c r="B921" s="17">
        <v>36.64</v>
      </c>
      <c r="C921" s="17">
        <v>7.26</v>
      </c>
      <c r="D921" s="17" t="s">
        <v>44</v>
      </c>
      <c r="E921" s="17" t="s">
        <v>44</v>
      </c>
      <c r="F921" s="17" t="s">
        <v>44</v>
      </c>
      <c r="G921" s="17" t="s">
        <v>47</v>
      </c>
      <c r="H921" s="17" t="s">
        <v>44</v>
      </c>
      <c r="J921" s="17" t="s">
        <v>3834</v>
      </c>
      <c r="K921" s="17">
        <v>36.64</v>
      </c>
      <c r="L921" s="20" t="str">
        <f t="shared" si="1"/>
        <v>obeisity</v>
      </c>
      <c r="M921" s="17">
        <v>7.26</v>
      </c>
      <c r="N921" s="20" t="str">
        <f t="shared" si="2"/>
        <v>diabetes</v>
      </c>
      <c r="O921" s="17" t="s">
        <v>44</v>
      </c>
      <c r="P921" s="17" t="s">
        <v>44</v>
      </c>
      <c r="Q921" s="17" t="s">
        <v>44</v>
      </c>
      <c r="R921" s="17">
        <v>0.0</v>
      </c>
      <c r="S921" s="17" t="s">
        <v>44</v>
      </c>
    </row>
    <row r="922" ht="14.25" customHeight="1">
      <c r="A922" s="17" t="s">
        <v>3839</v>
      </c>
      <c r="B922" s="17">
        <v>39.05</v>
      </c>
      <c r="C922" s="17">
        <v>5.27</v>
      </c>
      <c r="D922" s="17" t="s">
        <v>48</v>
      </c>
      <c r="E922" s="17" t="s">
        <v>44</v>
      </c>
      <c r="F922" s="17" t="s">
        <v>44</v>
      </c>
      <c r="G922" s="17">
        <v>1.0</v>
      </c>
      <c r="H922" s="17" t="s">
        <v>44</v>
      </c>
      <c r="J922" s="17" t="s">
        <v>3839</v>
      </c>
      <c r="K922" s="17">
        <v>39.05</v>
      </c>
      <c r="L922" s="20" t="str">
        <f t="shared" si="1"/>
        <v>obeisity</v>
      </c>
      <c r="M922" s="17">
        <v>5.27</v>
      </c>
      <c r="N922" s="20" t="str">
        <f t="shared" si="2"/>
        <v>normal</v>
      </c>
      <c r="O922" s="17" t="s">
        <v>122</v>
      </c>
      <c r="P922" s="17" t="s">
        <v>44</v>
      </c>
      <c r="Q922" s="17" t="s">
        <v>44</v>
      </c>
      <c r="R922" s="17">
        <v>1.0</v>
      </c>
      <c r="S922" s="17" t="s">
        <v>44</v>
      </c>
    </row>
    <row r="923" ht="14.25" customHeight="1">
      <c r="A923" s="17" t="s">
        <v>3843</v>
      </c>
      <c r="B923" s="17">
        <v>33.1</v>
      </c>
      <c r="C923" s="17">
        <v>5.46</v>
      </c>
      <c r="D923" s="17" t="s">
        <v>48</v>
      </c>
      <c r="E923" s="17" t="s">
        <v>44</v>
      </c>
      <c r="F923" s="17" t="s">
        <v>44</v>
      </c>
      <c r="G923" s="17">
        <v>1.0</v>
      </c>
      <c r="H923" s="17" t="s">
        <v>44</v>
      </c>
      <c r="J923" s="17" t="s">
        <v>3843</v>
      </c>
      <c r="K923" s="17">
        <v>33.1</v>
      </c>
      <c r="L923" s="20" t="str">
        <f t="shared" si="1"/>
        <v>obeisity</v>
      </c>
      <c r="M923" s="17">
        <v>5.46</v>
      </c>
      <c r="N923" s="20" t="str">
        <f t="shared" si="2"/>
        <v>normal</v>
      </c>
      <c r="O923" s="17" t="s">
        <v>122</v>
      </c>
      <c r="P923" s="17" t="s">
        <v>44</v>
      </c>
      <c r="Q923" s="17" t="s">
        <v>44</v>
      </c>
      <c r="R923" s="17">
        <v>1.0</v>
      </c>
      <c r="S923" s="17" t="s">
        <v>44</v>
      </c>
    </row>
    <row r="924" ht="14.25" customHeight="1">
      <c r="A924" s="17" t="s">
        <v>3847</v>
      </c>
      <c r="B924" s="17">
        <v>31.825</v>
      </c>
      <c r="C924" s="17">
        <v>8.13</v>
      </c>
      <c r="D924" s="17" t="s">
        <v>44</v>
      </c>
      <c r="E924" s="17" t="s">
        <v>44</v>
      </c>
      <c r="F924" s="17" t="s">
        <v>44</v>
      </c>
      <c r="G924" s="17" t="s">
        <v>47</v>
      </c>
      <c r="H924" s="17" t="s">
        <v>44</v>
      </c>
      <c r="J924" s="17" t="s">
        <v>3847</v>
      </c>
      <c r="K924" s="17">
        <v>31.825</v>
      </c>
      <c r="L924" s="20" t="str">
        <f t="shared" si="1"/>
        <v>obeisity</v>
      </c>
      <c r="M924" s="17">
        <v>8.13</v>
      </c>
      <c r="N924" s="20" t="str">
        <f t="shared" si="2"/>
        <v>diabetes</v>
      </c>
      <c r="O924" s="17" t="s">
        <v>44</v>
      </c>
      <c r="P924" s="17" t="s">
        <v>44</v>
      </c>
      <c r="Q924" s="17" t="s">
        <v>44</v>
      </c>
      <c r="R924" s="17">
        <v>0.0</v>
      </c>
      <c r="S924" s="17" t="s">
        <v>44</v>
      </c>
    </row>
    <row r="925" ht="14.25" customHeight="1">
      <c r="A925" s="17" t="s">
        <v>3852</v>
      </c>
      <c r="B925" s="17">
        <v>29.0</v>
      </c>
      <c r="C925" s="17">
        <v>4.25</v>
      </c>
      <c r="D925" s="17" t="s">
        <v>48</v>
      </c>
      <c r="E925" s="17" t="s">
        <v>44</v>
      </c>
      <c r="F925" s="17" t="s">
        <v>44</v>
      </c>
      <c r="G925" s="17">
        <v>1.0</v>
      </c>
      <c r="H925" s="17" t="s">
        <v>44</v>
      </c>
      <c r="J925" s="17" t="s">
        <v>3852</v>
      </c>
      <c r="K925" s="17">
        <v>29.0</v>
      </c>
      <c r="L925" s="20" t="str">
        <f t="shared" si="1"/>
        <v>over weight</v>
      </c>
      <c r="M925" s="17">
        <v>4.25</v>
      </c>
      <c r="N925" s="20" t="str">
        <f t="shared" si="2"/>
        <v>normal</v>
      </c>
      <c r="O925" s="17" t="s">
        <v>122</v>
      </c>
      <c r="P925" s="17" t="s">
        <v>44</v>
      </c>
      <c r="Q925" s="17" t="s">
        <v>44</v>
      </c>
      <c r="R925" s="17">
        <v>1.0</v>
      </c>
      <c r="S925" s="17" t="s">
        <v>44</v>
      </c>
    </row>
    <row r="926" ht="14.25" customHeight="1">
      <c r="A926" s="17" t="s">
        <v>3856</v>
      </c>
      <c r="B926" s="17">
        <v>30.495</v>
      </c>
      <c r="C926" s="17">
        <v>8.68</v>
      </c>
      <c r="D926" s="17" t="s">
        <v>44</v>
      </c>
      <c r="E926" s="17" t="s">
        <v>44</v>
      </c>
      <c r="F926" s="17" t="s">
        <v>44</v>
      </c>
      <c r="G926" s="17" t="s">
        <v>47</v>
      </c>
      <c r="H926" s="17" t="s">
        <v>44</v>
      </c>
      <c r="J926" s="17" t="s">
        <v>3856</v>
      </c>
      <c r="K926" s="17">
        <v>30.495</v>
      </c>
      <c r="L926" s="20" t="str">
        <f t="shared" si="1"/>
        <v>obeisity</v>
      </c>
      <c r="M926" s="17">
        <v>8.68</v>
      </c>
      <c r="N926" s="20" t="str">
        <f t="shared" si="2"/>
        <v>diabetes</v>
      </c>
      <c r="O926" s="17" t="s">
        <v>44</v>
      </c>
      <c r="P926" s="17" t="s">
        <v>44</v>
      </c>
      <c r="Q926" s="17" t="s">
        <v>44</v>
      </c>
      <c r="R926" s="17">
        <v>0.0</v>
      </c>
      <c r="S926" s="17" t="s">
        <v>44</v>
      </c>
    </row>
    <row r="927" ht="14.25" customHeight="1">
      <c r="A927" s="17" t="s">
        <v>3861</v>
      </c>
      <c r="B927" s="17">
        <v>25.2</v>
      </c>
      <c r="C927" s="17">
        <v>6.25</v>
      </c>
      <c r="D927" s="17" t="s">
        <v>48</v>
      </c>
      <c r="E927" s="17" t="s">
        <v>44</v>
      </c>
      <c r="F927" s="17" t="s">
        <v>44</v>
      </c>
      <c r="G927" s="17">
        <v>1.0</v>
      </c>
      <c r="H927" s="17" t="s">
        <v>44</v>
      </c>
      <c r="J927" s="17" t="s">
        <v>3861</v>
      </c>
      <c r="K927" s="17">
        <v>25.2</v>
      </c>
      <c r="L927" s="20" t="str">
        <f t="shared" si="1"/>
        <v>over weight</v>
      </c>
      <c r="M927" s="17">
        <v>6.25</v>
      </c>
      <c r="N927" s="20" t="str">
        <f t="shared" si="2"/>
        <v>prediabets</v>
      </c>
      <c r="O927" s="17" t="s">
        <v>122</v>
      </c>
      <c r="P927" s="17" t="s">
        <v>44</v>
      </c>
      <c r="Q927" s="17" t="s">
        <v>44</v>
      </c>
      <c r="R927" s="17">
        <v>1.0</v>
      </c>
      <c r="S927" s="17" t="s">
        <v>44</v>
      </c>
    </row>
    <row r="928" ht="14.25" customHeight="1">
      <c r="A928" s="17" t="s">
        <v>3865</v>
      </c>
      <c r="B928" s="17">
        <v>22.77</v>
      </c>
      <c r="C928" s="17">
        <v>4.47</v>
      </c>
      <c r="D928" s="17" t="s">
        <v>48</v>
      </c>
      <c r="E928" s="17" t="s">
        <v>44</v>
      </c>
      <c r="F928" s="17" t="s">
        <v>44</v>
      </c>
      <c r="G928" s="17">
        <v>1.0</v>
      </c>
      <c r="H928" s="17" t="s">
        <v>44</v>
      </c>
      <c r="J928" s="17" t="s">
        <v>3865</v>
      </c>
      <c r="K928" s="17">
        <v>22.77</v>
      </c>
      <c r="L928" s="20" t="str">
        <f t="shared" si="1"/>
        <v>normal weight</v>
      </c>
      <c r="M928" s="17">
        <v>4.47</v>
      </c>
      <c r="N928" s="20" t="str">
        <f t="shared" si="2"/>
        <v>normal</v>
      </c>
      <c r="O928" s="17" t="s">
        <v>122</v>
      </c>
      <c r="P928" s="17" t="s">
        <v>44</v>
      </c>
      <c r="Q928" s="17" t="s">
        <v>44</v>
      </c>
      <c r="R928" s="17">
        <v>1.0</v>
      </c>
      <c r="S928" s="17" t="s">
        <v>44</v>
      </c>
    </row>
    <row r="929" ht="14.25" customHeight="1">
      <c r="A929" s="17" t="s">
        <v>3869</v>
      </c>
      <c r="B929" s="17">
        <v>23.18</v>
      </c>
      <c r="C929" s="17">
        <v>8.31</v>
      </c>
      <c r="D929" s="17" t="s">
        <v>44</v>
      </c>
      <c r="E929" s="17" t="s">
        <v>44</v>
      </c>
      <c r="F929" s="17" t="s">
        <v>44</v>
      </c>
      <c r="G929" s="17" t="s">
        <v>47</v>
      </c>
      <c r="H929" s="17" t="s">
        <v>44</v>
      </c>
      <c r="J929" s="17" t="s">
        <v>3869</v>
      </c>
      <c r="K929" s="17">
        <v>23.18</v>
      </c>
      <c r="L929" s="20" t="str">
        <f t="shared" si="1"/>
        <v>normal weight</v>
      </c>
      <c r="M929" s="17">
        <v>8.31</v>
      </c>
      <c r="N929" s="20" t="str">
        <f t="shared" si="2"/>
        <v>diabetes</v>
      </c>
      <c r="O929" s="17" t="s">
        <v>44</v>
      </c>
      <c r="P929" s="17" t="s">
        <v>44</v>
      </c>
      <c r="Q929" s="17" t="s">
        <v>44</v>
      </c>
      <c r="R929" s="17">
        <v>0.0</v>
      </c>
      <c r="S929" s="17" t="s">
        <v>44</v>
      </c>
    </row>
    <row r="930" ht="14.25" customHeight="1">
      <c r="A930" s="17" t="s">
        <v>3873</v>
      </c>
      <c r="B930" s="17">
        <v>35.41</v>
      </c>
      <c r="C930" s="17">
        <v>5.68</v>
      </c>
      <c r="D930" s="17" t="s">
        <v>44</v>
      </c>
      <c r="E930" s="17" t="s">
        <v>44</v>
      </c>
      <c r="F930" s="17" t="s">
        <v>44</v>
      </c>
      <c r="G930" s="17" t="s">
        <v>47</v>
      </c>
      <c r="H930" s="17" t="s">
        <v>44</v>
      </c>
      <c r="J930" s="17" t="s">
        <v>3873</v>
      </c>
      <c r="K930" s="17">
        <v>35.41</v>
      </c>
      <c r="L930" s="20" t="str">
        <f t="shared" si="1"/>
        <v>obeisity</v>
      </c>
      <c r="M930" s="17">
        <v>5.68</v>
      </c>
      <c r="N930" s="20" t="str">
        <f t="shared" si="2"/>
        <v>normal</v>
      </c>
      <c r="O930" s="17" t="s">
        <v>44</v>
      </c>
      <c r="P930" s="17" t="s">
        <v>44</v>
      </c>
      <c r="Q930" s="17" t="s">
        <v>44</v>
      </c>
      <c r="R930" s="17">
        <v>0.0</v>
      </c>
      <c r="S930" s="17" t="s">
        <v>44</v>
      </c>
    </row>
    <row r="931" ht="14.25" customHeight="1">
      <c r="A931" s="17" t="s">
        <v>3878</v>
      </c>
      <c r="B931" s="17">
        <v>32.11</v>
      </c>
      <c r="C931" s="17">
        <v>4.75</v>
      </c>
      <c r="D931" s="17" t="s">
        <v>48</v>
      </c>
      <c r="E931" s="17" t="s">
        <v>44</v>
      </c>
      <c r="F931" s="17" t="s">
        <v>44</v>
      </c>
      <c r="G931" s="17">
        <v>2.0</v>
      </c>
      <c r="H931" s="17" t="s">
        <v>44</v>
      </c>
      <c r="J931" s="17" t="s">
        <v>3878</v>
      </c>
      <c r="K931" s="17">
        <v>32.11</v>
      </c>
      <c r="L931" s="20" t="str">
        <f t="shared" si="1"/>
        <v>obeisity</v>
      </c>
      <c r="M931" s="17">
        <v>4.75</v>
      </c>
      <c r="N931" s="20" t="str">
        <f t="shared" si="2"/>
        <v>normal</v>
      </c>
      <c r="O931" s="17" t="s">
        <v>122</v>
      </c>
      <c r="P931" s="17" t="s">
        <v>44</v>
      </c>
      <c r="Q931" s="17" t="s">
        <v>44</v>
      </c>
      <c r="R931" s="17">
        <v>2.0</v>
      </c>
      <c r="S931" s="17" t="s">
        <v>44</v>
      </c>
    </row>
    <row r="932" ht="14.25" customHeight="1">
      <c r="A932" s="17" t="s">
        <v>3882</v>
      </c>
      <c r="B932" s="17">
        <v>34.48</v>
      </c>
      <c r="C932" s="17">
        <v>6.31</v>
      </c>
      <c r="D932" s="17" t="s">
        <v>44</v>
      </c>
      <c r="E932" s="17" t="s">
        <v>44</v>
      </c>
      <c r="F932" s="17" t="s">
        <v>122</v>
      </c>
      <c r="G932" s="17">
        <v>1.0</v>
      </c>
      <c r="H932" s="17" t="s">
        <v>44</v>
      </c>
      <c r="J932" s="17" t="s">
        <v>3882</v>
      </c>
      <c r="K932" s="17">
        <v>34.48</v>
      </c>
      <c r="L932" s="20" t="str">
        <f t="shared" si="1"/>
        <v>obeisity</v>
      </c>
      <c r="M932" s="17">
        <v>6.31</v>
      </c>
      <c r="N932" s="20" t="str">
        <f t="shared" si="2"/>
        <v>prediabets</v>
      </c>
      <c r="O932" s="17" t="s">
        <v>44</v>
      </c>
      <c r="P932" s="17" t="s">
        <v>44</v>
      </c>
      <c r="Q932" s="17" t="s">
        <v>122</v>
      </c>
      <c r="R932" s="17">
        <v>1.0</v>
      </c>
      <c r="S932" s="17" t="s">
        <v>44</v>
      </c>
    </row>
    <row r="933" ht="14.25" customHeight="1">
      <c r="A933" s="17" t="s">
        <v>3886</v>
      </c>
      <c r="B933" s="17">
        <v>34.39</v>
      </c>
      <c r="C933" s="17">
        <v>6.28</v>
      </c>
      <c r="D933" s="17" t="s">
        <v>48</v>
      </c>
      <c r="E933" s="17" t="s">
        <v>44</v>
      </c>
      <c r="F933" s="17" t="s">
        <v>44</v>
      </c>
      <c r="G933" s="17">
        <v>1.0</v>
      </c>
      <c r="H933" s="17" t="s">
        <v>44</v>
      </c>
      <c r="J933" s="17" t="s">
        <v>3886</v>
      </c>
      <c r="K933" s="17">
        <v>34.39</v>
      </c>
      <c r="L933" s="20" t="str">
        <f t="shared" si="1"/>
        <v>obeisity</v>
      </c>
      <c r="M933" s="17">
        <v>6.28</v>
      </c>
      <c r="N933" s="20" t="str">
        <f t="shared" si="2"/>
        <v>prediabets</v>
      </c>
      <c r="O933" s="17" t="s">
        <v>122</v>
      </c>
      <c r="P933" s="17" t="s">
        <v>44</v>
      </c>
      <c r="Q933" s="17" t="s">
        <v>44</v>
      </c>
      <c r="R933" s="17">
        <v>1.0</v>
      </c>
      <c r="S933" s="17" t="s">
        <v>44</v>
      </c>
    </row>
    <row r="934" ht="14.25" customHeight="1">
      <c r="A934" s="17" t="s">
        <v>3889</v>
      </c>
      <c r="B934" s="17">
        <v>26.4</v>
      </c>
      <c r="C934" s="17">
        <v>9.29</v>
      </c>
      <c r="D934" s="17" t="s">
        <v>48</v>
      </c>
      <c r="E934" s="17" t="s">
        <v>44</v>
      </c>
      <c r="F934" s="17" t="s">
        <v>122</v>
      </c>
      <c r="G934" s="17">
        <v>1.0</v>
      </c>
      <c r="H934" s="17" t="s">
        <v>44</v>
      </c>
      <c r="J934" s="17" t="s">
        <v>3889</v>
      </c>
      <c r="K934" s="17">
        <v>26.4</v>
      </c>
      <c r="L934" s="20" t="str">
        <f t="shared" si="1"/>
        <v>over weight</v>
      </c>
      <c r="M934" s="17">
        <v>9.29</v>
      </c>
      <c r="N934" s="20" t="str">
        <f t="shared" si="2"/>
        <v>diabetes</v>
      </c>
      <c r="O934" s="17" t="s">
        <v>122</v>
      </c>
      <c r="P934" s="17" t="s">
        <v>44</v>
      </c>
      <c r="Q934" s="17" t="s">
        <v>122</v>
      </c>
      <c r="R934" s="17">
        <v>1.0</v>
      </c>
      <c r="S934" s="17" t="s">
        <v>44</v>
      </c>
    </row>
    <row r="935" ht="14.25" customHeight="1">
      <c r="A935" s="17" t="s">
        <v>3893</v>
      </c>
      <c r="B935" s="17">
        <v>28.1</v>
      </c>
      <c r="C935" s="17">
        <v>5.79</v>
      </c>
      <c r="D935" s="17" t="s">
        <v>48</v>
      </c>
      <c r="E935" s="17" t="s">
        <v>44</v>
      </c>
      <c r="F935" s="17" t="s">
        <v>122</v>
      </c>
      <c r="G935" s="17">
        <v>1.0</v>
      </c>
      <c r="H935" s="17" t="s">
        <v>44</v>
      </c>
      <c r="J935" s="17" t="s">
        <v>3893</v>
      </c>
      <c r="K935" s="17">
        <v>28.1</v>
      </c>
      <c r="L935" s="20" t="str">
        <f t="shared" si="1"/>
        <v>over weight</v>
      </c>
      <c r="M935" s="17">
        <v>5.79</v>
      </c>
      <c r="N935" s="20" t="str">
        <f t="shared" si="2"/>
        <v>prediabets</v>
      </c>
      <c r="O935" s="17" t="s">
        <v>122</v>
      </c>
      <c r="P935" s="17" t="s">
        <v>44</v>
      </c>
      <c r="Q935" s="17" t="s">
        <v>122</v>
      </c>
      <c r="R935" s="17">
        <v>1.0</v>
      </c>
      <c r="S935" s="17" t="s">
        <v>44</v>
      </c>
    </row>
    <row r="936" ht="14.25" customHeight="1">
      <c r="A936" s="17" t="s">
        <v>3897</v>
      </c>
      <c r="B936" s="17">
        <v>27.0</v>
      </c>
      <c r="C936" s="17">
        <v>4.54</v>
      </c>
      <c r="D936" s="17" t="s">
        <v>48</v>
      </c>
      <c r="E936" s="17" t="s">
        <v>44</v>
      </c>
      <c r="F936" s="17" t="s">
        <v>44</v>
      </c>
      <c r="G936" s="17">
        <v>1.0</v>
      </c>
      <c r="H936" s="17" t="s">
        <v>44</v>
      </c>
      <c r="J936" s="17" t="s">
        <v>3897</v>
      </c>
      <c r="K936" s="17">
        <v>27.0</v>
      </c>
      <c r="L936" s="20" t="str">
        <f t="shared" si="1"/>
        <v>over weight</v>
      </c>
      <c r="M936" s="17">
        <v>4.54</v>
      </c>
      <c r="N936" s="20" t="str">
        <f t="shared" si="2"/>
        <v>normal</v>
      </c>
      <c r="O936" s="17" t="s">
        <v>122</v>
      </c>
      <c r="P936" s="17" t="s">
        <v>44</v>
      </c>
      <c r="Q936" s="17" t="s">
        <v>44</v>
      </c>
      <c r="R936" s="17">
        <v>1.0</v>
      </c>
      <c r="S936" s="17" t="s">
        <v>44</v>
      </c>
    </row>
    <row r="937" ht="14.25" customHeight="1">
      <c r="A937" s="17" t="s">
        <v>3901</v>
      </c>
      <c r="B937" s="17">
        <v>28.595</v>
      </c>
      <c r="C937" s="17">
        <v>4.68</v>
      </c>
      <c r="D937" s="17" t="s">
        <v>48</v>
      </c>
      <c r="E937" s="17" t="s">
        <v>44</v>
      </c>
      <c r="F937" s="17" t="s">
        <v>44</v>
      </c>
      <c r="G937" s="17">
        <v>1.0</v>
      </c>
      <c r="H937" s="17" t="s">
        <v>44</v>
      </c>
      <c r="J937" s="17" t="s">
        <v>3901</v>
      </c>
      <c r="K937" s="17">
        <v>28.595</v>
      </c>
      <c r="L937" s="20" t="str">
        <f t="shared" si="1"/>
        <v>over weight</v>
      </c>
      <c r="M937" s="17">
        <v>4.68</v>
      </c>
      <c r="N937" s="20" t="str">
        <f t="shared" si="2"/>
        <v>normal</v>
      </c>
      <c r="O937" s="17" t="s">
        <v>122</v>
      </c>
      <c r="P937" s="17" t="s">
        <v>44</v>
      </c>
      <c r="Q937" s="17" t="s">
        <v>44</v>
      </c>
      <c r="R937" s="17">
        <v>1.0</v>
      </c>
      <c r="S937" s="17" t="s">
        <v>44</v>
      </c>
    </row>
    <row r="938" ht="14.25" customHeight="1">
      <c r="A938" s="17" t="s">
        <v>3905</v>
      </c>
      <c r="B938" s="17">
        <v>36.8</v>
      </c>
      <c r="C938" s="17">
        <v>5.88</v>
      </c>
      <c r="D938" s="17" t="s">
        <v>44</v>
      </c>
      <c r="E938" s="17" t="s">
        <v>44</v>
      </c>
      <c r="F938" s="17" t="s">
        <v>44</v>
      </c>
      <c r="G938" s="17">
        <v>1.0</v>
      </c>
      <c r="H938" s="17" t="s">
        <v>44</v>
      </c>
      <c r="J938" s="17" t="s">
        <v>3905</v>
      </c>
      <c r="K938" s="17">
        <v>36.8</v>
      </c>
      <c r="L938" s="20" t="str">
        <f t="shared" si="1"/>
        <v>obeisity</v>
      </c>
      <c r="M938" s="17">
        <v>5.88</v>
      </c>
      <c r="N938" s="20" t="str">
        <f t="shared" si="2"/>
        <v>prediabets</v>
      </c>
      <c r="O938" s="17" t="s">
        <v>44</v>
      </c>
      <c r="P938" s="17" t="s">
        <v>44</v>
      </c>
      <c r="Q938" s="17" t="s">
        <v>44</v>
      </c>
      <c r="R938" s="17">
        <v>1.0</v>
      </c>
      <c r="S938" s="17" t="s">
        <v>44</v>
      </c>
    </row>
    <row r="939" ht="14.25" customHeight="1">
      <c r="A939" s="17" t="s">
        <v>3908</v>
      </c>
      <c r="B939" s="17">
        <v>23.75</v>
      </c>
      <c r="C939" s="17">
        <v>5.42</v>
      </c>
      <c r="D939" s="17" t="s">
        <v>48</v>
      </c>
      <c r="E939" s="17" t="s">
        <v>44</v>
      </c>
      <c r="F939" s="17" t="s">
        <v>122</v>
      </c>
      <c r="G939" s="17">
        <v>1.0</v>
      </c>
      <c r="H939" s="17" t="s">
        <v>44</v>
      </c>
      <c r="J939" s="17" t="s">
        <v>3908</v>
      </c>
      <c r="K939" s="17">
        <v>23.75</v>
      </c>
      <c r="L939" s="20" t="str">
        <f t="shared" si="1"/>
        <v>normal weight</v>
      </c>
      <c r="M939" s="17">
        <v>5.42</v>
      </c>
      <c r="N939" s="20" t="str">
        <f t="shared" si="2"/>
        <v>normal</v>
      </c>
      <c r="O939" s="17" t="s">
        <v>122</v>
      </c>
      <c r="P939" s="17" t="s">
        <v>44</v>
      </c>
      <c r="Q939" s="17" t="s">
        <v>122</v>
      </c>
      <c r="R939" s="17">
        <v>1.0</v>
      </c>
      <c r="S939" s="17" t="s">
        <v>44</v>
      </c>
    </row>
    <row r="940" ht="14.25" customHeight="1">
      <c r="A940" s="17" t="s">
        <v>3913</v>
      </c>
      <c r="B940" s="17">
        <v>35.62</v>
      </c>
      <c r="C940" s="17">
        <v>4.16</v>
      </c>
      <c r="D940" s="17" t="s">
        <v>44</v>
      </c>
      <c r="E940" s="17" t="s">
        <v>44</v>
      </c>
      <c r="F940" s="17" t="s">
        <v>44</v>
      </c>
      <c r="G940" s="17" t="s">
        <v>47</v>
      </c>
      <c r="H940" s="17" t="s">
        <v>44</v>
      </c>
      <c r="J940" s="17" t="s">
        <v>3913</v>
      </c>
      <c r="K940" s="17">
        <v>35.62</v>
      </c>
      <c r="L940" s="20" t="str">
        <f t="shared" si="1"/>
        <v>obeisity</v>
      </c>
      <c r="M940" s="17">
        <v>4.16</v>
      </c>
      <c r="N940" s="20" t="str">
        <f t="shared" si="2"/>
        <v>normal</v>
      </c>
      <c r="O940" s="17" t="s">
        <v>44</v>
      </c>
      <c r="P940" s="17" t="s">
        <v>44</v>
      </c>
      <c r="Q940" s="17" t="s">
        <v>44</v>
      </c>
      <c r="R940" s="17">
        <v>0.0</v>
      </c>
      <c r="S940" s="17" t="s">
        <v>44</v>
      </c>
    </row>
    <row r="941" ht="14.25" customHeight="1">
      <c r="A941" s="17" t="s">
        <v>3917</v>
      </c>
      <c r="B941" s="17">
        <v>30.69</v>
      </c>
      <c r="C941" s="17">
        <v>7.05</v>
      </c>
      <c r="D941" s="17" t="s">
        <v>48</v>
      </c>
      <c r="E941" s="17" t="s">
        <v>44</v>
      </c>
      <c r="F941" s="17" t="s">
        <v>44</v>
      </c>
      <c r="G941" s="17">
        <v>2.0</v>
      </c>
      <c r="H941" s="17" t="s">
        <v>44</v>
      </c>
      <c r="J941" s="17" t="s">
        <v>3917</v>
      </c>
      <c r="K941" s="17">
        <v>30.69</v>
      </c>
      <c r="L941" s="20" t="str">
        <f t="shared" si="1"/>
        <v>obeisity</v>
      </c>
      <c r="M941" s="17">
        <v>7.05</v>
      </c>
      <c r="N941" s="20" t="str">
        <f t="shared" si="2"/>
        <v>diabetes</v>
      </c>
      <c r="O941" s="17" t="s">
        <v>122</v>
      </c>
      <c r="P941" s="17" t="s">
        <v>44</v>
      </c>
      <c r="Q941" s="17" t="s">
        <v>44</v>
      </c>
      <c r="R941" s="17">
        <v>2.0</v>
      </c>
      <c r="S941" s="17" t="s">
        <v>44</v>
      </c>
    </row>
    <row r="942" ht="14.25" customHeight="1">
      <c r="A942" s="17" t="s">
        <v>3921</v>
      </c>
      <c r="B942" s="17">
        <v>35.8</v>
      </c>
      <c r="C942" s="17">
        <v>5.63</v>
      </c>
      <c r="D942" s="17" t="s">
        <v>48</v>
      </c>
      <c r="E942" s="17" t="s">
        <v>44</v>
      </c>
      <c r="F942" s="17" t="s">
        <v>44</v>
      </c>
      <c r="G942" s="17">
        <v>2.0</v>
      </c>
      <c r="H942" s="17" t="s">
        <v>44</v>
      </c>
      <c r="J942" s="17" t="s">
        <v>3921</v>
      </c>
      <c r="K942" s="17">
        <v>35.8</v>
      </c>
      <c r="L942" s="20" t="str">
        <f t="shared" si="1"/>
        <v>obeisity</v>
      </c>
      <c r="M942" s="17">
        <v>5.63</v>
      </c>
      <c r="N942" s="20" t="str">
        <f t="shared" si="2"/>
        <v>normal</v>
      </c>
      <c r="O942" s="17" t="s">
        <v>122</v>
      </c>
      <c r="P942" s="17" t="s">
        <v>44</v>
      </c>
      <c r="Q942" s="17" t="s">
        <v>44</v>
      </c>
      <c r="R942" s="17">
        <v>2.0</v>
      </c>
      <c r="S942" s="17" t="s">
        <v>44</v>
      </c>
    </row>
    <row r="943" ht="14.25" customHeight="1">
      <c r="A943" s="17" t="s">
        <v>3925</v>
      </c>
      <c r="B943" s="17">
        <v>28.785</v>
      </c>
      <c r="C943" s="17">
        <v>4.24</v>
      </c>
      <c r="D943" s="17" t="s">
        <v>48</v>
      </c>
      <c r="E943" s="17" t="s">
        <v>44</v>
      </c>
      <c r="F943" s="17" t="s">
        <v>44</v>
      </c>
      <c r="G943" s="17">
        <v>2.0</v>
      </c>
      <c r="H943" s="17" t="s">
        <v>44</v>
      </c>
      <c r="J943" s="17" t="s">
        <v>3925</v>
      </c>
      <c r="K943" s="17">
        <v>28.785</v>
      </c>
      <c r="L943" s="20" t="str">
        <f t="shared" si="1"/>
        <v>over weight</v>
      </c>
      <c r="M943" s="17">
        <v>4.24</v>
      </c>
      <c r="N943" s="20" t="str">
        <f t="shared" si="2"/>
        <v>normal</v>
      </c>
      <c r="O943" s="17" t="s">
        <v>122</v>
      </c>
      <c r="P943" s="17" t="s">
        <v>44</v>
      </c>
      <c r="Q943" s="17" t="s">
        <v>44</v>
      </c>
      <c r="R943" s="17">
        <v>2.0</v>
      </c>
      <c r="S943" s="17" t="s">
        <v>44</v>
      </c>
    </row>
    <row r="944" ht="14.25" customHeight="1">
      <c r="A944" s="17" t="s">
        <v>3930</v>
      </c>
      <c r="B944" s="17">
        <v>28.595</v>
      </c>
      <c r="C944" s="17">
        <v>4.96</v>
      </c>
      <c r="D944" s="17" t="s">
        <v>48</v>
      </c>
      <c r="E944" s="17" t="s">
        <v>44</v>
      </c>
      <c r="F944" s="17" t="s">
        <v>44</v>
      </c>
      <c r="G944" s="17">
        <v>2.0</v>
      </c>
      <c r="H944" s="17" t="s">
        <v>44</v>
      </c>
      <c r="J944" s="17" t="s">
        <v>3930</v>
      </c>
      <c r="K944" s="17">
        <v>28.595</v>
      </c>
      <c r="L944" s="20" t="str">
        <f t="shared" si="1"/>
        <v>over weight</v>
      </c>
      <c r="M944" s="17">
        <v>4.96</v>
      </c>
      <c r="N944" s="20" t="str">
        <f t="shared" si="2"/>
        <v>normal</v>
      </c>
      <c r="O944" s="17" t="s">
        <v>122</v>
      </c>
      <c r="P944" s="17" t="s">
        <v>44</v>
      </c>
      <c r="Q944" s="17" t="s">
        <v>44</v>
      </c>
      <c r="R944" s="17">
        <v>2.0</v>
      </c>
      <c r="S944" s="17" t="s">
        <v>44</v>
      </c>
    </row>
    <row r="945" ht="14.25" customHeight="1">
      <c r="A945" s="17" t="s">
        <v>3934</v>
      </c>
      <c r="B945" s="17">
        <v>48.75</v>
      </c>
      <c r="C945" s="17">
        <v>4.34</v>
      </c>
      <c r="D945" s="17" t="s">
        <v>44</v>
      </c>
      <c r="E945" s="17" t="s">
        <v>44</v>
      </c>
      <c r="F945" s="17" t="s">
        <v>44</v>
      </c>
      <c r="G945" s="17" t="s">
        <v>47</v>
      </c>
      <c r="H945" s="17" t="s">
        <v>44</v>
      </c>
      <c r="J945" s="17" t="s">
        <v>3934</v>
      </c>
      <c r="K945" s="17">
        <v>48.75</v>
      </c>
      <c r="L945" s="20" t="str">
        <f t="shared" si="1"/>
        <v>obeisity</v>
      </c>
      <c r="M945" s="17">
        <v>4.34</v>
      </c>
      <c r="N945" s="20" t="str">
        <f t="shared" si="2"/>
        <v>normal</v>
      </c>
      <c r="O945" s="17" t="s">
        <v>44</v>
      </c>
      <c r="P945" s="17" t="s">
        <v>44</v>
      </c>
      <c r="Q945" s="17" t="s">
        <v>44</v>
      </c>
      <c r="R945" s="17">
        <v>0.0</v>
      </c>
      <c r="S945" s="17" t="s">
        <v>44</v>
      </c>
    </row>
    <row r="946" ht="14.25" customHeight="1">
      <c r="A946" s="17" t="s">
        <v>3938</v>
      </c>
      <c r="B946" s="17">
        <v>28.31</v>
      </c>
      <c r="C946" s="17">
        <v>5.43</v>
      </c>
      <c r="D946" s="17" t="s">
        <v>48</v>
      </c>
      <c r="E946" s="17" t="s">
        <v>44</v>
      </c>
      <c r="F946" s="17" t="s">
        <v>44</v>
      </c>
      <c r="G946" s="17">
        <v>2.0</v>
      </c>
      <c r="H946" s="17" t="s">
        <v>44</v>
      </c>
      <c r="J946" s="17" t="s">
        <v>3938</v>
      </c>
      <c r="K946" s="17">
        <v>28.31</v>
      </c>
      <c r="L946" s="20" t="str">
        <f t="shared" si="1"/>
        <v>over weight</v>
      </c>
      <c r="M946" s="17">
        <v>5.43</v>
      </c>
      <c r="N946" s="20" t="str">
        <f t="shared" si="2"/>
        <v>normal</v>
      </c>
      <c r="O946" s="17" t="s">
        <v>122</v>
      </c>
      <c r="P946" s="17" t="s">
        <v>44</v>
      </c>
      <c r="Q946" s="17" t="s">
        <v>44</v>
      </c>
      <c r="R946" s="17">
        <v>2.0</v>
      </c>
      <c r="S946" s="17" t="s">
        <v>44</v>
      </c>
    </row>
    <row r="947" ht="14.25" customHeight="1">
      <c r="A947" s="17" t="s">
        <v>3941</v>
      </c>
      <c r="B947" s="17">
        <v>38.39</v>
      </c>
      <c r="C947" s="17">
        <v>8.33</v>
      </c>
      <c r="D947" s="17" t="s">
        <v>48</v>
      </c>
      <c r="E947" s="17" t="s">
        <v>44</v>
      </c>
      <c r="F947" s="17" t="s">
        <v>44</v>
      </c>
      <c r="G947" s="17">
        <v>1.0</v>
      </c>
      <c r="H947" s="17" t="s">
        <v>44</v>
      </c>
      <c r="J947" s="17" t="s">
        <v>3941</v>
      </c>
      <c r="K947" s="17">
        <v>38.39</v>
      </c>
      <c r="L947" s="20" t="str">
        <f t="shared" si="1"/>
        <v>obeisity</v>
      </c>
      <c r="M947" s="17">
        <v>8.33</v>
      </c>
      <c r="N947" s="20" t="str">
        <f t="shared" si="2"/>
        <v>diabetes</v>
      </c>
      <c r="O947" s="17" t="s">
        <v>122</v>
      </c>
      <c r="P947" s="17" t="s">
        <v>44</v>
      </c>
      <c r="Q947" s="17" t="s">
        <v>44</v>
      </c>
      <c r="R947" s="17">
        <v>1.0</v>
      </c>
      <c r="S947" s="17" t="s">
        <v>44</v>
      </c>
    </row>
    <row r="948" ht="14.25" customHeight="1">
      <c r="A948" s="17" t="s">
        <v>3945</v>
      </c>
      <c r="B948" s="17">
        <v>25.87</v>
      </c>
      <c r="C948" s="17">
        <v>5.63</v>
      </c>
      <c r="D948" s="17" t="s">
        <v>48</v>
      </c>
      <c r="E948" s="17" t="s">
        <v>44</v>
      </c>
      <c r="F948" s="17" t="s">
        <v>44</v>
      </c>
      <c r="G948" s="17">
        <v>1.0</v>
      </c>
      <c r="H948" s="17" t="s">
        <v>44</v>
      </c>
      <c r="J948" s="17" t="s">
        <v>3945</v>
      </c>
      <c r="K948" s="17">
        <v>25.87</v>
      </c>
      <c r="L948" s="20" t="str">
        <f t="shared" si="1"/>
        <v>over weight</v>
      </c>
      <c r="M948" s="17">
        <v>5.63</v>
      </c>
      <c r="N948" s="20" t="str">
        <f t="shared" si="2"/>
        <v>normal</v>
      </c>
      <c r="O948" s="17" t="s">
        <v>122</v>
      </c>
      <c r="P948" s="17" t="s">
        <v>44</v>
      </c>
      <c r="Q948" s="17" t="s">
        <v>44</v>
      </c>
      <c r="R948" s="17">
        <v>1.0</v>
      </c>
      <c r="S948" s="17" t="s">
        <v>44</v>
      </c>
    </row>
    <row r="949" ht="14.25" customHeight="1">
      <c r="A949" s="17" t="s">
        <v>3948</v>
      </c>
      <c r="B949" s="17">
        <v>43.7</v>
      </c>
      <c r="C949" s="17">
        <v>7.23</v>
      </c>
      <c r="D949" s="17" t="s">
        <v>44</v>
      </c>
      <c r="E949" s="17" t="s">
        <v>44</v>
      </c>
      <c r="F949" s="17" t="s">
        <v>44</v>
      </c>
      <c r="G949" s="17" t="s">
        <v>47</v>
      </c>
      <c r="H949" s="17" t="s">
        <v>44</v>
      </c>
      <c r="J949" s="17" t="s">
        <v>3948</v>
      </c>
      <c r="K949" s="17">
        <v>43.7</v>
      </c>
      <c r="L949" s="20" t="str">
        <f t="shared" si="1"/>
        <v>obeisity</v>
      </c>
      <c r="M949" s="17">
        <v>7.23</v>
      </c>
      <c r="N949" s="20" t="str">
        <f t="shared" si="2"/>
        <v>diabetes</v>
      </c>
      <c r="O949" s="17" t="s">
        <v>44</v>
      </c>
      <c r="P949" s="17" t="s">
        <v>44</v>
      </c>
      <c r="Q949" s="17" t="s">
        <v>44</v>
      </c>
      <c r="R949" s="17">
        <v>0.0</v>
      </c>
      <c r="S949" s="17" t="s">
        <v>44</v>
      </c>
    </row>
    <row r="950" ht="14.25" customHeight="1">
      <c r="A950" s="17" t="s">
        <v>3952</v>
      </c>
      <c r="B950" s="17">
        <v>40.945</v>
      </c>
      <c r="C950" s="17">
        <v>10.57</v>
      </c>
      <c r="D950" s="17" t="s">
        <v>44</v>
      </c>
      <c r="E950" s="17" t="s">
        <v>44</v>
      </c>
      <c r="F950" s="17" t="s">
        <v>44</v>
      </c>
      <c r="G950" s="17" t="s">
        <v>47</v>
      </c>
      <c r="H950" s="17" t="s">
        <v>44</v>
      </c>
      <c r="J950" s="17" t="s">
        <v>3952</v>
      </c>
      <c r="K950" s="17">
        <v>40.945</v>
      </c>
      <c r="L950" s="20" t="str">
        <f t="shared" si="1"/>
        <v>obeisity</v>
      </c>
      <c r="M950" s="17">
        <v>10.57</v>
      </c>
      <c r="N950" s="20" t="str">
        <f t="shared" si="2"/>
        <v>diabetes</v>
      </c>
      <c r="O950" s="17" t="s">
        <v>44</v>
      </c>
      <c r="P950" s="17" t="s">
        <v>44</v>
      </c>
      <c r="Q950" s="17" t="s">
        <v>44</v>
      </c>
      <c r="R950" s="17">
        <v>0.0</v>
      </c>
      <c r="S950" s="17" t="s">
        <v>44</v>
      </c>
    </row>
    <row r="951" ht="14.25" customHeight="1">
      <c r="A951" s="17" t="s">
        <v>3955</v>
      </c>
      <c r="B951" s="17">
        <v>27.94</v>
      </c>
      <c r="C951" s="17">
        <v>7.92</v>
      </c>
      <c r="D951" s="17" t="s">
        <v>44</v>
      </c>
      <c r="E951" s="17" t="s">
        <v>44</v>
      </c>
      <c r="F951" s="17" t="s">
        <v>44</v>
      </c>
      <c r="G951" s="17" t="s">
        <v>47</v>
      </c>
      <c r="H951" s="17" t="s">
        <v>44</v>
      </c>
      <c r="J951" s="17" t="s">
        <v>3955</v>
      </c>
      <c r="K951" s="17">
        <v>27.94</v>
      </c>
      <c r="L951" s="20" t="str">
        <f t="shared" si="1"/>
        <v>over weight</v>
      </c>
      <c r="M951" s="17">
        <v>7.92</v>
      </c>
      <c r="N951" s="20" t="str">
        <f t="shared" si="2"/>
        <v>diabetes</v>
      </c>
      <c r="O951" s="17" t="s">
        <v>44</v>
      </c>
      <c r="P951" s="17" t="s">
        <v>44</v>
      </c>
      <c r="Q951" s="17" t="s">
        <v>44</v>
      </c>
      <c r="R951" s="17">
        <v>0.0</v>
      </c>
      <c r="S951" s="17" t="s">
        <v>44</v>
      </c>
    </row>
    <row r="952" ht="14.25" customHeight="1">
      <c r="A952" s="17" t="s">
        <v>3959</v>
      </c>
      <c r="B952" s="17">
        <v>31.9</v>
      </c>
      <c r="C952" s="17">
        <v>10.12</v>
      </c>
      <c r="D952" s="17" t="s">
        <v>44</v>
      </c>
      <c r="E952" s="17" t="s">
        <v>44</v>
      </c>
      <c r="F952" s="17" t="s">
        <v>44</v>
      </c>
      <c r="G952" s="17">
        <v>2.0</v>
      </c>
      <c r="H952" s="17" t="s">
        <v>44</v>
      </c>
      <c r="J952" s="17" t="s">
        <v>3959</v>
      </c>
      <c r="K952" s="17">
        <v>31.9</v>
      </c>
      <c r="L952" s="20" t="str">
        <f t="shared" si="1"/>
        <v>obeisity</v>
      </c>
      <c r="M952" s="17">
        <v>10.12</v>
      </c>
      <c r="N952" s="20" t="str">
        <f t="shared" si="2"/>
        <v>diabetes</v>
      </c>
      <c r="O952" s="17" t="s">
        <v>44</v>
      </c>
      <c r="P952" s="17" t="s">
        <v>44</v>
      </c>
      <c r="Q952" s="17" t="s">
        <v>44</v>
      </c>
      <c r="R952" s="17">
        <v>2.0</v>
      </c>
      <c r="S952" s="17" t="s">
        <v>44</v>
      </c>
    </row>
    <row r="953" ht="14.25" customHeight="1">
      <c r="A953" s="17" t="s">
        <v>3963</v>
      </c>
      <c r="B953" s="17">
        <v>31.64</v>
      </c>
      <c r="C953" s="17">
        <v>7.91</v>
      </c>
      <c r="D953" s="17" t="s">
        <v>44</v>
      </c>
      <c r="E953" s="17" t="s">
        <v>44</v>
      </c>
      <c r="F953" s="17" t="s">
        <v>44</v>
      </c>
      <c r="G953" s="17" t="s">
        <v>47</v>
      </c>
      <c r="H953" s="17" t="s">
        <v>44</v>
      </c>
      <c r="J953" s="17" t="s">
        <v>3963</v>
      </c>
      <c r="K953" s="17">
        <v>31.64</v>
      </c>
      <c r="L953" s="20" t="str">
        <f t="shared" si="1"/>
        <v>obeisity</v>
      </c>
      <c r="M953" s="17">
        <v>7.91</v>
      </c>
      <c r="N953" s="20" t="str">
        <f t="shared" si="2"/>
        <v>diabetes</v>
      </c>
      <c r="O953" s="17" t="s">
        <v>44</v>
      </c>
      <c r="P953" s="17" t="s">
        <v>44</v>
      </c>
      <c r="Q953" s="17" t="s">
        <v>44</v>
      </c>
      <c r="R953" s="17">
        <v>0.0</v>
      </c>
      <c r="S953" s="17" t="s">
        <v>44</v>
      </c>
    </row>
    <row r="954" ht="14.25" customHeight="1">
      <c r="A954" s="17" t="s">
        <v>3966</v>
      </c>
      <c r="B954" s="17">
        <v>46.7</v>
      </c>
      <c r="C954" s="17">
        <v>10.9</v>
      </c>
      <c r="D954" s="17" t="s">
        <v>44</v>
      </c>
      <c r="E954" s="17" t="s">
        <v>44</v>
      </c>
      <c r="F954" s="17" t="s">
        <v>44</v>
      </c>
      <c r="G954" s="17" t="s">
        <v>47</v>
      </c>
      <c r="H954" s="17" t="s">
        <v>44</v>
      </c>
      <c r="J954" s="17" t="s">
        <v>3966</v>
      </c>
      <c r="K954" s="17">
        <v>46.7</v>
      </c>
      <c r="L954" s="20" t="str">
        <f t="shared" si="1"/>
        <v>obeisity</v>
      </c>
      <c r="M954" s="17">
        <v>10.9</v>
      </c>
      <c r="N954" s="20" t="str">
        <f t="shared" si="2"/>
        <v>diabetes</v>
      </c>
      <c r="O954" s="17" t="s">
        <v>44</v>
      </c>
      <c r="P954" s="17" t="s">
        <v>44</v>
      </c>
      <c r="Q954" s="17" t="s">
        <v>44</v>
      </c>
      <c r="R954" s="17">
        <v>0.0</v>
      </c>
      <c r="S954" s="17" t="s">
        <v>44</v>
      </c>
    </row>
    <row r="955" ht="14.25" customHeight="1">
      <c r="A955" s="17" t="s">
        <v>3971</v>
      </c>
      <c r="B955" s="17">
        <v>18.335</v>
      </c>
      <c r="C955" s="17">
        <v>11.83</v>
      </c>
      <c r="D955" s="17" t="s">
        <v>44</v>
      </c>
      <c r="E955" s="17" t="s">
        <v>44</v>
      </c>
      <c r="F955" s="17" t="s">
        <v>44</v>
      </c>
      <c r="G955" s="17" t="s">
        <v>47</v>
      </c>
      <c r="H955" s="17" t="s">
        <v>44</v>
      </c>
      <c r="J955" s="17" t="s">
        <v>3971</v>
      </c>
      <c r="K955" s="17">
        <v>18.335</v>
      </c>
      <c r="L955" s="20" t="str">
        <f t="shared" si="1"/>
        <v>under weight</v>
      </c>
      <c r="M955" s="17">
        <v>11.83</v>
      </c>
      <c r="N955" s="20" t="str">
        <f t="shared" si="2"/>
        <v>diabetes</v>
      </c>
      <c r="O955" s="17" t="s">
        <v>44</v>
      </c>
      <c r="P955" s="17" t="s">
        <v>44</v>
      </c>
      <c r="Q955" s="17" t="s">
        <v>44</v>
      </c>
      <c r="R955" s="17">
        <v>0.0</v>
      </c>
      <c r="S955" s="17" t="s">
        <v>44</v>
      </c>
    </row>
    <row r="956" ht="14.25" customHeight="1">
      <c r="A956" s="17" t="s">
        <v>3975</v>
      </c>
      <c r="B956" s="17">
        <v>31.24</v>
      </c>
      <c r="C956" s="17">
        <v>7.42</v>
      </c>
      <c r="D956" s="17" t="s">
        <v>48</v>
      </c>
      <c r="E956" s="17" t="s">
        <v>44</v>
      </c>
      <c r="F956" s="17" t="s">
        <v>44</v>
      </c>
      <c r="G956" s="17">
        <v>2.0</v>
      </c>
      <c r="H956" s="17" t="s">
        <v>44</v>
      </c>
      <c r="J956" s="17" t="s">
        <v>3975</v>
      </c>
      <c r="K956" s="17">
        <v>31.24</v>
      </c>
      <c r="L956" s="20" t="str">
        <f t="shared" si="1"/>
        <v>obeisity</v>
      </c>
      <c r="M956" s="17">
        <v>7.42</v>
      </c>
      <c r="N956" s="20" t="str">
        <f t="shared" si="2"/>
        <v>diabetes</v>
      </c>
      <c r="O956" s="17" t="s">
        <v>122</v>
      </c>
      <c r="P956" s="17" t="s">
        <v>44</v>
      </c>
      <c r="Q956" s="17" t="s">
        <v>44</v>
      </c>
      <c r="R956" s="17">
        <v>2.0</v>
      </c>
      <c r="S956" s="17" t="s">
        <v>44</v>
      </c>
    </row>
    <row r="957" ht="14.25" customHeight="1">
      <c r="A957" s="17" t="s">
        <v>3979</v>
      </c>
      <c r="B957" s="17">
        <v>39.22</v>
      </c>
      <c r="C957" s="17">
        <v>5.62</v>
      </c>
      <c r="D957" s="17" t="s">
        <v>48</v>
      </c>
      <c r="E957" s="17" t="s">
        <v>44</v>
      </c>
      <c r="F957" s="17" t="s">
        <v>44</v>
      </c>
      <c r="G957" s="17">
        <v>1.0</v>
      </c>
      <c r="H957" s="17" t="s">
        <v>44</v>
      </c>
      <c r="J957" s="17" t="s">
        <v>3979</v>
      </c>
      <c r="K957" s="17">
        <v>39.22</v>
      </c>
      <c r="L957" s="20" t="str">
        <f t="shared" si="1"/>
        <v>obeisity</v>
      </c>
      <c r="M957" s="17">
        <v>5.62</v>
      </c>
      <c r="N957" s="20" t="str">
        <f t="shared" si="2"/>
        <v>normal</v>
      </c>
      <c r="O957" s="17" t="s">
        <v>122</v>
      </c>
      <c r="P957" s="17" t="s">
        <v>44</v>
      </c>
      <c r="Q957" s="17" t="s">
        <v>44</v>
      </c>
      <c r="R957" s="17">
        <v>1.0</v>
      </c>
      <c r="S957" s="17" t="s">
        <v>44</v>
      </c>
    </row>
    <row r="958" ht="14.25" customHeight="1">
      <c r="A958" s="17" t="s">
        <v>3983</v>
      </c>
      <c r="B958" s="17">
        <v>24.415</v>
      </c>
      <c r="C958" s="17">
        <v>7.16</v>
      </c>
      <c r="D958" s="17" t="s">
        <v>44</v>
      </c>
      <c r="E958" s="17" t="s">
        <v>44</v>
      </c>
      <c r="F958" s="17" t="s">
        <v>44</v>
      </c>
      <c r="G958" s="17" t="s">
        <v>47</v>
      </c>
      <c r="H958" s="17" t="s">
        <v>44</v>
      </c>
      <c r="J958" s="17" t="s">
        <v>3983</v>
      </c>
      <c r="K958" s="17">
        <v>24.415</v>
      </c>
      <c r="L958" s="20" t="str">
        <f t="shared" si="1"/>
        <v>normal weight</v>
      </c>
      <c r="M958" s="17">
        <v>7.16</v>
      </c>
      <c r="N958" s="20" t="str">
        <f t="shared" si="2"/>
        <v>diabetes</v>
      </c>
      <c r="O958" s="17" t="s">
        <v>44</v>
      </c>
      <c r="P958" s="17" t="s">
        <v>44</v>
      </c>
      <c r="Q958" s="17" t="s">
        <v>44</v>
      </c>
      <c r="R958" s="17">
        <v>0.0</v>
      </c>
      <c r="S958" s="17" t="s">
        <v>44</v>
      </c>
    </row>
    <row r="959" ht="14.25" customHeight="1">
      <c r="A959" s="17" t="s">
        <v>3985</v>
      </c>
      <c r="B959" s="17">
        <v>32.3</v>
      </c>
      <c r="C959" s="17">
        <v>9.89</v>
      </c>
      <c r="D959" s="17" t="s">
        <v>44</v>
      </c>
      <c r="E959" s="17" t="s">
        <v>44</v>
      </c>
      <c r="F959" s="17" t="s">
        <v>44</v>
      </c>
      <c r="G959" s="17" t="s">
        <v>47</v>
      </c>
      <c r="H959" s="17" t="s">
        <v>44</v>
      </c>
      <c r="J959" s="17" t="s">
        <v>3985</v>
      </c>
      <c r="K959" s="17">
        <v>32.3</v>
      </c>
      <c r="L959" s="20" t="str">
        <f t="shared" si="1"/>
        <v>obeisity</v>
      </c>
      <c r="M959" s="17">
        <v>9.89</v>
      </c>
      <c r="N959" s="20" t="str">
        <f t="shared" si="2"/>
        <v>diabetes</v>
      </c>
      <c r="O959" s="17" t="s">
        <v>44</v>
      </c>
      <c r="P959" s="17" t="s">
        <v>44</v>
      </c>
      <c r="Q959" s="17" t="s">
        <v>44</v>
      </c>
      <c r="R959" s="17">
        <v>0.0</v>
      </c>
      <c r="S959" s="17" t="s">
        <v>44</v>
      </c>
    </row>
    <row r="960" ht="14.25" customHeight="1">
      <c r="A960" s="17" t="s">
        <v>3990</v>
      </c>
      <c r="B960" s="17">
        <v>39.94</v>
      </c>
      <c r="C960" s="17">
        <v>5.14</v>
      </c>
      <c r="D960" s="17" t="s">
        <v>44</v>
      </c>
      <c r="E960" s="17" t="s">
        <v>44</v>
      </c>
      <c r="F960" s="17" t="s">
        <v>44</v>
      </c>
      <c r="G960" s="17" t="s">
        <v>47</v>
      </c>
      <c r="H960" s="17" t="s">
        <v>44</v>
      </c>
      <c r="J960" s="17" t="s">
        <v>3990</v>
      </c>
      <c r="K960" s="17">
        <v>39.94</v>
      </c>
      <c r="L960" s="20" t="str">
        <f t="shared" si="1"/>
        <v>obeisity</v>
      </c>
      <c r="M960" s="17">
        <v>5.14</v>
      </c>
      <c r="N960" s="20" t="str">
        <f t="shared" si="2"/>
        <v>normal</v>
      </c>
      <c r="O960" s="17" t="s">
        <v>44</v>
      </c>
      <c r="P960" s="17" t="s">
        <v>44</v>
      </c>
      <c r="Q960" s="17" t="s">
        <v>44</v>
      </c>
      <c r="R960" s="17">
        <v>0.0</v>
      </c>
      <c r="S960" s="17" t="s">
        <v>44</v>
      </c>
    </row>
    <row r="961" ht="14.25" customHeight="1">
      <c r="A961" s="17" t="s">
        <v>3994</v>
      </c>
      <c r="B961" s="17">
        <v>30.0</v>
      </c>
      <c r="C961" s="17">
        <v>5.61</v>
      </c>
      <c r="D961" s="17" t="s">
        <v>48</v>
      </c>
      <c r="E961" s="17" t="s">
        <v>44</v>
      </c>
      <c r="F961" s="17" t="s">
        <v>122</v>
      </c>
      <c r="G961" s="17">
        <v>1.0</v>
      </c>
      <c r="H961" s="17" t="s">
        <v>44</v>
      </c>
      <c r="J961" s="17" t="s">
        <v>3994</v>
      </c>
      <c r="K961" s="17">
        <v>30.0</v>
      </c>
      <c r="L961" s="20" t="str">
        <f t="shared" si="1"/>
        <v>obeisity</v>
      </c>
      <c r="M961" s="17">
        <v>5.61</v>
      </c>
      <c r="N961" s="20" t="str">
        <f t="shared" si="2"/>
        <v>normal</v>
      </c>
      <c r="O961" s="17" t="s">
        <v>122</v>
      </c>
      <c r="P961" s="17" t="s">
        <v>44</v>
      </c>
      <c r="Q961" s="17" t="s">
        <v>122</v>
      </c>
      <c r="R961" s="17">
        <v>1.0</v>
      </c>
      <c r="S961" s="17" t="s">
        <v>44</v>
      </c>
    </row>
    <row r="962" ht="14.25" customHeight="1">
      <c r="A962" s="17" t="s">
        <v>3998</v>
      </c>
      <c r="B962" s="17">
        <v>35.34</v>
      </c>
      <c r="C962" s="17">
        <v>5.51</v>
      </c>
      <c r="D962" s="17" t="s">
        <v>48</v>
      </c>
      <c r="E962" s="17" t="s">
        <v>44</v>
      </c>
      <c r="F962" s="17" t="s">
        <v>122</v>
      </c>
      <c r="G962" s="17">
        <v>1.0</v>
      </c>
      <c r="H962" s="17" t="s">
        <v>44</v>
      </c>
      <c r="J962" s="17" t="s">
        <v>3998</v>
      </c>
      <c r="K962" s="17">
        <v>35.34</v>
      </c>
      <c r="L962" s="20" t="str">
        <f t="shared" si="1"/>
        <v>obeisity</v>
      </c>
      <c r="M962" s="17">
        <v>5.51</v>
      </c>
      <c r="N962" s="20" t="str">
        <f t="shared" si="2"/>
        <v>normal</v>
      </c>
      <c r="O962" s="17" t="s">
        <v>122</v>
      </c>
      <c r="P962" s="17" t="s">
        <v>44</v>
      </c>
      <c r="Q962" s="17" t="s">
        <v>122</v>
      </c>
      <c r="R962" s="17">
        <v>1.0</v>
      </c>
      <c r="S962" s="17" t="s">
        <v>44</v>
      </c>
    </row>
    <row r="963" ht="14.25" customHeight="1">
      <c r="A963" s="17" t="s">
        <v>4001</v>
      </c>
      <c r="B963" s="17">
        <v>32.205</v>
      </c>
      <c r="C963" s="17">
        <v>8.38</v>
      </c>
      <c r="D963" s="17" t="s">
        <v>48</v>
      </c>
      <c r="E963" s="17" t="s">
        <v>44</v>
      </c>
      <c r="F963" s="17" t="s">
        <v>44</v>
      </c>
      <c r="G963" s="17">
        <v>2.0</v>
      </c>
      <c r="H963" s="17" t="s">
        <v>44</v>
      </c>
      <c r="J963" s="17" t="s">
        <v>4001</v>
      </c>
      <c r="K963" s="17">
        <v>32.205</v>
      </c>
      <c r="L963" s="20" t="str">
        <f t="shared" si="1"/>
        <v>obeisity</v>
      </c>
      <c r="M963" s="17">
        <v>8.38</v>
      </c>
      <c r="N963" s="20" t="str">
        <f t="shared" si="2"/>
        <v>diabetes</v>
      </c>
      <c r="O963" s="17" t="s">
        <v>122</v>
      </c>
      <c r="P963" s="17" t="s">
        <v>44</v>
      </c>
      <c r="Q963" s="17" t="s">
        <v>44</v>
      </c>
      <c r="R963" s="17">
        <v>2.0</v>
      </c>
      <c r="S963" s="17" t="s">
        <v>44</v>
      </c>
    </row>
    <row r="964" ht="14.25" customHeight="1">
      <c r="A964" s="17" t="s">
        <v>4004</v>
      </c>
      <c r="B964" s="17">
        <v>33.88</v>
      </c>
      <c r="C964" s="17">
        <v>4.68</v>
      </c>
      <c r="D964" s="17" t="s">
        <v>44</v>
      </c>
      <c r="E964" s="17" t="s">
        <v>48</v>
      </c>
      <c r="F964" s="17" t="s">
        <v>44</v>
      </c>
      <c r="G964" s="17">
        <v>1.0</v>
      </c>
      <c r="H964" s="17" t="s">
        <v>44</v>
      </c>
      <c r="J964" s="17" t="s">
        <v>4004</v>
      </c>
      <c r="K964" s="17">
        <v>33.88</v>
      </c>
      <c r="L964" s="20" t="str">
        <f t="shared" si="1"/>
        <v>obeisity</v>
      </c>
      <c r="M964" s="17">
        <v>4.68</v>
      </c>
      <c r="N964" s="20" t="str">
        <f t="shared" si="2"/>
        <v>normal</v>
      </c>
      <c r="O964" s="17" t="s">
        <v>44</v>
      </c>
      <c r="P964" s="17" t="s">
        <v>48</v>
      </c>
      <c r="Q964" s="17" t="s">
        <v>44</v>
      </c>
      <c r="R964" s="17">
        <v>1.0</v>
      </c>
      <c r="S964" s="17" t="s">
        <v>44</v>
      </c>
    </row>
    <row r="965" ht="14.25" customHeight="1">
      <c r="A965" s="17" t="s">
        <v>4008</v>
      </c>
      <c r="B965" s="17">
        <v>26.63</v>
      </c>
      <c r="C965" s="17">
        <v>4.36</v>
      </c>
      <c r="D965" s="17" t="s">
        <v>48</v>
      </c>
      <c r="E965" s="17" t="s">
        <v>44</v>
      </c>
      <c r="F965" s="17" t="s">
        <v>44</v>
      </c>
      <c r="G965" s="17">
        <v>2.0</v>
      </c>
      <c r="H965" s="17" t="s">
        <v>44</v>
      </c>
      <c r="J965" s="17" t="s">
        <v>4008</v>
      </c>
      <c r="K965" s="17">
        <v>26.63</v>
      </c>
      <c r="L965" s="20" t="str">
        <f t="shared" si="1"/>
        <v>over weight</v>
      </c>
      <c r="M965" s="17">
        <v>4.36</v>
      </c>
      <c r="N965" s="20" t="str">
        <f t="shared" si="2"/>
        <v>normal</v>
      </c>
      <c r="O965" s="17" t="s">
        <v>122</v>
      </c>
      <c r="P965" s="17" t="s">
        <v>44</v>
      </c>
      <c r="Q965" s="17" t="s">
        <v>44</v>
      </c>
      <c r="R965" s="17">
        <v>2.0</v>
      </c>
      <c r="S965" s="17" t="s">
        <v>44</v>
      </c>
    </row>
    <row r="966" ht="14.25" customHeight="1">
      <c r="A966" s="17" t="s">
        <v>4012</v>
      </c>
      <c r="B966" s="17">
        <v>28.7</v>
      </c>
      <c r="C966" s="17">
        <v>7.74</v>
      </c>
      <c r="D966" s="17" t="s">
        <v>44</v>
      </c>
      <c r="E966" s="17" t="s">
        <v>44</v>
      </c>
      <c r="F966" s="17" t="s">
        <v>44</v>
      </c>
      <c r="G966" s="17" t="s">
        <v>47</v>
      </c>
      <c r="H966" s="17" t="s">
        <v>44</v>
      </c>
      <c r="J966" s="17" t="s">
        <v>4012</v>
      </c>
      <c r="K966" s="17">
        <v>28.7</v>
      </c>
      <c r="L966" s="20" t="str">
        <f t="shared" si="1"/>
        <v>over weight</v>
      </c>
      <c r="M966" s="17">
        <v>7.74</v>
      </c>
      <c r="N966" s="20" t="str">
        <f t="shared" si="2"/>
        <v>diabetes</v>
      </c>
      <c r="O966" s="17" t="s">
        <v>44</v>
      </c>
      <c r="P966" s="17" t="s">
        <v>44</v>
      </c>
      <c r="Q966" s="17" t="s">
        <v>44</v>
      </c>
      <c r="R966" s="17">
        <v>0.0</v>
      </c>
      <c r="S966" s="17" t="s">
        <v>44</v>
      </c>
    </row>
    <row r="967" ht="14.25" customHeight="1">
      <c r="A967" s="17" t="s">
        <v>4017</v>
      </c>
      <c r="B967" s="17">
        <v>25.65</v>
      </c>
      <c r="C967" s="17">
        <v>4.05</v>
      </c>
      <c r="D967" s="17" t="s">
        <v>48</v>
      </c>
      <c r="E967" s="17" t="s">
        <v>44</v>
      </c>
      <c r="F967" s="17" t="s">
        <v>44</v>
      </c>
      <c r="G967" s="17">
        <v>2.0</v>
      </c>
      <c r="H967" s="17" t="s">
        <v>44</v>
      </c>
      <c r="J967" s="17" t="s">
        <v>4017</v>
      </c>
      <c r="K967" s="17">
        <v>25.65</v>
      </c>
      <c r="L967" s="20" t="str">
        <f t="shared" si="1"/>
        <v>over weight</v>
      </c>
      <c r="M967" s="17">
        <v>4.05</v>
      </c>
      <c r="N967" s="20" t="str">
        <f t="shared" si="2"/>
        <v>normal</v>
      </c>
      <c r="O967" s="17" t="s">
        <v>122</v>
      </c>
      <c r="P967" s="17" t="s">
        <v>44</v>
      </c>
      <c r="Q967" s="17" t="s">
        <v>44</v>
      </c>
      <c r="R967" s="17">
        <v>2.0</v>
      </c>
      <c r="S967" s="17" t="s">
        <v>44</v>
      </c>
    </row>
    <row r="968" ht="14.25" customHeight="1">
      <c r="A968" s="17" t="s">
        <v>4021</v>
      </c>
      <c r="B968" s="17">
        <v>36.385</v>
      </c>
      <c r="C968" s="17">
        <v>11.49</v>
      </c>
      <c r="D968" s="17" t="s">
        <v>44</v>
      </c>
      <c r="E968" s="17" t="s">
        <v>44</v>
      </c>
      <c r="F968" s="17" t="s">
        <v>44</v>
      </c>
      <c r="G968" s="17" t="s">
        <v>47</v>
      </c>
      <c r="H968" s="17" t="s">
        <v>44</v>
      </c>
      <c r="J968" s="17" t="s">
        <v>4021</v>
      </c>
      <c r="K968" s="17">
        <v>36.385</v>
      </c>
      <c r="L968" s="20" t="str">
        <f t="shared" si="1"/>
        <v>obeisity</v>
      </c>
      <c r="M968" s="17">
        <v>11.49</v>
      </c>
      <c r="N968" s="20" t="str">
        <f t="shared" si="2"/>
        <v>diabetes</v>
      </c>
      <c r="O968" s="17" t="s">
        <v>44</v>
      </c>
      <c r="P968" s="17" t="s">
        <v>44</v>
      </c>
      <c r="Q968" s="17" t="s">
        <v>44</v>
      </c>
      <c r="R968" s="17">
        <v>0.0</v>
      </c>
      <c r="S968" s="17" t="s">
        <v>44</v>
      </c>
    </row>
    <row r="969" ht="14.25" customHeight="1">
      <c r="A969" s="17" t="s">
        <v>4026</v>
      </c>
      <c r="B969" s="17">
        <v>34.69</v>
      </c>
      <c r="C969" s="17">
        <v>5.65</v>
      </c>
      <c r="D969" s="17" t="s">
        <v>44</v>
      </c>
      <c r="E969" s="17" t="s">
        <v>44</v>
      </c>
      <c r="F969" s="17" t="s">
        <v>44</v>
      </c>
      <c r="G969" s="17" t="s">
        <v>47</v>
      </c>
      <c r="H969" s="17" t="s">
        <v>44</v>
      </c>
      <c r="J969" s="17" t="s">
        <v>4026</v>
      </c>
      <c r="K969" s="17">
        <v>34.69</v>
      </c>
      <c r="L969" s="20" t="str">
        <f t="shared" si="1"/>
        <v>obeisity</v>
      </c>
      <c r="M969" s="17">
        <v>5.65</v>
      </c>
      <c r="N969" s="20" t="str">
        <f t="shared" si="2"/>
        <v>normal</v>
      </c>
      <c r="O969" s="17" t="s">
        <v>44</v>
      </c>
      <c r="P969" s="17" t="s">
        <v>44</v>
      </c>
      <c r="Q969" s="17" t="s">
        <v>44</v>
      </c>
      <c r="R969" s="17">
        <v>0.0</v>
      </c>
      <c r="S969" s="17" t="s">
        <v>44</v>
      </c>
    </row>
    <row r="970" ht="14.25" customHeight="1">
      <c r="A970" s="17" t="s">
        <v>4029</v>
      </c>
      <c r="B970" s="17">
        <v>37.68</v>
      </c>
      <c r="C970" s="17">
        <v>4.29</v>
      </c>
      <c r="D970" s="17" t="s">
        <v>48</v>
      </c>
      <c r="E970" s="17" t="s">
        <v>44</v>
      </c>
      <c r="F970" s="17" t="s">
        <v>44</v>
      </c>
      <c r="G970" s="17" t="s">
        <v>47</v>
      </c>
      <c r="H970" s="17" t="s">
        <v>44</v>
      </c>
      <c r="J970" s="17" t="s">
        <v>4029</v>
      </c>
      <c r="K970" s="17">
        <v>37.68</v>
      </c>
      <c r="L970" s="20" t="str">
        <f t="shared" si="1"/>
        <v>obeisity</v>
      </c>
      <c r="M970" s="17">
        <v>4.29</v>
      </c>
      <c r="N970" s="20" t="str">
        <f t="shared" si="2"/>
        <v>normal</v>
      </c>
      <c r="O970" s="17" t="s">
        <v>122</v>
      </c>
      <c r="P970" s="17" t="s">
        <v>44</v>
      </c>
      <c r="Q970" s="17" t="s">
        <v>44</v>
      </c>
      <c r="R970" s="17">
        <v>0.0</v>
      </c>
      <c r="S970" s="17" t="s">
        <v>44</v>
      </c>
    </row>
    <row r="971" ht="14.25" customHeight="1">
      <c r="A971" s="17" t="s">
        <v>4033</v>
      </c>
      <c r="B971" s="17">
        <v>35.49</v>
      </c>
      <c r="C971" s="17">
        <v>4.74</v>
      </c>
      <c r="D971" s="17" t="s">
        <v>48</v>
      </c>
      <c r="E971" s="17" t="s">
        <v>44</v>
      </c>
      <c r="F971" s="17" t="s">
        <v>122</v>
      </c>
      <c r="G971" s="17">
        <v>1.0</v>
      </c>
      <c r="H971" s="17" t="s">
        <v>44</v>
      </c>
      <c r="J971" s="17" t="s">
        <v>4033</v>
      </c>
      <c r="K971" s="17">
        <v>35.49</v>
      </c>
      <c r="L971" s="20" t="str">
        <f t="shared" si="1"/>
        <v>obeisity</v>
      </c>
      <c r="M971" s="17">
        <v>4.74</v>
      </c>
      <c r="N971" s="20" t="str">
        <f t="shared" si="2"/>
        <v>normal</v>
      </c>
      <c r="O971" s="17" t="s">
        <v>122</v>
      </c>
      <c r="P971" s="17" t="s">
        <v>44</v>
      </c>
      <c r="Q971" s="17" t="s">
        <v>122</v>
      </c>
      <c r="R971" s="17">
        <v>1.0</v>
      </c>
      <c r="S971" s="17" t="s">
        <v>44</v>
      </c>
    </row>
    <row r="972" ht="14.25" customHeight="1">
      <c r="A972" s="17" t="s">
        <v>4037</v>
      </c>
      <c r="B972" s="17">
        <v>44.7</v>
      </c>
      <c r="C972" s="17">
        <v>7.6</v>
      </c>
      <c r="D972" s="17" t="s">
        <v>48</v>
      </c>
      <c r="E972" s="17" t="s">
        <v>44</v>
      </c>
      <c r="F972" s="17" t="s">
        <v>44</v>
      </c>
      <c r="G972" s="17">
        <v>2.0</v>
      </c>
      <c r="H972" s="17" t="s">
        <v>44</v>
      </c>
      <c r="J972" s="17" t="s">
        <v>4037</v>
      </c>
      <c r="K972" s="17">
        <v>44.7</v>
      </c>
      <c r="L972" s="20" t="str">
        <f t="shared" si="1"/>
        <v>obeisity</v>
      </c>
      <c r="M972" s="17">
        <v>7.6</v>
      </c>
      <c r="N972" s="20" t="str">
        <f t="shared" si="2"/>
        <v>diabetes</v>
      </c>
      <c r="O972" s="17" t="s">
        <v>122</v>
      </c>
      <c r="P972" s="17" t="s">
        <v>44</v>
      </c>
      <c r="Q972" s="17" t="s">
        <v>44</v>
      </c>
      <c r="R972" s="17">
        <v>2.0</v>
      </c>
      <c r="S972" s="17" t="s">
        <v>44</v>
      </c>
    </row>
    <row r="973" ht="14.25" customHeight="1">
      <c r="A973" s="17" t="s">
        <v>4041</v>
      </c>
      <c r="B973" s="17">
        <v>38.38</v>
      </c>
      <c r="C973" s="17">
        <v>8.5</v>
      </c>
      <c r="D973" s="17" t="s">
        <v>48</v>
      </c>
      <c r="E973" s="17" t="s">
        <v>44</v>
      </c>
      <c r="F973" s="17" t="s">
        <v>44</v>
      </c>
      <c r="G973" s="17">
        <v>2.0</v>
      </c>
      <c r="H973" s="17" t="s">
        <v>44</v>
      </c>
      <c r="J973" s="17" t="s">
        <v>4041</v>
      </c>
      <c r="K973" s="17">
        <v>38.38</v>
      </c>
      <c r="L973" s="20" t="str">
        <f t="shared" si="1"/>
        <v>obeisity</v>
      </c>
      <c r="M973" s="17">
        <v>8.5</v>
      </c>
      <c r="N973" s="20" t="str">
        <f t="shared" si="2"/>
        <v>diabetes</v>
      </c>
      <c r="O973" s="17" t="s">
        <v>122</v>
      </c>
      <c r="P973" s="17" t="s">
        <v>44</v>
      </c>
      <c r="Q973" s="17" t="s">
        <v>44</v>
      </c>
      <c r="R973" s="17">
        <v>2.0</v>
      </c>
      <c r="S973" s="17" t="s">
        <v>44</v>
      </c>
    </row>
    <row r="974" ht="14.25" customHeight="1">
      <c r="A974" s="17" t="s">
        <v>4045</v>
      </c>
      <c r="B974" s="17">
        <v>35.245</v>
      </c>
      <c r="C974" s="17">
        <v>11.22</v>
      </c>
      <c r="D974" s="17" t="s">
        <v>48</v>
      </c>
      <c r="E974" s="17" t="s">
        <v>44</v>
      </c>
      <c r="F974" s="17" t="s">
        <v>44</v>
      </c>
      <c r="G974" s="17" t="s">
        <v>47</v>
      </c>
      <c r="H974" s="17" t="s">
        <v>44</v>
      </c>
      <c r="J974" s="17" t="s">
        <v>4045</v>
      </c>
      <c r="K974" s="17">
        <v>35.245</v>
      </c>
      <c r="L974" s="20" t="str">
        <f t="shared" si="1"/>
        <v>obeisity</v>
      </c>
      <c r="M974" s="17">
        <v>11.22</v>
      </c>
      <c r="N974" s="20" t="str">
        <f t="shared" si="2"/>
        <v>diabetes</v>
      </c>
      <c r="O974" s="17" t="s">
        <v>122</v>
      </c>
      <c r="P974" s="17" t="s">
        <v>44</v>
      </c>
      <c r="Q974" s="17" t="s">
        <v>44</v>
      </c>
      <c r="R974" s="17">
        <v>0.0</v>
      </c>
      <c r="S974" s="17" t="s">
        <v>44</v>
      </c>
    </row>
    <row r="975" ht="14.25" customHeight="1">
      <c r="A975" s="17" t="s">
        <v>4048</v>
      </c>
      <c r="B975" s="17">
        <v>49.84</v>
      </c>
      <c r="C975" s="17">
        <v>5.1</v>
      </c>
      <c r="D975" s="17" t="s">
        <v>48</v>
      </c>
      <c r="E975" s="17" t="s">
        <v>44</v>
      </c>
      <c r="F975" s="17" t="s">
        <v>122</v>
      </c>
      <c r="G975" s="17">
        <v>1.0</v>
      </c>
      <c r="H975" s="17" t="s">
        <v>44</v>
      </c>
      <c r="J975" s="17" t="s">
        <v>4048</v>
      </c>
      <c r="K975" s="17">
        <v>49.84</v>
      </c>
      <c r="L975" s="20" t="str">
        <f t="shared" si="1"/>
        <v>obeisity</v>
      </c>
      <c r="M975" s="17">
        <v>5.1</v>
      </c>
      <c r="N975" s="20" t="str">
        <f t="shared" si="2"/>
        <v>normal</v>
      </c>
      <c r="O975" s="17" t="s">
        <v>122</v>
      </c>
      <c r="P975" s="17" t="s">
        <v>44</v>
      </c>
      <c r="Q975" s="17" t="s">
        <v>122</v>
      </c>
      <c r="R975" s="17">
        <v>1.0</v>
      </c>
      <c r="S975" s="17" t="s">
        <v>44</v>
      </c>
    </row>
    <row r="976" ht="14.25" customHeight="1">
      <c r="A976" s="17" t="s">
        <v>4052</v>
      </c>
      <c r="B976" s="17">
        <v>49.06</v>
      </c>
      <c r="C976" s="17">
        <v>5.43</v>
      </c>
      <c r="D976" s="17" t="s">
        <v>48</v>
      </c>
      <c r="E976" s="17" t="s">
        <v>44</v>
      </c>
      <c r="F976" s="17" t="s">
        <v>44</v>
      </c>
      <c r="G976" s="17">
        <v>1.0</v>
      </c>
      <c r="H976" s="17" t="s">
        <v>44</v>
      </c>
      <c r="J976" s="17" t="s">
        <v>4052</v>
      </c>
      <c r="K976" s="17">
        <v>49.06</v>
      </c>
      <c r="L976" s="20" t="str">
        <f t="shared" si="1"/>
        <v>obeisity</v>
      </c>
      <c r="M976" s="17">
        <v>5.43</v>
      </c>
      <c r="N976" s="20" t="str">
        <f t="shared" si="2"/>
        <v>normal</v>
      </c>
      <c r="O976" s="17" t="s">
        <v>122</v>
      </c>
      <c r="P976" s="17" t="s">
        <v>44</v>
      </c>
      <c r="Q976" s="17" t="s">
        <v>44</v>
      </c>
      <c r="R976" s="17">
        <v>1.0</v>
      </c>
      <c r="S976" s="17" t="s">
        <v>44</v>
      </c>
    </row>
    <row r="977" ht="14.25" customHeight="1">
      <c r="A977" s="17" t="s">
        <v>4055</v>
      </c>
      <c r="B977" s="17">
        <v>30.88</v>
      </c>
      <c r="C977" s="17">
        <v>5.82</v>
      </c>
      <c r="D977" s="17" t="s">
        <v>44</v>
      </c>
      <c r="E977" s="17" t="s">
        <v>44</v>
      </c>
      <c r="F977" s="17" t="s">
        <v>44</v>
      </c>
      <c r="G977" s="17">
        <v>2.0</v>
      </c>
      <c r="H977" s="17" t="s">
        <v>44</v>
      </c>
      <c r="J977" s="17" t="s">
        <v>4055</v>
      </c>
      <c r="K977" s="17">
        <v>30.88</v>
      </c>
      <c r="L977" s="20" t="str">
        <f t="shared" si="1"/>
        <v>obeisity</v>
      </c>
      <c r="M977" s="17">
        <v>5.82</v>
      </c>
      <c r="N977" s="20" t="str">
        <f t="shared" si="2"/>
        <v>prediabets</v>
      </c>
      <c r="O977" s="17" t="s">
        <v>44</v>
      </c>
      <c r="P977" s="17" t="s">
        <v>44</v>
      </c>
      <c r="Q977" s="17" t="s">
        <v>44</v>
      </c>
      <c r="R977" s="17">
        <v>2.0</v>
      </c>
      <c r="S977" s="17" t="s">
        <v>44</v>
      </c>
    </row>
    <row r="978" ht="14.25" customHeight="1">
      <c r="A978" s="17" t="s">
        <v>4060</v>
      </c>
      <c r="B978" s="17">
        <v>33.35</v>
      </c>
      <c r="C978" s="17">
        <v>6.05</v>
      </c>
      <c r="D978" s="17" t="s">
        <v>44</v>
      </c>
      <c r="E978" s="17" t="s">
        <v>44</v>
      </c>
      <c r="F978" s="17" t="s">
        <v>122</v>
      </c>
      <c r="G978" s="17">
        <v>1.0</v>
      </c>
      <c r="H978" s="17" t="s">
        <v>44</v>
      </c>
      <c r="J978" s="17" t="s">
        <v>4060</v>
      </c>
      <c r="K978" s="17">
        <v>33.35</v>
      </c>
      <c r="L978" s="20" t="str">
        <f t="shared" si="1"/>
        <v>obeisity</v>
      </c>
      <c r="M978" s="17">
        <v>6.05</v>
      </c>
      <c r="N978" s="20" t="str">
        <f t="shared" si="2"/>
        <v>prediabets</v>
      </c>
      <c r="O978" s="17" t="s">
        <v>44</v>
      </c>
      <c r="P978" s="17" t="s">
        <v>44</v>
      </c>
      <c r="Q978" s="17" t="s">
        <v>122</v>
      </c>
      <c r="R978" s="17">
        <v>1.0</v>
      </c>
      <c r="S978" s="17" t="s">
        <v>44</v>
      </c>
    </row>
    <row r="979" ht="14.25" customHeight="1">
      <c r="A979" s="17" t="s">
        <v>4063</v>
      </c>
      <c r="B979" s="17">
        <v>38.0</v>
      </c>
      <c r="C979" s="17">
        <v>6.38</v>
      </c>
      <c r="D979" s="17" t="s">
        <v>48</v>
      </c>
      <c r="E979" s="17" t="s">
        <v>44</v>
      </c>
      <c r="F979" s="17" t="s">
        <v>44</v>
      </c>
      <c r="G979" s="17">
        <v>1.0</v>
      </c>
      <c r="H979" s="17" t="s">
        <v>44</v>
      </c>
      <c r="J979" s="17" t="s">
        <v>4063</v>
      </c>
      <c r="K979" s="17">
        <v>38.0</v>
      </c>
      <c r="L979" s="20" t="str">
        <f t="shared" si="1"/>
        <v>obeisity</v>
      </c>
      <c r="M979" s="17">
        <v>6.38</v>
      </c>
      <c r="N979" s="20" t="str">
        <f t="shared" si="2"/>
        <v>prediabets</v>
      </c>
      <c r="O979" s="17" t="s">
        <v>122</v>
      </c>
      <c r="P979" s="17" t="s">
        <v>44</v>
      </c>
      <c r="Q979" s="17" t="s">
        <v>44</v>
      </c>
      <c r="R979" s="17">
        <v>1.0</v>
      </c>
      <c r="S979" s="17" t="s">
        <v>44</v>
      </c>
    </row>
    <row r="980" ht="14.25" customHeight="1">
      <c r="A980" s="17" t="s">
        <v>4067</v>
      </c>
      <c r="B980" s="17">
        <v>36.08</v>
      </c>
      <c r="C980" s="17">
        <v>5.73</v>
      </c>
      <c r="D980" s="17" t="s">
        <v>48</v>
      </c>
      <c r="E980" s="17" t="s">
        <v>44</v>
      </c>
      <c r="F980" s="17" t="s">
        <v>44</v>
      </c>
      <c r="G980" s="17">
        <v>1.0</v>
      </c>
      <c r="H980" s="17" t="s">
        <v>44</v>
      </c>
      <c r="J980" s="17" t="s">
        <v>4067</v>
      </c>
      <c r="K980" s="17">
        <v>36.08</v>
      </c>
      <c r="L980" s="20" t="str">
        <f t="shared" si="1"/>
        <v>obeisity</v>
      </c>
      <c r="M980" s="17">
        <v>5.73</v>
      </c>
      <c r="N980" s="20" t="str">
        <f t="shared" si="2"/>
        <v>prediabets</v>
      </c>
      <c r="O980" s="17" t="s">
        <v>122</v>
      </c>
      <c r="P980" s="17" t="s">
        <v>44</v>
      </c>
      <c r="Q980" s="17" t="s">
        <v>44</v>
      </c>
      <c r="R980" s="17">
        <v>1.0</v>
      </c>
      <c r="S980" s="17" t="s">
        <v>44</v>
      </c>
    </row>
    <row r="981" ht="14.25" customHeight="1">
      <c r="A981" s="17" t="s">
        <v>4070</v>
      </c>
      <c r="B981" s="17">
        <v>35.7</v>
      </c>
      <c r="C981" s="17">
        <v>5.47</v>
      </c>
      <c r="D981" s="17" t="s">
        <v>48</v>
      </c>
      <c r="E981" s="17" t="s">
        <v>44</v>
      </c>
      <c r="F981" s="17" t="s">
        <v>44</v>
      </c>
      <c r="G981" s="17">
        <v>1.0</v>
      </c>
      <c r="H981" s="17" t="s">
        <v>44</v>
      </c>
      <c r="J981" s="17" t="s">
        <v>4070</v>
      </c>
      <c r="K981" s="17">
        <v>35.7</v>
      </c>
      <c r="L981" s="20" t="str">
        <f t="shared" si="1"/>
        <v>obeisity</v>
      </c>
      <c r="M981" s="17">
        <v>5.47</v>
      </c>
      <c r="N981" s="20" t="str">
        <f t="shared" si="2"/>
        <v>normal</v>
      </c>
      <c r="O981" s="17" t="s">
        <v>122</v>
      </c>
      <c r="P981" s="17" t="s">
        <v>44</v>
      </c>
      <c r="Q981" s="17" t="s">
        <v>44</v>
      </c>
      <c r="R981" s="17">
        <v>1.0</v>
      </c>
      <c r="S981" s="17" t="s">
        <v>44</v>
      </c>
    </row>
    <row r="982" ht="14.25" customHeight="1">
      <c r="A982" s="17" t="s">
        <v>4074</v>
      </c>
      <c r="B982" s="17">
        <v>34.01</v>
      </c>
      <c r="C982" s="17">
        <v>11.3</v>
      </c>
      <c r="D982" s="17" t="s">
        <v>44</v>
      </c>
      <c r="E982" s="17" t="s">
        <v>44</v>
      </c>
      <c r="F982" s="17" t="s">
        <v>44</v>
      </c>
      <c r="G982" s="17" t="s">
        <v>47</v>
      </c>
      <c r="H982" s="17" t="s">
        <v>44</v>
      </c>
      <c r="J982" s="17" t="s">
        <v>4074</v>
      </c>
      <c r="K982" s="17">
        <v>34.01</v>
      </c>
      <c r="L982" s="20" t="str">
        <f t="shared" si="1"/>
        <v>obeisity</v>
      </c>
      <c r="M982" s="17">
        <v>11.3</v>
      </c>
      <c r="N982" s="20" t="str">
        <f t="shared" si="2"/>
        <v>diabetes</v>
      </c>
      <c r="O982" s="17" t="s">
        <v>44</v>
      </c>
      <c r="P982" s="17" t="s">
        <v>44</v>
      </c>
      <c r="Q982" s="17" t="s">
        <v>44</v>
      </c>
      <c r="R982" s="17">
        <v>0.0</v>
      </c>
      <c r="S982" s="17" t="s">
        <v>44</v>
      </c>
    </row>
    <row r="983" ht="14.25" customHeight="1">
      <c r="A983" s="17" t="s">
        <v>4078</v>
      </c>
      <c r="B983" s="17">
        <v>31.54</v>
      </c>
      <c r="C983" s="17">
        <v>6.72</v>
      </c>
      <c r="D983" s="17" t="s">
        <v>44</v>
      </c>
      <c r="E983" s="17" t="s">
        <v>44</v>
      </c>
      <c r="F983" s="17" t="s">
        <v>44</v>
      </c>
      <c r="G983" s="17" t="s">
        <v>47</v>
      </c>
      <c r="H983" s="17" t="s">
        <v>44</v>
      </c>
      <c r="J983" s="17" t="s">
        <v>4078</v>
      </c>
      <c r="K983" s="17">
        <v>31.54</v>
      </c>
      <c r="L983" s="20" t="str">
        <f t="shared" si="1"/>
        <v>obeisity</v>
      </c>
      <c r="M983" s="17">
        <v>6.72</v>
      </c>
      <c r="N983" s="20" t="str">
        <f t="shared" si="2"/>
        <v>diabetes</v>
      </c>
      <c r="O983" s="17" t="s">
        <v>44</v>
      </c>
      <c r="P983" s="17" t="s">
        <v>44</v>
      </c>
      <c r="Q983" s="17" t="s">
        <v>44</v>
      </c>
      <c r="R983" s="17">
        <v>0.0</v>
      </c>
      <c r="S983" s="17" t="s">
        <v>44</v>
      </c>
    </row>
    <row r="984" ht="14.25" customHeight="1">
      <c r="A984" s="17" t="s">
        <v>4083</v>
      </c>
      <c r="B984" s="17">
        <v>23.3</v>
      </c>
      <c r="C984" s="17">
        <v>5.36</v>
      </c>
      <c r="D984" s="17" t="s">
        <v>48</v>
      </c>
      <c r="E984" s="17" t="s">
        <v>44</v>
      </c>
      <c r="F984" s="17" t="s">
        <v>44</v>
      </c>
      <c r="G984" s="17">
        <v>1.0</v>
      </c>
      <c r="H984" s="17" t="s">
        <v>44</v>
      </c>
      <c r="J984" s="17" t="s">
        <v>4083</v>
      </c>
      <c r="K984" s="17">
        <v>23.3</v>
      </c>
      <c r="L984" s="20" t="str">
        <f t="shared" si="1"/>
        <v>normal weight</v>
      </c>
      <c r="M984" s="17">
        <v>5.36</v>
      </c>
      <c r="N984" s="20" t="str">
        <f t="shared" si="2"/>
        <v>normal</v>
      </c>
      <c r="O984" s="17" t="s">
        <v>122</v>
      </c>
      <c r="P984" s="17" t="s">
        <v>44</v>
      </c>
      <c r="Q984" s="17" t="s">
        <v>44</v>
      </c>
      <c r="R984" s="17">
        <v>1.0</v>
      </c>
      <c r="S984" s="17" t="s">
        <v>44</v>
      </c>
    </row>
    <row r="985" ht="14.25" customHeight="1">
      <c r="A985" s="17" t="s">
        <v>4086</v>
      </c>
      <c r="B985" s="17">
        <v>27.75</v>
      </c>
      <c r="C985" s="17">
        <v>9.88</v>
      </c>
      <c r="D985" s="17" t="s">
        <v>44</v>
      </c>
      <c r="E985" s="17" t="s">
        <v>44</v>
      </c>
      <c r="F985" s="17" t="s">
        <v>44</v>
      </c>
      <c r="G985" s="17" t="s">
        <v>47</v>
      </c>
      <c r="H985" s="17" t="s">
        <v>44</v>
      </c>
      <c r="J985" s="17" t="s">
        <v>4086</v>
      </c>
      <c r="K985" s="17">
        <v>27.75</v>
      </c>
      <c r="L985" s="20" t="str">
        <f t="shared" si="1"/>
        <v>over weight</v>
      </c>
      <c r="M985" s="17">
        <v>9.88</v>
      </c>
      <c r="N985" s="20" t="str">
        <f t="shared" si="2"/>
        <v>diabetes</v>
      </c>
      <c r="O985" s="17" t="s">
        <v>44</v>
      </c>
      <c r="P985" s="17" t="s">
        <v>44</v>
      </c>
      <c r="Q985" s="17" t="s">
        <v>44</v>
      </c>
      <c r="R985" s="17">
        <v>0.0</v>
      </c>
      <c r="S985" s="17" t="s">
        <v>44</v>
      </c>
    </row>
    <row r="986" ht="14.25" customHeight="1">
      <c r="A986" s="17" t="s">
        <v>4090</v>
      </c>
      <c r="B986" s="17">
        <v>42.46</v>
      </c>
      <c r="C986" s="17">
        <v>4.11</v>
      </c>
      <c r="D986" s="17" t="s">
        <v>44</v>
      </c>
      <c r="E986" s="17" t="s">
        <v>44</v>
      </c>
      <c r="F986" s="17" t="s">
        <v>44</v>
      </c>
      <c r="G986" s="17" t="s">
        <v>47</v>
      </c>
      <c r="H986" s="17" t="s">
        <v>44</v>
      </c>
      <c r="J986" s="17" t="s">
        <v>4090</v>
      </c>
      <c r="K986" s="17">
        <v>42.46</v>
      </c>
      <c r="L986" s="20" t="str">
        <f t="shared" si="1"/>
        <v>obeisity</v>
      </c>
      <c r="M986" s="17">
        <v>4.11</v>
      </c>
      <c r="N986" s="20" t="str">
        <f t="shared" si="2"/>
        <v>normal</v>
      </c>
      <c r="O986" s="17" t="s">
        <v>44</v>
      </c>
      <c r="P986" s="17" t="s">
        <v>44</v>
      </c>
      <c r="Q986" s="17" t="s">
        <v>44</v>
      </c>
      <c r="R986" s="17">
        <v>0.0</v>
      </c>
      <c r="S986" s="17" t="s">
        <v>44</v>
      </c>
    </row>
    <row r="987" ht="14.25" customHeight="1">
      <c r="A987" s="17" t="s">
        <v>4095</v>
      </c>
      <c r="B987" s="17">
        <v>54.47</v>
      </c>
      <c r="C987" s="17">
        <v>7.48</v>
      </c>
      <c r="D987" s="17" t="s">
        <v>44</v>
      </c>
      <c r="E987" s="17" t="s">
        <v>44</v>
      </c>
      <c r="F987" s="17" t="s">
        <v>44</v>
      </c>
      <c r="G987" s="17" t="s">
        <v>47</v>
      </c>
      <c r="H987" s="17" t="s">
        <v>44</v>
      </c>
      <c r="J987" s="17" t="s">
        <v>4095</v>
      </c>
      <c r="K987" s="17">
        <v>54.47</v>
      </c>
      <c r="L987" s="20" t="str">
        <f t="shared" si="1"/>
        <v>obeisity</v>
      </c>
      <c r="M987" s="17">
        <v>7.48</v>
      </c>
      <c r="N987" s="20" t="str">
        <f t="shared" si="2"/>
        <v>diabetes</v>
      </c>
      <c r="O987" s="17" t="s">
        <v>44</v>
      </c>
      <c r="P987" s="17" t="s">
        <v>44</v>
      </c>
      <c r="Q987" s="17" t="s">
        <v>44</v>
      </c>
      <c r="R987" s="17">
        <v>0.0</v>
      </c>
      <c r="S987" s="17" t="s">
        <v>44</v>
      </c>
    </row>
    <row r="988" ht="14.25" customHeight="1">
      <c r="A988" s="17" t="s">
        <v>4099</v>
      </c>
      <c r="B988" s="17">
        <v>24.93</v>
      </c>
      <c r="C988" s="17">
        <v>9.18</v>
      </c>
      <c r="D988" s="17" t="s">
        <v>48</v>
      </c>
      <c r="E988" s="17" t="s">
        <v>44</v>
      </c>
      <c r="F988" s="17" t="s">
        <v>122</v>
      </c>
      <c r="G988" s="17">
        <v>1.0</v>
      </c>
      <c r="H988" s="17" t="s">
        <v>44</v>
      </c>
      <c r="J988" s="17" t="s">
        <v>4099</v>
      </c>
      <c r="K988" s="17">
        <v>24.93</v>
      </c>
      <c r="L988" s="20" t="str">
        <f t="shared" si="1"/>
        <v>over weight</v>
      </c>
      <c r="M988" s="17">
        <v>9.18</v>
      </c>
      <c r="N988" s="20" t="str">
        <f t="shared" si="2"/>
        <v>diabetes</v>
      </c>
      <c r="O988" s="17" t="s">
        <v>122</v>
      </c>
      <c r="P988" s="17" t="s">
        <v>44</v>
      </c>
      <c r="Q988" s="17" t="s">
        <v>122</v>
      </c>
      <c r="R988" s="17">
        <v>1.0</v>
      </c>
      <c r="S988" s="17" t="s">
        <v>44</v>
      </c>
    </row>
    <row r="989" ht="14.25" customHeight="1">
      <c r="A989" s="17" t="s">
        <v>4102</v>
      </c>
      <c r="B989" s="17">
        <v>48.12</v>
      </c>
      <c r="C989" s="17">
        <v>4.51</v>
      </c>
      <c r="D989" s="17" t="s">
        <v>48</v>
      </c>
      <c r="E989" s="17" t="s">
        <v>44</v>
      </c>
      <c r="F989" s="17" t="s">
        <v>44</v>
      </c>
      <c r="G989" s="17">
        <v>1.0</v>
      </c>
      <c r="H989" s="17" t="s">
        <v>44</v>
      </c>
      <c r="J989" s="17" t="s">
        <v>4102</v>
      </c>
      <c r="K989" s="17">
        <v>48.12</v>
      </c>
      <c r="L989" s="20" t="str">
        <f t="shared" si="1"/>
        <v>obeisity</v>
      </c>
      <c r="M989" s="17">
        <v>4.51</v>
      </c>
      <c r="N989" s="20" t="str">
        <f t="shared" si="2"/>
        <v>normal</v>
      </c>
      <c r="O989" s="17" t="s">
        <v>122</v>
      </c>
      <c r="P989" s="17" t="s">
        <v>44</v>
      </c>
      <c r="Q989" s="17" t="s">
        <v>44</v>
      </c>
      <c r="R989" s="17">
        <v>1.0</v>
      </c>
      <c r="S989" s="17" t="s">
        <v>44</v>
      </c>
    </row>
    <row r="990" ht="14.25" customHeight="1">
      <c r="A990" s="17" t="s">
        <v>4105</v>
      </c>
      <c r="B990" s="17">
        <v>24.91</v>
      </c>
      <c r="C990" s="17">
        <v>7.33</v>
      </c>
      <c r="D990" s="17" t="s">
        <v>48</v>
      </c>
      <c r="E990" s="17" t="s">
        <v>44</v>
      </c>
      <c r="F990" s="17" t="s">
        <v>122</v>
      </c>
      <c r="G990" s="17">
        <v>1.0</v>
      </c>
      <c r="H990" s="17" t="s">
        <v>44</v>
      </c>
      <c r="J990" s="17" t="s">
        <v>4105</v>
      </c>
      <c r="K990" s="17">
        <v>24.91</v>
      </c>
      <c r="L990" s="20" t="str">
        <f t="shared" si="1"/>
        <v>over weight</v>
      </c>
      <c r="M990" s="17">
        <v>7.33</v>
      </c>
      <c r="N990" s="20" t="str">
        <f t="shared" si="2"/>
        <v>diabetes</v>
      </c>
      <c r="O990" s="17" t="s">
        <v>122</v>
      </c>
      <c r="P990" s="17" t="s">
        <v>44</v>
      </c>
      <c r="Q990" s="17" t="s">
        <v>122</v>
      </c>
      <c r="R990" s="17">
        <v>1.0</v>
      </c>
      <c r="S990" s="17" t="s">
        <v>44</v>
      </c>
    </row>
    <row r="991" ht="14.25" customHeight="1">
      <c r="A991" s="17" t="s">
        <v>4110</v>
      </c>
      <c r="B991" s="17">
        <v>27.645</v>
      </c>
      <c r="C991" s="17">
        <v>10.56</v>
      </c>
      <c r="D991" s="17" t="s">
        <v>44</v>
      </c>
      <c r="E991" s="17" t="s">
        <v>44</v>
      </c>
      <c r="F991" s="17" t="s">
        <v>44</v>
      </c>
      <c r="G991" s="17" t="s">
        <v>47</v>
      </c>
      <c r="H991" s="17" t="s">
        <v>44</v>
      </c>
      <c r="J991" s="17" t="s">
        <v>4110</v>
      </c>
      <c r="K991" s="17">
        <v>27.645</v>
      </c>
      <c r="L991" s="20" t="str">
        <f t="shared" si="1"/>
        <v>over weight</v>
      </c>
      <c r="M991" s="17">
        <v>10.56</v>
      </c>
      <c r="N991" s="20" t="str">
        <f t="shared" si="2"/>
        <v>diabetes</v>
      </c>
      <c r="O991" s="17" t="s">
        <v>44</v>
      </c>
      <c r="P991" s="17" t="s">
        <v>44</v>
      </c>
      <c r="Q991" s="17" t="s">
        <v>44</v>
      </c>
      <c r="R991" s="17">
        <v>0.0</v>
      </c>
      <c r="S991" s="17" t="s">
        <v>44</v>
      </c>
    </row>
    <row r="992" ht="14.25" customHeight="1">
      <c r="A992" s="17" t="s">
        <v>4113</v>
      </c>
      <c r="B992" s="17">
        <v>33.7</v>
      </c>
      <c r="C992" s="17">
        <v>4.01</v>
      </c>
      <c r="D992" s="17" t="s">
        <v>44</v>
      </c>
      <c r="E992" s="17" t="s">
        <v>44</v>
      </c>
      <c r="F992" s="17" t="s">
        <v>44</v>
      </c>
      <c r="G992" s="17">
        <v>2.0</v>
      </c>
      <c r="H992" s="17" t="s">
        <v>44</v>
      </c>
      <c r="J992" s="17" t="s">
        <v>4113</v>
      </c>
      <c r="K992" s="17">
        <v>33.7</v>
      </c>
      <c r="L992" s="20" t="str">
        <f t="shared" si="1"/>
        <v>obeisity</v>
      </c>
      <c r="M992" s="17">
        <v>4.01</v>
      </c>
      <c r="N992" s="20" t="str">
        <f t="shared" si="2"/>
        <v>normal</v>
      </c>
      <c r="O992" s="17" t="s">
        <v>44</v>
      </c>
      <c r="P992" s="17" t="s">
        <v>44</v>
      </c>
      <c r="Q992" s="17" t="s">
        <v>44</v>
      </c>
      <c r="R992" s="17">
        <v>2.0</v>
      </c>
      <c r="S992" s="17" t="s">
        <v>44</v>
      </c>
    </row>
    <row r="993" ht="14.25" customHeight="1">
      <c r="A993" s="17" t="s">
        <v>4117</v>
      </c>
      <c r="B993" s="17">
        <v>38.93</v>
      </c>
      <c r="C993" s="17">
        <v>5.64</v>
      </c>
      <c r="D993" s="17" t="s">
        <v>48</v>
      </c>
      <c r="E993" s="17" t="s">
        <v>44</v>
      </c>
      <c r="F993" s="17" t="s">
        <v>44</v>
      </c>
      <c r="G993" s="17">
        <v>1.0</v>
      </c>
      <c r="H993" s="17" t="s">
        <v>44</v>
      </c>
      <c r="J993" s="17" t="s">
        <v>4117</v>
      </c>
      <c r="K993" s="17">
        <v>38.93</v>
      </c>
      <c r="L993" s="20" t="str">
        <f t="shared" si="1"/>
        <v>obeisity</v>
      </c>
      <c r="M993" s="17">
        <v>5.64</v>
      </c>
      <c r="N993" s="20" t="str">
        <f t="shared" si="2"/>
        <v>normal</v>
      </c>
      <c r="O993" s="17" t="s">
        <v>122</v>
      </c>
      <c r="P993" s="17" t="s">
        <v>44</v>
      </c>
      <c r="Q993" s="17" t="s">
        <v>44</v>
      </c>
      <c r="R993" s="17">
        <v>1.0</v>
      </c>
      <c r="S993" s="17" t="s">
        <v>44</v>
      </c>
    </row>
    <row r="994" ht="14.25" customHeight="1">
      <c r="A994" s="17" t="s">
        <v>4121</v>
      </c>
      <c r="B994" s="17">
        <v>32.775</v>
      </c>
      <c r="C994" s="17">
        <v>8.02</v>
      </c>
      <c r="D994" s="17" t="s">
        <v>48</v>
      </c>
      <c r="E994" s="17" t="s">
        <v>44</v>
      </c>
      <c r="F994" s="17" t="s">
        <v>44</v>
      </c>
      <c r="G994" s="17">
        <v>2.0</v>
      </c>
      <c r="H994" s="17" t="s">
        <v>44</v>
      </c>
      <c r="J994" s="17" t="s">
        <v>4121</v>
      </c>
      <c r="K994" s="17">
        <v>32.775</v>
      </c>
      <c r="L994" s="20" t="str">
        <f t="shared" si="1"/>
        <v>obeisity</v>
      </c>
      <c r="M994" s="17">
        <v>8.02</v>
      </c>
      <c r="N994" s="20" t="str">
        <f t="shared" si="2"/>
        <v>diabetes</v>
      </c>
      <c r="O994" s="17" t="s">
        <v>122</v>
      </c>
      <c r="P994" s="17" t="s">
        <v>44</v>
      </c>
      <c r="Q994" s="17" t="s">
        <v>44</v>
      </c>
      <c r="R994" s="17">
        <v>2.0</v>
      </c>
      <c r="S994" s="17" t="s">
        <v>44</v>
      </c>
    </row>
    <row r="995" ht="14.25" customHeight="1">
      <c r="A995" s="17" t="s">
        <v>4125</v>
      </c>
      <c r="B995" s="17">
        <v>29.83</v>
      </c>
      <c r="C995" s="17">
        <v>7.2</v>
      </c>
      <c r="D995" s="17" t="s">
        <v>48</v>
      </c>
      <c r="E995" s="17" t="s">
        <v>44</v>
      </c>
      <c r="F995" s="17" t="s">
        <v>44</v>
      </c>
      <c r="G995" s="17" t="s">
        <v>47</v>
      </c>
      <c r="H995" s="17" t="s">
        <v>44</v>
      </c>
      <c r="J995" s="17" t="s">
        <v>4125</v>
      </c>
      <c r="K995" s="17">
        <v>29.83</v>
      </c>
      <c r="L995" s="20" t="str">
        <f t="shared" si="1"/>
        <v>over weight</v>
      </c>
      <c r="M995" s="17">
        <v>7.2</v>
      </c>
      <c r="N995" s="20" t="str">
        <f t="shared" si="2"/>
        <v>diabetes</v>
      </c>
      <c r="O995" s="17" t="s">
        <v>122</v>
      </c>
      <c r="P995" s="17" t="s">
        <v>44</v>
      </c>
      <c r="Q995" s="17" t="s">
        <v>44</v>
      </c>
      <c r="R995" s="17">
        <v>0.0</v>
      </c>
      <c r="S995" s="17" t="s">
        <v>44</v>
      </c>
    </row>
    <row r="996" ht="14.25" customHeight="1">
      <c r="A996" s="17" t="s">
        <v>4130</v>
      </c>
      <c r="B996" s="17">
        <v>28.31</v>
      </c>
      <c r="C996" s="17">
        <v>4.55</v>
      </c>
      <c r="D996" s="17" t="s">
        <v>44</v>
      </c>
      <c r="E996" s="17" t="s">
        <v>48</v>
      </c>
      <c r="F996" s="17" t="s">
        <v>44</v>
      </c>
      <c r="G996" s="17">
        <v>1.0</v>
      </c>
      <c r="H996" s="17" t="s">
        <v>44</v>
      </c>
      <c r="J996" s="17" t="s">
        <v>4130</v>
      </c>
      <c r="K996" s="17">
        <v>28.31</v>
      </c>
      <c r="L996" s="20" t="str">
        <f t="shared" si="1"/>
        <v>over weight</v>
      </c>
      <c r="M996" s="17">
        <v>4.55</v>
      </c>
      <c r="N996" s="20" t="str">
        <f t="shared" si="2"/>
        <v>normal</v>
      </c>
      <c r="O996" s="17" t="s">
        <v>44</v>
      </c>
      <c r="P996" s="17" t="s">
        <v>48</v>
      </c>
      <c r="Q996" s="17" t="s">
        <v>44</v>
      </c>
      <c r="R996" s="17">
        <v>1.0</v>
      </c>
      <c r="S996" s="17" t="s">
        <v>44</v>
      </c>
    </row>
    <row r="997" ht="14.25" customHeight="1">
      <c r="A997" s="17" t="s">
        <v>4133</v>
      </c>
      <c r="B997" s="17">
        <v>29.79</v>
      </c>
      <c r="C997" s="17">
        <v>9.03</v>
      </c>
      <c r="D997" s="17" t="s">
        <v>44</v>
      </c>
      <c r="E997" s="17" t="s">
        <v>44</v>
      </c>
      <c r="F997" s="17" t="s">
        <v>44</v>
      </c>
      <c r="G997" s="17" t="s">
        <v>47</v>
      </c>
      <c r="H997" s="17" t="s">
        <v>44</v>
      </c>
      <c r="J997" s="17" t="s">
        <v>4133</v>
      </c>
      <c r="K997" s="17">
        <v>29.79</v>
      </c>
      <c r="L997" s="20" t="str">
        <f t="shared" si="1"/>
        <v>over weight</v>
      </c>
      <c r="M997" s="17">
        <v>9.03</v>
      </c>
      <c r="N997" s="20" t="str">
        <f t="shared" si="2"/>
        <v>diabetes</v>
      </c>
      <c r="O997" s="17" t="s">
        <v>44</v>
      </c>
      <c r="P997" s="17" t="s">
        <v>44</v>
      </c>
      <c r="Q997" s="17" t="s">
        <v>44</v>
      </c>
      <c r="R997" s="17">
        <v>0.0</v>
      </c>
      <c r="S997" s="17" t="s">
        <v>44</v>
      </c>
    </row>
    <row r="998" ht="14.25" customHeight="1">
      <c r="A998" s="17" t="s">
        <v>4138</v>
      </c>
      <c r="B998" s="17">
        <v>36.6</v>
      </c>
      <c r="C998" s="17">
        <v>5.2</v>
      </c>
      <c r="D998" s="17" t="s">
        <v>48</v>
      </c>
      <c r="E998" s="17" t="s">
        <v>44</v>
      </c>
      <c r="F998" s="17" t="s">
        <v>122</v>
      </c>
      <c r="G998" s="17">
        <v>1.0</v>
      </c>
      <c r="H998" s="17" t="s">
        <v>44</v>
      </c>
      <c r="J998" s="17" t="s">
        <v>4138</v>
      </c>
      <c r="K998" s="17">
        <v>36.6</v>
      </c>
      <c r="L998" s="20" t="str">
        <f t="shared" si="1"/>
        <v>obeisity</v>
      </c>
      <c r="M998" s="17">
        <v>5.2</v>
      </c>
      <c r="N998" s="20" t="str">
        <f t="shared" si="2"/>
        <v>normal</v>
      </c>
      <c r="O998" s="17" t="s">
        <v>122</v>
      </c>
      <c r="P998" s="17" t="s">
        <v>44</v>
      </c>
      <c r="Q998" s="17" t="s">
        <v>122</v>
      </c>
      <c r="R998" s="17">
        <v>1.0</v>
      </c>
      <c r="S998" s="17" t="s">
        <v>44</v>
      </c>
    </row>
    <row r="999" ht="14.25" customHeight="1">
      <c r="A999" s="17" t="s">
        <v>4141</v>
      </c>
      <c r="B999" s="17">
        <v>35.93</v>
      </c>
      <c r="C999" s="17">
        <v>8.3</v>
      </c>
      <c r="D999" s="17" t="s">
        <v>48</v>
      </c>
      <c r="E999" s="17" t="s">
        <v>44</v>
      </c>
      <c r="F999" s="17" t="s">
        <v>44</v>
      </c>
      <c r="G999" s="17" t="s">
        <v>47</v>
      </c>
      <c r="H999" s="17" t="s">
        <v>44</v>
      </c>
      <c r="J999" s="17" t="s">
        <v>4141</v>
      </c>
      <c r="K999" s="17">
        <v>35.93</v>
      </c>
      <c r="L999" s="20" t="str">
        <f t="shared" si="1"/>
        <v>obeisity</v>
      </c>
      <c r="M999" s="17">
        <v>8.3</v>
      </c>
      <c r="N999" s="20" t="str">
        <f t="shared" si="2"/>
        <v>diabetes</v>
      </c>
      <c r="O999" s="17" t="s">
        <v>122</v>
      </c>
      <c r="P999" s="17" t="s">
        <v>44</v>
      </c>
      <c r="Q999" s="17" t="s">
        <v>44</v>
      </c>
      <c r="R999" s="17">
        <v>0.0</v>
      </c>
      <c r="S999" s="17" t="s">
        <v>44</v>
      </c>
    </row>
    <row r="1000" ht="14.25" customHeight="1">
      <c r="A1000" s="17" t="s">
        <v>4145</v>
      </c>
      <c r="B1000" s="17">
        <v>28.6</v>
      </c>
      <c r="C1000" s="17">
        <v>5.56</v>
      </c>
      <c r="D1000" s="17" t="s">
        <v>48</v>
      </c>
      <c r="E1000" s="17" t="s">
        <v>44</v>
      </c>
      <c r="F1000" s="17" t="s">
        <v>122</v>
      </c>
      <c r="G1000" s="17">
        <v>1.0</v>
      </c>
      <c r="H1000" s="17" t="s">
        <v>44</v>
      </c>
      <c r="J1000" s="17" t="s">
        <v>4145</v>
      </c>
      <c r="K1000" s="17">
        <v>28.6</v>
      </c>
      <c r="L1000" s="20" t="str">
        <f t="shared" si="1"/>
        <v>over weight</v>
      </c>
      <c r="M1000" s="17">
        <v>5.56</v>
      </c>
      <c r="N1000" s="20" t="str">
        <f t="shared" si="2"/>
        <v>normal</v>
      </c>
      <c r="O1000" s="17" t="s">
        <v>122</v>
      </c>
      <c r="P1000" s="17" t="s">
        <v>44</v>
      </c>
      <c r="Q1000" s="17" t="s">
        <v>122</v>
      </c>
      <c r="R1000" s="17">
        <v>1.0</v>
      </c>
      <c r="S1000" s="17" t="s">
        <v>44</v>
      </c>
    </row>
    <row r="1001" ht="14.25" customHeight="1">
      <c r="A1001" s="17" t="s">
        <v>4148</v>
      </c>
      <c r="B1001" s="17">
        <v>39.17</v>
      </c>
      <c r="C1001" s="17">
        <v>4.15</v>
      </c>
      <c r="D1001" s="17" t="s">
        <v>44</v>
      </c>
      <c r="E1001" s="17" t="s">
        <v>44</v>
      </c>
      <c r="F1001" s="17" t="s">
        <v>44</v>
      </c>
      <c r="G1001" s="17" t="s">
        <v>47</v>
      </c>
      <c r="H1001" s="17" t="s">
        <v>44</v>
      </c>
      <c r="J1001" s="17" t="s">
        <v>4148</v>
      </c>
      <c r="K1001" s="17">
        <v>39.17</v>
      </c>
      <c r="L1001" s="20" t="str">
        <f t="shared" si="1"/>
        <v>obeisity</v>
      </c>
      <c r="M1001" s="17">
        <v>4.15</v>
      </c>
      <c r="N1001" s="20" t="str">
        <f t="shared" si="2"/>
        <v>normal</v>
      </c>
      <c r="O1001" s="17" t="s">
        <v>44</v>
      </c>
      <c r="P1001" s="17" t="s">
        <v>44</v>
      </c>
      <c r="Q1001" s="17" t="s">
        <v>44</v>
      </c>
      <c r="R1001" s="17">
        <v>0.0</v>
      </c>
      <c r="S1001" s="17" t="s">
        <v>44</v>
      </c>
    </row>
    <row r="1002" ht="14.25" customHeight="1">
      <c r="A1002" s="17" t="s">
        <v>4153</v>
      </c>
      <c r="B1002" s="17">
        <v>26.41</v>
      </c>
      <c r="C1002" s="17">
        <v>5.99</v>
      </c>
      <c r="D1002" s="17" t="s">
        <v>48</v>
      </c>
      <c r="E1002" s="17" t="s">
        <v>44</v>
      </c>
      <c r="F1002" s="17" t="s">
        <v>122</v>
      </c>
      <c r="G1002" s="17">
        <v>1.0</v>
      </c>
      <c r="H1002" s="17" t="s">
        <v>44</v>
      </c>
      <c r="J1002" s="17" t="s">
        <v>4153</v>
      </c>
      <c r="K1002" s="17">
        <v>26.41</v>
      </c>
      <c r="L1002" s="20" t="str">
        <f t="shared" si="1"/>
        <v>over weight</v>
      </c>
      <c r="M1002" s="17">
        <v>5.99</v>
      </c>
      <c r="N1002" s="20" t="str">
        <f t="shared" si="2"/>
        <v>prediabets</v>
      </c>
      <c r="O1002" s="17" t="s">
        <v>122</v>
      </c>
      <c r="P1002" s="17" t="s">
        <v>44</v>
      </c>
      <c r="Q1002" s="17" t="s">
        <v>122</v>
      </c>
      <c r="R1002" s="17">
        <v>1.0</v>
      </c>
      <c r="S1002" s="17" t="s">
        <v>44</v>
      </c>
    </row>
    <row r="1003" ht="14.25" customHeight="1">
      <c r="A1003" s="17" t="s">
        <v>4156</v>
      </c>
      <c r="B1003" s="17">
        <v>30.63</v>
      </c>
      <c r="C1003" s="17">
        <v>5.8</v>
      </c>
      <c r="D1003" s="17" t="s">
        <v>48</v>
      </c>
      <c r="E1003" s="17" t="s">
        <v>44</v>
      </c>
      <c r="F1003" s="17" t="s">
        <v>44</v>
      </c>
      <c r="G1003" s="17" t="s">
        <v>47</v>
      </c>
      <c r="H1003" s="17" t="s">
        <v>44</v>
      </c>
      <c r="J1003" s="17" t="s">
        <v>4156</v>
      </c>
      <c r="K1003" s="17">
        <v>30.63</v>
      </c>
      <c r="L1003" s="20" t="str">
        <f t="shared" si="1"/>
        <v>obeisity</v>
      </c>
      <c r="M1003" s="17">
        <v>5.8</v>
      </c>
      <c r="N1003" s="20" t="str">
        <f t="shared" si="2"/>
        <v>prediabets</v>
      </c>
      <c r="O1003" s="17" t="s">
        <v>122</v>
      </c>
      <c r="P1003" s="17" t="s">
        <v>44</v>
      </c>
      <c r="Q1003" s="17" t="s">
        <v>44</v>
      </c>
      <c r="R1003" s="17">
        <v>0.0</v>
      </c>
      <c r="S1003" s="17" t="s">
        <v>44</v>
      </c>
    </row>
    <row r="1004" ht="14.25" customHeight="1">
      <c r="A1004" s="17" t="s">
        <v>4160</v>
      </c>
      <c r="B1004" s="17">
        <v>31.73</v>
      </c>
      <c r="C1004" s="17">
        <v>7.32</v>
      </c>
      <c r="D1004" s="17" t="s">
        <v>48</v>
      </c>
      <c r="E1004" s="17" t="s">
        <v>44</v>
      </c>
      <c r="F1004" s="17" t="s">
        <v>44</v>
      </c>
      <c r="G1004" s="17">
        <v>2.0</v>
      </c>
      <c r="H1004" s="17" t="s">
        <v>44</v>
      </c>
      <c r="J1004" s="17" t="s">
        <v>4160</v>
      </c>
      <c r="K1004" s="17">
        <v>31.73</v>
      </c>
      <c r="L1004" s="20" t="str">
        <f t="shared" si="1"/>
        <v>obeisity</v>
      </c>
      <c r="M1004" s="17">
        <v>7.32</v>
      </c>
      <c r="N1004" s="20" t="str">
        <f t="shared" si="2"/>
        <v>diabetes</v>
      </c>
      <c r="O1004" s="17" t="s">
        <v>122</v>
      </c>
      <c r="P1004" s="17" t="s">
        <v>44</v>
      </c>
      <c r="Q1004" s="17" t="s">
        <v>44</v>
      </c>
      <c r="R1004" s="17">
        <v>2.0</v>
      </c>
      <c r="S1004" s="17" t="s">
        <v>44</v>
      </c>
    </row>
    <row r="1005" ht="14.25" customHeight="1">
      <c r="A1005" s="17" t="s">
        <v>4166</v>
      </c>
      <c r="B1005" s="17">
        <v>30.7</v>
      </c>
      <c r="C1005" s="17">
        <v>5.16</v>
      </c>
      <c r="D1005" s="17" t="s">
        <v>44</v>
      </c>
      <c r="E1005" s="17" t="s">
        <v>44</v>
      </c>
      <c r="F1005" s="17" t="s">
        <v>44</v>
      </c>
      <c r="G1005" s="17">
        <v>2.0</v>
      </c>
      <c r="H1005" s="17" t="s">
        <v>44</v>
      </c>
      <c r="J1005" s="17" t="s">
        <v>4166</v>
      </c>
      <c r="K1005" s="17">
        <v>30.7</v>
      </c>
      <c r="L1005" s="20" t="str">
        <f t="shared" si="1"/>
        <v>obeisity</v>
      </c>
      <c r="M1005" s="17">
        <v>5.16</v>
      </c>
      <c r="N1005" s="20" t="str">
        <f t="shared" si="2"/>
        <v>normal</v>
      </c>
      <c r="O1005" s="17" t="s">
        <v>44</v>
      </c>
      <c r="P1005" s="17" t="s">
        <v>44</v>
      </c>
      <c r="Q1005" s="17" t="s">
        <v>44</v>
      </c>
      <c r="R1005" s="17">
        <v>2.0</v>
      </c>
      <c r="S1005" s="17" t="s">
        <v>44</v>
      </c>
    </row>
    <row r="1006" ht="14.25" customHeight="1">
      <c r="A1006" s="17" t="s">
        <v>4169</v>
      </c>
      <c r="B1006" s="17">
        <v>25.935</v>
      </c>
      <c r="C1006" s="17">
        <v>5.96</v>
      </c>
      <c r="D1006" s="17" t="s">
        <v>48</v>
      </c>
      <c r="E1006" s="17" t="s">
        <v>44</v>
      </c>
      <c r="F1006" s="17" t="s">
        <v>44</v>
      </c>
      <c r="G1006" s="17">
        <v>2.0</v>
      </c>
      <c r="H1006" s="17" t="s">
        <v>44</v>
      </c>
      <c r="J1006" s="17" t="s">
        <v>4169</v>
      </c>
      <c r="K1006" s="17">
        <v>25.935</v>
      </c>
      <c r="L1006" s="20" t="str">
        <f t="shared" si="1"/>
        <v>over weight</v>
      </c>
      <c r="M1006" s="17">
        <v>5.96</v>
      </c>
      <c r="N1006" s="20" t="str">
        <f t="shared" si="2"/>
        <v>prediabets</v>
      </c>
      <c r="O1006" s="17" t="s">
        <v>122</v>
      </c>
      <c r="P1006" s="17" t="s">
        <v>44</v>
      </c>
      <c r="Q1006" s="17" t="s">
        <v>44</v>
      </c>
      <c r="R1006" s="17">
        <v>2.0</v>
      </c>
      <c r="S1006" s="17" t="s">
        <v>44</v>
      </c>
    </row>
    <row r="1007" ht="14.25" customHeight="1">
      <c r="A1007" s="17" t="s">
        <v>4173</v>
      </c>
      <c r="B1007" s="17">
        <v>35.9</v>
      </c>
      <c r="C1007" s="17">
        <v>4.85</v>
      </c>
      <c r="D1007" s="17" t="s">
        <v>48</v>
      </c>
      <c r="E1007" s="17" t="s">
        <v>44</v>
      </c>
      <c r="F1007" s="17" t="s">
        <v>122</v>
      </c>
      <c r="G1007" s="17">
        <v>1.0</v>
      </c>
      <c r="H1007" s="17" t="s">
        <v>44</v>
      </c>
      <c r="J1007" s="17" t="s">
        <v>4173</v>
      </c>
      <c r="K1007" s="17">
        <v>35.9</v>
      </c>
      <c r="L1007" s="20" t="str">
        <f t="shared" si="1"/>
        <v>obeisity</v>
      </c>
      <c r="M1007" s="17">
        <v>4.85</v>
      </c>
      <c r="N1007" s="20" t="str">
        <f t="shared" si="2"/>
        <v>normal</v>
      </c>
      <c r="O1007" s="17" t="s">
        <v>122</v>
      </c>
      <c r="P1007" s="17" t="s">
        <v>44</v>
      </c>
      <c r="Q1007" s="17" t="s">
        <v>122</v>
      </c>
      <c r="R1007" s="17">
        <v>1.0</v>
      </c>
      <c r="S1007" s="17" t="s">
        <v>44</v>
      </c>
    </row>
    <row r="1008" ht="14.25" customHeight="1">
      <c r="A1008" s="17" t="s">
        <v>4177</v>
      </c>
      <c r="B1008" s="17">
        <v>26.7</v>
      </c>
      <c r="C1008" s="17">
        <v>5.09</v>
      </c>
      <c r="D1008" s="17" t="s">
        <v>48</v>
      </c>
      <c r="E1008" s="17" t="s">
        <v>44</v>
      </c>
      <c r="F1008" s="17" t="s">
        <v>122</v>
      </c>
      <c r="G1008" s="17">
        <v>1.0</v>
      </c>
      <c r="H1008" s="17" t="s">
        <v>44</v>
      </c>
      <c r="J1008" s="17" t="s">
        <v>4177</v>
      </c>
      <c r="K1008" s="17">
        <v>26.7</v>
      </c>
      <c r="L1008" s="20" t="str">
        <f t="shared" si="1"/>
        <v>over weight</v>
      </c>
      <c r="M1008" s="17">
        <v>5.09</v>
      </c>
      <c r="N1008" s="20" t="str">
        <f t="shared" si="2"/>
        <v>normal</v>
      </c>
      <c r="O1008" s="17" t="s">
        <v>122</v>
      </c>
      <c r="P1008" s="17" t="s">
        <v>44</v>
      </c>
      <c r="Q1008" s="17" t="s">
        <v>122</v>
      </c>
      <c r="R1008" s="17">
        <v>1.0</v>
      </c>
      <c r="S1008" s="17" t="s">
        <v>44</v>
      </c>
    </row>
    <row r="1009" ht="14.25" customHeight="1">
      <c r="A1009" s="17" t="s">
        <v>4181</v>
      </c>
      <c r="B1009" s="17">
        <v>33.71</v>
      </c>
      <c r="C1009" s="17">
        <v>4.94</v>
      </c>
      <c r="D1009" s="17" t="s">
        <v>44</v>
      </c>
      <c r="E1009" s="17" t="s">
        <v>44</v>
      </c>
      <c r="F1009" s="17" t="s">
        <v>44</v>
      </c>
      <c r="G1009" s="17" t="s">
        <v>47</v>
      </c>
      <c r="H1009" s="17" t="s">
        <v>44</v>
      </c>
      <c r="J1009" s="17" t="s">
        <v>4181</v>
      </c>
      <c r="K1009" s="17">
        <v>33.71</v>
      </c>
      <c r="L1009" s="20" t="str">
        <f t="shared" si="1"/>
        <v>obeisity</v>
      </c>
      <c r="M1009" s="17">
        <v>4.94</v>
      </c>
      <c r="N1009" s="20" t="str">
        <f t="shared" si="2"/>
        <v>normal</v>
      </c>
      <c r="O1009" s="17" t="s">
        <v>44</v>
      </c>
      <c r="P1009" s="17" t="s">
        <v>44</v>
      </c>
      <c r="Q1009" s="17" t="s">
        <v>44</v>
      </c>
      <c r="R1009" s="17">
        <v>0.0</v>
      </c>
      <c r="S1009" s="17" t="s">
        <v>44</v>
      </c>
    </row>
    <row r="1010" ht="14.25" customHeight="1">
      <c r="A1010" s="17" t="s">
        <v>4185</v>
      </c>
      <c r="B1010" s="17">
        <v>41.91</v>
      </c>
      <c r="C1010" s="17">
        <v>4.92</v>
      </c>
      <c r="D1010" s="17" t="s">
        <v>48</v>
      </c>
      <c r="E1010" s="17" t="s">
        <v>44</v>
      </c>
      <c r="F1010" s="17" t="s">
        <v>44</v>
      </c>
      <c r="G1010" s="17">
        <v>2.0</v>
      </c>
      <c r="H1010" s="17" t="s">
        <v>44</v>
      </c>
      <c r="J1010" s="17" t="s">
        <v>4185</v>
      </c>
      <c r="K1010" s="17">
        <v>41.91</v>
      </c>
      <c r="L1010" s="20" t="str">
        <f t="shared" si="1"/>
        <v>obeisity</v>
      </c>
      <c r="M1010" s="17">
        <v>4.92</v>
      </c>
      <c r="N1010" s="20" t="str">
        <f t="shared" si="2"/>
        <v>normal</v>
      </c>
      <c r="O1010" s="17" t="s">
        <v>122</v>
      </c>
      <c r="P1010" s="17" t="s">
        <v>44</v>
      </c>
      <c r="Q1010" s="17" t="s">
        <v>44</v>
      </c>
      <c r="R1010" s="17">
        <v>2.0</v>
      </c>
      <c r="S1010" s="17" t="s">
        <v>44</v>
      </c>
    </row>
    <row r="1011" ht="14.25" customHeight="1">
      <c r="A1011" s="17" t="s">
        <v>4189</v>
      </c>
      <c r="B1011" s="17">
        <v>39.82</v>
      </c>
      <c r="C1011" s="17">
        <v>6.05</v>
      </c>
      <c r="D1011" s="17" t="s">
        <v>48</v>
      </c>
      <c r="E1011" s="17" t="s">
        <v>44</v>
      </c>
      <c r="F1011" s="17" t="s">
        <v>44</v>
      </c>
      <c r="G1011" s="17">
        <v>2.0</v>
      </c>
      <c r="H1011" s="17" t="s">
        <v>44</v>
      </c>
      <c r="J1011" s="17" t="s">
        <v>4189</v>
      </c>
      <c r="K1011" s="17">
        <v>39.82</v>
      </c>
      <c r="L1011" s="20" t="str">
        <f t="shared" si="1"/>
        <v>obeisity</v>
      </c>
      <c r="M1011" s="17">
        <v>6.05</v>
      </c>
      <c r="N1011" s="20" t="str">
        <f t="shared" si="2"/>
        <v>prediabets</v>
      </c>
      <c r="O1011" s="17" t="s">
        <v>122</v>
      </c>
      <c r="P1011" s="17" t="s">
        <v>44</v>
      </c>
      <c r="Q1011" s="17" t="s">
        <v>44</v>
      </c>
      <c r="R1011" s="17">
        <v>2.0</v>
      </c>
      <c r="S1011" s="17" t="s">
        <v>44</v>
      </c>
    </row>
    <row r="1012" ht="14.25" customHeight="1">
      <c r="A1012" s="17" t="s">
        <v>4193</v>
      </c>
      <c r="B1012" s="17">
        <v>28.12</v>
      </c>
      <c r="C1012" s="17">
        <v>4.67</v>
      </c>
      <c r="D1012" s="17" t="s">
        <v>44</v>
      </c>
      <c r="E1012" s="17" t="s">
        <v>44</v>
      </c>
      <c r="F1012" s="17" t="s">
        <v>44</v>
      </c>
      <c r="G1012" s="17">
        <v>2.0</v>
      </c>
      <c r="H1012" s="17" t="s">
        <v>44</v>
      </c>
      <c r="J1012" s="17" t="s">
        <v>4193</v>
      </c>
      <c r="K1012" s="17">
        <v>28.12</v>
      </c>
      <c r="L1012" s="20" t="str">
        <f t="shared" si="1"/>
        <v>over weight</v>
      </c>
      <c r="M1012" s="17">
        <v>4.67</v>
      </c>
      <c r="N1012" s="20" t="str">
        <f t="shared" si="2"/>
        <v>normal</v>
      </c>
      <c r="O1012" s="17" t="s">
        <v>44</v>
      </c>
      <c r="P1012" s="17" t="s">
        <v>44</v>
      </c>
      <c r="Q1012" s="17" t="s">
        <v>44</v>
      </c>
      <c r="R1012" s="17">
        <v>2.0</v>
      </c>
      <c r="S1012" s="17" t="s">
        <v>44</v>
      </c>
    </row>
    <row r="1013" ht="14.25" customHeight="1">
      <c r="A1013" s="17" t="s">
        <v>4197</v>
      </c>
      <c r="B1013" s="17">
        <v>26.98</v>
      </c>
      <c r="C1013" s="17">
        <v>9.81</v>
      </c>
      <c r="D1013" s="17" t="s">
        <v>48</v>
      </c>
      <c r="E1013" s="17" t="s">
        <v>44</v>
      </c>
      <c r="F1013" s="17" t="s">
        <v>44</v>
      </c>
      <c r="G1013" s="17" t="s">
        <v>47</v>
      </c>
      <c r="H1013" s="17" t="s">
        <v>44</v>
      </c>
      <c r="J1013" s="17" t="s">
        <v>4197</v>
      </c>
      <c r="K1013" s="17">
        <v>26.98</v>
      </c>
      <c r="L1013" s="20" t="str">
        <f t="shared" si="1"/>
        <v>over weight</v>
      </c>
      <c r="M1013" s="17">
        <v>9.81</v>
      </c>
      <c r="N1013" s="20" t="str">
        <f t="shared" si="2"/>
        <v>diabetes</v>
      </c>
      <c r="O1013" s="17" t="s">
        <v>122</v>
      </c>
      <c r="P1013" s="17" t="s">
        <v>44</v>
      </c>
      <c r="Q1013" s="17" t="s">
        <v>44</v>
      </c>
      <c r="R1013" s="17">
        <v>0.0</v>
      </c>
      <c r="S1013" s="17" t="s">
        <v>44</v>
      </c>
    </row>
    <row r="1014" ht="14.25" customHeight="1">
      <c r="A1014" s="17" t="s">
        <v>4200</v>
      </c>
      <c r="B1014" s="17">
        <v>27.2</v>
      </c>
      <c r="C1014" s="17">
        <v>6.06</v>
      </c>
      <c r="D1014" s="17" t="s">
        <v>48</v>
      </c>
      <c r="E1014" s="17" t="s">
        <v>44</v>
      </c>
      <c r="F1014" s="17" t="s">
        <v>44</v>
      </c>
      <c r="G1014" s="17">
        <v>2.0</v>
      </c>
      <c r="H1014" s="17" t="s">
        <v>44</v>
      </c>
      <c r="J1014" s="17" t="s">
        <v>4200</v>
      </c>
      <c r="K1014" s="17">
        <v>27.2</v>
      </c>
      <c r="L1014" s="20" t="str">
        <f t="shared" si="1"/>
        <v>over weight</v>
      </c>
      <c r="M1014" s="17">
        <v>6.06</v>
      </c>
      <c r="N1014" s="20" t="str">
        <f t="shared" si="2"/>
        <v>prediabets</v>
      </c>
      <c r="O1014" s="17" t="s">
        <v>122</v>
      </c>
      <c r="P1014" s="17" t="s">
        <v>44</v>
      </c>
      <c r="Q1014" s="17" t="s">
        <v>44</v>
      </c>
      <c r="R1014" s="17">
        <v>2.0</v>
      </c>
      <c r="S1014" s="17" t="s">
        <v>44</v>
      </c>
    </row>
    <row r="1015" ht="14.25" customHeight="1">
      <c r="A1015" s="17" t="s">
        <v>4205</v>
      </c>
      <c r="B1015" s="17">
        <v>25.3</v>
      </c>
      <c r="C1015" s="17">
        <v>5.19</v>
      </c>
      <c r="D1015" s="17" t="s">
        <v>48</v>
      </c>
      <c r="E1015" s="17" t="s">
        <v>44</v>
      </c>
      <c r="F1015" s="17" t="s">
        <v>44</v>
      </c>
      <c r="G1015" s="17">
        <v>2.0</v>
      </c>
      <c r="H1015" s="17" t="s">
        <v>44</v>
      </c>
      <c r="J1015" s="17" t="s">
        <v>4205</v>
      </c>
      <c r="K1015" s="17">
        <v>25.3</v>
      </c>
      <c r="L1015" s="20" t="str">
        <f t="shared" si="1"/>
        <v>over weight</v>
      </c>
      <c r="M1015" s="17">
        <v>5.19</v>
      </c>
      <c r="N1015" s="20" t="str">
        <f t="shared" si="2"/>
        <v>normal</v>
      </c>
      <c r="O1015" s="17" t="s">
        <v>122</v>
      </c>
      <c r="P1015" s="17" t="s">
        <v>44</v>
      </c>
      <c r="Q1015" s="17" t="s">
        <v>44</v>
      </c>
      <c r="R1015" s="17">
        <v>2.0</v>
      </c>
      <c r="S1015" s="17" t="s">
        <v>44</v>
      </c>
    </row>
    <row r="1016" ht="14.25" customHeight="1">
      <c r="A1016" s="17" t="s">
        <v>4208</v>
      </c>
      <c r="B1016" s="17">
        <v>30.25</v>
      </c>
      <c r="C1016" s="17">
        <v>10.16</v>
      </c>
      <c r="D1016" s="17" t="s">
        <v>44</v>
      </c>
      <c r="E1016" s="17" t="s">
        <v>44</v>
      </c>
      <c r="F1016" s="17" t="s">
        <v>44</v>
      </c>
      <c r="G1016" s="17" t="s">
        <v>47</v>
      </c>
      <c r="H1016" s="17" t="s">
        <v>44</v>
      </c>
      <c r="J1016" s="17" t="s">
        <v>4208</v>
      </c>
      <c r="K1016" s="17">
        <v>30.25</v>
      </c>
      <c r="L1016" s="20" t="str">
        <f t="shared" si="1"/>
        <v>obeisity</v>
      </c>
      <c r="M1016" s="17">
        <v>10.16</v>
      </c>
      <c r="N1016" s="20" t="str">
        <f t="shared" si="2"/>
        <v>diabetes</v>
      </c>
      <c r="O1016" s="17" t="s">
        <v>44</v>
      </c>
      <c r="P1016" s="17" t="s">
        <v>44</v>
      </c>
      <c r="Q1016" s="17" t="s">
        <v>44</v>
      </c>
      <c r="R1016" s="17">
        <v>0.0</v>
      </c>
      <c r="S1016" s="17" t="s">
        <v>44</v>
      </c>
    </row>
    <row r="1017" ht="14.25" customHeight="1">
      <c r="A1017" s="17" t="s">
        <v>4212</v>
      </c>
      <c r="B1017" s="17">
        <v>54.0</v>
      </c>
      <c r="C1017" s="17">
        <v>4.68</v>
      </c>
      <c r="D1017" s="17" t="s">
        <v>48</v>
      </c>
      <c r="E1017" s="17" t="s">
        <v>48</v>
      </c>
      <c r="F1017" s="17" t="s">
        <v>44</v>
      </c>
      <c r="G1017" s="17">
        <v>2.0</v>
      </c>
      <c r="H1017" s="17" t="s">
        <v>44</v>
      </c>
      <c r="J1017" s="17" t="s">
        <v>4212</v>
      </c>
      <c r="K1017" s="17">
        <v>54.0</v>
      </c>
      <c r="L1017" s="20" t="str">
        <f t="shared" si="1"/>
        <v>obeisity</v>
      </c>
      <c r="M1017" s="17">
        <v>4.68</v>
      </c>
      <c r="N1017" s="20" t="str">
        <f t="shared" si="2"/>
        <v>normal</v>
      </c>
      <c r="O1017" s="17" t="s">
        <v>122</v>
      </c>
      <c r="P1017" s="17" t="s">
        <v>48</v>
      </c>
      <c r="Q1017" s="17" t="s">
        <v>44</v>
      </c>
      <c r="R1017" s="17">
        <v>2.0</v>
      </c>
      <c r="S1017" s="17" t="s">
        <v>44</v>
      </c>
    </row>
    <row r="1018" ht="14.25" customHeight="1">
      <c r="A1018" s="17" t="s">
        <v>4216</v>
      </c>
      <c r="B1018" s="17">
        <v>51.86</v>
      </c>
      <c r="C1018" s="17">
        <v>5.32</v>
      </c>
      <c r="D1018" s="17" t="s">
        <v>48</v>
      </c>
      <c r="E1018" s="17" t="s">
        <v>44</v>
      </c>
      <c r="F1018" s="17" t="s">
        <v>44</v>
      </c>
      <c r="G1018" s="17" t="s">
        <v>47</v>
      </c>
      <c r="H1018" s="17" t="s">
        <v>44</v>
      </c>
      <c r="J1018" s="17" t="s">
        <v>4216</v>
      </c>
      <c r="K1018" s="17">
        <v>51.86</v>
      </c>
      <c r="L1018" s="20" t="str">
        <f t="shared" si="1"/>
        <v>obeisity</v>
      </c>
      <c r="M1018" s="17">
        <v>5.32</v>
      </c>
      <c r="N1018" s="20" t="str">
        <f t="shared" si="2"/>
        <v>normal</v>
      </c>
      <c r="O1018" s="17" t="s">
        <v>122</v>
      </c>
      <c r="P1018" s="17" t="s">
        <v>44</v>
      </c>
      <c r="Q1018" s="17" t="s">
        <v>44</v>
      </c>
      <c r="R1018" s="17">
        <v>0.0</v>
      </c>
      <c r="S1018" s="17" t="s">
        <v>44</v>
      </c>
    </row>
    <row r="1019" ht="14.25" customHeight="1">
      <c r="A1019" s="17" t="s">
        <v>4220</v>
      </c>
      <c r="B1019" s="17">
        <v>31.39</v>
      </c>
      <c r="C1019" s="17">
        <v>6.99</v>
      </c>
      <c r="D1019" s="17" t="s">
        <v>44</v>
      </c>
      <c r="E1019" s="17" t="s">
        <v>44</v>
      </c>
      <c r="F1019" s="17" t="s">
        <v>44</v>
      </c>
      <c r="G1019" s="17" t="s">
        <v>47</v>
      </c>
      <c r="H1019" s="17" t="s">
        <v>44</v>
      </c>
      <c r="J1019" s="17" t="s">
        <v>4220</v>
      </c>
      <c r="K1019" s="17">
        <v>31.39</v>
      </c>
      <c r="L1019" s="20" t="str">
        <f t="shared" si="1"/>
        <v>obeisity</v>
      </c>
      <c r="M1019" s="17">
        <v>6.99</v>
      </c>
      <c r="N1019" s="20" t="str">
        <f t="shared" si="2"/>
        <v>diabetes</v>
      </c>
      <c r="O1019" s="17" t="s">
        <v>44</v>
      </c>
      <c r="P1019" s="17" t="s">
        <v>44</v>
      </c>
      <c r="Q1019" s="17" t="s">
        <v>44</v>
      </c>
      <c r="R1019" s="17">
        <v>0.0</v>
      </c>
      <c r="S1019" s="17" t="s">
        <v>44</v>
      </c>
    </row>
    <row r="1020" ht="14.25" customHeight="1">
      <c r="A1020" s="17" t="s">
        <v>4225</v>
      </c>
      <c r="B1020" s="17">
        <v>39.97</v>
      </c>
      <c r="C1020" s="17">
        <v>5.55</v>
      </c>
      <c r="D1020" s="17" t="s">
        <v>44</v>
      </c>
      <c r="E1020" s="17" t="s">
        <v>44</v>
      </c>
      <c r="F1020" s="17" t="s">
        <v>44</v>
      </c>
      <c r="G1020" s="17" t="s">
        <v>47</v>
      </c>
      <c r="H1020" s="17" t="s">
        <v>44</v>
      </c>
      <c r="J1020" s="17" t="s">
        <v>4225</v>
      </c>
      <c r="K1020" s="17">
        <v>39.97</v>
      </c>
      <c r="L1020" s="20" t="str">
        <f t="shared" si="1"/>
        <v>obeisity</v>
      </c>
      <c r="M1020" s="17">
        <v>5.55</v>
      </c>
      <c r="N1020" s="20" t="str">
        <f t="shared" si="2"/>
        <v>normal</v>
      </c>
      <c r="O1020" s="17" t="s">
        <v>44</v>
      </c>
      <c r="P1020" s="17" t="s">
        <v>44</v>
      </c>
      <c r="Q1020" s="17" t="s">
        <v>44</v>
      </c>
      <c r="R1020" s="17">
        <v>0.0</v>
      </c>
      <c r="S1020" s="17" t="s">
        <v>44</v>
      </c>
    </row>
    <row r="1021" ht="14.25" customHeight="1">
      <c r="A1021" s="17" t="s">
        <v>4228</v>
      </c>
      <c r="B1021" s="17">
        <v>41.23</v>
      </c>
      <c r="C1021" s="17">
        <v>6.94</v>
      </c>
      <c r="D1021" s="17" t="s">
        <v>44</v>
      </c>
      <c r="E1021" s="17" t="s">
        <v>44</v>
      </c>
      <c r="F1021" s="17" t="s">
        <v>44</v>
      </c>
      <c r="G1021" s="17" t="s">
        <v>47</v>
      </c>
      <c r="H1021" s="17" t="s">
        <v>44</v>
      </c>
      <c r="J1021" s="17" t="s">
        <v>4228</v>
      </c>
      <c r="K1021" s="17">
        <v>41.23</v>
      </c>
      <c r="L1021" s="20" t="str">
        <f t="shared" si="1"/>
        <v>obeisity</v>
      </c>
      <c r="M1021" s="17">
        <v>6.94</v>
      </c>
      <c r="N1021" s="20" t="str">
        <f t="shared" si="2"/>
        <v>diabetes</v>
      </c>
      <c r="O1021" s="17" t="s">
        <v>44</v>
      </c>
      <c r="P1021" s="17" t="s">
        <v>44</v>
      </c>
      <c r="Q1021" s="17" t="s">
        <v>44</v>
      </c>
      <c r="R1021" s="17">
        <v>0.0</v>
      </c>
      <c r="S1021" s="17" t="s">
        <v>44</v>
      </c>
    </row>
    <row r="1022" ht="14.25" customHeight="1">
      <c r="A1022" s="17" t="s">
        <v>4233</v>
      </c>
      <c r="B1022" s="17">
        <v>49.45</v>
      </c>
      <c r="C1022" s="17">
        <v>4.2</v>
      </c>
      <c r="D1022" s="17" t="s">
        <v>48</v>
      </c>
      <c r="E1022" s="17" t="s">
        <v>44</v>
      </c>
      <c r="F1022" s="17" t="s">
        <v>44</v>
      </c>
      <c r="G1022" s="17" t="s">
        <v>47</v>
      </c>
      <c r="H1022" s="17" t="s">
        <v>44</v>
      </c>
      <c r="J1022" s="17" t="s">
        <v>4233</v>
      </c>
      <c r="K1022" s="17">
        <v>49.45</v>
      </c>
      <c r="L1022" s="20" t="str">
        <f t="shared" si="1"/>
        <v>obeisity</v>
      </c>
      <c r="M1022" s="17">
        <v>4.2</v>
      </c>
      <c r="N1022" s="20" t="str">
        <f t="shared" si="2"/>
        <v>normal</v>
      </c>
      <c r="O1022" s="17" t="s">
        <v>122</v>
      </c>
      <c r="P1022" s="17" t="s">
        <v>44</v>
      </c>
      <c r="Q1022" s="17" t="s">
        <v>44</v>
      </c>
      <c r="R1022" s="17">
        <v>0.0</v>
      </c>
      <c r="S1022" s="17" t="s">
        <v>44</v>
      </c>
    </row>
    <row r="1023" ht="14.25" customHeight="1">
      <c r="A1023" s="17" t="s">
        <v>4237</v>
      </c>
      <c r="B1023" s="17">
        <v>41.04</v>
      </c>
      <c r="C1023" s="17">
        <v>5.59</v>
      </c>
      <c r="D1023" s="17" t="s">
        <v>44</v>
      </c>
      <c r="E1023" s="17" t="s">
        <v>44</v>
      </c>
      <c r="F1023" s="17" t="s">
        <v>44</v>
      </c>
      <c r="G1023" s="17" t="s">
        <v>47</v>
      </c>
      <c r="H1023" s="17" t="s">
        <v>44</v>
      </c>
      <c r="J1023" s="17" t="s">
        <v>4237</v>
      </c>
      <c r="K1023" s="17">
        <v>41.04</v>
      </c>
      <c r="L1023" s="20" t="str">
        <f t="shared" si="1"/>
        <v>obeisity</v>
      </c>
      <c r="M1023" s="17">
        <v>5.59</v>
      </c>
      <c r="N1023" s="20" t="str">
        <f t="shared" si="2"/>
        <v>normal</v>
      </c>
      <c r="O1023" s="17" t="s">
        <v>44</v>
      </c>
      <c r="P1023" s="17" t="s">
        <v>44</v>
      </c>
      <c r="Q1023" s="17" t="s">
        <v>44</v>
      </c>
      <c r="R1023" s="17">
        <v>0.0</v>
      </c>
      <c r="S1023" s="17" t="s">
        <v>44</v>
      </c>
    </row>
    <row r="1024" ht="14.25" customHeight="1">
      <c r="A1024" s="17" t="s">
        <v>4242</v>
      </c>
      <c r="B1024" s="17">
        <v>27.93</v>
      </c>
      <c r="C1024" s="17">
        <v>9.96</v>
      </c>
      <c r="D1024" s="17" t="s">
        <v>44</v>
      </c>
      <c r="E1024" s="17" t="s">
        <v>44</v>
      </c>
      <c r="F1024" s="17" t="s">
        <v>44</v>
      </c>
      <c r="G1024" s="17" t="s">
        <v>47</v>
      </c>
      <c r="H1024" s="17" t="s">
        <v>44</v>
      </c>
      <c r="J1024" s="17" t="s">
        <v>4242</v>
      </c>
      <c r="K1024" s="17">
        <v>27.93</v>
      </c>
      <c r="L1024" s="20" t="str">
        <f t="shared" si="1"/>
        <v>over weight</v>
      </c>
      <c r="M1024" s="17">
        <v>9.96</v>
      </c>
      <c r="N1024" s="20" t="str">
        <f t="shared" si="2"/>
        <v>diabetes</v>
      </c>
      <c r="O1024" s="17" t="s">
        <v>44</v>
      </c>
      <c r="P1024" s="17" t="s">
        <v>44</v>
      </c>
      <c r="Q1024" s="17" t="s">
        <v>44</v>
      </c>
      <c r="R1024" s="17">
        <v>0.0</v>
      </c>
      <c r="S1024" s="17" t="s">
        <v>44</v>
      </c>
    </row>
    <row r="1025" ht="14.25" customHeight="1">
      <c r="A1025" s="17" t="s">
        <v>4246</v>
      </c>
      <c r="B1025" s="17">
        <v>21.01</v>
      </c>
      <c r="C1025" s="17">
        <v>7.37</v>
      </c>
      <c r="D1025" s="17" t="s">
        <v>44</v>
      </c>
      <c r="E1025" s="17" t="s">
        <v>44</v>
      </c>
      <c r="F1025" s="17" t="s">
        <v>44</v>
      </c>
      <c r="G1025" s="17" t="s">
        <v>47</v>
      </c>
      <c r="H1025" s="17" t="s">
        <v>44</v>
      </c>
      <c r="J1025" s="17" t="s">
        <v>4246</v>
      </c>
      <c r="K1025" s="17">
        <v>21.01</v>
      </c>
      <c r="L1025" s="20" t="str">
        <f t="shared" si="1"/>
        <v>normal weight</v>
      </c>
      <c r="M1025" s="17">
        <v>7.37</v>
      </c>
      <c r="N1025" s="20" t="str">
        <f t="shared" si="2"/>
        <v>diabetes</v>
      </c>
      <c r="O1025" s="17" t="s">
        <v>44</v>
      </c>
      <c r="P1025" s="17" t="s">
        <v>44</v>
      </c>
      <c r="Q1025" s="17" t="s">
        <v>44</v>
      </c>
      <c r="R1025" s="17">
        <v>0.0</v>
      </c>
      <c r="S1025" s="17" t="s">
        <v>44</v>
      </c>
    </row>
    <row r="1026" ht="14.25" customHeight="1">
      <c r="A1026" s="17" t="s">
        <v>4251</v>
      </c>
      <c r="B1026" s="17">
        <v>52.37</v>
      </c>
      <c r="C1026" s="17">
        <v>5.06</v>
      </c>
      <c r="D1026" s="17" t="s">
        <v>48</v>
      </c>
      <c r="E1026" s="17" t="s">
        <v>48</v>
      </c>
      <c r="F1026" s="17" t="s">
        <v>44</v>
      </c>
      <c r="G1026" s="17">
        <v>2.0</v>
      </c>
      <c r="H1026" s="17" t="s">
        <v>44</v>
      </c>
      <c r="J1026" s="17" t="s">
        <v>4251</v>
      </c>
      <c r="K1026" s="17">
        <v>52.37</v>
      </c>
      <c r="L1026" s="20" t="str">
        <f t="shared" si="1"/>
        <v>obeisity</v>
      </c>
      <c r="M1026" s="17">
        <v>5.06</v>
      </c>
      <c r="N1026" s="20" t="str">
        <f t="shared" si="2"/>
        <v>normal</v>
      </c>
      <c r="O1026" s="17" t="s">
        <v>122</v>
      </c>
      <c r="P1026" s="17" t="s">
        <v>48</v>
      </c>
      <c r="Q1026" s="17" t="s">
        <v>44</v>
      </c>
      <c r="R1026" s="17">
        <v>2.0</v>
      </c>
      <c r="S1026" s="17" t="s">
        <v>44</v>
      </c>
    </row>
    <row r="1027" ht="14.25" customHeight="1">
      <c r="A1027" s="17" t="s">
        <v>4254</v>
      </c>
      <c r="B1027" s="17">
        <v>40.37</v>
      </c>
      <c r="C1027" s="17">
        <v>8.21</v>
      </c>
      <c r="D1027" s="17" t="s">
        <v>44</v>
      </c>
      <c r="E1027" s="17" t="s">
        <v>44</v>
      </c>
      <c r="F1027" s="17" t="s">
        <v>44</v>
      </c>
      <c r="G1027" s="17" t="s">
        <v>47</v>
      </c>
      <c r="H1027" s="17" t="s">
        <v>44</v>
      </c>
      <c r="J1027" s="17" t="s">
        <v>4254</v>
      </c>
      <c r="K1027" s="17">
        <v>40.37</v>
      </c>
      <c r="L1027" s="20" t="str">
        <f t="shared" si="1"/>
        <v>obeisity</v>
      </c>
      <c r="M1027" s="17">
        <v>8.21</v>
      </c>
      <c r="N1027" s="20" t="str">
        <f t="shared" si="2"/>
        <v>diabetes</v>
      </c>
      <c r="O1027" s="17" t="s">
        <v>44</v>
      </c>
      <c r="P1027" s="17" t="s">
        <v>44</v>
      </c>
      <c r="Q1027" s="17" t="s">
        <v>44</v>
      </c>
      <c r="R1027" s="17">
        <v>0.0</v>
      </c>
      <c r="S1027" s="17" t="s">
        <v>44</v>
      </c>
    </row>
    <row r="1028" ht="14.25" customHeight="1">
      <c r="A1028" s="17" t="s">
        <v>4259</v>
      </c>
      <c r="B1028" s="17">
        <v>41.47</v>
      </c>
      <c r="C1028" s="17">
        <v>10.34</v>
      </c>
      <c r="D1028" s="17" t="s">
        <v>44</v>
      </c>
      <c r="E1028" s="17" t="s">
        <v>44</v>
      </c>
      <c r="F1028" s="17" t="s">
        <v>44</v>
      </c>
      <c r="G1028" s="17">
        <v>2.0</v>
      </c>
      <c r="H1028" s="17" t="s">
        <v>44</v>
      </c>
      <c r="J1028" s="17" t="s">
        <v>4259</v>
      </c>
      <c r="K1028" s="17">
        <v>41.47</v>
      </c>
      <c r="L1028" s="20" t="str">
        <f t="shared" si="1"/>
        <v>obeisity</v>
      </c>
      <c r="M1028" s="17">
        <v>10.34</v>
      </c>
      <c r="N1028" s="20" t="str">
        <f t="shared" si="2"/>
        <v>diabetes</v>
      </c>
      <c r="O1028" s="17" t="s">
        <v>44</v>
      </c>
      <c r="P1028" s="17" t="s">
        <v>44</v>
      </c>
      <c r="Q1028" s="17" t="s">
        <v>44</v>
      </c>
      <c r="R1028" s="17">
        <v>2.0</v>
      </c>
      <c r="S1028" s="17" t="s">
        <v>44</v>
      </c>
    </row>
    <row r="1029" ht="14.25" customHeight="1">
      <c r="A1029" s="17" t="s">
        <v>4263</v>
      </c>
      <c r="B1029" s="17">
        <v>33.725</v>
      </c>
      <c r="C1029" s="17">
        <v>5.51</v>
      </c>
      <c r="D1029" s="17" t="s">
        <v>48</v>
      </c>
      <c r="E1029" s="17" t="s">
        <v>44</v>
      </c>
      <c r="F1029" s="17" t="s">
        <v>44</v>
      </c>
      <c r="G1029" s="17">
        <v>2.0</v>
      </c>
      <c r="H1029" s="17" t="s">
        <v>44</v>
      </c>
      <c r="J1029" s="17" t="s">
        <v>4263</v>
      </c>
      <c r="K1029" s="17">
        <v>33.725</v>
      </c>
      <c r="L1029" s="20" t="str">
        <f t="shared" si="1"/>
        <v>obeisity</v>
      </c>
      <c r="M1029" s="17">
        <v>5.51</v>
      </c>
      <c r="N1029" s="20" t="str">
        <f t="shared" si="2"/>
        <v>normal</v>
      </c>
      <c r="O1029" s="17" t="s">
        <v>122</v>
      </c>
      <c r="P1029" s="17" t="s">
        <v>44</v>
      </c>
      <c r="Q1029" s="17" t="s">
        <v>44</v>
      </c>
      <c r="R1029" s="17">
        <v>2.0</v>
      </c>
      <c r="S1029" s="17" t="s">
        <v>44</v>
      </c>
    </row>
    <row r="1030" ht="14.25" customHeight="1">
      <c r="A1030" s="17" t="s">
        <v>4267</v>
      </c>
      <c r="B1030" s="17">
        <v>28.1</v>
      </c>
      <c r="C1030" s="17">
        <v>11.2</v>
      </c>
      <c r="D1030" s="17" t="s">
        <v>44</v>
      </c>
      <c r="E1030" s="17" t="s">
        <v>44</v>
      </c>
      <c r="F1030" s="17" t="s">
        <v>44</v>
      </c>
      <c r="G1030" s="17" t="s">
        <v>47</v>
      </c>
      <c r="H1030" s="17" t="s">
        <v>44</v>
      </c>
      <c r="J1030" s="17" t="s">
        <v>4267</v>
      </c>
      <c r="K1030" s="17">
        <v>28.1</v>
      </c>
      <c r="L1030" s="20" t="str">
        <f t="shared" si="1"/>
        <v>over weight</v>
      </c>
      <c r="M1030" s="17">
        <v>11.2</v>
      </c>
      <c r="N1030" s="20" t="str">
        <f t="shared" si="2"/>
        <v>diabetes</v>
      </c>
      <c r="O1030" s="17" t="s">
        <v>44</v>
      </c>
      <c r="P1030" s="17" t="s">
        <v>44</v>
      </c>
      <c r="Q1030" s="17" t="s">
        <v>44</v>
      </c>
      <c r="R1030" s="17">
        <v>0.0</v>
      </c>
      <c r="S1030" s="17" t="s">
        <v>44</v>
      </c>
    </row>
    <row r="1031" ht="14.25" customHeight="1">
      <c r="A1031" s="17" t="s">
        <v>4270</v>
      </c>
      <c r="B1031" s="17">
        <v>37.43</v>
      </c>
      <c r="C1031" s="17">
        <v>4.35</v>
      </c>
      <c r="D1031" s="17" t="s">
        <v>48</v>
      </c>
      <c r="E1031" s="17" t="s">
        <v>44</v>
      </c>
      <c r="F1031" s="17" t="s">
        <v>122</v>
      </c>
      <c r="G1031" s="17">
        <v>1.0</v>
      </c>
      <c r="H1031" s="17" t="s">
        <v>44</v>
      </c>
      <c r="J1031" s="17" t="s">
        <v>4270</v>
      </c>
      <c r="K1031" s="17">
        <v>37.43</v>
      </c>
      <c r="L1031" s="20" t="str">
        <f t="shared" si="1"/>
        <v>obeisity</v>
      </c>
      <c r="M1031" s="17">
        <v>4.35</v>
      </c>
      <c r="N1031" s="20" t="str">
        <f t="shared" si="2"/>
        <v>normal</v>
      </c>
      <c r="O1031" s="17" t="s">
        <v>122</v>
      </c>
      <c r="P1031" s="17" t="s">
        <v>44</v>
      </c>
      <c r="Q1031" s="17" t="s">
        <v>122</v>
      </c>
      <c r="R1031" s="17">
        <v>1.0</v>
      </c>
      <c r="S1031" s="17" t="s">
        <v>44</v>
      </c>
    </row>
    <row r="1032" ht="14.25" customHeight="1">
      <c r="A1032" s="17" t="s">
        <v>4274</v>
      </c>
      <c r="B1032" s="17">
        <v>23.7</v>
      </c>
      <c r="C1032" s="17">
        <v>10.45</v>
      </c>
      <c r="D1032" s="17" t="s">
        <v>44</v>
      </c>
      <c r="E1032" s="17" t="s">
        <v>44</v>
      </c>
      <c r="F1032" s="17" t="s">
        <v>44</v>
      </c>
      <c r="G1032" s="17" t="s">
        <v>47</v>
      </c>
      <c r="H1032" s="17" t="s">
        <v>44</v>
      </c>
      <c r="J1032" s="17" t="s">
        <v>4274</v>
      </c>
      <c r="K1032" s="17">
        <v>23.7</v>
      </c>
      <c r="L1032" s="20" t="str">
        <f t="shared" si="1"/>
        <v>normal weight</v>
      </c>
      <c r="M1032" s="17">
        <v>10.45</v>
      </c>
      <c r="N1032" s="20" t="str">
        <f t="shared" si="2"/>
        <v>diabetes</v>
      </c>
      <c r="O1032" s="17" t="s">
        <v>44</v>
      </c>
      <c r="P1032" s="17" t="s">
        <v>44</v>
      </c>
      <c r="Q1032" s="17" t="s">
        <v>44</v>
      </c>
      <c r="R1032" s="17">
        <v>0.0</v>
      </c>
      <c r="S1032" s="17" t="s">
        <v>44</v>
      </c>
    </row>
    <row r="1033" ht="14.25" customHeight="1">
      <c r="A1033" s="17" t="s">
        <v>4279</v>
      </c>
      <c r="B1033" s="17">
        <v>24.795</v>
      </c>
      <c r="C1033" s="17">
        <v>4.07</v>
      </c>
      <c r="D1033" s="17" t="s">
        <v>48</v>
      </c>
      <c r="E1033" s="17" t="s">
        <v>44</v>
      </c>
      <c r="F1033" s="17" t="s">
        <v>122</v>
      </c>
      <c r="G1033" s="17">
        <v>1.0</v>
      </c>
      <c r="H1033" s="17" t="s">
        <v>44</v>
      </c>
      <c r="J1033" s="17" t="s">
        <v>4279</v>
      </c>
      <c r="K1033" s="17">
        <v>24.795</v>
      </c>
      <c r="L1033" s="20" t="str">
        <f t="shared" si="1"/>
        <v>normal weight</v>
      </c>
      <c r="M1033" s="17">
        <v>4.07</v>
      </c>
      <c r="N1033" s="20" t="str">
        <f t="shared" si="2"/>
        <v>normal</v>
      </c>
      <c r="O1033" s="17" t="s">
        <v>122</v>
      </c>
      <c r="P1033" s="17" t="s">
        <v>44</v>
      </c>
      <c r="Q1033" s="17" t="s">
        <v>122</v>
      </c>
      <c r="R1033" s="17">
        <v>1.0</v>
      </c>
      <c r="S1033" s="17" t="s">
        <v>44</v>
      </c>
    </row>
    <row r="1034" ht="14.25" customHeight="1">
      <c r="A1034" s="17" t="s">
        <v>4283</v>
      </c>
      <c r="B1034" s="17">
        <v>31.9</v>
      </c>
      <c r="C1034" s="17">
        <v>8.34</v>
      </c>
      <c r="D1034" s="17" t="s">
        <v>44</v>
      </c>
      <c r="E1034" s="17" t="s">
        <v>44</v>
      </c>
      <c r="F1034" s="17" t="s">
        <v>44</v>
      </c>
      <c r="G1034" s="17" t="s">
        <v>47</v>
      </c>
      <c r="H1034" s="17" t="s">
        <v>44</v>
      </c>
      <c r="J1034" s="17" t="s">
        <v>4283</v>
      </c>
      <c r="K1034" s="17">
        <v>31.9</v>
      </c>
      <c r="L1034" s="20" t="str">
        <f t="shared" si="1"/>
        <v>obeisity</v>
      </c>
      <c r="M1034" s="17">
        <v>8.34</v>
      </c>
      <c r="N1034" s="20" t="str">
        <f t="shared" si="2"/>
        <v>diabetes</v>
      </c>
      <c r="O1034" s="17" t="s">
        <v>44</v>
      </c>
      <c r="P1034" s="17" t="s">
        <v>44</v>
      </c>
      <c r="Q1034" s="17" t="s">
        <v>44</v>
      </c>
      <c r="R1034" s="17">
        <v>0.0</v>
      </c>
      <c r="S1034" s="17" t="s">
        <v>44</v>
      </c>
    </row>
    <row r="1035" ht="14.25" customHeight="1">
      <c r="A1035" s="17" t="s">
        <v>4287</v>
      </c>
      <c r="B1035" s="17">
        <v>32.68</v>
      </c>
      <c r="C1035" s="17">
        <v>7.41</v>
      </c>
      <c r="D1035" s="17" t="s">
        <v>44</v>
      </c>
      <c r="E1035" s="17" t="s">
        <v>44</v>
      </c>
      <c r="F1035" s="17" t="s">
        <v>44</v>
      </c>
      <c r="G1035" s="17" t="s">
        <v>47</v>
      </c>
      <c r="H1035" s="17" t="s">
        <v>44</v>
      </c>
      <c r="J1035" s="17" t="s">
        <v>4287</v>
      </c>
      <c r="K1035" s="17">
        <v>32.68</v>
      </c>
      <c r="L1035" s="20" t="str">
        <f t="shared" si="1"/>
        <v>obeisity</v>
      </c>
      <c r="M1035" s="17">
        <v>7.41</v>
      </c>
      <c r="N1035" s="20" t="str">
        <f t="shared" si="2"/>
        <v>diabetes</v>
      </c>
      <c r="O1035" s="17" t="s">
        <v>44</v>
      </c>
      <c r="P1035" s="17" t="s">
        <v>44</v>
      </c>
      <c r="Q1035" s="17" t="s">
        <v>44</v>
      </c>
      <c r="R1035" s="17">
        <v>0.0</v>
      </c>
      <c r="S1035" s="17" t="s">
        <v>44</v>
      </c>
    </row>
    <row r="1036" ht="14.25" customHeight="1">
      <c r="A1036" s="17" t="s">
        <v>4290</v>
      </c>
      <c r="B1036" s="17">
        <v>47.13</v>
      </c>
      <c r="C1036" s="17">
        <v>4.31</v>
      </c>
      <c r="D1036" s="17" t="s">
        <v>44</v>
      </c>
      <c r="E1036" s="17" t="s">
        <v>44</v>
      </c>
      <c r="F1036" s="17" t="s">
        <v>44</v>
      </c>
      <c r="G1036" s="17" t="s">
        <v>47</v>
      </c>
      <c r="H1036" s="17" t="s">
        <v>44</v>
      </c>
      <c r="J1036" s="17" t="s">
        <v>4290</v>
      </c>
      <c r="K1036" s="17">
        <v>47.13</v>
      </c>
      <c r="L1036" s="20" t="str">
        <f t="shared" si="1"/>
        <v>obeisity</v>
      </c>
      <c r="M1036" s="17">
        <v>4.31</v>
      </c>
      <c r="N1036" s="20" t="str">
        <f t="shared" si="2"/>
        <v>normal</v>
      </c>
      <c r="O1036" s="17" t="s">
        <v>44</v>
      </c>
      <c r="P1036" s="17" t="s">
        <v>44</v>
      </c>
      <c r="Q1036" s="17" t="s">
        <v>44</v>
      </c>
      <c r="R1036" s="17">
        <v>0.0</v>
      </c>
      <c r="S1036" s="17" t="s">
        <v>44</v>
      </c>
    </row>
    <row r="1037" ht="14.25" customHeight="1">
      <c r="A1037" s="17" t="s">
        <v>4295</v>
      </c>
      <c r="B1037" s="17">
        <v>36.67</v>
      </c>
      <c r="C1037" s="17">
        <v>10.83</v>
      </c>
      <c r="D1037" s="17" t="s">
        <v>44</v>
      </c>
      <c r="E1037" s="17" t="s">
        <v>44</v>
      </c>
      <c r="F1037" s="17" t="s">
        <v>44</v>
      </c>
      <c r="G1037" s="17" t="s">
        <v>47</v>
      </c>
      <c r="H1037" s="17" t="s">
        <v>44</v>
      </c>
      <c r="J1037" s="17" t="s">
        <v>4295</v>
      </c>
      <c r="K1037" s="17">
        <v>36.67</v>
      </c>
      <c r="L1037" s="20" t="str">
        <f t="shared" si="1"/>
        <v>obeisity</v>
      </c>
      <c r="M1037" s="17">
        <v>10.83</v>
      </c>
      <c r="N1037" s="20" t="str">
        <f t="shared" si="2"/>
        <v>diabetes</v>
      </c>
      <c r="O1037" s="17" t="s">
        <v>44</v>
      </c>
      <c r="P1037" s="17" t="s">
        <v>44</v>
      </c>
      <c r="Q1037" s="17" t="s">
        <v>44</v>
      </c>
      <c r="R1037" s="17">
        <v>0.0</v>
      </c>
      <c r="S1037" s="17" t="s">
        <v>44</v>
      </c>
    </row>
    <row r="1038" ht="14.25" customHeight="1">
      <c r="A1038" s="17" t="s">
        <v>4298</v>
      </c>
      <c r="B1038" s="17">
        <v>33.63</v>
      </c>
      <c r="C1038" s="17">
        <v>11.31</v>
      </c>
      <c r="D1038" s="17" t="s">
        <v>44</v>
      </c>
      <c r="E1038" s="17" t="s">
        <v>44</v>
      </c>
      <c r="F1038" s="17" t="s">
        <v>44</v>
      </c>
      <c r="G1038" s="17" t="s">
        <v>47</v>
      </c>
      <c r="H1038" s="17" t="s">
        <v>44</v>
      </c>
      <c r="J1038" s="17" t="s">
        <v>4298</v>
      </c>
      <c r="K1038" s="17">
        <v>33.63</v>
      </c>
      <c r="L1038" s="20" t="str">
        <f t="shared" si="1"/>
        <v>obeisity</v>
      </c>
      <c r="M1038" s="17">
        <v>11.31</v>
      </c>
      <c r="N1038" s="20" t="str">
        <f t="shared" si="2"/>
        <v>diabetes</v>
      </c>
      <c r="O1038" s="17" t="s">
        <v>44</v>
      </c>
      <c r="P1038" s="17" t="s">
        <v>44</v>
      </c>
      <c r="Q1038" s="17" t="s">
        <v>44</v>
      </c>
      <c r="R1038" s="17">
        <v>0.0</v>
      </c>
      <c r="S1038" s="17" t="s">
        <v>44</v>
      </c>
    </row>
    <row r="1039" ht="14.25" customHeight="1">
      <c r="A1039" s="17" t="s">
        <v>4302</v>
      </c>
      <c r="B1039" s="17">
        <v>32.67</v>
      </c>
      <c r="C1039" s="17">
        <v>11.81</v>
      </c>
      <c r="D1039" s="17" t="s">
        <v>48</v>
      </c>
      <c r="E1039" s="17" t="s">
        <v>44</v>
      </c>
      <c r="F1039" s="17" t="s">
        <v>44</v>
      </c>
      <c r="G1039" s="17" t="s">
        <v>47</v>
      </c>
      <c r="H1039" s="17" t="s">
        <v>44</v>
      </c>
      <c r="J1039" s="17" t="s">
        <v>4302</v>
      </c>
      <c r="K1039" s="17">
        <v>32.67</v>
      </c>
      <c r="L1039" s="20" t="str">
        <f t="shared" si="1"/>
        <v>obeisity</v>
      </c>
      <c r="M1039" s="17">
        <v>11.81</v>
      </c>
      <c r="N1039" s="20" t="str">
        <f t="shared" si="2"/>
        <v>diabetes</v>
      </c>
      <c r="O1039" s="17" t="s">
        <v>122</v>
      </c>
      <c r="P1039" s="17" t="s">
        <v>44</v>
      </c>
      <c r="Q1039" s="17" t="s">
        <v>44</v>
      </c>
      <c r="R1039" s="17">
        <v>0.0</v>
      </c>
      <c r="S1039" s="17" t="s">
        <v>44</v>
      </c>
    </row>
    <row r="1040" ht="14.25" customHeight="1">
      <c r="A1040" s="17" t="s">
        <v>4306</v>
      </c>
      <c r="B1040" s="17">
        <v>33.3</v>
      </c>
      <c r="C1040" s="17">
        <v>8.26</v>
      </c>
      <c r="D1040" s="17" t="s">
        <v>48</v>
      </c>
      <c r="E1040" s="17" t="s">
        <v>44</v>
      </c>
      <c r="F1040" s="17" t="s">
        <v>44</v>
      </c>
      <c r="G1040" s="17">
        <v>2.0</v>
      </c>
      <c r="H1040" s="17" t="s">
        <v>44</v>
      </c>
      <c r="J1040" s="17" t="s">
        <v>4306</v>
      </c>
      <c r="K1040" s="17">
        <v>33.3</v>
      </c>
      <c r="L1040" s="20" t="str">
        <f t="shared" si="1"/>
        <v>obeisity</v>
      </c>
      <c r="M1040" s="17">
        <v>8.26</v>
      </c>
      <c r="N1040" s="20" t="str">
        <f t="shared" si="2"/>
        <v>diabetes</v>
      </c>
      <c r="O1040" s="17" t="s">
        <v>122</v>
      </c>
      <c r="P1040" s="17" t="s">
        <v>44</v>
      </c>
      <c r="Q1040" s="17" t="s">
        <v>44</v>
      </c>
      <c r="R1040" s="17">
        <v>2.0</v>
      </c>
      <c r="S1040" s="17" t="s">
        <v>44</v>
      </c>
    </row>
    <row r="1041" ht="14.25" customHeight="1">
      <c r="A1041" s="17" t="s">
        <v>4309</v>
      </c>
      <c r="B1041" s="17">
        <v>30.78</v>
      </c>
      <c r="C1041" s="17">
        <v>10.74</v>
      </c>
      <c r="D1041" s="17" t="s">
        <v>48</v>
      </c>
      <c r="E1041" s="17" t="s">
        <v>44</v>
      </c>
      <c r="F1041" s="17" t="s">
        <v>44</v>
      </c>
      <c r="G1041" s="17">
        <v>2.0</v>
      </c>
      <c r="H1041" s="17" t="s">
        <v>44</v>
      </c>
      <c r="J1041" s="17" t="s">
        <v>4309</v>
      </c>
      <c r="K1041" s="17">
        <v>30.78</v>
      </c>
      <c r="L1041" s="20" t="str">
        <f t="shared" si="1"/>
        <v>obeisity</v>
      </c>
      <c r="M1041" s="17">
        <v>10.74</v>
      </c>
      <c r="N1041" s="20" t="str">
        <f t="shared" si="2"/>
        <v>diabetes</v>
      </c>
      <c r="O1041" s="17" t="s">
        <v>122</v>
      </c>
      <c r="P1041" s="17" t="s">
        <v>44</v>
      </c>
      <c r="Q1041" s="17" t="s">
        <v>44</v>
      </c>
      <c r="R1041" s="17">
        <v>2.0</v>
      </c>
      <c r="S1041" s="17" t="s">
        <v>44</v>
      </c>
    </row>
    <row r="1042" ht="14.25" customHeight="1">
      <c r="A1042" s="17" t="s">
        <v>4314</v>
      </c>
      <c r="B1042" s="17">
        <v>28.975</v>
      </c>
      <c r="C1042" s="17">
        <v>7.69</v>
      </c>
      <c r="D1042" s="17" t="s">
        <v>48</v>
      </c>
      <c r="E1042" s="17" t="s">
        <v>44</v>
      </c>
      <c r="F1042" s="17" t="s">
        <v>44</v>
      </c>
      <c r="G1042" s="17" t="s">
        <v>47</v>
      </c>
      <c r="H1042" s="17" t="s">
        <v>44</v>
      </c>
      <c r="J1042" s="17" t="s">
        <v>4314</v>
      </c>
      <c r="K1042" s="17">
        <v>28.975</v>
      </c>
      <c r="L1042" s="20" t="str">
        <f t="shared" si="1"/>
        <v>over weight</v>
      </c>
      <c r="M1042" s="17">
        <v>7.69</v>
      </c>
      <c r="N1042" s="20" t="str">
        <f t="shared" si="2"/>
        <v>diabetes</v>
      </c>
      <c r="O1042" s="17" t="s">
        <v>122</v>
      </c>
      <c r="P1042" s="17" t="s">
        <v>44</v>
      </c>
      <c r="Q1042" s="17" t="s">
        <v>44</v>
      </c>
      <c r="R1042" s="17">
        <v>0.0</v>
      </c>
      <c r="S1042" s="17" t="s">
        <v>44</v>
      </c>
    </row>
    <row r="1043" ht="14.25" customHeight="1">
      <c r="A1043" s="17" t="s">
        <v>4316</v>
      </c>
      <c r="B1043" s="17">
        <v>33.4</v>
      </c>
      <c r="C1043" s="17">
        <v>4.84</v>
      </c>
      <c r="D1043" s="17" t="s">
        <v>44</v>
      </c>
      <c r="E1043" s="17" t="s">
        <v>44</v>
      </c>
      <c r="F1043" s="17" t="s">
        <v>44</v>
      </c>
      <c r="G1043" s="17" t="s">
        <v>47</v>
      </c>
      <c r="H1043" s="17" t="s">
        <v>44</v>
      </c>
      <c r="J1043" s="17" t="s">
        <v>4316</v>
      </c>
      <c r="K1043" s="17">
        <v>33.4</v>
      </c>
      <c r="L1043" s="20" t="str">
        <f t="shared" si="1"/>
        <v>obeisity</v>
      </c>
      <c r="M1043" s="17">
        <v>4.84</v>
      </c>
      <c r="N1043" s="20" t="str">
        <f t="shared" si="2"/>
        <v>normal</v>
      </c>
      <c r="O1043" s="17" t="s">
        <v>44</v>
      </c>
      <c r="P1043" s="17" t="s">
        <v>44</v>
      </c>
      <c r="Q1043" s="17" t="s">
        <v>44</v>
      </c>
      <c r="R1043" s="17">
        <v>0.0</v>
      </c>
      <c r="S1043" s="17" t="s">
        <v>44</v>
      </c>
    </row>
    <row r="1044" ht="14.25" customHeight="1">
      <c r="A1044" s="17" t="s">
        <v>4321</v>
      </c>
      <c r="B1044" s="17">
        <v>21.5</v>
      </c>
      <c r="C1044" s="17">
        <v>9.77</v>
      </c>
      <c r="D1044" s="17" t="s">
        <v>48</v>
      </c>
      <c r="E1044" s="17" t="s">
        <v>44</v>
      </c>
      <c r="F1044" s="17" t="s">
        <v>44</v>
      </c>
      <c r="G1044" s="17" t="s">
        <v>47</v>
      </c>
      <c r="H1044" s="17" t="s">
        <v>44</v>
      </c>
      <c r="J1044" s="17" t="s">
        <v>4321</v>
      </c>
      <c r="K1044" s="17">
        <v>21.5</v>
      </c>
      <c r="L1044" s="20" t="str">
        <f t="shared" si="1"/>
        <v>normal weight</v>
      </c>
      <c r="M1044" s="17">
        <v>9.77</v>
      </c>
      <c r="N1044" s="20" t="str">
        <f t="shared" si="2"/>
        <v>diabetes</v>
      </c>
      <c r="O1044" s="17" t="s">
        <v>122</v>
      </c>
      <c r="P1044" s="17" t="s">
        <v>44</v>
      </c>
      <c r="Q1044" s="17" t="s">
        <v>44</v>
      </c>
      <c r="R1044" s="17">
        <v>0.0</v>
      </c>
      <c r="S1044" s="17" t="s">
        <v>44</v>
      </c>
    </row>
    <row r="1045" ht="14.25" customHeight="1">
      <c r="A1045" s="17" t="s">
        <v>4325</v>
      </c>
      <c r="B1045" s="17">
        <v>38.14</v>
      </c>
      <c r="C1045" s="17">
        <v>5.84</v>
      </c>
      <c r="D1045" s="17" t="s">
        <v>44</v>
      </c>
      <c r="E1045" s="17" t="s">
        <v>44</v>
      </c>
      <c r="F1045" s="17" t="s">
        <v>44</v>
      </c>
      <c r="G1045" s="17" t="s">
        <v>47</v>
      </c>
      <c r="H1045" s="17" t="s">
        <v>44</v>
      </c>
      <c r="J1045" s="17" t="s">
        <v>4325</v>
      </c>
      <c r="K1045" s="17">
        <v>38.14</v>
      </c>
      <c r="L1045" s="20" t="str">
        <f t="shared" si="1"/>
        <v>obeisity</v>
      </c>
      <c r="M1045" s="17">
        <v>5.84</v>
      </c>
      <c r="N1045" s="20" t="str">
        <f t="shared" si="2"/>
        <v>prediabets</v>
      </c>
      <c r="O1045" s="17" t="s">
        <v>44</v>
      </c>
      <c r="P1045" s="17" t="s">
        <v>44</v>
      </c>
      <c r="Q1045" s="17" t="s">
        <v>44</v>
      </c>
      <c r="R1045" s="17">
        <v>0.0</v>
      </c>
      <c r="S1045" s="17" t="s">
        <v>44</v>
      </c>
    </row>
    <row r="1046" ht="14.25" customHeight="1">
      <c r="A1046" s="17" t="s">
        <v>4330</v>
      </c>
      <c r="B1046" s="17">
        <v>35.42</v>
      </c>
      <c r="C1046" s="17">
        <v>8.7</v>
      </c>
      <c r="D1046" s="17" t="s">
        <v>48</v>
      </c>
      <c r="E1046" s="17" t="s">
        <v>44</v>
      </c>
      <c r="F1046" s="17" t="s">
        <v>44</v>
      </c>
      <c r="G1046" s="17">
        <v>1.0</v>
      </c>
      <c r="H1046" s="17" t="s">
        <v>44</v>
      </c>
      <c r="J1046" s="17" t="s">
        <v>4330</v>
      </c>
      <c r="K1046" s="17">
        <v>35.42</v>
      </c>
      <c r="L1046" s="20" t="str">
        <f t="shared" si="1"/>
        <v>obeisity</v>
      </c>
      <c r="M1046" s="17">
        <v>8.7</v>
      </c>
      <c r="N1046" s="20" t="str">
        <f t="shared" si="2"/>
        <v>diabetes</v>
      </c>
      <c r="O1046" s="17" t="s">
        <v>122</v>
      </c>
      <c r="P1046" s="17" t="s">
        <v>44</v>
      </c>
      <c r="Q1046" s="17" t="s">
        <v>44</v>
      </c>
      <c r="R1046" s="17">
        <v>1.0</v>
      </c>
      <c r="S1046" s="17" t="s">
        <v>44</v>
      </c>
    </row>
    <row r="1047" ht="14.25" customHeight="1">
      <c r="A1047" s="17" t="s">
        <v>4334</v>
      </c>
      <c r="B1047" s="17">
        <v>35.625</v>
      </c>
      <c r="C1047" s="17">
        <v>10.79</v>
      </c>
      <c r="D1047" s="17" t="s">
        <v>44</v>
      </c>
      <c r="E1047" s="17" t="s">
        <v>44</v>
      </c>
      <c r="F1047" s="17" t="s">
        <v>44</v>
      </c>
      <c r="G1047" s="17" t="s">
        <v>47</v>
      </c>
      <c r="H1047" s="17" t="s">
        <v>44</v>
      </c>
      <c r="J1047" s="17" t="s">
        <v>4334</v>
      </c>
      <c r="K1047" s="17">
        <v>35.625</v>
      </c>
      <c r="L1047" s="20" t="str">
        <f t="shared" si="1"/>
        <v>obeisity</v>
      </c>
      <c r="M1047" s="17">
        <v>10.79</v>
      </c>
      <c r="N1047" s="20" t="str">
        <f t="shared" si="2"/>
        <v>diabetes</v>
      </c>
      <c r="O1047" s="17" t="s">
        <v>44</v>
      </c>
      <c r="P1047" s="17" t="s">
        <v>44</v>
      </c>
      <c r="Q1047" s="17" t="s">
        <v>44</v>
      </c>
      <c r="R1047" s="17">
        <v>0.0</v>
      </c>
      <c r="S1047" s="17" t="s">
        <v>44</v>
      </c>
    </row>
    <row r="1048" ht="14.25" customHeight="1">
      <c r="A1048" s="17" t="s">
        <v>4339</v>
      </c>
      <c r="B1048" s="17">
        <v>45.51</v>
      </c>
      <c r="C1048" s="17">
        <v>4.32</v>
      </c>
      <c r="D1048" s="17" t="s">
        <v>44</v>
      </c>
      <c r="E1048" s="17" t="s">
        <v>44</v>
      </c>
      <c r="F1048" s="17" t="s">
        <v>44</v>
      </c>
      <c r="G1048" s="17">
        <v>1.0</v>
      </c>
      <c r="H1048" s="17" t="s">
        <v>44</v>
      </c>
      <c r="J1048" s="17" t="s">
        <v>4339</v>
      </c>
      <c r="K1048" s="17">
        <v>45.51</v>
      </c>
      <c r="L1048" s="20" t="str">
        <f t="shared" si="1"/>
        <v>obeisity</v>
      </c>
      <c r="M1048" s="17">
        <v>4.32</v>
      </c>
      <c r="N1048" s="20" t="str">
        <f t="shared" si="2"/>
        <v>normal</v>
      </c>
      <c r="O1048" s="17" t="s">
        <v>44</v>
      </c>
      <c r="P1048" s="17" t="s">
        <v>44</v>
      </c>
      <c r="Q1048" s="17" t="s">
        <v>44</v>
      </c>
      <c r="R1048" s="17">
        <v>1.0</v>
      </c>
      <c r="S1048" s="17" t="s">
        <v>44</v>
      </c>
    </row>
    <row r="1049" ht="14.25" customHeight="1">
      <c r="A1049" s="17" t="s">
        <v>4342</v>
      </c>
      <c r="B1049" s="17">
        <v>37.1</v>
      </c>
      <c r="C1049" s="17">
        <v>7.19</v>
      </c>
      <c r="D1049" s="17" t="s">
        <v>48</v>
      </c>
      <c r="E1049" s="17" t="s">
        <v>44</v>
      </c>
      <c r="F1049" s="17" t="s">
        <v>44</v>
      </c>
      <c r="G1049" s="17" t="s">
        <v>47</v>
      </c>
      <c r="H1049" s="17" t="s">
        <v>44</v>
      </c>
      <c r="J1049" s="17" t="s">
        <v>4342</v>
      </c>
      <c r="K1049" s="17">
        <v>37.1</v>
      </c>
      <c r="L1049" s="20" t="str">
        <f t="shared" si="1"/>
        <v>obeisity</v>
      </c>
      <c r="M1049" s="17">
        <v>7.19</v>
      </c>
      <c r="N1049" s="20" t="str">
        <f t="shared" si="2"/>
        <v>diabetes</v>
      </c>
      <c r="O1049" s="17" t="s">
        <v>122</v>
      </c>
      <c r="P1049" s="17" t="s">
        <v>44</v>
      </c>
      <c r="Q1049" s="17" t="s">
        <v>44</v>
      </c>
      <c r="R1049" s="17">
        <v>0.0</v>
      </c>
      <c r="S1049" s="17" t="s">
        <v>44</v>
      </c>
    </row>
    <row r="1050" ht="14.25" customHeight="1">
      <c r="A1050" s="17" t="s">
        <v>4346</v>
      </c>
      <c r="B1050" s="17">
        <v>30.5</v>
      </c>
      <c r="C1050" s="17">
        <v>11.94</v>
      </c>
      <c r="D1050" s="17" t="s">
        <v>48</v>
      </c>
      <c r="E1050" s="17" t="s">
        <v>44</v>
      </c>
      <c r="F1050" s="17" t="s">
        <v>44</v>
      </c>
      <c r="G1050" s="17" t="s">
        <v>47</v>
      </c>
      <c r="H1050" s="17" t="s">
        <v>44</v>
      </c>
      <c r="J1050" s="17" t="s">
        <v>4346</v>
      </c>
      <c r="K1050" s="17">
        <v>30.5</v>
      </c>
      <c r="L1050" s="20" t="str">
        <f t="shared" si="1"/>
        <v>obeisity</v>
      </c>
      <c r="M1050" s="17">
        <v>11.94</v>
      </c>
      <c r="N1050" s="20" t="str">
        <f t="shared" si="2"/>
        <v>diabetes</v>
      </c>
      <c r="O1050" s="17" t="s">
        <v>122</v>
      </c>
      <c r="P1050" s="17" t="s">
        <v>44</v>
      </c>
      <c r="Q1050" s="17" t="s">
        <v>44</v>
      </c>
      <c r="R1050" s="17">
        <v>0.0</v>
      </c>
      <c r="S1050" s="17" t="s">
        <v>44</v>
      </c>
    </row>
    <row r="1051" ht="14.25" customHeight="1">
      <c r="A1051" s="17" t="s">
        <v>4351</v>
      </c>
      <c r="B1051" s="17">
        <v>28.16</v>
      </c>
      <c r="C1051" s="17">
        <v>5.56</v>
      </c>
      <c r="D1051" s="17" t="s">
        <v>44</v>
      </c>
      <c r="E1051" s="17" t="s">
        <v>44</v>
      </c>
      <c r="F1051" s="17" t="s">
        <v>44</v>
      </c>
      <c r="G1051" s="17">
        <v>2.0</v>
      </c>
      <c r="H1051" s="17" t="s">
        <v>44</v>
      </c>
      <c r="J1051" s="17" t="s">
        <v>4351</v>
      </c>
      <c r="K1051" s="17">
        <v>28.16</v>
      </c>
      <c r="L1051" s="20" t="str">
        <f t="shared" si="1"/>
        <v>over weight</v>
      </c>
      <c r="M1051" s="17">
        <v>5.56</v>
      </c>
      <c r="N1051" s="20" t="str">
        <f t="shared" si="2"/>
        <v>normal</v>
      </c>
      <c r="O1051" s="17" t="s">
        <v>44</v>
      </c>
      <c r="P1051" s="17" t="s">
        <v>44</v>
      </c>
      <c r="Q1051" s="17" t="s">
        <v>44</v>
      </c>
      <c r="R1051" s="17">
        <v>2.0</v>
      </c>
      <c r="S1051" s="17" t="s">
        <v>44</v>
      </c>
    </row>
    <row r="1052" ht="14.25" customHeight="1">
      <c r="A1052" s="17" t="s">
        <v>4354</v>
      </c>
      <c r="B1052" s="17">
        <v>29.1</v>
      </c>
      <c r="C1052" s="17">
        <v>5.64</v>
      </c>
      <c r="D1052" s="17" t="s">
        <v>48</v>
      </c>
      <c r="E1052" s="17" t="s">
        <v>44</v>
      </c>
      <c r="F1052" s="17" t="s">
        <v>44</v>
      </c>
      <c r="G1052" s="17" t="s">
        <v>47</v>
      </c>
      <c r="H1052" s="17" t="s">
        <v>44</v>
      </c>
      <c r="J1052" s="17" t="s">
        <v>4354</v>
      </c>
      <c r="K1052" s="17">
        <v>29.1</v>
      </c>
      <c r="L1052" s="20" t="str">
        <f t="shared" si="1"/>
        <v>over weight</v>
      </c>
      <c r="M1052" s="17">
        <v>5.64</v>
      </c>
      <c r="N1052" s="20" t="str">
        <f t="shared" si="2"/>
        <v>normal</v>
      </c>
      <c r="O1052" s="17" t="s">
        <v>122</v>
      </c>
      <c r="P1052" s="17" t="s">
        <v>44</v>
      </c>
      <c r="Q1052" s="17" t="s">
        <v>44</v>
      </c>
      <c r="R1052" s="17">
        <v>0.0</v>
      </c>
      <c r="S1052" s="17" t="s">
        <v>44</v>
      </c>
    </row>
    <row r="1053" ht="14.25" customHeight="1">
      <c r="A1053" s="17" t="s">
        <v>4359</v>
      </c>
      <c r="B1053" s="17">
        <v>30.22</v>
      </c>
      <c r="C1053" s="17">
        <v>4.65</v>
      </c>
      <c r="D1053" s="17" t="s">
        <v>44</v>
      </c>
      <c r="E1053" s="17" t="s">
        <v>44</v>
      </c>
      <c r="F1053" s="17" t="s">
        <v>44</v>
      </c>
      <c r="G1053" s="17" t="s">
        <v>47</v>
      </c>
      <c r="H1053" s="17" t="s">
        <v>44</v>
      </c>
      <c r="J1053" s="17" t="s">
        <v>4359</v>
      </c>
      <c r="K1053" s="17">
        <v>30.22</v>
      </c>
      <c r="L1053" s="20" t="str">
        <f t="shared" si="1"/>
        <v>obeisity</v>
      </c>
      <c r="M1053" s="17">
        <v>4.65</v>
      </c>
      <c r="N1053" s="20" t="str">
        <f t="shared" si="2"/>
        <v>normal</v>
      </c>
      <c r="O1053" s="17" t="s">
        <v>44</v>
      </c>
      <c r="P1053" s="17" t="s">
        <v>44</v>
      </c>
      <c r="Q1053" s="17" t="s">
        <v>44</v>
      </c>
      <c r="R1053" s="17">
        <v>0.0</v>
      </c>
      <c r="S1053" s="17" t="s">
        <v>44</v>
      </c>
    </row>
    <row r="1054" ht="14.25" customHeight="1">
      <c r="A1054" s="17" t="s">
        <v>4363</v>
      </c>
      <c r="B1054" s="17">
        <v>24.29</v>
      </c>
      <c r="C1054" s="17">
        <v>9.05</v>
      </c>
      <c r="D1054" s="17" t="s">
        <v>44</v>
      </c>
      <c r="E1054" s="17" t="s">
        <v>44</v>
      </c>
      <c r="F1054" s="17" t="s">
        <v>44</v>
      </c>
      <c r="G1054" s="17" t="s">
        <v>47</v>
      </c>
      <c r="H1054" s="17" t="s">
        <v>44</v>
      </c>
      <c r="J1054" s="17" t="s">
        <v>4363</v>
      </c>
      <c r="K1054" s="17">
        <v>24.29</v>
      </c>
      <c r="L1054" s="20" t="str">
        <f t="shared" si="1"/>
        <v>normal weight</v>
      </c>
      <c r="M1054" s="17">
        <v>9.05</v>
      </c>
      <c r="N1054" s="20" t="str">
        <f t="shared" si="2"/>
        <v>diabetes</v>
      </c>
      <c r="O1054" s="17" t="s">
        <v>44</v>
      </c>
      <c r="P1054" s="17" t="s">
        <v>44</v>
      </c>
      <c r="Q1054" s="17" t="s">
        <v>44</v>
      </c>
      <c r="R1054" s="17">
        <v>0.0</v>
      </c>
      <c r="S1054" s="17" t="s">
        <v>44</v>
      </c>
    </row>
    <row r="1055" ht="14.25" customHeight="1">
      <c r="A1055" s="17" t="s">
        <v>4368</v>
      </c>
      <c r="B1055" s="17">
        <v>29.39</v>
      </c>
      <c r="C1055" s="17">
        <v>4.52</v>
      </c>
      <c r="D1055" s="17" t="s">
        <v>48</v>
      </c>
      <c r="E1055" s="17" t="s">
        <v>44</v>
      </c>
      <c r="F1055" s="17" t="s">
        <v>44</v>
      </c>
      <c r="G1055" s="17" t="s">
        <v>47</v>
      </c>
      <c r="H1055" s="17" t="s">
        <v>44</v>
      </c>
      <c r="J1055" s="17" t="s">
        <v>4368</v>
      </c>
      <c r="K1055" s="17">
        <v>29.39</v>
      </c>
      <c r="L1055" s="20" t="str">
        <f t="shared" si="1"/>
        <v>over weight</v>
      </c>
      <c r="M1055" s="17">
        <v>4.52</v>
      </c>
      <c r="N1055" s="20" t="str">
        <f t="shared" si="2"/>
        <v>normal</v>
      </c>
      <c r="O1055" s="17" t="s">
        <v>122</v>
      </c>
      <c r="P1055" s="17" t="s">
        <v>44</v>
      </c>
      <c r="Q1055" s="17" t="s">
        <v>44</v>
      </c>
      <c r="R1055" s="17">
        <v>0.0</v>
      </c>
      <c r="S1055" s="17" t="s">
        <v>44</v>
      </c>
    </row>
    <row r="1056" ht="14.25" customHeight="1">
      <c r="A1056" s="17" t="s">
        <v>4371</v>
      </c>
      <c r="B1056" s="17">
        <v>25.66</v>
      </c>
      <c r="C1056" s="17">
        <v>4.62</v>
      </c>
      <c r="D1056" s="17" t="s">
        <v>48</v>
      </c>
      <c r="E1056" s="17" t="s">
        <v>44</v>
      </c>
      <c r="F1056" s="17" t="s">
        <v>44</v>
      </c>
      <c r="G1056" s="17">
        <v>1.0</v>
      </c>
      <c r="H1056" s="17" t="s">
        <v>44</v>
      </c>
      <c r="J1056" s="17" t="s">
        <v>4371</v>
      </c>
      <c r="K1056" s="17">
        <v>25.66</v>
      </c>
      <c r="L1056" s="20" t="str">
        <f t="shared" si="1"/>
        <v>over weight</v>
      </c>
      <c r="M1056" s="17">
        <v>4.62</v>
      </c>
      <c r="N1056" s="20" t="str">
        <f t="shared" si="2"/>
        <v>normal</v>
      </c>
      <c r="O1056" s="17" t="s">
        <v>122</v>
      </c>
      <c r="P1056" s="17" t="s">
        <v>44</v>
      </c>
      <c r="Q1056" s="17" t="s">
        <v>44</v>
      </c>
      <c r="R1056" s="17">
        <v>1.0</v>
      </c>
      <c r="S1056" s="17" t="s">
        <v>44</v>
      </c>
    </row>
    <row r="1057" ht="14.25" customHeight="1">
      <c r="A1057" s="17" t="s">
        <v>4375</v>
      </c>
      <c r="B1057" s="17">
        <v>39.11</v>
      </c>
      <c r="C1057" s="17">
        <v>5.87</v>
      </c>
      <c r="D1057" s="17" t="s">
        <v>44</v>
      </c>
      <c r="E1057" s="17" t="s">
        <v>44</v>
      </c>
      <c r="F1057" s="17" t="s">
        <v>44</v>
      </c>
      <c r="G1057" s="17" t="s">
        <v>47</v>
      </c>
      <c r="H1057" s="17" t="s">
        <v>44</v>
      </c>
      <c r="J1057" s="17" t="s">
        <v>4375</v>
      </c>
      <c r="K1057" s="17">
        <v>39.11</v>
      </c>
      <c r="L1057" s="20" t="str">
        <f t="shared" si="1"/>
        <v>obeisity</v>
      </c>
      <c r="M1057" s="17">
        <v>5.87</v>
      </c>
      <c r="N1057" s="20" t="str">
        <f t="shared" si="2"/>
        <v>prediabets</v>
      </c>
      <c r="O1057" s="17" t="s">
        <v>44</v>
      </c>
      <c r="P1057" s="17" t="s">
        <v>44</v>
      </c>
      <c r="Q1057" s="17" t="s">
        <v>44</v>
      </c>
      <c r="R1057" s="17">
        <v>0.0</v>
      </c>
      <c r="S1057" s="17" t="s">
        <v>44</v>
      </c>
    </row>
    <row r="1058" ht="14.25" customHeight="1">
      <c r="A1058" s="17" t="s">
        <v>4379</v>
      </c>
      <c r="B1058" s="17">
        <v>43.78</v>
      </c>
      <c r="C1058" s="17">
        <v>5.71</v>
      </c>
      <c r="D1058" s="17" t="s">
        <v>44</v>
      </c>
      <c r="E1058" s="17" t="s">
        <v>44</v>
      </c>
      <c r="F1058" s="17" t="s">
        <v>44</v>
      </c>
      <c r="G1058" s="17">
        <v>1.0</v>
      </c>
      <c r="H1058" s="17" t="s">
        <v>44</v>
      </c>
      <c r="J1058" s="17" t="s">
        <v>4379</v>
      </c>
      <c r="K1058" s="17">
        <v>43.78</v>
      </c>
      <c r="L1058" s="20" t="str">
        <f t="shared" si="1"/>
        <v>obeisity</v>
      </c>
      <c r="M1058" s="17">
        <v>5.71</v>
      </c>
      <c r="N1058" s="20" t="str">
        <f t="shared" si="2"/>
        <v>prediabets</v>
      </c>
      <c r="O1058" s="17" t="s">
        <v>44</v>
      </c>
      <c r="P1058" s="17" t="s">
        <v>44</v>
      </c>
      <c r="Q1058" s="17" t="s">
        <v>44</v>
      </c>
      <c r="R1058" s="17">
        <v>1.0</v>
      </c>
      <c r="S1058" s="17" t="s">
        <v>44</v>
      </c>
    </row>
    <row r="1059" ht="14.25" customHeight="1">
      <c r="A1059" s="17" t="s">
        <v>4383</v>
      </c>
      <c r="B1059" s="17">
        <v>24.35</v>
      </c>
      <c r="C1059" s="17">
        <v>9.08</v>
      </c>
      <c r="D1059" s="17" t="s">
        <v>44</v>
      </c>
      <c r="E1059" s="17" t="s">
        <v>44</v>
      </c>
      <c r="F1059" s="17" t="s">
        <v>44</v>
      </c>
      <c r="G1059" s="17" t="s">
        <v>47</v>
      </c>
      <c r="H1059" s="17" t="s">
        <v>44</v>
      </c>
      <c r="J1059" s="17" t="s">
        <v>4383</v>
      </c>
      <c r="K1059" s="17">
        <v>24.35</v>
      </c>
      <c r="L1059" s="20" t="str">
        <f t="shared" si="1"/>
        <v>normal weight</v>
      </c>
      <c r="M1059" s="17">
        <v>9.08</v>
      </c>
      <c r="N1059" s="20" t="str">
        <f t="shared" si="2"/>
        <v>diabetes</v>
      </c>
      <c r="O1059" s="17" t="s">
        <v>44</v>
      </c>
      <c r="P1059" s="17" t="s">
        <v>44</v>
      </c>
      <c r="Q1059" s="17" t="s">
        <v>44</v>
      </c>
      <c r="R1059" s="17">
        <v>0.0</v>
      </c>
      <c r="S1059" s="17" t="s">
        <v>44</v>
      </c>
    </row>
    <row r="1060" ht="14.25" customHeight="1">
      <c r="A1060" s="17" t="s">
        <v>4386</v>
      </c>
      <c r="B1060" s="17">
        <v>40.3</v>
      </c>
      <c r="C1060" s="17">
        <v>5.3</v>
      </c>
      <c r="D1060" s="17" t="s">
        <v>48</v>
      </c>
      <c r="E1060" s="17" t="s">
        <v>44</v>
      </c>
      <c r="F1060" s="17" t="s">
        <v>44</v>
      </c>
      <c r="G1060" s="17">
        <v>2.0</v>
      </c>
      <c r="H1060" s="17" t="s">
        <v>44</v>
      </c>
      <c r="J1060" s="17" t="s">
        <v>4386</v>
      </c>
      <c r="K1060" s="17">
        <v>40.3</v>
      </c>
      <c r="L1060" s="20" t="str">
        <f t="shared" si="1"/>
        <v>obeisity</v>
      </c>
      <c r="M1060" s="17">
        <v>5.3</v>
      </c>
      <c r="N1060" s="20" t="str">
        <f t="shared" si="2"/>
        <v>normal</v>
      </c>
      <c r="O1060" s="17" t="s">
        <v>122</v>
      </c>
      <c r="P1060" s="17" t="s">
        <v>44</v>
      </c>
      <c r="Q1060" s="17" t="s">
        <v>44</v>
      </c>
      <c r="R1060" s="17">
        <v>2.0</v>
      </c>
      <c r="S1060" s="17" t="s">
        <v>44</v>
      </c>
    </row>
    <row r="1061" ht="14.25" customHeight="1">
      <c r="A1061" s="17" t="s">
        <v>4390</v>
      </c>
      <c r="B1061" s="17">
        <v>32.775</v>
      </c>
      <c r="C1061" s="17">
        <v>11.76</v>
      </c>
      <c r="D1061" s="17" t="s">
        <v>48</v>
      </c>
      <c r="E1061" s="17" t="s">
        <v>44</v>
      </c>
      <c r="F1061" s="17" t="s">
        <v>44</v>
      </c>
      <c r="G1061" s="17" t="s">
        <v>47</v>
      </c>
      <c r="H1061" s="17" t="s">
        <v>44</v>
      </c>
      <c r="J1061" s="17" t="s">
        <v>4390</v>
      </c>
      <c r="K1061" s="17">
        <v>32.775</v>
      </c>
      <c r="L1061" s="20" t="str">
        <f t="shared" si="1"/>
        <v>obeisity</v>
      </c>
      <c r="M1061" s="17">
        <v>11.76</v>
      </c>
      <c r="N1061" s="20" t="str">
        <f t="shared" si="2"/>
        <v>diabetes</v>
      </c>
      <c r="O1061" s="17" t="s">
        <v>122</v>
      </c>
      <c r="P1061" s="17" t="s">
        <v>44</v>
      </c>
      <c r="Q1061" s="17" t="s">
        <v>44</v>
      </c>
      <c r="R1061" s="17">
        <v>0.0</v>
      </c>
      <c r="S1061" s="17" t="s">
        <v>44</v>
      </c>
    </row>
    <row r="1062" ht="14.25" customHeight="1">
      <c r="A1062" s="17" t="s">
        <v>4394</v>
      </c>
      <c r="B1062" s="17">
        <v>39.6</v>
      </c>
      <c r="C1062" s="17">
        <v>5.11</v>
      </c>
      <c r="D1062" s="17" t="s">
        <v>48</v>
      </c>
      <c r="E1062" s="17" t="s">
        <v>44</v>
      </c>
      <c r="F1062" s="17" t="s">
        <v>44</v>
      </c>
      <c r="G1062" s="17">
        <v>2.0</v>
      </c>
      <c r="H1062" s="17" t="s">
        <v>44</v>
      </c>
      <c r="J1062" s="17" t="s">
        <v>4394</v>
      </c>
      <c r="K1062" s="17">
        <v>39.6</v>
      </c>
      <c r="L1062" s="20" t="str">
        <f t="shared" si="1"/>
        <v>obeisity</v>
      </c>
      <c r="M1062" s="17">
        <v>5.11</v>
      </c>
      <c r="N1062" s="20" t="str">
        <f t="shared" si="2"/>
        <v>normal</v>
      </c>
      <c r="O1062" s="17" t="s">
        <v>122</v>
      </c>
      <c r="P1062" s="17" t="s">
        <v>44</v>
      </c>
      <c r="Q1062" s="17" t="s">
        <v>44</v>
      </c>
      <c r="R1062" s="17">
        <v>2.0</v>
      </c>
      <c r="S1062" s="17" t="s">
        <v>44</v>
      </c>
    </row>
    <row r="1063" ht="14.25" customHeight="1">
      <c r="A1063" s="17" t="s">
        <v>4399</v>
      </c>
      <c r="B1063" s="17">
        <v>30.97</v>
      </c>
      <c r="C1063" s="17">
        <v>5.54</v>
      </c>
      <c r="D1063" s="17" t="s">
        <v>44</v>
      </c>
      <c r="E1063" s="17" t="s">
        <v>44</v>
      </c>
      <c r="F1063" s="17" t="s">
        <v>44</v>
      </c>
      <c r="G1063" s="17">
        <v>2.0</v>
      </c>
      <c r="H1063" s="17" t="s">
        <v>44</v>
      </c>
      <c r="J1063" s="17" t="s">
        <v>4399</v>
      </c>
      <c r="K1063" s="17">
        <v>30.97</v>
      </c>
      <c r="L1063" s="20" t="str">
        <f t="shared" si="1"/>
        <v>obeisity</v>
      </c>
      <c r="M1063" s="17">
        <v>5.54</v>
      </c>
      <c r="N1063" s="20" t="str">
        <f t="shared" si="2"/>
        <v>normal</v>
      </c>
      <c r="O1063" s="17" t="s">
        <v>44</v>
      </c>
      <c r="P1063" s="17" t="s">
        <v>44</v>
      </c>
      <c r="Q1063" s="17" t="s">
        <v>44</v>
      </c>
      <c r="R1063" s="17">
        <v>2.0</v>
      </c>
      <c r="S1063" s="17" t="s">
        <v>44</v>
      </c>
    </row>
    <row r="1064" ht="14.25" customHeight="1">
      <c r="A1064" s="17" t="s">
        <v>4402</v>
      </c>
      <c r="B1064" s="17">
        <v>27.645</v>
      </c>
      <c r="C1064" s="17">
        <v>8.87</v>
      </c>
      <c r="D1064" s="17" t="s">
        <v>48</v>
      </c>
      <c r="E1064" s="17" t="s">
        <v>44</v>
      </c>
      <c r="F1064" s="17" t="s">
        <v>44</v>
      </c>
      <c r="G1064" s="17" t="s">
        <v>47</v>
      </c>
      <c r="H1064" s="17" t="s">
        <v>44</v>
      </c>
      <c r="J1064" s="17" t="s">
        <v>4402</v>
      </c>
      <c r="K1064" s="17">
        <v>27.645</v>
      </c>
      <c r="L1064" s="20" t="str">
        <f t="shared" si="1"/>
        <v>over weight</v>
      </c>
      <c r="M1064" s="17">
        <v>8.87</v>
      </c>
      <c r="N1064" s="20" t="str">
        <f t="shared" si="2"/>
        <v>diabetes</v>
      </c>
      <c r="O1064" s="17" t="s">
        <v>122</v>
      </c>
      <c r="P1064" s="17" t="s">
        <v>44</v>
      </c>
      <c r="Q1064" s="17" t="s">
        <v>44</v>
      </c>
      <c r="R1064" s="17">
        <v>0.0</v>
      </c>
      <c r="S1064" s="17" t="s">
        <v>44</v>
      </c>
    </row>
    <row r="1065" ht="14.25" customHeight="1">
      <c r="A1065" s="17" t="s">
        <v>4407</v>
      </c>
      <c r="B1065" s="17">
        <v>34.43</v>
      </c>
      <c r="C1065" s="17">
        <v>5.96</v>
      </c>
      <c r="D1065" s="17" t="s">
        <v>48</v>
      </c>
      <c r="E1065" s="17" t="s">
        <v>44</v>
      </c>
      <c r="F1065" s="17" t="s">
        <v>44</v>
      </c>
      <c r="G1065" s="17">
        <v>2.0</v>
      </c>
      <c r="H1065" s="17" t="s">
        <v>44</v>
      </c>
      <c r="J1065" s="17" t="s">
        <v>4407</v>
      </c>
      <c r="K1065" s="17">
        <v>34.43</v>
      </c>
      <c r="L1065" s="20" t="str">
        <f t="shared" si="1"/>
        <v>obeisity</v>
      </c>
      <c r="M1065" s="17">
        <v>5.96</v>
      </c>
      <c r="N1065" s="20" t="str">
        <f t="shared" si="2"/>
        <v>prediabets</v>
      </c>
      <c r="O1065" s="17" t="s">
        <v>122</v>
      </c>
      <c r="P1065" s="17" t="s">
        <v>44</v>
      </c>
      <c r="Q1065" s="17" t="s">
        <v>44</v>
      </c>
      <c r="R1065" s="17">
        <v>2.0</v>
      </c>
      <c r="S1065" s="17" t="s">
        <v>44</v>
      </c>
    </row>
    <row r="1066" ht="14.25" customHeight="1">
      <c r="A1066" s="17" t="s">
        <v>4411</v>
      </c>
      <c r="B1066" s="17">
        <v>39.6</v>
      </c>
      <c r="C1066" s="17">
        <v>4.44</v>
      </c>
      <c r="D1066" s="17" t="s">
        <v>48</v>
      </c>
      <c r="E1066" s="17" t="s">
        <v>44</v>
      </c>
      <c r="F1066" s="17" t="s">
        <v>122</v>
      </c>
      <c r="G1066" s="17">
        <v>1.0</v>
      </c>
      <c r="H1066" s="17" t="s">
        <v>44</v>
      </c>
      <c r="J1066" s="17" t="s">
        <v>4411</v>
      </c>
      <c r="K1066" s="17">
        <v>39.6</v>
      </c>
      <c r="L1066" s="20" t="str">
        <f t="shared" si="1"/>
        <v>obeisity</v>
      </c>
      <c r="M1066" s="17">
        <v>4.44</v>
      </c>
      <c r="N1066" s="20" t="str">
        <f t="shared" si="2"/>
        <v>normal</v>
      </c>
      <c r="O1066" s="17" t="s">
        <v>122</v>
      </c>
      <c r="P1066" s="17" t="s">
        <v>44</v>
      </c>
      <c r="Q1066" s="17" t="s">
        <v>122</v>
      </c>
      <c r="R1066" s="17">
        <v>1.0</v>
      </c>
      <c r="S1066" s="17" t="s">
        <v>44</v>
      </c>
    </row>
    <row r="1067" ht="14.25" customHeight="1">
      <c r="A1067" s="17" t="s">
        <v>4416</v>
      </c>
      <c r="B1067" s="17">
        <v>22.1</v>
      </c>
      <c r="C1067" s="17">
        <v>4.65</v>
      </c>
      <c r="D1067" s="17" t="s">
        <v>48</v>
      </c>
      <c r="E1067" s="17" t="s">
        <v>44</v>
      </c>
      <c r="F1067" s="17" t="s">
        <v>44</v>
      </c>
      <c r="G1067" s="17">
        <v>2.0</v>
      </c>
      <c r="H1067" s="17" t="s">
        <v>44</v>
      </c>
      <c r="J1067" s="17" t="s">
        <v>4416</v>
      </c>
      <c r="K1067" s="17">
        <v>22.1</v>
      </c>
      <c r="L1067" s="20" t="str">
        <f t="shared" si="1"/>
        <v>normal weight</v>
      </c>
      <c r="M1067" s="17">
        <v>4.65</v>
      </c>
      <c r="N1067" s="20" t="str">
        <f t="shared" si="2"/>
        <v>normal</v>
      </c>
      <c r="O1067" s="17" t="s">
        <v>122</v>
      </c>
      <c r="P1067" s="17" t="s">
        <v>44</v>
      </c>
      <c r="Q1067" s="17" t="s">
        <v>44</v>
      </c>
      <c r="R1067" s="17">
        <v>2.0</v>
      </c>
      <c r="S1067" s="17" t="s">
        <v>44</v>
      </c>
    </row>
    <row r="1068" ht="14.25" customHeight="1">
      <c r="A1068" s="17" t="s">
        <v>4420</v>
      </c>
      <c r="B1068" s="17">
        <v>33.25</v>
      </c>
      <c r="C1068" s="17">
        <v>5.64</v>
      </c>
      <c r="D1068" s="17" t="s">
        <v>48</v>
      </c>
      <c r="E1068" s="17" t="s">
        <v>44</v>
      </c>
      <c r="F1068" s="17" t="s">
        <v>122</v>
      </c>
      <c r="G1068" s="17">
        <v>1.0</v>
      </c>
      <c r="H1068" s="17" t="s">
        <v>44</v>
      </c>
      <c r="J1068" s="17" t="s">
        <v>4420</v>
      </c>
      <c r="K1068" s="17">
        <v>33.25</v>
      </c>
      <c r="L1068" s="20" t="str">
        <f t="shared" si="1"/>
        <v>obeisity</v>
      </c>
      <c r="M1068" s="17">
        <v>5.64</v>
      </c>
      <c r="N1068" s="20" t="str">
        <f t="shared" si="2"/>
        <v>normal</v>
      </c>
      <c r="O1068" s="17" t="s">
        <v>122</v>
      </c>
      <c r="P1068" s="17" t="s">
        <v>44</v>
      </c>
      <c r="Q1068" s="17" t="s">
        <v>122</v>
      </c>
      <c r="R1068" s="17">
        <v>1.0</v>
      </c>
      <c r="S1068" s="17" t="s">
        <v>44</v>
      </c>
    </row>
    <row r="1069" ht="14.25" customHeight="1">
      <c r="A1069" s="17" t="s">
        <v>4424</v>
      </c>
      <c r="B1069" s="17">
        <v>33.33</v>
      </c>
      <c r="C1069" s="17">
        <v>10.19</v>
      </c>
      <c r="D1069" s="17" t="s">
        <v>44</v>
      </c>
      <c r="E1069" s="17" t="s">
        <v>44</v>
      </c>
      <c r="F1069" s="17" t="s">
        <v>44</v>
      </c>
      <c r="G1069" s="17" t="s">
        <v>47</v>
      </c>
      <c r="H1069" s="17" t="s">
        <v>44</v>
      </c>
      <c r="J1069" s="17" t="s">
        <v>4424</v>
      </c>
      <c r="K1069" s="17">
        <v>33.33</v>
      </c>
      <c r="L1069" s="20" t="str">
        <f t="shared" si="1"/>
        <v>obeisity</v>
      </c>
      <c r="M1069" s="17">
        <v>10.19</v>
      </c>
      <c r="N1069" s="20" t="str">
        <f t="shared" si="2"/>
        <v>diabetes</v>
      </c>
      <c r="O1069" s="17" t="s">
        <v>44</v>
      </c>
      <c r="P1069" s="17" t="s">
        <v>44</v>
      </c>
      <c r="Q1069" s="17" t="s">
        <v>44</v>
      </c>
      <c r="R1069" s="17">
        <v>0.0</v>
      </c>
      <c r="S1069" s="17" t="s">
        <v>44</v>
      </c>
    </row>
    <row r="1070" ht="14.25" customHeight="1">
      <c r="A1070" s="17" t="s">
        <v>4427</v>
      </c>
      <c r="B1070" s="17">
        <v>30.5</v>
      </c>
      <c r="C1070" s="17">
        <v>10.79</v>
      </c>
      <c r="D1070" s="17" t="s">
        <v>44</v>
      </c>
      <c r="E1070" s="17" t="s">
        <v>44</v>
      </c>
      <c r="F1070" s="17" t="s">
        <v>44</v>
      </c>
      <c r="G1070" s="17" t="s">
        <v>47</v>
      </c>
      <c r="H1070" s="17" t="s">
        <v>44</v>
      </c>
      <c r="J1070" s="17" t="s">
        <v>4427</v>
      </c>
      <c r="K1070" s="17">
        <v>30.5</v>
      </c>
      <c r="L1070" s="20" t="str">
        <f t="shared" si="1"/>
        <v>obeisity</v>
      </c>
      <c r="M1070" s="17">
        <v>10.79</v>
      </c>
      <c r="N1070" s="20" t="str">
        <f t="shared" si="2"/>
        <v>diabetes</v>
      </c>
      <c r="O1070" s="17" t="s">
        <v>44</v>
      </c>
      <c r="P1070" s="17" t="s">
        <v>44</v>
      </c>
      <c r="Q1070" s="17" t="s">
        <v>44</v>
      </c>
      <c r="R1070" s="17">
        <v>0.0</v>
      </c>
      <c r="S1070" s="17" t="s">
        <v>44</v>
      </c>
    </row>
    <row r="1071" ht="14.25" customHeight="1">
      <c r="A1071" s="17" t="s">
        <v>4431</v>
      </c>
      <c r="B1071" s="17">
        <v>30.3</v>
      </c>
      <c r="C1071" s="17">
        <v>4.24</v>
      </c>
      <c r="D1071" s="17" t="s">
        <v>44</v>
      </c>
      <c r="E1071" s="17" t="s">
        <v>44</v>
      </c>
      <c r="F1071" s="17" t="s">
        <v>44</v>
      </c>
      <c r="G1071" s="17" t="s">
        <v>47</v>
      </c>
      <c r="H1071" s="17" t="s">
        <v>44</v>
      </c>
      <c r="J1071" s="17" t="s">
        <v>4431</v>
      </c>
      <c r="K1071" s="17">
        <v>30.3</v>
      </c>
      <c r="L1071" s="20" t="str">
        <f t="shared" si="1"/>
        <v>obeisity</v>
      </c>
      <c r="M1071" s="17">
        <v>4.24</v>
      </c>
      <c r="N1071" s="20" t="str">
        <f t="shared" si="2"/>
        <v>normal</v>
      </c>
      <c r="O1071" s="17" t="s">
        <v>44</v>
      </c>
      <c r="P1071" s="17" t="s">
        <v>44</v>
      </c>
      <c r="Q1071" s="17" t="s">
        <v>44</v>
      </c>
      <c r="R1071" s="17">
        <v>0.0</v>
      </c>
      <c r="S1071" s="17" t="s">
        <v>44</v>
      </c>
    </row>
    <row r="1072" ht="14.25" customHeight="1">
      <c r="A1072" s="17" t="s">
        <v>4435</v>
      </c>
      <c r="B1072" s="17">
        <v>26.22</v>
      </c>
      <c r="C1072" s="17">
        <v>5.83</v>
      </c>
      <c r="D1072" s="17" t="s">
        <v>44</v>
      </c>
      <c r="E1072" s="17" t="s">
        <v>44</v>
      </c>
      <c r="F1072" s="17" t="s">
        <v>44</v>
      </c>
      <c r="G1072" s="17">
        <v>2.0</v>
      </c>
      <c r="H1072" s="17" t="s">
        <v>44</v>
      </c>
      <c r="J1072" s="17" t="s">
        <v>4435</v>
      </c>
      <c r="K1072" s="17">
        <v>26.22</v>
      </c>
      <c r="L1072" s="20" t="str">
        <f t="shared" si="1"/>
        <v>over weight</v>
      </c>
      <c r="M1072" s="17">
        <v>5.83</v>
      </c>
      <c r="N1072" s="20" t="str">
        <f t="shared" si="2"/>
        <v>prediabets</v>
      </c>
      <c r="O1072" s="17" t="s">
        <v>44</v>
      </c>
      <c r="P1072" s="17" t="s">
        <v>44</v>
      </c>
      <c r="Q1072" s="17" t="s">
        <v>44</v>
      </c>
      <c r="R1072" s="17">
        <v>2.0</v>
      </c>
      <c r="S1072" s="17" t="s">
        <v>44</v>
      </c>
    </row>
    <row r="1073" ht="14.25" customHeight="1">
      <c r="A1073" s="17" t="s">
        <v>4439</v>
      </c>
      <c r="B1073" s="17">
        <v>29.99</v>
      </c>
      <c r="C1073" s="17">
        <v>11.85</v>
      </c>
      <c r="D1073" s="17" t="s">
        <v>44</v>
      </c>
      <c r="E1073" s="17" t="s">
        <v>44</v>
      </c>
      <c r="F1073" s="17" t="s">
        <v>44</v>
      </c>
      <c r="G1073" s="17" t="s">
        <v>47</v>
      </c>
      <c r="H1073" s="17" t="s">
        <v>44</v>
      </c>
      <c r="J1073" s="17" t="s">
        <v>4439</v>
      </c>
      <c r="K1073" s="17">
        <v>29.99</v>
      </c>
      <c r="L1073" s="20" t="str">
        <f t="shared" si="1"/>
        <v>obeisity</v>
      </c>
      <c r="M1073" s="17">
        <v>11.85</v>
      </c>
      <c r="N1073" s="20" t="str">
        <f t="shared" si="2"/>
        <v>diabetes</v>
      </c>
      <c r="O1073" s="17" t="s">
        <v>44</v>
      </c>
      <c r="P1073" s="17" t="s">
        <v>44</v>
      </c>
      <c r="Q1073" s="17" t="s">
        <v>44</v>
      </c>
      <c r="R1073" s="17">
        <v>0.0</v>
      </c>
      <c r="S1073" s="17" t="s">
        <v>44</v>
      </c>
    </row>
    <row r="1074" ht="14.25" customHeight="1">
      <c r="A1074" s="17" t="s">
        <v>4443</v>
      </c>
      <c r="B1074" s="17">
        <v>36.38</v>
      </c>
      <c r="C1074" s="17">
        <v>5.98</v>
      </c>
      <c r="D1074" s="17" t="s">
        <v>44</v>
      </c>
      <c r="E1074" s="17" t="s">
        <v>44</v>
      </c>
      <c r="F1074" s="17" t="s">
        <v>44</v>
      </c>
      <c r="G1074" s="17">
        <v>1.0</v>
      </c>
      <c r="H1074" s="17" t="s">
        <v>44</v>
      </c>
      <c r="J1074" s="17" t="s">
        <v>4443</v>
      </c>
      <c r="K1074" s="17">
        <v>36.38</v>
      </c>
      <c r="L1074" s="20" t="str">
        <f t="shared" si="1"/>
        <v>obeisity</v>
      </c>
      <c r="M1074" s="17">
        <v>5.98</v>
      </c>
      <c r="N1074" s="20" t="str">
        <f t="shared" si="2"/>
        <v>prediabets</v>
      </c>
      <c r="O1074" s="17" t="s">
        <v>44</v>
      </c>
      <c r="P1074" s="17" t="s">
        <v>44</v>
      </c>
      <c r="Q1074" s="17" t="s">
        <v>44</v>
      </c>
      <c r="R1074" s="17">
        <v>1.0</v>
      </c>
      <c r="S1074" s="17" t="s">
        <v>44</v>
      </c>
    </row>
    <row r="1075" ht="14.25" customHeight="1">
      <c r="A1075" s="17" t="s">
        <v>4448</v>
      </c>
      <c r="B1075" s="17">
        <v>31.16</v>
      </c>
      <c r="C1075" s="17">
        <v>4.26</v>
      </c>
      <c r="D1075" s="17" t="s">
        <v>48</v>
      </c>
      <c r="E1075" s="17" t="s">
        <v>44</v>
      </c>
      <c r="F1075" s="17" t="s">
        <v>122</v>
      </c>
      <c r="G1075" s="17">
        <v>1.0</v>
      </c>
      <c r="H1075" s="17" t="s">
        <v>44</v>
      </c>
      <c r="J1075" s="17" t="s">
        <v>4448</v>
      </c>
      <c r="K1075" s="17">
        <v>31.16</v>
      </c>
      <c r="L1075" s="20" t="str">
        <f t="shared" si="1"/>
        <v>obeisity</v>
      </c>
      <c r="M1075" s="17">
        <v>4.26</v>
      </c>
      <c r="N1075" s="20" t="str">
        <f t="shared" si="2"/>
        <v>normal</v>
      </c>
      <c r="O1075" s="17" t="s">
        <v>122</v>
      </c>
      <c r="P1075" s="17" t="s">
        <v>44</v>
      </c>
      <c r="Q1075" s="17" t="s">
        <v>122</v>
      </c>
      <c r="R1075" s="17">
        <v>1.0</v>
      </c>
      <c r="S1075" s="17" t="s">
        <v>44</v>
      </c>
    </row>
    <row r="1076" ht="14.25" customHeight="1">
      <c r="A1076" s="17" t="s">
        <v>4451</v>
      </c>
      <c r="B1076" s="17">
        <v>25.55</v>
      </c>
      <c r="C1076" s="17">
        <v>4.96</v>
      </c>
      <c r="D1076" s="17" t="s">
        <v>48</v>
      </c>
      <c r="E1076" s="17" t="s">
        <v>44</v>
      </c>
      <c r="F1076" s="17" t="s">
        <v>44</v>
      </c>
      <c r="G1076" s="17">
        <v>1.0</v>
      </c>
      <c r="H1076" s="17" t="s">
        <v>44</v>
      </c>
      <c r="J1076" s="17" t="s">
        <v>4451</v>
      </c>
      <c r="K1076" s="17">
        <v>25.55</v>
      </c>
      <c r="L1076" s="20" t="str">
        <f t="shared" si="1"/>
        <v>over weight</v>
      </c>
      <c r="M1076" s="17">
        <v>4.96</v>
      </c>
      <c r="N1076" s="20" t="str">
        <f t="shared" si="2"/>
        <v>normal</v>
      </c>
      <c r="O1076" s="17" t="s">
        <v>122</v>
      </c>
      <c r="P1076" s="17" t="s">
        <v>44</v>
      </c>
      <c r="Q1076" s="17" t="s">
        <v>44</v>
      </c>
      <c r="R1076" s="17">
        <v>1.0</v>
      </c>
      <c r="S1076" s="17" t="s">
        <v>44</v>
      </c>
    </row>
    <row r="1077" ht="14.25" customHeight="1">
      <c r="A1077" s="17" t="s">
        <v>4455</v>
      </c>
      <c r="B1077" s="17">
        <v>28.77</v>
      </c>
      <c r="C1077" s="17">
        <v>4.0</v>
      </c>
      <c r="D1077" s="17" t="s">
        <v>48</v>
      </c>
      <c r="E1077" s="17" t="s">
        <v>44</v>
      </c>
      <c r="F1077" s="17" t="s">
        <v>44</v>
      </c>
      <c r="G1077" s="17" t="s">
        <v>47</v>
      </c>
      <c r="H1077" s="17" t="s">
        <v>44</v>
      </c>
      <c r="J1077" s="17" t="s">
        <v>4455</v>
      </c>
      <c r="K1077" s="17">
        <v>28.77</v>
      </c>
      <c r="L1077" s="20" t="str">
        <f t="shared" si="1"/>
        <v>over weight</v>
      </c>
      <c r="M1077" s="17">
        <v>4.0</v>
      </c>
      <c r="N1077" s="20" t="str">
        <f t="shared" si="2"/>
        <v>normal</v>
      </c>
      <c r="O1077" s="17" t="s">
        <v>122</v>
      </c>
      <c r="P1077" s="17" t="s">
        <v>44</v>
      </c>
      <c r="Q1077" s="17" t="s">
        <v>44</v>
      </c>
      <c r="R1077" s="17">
        <v>0.0</v>
      </c>
      <c r="S1077" s="17" t="s">
        <v>44</v>
      </c>
    </row>
    <row r="1078" ht="14.25" customHeight="1">
      <c r="A1078" s="17" t="s">
        <v>4458</v>
      </c>
      <c r="B1078" s="17">
        <v>23.14</v>
      </c>
      <c r="C1078" s="17">
        <v>4.15</v>
      </c>
      <c r="D1078" s="17" t="s">
        <v>48</v>
      </c>
      <c r="E1078" s="17" t="s">
        <v>44</v>
      </c>
      <c r="F1078" s="17" t="s">
        <v>44</v>
      </c>
      <c r="G1078" s="17">
        <v>1.0</v>
      </c>
      <c r="H1078" s="17" t="s">
        <v>44</v>
      </c>
      <c r="J1078" s="17" t="s">
        <v>4458</v>
      </c>
      <c r="K1078" s="17">
        <v>23.14</v>
      </c>
      <c r="L1078" s="20" t="str">
        <f t="shared" si="1"/>
        <v>normal weight</v>
      </c>
      <c r="M1078" s="17">
        <v>4.15</v>
      </c>
      <c r="N1078" s="20" t="str">
        <f t="shared" si="2"/>
        <v>normal</v>
      </c>
      <c r="O1078" s="17" t="s">
        <v>122</v>
      </c>
      <c r="P1078" s="17" t="s">
        <v>44</v>
      </c>
      <c r="Q1078" s="17" t="s">
        <v>44</v>
      </c>
      <c r="R1078" s="17">
        <v>1.0</v>
      </c>
      <c r="S1078" s="17" t="s">
        <v>44</v>
      </c>
    </row>
    <row r="1079" ht="14.25" customHeight="1">
      <c r="A1079" s="17" t="s">
        <v>4462</v>
      </c>
      <c r="B1079" s="17">
        <v>39.6</v>
      </c>
      <c r="C1079" s="17">
        <v>11.36</v>
      </c>
      <c r="D1079" s="17" t="s">
        <v>44</v>
      </c>
      <c r="E1079" s="17" t="s">
        <v>44</v>
      </c>
      <c r="F1079" s="17" t="s">
        <v>44</v>
      </c>
      <c r="G1079" s="17" t="s">
        <v>47</v>
      </c>
      <c r="H1079" s="17" t="s">
        <v>44</v>
      </c>
      <c r="J1079" s="17" t="s">
        <v>4462</v>
      </c>
      <c r="K1079" s="17">
        <v>39.6</v>
      </c>
      <c r="L1079" s="20" t="str">
        <f t="shared" si="1"/>
        <v>obeisity</v>
      </c>
      <c r="M1079" s="17">
        <v>11.36</v>
      </c>
      <c r="N1079" s="20" t="str">
        <f t="shared" si="2"/>
        <v>diabetes</v>
      </c>
      <c r="O1079" s="17" t="s">
        <v>44</v>
      </c>
      <c r="P1079" s="17" t="s">
        <v>44</v>
      </c>
      <c r="Q1079" s="17" t="s">
        <v>44</v>
      </c>
      <c r="R1079" s="17">
        <v>0.0</v>
      </c>
      <c r="S1079" s="17" t="s">
        <v>44</v>
      </c>
    </row>
    <row r="1080" ht="14.25" customHeight="1">
      <c r="A1080" s="17" t="s">
        <v>4466</v>
      </c>
      <c r="B1080" s="17">
        <v>29.2</v>
      </c>
      <c r="C1080" s="17">
        <v>7.53</v>
      </c>
      <c r="D1080" s="17" t="s">
        <v>44</v>
      </c>
      <c r="E1080" s="17" t="s">
        <v>44</v>
      </c>
      <c r="F1080" s="17" t="s">
        <v>44</v>
      </c>
      <c r="G1080" s="17" t="s">
        <v>47</v>
      </c>
      <c r="H1080" s="17" t="s">
        <v>44</v>
      </c>
      <c r="J1080" s="17" t="s">
        <v>4466</v>
      </c>
      <c r="K1080" s="17">
        <v>29.2</v>
      </c>
      <c r="L1080" s="20" t="str">
        <f t="shared" si="1"/>
        <v>over weight</v>
      </c>
      <c r="M1080" s="17">
        <v>7.53</v>
      </c>
      <c r="N1080" s="20" t="str">
        <f t="shared" si="2"/>
        <v>diabetes</v>
      </c>
      <c r="O1080" s="17" t="s">
        <v>44</v>
      </c>
      <c r="P1080" s="17" t="s">
        <v>44</v>
      </c>
      <c r="Q1080" s="17" t="s">
        <v>44</v>
      </c>
      <c r="R1080" s="17">
        <v>0.0</v>
      </c>
      <c r="S1080" s="17" t="s">
        <v>44</v>
      </c>
    </row>
    <row r="1081" ht="14.25" customHeight="1">
      <c r="A1081" s="17" t="s">
        <v>4470</v>
      </c>
      <c r="B1081" s="17">
        <v>32.775</v>
      </c>
      <c r="C1081" s="17">
        <v>7.95</v>
      </c>
      <c r="D1081" s="17" t="s">
        <v>44</v>
      </c>
      <c r="E1081" s="17" t="s">
        <v>44</v>
      </c>
      <c r="F1081" s="17" t="s">
        <v>44</v>
      </c>
      <c r="G1081" s="17" t="s">
        <v>47</v>
      </c>
      <c r="H1081" s="17" t="s">
        <v>44</v>
      </c>
      <c r="J1081" s="17" t="s">
        <v>4470</v>
      </c>
      <c r="K1081" s="17">
        <v>32.775</v>
      </c>
      <c r="L1081" s="20" t="str">
        <f t="shared" si="1"/>
        <v>obeisity</v>
      </c>
      <c r="M1081" s="17">
        <v>7.95</v>
      </c>
      <c r="N1081" s="20" t="str">
        <f t="shared" si="2"/>
        <v>diabetes</v>
      </c>
      <c r="O1081" s="17" t="s">
        <v>44</v>
      </c>
      <c r="P1081" s="17" t="s">
        <v>44</v>
      </c>
      <c r="Q1081" s="17" t="s">
        <v>44</v>
      </c>
      <c r="R1081" s="17">
        <v>0.0</v>
      </c>
      <c r="S1081" s="17" t="s">
        <v>44</v>
      </c>
    </row>
    <row r="1082" ht="14.25" customHeight="1">
      <c r="A1082" s="17" t="s">
        <v>4475</v>
      </c>
      <c r="B1082" s="17">
        <v>24.035</v>
      </c>
      <c r="C1082" s="17">
        <v>8.5</v>
      </c>
      <c r="D1082" s="17" t="s">
        <v>44</v>
      </c>
      <c r="E1082" s="17" t="s">
        <v>44</v>
      </c>
      <c r="F1082" s="17" t="s">
        <v>44</v>
      </c>
      <c r="G1082" s="17" t="s">
        <v>47</v>
      </c>
      <c r="H1082" s="17" t="s">
        <v>44</v>
      </c>
      <c r="J1082" s="17" t="s">
        <v>4475</v>
      </c>
      <c r="K1082" s="17">
        <v>24.035</v>
      </c>
      <c r="L1082" s="20" t="str">
        <f t="shared" si="1"/>
        <v>normal weight</v>
      </c>
      <c r="M1082" s="17">
        <v>8.5</v>
      </c>
      <c r="N1082" s="20" t="str">
        <f t="shared" si="2"/>
        <v>diabetes</v>
      </c>
      <c r="O1082" s="17" t="s">
        <v>44</v>
      </c>
      <c r="P1082" s="17" t="s">
        <v>44</v>
      </c>
      <c r="Q1082" s="17" t="s">
        <v>44</v>
      </c>
      <c r="R1082" s="17">
        <v>0.0</v>
      </c>
      <c r="S1082" s="17" t="s">
        <v>44</v>
      </c>
    </row>
    <row r="1083" ht="14.25" customHeight="1">
      <c r="A1083" s="17" t="s">
        <v>4478</v>
      </c>
      <c r="B1083" s="17">
        <v>30.55</v>
      </c>
      <c r="C1083" s="17">
        <v>5.89</v>
      </c>
      <c r="D1083" s="17" t="s">
        <v>44</v>
      </c>
      <c r="E1083" s="17" t="s">
        <v>44</v>
      </c>
      <c r="F1083" s="17" t="s">
        <v>122</v>
      </c>
      <c r="G1083" s="17">
        <v>1.0</v>
      </c>
      <c r="H1083" s="17" t="s">
        <v>44</v>
      </c>
      <c r="J1083" s="17" t="s">
        <v>4478</v>
      </c>
      <c r="K1083" s="17">
        <v>30.55</v>
      </c>
      <c r="L1083" s="20" t="str">
        <f t="shared" si="1"/>
        <v>obeisity</v>
      </c>
      <c r="M1083" s="17">
        <v>5.89</v>
      </c>
      <c r="N1083" s="20" t="str">
        <f t="shared" si="2"/>
        <v>prediabets</v>
      </c>
      <c r="O1083" s="17" t="s">
        <v>44</v>
      </c>
      <c r="P1083" s="17" t="s">
        <v>44</v>
      </c>
      <c r="Q1083" s="17" t="s">
        <v>122</v>
      </c>
      <c r="R1083" s="17">
        <v>1.0</v>
      </c>
      <c r="S1083" s="17" t="s">
        <v>44</v>
      </c>
    </row>
    <row r="1084" ht="14.25" customHeight="1">
      <c r="A1084" s="17" t="s">
        <v>4483</v>
      </c>
      <c r="B1084" s="17">
        <v>28.81</v>
      </c>
      <c r="C1084" s="17">
        <v>8.76</v>
      </c>
      <c r="D1084" s="17" t="s">
        <v>44</v>
      </c>
      <c r="E1084" s="17" t="s">
        <v>44</v>
      </c>
      <c r="F1084" s="17" t="s">
        <v>44</v>
      </c>
      <c r="G1084" s="17">
        <v>2.0</v>
      </c>
      <c r="H1084" s="17" t="s">
        <v>44</v>
      </c>
      <c r="J1084" s="17" t="s">
        <v>4483</v>
      </c>
      <c r="K1084" s="17">
        <v>28.81</v>
      </c>
      <c r="L1084" s="20" t="str">
        <f t="shared" si="1"/>
        <v>over weight</v>
      </c>
      <c r="M1084" s="17">
        <v>8.76</v>
      </c>
      <c r="N1084" s="20" t="str">
        <f t="shared" si="2"/>
        <v>diabetes</v>
      </c>
      <c r="O1084" s="17" t="s">
        <v>44</v>
      </c>
      <c r="P1084" s="17" t="s">
        <v>44</v>
      </c>
      <c r="Q1084" s="17" t="s">
        <v>44</v>
      </c>
      <c r="R1084" s="17">
        <v>2.0</v>
      </c>
      <c r="S1084" s="17" t="s">
        <v>44</v>
      </c>
    </row>
    <row r="1085" ht="14.25" customHeight="1">
      <c r="A1085" s="17" t="s">
        <v>4487</v>
      </c>
      <c r="B1085" s="17">
        <v>31.66</v>
      </c>
      <c r="C1085" s="17">
        <v>4.11</v>
      </c>
      <c r="D1085" s="17" t="s">
        <v>44</v>
      </c>
      <c r="E1085" s="17" t="s">
        <v>44</v>
      </c>
      <c r="F1085" s="17" t="s">
        <v>44</v>
      </c>
      <c r="G1085" s="17" t="s">
        <v>47</v>
      </c>
      <c r="H1085" s="17" t="s">
        <v>44</v>
      </c>
      <c r="J1085" s="17" t="s">
        <v>4487</v>
      </c>
      <c r="K1085" s="17">
        <v>31.66</v>
      </c>
      <c r="L1085" s="20" t="str">
        <f t="shared" si="1"/>
        <v>obeisity</v>
      </c>
      <c r="M1085" s="17">
        <v>4.11</v>
      </c>
      <c r="N1085" s="20" t="str">
        <f t="shared" si="2"/>
        <v>normal</v>
      </c>
      <c r="O1085" s="17" t="s">
        <v>44</v>
      </c>
      <c r="P1085" s="17" t="s">
        <v>44</v>
      </c>
      <c r="Q1085" s="17" t="s">
        <v>44</v>
      </c>
      <c r="R1085" s="17">
        <v>0.0</v>
      </c>
      <c r="S1085" s="17" t="s">
        <v>44</v>
      </c>
    </row>
    <row r="1086" ht="14.25" customHeight="1">
      <c r="A1086" s="17" t="s">
        <v>4491</v>
      </c>
      <c r="B1086" s="17">
        <v>28.215</v>
      </c>
      <c r="C1086" s="17">
        <v>7.56</v>
      </c>
      <c r="D1086" s="17" t="s">
        <v>48</v>
      </c>
      <c r="E1086" s="17" t="s">
        <v>44</v>
      </c>
      <c r="F1086" s="17" t="s">
        <v>44</v>
      </c>
      <c r="G1086" s="17">
        <v>1.0</v>
      </c>
      <c r="H1086" s="17" t="s">
        <v>44</v>
      </c>
      <c r="J1086" s="17" t="s">
        <v>4491</v>
      </c>
      <c r="K1086" s="17">
        <v>28.215</v>
      </c>
      <c r="L1086" s="20" t="str">
        <f t="shared" si="1"/>
        <v>over weight</v>
      </c>
      <c r="M1086" s="17">
        <v>7.56</v>
      </c>
      <c r="N1086" s="20" t="str">
        <f t="shared" si="2"/>
        <v>diabetes</v>
      </c>
      <c r="O1086" s="17" t="s">
        <v>122</v>
      </c>
      <c r="P1086" s="17" t="s">
        <v>44</v>
      </c>
      <c r="Q1086" s="17" t="s">
        <v>44</v>
      </c>
      <c r="R1086" s="17">
        <v>1.0</v>
      </c>
      <c r="S1086" s="17" t="s">
        <v>44</v>
      </c>
    </row>
    <row r="1087" ht="14.25" customHeight="1">
      <c r="A1087" s="17" t="s">
        <v>4495</v>
      </c>
      <c r="B1087" s="17">
        <v>26.12</v>
      </c>
      <c r="C1087" s="17">
        <v>4.17</v>
      </c>
      <c r="D1087" s="17" t="s">
        <v>48</v>
      </c>
      <c r="E1087" s="17" t="s">
        <v>44</v>
      </c>
      <c r="F1087" s="17" t="s">
        <v>122</v>
      </c>
      <c r="G1087" s="17">
        <v>1.0</v>
      </c>
      <c r="H1087" s="17" t="s">
        <v>44</v>
      </c>
      <c r="J1087" s="17" t="s">
        <v>4495</v>
      </c>
      <c r="K1087" s="17">
        <v>26.12</v>
      </c>
      <c r="L1087" s="20" t="str">
        <f t="shared" si="1"/>
        <v>over weight</v>
      </c>
      <c r="M1087" s="17">
        <v>4.17</v>
      </c>
      <c r="N1087" s="20" t="str">
        <f t="shared" si="2"/>
        <v>normal</v>
      </c>
      <c r="O1087" s="17" t="s">
        <v>122</v>
      </c>
      <c r="P1087" s="17" t="s">
        <v>44</v>
      </c>
      <c r="Q1087" s="17" t="s">
        <v>122</v>
      </c>
      <c r="R1087" s="17">
        <v>1.0</v>
      </c>
      <c r="S1087" s="17" t="s">
        <v>44</v>
      </c>
    </row>
    <row r="1088" ht="14.25" customHeight="1">
      <c r="A1088" s="17" t="s">
        <v>4498</v>
      </c>
      <c r="B1088" s="17">
        <v>36.63</v>
      </c>
      <c r="C1088" s="17">
        <v>11.42</v>
      </c>
      <c r="D1088" s="17" t="s">
        <v>44</v>
      </c>
      <c r="E1088" s="17" t="s">
        <v>44</v>
      </c>
      <c r="F1088" s="17" t="s">
        <v>44</v>
      </c>
      <c r="G1088" s="17">
        <v>2.0</v>
      </c>
      <c r="H1088" s="17" t="s">
        <v>44</v>
      </c>
      <c r="J1088" s="17" t="s">
        <v>4498</v>
      </c>
      <c r="K1088" s="17">
        <v>36.63</v>
      </c>
      <c r="L1088" s="20" t="str">
        <f t="shared" si="1"/>
        <v>obeisity</v>
      </c>
      <c r="M1088" s="17">
        <v>11.42</v>
      </c>
      <c r="N1088" s="20" t="str">
        <f t="shared" si="2"/>
        <v>diabetes</v>
      </c>
      <c r="O1088" s="17" t="s">
        <v>44</v>
      </c>
      <c r="P1088" s="17" t="s">
        <v>44</v>
      </c>
      <c r="Q1088" s="17" t="s">
        <v>44</v>
      </c>
      <c r="R1088" s="17">
        <v>2.0</v>
      </c>
      <c r="S1088" s="17" t="s">
        <v>44</v>
      </c>
    </row>
    <row r="1089" ht="14.25" customHeight="1">
      <c r="A1089" s="17" t="s">
        <v>4503</v>
      </c>
      <c r="B1089" s="17">
        <v>33.345</v>
      </c>
      <c r="C1089" s="17">
        <v>7.33</v>
      </c>
      <c r="D1089" s="17" t="s">
        <v>44</v>
      </c>
      <c r="E1089" s="17" t="s">
        <v>44</v>
      </c>
      <c r="F1089" s="17" t="s">
        <v>44</v>
      </c>
      <c r="G1089" s="17">
        <v>2.0</v>
      </c>
      <c r="H1089" s="17" t="s">
        <v>44</v>
      </c>
      <c r="J1089" s="17" t="s">
        <v>4503</v>
      </c>
      <c r="K1089" s="17">
        <v>33.345</v>
      </c>
      <c r="L1089" s="20" t="str">
        <f t="shared" si="1"/>
        <v>obeisity</v>
      </c>
      <c r="M1089" s="17">
        <v>7.33</v>
      </c>
      <c r="N1089" s="20" t="str">
        <f t="shared" si="2"/>
        <v>diabetes</v>
      </c>
      <c r="O1089" s="17" t="s">
        <v>44</v>
      </c>
      <c r="P1089" s="17" t="s">
        <v>44</v>
      </c>
      <c r="Q1089" s="17" t="s">
        <v>44</v>
      </c>
      <c r="R1089" s="17">
        <v>2.0</v>
      </c>
      <c r="S1089" s="17" t="s">
        <v>44</v>
      </c>
    </row>
    <row r="1090" ht="14.25" customHeight="1">
      <c r="A1090" s="17" t="s">
        <v>4507</v>
      </c>
      <c r="B1090" s="17">
        <v>27.11</v>
      </c>
      <c r="C1090" s="17">
        <v>6.7</v>
      </c>
      <c r="D1090" s="17" t="s">
        <v>44</v>
      </c>
      <c r="E1090" s="17" t="s">
        <v>44</v>
      </c>
      <c r="F1090" s="17" t="s">
        <v>44</v>
      </c>
      <c r="G1090" s="17" t="s">
        <v>47</v>
      </c>
      <c r="H1090" s="17" t="s">
        <v>44</v>
      </c>
      <c r="J1090" s="17" t="s">
        <v>4507</v>
      </c>
      <c r="K1090" s="17">
        <v>27.11</v>
      </c>
      <c r="L1090" s="20" t="str">
        <f t="shared" si="1"/>
        <v>over weight</v>
      </c>
      <c r="M1090" s="17">
        <v>6.7</v>
      </c>
      <c r="N1090" s="20" t="str">
        <f t="shared" si="2"/>
        <v>diabetes</v>
      </c>
      <c r="O1090" s="17" t="s">
        <v>44</v>
      </c>
      <c r="P1090" s="17" t="s">
        <v>44</v>
      </c>
      <c r="Q1090" s="17" t="s">
        <v>44</v>
      </c>
      <c r="R1090" s="17">
        <v>0.0</v>
      </c>
      <c r="S1090" s="17" t="s">
        <v>44</v>
      </c>
    </row>
    <row r="1091" ht="14.25" customHeight="1">
      <c r="A1091" s="17" t="s">
        <v>4512</v>
      </c>
      <c r="B1091" s="17">
        <v>26.6</v>
      </c>
      <c r="C1091" s="17">
        <v>5.27</v>
      </c>
      <c r="D1091" s="17" t="s">
        <v>48</v>
      </c>
      <c r="E1091" s="17" t="s">
        <v>44</v>
      </c>
      <c r="F1091" s="17" t="s">
        <v>122</v>
      </c>
      <c r="G1091" s="17">
        <v>1.0</v>
      </c>
      <c r="H1091" s="17" t="s">
        <v>44</v>
      </c>
      <c r="J1091" s="17" t="s">
        <v>4512</v>
      </c>
      <c r="K1091" s="17">
        <v>26.6</v>
      </c>
      <c r="L1091" s="20" t="str">
        <f t="shared" si="1"/>
        <v>over weight</v>
      </c>
      <c r="M1091" s="17">
        <v>5.27</v>
      </c>
      <c r="N1091" s="20" t="str">
        <f t="shared" si="2"/>
        <v>normal</v>
      </c>
      <c r="O1091" s="17" t="s">
        <v>122</v>
      </c>
      <c r="P1091" s="17" t="s">
        <v>44</v>
      </c>
      <c r="Q1091" s="17" t="s">
        <v>122</v>
      </c>
      <c r="R1091" s="17">
        <v>1.0</v>
      </c>
      <c r="S1091" s="17" t="s">
        <v>44</v>
      </c>
    </row>
    <row r="1092" ht="14.25" customHeight="1">
      <c r="A1092" s="17" t="s">
        <v>4516</v>
      </c>
      <c r="B1092" s="17">
        <v>30.41</v>
      </c>
      <c r="C1092" s="17">
        <v>7.72</v>
      </c>
      <c r="D1092" s="17" t="s">
        <v>44</v>
      </c>
      <c r="E1092" s="17" t="s">
        <v>44</v>
      </c>
      <c r="F1092" s="17" t="s">
        <v>44</v>
      </c>
      <c r="G1092" s="17" t="s">
        <v>47</v>
      </c>
      <c r="H1092" s="17" t="s">
        <v>44</v>
      </c>
      <c r="J1092" s="17" t="s">
        <v>4516</v>
      </c>
      <c r="K1092" s="17">
        <v>30.41</v>
      </c>
      <c r="L1092" s="20" t="str">
        <f t="shared" si="1"/>
        <v>obeisity</v>
      </c>
      <c r="M1092" s="17">
        <v>7.72</v>
      </c>
      <c r="N1092" s="20" t="str">
        <f t="shared" si="2"/>
        <v>diabetes</v>
      </c>
      <c r="O1092" s="17" t="s">
        <v>44</v>
      </c>
      <c r="P1092" s="17" t="s">
        <v>44</v>
      </c>
      <c r="Q1092" s="17" t="s">
        <v>44</v>
      </c>
      <c r="R1092" s="17">
        <v>0.0</v>
      </c>
      <c r="S1092" s="17" t="s">
        <v>44</v>
      </c>
    </row>
    <row r="1093" ht="14.25" customHeight="1">
      <c r="A1093" s="17" t="s">
        <v>4520</v>
      </c>
      <c r="B1093" s="17">
        <v>28.98</v>
      </c>
      <c r="C1093" s="17">
        <v>8.68</v>
      </c>
      <c r="D1093" s="17" t="s">
        <v>44</v>
      </c>
      <c r="E1093" s="17" t="s">
        <v>44</v>
      </c>
      <c r="F1093" s="17" t="s">
        <v>44</v>
      </c>
      <c r="G1093" s="17">
        <v>2.0</v>
      </c>
      <c r="H1093" s="17" t="s">
        <v>44</v>
      </c>
      <c r="J1093" s="17" t="s">
        <v>4520</v>
      </c>
      <c r="K1093" s="17">
        <v>28.98</v>
      </c>
      <c r="L1093" s="20" t="str">
        <f t="shared" si="1"/>
        <v>over weight</v>
      </c>
      <c r="M1093" s="17">
        <v>8.68</v>
      </c>
      <c r="N1093" s="20" t="str">
        <f t="shared" si="2"/>
        <v>diabetes</v>
      </c>
      <c r="O1093" s="17" t="s">
        <v>44</v>
      </c>
      <c r="P1093" s="17" t="s">
        <v>44</v>
      </c>
      <c r="Q1093" s="17" t="s">
        <v>44</v>
      </c>
      <c r="R1093" s="17">
        <v>2.0</v>
      </c>
      <c r="S1093" s="17" t="s">
        <v>44</v>
      </c>
    </row>
    <row r="1094" ht="14.25" customHeight="1">
      <c r="A1094" s="17" t="s">
        <v>4524</v>
      </c>
      <c r="B1094" s="17">
        <v>31.24</v>
      </c>
      <c r="C1094" s="17">
        <v>9.8</v>
      </c>
      <c r="D1094" s="17" t="s">
        <v>44</v>
      </c>
      <c r="E1094" s="17" t="s">
        <v>44</v>
      </c>
      <c r="F1094" s="17" t="s">
        <v>44</v>
      </c>
      <c r="G1094" s="17" t="s">
        <v>47</v>
      </c>
      <c r="H1094" s="17" t="s">
        <v>44</v>
      </c>
      <c r="J1094" s="17" t="s">
        <v>4524</v>
      </c>
      <c r="K1094" s="17">
        <v>31.24</v>
      </c>
      <c r="L1094" s="20" t="str">
        <f t="shared" si="1"/>
        <v>obeisity</v>
      </c>
      <c r="M1094" s="17">
        <v>9.8</v>
      </c>
      <c r="N1094" s="20" t="str">
        <f t="shared" si="2"/>
        <v>diabetes</v>
      </c>
      <c r="O1094" s="17" t="s">
        <v>44</v>
      </c>
      <c r="P1094" s="17" t="s">
        <v>44</v>
      </c>
      <c r="Q1094" s="17" t="s">
        <v>44</v>
      </c>
      <c r="R1094" s="17">
        <v>0.0</v>
      </c>
      <c r="S1094" s="17" t="s">
        <v>44</v>
      </c>
    </row>
    <row r="1095" ht="14.25" customHeight="1">
      <c r="A1095" s="17" t="s">
        <v>4529</v>
      </c>
      <c r="B1095" s="17">
        <v>31.54</v>
      </c>
      <c r="C1095" s="17">
        <v>4.44</v>
      </c>
      <c r="D1095" s="17" t="s">
        <v>44</v>
      </c>
      <c r="E1095" s="17" t="s">
        <v>44</v>
      </c>
      <c r="F1095" s="17" t="s">
        <v>44</v>
      </c>
      <c r="G1095" s="17" t="s">
        <v>47</v>
      </c>
      <c r="H1095" s="17" t="s">
        <v>44</v>
      </c>
      <c r="J1095" s="17" t="s">
        <v>4529</v>
      </c>
      <c r="K1095" s="17">
        <v>31.54</v>
      </c>
      <c r="L1095" s="20" t="str">
        <f t="shared" si="1"/>
        <v>obeisity</v>
      </c>
      <c r="M1095" s="17">
        <v>4.44</v>
      </c>
      <c r="N1095" s="20" t="str">
        <f t="shared" si="2"/>
        <v>normal</v>
      </c>
      <c r="O1095" s="17" t="s">
        <v>44</v>
      </c>
      <c r="P1095" s="17" t="s">
        <v>44</v>
      </c>
      <c r="Q1095" s="17" t="s">
        <v>44</v>
      </c>
      <c r="R1095" s="17">
        <v>0.0</v>
      </c>
      <c r="S1095" s="17" t="s">
        <v>44</v>
      </c>
    </row>
    <row r="1096" ht="14.25" customHeight="1">
      <c r="A1096" s="17" t="s">
        <v>4531</v>
      </c>
      <c r="B1096" s="17">
        <v>38.6</v>
      </c>
      <c r="C1096" s="17">
        <v>7.19</v>
      </c>
      <c r="D1096" s="17" t="s">
        <v>48</v>
      </c>
      <c r="E1096" s="17" t="s">
        <v>44</v>
      </c>
      <c r="F1096" s="17" t="s">
        <v>44</v>
      </c>
      <c r="G1096" s="17">
        <v>2.0</v>
      </c>
      <c r="H1096" s="17" t="s">
        <v>44</v>
      </c>
      <c r="J1096" s="17" t="s">
        <v>4531</v>
      </c>
      <c r="K1096" s="17">
        <v>38.6</v>
      </c>
      <c r="L1096" s="20" t="str">
        <f t="shared" si="1"/>
        <v>obeisity</v>
      </c>
      <c r="M1096" s="17">
        <v>7.19</v>
      </c>
      <c r="N1096" s="20" t="str">
        <f t="shared" si="2"/>
        <v>diabetes</v>
      </c>
      <c r="O1096" s="17" t="s">
        <v>122</v>
      </c>
      <c r="P1096" s="17" t="s">
        <v>44</v>
      </c>
      <c r="Q1096" s="17" t="s">
        <v>44</v>
      </c>
      <c r="R1096" s="17">
        <v>2.0</v>
      </c>
      <c r="S1096" s="17" t="s">
        <v>44</v>
      </c>
    </row>
    <row r="1097" ht="14.25" customHeight="1">
      <c r="A1097" s="17" t="s">
        <v>4534</v>
      </c>
      <c r="B1097" s="17">
        <v>37.95</v>
      </c>
      <c r="C1097" s="17">
        <v>6.06</v>
      </c>
      <c r="D1097" s="17" t="s">
        <v>44</v>
      </c>
      <c r="E1097" s="17" t="s">
        <v>44</v>
      </c>
      <c r="F1097" s="17" t="s">
        <v>44</v>
      </c>
      <c r="G1097" s="17" t="s">
        <v>47</v>
      </c>
      <c r="H1097" s="17" t="s">
        <v>44</v>
      </c>
      <c r="J1097" s="17" t="s">
        <v>4534</v>
      </c>
      <c r="K1097" s="17">
        <v>37.95</v>
      </c>
      <c r="L1097" s="20" t="str">
        <f t="shared" si="1"/>
        <v>obeisity</v>
      </c>
      <c r="M1097" s="17">
        <v>6.06</v>
      </c>
      <c r="N1097" s="20" t="str">
        <f t="shared" si="2"/>
        <v>prediabets</v>
      </c>
      <c r="O1097" s="17" t="s">
        <v>44</v>
      </c>
      <c r="P1097" s="17" t="s">
        <v>44</v>
      </c>
      <c r="Q1097" s="17" t="s">
        <v>44</v>
      </c>
      <c r="R1097" s="17">
        <v>0.0</v>
      </c>
      <c r="S1097" s="17" t="s">
        <v>44</v>
      </c>
    </row>
    <row r="1098" ht="14.25" customHeight="1">
      <c r="A1098" s="17" t="s">
        <v>4539</v>
      </c>
      <c r="B1098" s="17">
        <v>38.97</v>
      </c>
      <c r="C1098" s="17">
        <v>5.12</v>
      </c>
      <c r="D1098" s="17" t="s">
        <v>44</v>
      </c>
      <c r="E1098" s="17" t="s">
        <v>44</v>
      </c>
      <c r="F1098" s="17" t="s">
        <v>44</v>
      </c>
      <c r="G1098" s="17" t="s">
        <v>47</v>
      </c>
      <c r="H1098" s="17" t="s">
        <v>44</v>
      </c>
      <c r="J1098" s="17" t="s">
        <v>4539</v>
      </c>
      <c r="K1098" s="17">
        <v>38.97</v>
      </c>
      <c r="L1098" s="20" t="str">
        <f t="shared" si="1"/>
        <v>obeisity</v>
      </c>
      <c r="M1098" s="17">
        <v>5.12</v>
      </c>
      <c r="N1098" s="20" t="str">
        <f t="shared" si="2"/>
        <v>normal</v>
      </c>
      <c r="O1098" s="17" t="s">
        <v>44</v>
      </c>
      <c r="P1098" s="17" t="s">
        <v>44</v>
      </c>
      <c r="Q1098" s="17" t="s">
        <v>44</v>
      </c>
      <c r="R1098" s="17">
        <v>0.0</v>
      </c>
      <c r="S1098" s="17" t="s">
        <v>44</v>
      </c>
    </row>
    <row r="1099" ht="14.25" customHeight="1">
      <c r="A1099" s="17" t="s">
        <v>4543</v>
      </c>
      <c r="B1099" s="17">
        <v>21.2</v>
      </c>
      <c r="C1099" s="17">
        <v>10.72</v>
      </c>
      <c r="D1099" s="17" t="s">
        <v>44</v>
      </c>
      <c r="E1099" s="17" t="s">
        <v>44</v>
      </c>
      <c r="F1099" s="17" t="s">
        <v>44</v>
      </c>
      <c r="G1099" s="17" t="s">
        <v>47</v>
      </c>
      <c r="H1099" s="17" t="s">
        <v>44</v>
      </c>
      <c r="J1099" s="17" t="s">
        <v>4543</v>
      </c>
      <c r="K1099" s="17">
        <v>21.2</v>
      </c>
      <c r="L1099" s="20" t="str">
        <f t="shared" si="1"/>
        <v>normal weight</v>
      </c>
      <c r="M1099" s="17">
        <v>10.72</v>
      </c>
      <c r="N1099" s="20" t="str">
        <f t="shared" si="2"/>
        <v>diabetes</v>
      </c>
      <c r="O1099" s="17" t="s">
        <v>44</v>
      </c>
      <c r="P1099" s="17" t="s">
        <v>44</v>
      </c>
      <c r="Q1099" s="17" t="s">
        <v>44</v>
      </c>
      <c r="R1099" s="17">
        <v>0.0</v>
      </c>
      <c r="S1099" s="17" t="s">
        <v>44</v>
      </c>
    </row>
    <row r="1100" ht="14.25" customHeight="1">
      <c r="A1100" s="17" t="s">
        <v>4547</v>
      </c>
      <c r="B1100" s="17">
        <v>23.96</v>
      </c>
      <c r="C1100" s="17">
        <v>9.58</v>
      </c>
      <c r="D1100" s="17" t="s">
        <v>48</v>
      </c>
      <c r="E1100" s="17" t="s">
        <v>44</v>
      </c>
      <c r="F1100" s="17" t="s">
        <v>122</v>
      </c>
      <c r="G1100" s="17">
        <v>1.0</v>
      </c>
      <c r="H1100" s="17" t="s">
        <v>44</v>
      </c>
      <c r="J1100" s="17" t="s">
        <v>4547</v>
      </c>
      <c r="K1100" s="17">
        <v>23.96</v>
      </c>
      <c r="L1100" s="20" t="str">
        <f t="shared" si="1"/>
        <v>normal weight</v>
      </c>
      <c r="M1100" s="17">
        <v>9.58</v>
      </c>
      <c r="N1100" s="20" t="str">
        <f t="shared" si="2"/>
        <v>diabetes</v>
      </c>
      <c r="O1100" s="17" t="s">
        <v>122</v>
      </c>
      <c r="P1100" s="17" t="s">
        <v>44</v>
      </c>
      <c r="Q1100" s="17" t="s">
        <v>122</v>
      </c>
      <c r="R1100" s="17">
        <v>1.0</v>
      </c>
      <c r="S1100" s="17" t="s">
        <v>44</v>
      </c>
    </row>
    <row r="1101" ht="14.25" customHeight="1">
      <c r="A1101" s="17" t="s">
        <v>4550</v>
      </c>
      <c r="B1101" s="17">
        <v>35.93</v>
      </c>
      <c r="C1101" s="17">
        <v>6.4</v>
      </c>
      <c r="D1101" s="17" t="s">
        <v>48</v>
      </c>
      <c r="E1101" s="17" t="s">
        <v>44</v>
      </c>
      <c r="F1101" s="17" t="s">
        <v>44</v>
      </c>
      <c r="G1101" s="17">
        <v>1.0</v>
      </c>
      <c r="H1101" s="17" t="s">
        <v>44</v>
      </c>
      <c r="J1101" s="17" t="s">
        <v>4550</v>
      </c>
      <c r="K1101" s="17">
        <v>35.93</v>
      </c>
      <c r="L1101" s="20" t="str">
        <f t="shared" si="1"/>
        <v>obeisity</v>
      </c>
      <c r="M1101" s="17">
        <v>6.4</v>
      </c>
      <c r="N1101" s="20" t="str">
        <f t="shared" si="2"/>
        <v>diabetes</v>
      </c>
      <c r="O1101" s="17" t="s">
        <v>122</v>
      </c>
      <c r="P1101" s="17" t="s">
        <v>44</v>
      </c>
      <c r="Q1101" s="17" t="s">
        <v>44</v>
      </c>
      <c r="R1101" s="17">
        <v>1.0</v>
      </c>
      <c r="S1101" s="17" t="s">
        <v>44</v>
      </c>
    </row>
    <row r="1102" ht="14.25" customHeight="1">
      <c r="A1102" s="17" t="s">
        <v>4555</v>
      </c>
      <c r="B1102" s="17">
        <v>26.11</v>
      </c>
      <c r="C1102" s="17">
        <v>6.8</v>
      </c>
      <c r="D1102" s="17" t="s">
        <v>48</v>
      </c>
      <c r="E1102" s="17" t="s">
        <v>44</v>
      </c>
      <c r="F1102" s="17" t="s">
        <v>44</v>
      </c>
      <c r="G1102" s="17">
        <v>2.0</v>
      </c>
      <c r="H1102" s="17" t="s">
        <v>44</v>
      </c>
      <c r="J1102" s="17" t="s">
        <v>4555</v>
      </c>
      <c r="K1102" s="17">
        <v>26.11</v>
      </c>
      <c r="L1102" s="20" t="str">
        <f t="shared" si="1"/>
        <v>over weight</v>
      </c>
      <c r="M1102" s="17">
        <v>6.8</v>
      </c>
      <c r="N1102" s="20" t="str">
        <f t="shared" si="2"/>
        <v>diabetes</v>
      </c>
      <c r="O1102" s="17" t="s">
        <v>122</v>
      </c>
      <c r="P1102" s="17" t="s">
        <v>44</v>
      </c>
      <c r="Q1102" s="17" t="s">
        <v>44</v>
      </c>
      <c r="R1102" s="17">
        <v>2.0</v>
      </c>
      <c r="S1102" s="17" t="s">
        <v>44</v>
      </c>
    </row>
    <row r="1103" ht="14.25" customHeight="1">
      <c r="A1103" s="17" t="s">
        <v>4558</v>
      </c>
      <c r="B1103" s="17">
        <v>32.3</v>
      </c>
      <c r="C1103" s="17">
        <v>9.48</v>
      </c>
      <c r="D1103" s="17" t="s">
        <v>44</v>
      </c>
      <c r="E1103" s="17" t="s">
        <v>44</v>
      </c>
      <c r="F1103" s="17" t="s">
        <v>44</v>
      </c>
      <c r="G1103" s="17">
        <v>2.0</v>
      </c>
      <c r="H1103" s="17" t="s">
        <v>44</v>
      </c>
      <c r="J1103" s="17" t="s">
        <v>4558</v>
      </c>
      <c r="K1103" s="17">
        <v>32.3</v>
      </c>
      <c r="L1103" s="20" t="str">
        <f t="shared" si="1"/>
        <v>obeisity</v>
      </c>
      <c r="M1103" s="17">
        <v>9.48</v>
      </c>
      <c r="N1103" s="20" t="str">
        <f t="shared" si="2"/>
        <v>diabetes</v>
      </c>
      <c r="O1103" s="17" t="s">
        <v>44</v>
      </c>
      <c r="P1103" s="17" t="s">
        <v>44</v>
      </c>
      <c r="Q1103" s="17" t="s">
        <v>44</v>
      </c>
      <c r="R1103" s="17">
        <v>2.0</v>
      </c>
      <c r="S1103" s="17" t="s">
        <v>44</v>
      </c>
    </row>
    <row r="1104" ht="14.25" customHeight="1">
      <c r="A1104" s="17" t="s">
        <v>4561</v>
      </c>
      <c r="B1104" s="17">
        <v>28.69</v>
      </c>
      <c r="C1104" s="17">
        <v>7.45</v>
      </c>
      <c r="D1104" s="17" t="s">
        <v>44</v>
      </c>
      <c r="E1104" s="17" t="s">
        <v>44</v>
      </c>
      <c r="F1104" s="17" t="s">
        <v>44</v>
      </c>
      <c r="G1104" s="17">
        <v>2.0</v>
      </c>
      <c r="H1104" s="17" t="s">
        <v>44</v>
      </c>
      <c r="J1104" s="17" t="s">
        <v>4561</v>
      </c>
      <c r="K1104" s="17">
        <v>28.69</v>
      </c>
      <c r="L1104" s="20" t="str">
        <f t="shared" si="1"/>
        <v>over weight</v>
      </c>
      <c r="M1104" s="17">
        <v>7.45</v>
      </c>
      <c r="N1104" s="20" t="str">
        <f t="shared" si="2"/>
        <v>diabetes</v>
      </c>
      <c r="O1104" s="17" t="s">
        <v>44</v>
      </c>
      <c r="P1104" s="17" t="s">
        <v>44</v>
      </c>
      <c r="Q1104" s="17" t="s">
        <v>44</v>
      </c>
      <c r="R1104" s="17">
        <v>2.0</v>
      </c>
      <c r="S1104" s="17" t="s">
        <v>44</v>
      </c>
    </row>
    <row r="1105" ht="14.25" customHeight="1">
      <c r="A1105" s="17" t="s">
        <v>4565</v>
      </c>
      <c r="B1105" s="17">
        <v>31.28</v>
      </c>
      <c r="C1105" s="17">
        <v>6.94</v>
      </c>
      <c r="D1105" s="17" t="s">
        <v>48</v>
      </c>
      <c r="E1105" s="17" t="s">
        <v>44</v>
      </c>
      <c r="F1105" s="17" t="s">
        <v>44</v>
      </c>
      <c r="G1105" s="17">
        <v>1.0</v>
      </c>
      <c r="H1105" s="17" t="s">
        <v>44</v>
      </c>
      <c r="J1105" s="17" t="s">
        <v>4565</v>
      </c>
      <c r="K1105" s="17">
        <v>31.28</v>
      </c>
      <c r="L1105" s="20" t="str">
        <f t="shared" si="1"/>
        <v>obeisity</v>
      </c>
      <c r="M1105" s="17">
        <v>6.94</v>
      </c>
      <c r="N1105" s="20" t="str">
        <f t="shared" si="2"/>
        <v>diabetes</v>
      </c>
      <c r="O1105" s="17" t="s">
        <v>122</v>
      </c>
      <c r="P1105" s="17" t="s">
        <v>44</v>
      </c>
      <c r="Q1105" s="17" t="s">
        <v>44</v>
      </c>
      <c r="R1105" s="17">
        <v>1.0</v>
      </c>
      <c r="S1105" s="17" t="s">
        <v>44</v>
      </c>
    </row>
    <row r="1106" ht="14.25" customHeight="1">
      <c r="A1106" s="17" t="s">
        <v>4569</v>
      </c>
      <c r="B1106" s="17">
        <v>30.21</v>
      </c>
      <c r="C1106" s="17">
        <v>7.83</v>
      </c>
      <c r="D1106" s="17" t="s">
        <v>44</v>
      </c>
      <c r="E1106" s="17" t="s">
        <v>44</v>
      </c>
      <c r="F1106" s="17" t="s">
        <v>44</v>
      </c>
      <c r="G1106" s="17" t="s">
        <v>47</v>
      </c>
      <c r="H1106" s="17" t="s">
        <v>44</v>
      </c>
      <c r="J1106" s="17" t="s">
        <v>4569</v>
      </c>
      <c r="K1106" s="17">
        <v>30.21</v>
      </c>
      <c r="L1106" s="20" t="str">
        <f t="shared" si="1"/>
        <v>obeisity</v>
      </c>
      <c r="M1106" s="17">
        <v>7.83</v>
      </c>
      <c r="N1106" s="20" t="str">
        <f t="shared" si="2"/>
        <v>diabetes</v>
      </c>
      <c r="O1106" s="17" t="s">
        <v>44</v>
      </c>
      <c r="P1106" s="17" t="s">
        <v>44</v>
      </c>
      <c r="Q1106" s="17" t="s">
        <v>44</v>
      </c>
      <c r="R1106" s="17">
        <v>0.0</v>
      </c>
      <c r="S1106" s="17" t="s">
        <v>44</v>
      </c>
    </row>
    <row r="1107" ht="14.25" customHeight="1">
      <c r="A1107" s="17" t="s">
        <v>4574</v>
      </c>
      <c r="B1107" s="17">
        <v>38.28</v>
      </c>
      <c r="C1107" s="17">
        <v>10.17</v>
      </c>
      <c r="D1107" s="17" t="s">
        <v>48</v>
      </c>
      <c r="E1107" s="17" t="s">
        <v>44</v>
      </c>
      <c r="F1107" s="17" t="s">
        <v>44</v>
      </c>
      <c r="G1107" s="17" t="s">
        <v>47</v>
      </c>
      <c r="H1107" s="17" t="s">
        <v>44</v>
      </c>
      <c r="J1107" s="17" t="s">
        <v>4574</v>
      </c>
      <c r="K1107" s="17">
        <v>38.28</v>
      </c>
      <c r="L1107" s="20" t="str">
        <f t="shared" si="1"/>
        <v>obeisity</v>
      </c>
      <c r="M1107" s="17">
        <v>10.17</v>
      </c>
      <c r="N1107" s="20" t="str">
        <f t="shared" si="2"/>
        <v>diabetes</v>
      </c>
      <c r="O1107" s="17" t="s">
        <v>122</v>
      </c>
      <c r="P1107" s="17" t="s">
        <v>44</v>
      </c>
      <c r="Q1107" s="17" t="s">
        <v>44</v>
      </c>
      <c r="R1107" s="17">
        <v>0.0</v>
      </c>
      <c r="S1107" s="17" t="s">
        <v>44</v>
      </c>
    </row>
    <row r="1108" ht="14.25" customHeight="1">
      <c r="A1108" s="17" t="s">
        <v>4577</v>
      </c>
      <c r="B1108" s="17">
        <v>29.9</v>
      </c>
      <c r="C1108" s="17">
        <v>8.96</v>
      </c>
      <c r="D1108" s="17" t="s">
        <v>48</v>
      </c>
      <c r="E1108" s="17" t="s">
        <v>44</v>
      </c>
      <c r="F1108" s="17" t="s">
        <v>44</v>
      </c>
      <c r="G1108" s="17" t="s">
        <v>47</v>
      </c>
      <c r="H1108" s="17" t="s">
        <v>44</v>
      </c>
      <c r="J1108" s="17" t="s">
        <v>4577</v>
      </c>
      <c r="K1108" s="17">
        <v>29.9</v>
      </c>
      <c r="L1108" s="20" t="str">
        <f t="shared" si="1"/>
        <v>obeisity</v>
      </c>
      <c r="M1108" s="17">
        <v>8.96</v>
      </c>
      <c r="N1108" s="20" t="str">
        <f t="shared" si="2"/>
        <v>diabetes</v>
      </c>
      <c r="O1108" s="17" t="s">
        <v>122</v>
      </c>
      <c r="P1108" s="17" t="s">
        <v>44</v>
      </c>
      <c r="Q1108" s="17" t="s">
        <v>44</v>
      </c>
      <c r="R1108" s="17">
        <v>0.0</v>
      </c>
      <c r="S1108" s="17" t="s">
        <v>44</v>
      </c>
    </row>
    <row r="1109" ht="14.25" customHeight="1">
      <c r="A1109" s="17" t="s">
        <v>4581</v>
      </c>
      <c r="B1109" s="17">
        <v>23.18</v>
      </c>
      <c r="C1109" s="17">
        <v>6.96</v>
      </c>
      <c r="D1109" s="17" t="s">
        <v>48</v>
      </c>
      <c r="E1109" s="17" t="s">
        <v>44</v>
      </c>
      <c r="F1109" s="17" t="s">
        <v>44</v>
      </c>
      <c r="G1109" s="17">
        <v>2.0</v>
      </c>
      <c r="H1109" s="17" t="s">
        <v>44</v>
      </c>
      <c r="J1109" s="17" t="s">
        <v>4581</v>
      </c>
      <c r="K1109" s="17">
        <v>23.18</v>
      </c>
      <c r="L1109" s="20" t="str">
        <f t="shared" si="1"/>
        <v>normal weight</v>
      </c>
      <c r="M1109" s="17">
        <v>6.96</v>
      </c>
      <c r="N1109" s="20" t="str">
        <f t="shared" si="2"/>
        <v>diabetes</v>
      </c>
      <c r="O1109" s="17" t="s">
        <v>122</v>
      </c>
      <c r="P1109" s="17" t="s">
        <v>44</v>
      </c>
      <c r="Q1109" s="17" t="s">
        <v>44</v>
      </c>
      <c r="R1109" s="17">
        <v>2.0</v>
      </c>
      <c r="S1109" s="17" t="s">
        <v>44</v>
      </c>
    </row>
    <row r="1110" ht="14.25" customHeight="1">
      <c r="A1110" s="17" t="s">
        <v>4585</v>
      </c>
      <c r="B1110" s="17">
        <v>33.02</v>
      </c>
      <c r="C1110" s="17">
        <v>5.07</v>
      </c>
      <c r="D1110" s="17" t="s">
        <v>48</v>
      </c>
      <c r="E1110" s="17" t="s">
        <v>44</v>
      </c>
      <c r="F1110" s="17" t="s">
        <v>44</v>
      </c>
      <c r="G1110" s="17" t="s">
        <v>47</v>
      </c>
      <c r="H1110" s="17" t="s">
        <v>44</v>
      </c>
      <c r="J1110" s="17" t="s">
        <v>4585</v>
      </c>
      <c r="K1110" s="17">
        <v>33.02</v>
      </c>
      <c r="L1110" s="20" t="str">
        <f t="shared" si="1"/>
        <v>obeisity</v>
      </c>
      <c r="M1110" s="17">
        <v>5.07</v>
      </c>
      <c r="N1110" s="20" t="str">
        <f t="shared" si="2"/>
        <v>normal</v>
      </c>
      <c r="O1110" s="17" t="s">
        <v>122</v>
      </c>
      <c r="P1110" s="17" t="s">
        <v>44</v>
      </c>
      <c r="Q1110" s="17" t="s">
        <v>44</v>
      </c>
      <c r="R1110" s="17">
        <v>0.0</v>
      </c>
      <c r="S1110" s="17" t="s">
        <v>44</v>
      </c>
    </row>
    <row r="1111" ht="14.25" customHeight="1">
      <c r="A1111" s="17" t="s">
        <v>4590</v>
      </c>
      <c r="B1111" s="17">
        <v>27.29</v>
      </c>
      <c r="C1111" s="17">
        <v>5.85</v>
      </c>
      <c r="D1111" s="17" t="s">
        <v>44</v>
      </c>
      <c r="E1111" s="17" t="s">
        <v>44</v>
      </c>
      <c r="F1111" s="17" t="s">
        <v>44</v>
      </c>
      <c r="G1111" s="17">
        <v>2.0</v>
      </c>
      <c r="H1111" s="17" t="s">
        <v>44</v>
      </c>
      <c r="J1111" s="17" t="s">
        <v>4590</v>
      </c>
      <c r="K1111" s="17">
        <v>27.29</v>
      </c>
      <c r="L1111" s="20" t="str">
        <f t="shared" si="1"/>
        <v>over weight</v>
      </c>
      <c r="M1111" s="17">
        <v>5.85</v>
      </c>
      <c r="N1111" s="20" t="str">
        <f t="shared" si="2"/>
        <v>prediabets</v>
      </c>
      <c r="O1111" s="17" t="s">
        <v>44</v>
      </c>
      <c r="P1111" s="17" t="s">
        <v>44</v>
      </c>
      <c r="Q1111" s="17" t="s">
        <v>44</v>
      </c>
      <c r="R1111" s="17">
        <v>2.0</v>
      </c>
      <c r="S1111" s="17" t="s">
        <v>44</v>
      </c>
    </row>
    <row r="1112" ht="14.25" customHeight="1">
      <c r="A1112" s="17" t="s">
        <v>4594</v>
      </c>
      <c r="B1112" s="17">
        <v>23.18</v>
      </c>
      <c r="C1112" s="17">
        <v>10.56</v>
      </c>
      <c r="D1112" s="17" t="s">
        <v>44</v>
      </c>
      <c r="E1112" s="17" t="s">
        <v>44</v>
      </c>
      <c r="F1112" s="17" t="s">
        <v>44</v>
      </c>
      <c r="G1112" s="17">
        <v>2.0</v>
      </c>
      <c r="H1112" s="17" t="s">
        <v>44</v>
      </c>
      <c r="J1112" s="17" t="s">
        <v>4594</v>
      </c>
      <c r="K1112" s="17">
        <v>23.18</v>
      </c>
      <c r="L1112" s="20" t="str">
        <f t="shared" si="1"/>
        <v>normal weight</v>
      </c>
      <c r="M1112" s="17">
        <v>10.56</v>
      </c>
      <c r="N1112" s="20" t="str">
        <f t="shared" si="2"/>
        <v>diabetes</v>
      </c>
      <c r="O1112" s="17" t="s">
        <v>44</v>
      </c>
      <c r="P1112" s="17" t="s">
        <v>44</v>
      </c>
      <c r="Q1112" s="17" t="s">
        <v>44</v>
      </c>
      <c r="R1112" s="17">
        <v>2.0</v>
      </c>
      <c r="S1112" s="17" t="s">
        <v>44</v>
      </c>
    </row>
    <row r="1113" ht="14.25" customHeight="1">
      <c r="A1113" s="17" t="s">
        <v>4596</v>
      </c>
      <c r="B1113" s="17">
        <v>32.66</v>
      </c>
      <c r="C1113" s="17">
        <v>8.92</v>
      </c>
      <c r="D1113" s="17" t="s">
        <v>48</v>
      </c>
      <c r="E1113" s="17" t="s">
        <v>44</v>
      </c>
      <c r="F1113" s="17" t="s">
        <v>44</v>
      </c>
      <c r="G1113" s="17" t="s">
        <v>47</v>
      </c>
      <c r="H1113" s="17" t="s">
        <v>44</v>
      </c>
      <c r="J1113" s="17" t="s">
        <v>4596</v>
      </c>
      <c r="K1113" s="17">
        <v>32.66</v>
      </c>
      <c r="L1113" s="20" t="str">
        <f t="shared" si="1"/>
        <v>obeisity</v>
      </c>
      <c r="M1113" s="17">
        <v>8.92</v>
      </c>
      <c r="N1113" s="20" t="str">
        <f t="shared" si="2"/>
        <v>diabetes</v>
      </c>
      <c r="O1113" s="17" t="s">
        <v>122</v>
      </c>
      <c r="P1113" s="17" t="s">
        <v>44</v>
      </c>
      <c r="Q1113" s="17" t="s">
        <v>44</v>
      </c>
      <c r="R1113" s="17">
        <v>0.0</v>
      </c>
      <c r="S1113" s="17" t="s">
        <v>44</v>
      </c>
    </row>
    <row r="1114" ht="14.25" customHeight="1">
      <c r="A1114" s="17" t="s">
        <v>4601</v>
      </c>
      <c r="B1114" s="17">
        <v>30.78</v>
      </c>
      <c r="C1114" s="17">
        <v>8.63</v>
      </c>
      <c r="D1114" s="17" t="s">
        <v>44</v>
      </c>
      <c r="E1114" s="17" t="s">
        <v>44</v>
      </c>
      <c r="F1114" s="17" t="s">
        <v>44</v>
      </c>
      <c r="G1114" s="17" t="s">
        <v>47</v>
      </c>
      <c r="H1114" s="17" t="s">
        <v>44</v>
      </c>
      <c r="J1114" s="17" t="s">
        <v>4601</v>
      </c>
      <c r="K1114" s="17">
        <v>30.78</v>
      </c>
      <c r="L1114" s="20" t="str">
        <f t="shared" si="1"/>
        <v>obeisity</v>
      </c>
      <c r="M1114" s="17">
        <v>8.63</v>
      </c>
      <c r="N1114" s="20" t="str">
        <f t="shared" si="2"/>
        <v>diabetes</v>
      </c>
      <c r="O1114" s="17" t="s">
        <v>44</v>
      </c>
      <c r="P1114" s="17" t="s">
        <v>44</v>
      </c>
      <c r="Q1114" s="17" t="s">
        <v>44</v>
      </c>
      <c r="R1114" s="17">
        <v>0.0</v>
      </c>
      <c r="S1114" s="17" t="s">
        <v>44</v>
      </c>
    </row>
    <row r="1115" ht="14.25" customHeight="1">
      <c r="A1115" s="17" t="s">
        <v>4605</v>
      </c>
      <c r="B1115" s="17">
        <v>47.2</v>
      </c>
      <c r="C1115" s="17">
        <v>6.29</v>
      </c>
      <c r="D1115" s="17" t="s">
        <v>48</v>
      </c>
      <c r="E1115" s="17" t="s">
        <v>44</v>
      </c>
      <c r="F1115" s="17" t="s">
        <v>122</v>
      </c>
      <c r="G1115" s="17">
        <v>1.0</v>
      </c>
      <c r="H1115" s="17" t="s">
        <v>44</v>
      </c>
      <c r="J1115" s="17" t="s">
        <v>4605</v>
      </c>
      <c r="K1115" s="17">
        <v>47.2</v>
      </c>
      <c r="L1115" s="20" t="str">
        <f t="shared" si="1"/>
        <v>obeisity</v>
      </c>
      <c r="M1115" s="17">
        <v>6.29</v>
      </c>
      <c r="N1115" s="20" t="str">
        <f t="shared" si="2"/>
        <v>prediabets</v>
      </c>
      <c r="O1115" s="17" t="s">
        <v>122</v>
      </c>
      <c r="P1115" s="17" t="s">
        <v>44</v>
      </c>
      <c r="Q1115" s="17" t="s">
        <v>122</v>
      </c>
      <c r="R1115" s="17">
        <v>1.0</v>
      </c>
      <c r="S1115" s="17" t="s">
        <v>44</v>
      </c>
    </row>
    <row r="1116" ht="14.25" customHeight="1">
      <c r="A1116" s="17" t="s">
        <v>4609</v>
      </c>
      <c r="B1116" s="17">
        <v>31.6</v>
      </c>
      <c r="C1116" s="17">
        <v>5.75</v>
      </c>
      <c r="D1116" s="17" t="s">
        <v>44</v>
      </c>
      <c r="E1116" s="17" t="s">
        <v>44</v>
      </c>
      <c r="F1116" s="17" t="s">
        <v>44</v>
      </c>
      <c r="G1116" s="17">
        <v>2.0</v>
      </c>
      <c r="H1116" s="17" t="s">
        <v>44</v>
      </c>
      <c r="J1116" s="17" t="s">
        <v>4609</v>
      </c>
      <c r="K1116" s="17">
        <v>31.6</v>
      </c>
      <c r="L1116" s="20" t="str">
        <f t="shared" si="1"/>
        <v>obeisity</v>
      </c>
      <c r="M1116" s="17">
        <v>5.75</v>
      </c>
      <c r="N1116" s="20" t="str">
        <f t="shared" si="2"/>
        <v>prediabets</v>
      </c>
      <c r="O1116" s="17" t="s">
        <v>44</v>
      </c>
      <c r="P1116" s="17" t="s">
        <v>44</v>
      </c>
      <c r="Q1116" s="17" t="s">
        <v>44</v>
      </c>
      <c r="R1116" s="17">
        <v>2.0</v>
      </c>
      <c r="S1116" s="17" t="s">
        <v>44</v>
      </c>
    </row>
    <row r="1117" ht="14.25" customHeight="1">
      <c r="A1117" s="17" t="s">
        <v>4613</v>
      </c>
      <c r="B1117" s="17">
        <v>33.915</v>
      </c>
      <c r="C1117" s="17">
        <v>6.66</v>
      </c>
      <c r="D1117" s="17" t="s">
        <v>48</v>
      </c>
      <c r="E1117" s="17" t="s">
        <v>44</v>
      </c>
      <c r="F1117" s="17" t="s">
        <v>44</v>
      </c>
      <c r="G1117" s="17">
        <v>1.0</v>
      </c>
      <c r="H1117" s="17" t="s">
        <v>44</v>
      </c>
      <c r="J1117" s="17" t="s">
        <v>4613</v>
      </c>
      <c r="K1117" s="17">
        <v>33.915</v>
      </c>
      <c r="L1117" s="20" t="str">
        <f t="shared" si="1"/>
        <v>obeisity</v>
      </c>
      <c r="M1117" s="17">
        <v>6.66</v>
      </c>
      <c r="N1117" s="20" t="str">
        <f t="shared" si="2"/>
        <v>diabetes</v>
      </c>
      <c r="O1117" s="17" t="s">
        <v>122</v>
      </c>
      <c r="P1117" s="17" t="s">
        <v>44</v>
      </c>
      <c r="Q1117" s="17" t="s">
        <v>44</v>
      </c>
      <c r="R1117" s="17">
        <v>1.0</v>
      </c>
      <c r="S1117" s="17" t="s">
        <v>44</v>
      </c>
    </row>
    <row r="1118" ht="14.25" customHeight="1">
      <c r="A1118" s="17" t="s">
        <v>4618</v>
      </c>
      <c r="B1118" s="17">
        <v>23.54</v>
      </c>
      <c r="C1118" s="17">
        <v>5.1</v>
      </c>
      <c r="D1118" s="17" t="s">
        <v>44</v>
      </c>
      <c r="E1118" s="17" t="s">
        <v>44</v>
      </c>
      <c r="F1118" s="17" t="s">
        <v>44</v>
      </c>
      <c r="G1118" s="17">
        <v>2.0</v>
      </c>
      <c r="H1118" s="17" t="s">
        <v>44</v>
      </c>
      <c r="J1118" s="17" t="s">
        <v>4618</v>
      </c>
      <c r="K1118" s="17">
        <v>23.54</v>
      </c>
      <c r="L1118" s="20" t="str">
        <f t="shared" si="1"/>
        <v>normal weight</v>
      </c>
      <c r="M1118" s="17">
        <v>5.1</v>
      </c>
      <c r="N1118" s="20" t="str">
        <f t="shared" si="2"/>
        <v>normal</v>
      </c>
      <c r="O1118" s="17" t="s">
        <v>44</v>
      </c>
      <c r="P1118" s="17" t="s">
        <v>44</v>
      </c>
      <c r="Q1118" s="17" t="s">
        <v>44</v>
      </c>
      <c r="R1118" s="17">
        <v>2.0</v>
      </c>
      <c r="S1118" s="17" t="s">
        <v>44</v>
      </c>
    </row>
    <row r="1119" ht="14.25" customHeight="1">
      <c r="A1119" s="17" t="s">
        <v>4622</v>
      </c>
      <c r="B1119" s="17">
        <v>27.075</v>
      </c>
      <c r="C1119" s="17">
        <v>4.41</v>
      </c>
      <c r="D1119" s="17" t="s">
        <v>44</v>
      </c>
      <c r="E1119" s="17" t="s">
        <v>44</v>
      </c>
      <c r="F1119" s="17" t="s">
        <v>44</v>
      </c>
      <c r="G1119" s="17">
        <v>2.0</v>
      </c>
      <c r="H1119" s="17" t="s">
        <v>44</v>
      </c>
      <c r="J1119" s="17" t="s">
        <v>4622</v>
      </c>
      <c r="K1119" s="17">
        <v>27.075</v>
      </c>
      <c r="L1119" s="20" t="str">
        <f t="shared" si="1"/>
        <v>over weight</v>
      </c>
      <c r="M1119" s="17">
        <v>4.41</v>
      </c>
      <c r="N1119" s="20" t="str">
        <f t="shared" si="2"/>
        <v>normal</v>
      </c>
      <c r="O1119" s="17" t="s">
        <v>44</v>
      </c>
      <c r="P1119" s="17" t="s">
        <v>44</v>
      </c>
      <c r="Q1119" s="17" t="s">
        <v>44</v>
      </c>
      <c r="R1119" s="17">
        <v>2.0</v>
      </c>
      <c r="S1119" s="17" t="s">
        <v>44</v>
      </c>
    </row>
    <row r="1120" ht="14.25" customHeight="1">
      <c r="A1120" s="17" t="s">
        <v>4626</v>
      </c>
      <c r="B1120" s="17">
        <v>25.8</v>
      </c>
      <c r="C1120" s="17">
        <v>5.52</v>
      </c>
      <c r="D1120" s="17" t="s">
        <v>48</v>
      </c>
      <c r="E1120" s="17" t="s">
        <v>44</v>
      </c>
      <c r="F1120" s="17" t="s">
        <v>44</v>
      </c>
      <c r="G1120" s="17" t="s">
        <v>47</v>
      </c>
      <c r="H1120" s="17" t="s">
        <v>44</v>
      </c>
      <c r="J1120" s="17" t="s">
        <v>4626</v>
      </c>
      <c r="K1120" s="17">
        <v>25.8</v>
      </c>
      <c r="L1120" s="20" t="str">
        <f t="shared" si="1"/>
        <v>over weight</v>
      </c>
      <c r="M1120" s="17">
        <v>5.52</v>
      </c>
      <c r="N1120" s="20" t="str">
        <f t="shared" si="2"/>
        <v>normal</v>
      </c>
      <c r="O1120" s="17" t="s">
        <v>122</v>
      </c>
      <c r="P1120" s="17" t="s">
        <v>44</v>
      </c>
      <c r="Q1120" s="17" t="s">
        <v>44</v>
      </c>
      <c r="R1120" s="17">
        <v>0.0</v>
      </c>
      <c r="S1120" s="17" t="s">
        <v>44</v>
      </c>
    </row>
    <row r="1121" ht="14.25" customHeight="1">
      <c r="A1121" s="17" t="s">
        <v>4630</v>
      </c>
      <c r="B1121" s="17">
        <v>36.1</v>
      </c>
      <c r="C1121" s="17">
        <v>4.62</v>
      </c>
      <c r="D1121" s="17" t="s">
        <v>48</v>
      </c>
      <c r="E1121" s="17" t="s">
        <v>44</v>
      </c>
      <c r="F1121" s="17" t="s">
        <v>122</v>
      </c>
      <c r="G1121" s="17">
        <v>1.0</v>
      </c>
      <c r="H1121" s="17" t="s">
        <v>44</v>
      </c>
      <c r="J1121" s="17" t="s">
        <v>4630</v>
      </c>
      <c r="K1121" s="17">
        <v>36.1</v>
      </c>
      <c r="L1121" s="20" t="str">
        <f t="shared" si="1"/>
        <v>obeisity</v>
      </c>
      <c r="M1121" s="17">
        <v>4.62</v>
      </c>
      <c r="N1121" s="20" t="str">
        <f t="shared" si="2"/>
        <v>normal</v>
      </c>
      <c r="O1121" s="17" t="s">
        <v>122</v>
      </c>
      <c r="P1121" s="17" t="s">
        <v>44</v>
      </c>
      <c r="Q1121" s="17" t="s">
        <v>122</v>
      </c>
      <c r="R1121" s="17">
        <v>1.0</v>
      </c>
      <c r="S1121" s="17" t="s">
        <v>44</v>
      </c>
    </row>
    <row r="1122" ht="14.25" customHeight="1">
      <c r="A1122" s="17" t="s">
        <v>4635</v>
      </c>
      <c r="B1122" s="17">
        <v>30.495</v>
      </c>
      <c r="C1122" s="17">
        <v>5.74</v>
      </c>
      <c r="D1122" s="17" t="s">
        <v>48</v>
      </c>
      <c r="E1122" s="17" t="s">
        <v>44</v>
      </c>
      <c r="F1122" s="17" t="s">
        <v>122</v>
      </c>
      <c r="G1122" s="17">
        <v>1.0</v>
      </c>
      <c r="H1122" s="17" t="s">
        <v>44</v>
      </c>
      <c r="J1122" s="17" t="s">
        <v>4635</v>
      </c>
      <c r="K1122" s="17">
        <v>30.495</v>
      </c>
      <c r="L1122" s="20" t="str">
        <f t="shared" si="1"/>
        <v>obeisity</v>
      </c>
      <c r="M1122" s="17">
        <v>5.74</v>
      </c>
      <c r="N1122" s="20" t="str">
        <f t="shared" si="2"/>
        <v>prediabets</v>
      </c>
      <c r="O1122" s="17" t="s">
        <v>122</v>
      </c>
      <c r="P1122" s="17" t="s">
        <v>44</v>
      </c>
      <c r="Q1122" s="17" t="s">
        <v>122</v>
      </c>
      <c r="R1122" s="17">
        <v>1.0</v>
      </c>
      <c r="S1122" s="17" t="s">
        <v>44</v>
      </c>
    </row>
    <row r="1123" ht="14.25" customHeight="1">
      <c r="A1123" s="17" t="s">
        <v>4639</v>
      </c>
      <c r="B1123" s="17">
        <v>21.4</v>
      </c>
      <c r="C1123" s="17">
        <v>6.3</v>
      </c>
      <c r="D1123" s="17" t="s">
        <v>48</v>
      </c>
      <c r="E1123" s="17" t="s">
        <v>44</v>
      </c>
      <c r="F1123" s="17" t="s">
        <v>122</v>
      </c>
      <c r="G1123" s="17">
        <v>1.0</v>
      </c>
      <c r="H1123" s="17" t="s">
        <v>44</v>
      </c>
      <c r="J1123" s="17" t="s">
        <v>4639</v>
      </c>
      <c r="K1123" s="17">
        <v>21.4</v>
      </c>
      <c r="L1123" s="20" t="str">
        <f t="shared" si="1"/>
        <v>normal weight</v>
      </c>
      <c r="M1123" s="17">
        <v>6.3</v>
      </c>
      <c r="N1123" s="20" t="str">
        <f t="shared" si="2"/>
        <v>prediabets</v>
      </c>
      <c r="O1123" s="17" t="s">
        <v>122</v>
      </c>
      <c r="P1123" s="17" t="s">
        <v>44</v>
      </c>
      <c r="Q1123" s="17" t="s">
        <v>122</v>
      </c>
      <c r="R1123" s="17">
        <v>1.0</v>
      </c>
      <c r="S1123" s="17" t="s">
        <v>44</v>
      </c>
    </row>
    <row r="1124" ht="14.25" customHeight="1">
      <c r="A1124" s="17" t="s">
        <v>4643</v>
      </c>
      <c r="B1124" s="17">
        <v>32.3</v>
      </c>
      <c r="C1124" s="17">
        <v>10.27</v>
      </c>
      <c r="D1124" s="17" t="s">
        <v>44</v>
      </c>
      <c r="E1124" s="17" t="s">
        <v>44</v>
      </c>
      <c r="F1124" s="17" t="s">
        <v>44</v>
      </c>
      <c r="G1124" s="17" t="s">
        <v>47</v>
      </c>
      <c r="H1124" s="17" t="s">
        <v>44</v>
      </c>
      <c r="J1124" s="17" t="s">
        <v>4643</v>
      </c>
      <c r="K1124" s="17">
        <v>32.3</v>
      </c>
      <c r="L1124" s="20" t="str">
        <f t="shared" si="1"/>
        <v>obeisity</v>
      </c>
      <c r="M1124" s="17">
        <v>10.27</v>
      </c>
      <c r="N1124" s="20" t="str">
        <f t="shared" si="2"/>
        <v>diabetes</v>
      </c>
      <c r="O1124" s="17" t="s">
        <v>44</v>
      </c>
      <c r="P1124" s="17" t="s">
        <v>44</v>
      </c>
      <c r="Q1124" s="17" t="s">
        <v>44</v>
      </c>
      <c r="R1124" s="17">
        <v>0.0</v>
      </c>
      <c r="S1124" s="17" t="s">
        <v>44</v>
      </c>
    </row>
    <row r="1125" ht="14.25" customHeight="1">
      <c r="A1125" s="17" t="s">
        <v>4647</v>
      </c>
      <c r="B1125" s="17">
        <v>29.78</v>
      </c>
      <c r="C1125" s="17">
        <v>5.85</v>
      </c>
      <c r="D1125" s="17" t="s">
        <v>44</v>
      </c>
      <c r="E1125" s="17" t="s">
        <v>44</v>
      </c>
      <c r="F1125" s="17" t="s">
        <v>122</v>
      </c>
      <c r="G1125" s="17">
        <v>1.0</v>
      </c>
      <c r="H1125" s="17" t="s">
        <v>44</v>
      </c>
      <c r="J1125" s="17" t="s">
        <v>4647</v>
      </c>
      <c r="K1125" s="17">
        <v>29.78</v>
      </c>
      <c r="L1125" s="20" t="str">
        <f t="shared" si="1"/>
        <v>over weight</v>
      </c>
      <c r="M1125" s="17">
        <v>5.85</v>
      </c>
      <c r="N1125" s="20" t="str">
        <f t="shared" si="2"/>
        <v>prediabets</v>
      </c>
      <c r="O1125" s="17" t="s">
        <v>44</v>
      </c>
      <c r="P1125" s="17" t="s">
        <v>44</v>
      </c>
      <c r="Q1125" s="17" t="s">
        <v>122</v>
      </c>
      <c r="R1125" s="17">
        <v>1.0</v>
      </c>
      <c r="S1125" s="17" t="s">
        <v>44</v>
      </c>
    </row>
    <row r="1126" ht="14.25" customHeight="1">
      <c r="A1126" s="17" t="s">
        <v>4651</v>
      </c>
      <c r="B1126" s="17">
        <v>34.76</v>
      </c>
      <c r="C1126" s="17">
        <v>5.92</v>
      </c>
      <c r="D1126" s="17" t="s">
        <v>48</v>
      </c>
      <c r="E1126" s="17" t="s">
        <v>44</v>
      </c>
      <c r="F1126" s="17" t="s">
        <v>44</v>
      </c>
      <c r="G1126" s="17">
        <v>1.0</v>
      </c>
      <c r="H1126" s="17" t="s">
        <v>44</v>
      </c>
      <c r="J1126" s="17" t="s">
        <v>4651</v>
      </c>
      <c r="K1126" s="17">
        <v>34.76</v>
      </c>
      <c r="L1126" s="20" t="str">
        <f t="shared" si="1"/>
        <v>obeisity</v>
      </c>
      <c r="M1126" s="17">
        <v>5.92</v>
      </c>
      <c r="N1126" s="20" t="str">
        <f t="shared" si="2"/>
        <v>prediabets</v>
      </c>
      <c r="O1126" s="17" t="s">
        <v>122</v>
      </c>
      <c r="P1126" s="17" t="s">
        <v>44</v>
      </c>
      <c r="Q1126" s="17" t="s">
        <v>44</v>
      </c>
      <c r="R1126" s="17">
        <v>1.0</v>
      </c>
      <c r="S1126" s="17" t="s">
        <v>44</v>
      </c>
    </row>
    <row r="1127" ht="14.25" customHeight="1">
      <c r="A1127" s="17" t="s">
        <v>4655</v>
      </c>
      <c r="B1127" s="17">
        <v>18.335</v>
      </c>
      <c r="C1127" s="17">
        <v>10.01</v>
      </c>
      <c r="D1127" s="17" t="s">
        <v>48</v>
      </c>
      <c r="E1127" s="17" t="s">
        <v>44</v>
      </c>
      <c r="F1127" s="17" t="s">
        <v>44</v>
      </c>
      <c r="G1127" s="17">
        <v>2.0</v>
      </c>
      <c r="H1127" s="17" t="s">
        <v>44</v>
      </c>
      <c r="J1127" s="17" t="s">
        <v>4655</v>
      </c>
      <c r="K1127" s="17">
        <v>18.335</v>
      </c>
      <c r="L1127" s="20" t="str">
        <f t="shared" si="1"/>
        <v>under weight</v>
      </c>
      <c r="M1127" s="17">
        <v>10.01</v>
      </c>
      <c r="N1127" s="20" t="str">
        <f t="shared" si="2"/>
        <v>diabetes</v>
      </c>
      <c r="O1127" s="17" t="s">
        <v>122</v>
      </c>
      <c r="P1127" s="17" t="s">
        <v>44</v>
      </c>
      <c r="Q1127" s="17" t="s">
        <v>44</v>
      </c>
      <c r="R1127" s="17">
        <v>2.0</v>
      </c>
      <c r="S1127" s="17" t="s">
        <v>44</v>
      </c>
    </row>
    <row r="1128" ht="14.25" customHeight="1">
      <c r="A1128" s="17" t="s">
        <v>4660</v>
      </c>
      <c r="B1128" s="17">
        <v>32.3</v>
      </c>
      <c r="C1128" s="17">
        <v>9.59</v>
      </c>
      <c r="D1128" s="17" t="s">
        <v>44</v>
      </c>
      <c r="E1128" s="17" t="s">
        <v>44</v>
      </c>
      <c r="F1128" s="17" t="s">
        <v>44</v>
      </c>
      <c r="G1128" s="17" t="s">
        <v>47</v>
      </c>
      <c r="H1128" s="17" t="s">
        <v>44</v>
      </c>
      <c r="J1128" s="17" t="s">
        <v>4660</v>
      </c>
      <c r="K1128" s="17">
        <v>32.3</v>
      </c>
      <c r="L1128" s="20" t="str">
        <f t="shared" si="1"/>
        <v>obeisity</v>
      </c>
      <c r="M1128" s="17">
        <v>9.59</v>
      </c>
      <c r="N1128" s="20" t="str">
        <f t="shared" si="2"/>
        <v>diabetes</v>
      </c>
      <c r="O1128" s="17" t="s">
        <v>44</v>
      </c>
      <c r="P1128" s="17" t="s">
        <v>44</v>
      </c>
      <c r="Q1128" s="17" t="s">
        <v>44</v>
      </c>
      <c r="R1128" s="17">
        <v>0.0</v>
      </c>
      <c r="S1128" s="17" t="s">
        <v>44</v>
      </c>
    </row>
    <row r="1129" ht="14.25" customHeight="1">
      <c r="A1129" s="17" t="s">
        <v>4663</v>
      </c>
      <c r="B1129" s="17">
        <v>27.74</v>
      </c>
      <c r="C1129" s="17">
        <v>10.37</v>
      </c>
      <c r="D1129" s="17" t="s">
        <v>44</v>
      </c>
      <c r="E1129" s="17" t="s">
        <v>44</v>
      </c>
      <c r="F1129" s="17" t="s">
        <v>44</v>
      </c>
      <c r="G1129" s="17" t="s">
        <v>47</v>
      </c>
      <c r="H1129" s="17" t="s">
        <v>44</v>
      </c>
      <c r="J1129" s="17" t="s">
        <v>4663</v>
      </c>
      <c r="K1129" s="17">
        <v>27.74</v>
      </c>
      <c r="L1129" s="20" t="str">
        <f t="shared" si="1"/>
        <v>over weight</v>
      </c>
      <c r="M1129" s="17">
        <v>10.37</v>
      </c>
      <c r="N1129" s="20" t="str">
        <f t="shared" si="2"/>
        <v>diabetes</v>
      </c>
      <c r="O1129" s="17" t="s">
        <v>44</v>
      </c>
      <c r="P1129" s="17" t="s">
        <v>44</v>
      </c>
      <c r="Q1129" s="17" t="s">
        <v>44</v>
      </c>
      <c r="R1129" s="17">
        <v>0.0</v>
      </c>
      <c r="S1129" s="17" t="s">
        <v>44</v>
      </c>
    </row>
    <row r="1130" ht="14.25" customHeight="1">
      <c r="A1130" s="17" t="s">
        <v>4667</v>
      </c>
      <c r="B1130" s="17">
        <v>24.0</v>
      </c>
      <c r="C1130" s="17">
        <v>4.01</v>
      </c>
      <c r="D1130" s="17" t="s">
        <v>48</v>
      </c>
      <c r="E1130" s="17" t="s">
        <v>44</v>
      </c>
      <c r="F1130" s="17" t="s">
        <v>44</v>
      </c>
      <c r="G1130" s="17">
        <v>1.0</v>
      </c>
      <c r="H1130" s="17" t="s">
        <v>44</v>
      </c>
      <c r="J1130" s="17" t="s">
        <v>4667</v>
      </c>
      <c r="K1130" s="17">
        <v>24.0</v>
      </c>
      <c r="L1130" s="20" t="str">
        <f t="shared" si="1"/>
        <v>normal weight</v>
      </c>
      <c r="M1130" s="17">
        <v>4.01</v>
      </c>
      <c r="N1130" s="20" t="str">
        <f t="shared" si="2"/>
        <v>normal</v>
      </c>
      <c r="O1130" s="17" t="s">
        <v>122</v>
      </c>
      <c r="P1130" s="17" t="s">
        <v>44</v>
      </c>
      <c r="Q1130" s="17" t="s">
        <v>44</v>
      </c>
      <c r="R1130" s="17">
        <v>1.0</v>
      </c>
      <c r="S1130" s="17" t="s">
        <v>44</v>
      </c>
    </row>
    <row r="1131" ht="14.25" customHeight="1">
      <c r="A1131" s="17" t="s">
        <v>4671</v>
      </c>
      <c r="B1131" s="17">
        <v>31.78</v>
      </c>
      <c r="C1131" s="17">
        <v>4.24</v>
      </c>
      <c r="D1131" s="17" t="s">
        <v>48</v>
      </c>
      <c r="E1131" s="17" t="s">
        <v>44</v>
      </c>
      <c r="F1131" s="17" t="s">
        <v>122</v>
      </c>
      <c r="G1131" s="17">
        <v>1.0</v>
      </c>
      <c r="H1131" s="17" t="s">
        <v>44</v>
      </c>
      <c r="J1131" s="17" t="s">
        <v>4671</v>
      </c>
      <c r="K1131" s="17">
        <v>31.78</v>
      </c>
      <c r="L1131" s="20" t="str">
        <f t="shared" si="1"/>
        <v>obeisity</v>
      </c>
      <c r="M1131" s="17">
        <v>4.24</v>
      </c>
      <c r="N1131" s="20" t="str">
        <f t="shared" si="2"/>
        <v>normal</v>
      </c>
      <c r="O1131" s="17" t="s">
        <v>122</v>
      </c>
      <c r="P1131" s="17" t="s">
        <v>44</v>
      </c>
      <c r="Q1131" s="17" t="s">
        <v>122</v>
      </c>
      <c r="R1131" s="17">
        <v>1.0</v>
      </c>
      <c r="S1131" s="17" t="s">
        <v>44</v>
      </c>
    </row>
    <row r="1132" ht="14.25" customHeight="1">
      <c r="A1132" s="17" t="s">
        <v>4674</v>
      </c>
      <c r="B1132" s="17">
        <v>32.25</v>
      </c>
      <c r="C1132" s="17">
        <v>5.36</v>
      </c>
      <c r="D1132" s="17" t="s">
        <v>48</v>
      </c>
      <c r="E1132" s="17" t="s">
        <v>44</v>
      </c>
      <c r="F1132" s="17" t="s">
        <v>44</v>
      </c>
      <c r="G1132" s="17" t="s">
        <v>47</v>
      </c>
      <c r="H1132" s="17" t="s">
        <v>44</v>
      </c>
      <c r="J1132" s="17" t="s">
        <v>4674</v>
      </c>
      <c r="K1132" s="17">
        <v>32.25</v>
      </c>
      <c r="L1132" s="20" t="str">
        <f t="shared" si="1"/>
        <v>obeisity</v>
      </c>
      <c r="M1132" s="17">
        <v>5.36</v>
      </c>
      <c r="N1132" s="20" t="str">
        <f t="shared" si="2"/>
        <v>normal</v>
      </c>
      <c r="O1132" s="17" t="s">
        <v>122</v>
      </c>
      <c r="P1132" s="17" t="s">
        <v>44</v>
      </c>
      <c r="Q1132" s="17" t="s">
        <v>44</v>
      </c>
      <c r="R1132" s="17">
        <v>0.0</v>
      </c>
      <c r="S1132" s="17" t="s">
        <v>44</v>
      </c>
    </row>
    <row r="1133" ht="14.25" customHeight="1">
      <c r="A1133" s="17" t="s">
        <v>4679</v>
      </c>
      <c r="B1133" s="17">
        <v>30.115</v>
      </c>
      <c r="C1133" s="17">
        <v>4.99</v>
      </c>
      <c r="D1133" s="17" t="s">
        <v>44</v>
      </c>
      <c r="E1133" s="17" t="s">
        <v>44</v>
      </c>
      <c r="F1133" s="17" t="s">
        <v>44</v>
      </c>
      <c r="G1133" s="17">
        <v>2.0</v>
      </c>
      <c r="H1133" s="17" t="s">
        <v>44</v>
      </c>
      <c r="J1133" s="17" t="s">
        <v>4679</v>
      </c>
      <c r="K1133" s="17">
        <v>30.115</v>
      </c>
      <c r="L1133" s="20" t="str">
        <f t="shared" si="1"/>
        <v>obeisity</v>
      </c>
      <c r="M1133" s="17">
        <v>4.99</v>
      </c>
      <c r="N1133" s="20" t="str">
        <f t="shared" si="2"/>
        <v>normal</v>
      </c>
      <c r="O1133" s="17" t="s">
        <v>44</v>
      </c>
      <c r="P1133" s="17" t="s">
        <v>44</v>
      </c>
      <c r="Q1133" s="17" t="s">
        <v>44</v>
      </c>
      <c r="R1133" s="17">
        <v>2.0</v>
      </c>
      <c r="S1133" s="17" t="s">
        <v>44</v>
      </c>
    </row>
    <row r="1134" ht="14.25" customHeight="1">
      <c r="A1134" s="17" t="s">
        <v>4684</v>
      </c>
      <c r="B1134" s="17">
        <v>22.41</v>
      </c>
      <c r="C1134" s="17">
        <v>8.68</v>
      </c>
      <c r="D1134" s="17" t="s">
        <v>44</v>
      </c>
      <c r="E1134" s="17" t="s">
        <v>44</v>
      </c>
      <c r="F1134" s="17" t="s">
        <v>44</v>
      </c>
      <c r="G1134" s="17" t="s">
        <v>47</v>
      </c>
      <c r="H1134" s="17" t="s">
        <v>44</v>
      </c>
      <c r="J1134" s="17" t="s">
        <v>4684</v>
      </c>
      <c r="K1134" s="17">
        <v>22.41</v>
      </c>
      <c r="L1134" s="20" t="str">
        <f t="shared" si="1"/>
        <v>normal weight</v>
      </c>
      <c r="M1134" s="17">
        <v>8.68</v>
      </c>
      <c r="N1134" s="20" t="str">
        <f t="shared" si="2"/>
        <v>diabetes</v>
      </c>
      <c r="O1134" s="17" t="s">
        <v>44</v>
      </c>
      <c r="P1134" s="17" t="s">
        <v>44</v>
      </c>
      <c r="Q1134" s="17" t="s">
        <v>44</v>
      </c>
      <c r="R1134" s="17">
        <v>0.0</v>
      </c>
      <c r="S1134" s="17" t="s">
        <v>44</v>
      </c>
    </row>
    <row r="1135" ht="14.25" customHeight="1">
      <c r="A1135" s="17" t="s">
        <v>4688</v>
      </c>
      <c r="B1135" s="17">
        <v>45.72</v>
      </c>
      <c r="C1135" s="17">
        <v>4.23</v>
      </c>
      <c r="D1135" s="17" t="s">
        <v>48</v>
      </c>
      <c r="E1135" s="17" t="s">
        <v>44</v>
      </c>
      <c r="F1135" s="17" t="s">
        <v>44</v>
      </c>
      <c r="G1135" s="17" t="s">
        <v>47</v>
      </c>
      <c r="H1135" s="17" t="s">
        <v>44</v>
      </c>
      <c r="J1135" s="17" t="s">
        <v>4688</v>
      </c>
      <c r="K1135" s="17">
        <v>45.72</v>
      </c>
      <c r="L1135" s="20" t="str">
        <f t="shared" si="1"/>
        <v>obeisity</v>
      </c>
      <c r="M1135" s="17">
        <v>4.23</v>
      </c>
      <c r="N1135" s="20" t="str">
        <f t="shared" si="2"/>
        <v>normal</v>
      </c>
      <c r="O1135" s="17" t="s">
        <v>122</v>
      </c>
      <c r="P1135" s="17" t="s">
        <v>44</v>
      </c>
      <c r="Q1135" s="17" t="s">
        <v>44</v>
      </c>
      <c r="R1135" s="17">
        <v>0.0</v>
      </c>
      <c r="S1135" s="17" t="s">
        <v>44</v>
      </c>
    </row>
    <row r="1136" ht="14.25" customHeight="1">
      <c r="A1136" s="17" t="s">
        <v>4692</v>
      </c>
      <c r="B1136" s="17">
        <v>25.0</v>
      </c>
      <c r="C1136" s="17">
        <v>5.32</v>
      </c>
      <c r="D1136" s="17" t="s">
        <v>48</v>
      </c>
      <c r="E1136" s="17" t="s">
        <v>44</v>
      </c>
      <c r="F1136" s="17" t="s">
        <v>44</v>
      </c>
      <c r="G1136" s="17">
        <v>2.0</v>
      </c>
      <c r="H1136" s="17" t="s">
        <v>44</v>
      </c>
      <c r="J1136" s="17" t="s">
        <v>4692</v>
      </c>
      <c r="K1136" s="17">
        <v>25.0</v>
      </c>
      <c r="L1136" s="20" t="str">
        <f t="shared" si="1"/>
        <v>over weight</v>
      </c>
      <c r="M1136" s="17">
        <v>5.32</v>
      </c>
      <c r="N1136" s="20" t="str">
        <f t="shared" si="2"/>
        <v>normal</v>
      </c>
      <c r="O1136" s="17" t="s">
        <v>122</v>
      </c>
      <c r="P1136" s="17" t="s">
        <v>44</v>
      </c>
      <c r="Q1136" s="17" t="s">
        <v>44</v>
      </c>
      <c r="R1136" s="17">
        <v>2.0</v>
      </c>
      <c r="S1136" s="17" t="s">
        <v>44</v>
      </c>
    </row>
    <row r="1137" ht="14.25" customHeight="1">
      <c r="A1137" s="17" t="s">
        <v>4695</v>
      </c>
      <c r="B1137" s="17">
        <v>39.5</v>
      </c>
      <c r="C1137" s="17">
        <v>6.66</v>
      </c>
      <c r="D1137" s="17" t="s">
        <v>44</v>
      </c>
      <c r="E1137" s="17" t="s">
        <v>44</v>
      </c>
      <c r="F1137" s="17" t="s">
        <v>44</v>
      </c>
      <c r="G1137" s="17" t="s">
        <v>47</v>
      </c>
      <c r="H1137" s="17" t="s">
        <v>44</v>
      </c>
      <c r="J1137" s="17" t="s">
        <v>4695</v>
      </c>
      <c r="K1137" s="17">
        <v>39.5</v>
      </c>
      <c r="L1137" s="20" t="str">
        <f t="shared" si="1"/>
        <v>obeisity</v>
      </c>
      <c r="M1137" s="17">
        <v>6.66</v>
      </c>
      <c r="N1137" s="20" t="str">
        <f t="shared" si="2"/>
        <v>diabetes</v>
      </c>
      <c r="O1137" s="17" t="s">
        <v>44</v>
      </c>
      <c r="P1137" s="17" t="s">
        <v>44</v>
      </c>
      <c r="Q1137" s="17" t="s">
        <v>44</v>
      </c>
      <c r="R1137" s="17">
        <v>0.0</v>
      </c>
      <c r="S1137" s="17" t="s">
        <v>44</v>
      </c>
    </row>
    <row r="1138" ht="14.25" customHeight="1">
      <c r="A1138" s="17" t="s">
        <v>4700</v>
      </c>
      <c r="B1138" s="17">
        <v>37.73</v>
      </c>
      <c r="C1138" s="17">
        <v>7.4</v>
      </c>
      <c r="D1138" s="17" t="s">
        <v>44</v>
      </c>
      <c r="E1138" s="17" t="s">
        <v>44</v>
      </c>
      <c r="F1138" s="17" t="s">
        <v>44</v>
      </c>
      <c r="G1138" s="17" t="s">
        <v>47</v>
      </c>
      <c r="H1138" s="17" t="s">
        <v>44</v>
      </c>
      <c r="J1138" s="17" t="s">
        <v>4700</v>
      </c>
      <c r="K1138" s="17">
        <v>37.73</v>
      </c>
      <c r="L1138" s="20" t="str">
        <f t="shared" si="1"/>
        <v>obeisity</v>
      </c>
      <c r="M1138" s="17">
        <v>7.4</v>
      </c>
      <c r="N1138" s="20" t="str">
        <f t="shared" si="2"/>
        <v>diabetes</v>
      </c>
      <c r="O1138" s="17" t="s">
        <v>44</v>
      </c>
      <c r="P1138" s="17" t="s">
        <v>44</v>
      </c>
      <c r="Q1138" s="17" t="s">
        <v>44</v>
      </c>
      <c r="R1138" s="17">
        <v>0.0</v>
      </c>
      <c r="S1138" s="17" t="s">
        <v>44</v>
      </c>
    </row>
    <row r="1139" ht="14.25" customHeight="1">
      <c r="A1139" s="17" t="s">
        <v>4704</v>
      </c>
      <c r="B1139" s="17">
        <v>40.66</v>
      </c>
      <c r="C1139" s="17">
        <v>10.08</v>
      </c>
      <c r="D1139" s="17" t="s">
        <v>44</v>
      </c>
      <c r="E1139" s="17" t="s">
        <v>44</v>
      </c>
      <c r="F1139" s="17" t="s">
        <v>44</v>
      </c>
      <c r="G1139" s="17" t="s">
        <v>47</v>
      </c>
      <c r="H1139" s="17" t="s">
        <v>44</v>
      </c>
      <c r="J1139" s="17" t="s">
        <v>4704</v>
      </c>
      <c r="K1139" s="17">
        <v>40.66</v>
      </c>
      <c r="L1139" s="20" t="str">
        <f t="shared" si="1"/>
        <v>obeisity</v>
      </c>
      <c r="M1139" s="17">
        <v>10.08</v>
      </c>
      <c r="N1139" s="20" t="str">
        <f t="shared" si="2"/>
        <v>diabetes</v>
      </c>
      <c r="O1139" s="17" t="s">
        <v>44</v>
      </c>
      <c r="P1139" s="17" t="s">
        <v>44</v>
      </c>
      <c r="Q1139" s="17" t="s">
        <v>44</v>
      </c>
      <c r="R1139" s="17">
        <v>0.0</v>
      </c>
      <c r="S1139" s="17" t="s">
        <v>44</v>
      </c>
    </row>
    <row r="1140" ht="14.25" customHeight="1">
      <c r="A1140" s="17" t="s">
        <v>4708</v>
      </c>
      <c r="B1140" s="17">
        <v>34.2</v>
      </c>
      <c r="C1140" s="17">
        <v>8.58</v>
      </c>
      <c r="D1140" s="17" t="s">
        <v>44</v>
      </c>
      <c r="E1140" s="17" t="s">
        <v>44</v>
      </c>
      <c r="F1140" s="17" t="s">
        <v>44</v>
      </c>
      <c r="G1140" s="17" t="s">
        <v>47</v>
      </c>
      <c r="H1140" s="17" t="s">
        <v>44</v>
      </c>
      <c r="J1140" s="17" t="s">
        <v>4708</v>
      </c>
      <c r="K1140" s="17">
        <v>34.2</v>
      </c>
      <c r="L1140" s="20" t="str">
        <f t="shared" si="1"/>
        <v>obeisity</v>
      </c>
      <c r="M1140" s="17">
        <v>8.58</v>
      </c>
      <c r="N1140" s="20" t="str">
        <f t="shared" si="2"/>
        <v>diabetes</v>
      </c>
      <c r="O1140" s="17" t="s">
        <v>44</v>
      </c>
      <c r="P1140" s="17" t="s">
        <v>44</v>
      </c>
      <c r="Q1140" s="17" t="s">
        <v>44</v>
      </c>
      <c r="R1140" s="17">
        <v>0.0</v>
      </c>
      <c r="S1140" s="17" t="s">
        <v>44</v>
      </c>
    </row>
    <row r="1141" ht="14.25" customHeight="1">
      <c r="A1141" s="17" t="s">
        <v>4713</v>
      </c>
      <c r="B1141" s="17">
        <v>46.51</v>
      </c>
      <c r="C1141" s="17">
        <v>5.84</v>
      </c>
      <c r="D1141" s="17" t="s">
        <v>44</v>
      </c>
      <c r="E1141" s="17" t="s">
        <v>44</v>
      </c>
      <c r="F1141" s="17" t="s">
        <v>44</v>
      </c>
      <c r="G1141" s="17">
        <v>1.0</v>
      </c>
      <c r="H1141" s="17" t="s">
        <v>44</v>
      </c>
      <c r="J1141" s="17" t="s">
        <v>4713</v>
      </c>
      <c r="K1141" s="17">
        <v>46.51</v>
      </c>
      <c r="L1141" s="20" t="str">
        <f t="shared" si="1"/>
        <v>obeisity</v>
      </c>
      <c r="M1141" s="17">
        <v>5.84</v>
      </c>
      <c r="N1141" s="20" t="str">
        <f t="shared" si="2"/>
        <v>prediabets</v>
      </c>
      <c r="O1141" s="17" t="s">
        <v>44</v>
      </c>
      <c r="P1141" s="17" t="s">
        <v>44</v>
      </c>
      <c r="Q1141" s="17" t="s">
        <v>44</v>
      </c>
      <c r="R1141" s="17">
        <v>1.0</v>
      </c>
      <c r="S1141" s="17" t="s">
        <v>44</v>
      </c>
    </row>
    <row r="1142" ht="14.25" customHeight="1">
      <c r="A1142" s="17" t="s">
        <v>4716</v>
      </c>
      <c r="B1142" s="17">
        <v>28.88</v>
      </c>
      <c r="C1142" s="17">
        <v>4.86</v>
      </c>
      <c r="D1142" s="17" t="s">
        <v>48</v>
      </c>
      <c r="E1142" s="17" t="s">
        <v>44</v>
      </c>
      <c r="F1142" s="17" t="s">
        <v>122</v>
      </c>
      <c r="G1142" s="17">
        <v>1.0</v>
      </c>
      <c r="H1142" s="17" t="s">
        <v>44</v>
      </c>
      <c r="J1142" s="17" t="s">
        <v>4716</v>
      </c>
      <c r="K1142" s="17">
        <v>28.88</v>
      </c>
      <c r="L1142" s="20" t="str">
        <f t="shared" si="1"/>
        <v>over weight</v>
      </c>
      <c r="M1142" s="17">
        <v>4.86</v>
      </c>
      <c r="N1142" s="20" t="str">
        <f t="shared" si="2"/>
        <v>normal</v>
      </c>
      <c r="O1142" s="17" t="s">
        <v>122</v>
      </c>
      <c r="P1142" s="17" t="s">
        <v>44</v>
      </c>
      <c r="Q1142" s="17" t="s">
        <v>122</v>
      </c>
      <c r="R1142" s="17">
        <v>1.0</v>
      </c>
      <c r="S1142" s="17" t="s">
        <v>44</v>
      </c>
    </row>
    <row r="1143" ht="14.25" customHeight="1">
      <c r="A1143" s="17" t="s">
        <v>4719</v>
      </c>
      <c r="B1143" s="17">
        <v>33.915</v>
      </c>
      <c r="C1143" s="17">
        <v>11.52</v>
      </c>
      <c r="D1143" s="17" t="s">
        <v>44</v>
      </c>
      <c r="E1143" s="17" t="s">
        <v>44</v>
      </c>
      <c r="F1143" s="17" t="s">
        <v>44</v>
      </c>
      <c r="G1143" s="17" t="s">
        <v>47</v>
      </c>
      <c r="H1143" s="17" t="s">
        <v>44</v>
      </c>
      <c r="J1143" s="17" t="s">
        <v>4719</v>
      </c>
      <c r="K1143" s="17">
        <v>33.915</v>
      </c>
      <c r="L1143" s="20" t="str">
        <f t="shared" si="1"/>
        <v>obeisity</v>
      </c>
      <c r="M1143" s="17">
        <v>11.52</v>
      </c>
      <c r="N1143" s="20" t="str">
        <f t="shared" si="2"/>
        <v>diabetes</v>
      </c>
      <c r="O1143" s="17" t="s">
        <v>44</v>
      </c>
      <c r="P1143" s="17" t="s">
        <v>44</v>
      </c>
      <c r="Q1143" s="17" t="s">
        <v>44</v>
      </c>
      <c r="R1143" s="17">
        <v>0.0</v>
      </c>
      <c r="S1143" s="17" t="s">
        <v>44</v>
      </c>
    </row>
    <row r="1144" ht="14.25" customHeight="1">
      <c r="A1144" s="17" t="s">
        <v>4722</v>
      </c>
      <c r="B1144" s="17">
        <v>24.32</v>
      </c>
      <c r="C1144" s="17">
        <v>6.15</v>
      </c>
      <c r="D1144" s="17" t="s">
        <v>48</v>
      </c>
      <c r="E1144" s="17" t="s">
        <v>44</v>
      </c>
      <c r="F1144" s="17" t="s">
        <v>122</v>
      </c>
      <c r="G1144" s="17">
        <v>1.0</v>
      </c>
      <c r="H1144" s="17" t="s">
        <v>44</v>
      </c>
      <c r="J1144" s="17" t="s">
        <v>4722</v>
      </c>
      <c r="K1144" s="17">
        <v>24.32</v>
      </c>
      <c r="L1144" s="20" t="str">
        <f t="shared" si="1"/>
        <v>normal weight</v>
      </c>
      <c r="M1144" s="17">
        <v>6.15</v>
      </c>
      <c r="N1144" s="20" t="str">
        <f t="shared" si="2"/>
        <v>prediabets</v>
      </c>
      <c r="O1144" s="17" t="s">
        <v>122</v>
      </c>
      <c r="P1144" s="17" t="s">
        <v>44</v>
      </c>
      <c r="Q1144" s="17" t="s">
        <v>122</v>
      </c>
      <c r="R1144" s="17">
        <v>1.0</v>
      </c>
      <c r="S1144" s="17" t="s">
        <v>44</v>
      </c>
    </row>
    <row r="1145" ht="14.25" customHeight="1">
      <c r="A1145" s="17" t="s">
        <v>4726</v>
      </c>
      <c r="B1145" s="17">
        <v>25.8</v>
      </c>
      <c r="C1145" s="17">
        <v>9.94</v>
      </c>
      <c r="D1145" s="17" t="s">
        <v>44</v>
      </c>
      <c r="E1145" s="17" t="s">
        <v>44</v>
      </c>
      <c r="F1145" s="17" t="s">
        <v>44</v>
      </c>
      <c r="G1145" s="17" t="s">
        <v>47</v>
      </c>
      <c r="H1145" s="17" t="s">
        <v>44</v>
      </c>
      <c r="J1145" s="17" t="s">
        <v>4726</v>
      </c>
      <c r="K1145" s="17">
        <v>25.8</v>
      </c>
      <c r="L1145" s="20" t="str">
        <f t="shared" si="1"/>
        <v>over weight</v>
      </c>
      <c r="M1145" s="17">
        <v>9.94</v>
      </c>
      <c r="N1145" s="20" t="str">
        <f t="shared" si="2"/>
        <v>diabetes</v>
      </c>
      <c r="O1145" s="17" t="s">
        <v>44</v>
      </c>
      <c r="P1145" s="17" t="s">
        <v>44</v>
      </c>
      <c r="Q1145" s="17" t="s">
        <v>44</v>
      </c>
      <c r="R1145" s="17">
        <v>0.0</v>
      </c>
      <c r="S1145" s="17" t="s">
        <v>44</v>
      </c>
    </row>
    <row r="1146" ht="14.25" customHeight="1">
      <c r="A1146" s="17" t="s">
        <v>4730</v>
      </c>
      <c r="B1146" s="17">
        <v>21.56</v>
      </c>
      <c r="C1146" s="17">
        <v>10.56</v>
      </c>
      <c r="D1146" s="17" t="s">
        <v>44</v>
      </c>
      <c r="E1146" s="17" t="s">
        <v>44</v>
      </c>
      <c r="F1146" s="17" t="s">
        <v>44</v>
      </c>
      <c r="G1146" s="17" t="s">
        <v>47</v>
      </c>
      <c r="H1146" s="17" t="s">
        <v>44</v>
      </c>
      <c r="J1146" s="17" t="s">
        <v>4730</v>
      </c>
      <c r="K1146" s="17">
        <v>21.56</v>
      </c>
      <c r="L1146" s="20" t="str">
        <f t="shared" si="1"/>
        <v>normal weight</v>
      </c>
      <c r="M1146" s="17">
        <v>10.56</v>
      </c>
      <c r="N1146" s="20" t="str">
        <f t="shared" si="2"/>
        <v>diabetes</v>
      </c>
      <c r="O1146" s="17" t="s">
        <v>44</v>
      </c>
      <c r="P1146" s="17" t="s">
        <v>44</v>
      </c>
      <c r="Q1146" s="17" t="s">
        <v>44</v>
      </c>
      <c r="R1146" s="17">
        <v>0.0</v>
      </c>
      <c r="S1146" s="17" t="s">
        <v>44</v>
      </c>
    </row>
    <row r="1147" ht="14.25" customHeight="1">
      <c r="A1147" s="17" t="s">
        <v>4734</v>
      </c>
      <c r="B1147" s="17">
        <v>31.6</v>
      </c>
      <c r="C1147" s="17">
        <v>6.79</v>
      </c>
      <c r="D1147" s="17" t="s">
        <v>44</v>
      </c>
      <c r="E1147" s="17" t="s">
        <v>44</v>
      </c>
      <c r="F1147" s="17" t="s">
        <v>44</v>
      </c>
      <c r="G1147" s="17" t="s">
        <v>47</v>
      </c>
      <c r="H1147" s="17" t="s">
        <v>44</v>
      </c>
      <c r="J1147" s="17" t="s">
        <v>4734</v>
      </c>
      <c r="K1147" s="17">
        <v>31.6</v>
      </c>
      <c r="L1147" s="20" t="str">
        <f t="shared" si="1"/>
        <v>obeisity</v>
      </c>
      <c r="M1147" s="17">
        <v>6.79</v>
      </c>
      <c r="N1147" s="20" t="str">
        <f t="shared" si="2"/>
        <v>diabetes</v>
      </c>
      <c r="O1147" s="17" t="s">
        <v>44</v>
      </c>
      <c r="P1147" s="17" t="s">
        <v>44</v>
      </c>
      <c r="Q1147" s="17" t="s">
        <v>44</v>
      </c>
      <c r="R1147" s="17">
        <v>0.0</v>
      </c>
      <c r="S1147" s="17" t="s">
        <v>44</v>
      </c>
    </row>
    <row r="1148" ht="14.25" customHeight="1">
      <c r="A1148" s="17" t="s">
        <v>4738</v>
      </c>
      <c r="B1148" s="17">
        <v>42.93</v>
      </c>
      <c r="C1148" s="17">
        <v>4.8</v>
      </c>
      <c r="D1148" s="17" t="s">
        <v>44</v>
      </c>
      <c r="E1148" s="17" t="s">
        <v>44</v>
      </c>
      <c r="F1148" s="17" t="s">
        <v>44</v>
      </c>
      <c r="G1148" s="17">
        <v>1.0</v>
      </c>
      <c r="H1148" s="17" t="s">
        <v>44</v>
      </c>
      <c r="J1148" s="17" t="s">
        <v>4738</v>
      </c>
      <c r="K1148" s="17">
        <v>42.93</v>
      </c>
      <c r="L1148" s="20" t="str">
        <f t="shared" si="1"/>
        <v>obeisity</v>
      </c>
      <c r="M1148" s="17">
        <v>4.8</v>
      </c>
      <c r="N1148" s="20" t="str">
        <f t="shared" si="2"/>
        <v>normal</v>
      </c>
      <c r="O1148" s="17" t="s">
        <v>44</v>
      </c>
      <c r="P1148" s="17" t="s">
        <v>44</v>
      </c>
      <c r="Q1148" s="17" t="s">
        <v>44</v>
      </c>
      <c r="R1148" s="17">
        <v>1.0</v>
      </c>
      <c r="S1148" s="17" t="s">
        <v>44</v>
      </c>
    </row>
    <row r="1149" ht="14.25" customHeight="1">
      <c r="A1149" s="17" t="s">
        <v>4743</v>
      </c>
      <c r="B1149" s="17">
        <v>26.72</v>
      </c>
      <c r="C1149" s="17">
        <v>5.75</v>
      </c>
      <c r="D1149" s="17" t="s">
        <v>44</v>
      </c>
      <c r="E1149" s="17" t="s">
        <v>44</v>
      </c>
      <c r="F1149" s="17" t="s">
        <v>44</v>
      </c>
      <c r="G1149" s="17">
        <v>2.0</v>
      </c>
      <c r="H1149" s="17" t="s">
        <v>44</v>
      </c>
      <c r="J1149" s="17" t="s">
        <v>4743</v>
      </c>
      <c r="K1149" s="17">
        <v>26.72</v>
      </c>
      <c r="L1149" s="20" t="str">
        <f t="shared" si="1"/>
        <v>over weight</v>
      </c>
      <c r="M1149" s="17">
        <v>5.75</v>
      </c>
      <c r="N1149" s="20" t="str">
        <f t="shared" si="2"/>
        <v>prediabets</v>
      </c>
      <c r="O1149" s="17" t="s">
        <v>44</v>
      </c>
      <c r="P1149" s="17" t="s">
        <v>44</v>
      </c>
      <c r="Q1149" s="17" t="s">
        <v>44</v>
      </c>
      <c r="R1149" s="17">
        <v>2.0</v>
      </c>
      <c r="S1149" s="17" t="s">
        <v>44</v>
      </c>
    </row>
    <row r="1150" ht="14.25" customHeight="1">
      <c r="A1150" s="17" t="s">
        <v>4746</v>
      </c>
      <c r="B1150" s="17">
        <v>26.67</v>
      </c>
      <c r="C1150" s="17">
        <v>5.81</v>
      </c>
      <c r="D1150" s="17" t="s">
        <v>44</v>
      </c>
      <c r="E1150" s="17" t="s">
        <v>44</v>
      </c>
      <c r="F1150" s="17" t="s">
        <v>44</v>
      </c>
      <c r="G1150" s="17">
        <v>2.0</v>
      </c>
      <c r="H1150" s="17" t="s">
        <v>44</v>
      </c>
      <c r="J1150" s="17" t="s">
        <v>4746</v>
      </c>
      <c r="K1150" s="17">
        <v>26.67</v>
      </c>
      <c r="L1150" s="20" t="str">
        <f t="shared" si="1"/>
        <v>over weight</v>
      </c>
      <c r="M1150" s="17">
        <v>5.81</v>
      </c>
      <c r="N1150" s="20" t="str">
        <f t="shared" si="2"/>
        <v>prediabets</v>
      </c>
      <c r="O1150" s="17" t="s">
        <v>44</v>
      </c>
      <c r="P1150" s="17" t="s">
        <v>44</v>
      </c>
      <c r="Q1150" s="17" t="s">
        <v>44</v>
      </c>
      <c r="R1150" s="17">
        <v>2.0</v>
      </c>
      <c r="S1150" s="17" t="s">
        <v>44</v>
      </c>
    </row>
    <row r="1151" ht="14.25" customHeight="1">
      <c r="A1151" s="17" t="s">
        <v>4749</v>
      </c>
      <c r="B1151" s="17">
        <v>42.68</v>
      </c>
      <c r="C1151" s="17">
        <v>9.28</v>
      </c>
      <c r="D1151" s="17" t="s">
        <v>44</v>
      </c>
      <c r="E1151" s="17" t="s">
        <v>44</v>
      </c>
      <c r="F1151" s="17" t="s">
        <v>44</v>
      </c>
      <c r="G1151" s="17">
        <v>2.0</v>
      </c>
      <c r="H1151" s="17" t="s">
        <v>44</v>
      </c>
      <c r="J1151" s="17" t="s">
        <v>4749</v>
      </c>
      <c r="K1151" s="17">
        <v>42.68</v>
      </c>
      <c r="L1151" s="20" t="str">
        <f t="shared" si="1"/>
        <v>obeisity</v>
      </c>
      <c r="M1151" s="17">
        <v>9.28</v>
      </c>
      <c r="N1151" s="20" t="str">
        <f t="shared" si="2"/>
        <v>diabetes</v>
      </c>
      <c r="O1151" s="17" t="s">
        <v>44</v>
      </c>
      <c r="P1151" s="17" t="s">
        <v>44</v>
      </c>
      <c r="Q1151" s="17" t="s">
        <v>44</v>
      </c>
      <c r="R1151" s="17">
        <v>2.0</v>
      </c>
      <c r="S1151" s="17" t="s">
        <v>44</v>
      </c>
    </row>
    <row r="1152" ht="14.25" customHeight="1">
      <c r="A1152" s="17" t="s">
        <v>4754</v>
      </c>
      <c r="B1152" s="17">
        <v>24.31</v>
      </c>
      <c r="C1152" s="17">
        <v>6.37</v>
      </c>
      <c r="D1152" s="17" t="s">
        <v>44</v>
      </c>
      <c r="E1152" s="17" t="s">
        <v>44</v>
      </c>
      <c r="F1152" s="17" t="s">
        <v>44</v>
      </c>
      <c r="G1152" s="17" t="s">
        <v>47</v>
      </c>
      <c r="H1152" s="17" t="s">
        <v>44</v>
      </c>
      <c r="J1152" s="17" t="s">
        <v>4754</v>
      </c>
      <c r="K1152" s="17">
        <v>24.31</v>
      </c>
      <c r="L1152" s="20" t="str">
        <f t="shared" si="1"/>
        <v>normal weight</v>
      </c>
      <c r="M1152" s="17">
        <v>6.37</v>
      </c>
      <c r="N1152" s="20" t="str">
        <f t="shared" si="2"/>
        <v>prediabets</v>
      </c>
      <c r="O1152" s="17" t="s">
        <v>44</v>
      </c>
      <c r="P1152" s="17" t="s">
        <v>44</v>
      </c>
      <c r="Q1152" s="17" t="s">
        <v>44</v>
      </c>
      <c r="R1152" s="17">
        <v>0.0</v>
      </c>
      <c r="S1152" s="17" t="s">
        <v>44</v>
      </c>
    </row>
    <row r="1153" ht="14.25" customHeight="1">
      <c r="A1153" s="17" t="s">
        <v>4757</v>
      </c>
      <c r="B1153" s="17">
        <v>44.75</v>
      </c>
      <c r="C1153" s="17">
        <v>5.09</v>
      </c>
      <c r="D1153" s="17" t="s">
        <v>48</v>
      </c>
      <c r="E1153" s="17" t="s">
        <v>44</v>
      </c>
      <c r="F1153" s="17" t="s">
        <v>44</v>
      </c>
      <c r="G1153" s="17" t="s">
        <v>47</v>
      </c>
      <c r="H1153" s="17" t="s">
        <v>44</v>
      </c>
      <c r="J1153" s="17" t="s">
        <v>4757</v>
      </c>
      <c r="K1153" s="17">
        <v>44.75</v>
      </c>
      <c r="L1153" s="20" t="str">
        <f t="shared" si="1"/>
        <v>obeisity</v>
      </c>
      <c r="M1153" s="17">
        <v>5.09</v>
      </c>
      <c r="N1153" s="20" t="str">
        <f t="shared" si="2"/>
        <v>normal</v>
      </c>
      <c r="O1153" s="17" t="s">
        <v>122</v>
      </c>
      <c r="P1153" s="17" t="s">
        <v>44</v>
      </c>
      <c r="Q1153" s="17" t="s">
        <v>44</v>
      </c>
      <c r="R1153" s="17">
        <v>0.0</v>
      </c>
      <c r="S1153" s="17" t="s">
        <v>44</v>
      </c>
    </row>
    <row r="1154" ht="14.25" customHeight="1">
      <c r="A1154" s="17" t="s">
        <v>4762</v>
      </c>
      <c r="B1154" s="17">
        <v>30.78</v>
      </c>
      <c r="C1154" s="17">
        <v>7.94</v>
      </c>
      <c r="D1154" s="17" t="s">
        <v>44</v>
      </c>
      <c r="E1154" s="17" t="s">
        <v>44</v>
      </c>
      <c r="F1154" s="17" t="s">
        <v>44</v>
      </c>
      <c r="G1154" s="17">
        <v>2.0</v>
      </c>
      <c r="H1154" s="17" t="s">
        <v>44</v>
      </c>
      <c r="J1154" s="17" t="s">
        <v>4762</v>
      </c>
      <c r="K1154" s="17">
        <v>30.78</v>
      </c>
      <c r="L1154" s="20" t="str">
        <f t="shared" si="1"/>
        <v>obeisity</v>
      </c>
      <c r="M1154" s="17">
        <v>7.94</v>
      </c>
      <c r="N1154" s="20" t="str">
        <f t="shared" si="2"/>
        <v>diabetes</v>
      </c>
      <c r="O1154" s="17" t="s">
        <v>44</v>
      </c>
      <c r="P1154" s="17" t="s">
        <v>44</v>
      </c>
      <c r="Q1154" s="17" t="s">
        <v>44</v>
      </c>
      <c r="R1154" s="17">
        <v>2.0</v>
      </c>
      <c r="S1154" s="17" t="s">
        <v>44</v>
      </c>
    </row>
    <row r="1155" ht="14.25" customHeight="1">
      <c r="A1155" s="17" t="s">
        <v>4765</v>
      </c>
      <c r="B1155" s="17">
        <v>21.86</v>
      </c>
      <c r="C1155" s="17">
        <v>10.95</v>
      </c>
      <c r="D1155" s="17" t="s">
        <v>44</v>
      </c>
      <c r="E1155" s="17" t="s">
        <v>44</v>
      </c>
      <c r="F1155" s="17" t="s">
        <v>44</v>
      </c>
      <c r="G1155" s="17" t="s">
        <v>47</v>
      </c>
      <c r="H1155" s="17" t="s">
        <v>44</v>
      </c>
      <c r="J1155" s="17" t="s">
        <v>4765</v>
      </c>
      <c r="K1155" s="17">
        <v>21.86</v>
      </c>
      <c r="L1155" s="20" t="str">
        <f t="shared" si="1"/>
        <v>normal weight</v>
      </c>
      <c r="M1155" s="17">
        <v>10.95</v>
      </c>
      <c r="N1155" s="20" t="str">
        <f t="shared" si="2"/>
        <v>diabetes</v>
      </c>
      <c r="O1155" s="17" t="s">
        <v>44</v>
      </c>
      <c r="P1155" s="17" t="s">
        <v>44</v>
      </c>
      <c r="Q1155" s="17" t="s">
        <v>44</v>
      </c>
      <c r="R1155" s="17">
        <v>0.0</v>
      </c>
      <c r="S1155" s="17" t="s">
        <v>44</v>
      </c>
    </row>
    <row r="1156" ht="14.25" customHeight="1">
      <c r="A1156" s="17" t="s">
        <v>4770</v>
      </c>
      <c r="B1156" s="17">
        <v>49.09</v>
      </c>
      <c r="C1156" s="17">
        <v>6.3</v>
      </c>
      <c r="D1156" s="17" t="s">
        <v>48</v>
      </c>
      <c r="E1156" s="17" t="s">
        <v>44</v>
      </c>
      <c r="F1156" s="17" t="s">
        <v>44</v>
      </c>
      <c r="G1156" s="17" t="s">
        <v>47</v>
      </c>
      <c r="H1156" s="17" t="s">
        <v>44</v>
      </c>
      <c r="J1156" s="17" t="s">
        <v>4770</v>
      </c>
      <c r="K1156" s="17">
        <v>49.09</v>
      </c>
      <c r="L1156" s="20" t="str">
        <f t="shared" si="1"/>
        <v>obeisity</v>
      </c>
      <c r="M1156" s="17">
        <v>6.3</v>
      </c>
      <c r="N1156" s="20" t="str">
        <f t="shared" si="2"/>
        <v>prediabets</v>
      </c>
      <c r="O1156" s="17" t="s">
        <v>122</v>
      </c>
      <c r="P1156" s="17" t="s">
        <v>44</v>
      </c>
      <c r="Q1156" s="17" t="s">
        <v>44</v>
      </c>
      <c r="R1156" s="17">
        <v>0.0</v>
      </c>
      <c r="S1156" s="17" t="s">
        <v>44</v>
      </c>
    </row>
    <row r="1157" ht="14.25" customHeight="1">
      <c r="A1157" s="17" t="s">
        <v>4774</v>
      </c>
      <c r="B1157" s="17">
        <v>47.74</v>
      </c>
      <c r="C1157" s="17">
        <v>8.05</v>
      </c>
      <c r="D1157" s="17" t="s">
        <v>48</v>
      </c>
      <c r="E1157" s="17" t="s">
        <v>44</v>
      </c>
      <c r="F1157" s="17" t="s">
        <v>44</v>
      </c>
      <c r="G1157" s="17">
        <v>2.0</v>
      </c>
      <c r="H1157" s="17" t="s">
        <v>44</v>
      </c>
      <c r="J1157" s="17" t="s">
        <v>4774</v>
      </c>
      <c r="K1157" s="17">
        <v>47.74</v>
      </c>
      <c r="L1157" s="20" t="str">
        <f t="shared" si="1"/>
        <v>obeisity</v>
      </c>
      <c r="M1157" s="17">
        <v>8.05</v>
      </c>
      <c r="N1157" s="20" t="str">
        <f t="shared" si="2"/>
        <v>diabetes</v>
      </c>
      <c r="O1157" s="17" t="s">
        <v>122</v>
      </c>
      <c r="P1157" s="17" t="s">
        <v>44</v>
      </c>
      <c r="Q1157" s="17" t="s">
        <v>44</v>
      </c>
      <c r="R1157" s="17">
        <v>2.0</v>
      </c>
      <c r="S1157" s="17" t="s">
        <v>44</v>
      </c>
    </row>
    <row r="1158" ht="14.25" customHeight="1">
      <c r="A1158" s="17" t="s">
        <v>4779</v>
      </c>
      <c r="B1158" s="17">
        <v>30.2</v>
      </c>
      <c r="C1158" s="17">
        <v>9.88</v>
      </c>
      <c r="D1158" s="17" t="s">
        <v>48</v>
      </c>
      <c r="E1158" s="17" t="s">
        <v>44</v>
      </c>
      <c r="F1158" s="17" t="s">
        <v>44</v>
      </c>
      <c r="G1158" s="17">
        <v>2.0</v>
      </c>
      <c r="H1158" s="17" t="s">
        <v>44</v>
      </c>
      <c r="J1158" s="17" t="s">
        <v>4779</v>
      </c>
      <c r="K1158" s="17">
        <v>30.2</v>
      </c>
      <c r="L1158" s="20" t="str">
        <f t="shared" si="1"/>
        <v>obeisity</v>
      </c>
      <c r="M1158" s="17">
        <v>9.88</v>
      </c>
      <c r="N1158" s="20" t="str">
        <f t="shared" si="2"/>
        <v>diabetes</v>
      </c>
      <c r="O1158" s="17" t="s">
        <v>122</v>
      </c>
      <c r="P1158" s="17" t="s">
        <v>44</v>
      </c>
      <c r="Q1158" s="17" t="s">
        <v>44</v>
      </c>
      <c r="R1158" s="17">
        <v>2.0</v>
      </c>
      <c r="S1158" s="17" t="s">
        <v>44</v>
      </c>
    </row>
    <row r="1159" ht="14.25" customHeight="1">
      <c r="A1159" s="17" t="s">
        <v>4783</v>
      </c>
      <c r="B1159" s="17">
        <v>33.25</v>
      </c>
      <c r="C1159" s="17">
        <v>7.42</v>
      </c>
      <c r="D1159" s="17" t="s">
        <v>48</v>
      </c>
      <c r="E1159" s="17" t="s">
        <v>44</v>
      </c>
      <c r="F1159" s="17" t="s">
        <v>44</v>
      </c>
      <c r="G1159" s="17">
        <v>2.0</v>
      </c>
      <c r="H1159" s="17" t="s">
        <v>44</v>
      </c>
      <c r="J1159" s="17" t="s">
        <v>4783</v>
      </c>
      <c r="K1159" s="17">
        <v>33.25</v>
      </c>
      <c r="L1159" s="20" t="str">
        <f t="shared" si="1"/>
        <v>obeisity</v>
      </c>
      <c r="M1159" s="17">
        <v>7.42</v>
      </c>
      <c r="N1159" s="20" t="str">
        <f t="shared" si="2"/>
        <v>diabetes</v>
      </c>
      <c r="O1159" s="17" t="s">
        <v>122</v>
      </c>
      <c r="P1159" s="17" t="s">
        <v>44</v>
      </c>
      <c r="Q1159" s="17" t="s">
        <v>44</v>
      </c>
      <c r="R1159" s="17">
        <v>2.0</v>
      </c>
      <c r="S1159" s="17" t="s">
        <v>44</v>
      </c>
    </row>
    <row r="1160" ht="14.25" customHeight="1">
      <c r="A1160" s="17" t="s">
        <v>4788</v>
      </c>
      <c r="B1160" s="17">
        <v>26.6</v>
      </c>
      <c r="C1160" s="17">
        <v>8.45</v>
      </c>
      <c r="D1160" s="17" t="s">
        <v>48</v>
      </c>
      <c r="E1160" s="17" t="s">
        <v>44</v>
      </c>
      <c r="F1160" s="17" t="s">
        <v>44</v>
      </c>
      <c r="G1160" s="17">
        <v>1.0</v>
      </c>
      <c r="H1160" s="17" t="s">
        <v>44</v>
      </c>
      <c r="J1160" s="17" t="s">
        <v>4788</v>
      </c>
      <c r="K1160" s="17">
        <v>26.6</v>
      </c>
      <c r="L1160" s="20" t="str">
        <f t="shared" si="1"/>
        <v>over weight</v>
      </c>
      <c r="M1160" s="17">
        <v>8.45</v>
      </c>
      <c r="N1160" s="20" t="str">
        <f t="shared" si="2"/>
        <v>diabetes</v>
      </c>
      <c r="O1160" s="17" t="s">
        <v>122</v>
      </c>
      <c r="P1160" s="17" t="s">
        <v>44</v>
      </c>
      <c r="Q1160" s="17" t="s">
        <v>44</v>
      </c>
      <c r="R1160" s="17">
        <v>1.0</v>
      </c>
      <c r="S1160" s="17" t="s">
        <v>44</v>
      </c>
    </row>
    <row r="1161" ht="14.25" customHeight="1">
      <c r="A1161" s="17" t="s">
        <v>4792</v>
      </c>
      <c r="B1161" s="17">
        <v>26.35</v>
      </c>
      <c r="C1161" s="17">
        <v>6.21</v>
      </c>
      <c r="D1161" s="17" t="s">
        <v>44</v>
      </c>
      <c r="E1161" s="17" t="s">
        <v>44</v>
      </c>
      <c r="F1161" s="17" t="s">
        <v>44</v>
      </c>
      <c r="G1161" s="17">
        <v>2.0</v>
      </c>
      <c r="H1161" s="17" t="s">
        <v>44</v>
      </c>
      <c r="J1161" s="17" t="s">
        <v>4792</v>
      </c>
      <c r="K1161" s="17">
        <v>26.35</v>
      </c>
      <c r="L1161" s="20" t="str">
        <f t="shared" si="1"/>
        <v>over weight</v>
      </c>
      <c r="M1161" s="17">
        <v>6.21</v>
      </c>
      <c r="N1161" s="20" t="str">
        <f t="shared" si="2"/>
        <v>prediabets</v>
      </c>
      <c r="O1161" s="17" t="s">
        <v>44</v>
      </c>
      <c r="P1161" s="17" t="s">
        <v>44</v>
      </c>
      <c r="Q1161" s="17" t="s">
        <v>44</v>
      </c>
      <c r="R1161" s="17">
        <v>2.0</v>
      </c>
      <c r="S1161" s="17" t="s">
        <v>44</v>
      </c>
    </row>
    <row r="1162" ht="14.25" customHeight="1">
      <c r="A1162" s="17" t="s">
        <v>4796</v>
      </c>
      <c r="B1162" s="17">
        <v>39.995</v>
      </c>
      <c r="C1162" s="17">
        <v>4.65</v>
      </c>
      <c r="D1162" s="17" t="s">
        <v>44</v>
      </c>
      <c r="E1162" s="17" t="s">
        <v>44</v>
      </c>
      <c r="F1162" s="17" t="s">
        <v>44</v>
      </c>
      <c r="G1162" s="17" t="s">
        <v>47</v>
      </c>
      <c r="H1162" s="17" t="s">
        <v>44</v>
      </c>
      <c r="J1162" s="17" t="s">
        <v>4796</v>
      </c>
      <c r="K1162" s="17">
        <v>39.995</v>
      </c>
      <c r="L1162" s="20" t="str">
        <f t="shared" si="1"/>
        <v>obeisity</v>
      </c>
      <c r="M1162" s="17">
        <v>4.65</v>
      </c>
      <c r="N1162" s="20" t="str">
        <f t="shared" si="2"/>
        <v>normal</v>
      </c>
      <c r="O1162" s="17" t="s">
        <v>44</v>
      </c>
      <c r="P1162" s="17" t="s">
        <v>44</v>
      </c>
      <c r="Q1162" s="17" t="s">
        <v>44</v>
      </c>
      <c r="R1162" s="17">
        <v>0.0</v>
      </c>
      <c r="S1162" s="17" t="s">
        <v>44</v>
      </c>
    </row>
    <row r="1163" ht="14.25" customHeight="1">
      <c r="A1163" s="17" t="s">
        <v>4801</v>
      </c>
      <c r="B1163" s="17">
        <v>22.92</v>
      </c>
      <c r="C1163" s="17">
        <v>5.87</v>
      </c>
      <c r="D1163" s="17" t="s">
        <v>48</v>
      </c>
      <c r="E1163" s="17" t="s">
        <v>44</v>
      </c>
      <c r="F1163" s="17" t="s">
        <v>44</v>
      </c>
      <c r="G1163" s="17">
        <v>1.0</v>
      </c>
      <c r="H1163" s="17" t="s">
        <v>44</v>
      </c>
      <c r="J1163" s="17" t="s">
        <v>4801</v>
      </c>
      <c r="K1163" s="17">
        <v>22.92</v>
      </c>
      <c r="L1163" s="20" t="str">
        <f t="shared" si="1"/>
        <v>normal weight</v>
      </c>
      <c r="M1163" s="17">
        <v>5.87</v>
      </c>
      <c r="N1163" s="20" t="str">
        <f t="shared" si="2"/>
        <v>prediabets</v>
      </c>
      <c r="O1163" s="17" t="s">
        <v>122</v>
      </c>
      <c r="P1163" s="17" t="s">
        <v>44</v>
      </c>
      <c r="Q1163" s="17" t="s">
        <v>44</v>
      </c>
      <c r="R1163" s="17">
        <v>1.0</v>
      </c>
      <c r="S1163" s="17" t="s">
        <v>44</v>
      </c>
    </row>
    <row r="1164" ht="14.25" customHeight="1">
      <c r="A1164" s="17" t="s">
        <v>4804</v>
      </c>
      <c r="B1164" s="17">
        <v>24.78</v>
      </c>
      <c r="C1164" s="17">
        <v>4.24</v>
      </c>
      <c r="D1164" s="17" t="s">
        <v>48</v>
      </c>
      <c r="E1164" s="17" t="s">
        <v>44</v>
      </c>
      <c r="F1164" s="17" t="s">
        <v>44</v>
      </c>
      <c r="G1164" s="17">
        <v>2.0</v>
      </c>
      <c r="H1164" s="17" t="s">
        <v>44</v>
      </c>
      <c r="J1164" s="17" t="s">
        <v>4804</v>
      </c>
      <c r="K1164" s="17">
        <v>24.78</v>
      </c>
      <c r="L1164" s="20" t="str">
        <f t="shared" si="1"/>
        <v>normal weight</v>
      </c>
      <c r="M1164" s="17">
        <v>4.24</v>
      </c>
      <c r="N1164" s="20" t="str">
        <f t="shared" si="2"/>
        <v>normal</v>
      </c>
      <c r="O1164" s="17" t="s">
        <v>122</v>
      </c>
      <c r="P1164" s="17" t="s">
        <v>44</v>
      </c>
      <c r="Q1164" s="17" t="s">
        <v>44</v>
      </c>
      <c r="R1164" s="17">
        <v>2.0</v>
      </c>
      <c r="S1164" s="17" t="s">
        <v>44</v>
      </c>
    </row>
    <row r="1165" ht="14.25" customHeight="1">
      <c r="A1165" s="17" t="s">
        <v>4809</v>
      </c>
      <c r="B1165" s="17">
        <v>34.07</v>
      </c>
      <c r="C1165" s="17">
        <v>7.81</v>
      </c>
      <c r="D1165" s="17" t="s">
        <v>48</v>
      </c>
      <c r="E1165" s="17" t="s">
        <v>44</v>
      </c>
      <c r="F1165" s="17" t="s">
        <v>44</v>
      </c>
      <c r="G1165" s="17" t="s">
        <v>47</v>
      </c>
      <c r="H1165" s="17" t="s">
        <v>44</v>
      </c>
      <c r="J1165" s="17" t="s">
        <v>4809</v>
      </c>
      <c r="K1165" s="17">
        <v>34.07</v>
      </c>
      <c r="L1165" s="20" t="str">
        <f t="shared" si="1"/>
        <v>obeisity</v>
      </c>
      <c r="M1165" s="17">
        <v>7.81</v>
      </c>
      <c r="N1165" s="20" t="str">
        <f t="shared" si="2"/>
        <v>diabetes</v>
      </c>
      <c r="O1165" s="17" t="s">
        <v>122</v>
      </c>
      <c r="P1165" s="17" t="s">
        <v>44</v>
      </c>
      <c r="Q1165" s="17" t="s">
        <v>44</v>
      </c>
      <c r="R1165" s="17">
        <v>0.0</v>
      </c>
      <c r="S1165" s="17" t="s">
        <v>44</v>
      </c>
    </row>
    <row r="1166" ht="14.25" customHeight="1">
      <c r="A1166" s="17" t="s">
        <v>4813</v>
      </c>
      <c r="B1166" s="17">
        <v>30.14</v>
      </c>
      <c r="C1166" s="17">
        <v>9.85</v>
      </c>
      <c r="D1166" s="17" t="s">
        <v>44</v>
      </c>
      <c r="E1166" s="17" t="s">
        <v>44</v>
      </c>
      <c r="F1166" s="17" t="s">
        <v>44</v>
      </c>
      <c r="G1166" s="17" t="s">
        <v>47</v>
      </c>
      <c r="H1166" s="17" t="s">
        <v>44</v>
      </c>
      <c r="J1166" s="17" t="s">
        <v>4813</v>
      </c>
      <c r="K1166" s="17">
        <v>30.14</v>
      </c>
      <c r="L1166" s="20" t="str">
        <f t="shared" si="1"/>
        <v>obeisity</v>
      </c>
      <c r="M1166" s="17">
        <v>9.85</v>
      </c>
      <c r="N1166" s="20" t="str">
        <f t="shared" si="2"/>
        <v>diabetes</v>
      </c>
      <c r="O1166" s="17" t="s">
        <v>44</v>
      </c>
      <c r="P1166" s="17" t="s">
        <v>44</v>
      </c>
      <c r="Q1166" s="17" t="s">
        <v>44</v>
      </c>
      <c r="R1166" s="17">
        <v>0.0</v>
      </c>
      <c r="S1166" s="17" t="s">
        <v>44</v>
      </c>
    </row>
    <row r="1167" ht="14.25" customHeight="1">
      <c r="A1167" s="17" t="s">
        <v>4818</v>
      </c>
      <c r="B1167" s="17">
        <v>18.05</v>
      </c>
      <c r="C1167" s="17">
        <v>6.94</v>
      </c>
      <c r="D1167" s="17" t="s">
        <v>44</v>
      </c>
      <c r="E1167" s="17" t="s">
        <v>44</v>
      </c>
      <c r="F1167" s="17" t="s">
        <v>44</v>
      </c>
      <c r="G1167" s="17" t="s">
        <v>47</v>
      </c>
      <c r="H1167" s="17" t="s">
        <v>44</v>
      </c>
      <c r="J1167" s="17" t="s">
        <v>4818</v>
      </c>
      <c r="K1167" s="17">
        <v>18.05</v>
      </c>
      <c r="L1167" s="20" t="str">
        <f t="shared" si="1"/>
        <v>under weight</v>
      </c>
      <c r="M1167" s="17">
        <v>6.94</v>
      </c>
      <c r="N1167" s="20" t="str">
        <f t="shared" si="2"/>
        <v>diabetes</v>
      </c>
      <c r="O1167" s="17" t="s">
        <v>44</v>
      </c>
      <c r="P1167" s="17" t="s">
        <v>44</v>
      </c>
      <c r="Q1167" s="17" t="s">
        <v>44</v>
      </c>
      <c r="R1167" s="17">
        <v>0.0</v>
      </c>
      <c r="S1167" s="17" t="s">
        <v>44</v>
      </c>
    </row>
    <row r="1168" ht="14.25" customHeight="1">
      <c r="A1168" s="17" t="s">
        <v>4821</v>
      </c>
      <c r="B1168" s="17">
        <v>37.4</v>
      </c>
      <c r="C1168" s="17">
        <v>11.3</v>
      </c>
      <c r="D1168" s="17" t="s">
        <v>48</v>
      </c>
      <c r="E1168" s="17" t="s">
        <v>44</v>
      </c>
      <c r="F1168" s="17" t="s">
        <v>44</v>
      </c>
      <c r="G1168" s="17">
        <v>2.0</v>
      </c>
      <c r="H1168" s="17" t="s">
        <v>44</v>
      </c>
      <c r="J1168" s="17" t="s">
        <v>4821</v>
      </c>
      <c r="K1168" s="17">
        <v>37.4</v>
      </c>
      <c r="L1168" s="20" t="str">
        <f t="shared" si="1"/>
        <v>obeisity</v>
      </c>
      <c r="M1168" s="17">
        <v>11.3</v>
      </c>
      <c r="N1168" s="20" t="str">
        <f t="shared" si="2"/>
        <v>diabetes</v>
      </c>
      <c r="O1168" s="17" t="s">
        <v>122</v>
      </c>
      <c r="P1168" s="17" t="s">
        <v>44</v>
      </c>
      <c r="Q1168" s="17" t="s">
        <v>44</v>
      </c>
      <c r="R1168" s="17">
        <v>2.0</v>
      </c>
      <c r="S1168" s="17" t="s">
        <v>44</v>
      </c>
    </row>
    <row r="1169" ht="14.25" customHeight="1">
      <c r="A1169" s="17" t="s">
        <v>4825</v>
      </c>
      <c r="B1169" s="17">
        <v>25.75</v>
      </c>
      <c r="C1169" s="17">
        <v>9.23</v>
      </c>
      <c r="D1169" s="17" t="s">
        <v>44</v>
      </c>
      <c r="E1169" s="17" t="s">
        <v>44</v>
      </c>
      <c r="F1169" s="17" t="s">
        <v>44</v>
      </c>
      <c r="G1169" s="17" t="s">
        <v>47</v>
      </c>
      <c r="H1169" s="17" t="s">
        <v>44</v>
      </c>
      <c r="J1169" s="17" t="s">
        <v>4825</v>
      </c>
      <c r="K1169" s="17">
        <v>25.75</v>
      </c>
      <c r="L1169" s="20" t="str">
        <f t="shared" si="1"/>
        <v>over weight</v>
      </c>
      <c r="M1169" s="17">
        <v>9.23</v>
      </c>
      <c r="N1169" s="20" t="str">
        <f t="shared" si="2"/>
        <v>diabetes</v>
      </c>
      <c r="O1169" s="17" t="s">
        <v>44</v>
      </c>
      <c r="P1169" s="17" t="s">
        <v>44</v>
      </c>
      <c r="Q1169" s="17" t="s">
        <v>44</v>
      </c>
      <c r="R1169" s="17">
        <v>0.0</v>
      </c>
      <c r="S1169" s="17" t="s">
        <v>44</v>
      </c>
    </row>
    <row r="1170" ht="14.25" customHeight="1">
      <c r="A1170" s="17" t="s">
        <v>4829</v>
      </c>
      <c r="B1170" s="17">
        <v>32.3</v>
      </c>
      <c r="C1170" s="17">
        <v>4.37</v>
      </c>
      <c r="D1170" s="17" t="s">
        <v>44</v>
      </c>
      <c r="E1170" s="17" t="s">
        <v>44</v>
      </c>
      <c r="F1170" s="17" t="s">
        <v>44</v>
      </c>
      <c r="G1170" s="17">
        <v>2.0</v>
      </c>
      <c r="H1170" s="17" t="s">
        <v>44</v>
      </c>
      <c r="J1170" s="17" t="s">
        <v>4829</v>
      </c>
      <c r="K1170" s="17">
        <v>32.3</v>
      </c>
      <c r="L1170" s="20" t="str">
        <f t="shared" si="1"/>
        <v>obeisity</v>
      </c>
      <c r="M1170" s="17">
        <v>4.37</v>
      </c>
      <c r="N1170" s="20" t="str">
        <f t="shared" si="2"/>
        <v>normal</v>
      </c>
      <c r="O1170" s="17" t="s">
        <v>44</v>
      </c>
      <c r="P1170" s="17" t="s">
        <v>44</v>
      </c>
      <c r="Q1170" s="17" t="s">
        <v>44</v>
      </c>
      <c r="R1170" s="17">
        <v>2.0</v>
      </c>
      <c r="S1170" s="17" t="s">
        <v>44</v>
      </c>
    </row>
    <row r="1171" ht="14.25" customHeight="1">
      <c r="A1171" s="17" t="s">
        <v>4832</v>
      </c>
      <c r="B1171" s="17">
        <v>28.61</v>
      </c>
      <c r="C1171" s="17">
        <v>5.76</v>
      </c>
      <c r="D1171" s="17" t="s">
        <v>44</v>
      </c>
      <c r="E1171" s="17" t="s">
        <v>44</v>
      </c>
      <c r="F1171" s="17" t="s">
        <v>122</v>
      </c>
      <c r="G1171" s="17">
        <v>1.0</v>
      </c>
      <c r="H1171" s="17" t="s">
        <v>44</v>
      </c>
      <c r="J1171" s="17" t="s">
        <v>4832</v>
      </c>
      <c r="K1171" s="17">
        <v>28.61</v>
      </c>
      <c r="L1171" s="20" t="str">
        <f t="shared" si="1"/>
        <v>over weight</v>
      </c>
      <c r="M1171" s="17">
        <v>5.76</v>
      </c>
      <c r="N1171" s="20" t="str">
        <f t="shared" si="2"/>
        <v>prediabets</v>
      </c>
      <c r="O1171" s="17" t="s">
        <v>44</v>
      </c>
      <c r="P1171" s="17" t="s">
        <v>44</v>
      </c>
      <c r="Q1171" s="17" t="s">
        <v>122</v>
      </c>
      <c r="R1171" s="17">
        <v>1.0</v>
      </c>
      <c r="S1171" s="17" t="s">
        <v>44</v>
      </c>
    </row>
    <row r="1172" ht="14.25" customHeight="1">
      <c r="A1172" s="17" t="s">
        <v>4837</v>
      </c>
      <c r="B1172" s="17">
        <v>45.41</v>
      </c>
      <c r="C1172" s="17">
        <v>4.96</v>
      </c>
      <c r="D1172" s="17" t="s">
        <v>44</v>
      </c>
      <c r="E1172" s="17" t="s">
        <v>44</v>
      </c>
      <c r="F1172" s="17" t="s">
        <v>44</v>
      </c>
      <c r="G1172" s="17">
        <v>1.0</v>
      </c>
      <c r="H1172" s="17" t="s">
        <v>44</v>
      </c>
      <c r="J1172" s="17" t="s">
        <v>4837</v>
      </c>
      <c r="K1172" s="17">
        <v>45.41</v>
      </c>
      <c r="L1172" s="20" t="str">
        <f t="shared" si="1"/>
        <v>obeisity</v>
      </c>
      <c r="M1172" s="17">
        <v>4.96</v>
      </c>
      <c r="N1172" s="20" t="str">
        <f t="shared" si="2"/>
        <v>normal</v>
      </c>
      <c r="O1172" s="17" t="s">
        <v>44</v>
      </c>
      <c r="P1172" s="17" t="s">
        <v>44</v>
      </c>
      <c r="Q1172" s="17" t="s">
        <v>44</v>
      </c>
      <c r="R1172" s="17">
        <v>1.0</v>
      </c>
      <c r="S1172" s="17" t="s">
        <v>44</v>
      </c>
    </row>
    <row r="1173" ht="14.25" customHeight="1">
      <c r="A1173" s="17" t="s">
        <v>4840</v>
      </c>
      <c r="B1173" s="17">
        <v>31.2</v>
      </c>
      <c r="C1173" s="17">
        <v>11.04</v>
      </c>
      <c r="D1173" s="17" t="s">
        <v>48</v>
      </c>
      <c r="E1173" s="17" t="s">
        <v>44</v>
      </c>
      <c r="F1173" s="17" t="s">
        <v>44</v>
      </c>
      <c r="G1173" s="17">
        <v>2.0</v>
      </c>
      <c r="H1173" s="17" t="s">
        <v>44</v>
      </c>
      <c r="J1173" s="17" t="s">
        <v>4840</v>
      </c>
      <c r="K1173" s="17">
        <v>31.2</v>
      </c>
      <c r="L1173" s="20" t="str">
        <f t="shared" si="1"/>
        <v>obeisity</v>
      </c>
      <c r="M1173" s="17">
        <v>11.04</v>
      </c>
      <c r="N1173" s="20" t="str">
        <f t="shared" si="2"/>
        <v>diabetes</v>
      </c>
      <c r="O1173" s="17" t="s">
        <v>122</v>
      </c>
      <c r="P1173" s="17" t="s">
        <v>44</v>
      </c>
      <c r="Q1173" s="17" t="s">
        <v>44</v>
      </c>
      <c r="R1173" s="17">
        <v>2.0</v>
      </c>
      <c r="S1173" s="17" t="s">
        <v>44</v>
      </c>
    </row>
    <row r="1174" ht="14.25" customHeight="1">
      <c r="A1174" s="17" t="s">
        <v>4845</v>
      </c>
      <c r="B1174" s="17">
        <v>29.83</v>
      </c>
      <c r="C1174" s="17">
        <v>7.81</v>
      </c>
      <c r="D1174" s="17" t="s">
        <v>48</v>
      </c>
      <c r="E1174" s="17" t="s">
        <v>44</v>
      </c>
      <c r="F1174" s="17" t="s">
        <v>44</v>
      </c>
      <c r="G1174" s="17">
        <v>1.0</v>
      </c>
      <c r="H1174" s="17" t="s">
        <v>44</v>
      </c>
      <c r="J1174" s="17" t="s">
        <v>4845</v>
      </c>
      <c r="K1174" s="17">
        <v>29.83</v>
      </c>
      <c r="L1174" s="20" t="str">
        <f t="shared" si="1"/>
        <v>over weight</v>
      </c>
      <c r="M1174" s="17">
        <v>7.81</v>
      </c>
      <c r="N1174" s="20" t="str">
        <f t="shared" si="2"/>
        <v>diabetes</v>
      </c>
      <c r="O1174" s="17" t="s">
        <v>122</v>
      </c>
      <c r="P1174" s="17" t="s">
        <v>44</v>
      </c>
      <c r="Q1174" s="17" t="s">
        <v>44</v>
      </c>
      <c r="R1174" s="17">
        <v>1.0</v>
      </c>
      <c r="S1174" s="17" t="s">
        <v>44</v>
      </c>
    </row>
    <row r="1175" ht="14.25" customHeight="1">
      <c r="A1175" s="17" t="s">
        <v>4849</v>
      </c>
      <c r="B1175" s="17">
        <v>29.06</v>
      </c>
      <c r="C1175" s="17">
        <v>4.55</v>
      </c>
      <c r="D1175" s="17" t="s">
        <v>44</v>
      </c>
      <c r="E1175" s="17" t="s">
        <v>44</v>
      </c>
      <c r="F1175" s="17" t="s">
        <v>44</v>
      </c>
      <c r="G1175" s="17" t="s">
        <v>47</v>
      </c>
      <c r="H1175" s="17" t="s">
        <v>44</v>
      </c>
      <c r="J1175" s="17" t="s">
        <v>4849</v>
      </c>
      <c r="K1175" s="17">
        <v>29.06</v>
      </c>
      <c r="L1175" s="20" t="str">
        <f t="shared" si="1"/>
        <v>over weight</v>
      </c>
      <c r="M1175" s="17">
        <v>4.55</v>
      </c>
      <c r="N1175" s="20" t="str">
        <f t="shared" si="2"/>
        <v>normal</v>
      </c>
      <c r="O1175" s="17" t="s">
        <v>44</v>
      </c>
      <c r="P1175" s="17" t="s">
        <v>44</v>
      </c>
      <c r="Q1175" s="17" t="s">
        <v>44</v>
      </c>
      <c r="R1175" s="17">
        <v>0.0</v>
      </c>
      <c r="S1175" s="17" t="s">
        <v>44</v>
      </c>
    </row>
    <row r="1176" ht="14.25" customHeight="1">
      <c r="A1176" s="17" t="s">
        <v>4854</v>
      </c>
      <c r="B1176" s="17">
        <v>27.455</v>
      </c>
      <c r="C1176" s="17">
        <v>6.13</v>
      </c>
      <c r="D1176" s="17" t="s">
        <v>44</v>
      </c>
      <c r="E1176" s="17" t="s">
        <v>44</v>
      </c>
      <c r="F1176" s="17" t="s">
        <v>44</v>
      </c>
      <c r="G1176" s="17">
        <v>2.0</v>
      </c>
      <c r="H1176" s="17" t="s">
        <v>44</v>
      </c>
      <c r="J1176" s="17" t="s">
        <v>4854</v>
      </c>
      <c r="K1176" s="17">
        <v>27.455</v>
      </c>
      <c r="L1176" s="20" t="str">
        <f t="shared" si="1"/>
        <v>over weight</v>
      </c>
      <c r="M1176" s="17">
        <v>6.13</v>
      </c>
      <c r="N1176" s="20" t="str">
        <f t="shared" si="2"/>
        <v>prediabets</v>
      </c>
      <c r="O1176" s="17" t="s">
        <v>44</v>
      </c>
      <c r="P1176" s="17" t="s">
        <v>44</v>
      </c>
      <c r="Q1176" s="17" t="s">
        <v>44</v>
      </c>
      <c r="R1176" s="17">
        <v>2.0</v>
      </c>
      <c r="S1176" s="17" t="s">
        <v>44</v>
      </c>
    </row>
    <row r="1177" ht="14.25" customHeight="1">
      <c r="A1177" s="17" t="s">
        <v>4858</v>
      </c>
      <c r="B1177" s="17">
        <v>23.01</v>
      </c>
      <c r="C1177" s="17">
        <v>6.04</v>
      </c>
      <c r="D1177" s="17" t="s">
        <v>48</v>
      </c>
      <c r="E1177" s="17" t="s">
        <v>44</v>
      </c>
      <c r="F1177" s="17" t="s">
        <v>44</v>
      </c>
      <c r="G1177" s="17">
        <v>1.0</v>
      </c>
      <c r="H1177" s="17" t="s">
        <v>44</v>
      </c>
      <c r="J1177" s="17" t="s">
        <v>4858</v>
      </c>
      <c r="K1177" s="17">
        <v>23.01</v>
      </c>
      <c r="L1177" s="20" t="str">
        <f t="shared" si="1"/>
        <v>normal weight</v>
      </c>
      <c r="M1177" s="17">
        <v>6.04</v>
      </c>
      <c r="N1177" s="20" t="str">
        <f t="shared" si="2"/>
        <v>prediabets</v>
      </c>
      <c r="O1177" s="17" t="s">
        <v>122</v>
      </c>
      <c r="P1177" s="17" t="s">
        <v>44</v>
      </c>
      <c r="Q1177" s="17" t="s">
        <v>44</v>
      </c>
      <c r="R1177" s="17">
        <v>1.0</v>
      </c>
      <c r="S1177" s="17" t="s">
        <v>44</v>
      </c>
    </row>
    <row r="1178" ht="14.25" customHeight="1">
      <c r="A1178" s="17" t="s">
        <v>4862</v>
      </c>
      <c r="B1178" s="17">
        <v>31.39</v>
      </c>
      <c r="C1178" s="17">
        <v>8.85</v>
      </c>
      <c r="D1178" s="17" t="s">
        <v>48</v>
      </c>
      <c r="E1178" s="17" t="s">
        <v>44</v>
      </c>
      <c r="F1178" s="17" t="s">
        <v>44</v>
      </c>
      <c r="G1178" s="17" t="s">
        <v>47</v>
      </c>
      <c r="H1178" s="17" t="s">
        <v>44</v>
      </c>
      <c r="J1178" s="17" t="s">
        <v>4862</v>
      </c>
      <c r="K1178" s="17">
        <v>31.39</v>
      </c>
      <c r="L1178" s="20" t="str">
        <f t="shared" si="1"/>
        <v>obeisity</v>
      </c>
      <c r="M1178" s="17">
        <v>8.85</v>
      </c>
      <c r="N1178" s="20" t="str">
        <f t="shared" si="2"/>
        <v>diabetes</v>
      </c>
      <c r="O1178" s="17" t="s">
        <v>122</v>
      </c>
      <c r="P1178" s="17" t="s">
        <v>44</v>
      </c>
      <c r="Q1178" s="17" t="s">
        <v>44</v>
      </c>
      <c r="R1178" s="17">
        <v>0.0</v>
      </c>
      <c r="S1178" s="17" t="s">
        <v>44</v>
      </c>
    </row>
    <row r="1179" ht="14.25" customHeight="1">
      <c r="A1179" s="17" t="s">
        <v>4867</v>
      </c>
      <c r="B1179" s="17">
        <v>34.77</v>
      </c>
      <c r="C1179" s="17">
        <v>10.54</v>
      </c>
      <c r="D1179" s="17" t="s">
        <v>44</v>
      </c>
      <c r="E1179" s="17" t="s">
        <v>44</v>
      </c>
      <c r="F1179" s="17" t="s">
        <v>44</v>
      </c>
      <c r="G1179" s="17">
        <v>2.0</v>
      </c>
      <c r="H1179" s="17" t="s">
        <v>44</v>
      </c>
      <c r="J1179" s="17" t="s">
        <v>4867</v>
      </c>
      <c r="K1179" s="17">
        <v>34.77</v>
      </c>
      <c r="L1179" s="20" t="str">
        <f t="shared" si="1"/>
        <v>obeisity</v>
      </c>
      <c r="M1179" s="17">
        <v>10.54</v>
      </c>
      <c r="N1179" s="20" t="str">
        <f t="shared" si="2"/>
        <v>diabetes</v>
      </c>
      <c r="O1179" s="17" t="s">
        <v>44</v>
      </c>
      <c r="P1179" s="17" t="s">
        <v>44</v>
      </c>
      <c r="Q1179" s="17" t="s">
        <v>44</v>
      </c>
      <c r="R1179" s="17">
        <v>2.0</v>
      </c>
      <c r="S1179" s="17" t="s">
        <v>44</v>
      </c>
    </row>
    <row r="1180" ht="14.25" customHeight="1">
      <c r="A1180" s="17" t="s">
        <v>4871</v>
      </c>
      <c r="B1180" s="17">
        <v>24.48</v>
      </c>
      <c r="C1180" s="17">
        <v>4.37</v>
      </c>
      <c r="D1180" s="17" t="s">
        <v>48</v>
      </c>
      <c r="E1180" s="17" t="s">
        <v>44</v>
      </c>
      <c r="F1180" s="17" t="s">
        <v>44</v>
      </c>
      <c r="G1180" s="17">
        <v>2.0</v>
      </c>
      <c r="H1180" s="17" t="s">
        <v>44</v>
      </c>
      <c r="J1180" s="17" t="s">
        <v>4871</v>
      </c>
      <c r="K1180" s="17">
        <v>24.48</v>
      </c>
      <c r="L1180" s="20" t="str">
        <f t="shared" si="1"/>
        <v>normal weight</v>
      </c>
      <c r="M1180" s="17">
        <v>4.37</v>
      </c>
      <c r="N1180" s="20" t="str">
        <f t="shared" si="2"/>
        <v>normal</v>
      </c>
      <c r="O1180" s="17" t="s">
        <v>122</v>
      </c>
      <c r="P1180" s="17" t="s">
        <v>44</v>
      </c>
      <c r="Q1180" s="17" t="s">
        <v>44</v>
      </c>
      <c r="R1180" s="17">
        <v>2.0</v>
      </c>
      <c r="S1180" s="17" t="s">
        <v>44</v>
      </c>
    </row>
    <row r="1181" ht="14.25" customHeight="1">
      <c r="A1181" s="17" t="s">
        <v>4875</v>
      </c>
      <c r="B1181" s="17">
        <v>22.61</v>
      </c>
      <c r="C1181" s="17">
        <v>9.63</v>
      </c>
      <c r="D1181" s="17" t="s">
        <v>44</v>
      </c>
      <c r="E1181" s="17" t="s">
        <v>44</v>
      </c>
      <c r="F1181" s="17" t="s">
        <v>44</v>
      </c>
      <c r="G1181" s="17">
        <v>2.0</v>
      </c>
      <c r="H1181" s="17" t="s">
        <v>44</v>
      </c>
      <c r="J1181" s="17" t="s">
        <v>4875</v>
      </c>
      <c r="K1181" s="17">
        <v>22.61</v>
      </c>
      <c r="L1181" s="20" t="str">
        <f t="shared" si="1"/>
        <v>normal weight</v>
      </c>
      <c r="M1181" s="17">
        <v>9.63</v>
      </c>
      <c r="N1181" s="20" t="str">
        <f t="shared" si="2"/>
        <v>diabetes</v>
      </c>
      <c r="O1181" s="17" t="s">
        <v>44</v>
      </c>
      <c r="P1181" s="17" t="s">
        <v>44</v>
      </c>
      <c r="Q1181" s="17" t="s">
        <v>44</v>
      </c>
      <c r="R1181" s="17">
        <v>2.0</v>
      </c>
      <c r="S1181" s="17" t="s">
        <v>44</v>
      </c>
    </row>
    <row r="1182" ht="14.25" customHeight="1">
      <c r="A1182" s="17" t="s">
        <v>4878</v>
      </c>
      <c r="B1182" s="17">
        <v>34.3</v>
      </c>
      <c r="C1182" s="17">
        <v>10.37</v>
      </c>
      <c r="D1182" s="17" t="s">
        <v>44</v>
      </c>
      <c r="E1182" s="17" t="s">
        <v>44</v>
      </c>
      <c r="F1182" s="17" t="s">
        <v>44</v>
      </c>
      <c r="G1182" s="17" t="s">
        <v>47</v>
      </c>
      <c r="H1182" s="17" t="s">
        <v>44</v>
      </c>
      <c r="J1182" s="17" t="s">
        <v>4878</v>
      </c>
      <c r="K1182" s="17">
        <v>34.3</v>
      </c>
      <c r="L1182" s="20" t="str">
        <f t="shared" si="1"/>
        <v>obeisity</v>
      </c>
      <c r="M1182" s="17">
        <v>10.37</v>
      </c>
      <c r="N1182" s="20" t="str">
        <f t="shared" si="2"/>
        <v>diabetes</v>
      </c>
      <c r="O1182" s="17" t="s">
        <v>44</v>
      </c>
      <c r="P1182" s="17" t="s">
        <v>44</v>
      </c>
      <c r="Q1182" s="17" t="s">
        <v>44</v>
      </c>
      <c r="R1182" s="17">
        <v>0.0</v>
      </c>
      <c r="S1182" s="17" t="s">
        <v>44</v>
      </c>
    </row>
    <row r="1183" ht="14.25" customHeight="1">
      <c r="A1183" s="17" t="s">
        <v>4882</v>
      </c>
      <c r="B1183" s="17">
        <v>46.09</v>
      </c>
      <c r="C1183" s="17">
        <v>5.44</v>
      </c>
      <c r="D1183" s="17" t="s">
        <v>44</v>
      </c>
      <c r="E1183" s="17" t="s">
        <v>44</v>
      </c>
      <c r="F1183" s="17" t="s">
        <v>44</v>
      </c>
      <c r="G1183" s="17">
        <v>2.0</v>
      </c>
      <c r="H1183" s="17" t="s">
        <v>44</v>
      </c>
      <c r="J1183" s="17" t="s">
        <v>4882</v>
      </c>
      <c r="K1183" s="17">
        <v>46.09</v>
      </c>
      <c r="L1183" s="20" t="str">
        <f t="shared" si="1"/>
        <v>obeisity</v>
      </c>
      <c r="M1183" s="17">
        <v>5.44</v>
      </c>
      <c r="N1183" s="20" t="str">
        <f t="shared" si="2"/>
        <v>normal</v>
      </c>
      <c r="O1183" s="17" t="s">
        <v>44</v>
      </c>
      <c r="P1183" s="17" t="s">
        <v>44</v>
      </c>
      <c r="Q1183" s="17" t="s">
        <v>44</v>
      </c>
      <c r="R1183" s="17">
        <v>2.0</v>
      </c>
      <c r="S1183" s="17" t="s">
        <v>44</v>
      </c>
    </row>
    <row r="1184" ht="14.25" customHeight="1">
      <c r="A1184" s="17" t="s">
        <v>4885</v>
      </c>
      <c r="B1184" s="17">
        <v>44.745</v>
      </c>
      <c r="C1184" s="17">
        <v>5.19</v>
      </c>
      <c r="D1184" s="17" t="s">
        <v>44</v>
      </c>
      <c r="E1184" s="17" t="s">
        <v>44</v>
      </c>
      <c r="F1184" s="17" t="s">
        <v>44</v>
      </c>
      <c r="G1184" s="17">
        <v>2.0</v>
      </c>
      <c r="H1184" s="17" t="s">
        <v>44</v>
      </c>
      <c r="J1184" s="17" t="s">
        <v>4885</v>
      </c>
      <c r="K1184" s="17">
        <v>44.745</v>
      </c>
      <c r="L1184" s="20" t="str">
        <f t="shared" si="1"/>
        <v>obeisity</v>
      </c>
      <c r="M1184" s="17">
        <v>5.19</v>
      </c>
      <c r="N1184" s="20" t="str">
        <f t="shared" si="2"/>
        <v>normal</v>
      </c>
      <c r="O1184" s="17" t="s">
        <v>44</v>
      </c>
      <c r="P1184" s="17" t="s">
        <v>44</v>
      </c>
      <c r="Q1184" s="17" t="s">
        <v>44</v>
      </c>
      <c r="R1184" s="17">
        <v>2.0</v>
      </c>
      <c r="S1184" s="17" t="s">
        <v>44</v>
      </c>
    </row>
    <row r="1185" ht="14.25" customHeight="1">
      <c r="A1185" s="17" t="s">
        <v>4890</v>
      </c>
      <c r="B1185" s="17">
        <v>26.33</v>
      </c>
      <c r="C1185" s="17">
        <v>11.8</v>
      </c>
      <c r="D1185" s="17" t="s">
        <v>48</v>
      </c>
      <c r="E1185" s="17" t="s">
        <v>44</v>
      </c>
      <c r="F1185" s="17" t="s">
        <v>44</v>
      </c>
      <c r="G1185" s="17">
        <v>1.0</v>
      </c>
      <c r="H1185" s="17" t="s">
        <v>44</v>
      </c>
      <c r="J1185" s="17" t="s">
        <v>4890</v>
      </c>
      <c r="K1185" s="17">
        <v>26.33</v>
      </c>
      <c r="L1185" s="20" t="str">
        <f t="shared" si="1"/>
        <v>over weight</v>
      </c>
      <c r="M1185" s="17">
        <v>11.8</v>
      </c>
      <c r="N1185" s="20" t="str">
        <f t="shared" si="2"/>
        <v>diabetes</v>
      </c>
      <c r="O1185" s="17" t="s">
        <v>122</v>
      </c>
      <c r="P1185" s="17" t="s">
        <v>44</v>
      </c>
      <c r="Q1185" s="17" t="s">
        <v>44</v>
      </c>
      <c r="R1185" s="17">
        <v>1.0</v>
      </c>
      <c r="S1185" s="17" t="s">
        <v>44</v>
      </c>
    </row>
    <row r="1186" ht="14.25" customHeight="1">
      <c r="A1186" s="17" t="s">
        <v>4894</v>
      </c>
      <c r="B1186" s="17">
        <v>26.6</v>
      </c>
      <c r="C1186" s="17">
        <v>8.38</v>
      </c>
      <c r="D1186" s="17" t="s">
        <v>44</v>
      </c>
      <c r="E1186" s="17" t="s">
        <v>44</v>
      </c>
      <c r="F1186" s="17" t="s">
        <v>44</v>
      </c>
      <c r="G1186" s="17">
        <v>2.0</v>
      </c>
      <c r="H1186" s="17" t="s">
        <v>44</v>
      </c>
      <c r="J1186" s="17" t="s">
        <v>4894</v>
      </c>
      <c r="K1186" s="17">
        <v>26.6</v>
      </c>
      <c r="L1186" s="20" t="str">
        <f t="shared" si="1"/>
        <v>over weight</v>
      </c>
      <c r="M1186" s="17">
        <v>8.38</v>
      </c>
      <c r="N1186" s="20" t="str">
        <f t="shared" si="2"/>
        <v>diabetes</v>
      </c>
      <c r="O1186" s="17" t="s">
        <v>44</v>
      </c>
      <c r="P1186" s="17" t="s">
        <v>44</v>
      </c>
      <c r="Q1186" s="17" t="s">
        <v>44</v>
      </c>
      <c r="R1186" s="17">
        <v>2.0</v>
      </c>
      <c r="S1186" s="17" t="s">
        <v>44</v>
      </c>
    </row>
    <row r="1187" ht="14.25" customHeight="1">
      <c r="A1187" s="17" t="s">
        <v>4899</v>
      </c>
      <c r="B1187" s="17">
        <v>27.5</v>
      </c>
      <c r="C1187" s="17">
        <v>7.58</v>
      </c>
      <c r="D1187" s="17" t="s">
        <v>44</v>
      </c>
      <c r="E1187" s="17" t="s">
        <v>44</v>
      </c>
      <c r="F1187" s="17" t="s">
        <v>44</v>
      </c>
      <c r="G1187" s="17" t="s">
        <v>47</v>
      </c>
      <c r="H1187" s="17" t="s">
        <v>44</v>
      </c>
      <c r="J1187" s="17" t="s">
        <v>4899</v>
      </c>
      <c r="K1187" s="17">
        <v>27.5</v>
      </c>
      <c r="L1187" s="20" t="str">
        <f t="shared" si="1"/>
        <v>over weight</v>
      </c>
      <c r="M1187" s="17">
        <v>7.58</v>
      </c>
      <c r="N1187" s="20" t="str">
        <f t="shared" si="2"/>
        <v>diabetes</v>
      </c>
      <c r="O1187" s="17" t="s">
        <v>44</v>
      </c>
      <c r="P1187" s="17" t="s">
        <v>44</v>
      </c>
      <c r="Q1187" s="17" t="s">
        <v>44</v>
      </c>
      <c r="R1187" s="17">
        <v>0.0</v>
      </c>
      <c r="S1187" s="17" t="s">
        <v>44</v>
      </c>
    </row>
    <row r="1188" ht="14.25" customHeight="1">
      <c r="A1188" s="17" t="s">
        <v>4902</v>
      </c>
      <c r="B1188" s="17">
        <v>41.55</v>
      </c>
      <c r="C1188" s="17">
        <v>4.61</v>
      </c>
      <c r="D1188" s="17" t="s">
        <v>44</v>
      </c>
      <c r="E1188" s="17" t="s">
        <v>44</v>
      </c>
      <c r="F1188" s="17" t="s">
        <v>44</v>
      </c>
      <c r="G1188" s="17">
        <v>1.0</v>
      </c>
      <c r="H1188" s="17" t="s">
        <v>44</v>
      </c>
      <c r="J1188" s="17" t="s">
        <v>4902</v>
      </c>
      <c r="K1188" s="17">
        <v>41.55</v>
      </c>
      <c r="L1188" s="20" t="str">
        <f t="shared" si="1"/>
        <v>obeisity</v>
      </c>
      <c r="M1188" s="17">
        <v>4.61</v>
      </c>
      <c r="N1188" s="20" t="str">
        <f t="shared" si="2"/>
        <v>normal</v>
      </c>
      <c r="O1188" s="17" t="s">
        <v>44</v>
      </c>
      <c r="P1188" s="17" t="s">
        <v>44</v>
      </c>
      <c r="Q1188" s="17" t="s">
        <v>44</v>
      </c>
      <c r="R1188" s="17">
        <v>1.0</v>
      </c>
      <c r="S1188" s="17" t="s">
        <v>44</v>
      </c>
    </row>
    <row r="1189" ht="14.25" customHeight="1">
      <c r="A1189" s="17" t="s">
        <v>4907</v>
      </c>
      <c r="B1189" s="17">
        <v>41.47</v>
      </c>
      <c r="C1189" s="17">
        <v>4.7</v>
      </c>
      <c r="D1189" s="17" t="s">
        <v>48</v>
      </c>
      <c r="E1189" s="17" t="s">
        <v>44</v>
      </c>
      <c r="F1189" s="17" t="s">
        <v>122</v>
      </c>
      <c r="G1189" s="17">
        <v>1.0</v>
      </c>
      <c r="H1189" s="17" t="s">
        <v>44</v>
      </c>
      <c r="J1189" s="17" t="s">
        <v>4907</v>
      </c>
      <c r="K1189" s="17">
        <v>41.47</v>
      </c>
      <c r="L1189" s="20" t="str">
        <f t="shared" si="1"/>
        <v>obeisity</v>
      </c>
      <c r="M1189" s="17">
        <v>4.7</v>
      </c>
      <c r="N1189" s="20" t="str">
        <f t="shared" si="2"/>
        <v>normal</v>
      </c>
      <c r="O1189" s="17" t="s">
        <v>122</v>
      </c>
      <c r="P1189" s="17" t="s">
        <v>44</v>
      </c>
      <c r="Q1189" s="17" t="s">
        <v>122</v>
      </c>
      <c r="R1189" s="17">
        <v>1.0</v>
      </c>
      <c r="S1189" s="17" t="s">
        <v>44</v>
      </c>
    </row>
    <row r="1190" ht="14.25" customHeight="1">
      <c r="A1190" s="17" t="s">
        <v>4911</v>
      </c>
      <c r="B1190" s="17">
        <v>24.795</v>
      </c>
      <c r="C1190" s="17">
        <v>6.05</v>
      </c>
      <c r="D1190" s="17" t="s">
        <v>48</v>
      </c>
      <c r="E1190" s="17" t="s">
        <v>44</v>
      </c>
      <c r="F1190" s="17" t="s">
        <v>44</v>
      </c>
      <c r="G1190" s="17" t="s">
        <v>47</v>
      </c>
      <c r="H1190" s="17" t="s">
        <v>44</v>
      </c>
      <c r="J1190" s="17" t="s">
        <v>4911</v>
      </c>
      <c r="K1190" s="17">
        <v>24.795</v>
      </c>
      <c r="L1190" s="20" t="str">
        <f t="shared" si="1"/>
        <v>normal weight</v>
      </c>
      <c r="M1190" s="17">
        <v>6.05</v>
      </c>
      <c r="N1190" s="20" t="str">
        <f t="shared" si="2"/>
        <v>prediabets</v>
      </c>
      <c r="O1190" s="17" t="s">
        <v>122</v>
      </c>
      <c r="P1190" s="17" t="s">
        <v>44</v>
      </c>
      <c r="Q1190" s="17" t="s">
        <v>44</v>
      </c>
      <c r="R1190" s="17">
        <v>0.0</v>
      </c>
      <c r="S1190" s="17" t="s">
        <v>44</v>
      </c>
    </row>
    <row r="1191" ht="14.25" customHeight="1">
      <c r="A1191" s="17" t="s">
        <v>4915</v>
      </c>
      <c r="B1191" s="17">
        <v>29.48</v>
      </c>
      <c r="C1191" s="17">
        <v>5.63</v>
      </c>
      <c r="D1191" s="17" t="s">
        <v>48</v>
      </c>
      <c r="E1191" s="17" t="s">
        <v>44</v>
      </c>
      <c r="F1191" s="17" t="s">
        <v>122</v>
      </c>
      <c r="G1191" s="17">
        <v>1.0</v>
      </c>
      <c r="H1191" s="17" t="s">
        <v>44</v>
      </c>
      <c r="J1191" s="17" t="s">
        <v>4915</v>
      </c>
      <c r="K1191" s="17">
        <v>29.48</v>
      </c>
      <c r="L1191" s="20" t="str">
        <f t="shared" si="1"/>
        <v>over weight</v>
      </c>
      <c r="M1191" s="17">
        <v>5.63</v>
      </c>
      <c r="N1191" s="20" t="str">
        <f t="shared" si="2"/>
        <v>normal</v>
      </c>
      <c r="O1191" s="17" t="s">
        <v>122</v>
      </c>
      <c r="P1191" s="17" t="s">
        <v>44</v>
      </c>
      <c r="Q1191" s="17" t="s">
        <v>122</v>
      </c>
      <c r="R1191" s="17">
        <v>1.0</v>
      </c>
      <c r="S1191" s="17" t="s">
        <v>44</v>
      </c>
    </row>
    <row r="1192" ht="14.25" customHeight="1">
      <c r="A1192" s="17" t="s">
        <v>4920</v>
      </c>
      <c r="B1192" s="17">
        <v>28.09</v>
      </c>
      <c r="C1192" s="17">
        <v>6.06</v>
      </c>
      <c r="D1192" s="17" t="s">
        <v>44</v>
      </c>
      <c r="E1192" s="17" t="s">
        <v>44</v>
      </c>
      <c r="F1192" s="17" t="s">
        <v>122</v>
      </c>
      <c r="G1192" s="17">
        <v>1.0</v>
      </c>
      <c r="H1192" s="17" t="s">
        <v>44</v>
      </c>
      <c r="J1192" s="17" t="s">
        <v>4920</v>
      </c>
      <c r="K1192" s="17">
        <v>28.09</v>
      </c>
      <c r="L1192" s="20" t="str">
        <f t="shared" si="1"/>
        <v>over weight</v>
      </c>
      <c r="M1192" s="17">
        <v>6.06</v>
      </c>
      <c r="N1192" s="20" t="str">
        <f t="shared" si="2"/>
        <v>prediabets</v>
      </c>
      <c r="O1192" s="17" t="s">
        <v>44</v>
      </c>
      <c r="P1192" s="17" t="s">
        <v>44</v>
      </c>
      <c r="Q1192" s="17" t="s">
        <v>122</v>
      </c>
      <c r="R1192" s="17">
        <v>1.0</v>
      </c>
      <c r="S1192" s="17" t="s">
        <v>44</v>
      </c>
    </row>
    <row r="1193" ht="14.25" customHeight="1">
      <c r="A1193" s="17" t="s">
        <v>4924</v>
      </c>
      <c r="B1193" s="17">
        <v>32.73</v>
      </c>
      <c r="C1193" s="17">
        <v>5.19</v>
      </c>
      <c r="D1193" s="17" t="s">
        <v>44</v>
      </c>
      <c r="E1193" s="17" t="s">
        <v>44</v>
      </c>
      <c r="F1193" s="17" t="s">
        <v>44</v>
      </c>
      <c r="G1193" s="17">
        <v>1.0</v>
      </c>
      <c r="H1193" s="17" t="s">
        <v>44</v>
      </c>
      <c r="J1193" s="17" t="s">
        <v>4924</v>
      </c>
      <c r="K1193" s="17">
        <v>32.73</v>
      </c>
      <c r="L1193" s="20" t="str">
        <f t="shared" si="1"/>
        <v>obeisity</v>
      </c>
      <c r="M1193" s="17">
        <v>5.19</v>
      </c>
      <c r="N1193" s="20" t="str">
        <f t="shared" si="2"/>
        <v>normal</v>
      </c>
      <c r="O1193" s="17" t="s">
        <v>44</v>
      </c>
      <c r="P1193" s="17" t="s">
        <v>44</v>
      </c>
      <c r="Q1193" s="17" t="s">
        <v>44</v>
      </c>
      <c r="R1193" s="17">
        <v>1.0</v>
      </c>
      <c r="S1193" s="17" t="s">
        <v>44</v>
      </c>
    </row>
    <row r="1194" ht="14.25" customHeight="1">
      <c r="A1194" s="17" t="s">
        <v>4928</v>
      </c>
      <c r="B1194" s="17">
        <v>27.36</v>
      </c>
      <c r="C1194" s="17">
        <v>8.96</v>
      </c>
      <c r="D1194" s="17" t="s">
        <v>44</v>
      </c>
      <c r="E1194" s="17" t="s">
        <v>44</v>
      </c>
      <c r="F1194" s="17" t="s">
        <v>44</v>
      </c>
      <c r="G1194" s="17" t="s">
        <v>47</v>
      </c>
      <c r="H1194" s="17" t="s">
        <v>44</v>
      </c>
      <c r="J1194" s="17" t="s">
        <v>4928</v>
      </c>
      <c r="K1194" s="17">
        <v>27.36</v>
      </c>
      <c r="L1194" s="20" t="str">
        <f t="shared" si="1"/>
        <v>over weight</v>
      </c>
      <c r="M1194" s="17">
        <v>8.96</v>
      </c>
      <c r="N1194" s="20" t="str">
        <f t="shared" si="2"/>
        <v>diabetes</v>
      </c>
      <c r="O1194" s="17" t="s">
        <v>44</v>
      </c>
      <c r="P1194" s="17" t="s">
        <v>44</v>
      </c>
      <c r="Q1194" s="17" t="s">
        <v>44</v>
      </c>
      <c r="R1194" s="17">
        <v>0.0</v>
      </c>
      <c r="S1194" s="17" t="s">
        <v>44</v>
      </c>
    </row>
    <row r="1195" ht="14.25" customHeight="1">
      <c r="A1195" s="17" t="s">
        <v>4931</v>
      </c>
      <c r="B1195" s="17">
        <v>27.265</v>
      </c>
      <c r="C1195" s="17">
        <v>11.39</v>
      </c>
      <c r="D1195" s="17" t="s">
        <v>44</v>
      </c>
      <c r="E1195" s="17" t="s">
        <v>44</v>
      </c>
      <c r="F1195" s="17" t="s">
        <v>44</v>
      </c>
      <c r="G1195" s="17" t="s">
        <v>47</v>
      </c>
      <c r="H1195" s="17" t="s">
        <v>44</v>
      </c>
      <c r="J1195" s="17" t="s">
        <v>4931</v>
      </c>
      <c r="K1195" s="17">
        <v>27.265</v>
      </c>
      <c r="L1195" s="20" t="str">
        <f t="shared" si="1"/>
        <v>over weight</v>
      </c>
      <c r="M1195" s="17">
        <v>11.39</v>
      </c>
      <c r="N1195" s="20" t="str">
        <f t="shared" si="2"/>
        <v>diabetes</v>
      </c>
      <c r="O1195" s="17" t="s">
        <v>44</v>
      </c>
      <c r="P1195" s="17" t="s">
        <v>44</v>
      </c>
      <c r="Q1195" s="17" t="s">
        <v>44</v>
      </c>
      <c r="R1195" s="17">
        <v>0.0</v>
      </c>
      <c r="S1195" s="17" t="s">
        <v>44</v>
      </c>
    </row>
    <row r="1196" ht="14.25" customHeight="1">
      <c r="A1196" s="17" t="s">
        <v>4935</v>
      </c>
      <c r="B1196" s="17">
        <v>48.07</v>
      </c>
      <c r="C1196" s="17">
        <v>4.06</v>
      </c>
      <c r="D1196" s="17" t="s">
        <v>48</v>
      </c>
      <c r="E1196" s="17" t="s">
        <v>44</v>
      </c>
      <c r="F1196" s="17" t="s">
        <v>44</v>
      </c>
      <c r="G1196" s="17" t="s">
        <v>47</v>
      </c>
      <c r="H1196" s="17" t="s">
        <v>44</v>
      </c>
      <c r="J1196" s="17" t="s">
        <v>4935</v>
      </c>
      <c r="K1196" s="17">
        <v>48.07</v>
      </c>
      <c r="L1196" s="20" t="str">
        <f t="shared" si="1"/>
        <v>obeisity</v>
      </c>
      <c r="M1196" s="17">
        <v>4.06</v>
      </c>
      <c r="N1196" s="20" t="str">
        <f t="shared" si="2"/>
        <v>normal</v>
      </c>
      <c r="O1196" s="17" t="s">
        <v>122</v>
      </c>
      <c r="P1196" s="17" t="s">
        <v>44</v>
      </c>
      <c r="Q1196" s="17" t="s">
        <v>44</v>
      </c>
      <c r="R1196" s="17">
        <v>0.0</v>
      </c>
      <c r="S1196" s="17" t="s">
        <v>44</v>
      </c>
    </row>
    <row r="1197" ht="14.25" customHeight="1">
      <c r="A1197" s="17" t="s">
        <v>4939</v>
      </c>
      <c r="B1197" s="17">
        <v>30.8</v>
      </c>
      <c r="C1197" s="17">
        <v>5.23</v>
      </c>
      <c r="D1197" s="17" t="s">
        <v>48</v>
      </c>
      <c r="E1197" s="17" t="s">
        <v>44</v>
      </c>
      <c r="F1197" s="17" t="s">
        <v>44</v>
      </c>
      <c r="G1197" s="17" t="s">
        <v>47</v>
      </c>
      <c r="H1197" s="17" t="s">
        <v>44</v>
      </c>
      <c r="J1197" s="17" t="s">
        <v>4939</v>
      </c>
      <c r="K1197" s="17">
        <v>30.8</v>
      </c>
      <c r="L1197" s="20" t="str">
        <f t="shared" si="1"/>
        <v>obeisity</v>
      </c>
      <c r="M1197" s="17">
        <v>5.23</v>
      </c>
      <c r="N1197" s="20" t="str">
        <f t="shared" si="2"/>
        <v>normal</v>
      </c>
      <c r="O1197" s="17" t="s">
        <v>122</v>
      </c>
      <c r="P1197" s="17" t="s">
        <v>44</v>
      </c>
      <c r="Q1197" s="17" t="s">
        <v>44</v>
      </c>
      <c r="R1197" s="17">
        <v>0.0</v>
      </c>
      <c r="S1197" s="17" t="s">
        <v>44</v>
      </c>
    </row>
    <row r="1198" ht="14.25" customHeight="1">
      <c r="A1198" s="17" t="s">
        <v>4944</v>
      </c>
      <c r="B1198" s="17">
        <v>32.3</v>
      </c>
      <c r="C1198" s="17">
        <v>5.05</v>
      </c>
      <c r="D1198" s="17" t="s">
        <v>48</v>
      </c>
      <c r="E1198" s="17" t="s">
        <v>44</v>
      </c>
      <c r="F1198" s="17" t="s">
        <v>44</v>
      </c>
      <c r="G1198" s="17" t="s">
        <v>47</v>
      </c>
      <c r="H1198" s="17" t="s">
        <v>44</v>
      </c>
      <c r="J1198" s="17" t="s">
        <v>4944</v>
      </c>
      <c r="K1198" s="17">
        <v>32.3</v>
      </c>
      <c r="L1198" s="20" t="str">
        <f t="shared" si="1"/>
        <v>obeisity</v>
      </c>
      <c r="M1198" s="17">
        <v>5.05</v>
      </c>
      <c r="N1198" s="20" t="str">
        <f t="shared" si="2"/>
        <v>normal</v>
      </c>
      <c r="O1198" s="17" t="s">
        <v>122</v>
      </c>
      <c r="P1198" s="17" t="s">
        <v>44</v>
      </c>
      <c r="Q1198" s="17" t="s">
        <v>44</v>
      </c>
      <c r="R1198" s="17">
        <v>0.0</v>
      </c>
      <c r="S1198" s="17" t="s">
        <v>44</v>
      </c>
    </row>
    <row r="1199" ht="14.25" customHeight="1">
      <c r="A1199" s="17" t="s">
        <v>4948</v>
      </c>
      <c r="B1199" s="17">
        <v>39.7</v>
      </c>
      <c r="C1199" s="17">
        <v>7.34</v>
      </c>
      <c r="D1199" s="17" t="s">
        <v>44</v>
      </c>
      <c r="E1199" s="17" t="s">
        <v>44</v>
      </c>
      <c r="F1199" s="17" t="s">
        <v>44</v>
      </c>
      <c r="G1199" s="17" t="s">
        <v>47</v>
      </c>
      <c r="H1199" s="17" t="s">
        <v>44</v>
      </c>
      <c r="J1199" s="17" t="s">
        <v>4948</v>
      </c>
      <c r="K1199" s="17">
        <v>39.7</v>
      </c>
      <c r="L1199" s="20" t="str">
        <f t="shared" si="1"/>
        <v>obeisity</v>
      </c>
      <c r="M1199" s="17">
        <v>7.34</v>
      </c>
      <c r="N1199" s="20" t="str">
        <f t="shared" si="2"/>
        <v>diabetes</v>
      </c>
      <c r="O1199" s="17" t="s">
        <v>44</v>
      </c>
      <c r="P1199" s="17" t="s">
        <v>44</v>
      </c>
      <c r="Q1199" s="17" t="s">
        <v>44</v>
      </c>
      <c r="R1199" s="17">
        <v>0.0</v>
      </c>
      <c r="S1199" s="17" t="s">
        <v>44</v>
      </c>
    </row>
    <row r="1200" ht="14.25" customHeight="1">
      <c r="A1200" s="17" t="s">
        <v>4952</v>
      </c>
      <c r="B1200" s="17">
        <v>35.97</v>
      </c>
      <c r="C1200" s="17">
        <v>8.13</v>
      </c>
      <c r="D1200" s="17" t="s">
        <v>44</v>
      </c>
      <c r="E1200" s="17" t="s">
        <v>44</v>
      </c>
      <c r="F1200" s="17" t="s">
        <v>44</v>
      </c>
      <c r="G1200" s="17" t="s">
        <v>47</v>
      </c>
      <c r="H1200" s="17" t="s">
        <v>44</v>
      </c>
      <c r="J1200" s="17" t="s">
        <v>4952</v>
      </c>
      <c r="K1200" s="17">
        <v>35.97</v>
      </c>
      <c r="L1200" s="20" t="str">
        <f t="shared" si="1"/>
        <v>obeisity</v>
      </c>
      <c r="M1200" s="17">
        <v>8.13</v>
      </c>
      <c r="N1200" s="20" t="str">
        <f t="shared" si="2"/>
        <v>diabetes</v>
      </c>
      <c r="O1200" s="17" t="s">
        <v>44</v>
      </c>
      <c r="P1200" s="17" t="s">
        <v>44</v>
      </c>
      <c r="Q1200" s="17" t="s">
        <v>44</v>
      </c>
      <c r="R1200" s="17">
        <v>0.0</v>
      </c>
      <c r="S1200" s="17" t="s">
        <v>44</v>
      </c>
    </row>
    <row r="1201" ht="14.25" customHeight="1">
      <c r="A1201" s="17" t="s">
        <v>4956</v>
      </c>
      <c r="B1201" s="17">
        <v>25.86</v>
      </c>
      <c r="C1201" s="17">
        <v>6.68</v>
      </c>
      <c r="D1201" s="17" t="s">
        <v>48</v>
      </c>
      <c r="E1201" s="17" t="s">
        <v>44</v>
      </c>
      <c r="F1201" s="17" t="s">
        <v>44</v>
      </c>
      <c r="G1201" s="17">
        <v>1.0</v>
      </c>
      <c r="H1201" s="17" t="s">
        <v>44</v>
      </c>
      <c r="J1201" s="17" t="s">
        <v>4956</v>
      </c>
      <c r="K1201" s="17">
        <v>25.86</v>
      </c>
      <c r="L1201" s="20" t="str">
        <f t="shared" si="1"/>
        <v>over weight</v>
      </c>
      <c r="M1201" s="17">
        <v>6.68</v>
      </c>
      <c r="N1201" s="20" t="str">
        <f t="shared" si="2"/>
        <v>diabetes</v>
      </c>
      <c r="O1201" s="17" t="s">
        <v>122</v>
      </c>
      <c r="P1201" s="17" t="s">
        <v>44</v>
      </c>
      <c r="Q1201" s="17" t="s">
        <v>44</v>
      </c>
      <c r="R1201" s="17">
        <v>1.0</v>
      </c>
      <c r="S1201" s="17" t="s">
        <v>44</v>
      </c>
    </row>
    <row r="1202" ht="14.25" customHeight="1">
      <c r="A1202" s="17" t="s">
        <v>4959</v>
      </c>
      <c r="B1202" s="17">
        <v>30.03</v>
      </c>
      <c r="C1202" s="17">
        <v>11.51</v>
      </c>
      <c r="D1202" s="17" t="s">
        <v>44</v>
      </c>
      <c r="E1202" s="17" t="s">
        <v>44</v>
      </c>
      <c r="F1202" s="17" t="s">
        <v>44</v>
      </c>
      <c r="G1202" s="17" t="s">
        <v>47</v>
      </c>
      <c r="H1202" s="17" t="s">
        <v>44</v>
      </c>
      <c r="J1202" s="17" t="s">
        <v>4959</v>
      </c>
      <c r="K1202" s="17">
        <v>30.03</v>
      </c>
      <c r="L1202" s="20" t="str">
        <f t="shared" si="1"/>
        <v>obeisity</v>
      </c>
      <c r="M1202" s="17">
        <v>11.51</v>
      </c>
      <c r="N1202" s="20" t="str">
        <f t="shared" si="2"/>
        <v>diabetes</v>
      </c>
      <c r="O1202" s="17" t="s">
        <v>44</v>
      </c>
      <c r="P1202" s="17" t="s">
        <v>44</v>
      </c>
      <c r="Q1202" s="17" t="s">
        <v>44</v>
      </c>
      <c r="R1202" s="17">
        <v>0.0</v>
      </c>
      <c r="S1202" s="17" t="s">
        <v>44</v>
      </c>
    </row>
    <row r="1203" ht="14.25" customHeight="1">
      <c r="A1203" s="17" t="s">
        <v>4962</v>
      </c>
      <c r="B1203" s="17">
        <v>25.76</v>
      </c>
      <c r="C1203" s="17">
        <v>6.02</v>
      </c>
      <c r="D1203" s="17" t="s">
        <v>48</v>
      </c>
      <c r="E1203" s="17" t="s">
        <v>44</v>
      </c>
      <c r="F1203" s="17" t="s">
        <v>122</v>
      </c>
      <c r="G1203" s="17">
        <v>1.0</v>
      </c>
      <c r="H1203" s="17" t="s">
        <v>44</v>
      </c>
      <c r="J1203" s="17" t="s">
        <v>4962</v>
      </c>
      <c r="K1203" s="17">
        <v>25.76</v>
      </c>
      <c r="L1203" s="20" t="str">
        <f t="shared" si="1"/>
        <v>over weight</v>
      </c>
      <c r="M1203" s="17">
        <v>6.02</v>
      </c>
      <c r="N1203" s="20" t="str">
        <f t="shared" si="2"/>
        <v>prediabets</v>
      </c>
      <c r="O1203" s="17" t="s">
        <v>122</v>
      </c>
      <c r="P1203" s="17" t="s">
        <v>44</v>
      </c>
      <c r="Q1203" s="17" t="s">
        <v>122</v>
      </c>
      <c r="R1203" s="17">
        <v>1.0</v>
      </c>
      <c r="S1203" s="17" t="s">
        <v>44</v>
      </c>
    </row>
    <row r="1204" ht="14.25" customHeight="1">
      <c r="A1204" s="17" t="s">
        <v>4966</v>
      </c>
      <c r="B1204" s="17">
        <v>22.42</v>
      </c>
      <c r="C1204" s="17">
        <v>7.96</v>
      </c>
      <c r="D1204" s="17" t="s">
        <v>44</v>
      </c>
      <c r="E1204" s="17" t="s">
        <v>44</v>
      </c>
      <c r="F1204" s="17" t="s">
        <v>44</v>
      </c>
      <c r="G1204" s="17" t="s">
        <v>47</v>
      </c>
      <c r="H1204" s="17" t="s">
        <v>44</v>
      </c>
      <c r="J1204" s="17" t="s">
        <v>4966</v>
      </c>
      <c r="K1204" s="17">
        <v>22.42</v>
      </c>
      <c r="L1204" s="20" t="str">
        <f t="shared" si="1"/>
        <v>normal weight</v>
      </c>
      <c r="M1204" s="17">
        <v>7.96</v>
      </c>
      <c r="N1204" s="20" t="str">
        <f t="shared" si="2"/>
        <v>diabetes</v>
      </c>
      <c r="O1204" s="17" t="s">
        <v>44</v>
      </c>
      <c r="P1204" s="17" t="s">
        <v>44</v>
      </c>
      <c r="Q1204" s="17" t="s">
        <v>44</v>
      </c>
      <c r="R1204" s="17">
        <v>0.0</v>
      </c>
      <c r="S1204" s="17" t="s">
        <v>44</v>
      </c>
    </row>
    <row r="1205" ht="14.25" customHeight="1">
      <c r="A1205" s="17" t="s">
        <v>4971</v>
      </c>
      <c r="B1205" s="17">
        <v>33.18</v>
      </c>
      <c r="C1205" s="17">
        <v>6.01</v>
      </c>
      <c r="D1205" s="17" t="s">
        <v>48</v>
      </c>
      <c r="E1205" s="17" t="s">
        <v>44</v>
      </c>
      <c r="F1205" s="17" t="s">
        <v>44</v>
      </c>
      <c r="G1205" s="17">
        <v>1.0</v>
      </c>
      <c r="H1205" s="17" t="s">
        <v>44</v>
      </c>
      <c r="J1205" s="17" t="s">
        <v>4971</v>
      </c>
      <c r="K1205" s="17">
        <v>33.18</v>
      </c>
      <c r="L1205" s="20" t="str">
        <f t="shared" si="1"/>
        <v>obeisity</v>
      </c>
      <c r="M1205" s="17">
        <v>6.01</v>
      </c>
      <c r="N1205" s="20" t="str">
        <f t="shared" si="2"/>
        <v>prediabets</v>
      </c>
      <c r="O1205" s="17" t="s">
        <v>122</v>
      </c>
      <c r="P1205" s="17" t="s">
        <v>44</v>
      </c>
      <c r="Q1205" s="17" t="s">
        <v>44</v>
      </c>
      <c r="R1205" s="17">
        <v>1.0</v>
      </c>
      <c r="S1205" s="17" t="s">
        <v>44</v>
      </c>
    </row>
    <row r="1206" ht="14.25" customHeight="1">
      <c r="A1206" s="17" t="s">
        <v>4974</v>
      </c>
      <c r="B1206" s="17">
        <v>43.04</v>
      </c>
      <c r="C1206" s="17">
        <v>5.9</v>
      </c>
      <c r="D1206" s="17" t="s">
        <v>48</v>
      </c>
      <c r="E1206" s="17" t="s">
        <v>44</v>
      </c>
      <c r="F1206" s="17" t="s">
        <v>44</v>
      </c>
      <c r="G1206" s="17" t="s">
        <v>47</v>
      </c>
      <c r="H1206" s="17" t="s">
        <v>44</v>
      </c>
      <c r="J1206" s="17" t="s">
        <v>4974</v>
      </c>
      <c r="K1206" s="17">
        <v>43.04</v>
      </c>
      <c r="L1206" s="20" t="str">
        <f t="shared" si="1"/>
        <v>obeisity</v>
      </c>
      <c r="M1206" s="17">
        <v>5.9</v>
      </c>
      <c r="N1206" s="20" t="str">
        <f t="shared" si="2"/>
        <v>prediabets</v>
      </c>
      <c r="O1206" s="17" t="s">
        <v>122</v>
      </c>
      <c r="P1206" s="17" t="s">
        <v>44</v>
      </c>
      <c r="Q1206" s="17" t="s">
        <v>44</v>
      </c>
      <c r="R1206" s="17">
        <v>0.0</v>
      </c>
      <c r="S1206" s="17" t="s">
        <v>44</v>
      </c>
    </row>
    <row r="1207" ht="14.25" customHeight="1">
      <c r="A1207" s="17" t="s">
        <v>4979</v>
      </c>
      <c r="B1207" s="17">
        <v>34.15</v>
      </c>
      <c r="C1207" s="17">
        <v>4.49</v>
      </c>
      <c r="D1207" s="17" t="s">
        <v>48</v>
      </c>
      <c r="E1207" s="17" t="s">
        <v>44</v>
      </c>
      <c r="F1207" s="17" t="s">
        <v>44</v>
      </c>
      <c r="G1207" s="17">
        <v>1.0</v>
      </c>
      <c r="H1207" s="17" t="s">
        <v>44</v>
      </c>
      <c r="J1207" s="17" t="s">
        <v>4979</v>
      </c>
      <c r="K1207" s="17">
        <v>34.15</v>
      </c>
      <c r="L1207" s="20" t="str">
        <f t="shared" si="1"/>
        <v>obeisity</v>
      </c>
      <c r="M1207" s="17">
        <v>4.49</v>
      </c>
      <c r="N1207" s="20" t="str">
        <f t="shared" si="2"/>
        <v>normal</v>
      </c>
      <c r="O1207" s="17" t="s">
        <v>122</v>
      </c>
      <c r="P1207" s="17" t="s">
        <v>44</v>
      </c>
      <c r="Q1207" s="17" t="s">
        <v>44</v>
      </c>
      <c r="R1207" s="17">
        <v>1.0</v>
      </c>
      <c r="S1207" s="17" t="s">
        <v>44</v>
      </c>
    </row>
    <row r="1208" ht="14.25" customHeight="1">
      <c r="A1208" s="17" t="s">
        <v>4983</v>
      </c>
      <c r="B1208" s="17">
        <v>25.78</v>
      </c>
      <c r="C1208" s="17">
        <v>6.25</v>
      </c>
      <c r="D1208" s="17" t="s">
        <v>44</v>
      </c>
      <c r="E1208" s="17" t="s">
        <v>44</v>
      </c>
      <c r="F1208" s="17" t="s">
        <v>44</v>
      </c>
      <c r="G1208" s="17" t="s">
        <v>47</v>
      </c>
      <c r="H1208" s="17" t="s">
        <v>44</v>
      </c>
      <c r="J1208" s="17" t="s">
        <v>4983</v>
      </c>
      <c r="K1208" s="17">
        <v>25.78</v>
      </c>
      <c r="L1208" s="20" t="str">
        <f t="shared" si="1"/>
        <v>over weight</v>
      </c>
      <c r="M1208" s="17">
        <v>6.25</v>
      </c>
      <c r="N1208" s="20" t="str">
        <f t="shared" si="2"/>
        <v>prediabets</v>
      </c>
      <c r="O1208" s="17" t="s">
        <v>44</v>
      </c>
      <c r="P1208" s="17" t="s">
        <v>44</v>
      </c>
      <c r="Q1208" s="17" t="s">
        <v>44</v>
      </c>
      <c r="R1208" s="17">
        <v>0.0</v>
      </c>
      <c r="S1208" s="17" t="s">
        <v>44</v>
      </c>
    </row>
    <row r="1209" ht="14.25" customHeight="1">
      <c r="A1209" s="17" t="s">
        <v>4988</v>
      </c>
      <c r="B1209" s="17">
        <v>21.02</v>
      </c>
      <c r="C1209" s="17">
        <v>9.62</v>
      </c>
      <c r="D1209" s="17" t="s">
        <v>48</v>
      </c>
      <c r="E1209" s="17" t="s">
        <v>44</v>
      </c>
      <c r="F1209" s="17" t="s">
        <v>122</v>
      </c>
      <c r="G1209" s="17">
        <v>1.0</v>
      </c>
      <c r="H1209" s="17" t="s">
        <v>44</v>
      </c>
      <c r="J1209" s="17" t="s">
        <v>4988</v>
      </c>
      <c r="K1209" s="17">
        <v>21.02</v>
      </c>
      <c r="L1209" s="20" t="str">
        <f t="shared" si="1"/>
        <v>normal weight</v>
      </c>
      <c r="M1209" s="17">
        <v>9.62</v>
      </c>
      <c r="N1209" s="20" t="str">
        <f t="shared" si="2"/>
        <v>diabetes</v>
      </c>
      <c r="O1209" s="17" t="s">
        <v>122</v>
      </c>
      <c r="P1209" s="17" t="s">
        <v>44</v>
      </c>
      <c r="Q1209" s="17" t="s">
        <v>122</v>
      </c>
      <c r="R1209" s="17">
        <v>1.0</v>
      </c>
      <c r="S1209" s="17" t="s">
        <v>44</v>
      </c>
    </row>
    <row r="1210" ht="14.25" customHeight="1">
      <c r="A1210" s="17" t="s">
        <v>4991</v>
      </c>
      <c r="B1210" s="17">
        <v>37.51</v>
      </c>
      <c r="C1210" s="17">
        <v>11.06</v>
      </c>
      <c r="D1210" s="17" t="s">
        <v>44</v>
      </c>
      <c r="E1210" s="17" t="s">
        <v>44</v>
      </c>
      <c r="F1210" s="17" t="s">
        <v>44</v>
      </c>
      <c r="G1210" s="17">
        <v>2.0</v>
      </c>
      <c r="H1210" s="17" t="s">
        <v>44</v>
      </c>
      <c r="J1210" s="17" t="s">
        <v>4991</v>
      </c>
      <c r="K1210" s="17">
        <v>37.51</v>
      </c>
      <c r="L1210" s="20" t="str">
        <f t="shared" si="1"/>
        <v>obeisity</v>
      </c>
      <c r="M1210" s="17">
        <v>11.06</v>
      </c>
      <c r="N1210" s="20" t="str">
        <f t="shared" si="2"/>
        <v>diabetes</v>
      </c>
      <c r="O1210" s="17" t="s">
        <v>44</v>
      </c>
      <c r="P1210" s="17" t="s">
        <v>44</v>
      </c>
      <c r="Q1210" s="17" t="s">
        <v>44</v>
      </c>
      <c r="R1210" s="17">
        <v>2.0</v>
      </c>
      <c r="S1210" s="17" t="s">
        <v>44</v>
      </c>
    </row>
    <row r="1211" ht="14.25" customHeight="1">
      <c r="A1211" s="17" t="s">
        <v>4995</v>
      </c>
      <c r="B1211" s="17">
        <v>25.745</v>
      </c>
      <c r="C1211" s="17">
        <v>6.11</v>
      </c>
      <c r="D1211" s="17" t="s">
        <v>48</v>
      </c>
      <c r="E1211" s="17" t="s">
        <v>44</v>
      </c>
      <c r="F1211" s="17" t="s">
        <v>44</v>
      </c>
      <c r="G1211" s="17" t="s">
        <v>47</v>
      </c>
      <c r="H1211" s="17" t="s">
        <v>44</v>
      </c>
      <c r="J1211" s="17" t="s">
        <v>4995</v>
      </c>
      <c r="K1211" s="17">
        <v>25.745</v>
      </c>
      <c r="L1211" s="20" t="str">
        <f t="shared" si="1"/>
        <v>over weight</v>
      </c>
      <c r="M1211" s="17">
        <v>6.11</v>
      </c>
      <c r="N1211" s="20" t="str">
        <f t="shared" si="2"/>
        <v>prediabets</v>
      </c>
      <c r="O1211" s="17" t="s">
        <v>122</v>
      </c>
      <c r="P1211" s="17" t="s">
        <v>44</v>
      </c>
      <c r="Q1211" s="17" t="s">
        <v>44</v>
      </c>
      <c r="R1211" s="17">
        <v>0.0</v>
      </c>
      <c r="S1211" s="17" t="s">
        <v>44</v>
      </c>
    </row>
    <row r="1212" ht="14.25" customHeight="1">
      <c r="A1212" s="17" t="s">
        <v>4998</v>
      </c>
      <c r="B1212" s="17">
        <v>31.35</v>
      </c>
      <c r="C1212" s="17">
        <v>11.49</v>
      </c>
      <c r="D1212" s="17" t="s">
        <v>44</v>
      </c>
      <c r="E1212" s="17" t="s">
        <v>44</v>
      </c>
      <c r="F1212" s="17" t="s">
        <v>44</v>
      </c>
      <c r="G1212" s="17">
        <v>2.0</v>
      </c>
      <c r="H1212" s="17" t="s">
        <v>44</v>
      </c>
      <c r="J1212" s="17" t="s">
        <v>4998</v>
      </c>
      <c r="K1212" s="17">
        <v>31.35</v>
      </c>
      <c r="L1212" s="20" t="str">
        <f t="shared" si="1"/>
        <v>obeisity</v>
      </c>
      <c r="M1212" s="17">
        <v>11.49</v>
      </c>
      <c r="N1212" s="20" t="str">
        <f t="shared" si="2"/>
        <v>diabetes</v>
      </c>
      <c r="O1212" s="17" t="s">
        <v>44</v>
      </c>
      <c r="P1212" s="17" t="s">
        <v>44</v>
      </c>
      <c r="Q1212" s="17" t="s">
        <v>44</v>
      </c>
      <c r="R1212" s="17">
        <v>2.0</v>
      </c>
      <c r="S1212" s="17" t="s">
        <v>44</v>
      </c>
    </row>
    <row r="1213" ht="14.25" customHeight="1">
      <c r="A1213" s="17" t="s">
        <v>5002</v>
      </c>
      <c r="B1213" s="17">
        <v>29.83</v>
      </c>
      <c r="C1213" s="17">
        <v>8.68</v>
      </c>
      <c r="D1213" s="17" t="s">
        <v>44</v>
      </c>
      <c r="E1213" s="17" t="s">
        <v>44</v>
      </c>
      <c r="F1213" s="17" t="s">
        <v>44</v>
      </c>
      <c r="G1213" s="17">
        <v>2.0</v>
      </c>
      <c r="H1213" s="17" t="s">
        <v>44</v>
      </c>
      <c r="J1213" s="17" t="s">
        <v>5002</v>
      </c>
      <c r="K1213" s="17">
        <v>29.83</v>
      </c>
      <c r="L1213" s="20" t="str">
        <f t="shared" si="1"/>
        <v>over weight</v>
      </c>
      <c r="M1213" s="17">
        <v>8.68</v>
      </c>
      <c r="N1213" s="20" t="str">
        <f t="shared" si="2"/>
        <v>diabetes</v>
      </c>
      <c r="O1213" s="17" t="s">
        <v>44</v>
      </c>
      <c r="P1213" s="17" t="s">
        <v>44</v>
      </c>
      <c r="Q1213" s="17" t="s">
        <v>44</v>
      </c>
      <c r="R1213" s="17">
        <v>2.0</v>
      </c>
      <c r="S1213" s="17" t="s">
        <v>44</v>
      </c>
    </row>
    <row r="1214" ht="14.25" customHeight="1">
      <c r="A1214" s="17" t="s">
        <v>5006</v>
      </c>
      <c r="B1214" s="17">
        <v>25.49</v>
      </c>
      <c r="C1214" s="17">
        <v>5.68</v>
      </c>
      <c r="D1214" s="17" t="s">
        <v>48</v>
      </c>
      <c r="E1214" s="17" t="s">
        <v>44</v>
      </c>
      <c r="F1214" s="17" t="s">
        <v>122</v>
      </c>
      <c r="G1214" s="17">
        <v>1.0</v>
      </c>
      <c r="H1214" s="17" t="s">
        <v>44</v>
      </c>
      <c r="J1214" s="17" t="s">
        <v>5006</v>
      </c>
      <c r="K1214" s="17">
        <v>25.49</v>
      </c>
      <c r="L1214" s="20" t="str">
        <f t="shared" si="1"/>
        <v>over weight</v>
      </c>
      <c r="M1214" s="17">
        <v>5.68</v>
      </c>
      <c r="N1214" s="20" t="str">
        <f t="shared" si="2"/>
        <v>normal</v>
      </c>
      <c r="O1214" s="17" t="s">
        <v>122</v>
      </c>
      <c r="P1214" s="17" t="s">
        <v>44</v>
      </c>
      <c r="Q1214" s="17" t="s">
        <v>122</v>
      </c>
      <c r="R1214" s="17">
        <v>1.0</v>
      </c>
      <c r="S1214" s="17" t="s">
        <v>44</v>
      </c>
    </row>
    <row r="1215" ht="14.25" customHeight="1">
      <c r="A1215" s="17" t="s">
        <v>5009</v>
      </c>
      <c r="B1215" s="17">
        <v>34.1</v>
      </c>
      <c r="C1215" s="17">
        <v>8.45</v>
      </c>
      <c r="D1215" s="17" t="s">
        <v>44</v>
      </c>
      <c r="E1215" s="17" t="s">
        <v>44</v>
      </c>
      <c r="F1215" s="17" t="s">
        <v>44</v>
      </c>
      <c r="G1215" s="17" t="s">
        <v>47</v>
      </c>
      <c r="H1215" s="17" t="s">
        <v>44</v>
      </c>
      <c r="J1215" s="17" t="s">
        <v>5009</v>
      </c>
      <c r="K1215" s="17">
        <v>34.1</v>
      </c>
      <c r="L1215" s="20" t="str">
        <f t="shared" si="1"/>
        <v>obeisity</v>
      </c>
      <c r="M1215" s="17">
        <v>8.45</v>
      </c>
      <c r="N1215" s="20" t="str">
        <f t="shared" si="2"/>
        <v>diabetes</v>
      </c>
      <c r="O1215" s="17" t="s">
        <v>44</v>
      </c>
      <c r="P1215" s="17" t="s">
        <v>44</v>
      </c>
      <c r="Q1215" s="17" t="s">
        <v>44</v>
      </c>
      <c r="R1215" s="17">
        <v>0.0</v>
      </c>
      <c r="S1215" s="17" t="s">
        <v>44</v>
      </c>
    </row>
    <row r="1216" ht="14.25" customHeight="1">
      <c r="A1216" s="17" t="s">
        <v>5013</v>
      </c>
      <c r="B1216" s="17">
        <v>25.84</v>
      </c>
      <c r="C1216" s="17">
        <v>8.51</v>
      </c>
      <c r="D1216" s="17" t="s">
        <v>44</v>
      </c>
      <c r="E1216" s="17" t="s">
        <v>44</v>
      </c>
      <c r="F1216" s="17" t="s">
        <v>44</v>
      </c>
      <c r="G1216" s="17">
        <v>2.0</v>
      </c>
      <c r="H1216" s="17" t="s">
        <v>44</v>
      </c>
      <c r="J1216" s="17" t="s">
        <v>5013</v>
      </c>
      <c r="K1216" s="17">
        <v>25.84</v>
      </c>
      <c r="L1216" s="20" t="str">
        <f t="shared" si="1"/>
        <v>over weight</v>
      </c>
      <c r="M1216" s="17">
        <v>8.51</v>
      </c>
      <c r="N1216" s="20" t="str">
        <f t="shared" si="2"/>
        <v>diabetes</v>
      </c>
      <c r="O1216" s="17" t="s">
        <v>44</v>
      </c>
      <c r="P1216" s="17" t="s">
        <v>44</v>
      </c>
      <c r="Q1216" s="17" t="s">
        <v>44</v>
      </c>
      <c r="R1216" s="17">
        <v>2.0</v>
      </c>
      <c r="S1216" s="17" t="s">
        <v>44</v>
      </c>
    </row>
    <row r="1217" ht="14.25" customHeight="1">
      <c r="A1217" s="17" t="s">
        <v>5017</v>
      </c>
      <c r="B1217" s="17">
        <v>20.6</v>
      </c>
      <c r="C1217" s="17">
        <v>7.62</v>
      </c>
      <c r="D1217" s="17" t="s">
        <v>44</v>
      </c>
      <c r="E1217" s="17" t="s">
        <v>44</v>
      </c>
      <c r="F1217" s="17" t="s">
        <v>44</v>
      </c>
      <c r="G1217" s="17" t="s">
        <v>47</v>
      </c>
      <c r="H1217" s="17" t="s">
        <v>44</v>
      </c>
      <c r="J1217" s="17" t="s">
        <v>5017</v>
      </c>
      <c r="K1217" s="17">
        <v>20.6</v>
      </c>
      <c r="L1217" s="20" t="str">
        <f t="shared" si="1"/>
        <v>normal weight</v>
      </c>
      <c r="M1217" s="17">
        <v>7.62</v>
      </c>
      <c r="N1217" s="20" t="str">
        <f t="shared" si="2"/>
        <v>diabetes</v>
      </c>
      <c r="O1217" s="17" t="s">
        <v>44</v>
      </c>
      <c r="P1217" s="17" t="s">
        <v>44</v>
      </c>
      <c r="Q1217" s="17" t="s">
        <v>44</v>
      </c>
      <c r="R1217" s="17">
        <v>0.0</v>
      </c>
      <c r="S1217" s="17" t="s">
        <v>44</v>
      </c>
    </row>
    <row r="1218" ht="14.25" customHeight="1">
      <c r="A1218" s="17" t="s">
        <v>5022</v>
      </c>
      <c r="B1218" s="17">
        <v>28.88</v>
      </c>
      <c r="C1218" s="17">
        <v>10.18</v>
      </c>
      <c r="D1218" s="17" t="s">
        <v>44</v>
      </c>
      <c r="E1218" s="17" t="s">
        <v>44</v>
      </c>
      <c r="F1218" s="17" t="s">
        <v>44</v>
      </c>
      <c r="G1218" s="17" t="s">
        <v>47</v>
      </c>
      <c r="H1218" s="17" t="s">
        <v>44</v>
      </c>
      <c r="J1218" s="17" t="s">
        <v>5022</v>
      </c>
      <c r="K1218" s="17">
        <v>28.88</v>
      </c>
      <c r="L1218" s="20" t="str">
        <f t="shared" si="1"/>
        <v>over weight</v>
      </c>
      <c r="M1218" s="17">
        <v>10.18</v>
      </c>
      <c r="N1218" s="20" t="str">
        <f t="shared" si="2"/>
        <v>diabetes</v>
      </c>
      <c r="O1218" s="17" t="s">
        <v>44</v>
      </c>
      <c r="P1218" s="17" t="s">
        <v>44</v>
      </c>
      <c r="Q1218" s="17" t="s">
        <v>44</v>
      </c>
      <c r="R1218" s="17">
        <v>0.0</v>
      </c>
      <c r="S1218" s="17" t="s">
        <v>44</v>
      </c>
    </row>
    <row r="1219" ht="14.25" customHeight="1">
      <c r="A1219" s="17" t="s">
        <v>5024</v>
      </c>
      <c r="B1219" s="17">
        <v>28.24</v>
      </c>
      <c r="C1219" s="17">
        <v>5.36</v>
      </c>
      <c r="D1219" s="17" t="s">
        <v>44</v>
      </c>
      <c r="E1219" s="17" t="s">
        <v>44</v>
      </c>
      <c r="F1219" s="17" t="s">
        <v>44</v>
      </c>
      <c r="G1219" s="17" t="s">
        <v>47</v>
      </c>
      <c r="H1219" s="17" t="s">
        <v>44</v>
      </c>
      <c r="J1219" s="17" t="s">
        <v>5024</v>
      </c>
      <c r="K1219" s="17">
        <v>28.24</v>
      </c>
      <c r="L1219" s="20" t="str">
        <f t="shared" si="1"/>
        <v>over weight</v>
      </c>
      <c r="M1219" s="17">
        <v>5.36</v>
      </c>
      <c r="N1219" s="20" t="str">
        <f t="shared" si="2"/>
        <v>normal</v>
      </c>
      <c r="O1219" s="17" t="s">
        <v>44</v>
      </c>
      <c r="P1219" s="17" t="s">
        <v>44</v>
      </c>
      <c r="Q1219" s="17" t="s">
        <v>44</v>
      </c>
      <c r="R1219" s="17">
        <v>0.0</v>
      </c>
      <c r="S1219" s="17" t="s">
        <v>44</v>
      </c>
    </row>
    <row r="1220" ht="14.25" customHeight="1">
      <c r="A1220" s="17" t="s">
        <v>5029</v>
      </c>
      <c r="B1220" s="17">
        <v>25.46</v>
      </c>
      <c r="C1220" s="17">
        <v>11.78</v>
      </c>
      <c r="D1220" s="17" t="s">
        <v>48</v>
      </c>
      <c r="E1220" s="17" t="s">
        <v>44</v>
      </c>
      <c r="F1220" s="17" t="s">
        <v>44</v>
      </c>
      <c r="G1220" s="17">
        <v>1.0</v>
      </c>
      <c r="H1220" s="17" t="s">
        <v>44</v>
      </c>
      <c r="J1220" s="17" t="s">
        <v>5029</v>
      </c>
      <c r="K1220" s="17">
        <v>25.46</v>
      </c>
      <c r="L1220" s="20" t="str">
        <f t="shared" si="1"/>
        <v>over weight</v>
      </c>
      <c r="M1220" s="17">
        <v>11.78</v>
      </c>
      <c r="N1220" s="20" t="str">
        <f t="shared" si="2"/>
        <v>diabetes</v>
      </c>
      <c r="O1220" s="17" t="s">
        <v>122</v>
      </c>
      <c r="P1220" s="17" t="s">
        <v>44</v>
      </c>
      <c r="Q1220" s="17" t="s">
        <v>44</v>
      </c>
      <c r="R1220" s="17">
        <v>1.0</v>
      </c>
      <c r="S1220" s="17" t="s">
        <v>44</v>
      </c>
    </row>
    <row r="1221" ht="14.25" customHeight="1">
      <c r="A1221" s="17" t="s">
        <v>5032</v>
      </c>
      <c r="B1221" s="17">
        <v>29.64</v>
      </c>
      <c r="C1221" s="17">
        <v>10.82</v>
      </c>
      <c r="D1221" s="17" t="s">
        <v>48</v>
      </c>
      <c r="E1221" s="17" t="s">
        <v>44</v>
      </c>
      <c r="F1221" s="17" t="s">
        <v>44</v>
      </c>
      <c r="G1221" s="17" t="s">
        <v>47</v>
      </c>
      <c r="H1221" s="17" t="s">
        <v>44</v>
      </c>
      <c r="J1221" s="17" t="s">
        <v>5032</v>
      </c>
      <c r="K1221" s="17">
        <v>29.64</v>
      </c>
      <c r="L1221" s="20" t="str">
        <f t="shared" si="1"/>
        <v>over weight</v>
      </c>
      <c r="M1221" s="17">
        <v>10.82</v>
      </c>
      <c r="N1221" s="20" t="str">
        <f t="shared" si="2"/>
        <v>diabetes</v>
      </c>
      <c r="O1221" s="17" t="s">
        <v>122</v>
      </c>
      <c r="P1221" s="17" t="s">
        <v>44</v>
      </c>
      <c r="Q1221" s="17" t="s">
        <v>44</v>
      </c>
      <c r="R1221" s="17">
        <v>0.0</v>
      </c>
      <c r="S1221" s="17" t="s">
        <v>44</v>
      </c>
    </row>
    <row r="1222" ht="14.25" customHeight="1">
      <c r="A1222" s="17" t="s">
        <v>5037</v>
      </c>
      <c r="B1222" s="17">
        <v>31.27</v>
      </c>
      <c r="C1222" s="17">
        <v>7.73</v>
      </c>
      <c r="D1222" s="17" t="s">
        <v>48</v>
      </c>
      <c r="E1222" s="17" t="s">
        <v>44</v>
      </c>
      <c r="F1222" s="17" t="s">
        <v>44</v>
      </c>
      <c r="G1222" s="17">
        <v>1.0</v>
      </c>
      <c r="H1222" s="17" t="s">
        <v>44</v>
      </c>
      <c r="J1222" s="17" t="s">
        <v>5037</v>
      </c>
      <c r="K1222" s="17">
        <v>31.27</v>
      </c>
      <c r="L1222" s="20" t="str">
        <f t="shared" si="1"/>
        <v>obeisity</v>
      </c>
      <c r="M1222" s="17">
        <v>7.73</v>
      </c>
      <c r="N1222" s="20" t="str">
        <f t="shared" si="2"/>
        <v>diabetes</v>
      </c>
      <c r="O1222" s="17" t="s">
        <v>122</v>
      </c>
      <c r="P1222" s="17" t="s">
        <v>44</v>
      </c>
      <c r="Q1222" s="17" t="s">
        <v>44</v>
      </c>
      <c r="R1222" s="17">
        <v>1.0</v>
      </c>
      <c r="S1222" s="17" t="s">
        <v>44</v>
      </c>
    </row>
    <row r="1223" ht="14.25" customHeight="1">
      <c r="A1223" s="17" t="s">
        <v>5041</v>
      </c>
      <c r="B1223" s="17">
        <v>19.95</v>
      </c>
      <c r="C1223" s="17">
        <v>6.24</v>
      </c>
      <c r="D1223" s="17" t="s">
        <v>48</v>
      </c>
      <c r="E1223" s="17" t="s">
        <v>44</v>
      </c>
      <c r="F1223" s="17" t="s">
        <v>44</v>
      </c>
      <c r="G1223" s="17" t="s">
        <v>47</v>
      </c>
      <c r="H1223" s="17" t="s">
        <v>44</v>
      </c>
      <c r="J1223" s="17" t="s">
        <v>5041</v>
      </c>
      <c r="K1223" s="17">
        <v>19.95</v>
      </c>
      <c r="L1223" s="20" t="str">
        <f t="shared" si="1"/>
        <v>normal weight</v>
      </c>
      <c r="M1223" s="17">
        <v>6.24</v>
      </c>
      <c r="N1223" s="20" t="str">
        <f t="shared" si="2"/>
        <v>prediabets</v>
      </c>
      <c r="O1223" s="17" t="s">
        <v>122</v>
      </c>
      <c r="P1223" s="17" t="s">
        <v>44</v>
      </c>
      <c r="Q1223" s="17" t="s">
        <v>44</v>
      </c>
      <c r="R1223" s="17">
        <v>0.0</v>
      </c>
      <c r="S1223" s="17" t="s">
        <v>44</v>
      </c>
    </row>
    <row r="1224" ht="14.25" customHeight="1">
      <c r="A1224" s="17" t="s">
        <v>5045</v>
      </c>
      <c r="B1224" s="17">
        <v>21.3</v>
      </c>
      <c r="C1224" s="17">
        <v>10.42</v>
      </c>
      <c r="D1224" s="17" t="s">
        <v>44</v>
      </c>
      <c r="E1224" s="17" t="s">
        <v>44</v>
      </c>
      <c r="F1224" s="17" t="s">
        <v>44</v>
      </c>
      <c r="G1224" s="17">
        <v>2.0</v>
      </c>
      <c r="H1224" s="17" t="s">
        <v>44</v>
      </c>
      <c r="J1224" s="17" t="s">
        <v>5045</v>
      </c>
      <c r="K1224" s="17">
        <v>21.3</v>
      </c>
      <c r="L1224" s="20" t="str">
        <f t="shared" si="1"/>
        <v>normal weight</v>
      </c>
      <c r="M1224" s="17">
        <v>10.42</v>
      </c>
      <c r="N1224" s="20" t="str">
        <f t="shared" si="2"/>
        <v>diabetes</v>
      </c>
      <c r="O1224" s="17" t="s">
        <v>44</v>
      </c>
      <c r="P1224" s="17" t="s">
        <v>44</v>
      </c>
      <c r="Q1224" s="17" t="s">
        <v>44</v>
      </c>
      <c r="R1224" s="17">
        <v>2.0</v>
      </c>
      <c r="S1224" s="17" t="s">
        <v>44</v>
      </c>
    </row>
    <row r="1225" ht="14.25" customHeight="1">
      <c r="A1225" s="17" t="s">
        <v>5049</v>
      </c>
      <c r="B1225" s="17">
        <v>31.635</v>
      </c>
      <c r="C1225" s="17">
        <v>11.11</v>
      </c>
      <c r="D1225" s="17" t="s">
        <v>44</v>
      </c>
      <c r="E1225" s="17" t="s">
        <v>44</v>
      </c>
      <c r="F1225" s="17" t="s">
        <v>44</v>
      </c>
      <c r="G1225" s="17" t="s">
        <v>47</v>
      </c>
      <c r="H1225" s="17" t="s">
        <v>44</v>
      </c>
      <c r="J1225" s="17" t="s">
        <v>5049</v>
      </c>
      <c r="K1225" s="17">
        <v>31.635</v>
      </c>
      <c r="L1225" s="20" t="str">
        <f t="shared" si="1"/>
        <v>obeisity</v>
      </c>
      <c r="M1225" s="17">
        <v>11.11</v>
      </c>
      <c r="N1225" s="20" t="str">
        <f t="shared" si="2"/>
        <v>diabetes</v>
      </c>
      <c r="O1225" s="17" t="s">
        <v>44</v>
      </c>
      <c r="P1225" s="17" t="s">
        <v>44</v>
      </c>
      <c r="Q1225" s="17" t="s">
        <v>44</v>
      </c>
      <c r="R1225" s="17">
        <v>0.0</v>
      </c>
      <c r="S1225" s="17" t="s">
        <v>44</v>
      </c>
    </row>
    <row r="1226" ht="14.25" customHeight="1">
      <c r="A1226" s="17" t="s">
        <v>5052</v>
      </c>
      <c r="B1226" s="17">
        <v>23.9</v>
      </c>
      <c r="C1226" s="17">
        <v>7.67</v>
      </c>
      <c r="D1226" s="17" t="s">
        <v>48</v>
      </c>
      <c r="E1226" s="17" t="s">
        <v>44</v>
      </c>
      <c r="F1226" s="17" t="s">
        <v>44</v>
      </c>
      <c r="G1226" s="17">
        <v>2.0</v>
      </c>
      <c r="H1226" s="17" t="s">
        <v>44</v>
      </c>
      <c r="J1226" s="17" t="s">
        <v>5052</v>
      </c>
      <c r="K1226" s="17">
        <v>23.9</v>
      </c>
      <c r="L1226" s="20" t="str">
        <f t="shared" si="1"/>
        <v>normal weight</v>
      </c>
      <c r="M1226" s="17">
        <v>7.67</v>
      </c>
      <c r="N1226" s="20" t="str">
        <f t="shared" si="2"/>
        <v>diabetes</v>
      </c>
      <c r="O1226" s="17" t="s">
        <v>122</v>
      </c>
      <c r="P1226" s="17" t="s">
        <v>44</v>
      </c>
      <c r="Q1226" s="17" t="s">
        <v>44</v>
      </c>
      <c r="R1226" s="17">
        <v>2.0</v>
      </c>
      <c r="S1226" s="17" t="s">
        <v>44</v>
      </c>
    </row>
    <row r="1227" ht="14.25" customHeight="1">
      <c r="A1227" s="17" t="s">
        <v>5056</v>
      </c>
      <c r="B1227" s="17">
        <v>34.15</v>
      </c>
      <c r="C1227" s="17">
        <v>6.15</v>
      </c>
      <c r="D1227" s="17" t="s">
        <v>44</v>
      </c>
      <c r="E1227" s="17" t="s">
        <v>44</v>
      </c>
      <c r="F1227" s="17" t="s">
        <v>44</v>
      </c>
      <c r="G1227" s="17" t="s">
        <v>47</v>
      </c>
      <c r="H1227" s="17" t="s">
        <v>44</v>
      </c>
      <c r="J1227" s="17" t="s">
        <v>5056</v>
      </c>
      <c r="K1227" s="17">
        <v>34.15</v>
      </c>
      <c r="L1227" s="20" t="str">
        <f t="shared" si="1"/>
        <v>obeisity</v>
      </c>
      <c r="M1227" s="17">
        <v>6.15</v>
      </c>
      <c r="N1227" s="20" t="str">
        <f t="shared" si="2"/>
        <v>prediabets</v>
      </c>
      <c r="O1227" s="17" t="s">
        <v>44</v>
      </c>
      <c r="P1227" s="17" t="s">
        <v>44</v>
      </c>
      <c r="Q1227" s="17" t="s">
        <v>44</v>
      </c>
      <c r="R1227" s="17">
        <v>0.0</v>
      </c>
      <c r="S1227" s="17" t="s">
        <v>44</v>
      </c>
    </row>
    <row r="1228" ht="14.25" customHeight="1">
      <c r="A1228" s="17" t="s">
        <v>5060</v>
      </c>
      <c r="B1228" s="17">
        <v>28.71</v>
      </c>
      <c r="C1228" s="17">
        <v>5.71</v>
      </c>
      <c r="D1228" s="17" t="s">
        <v>44</v>
      </c>
      <c r="E1228" s="17" t="s">
        <v>44</v>
      </c>
      <c r="F1228" s="17" t="s">
        <v>44</v>
      </c>
      <c r="G1228" s="17" t="s">
        <v>47</v>
      </c>
      <c r="H1228" s="17" t="s">
        <v>44</v>
      </c>
      <c r="J1228" s="17" t="s">
        <v>5060</v>
      </c>
      <c r="K1228" s="17">
        <v>28.71</v>
      </c>
      <c r="L1228" s="20" t="str">
        <f t="shared" si="1"/>
        <v>over weight</v>
      </c>
      <c r="M1228" s="17">
        <v>5.71</v>
      </c>
      <c r="N1228" s="20" t="str">
        <f t="shared" si="2"/>
        <v>prediabets</v>
      </c>
      <c r="O1228" s="17" t="s">
        <v>44</v>
      </c>
      <c r="P1228" s="17" t="s">
        <v>44</v>
      </c>
      <c r="Q1228" s="17" t="s">
        <v>44</v>
      </c>
      <c r="R1228" s="17">
        <v>0.0</v>
      </c>
      <c r="S1228" s="17" t="s">
        <v>44</v>
      </c>
    </row>
    <row r="1229" ht="14.25" customHeight="1">
      <c r="A1229" s="17" t="s">
        <v>5065</v>
      </c>
      <c r="B1229" s="17">
        <v>36.7</v>
      </c>
      <c r="C1229" s="17">
        <v>8.7</v>
      </c>
      <c r="D1229" s="17" t="s">
        <v>48</v>
      </c>
      <c r="E1229" s="17" t="s">
        <v>44</v>
      </c>
      <c r="F1229" s="17" t="s">
        <v>44</v>
      </c>
      <c r="G1229" s="17">
        <v>2.0</v>
      </c>
      <c r="H1229" s="17" t="s">
        <v>44</v>
      </c>
      <c r="J1229" s="17" t="s">
        <v>5065</v>
      </c>
      <c r="K1229" s="17">
        <v>36.7</v>
      </c>
      <c r="L1229" s="20" t="str">
        <f t="shared" si="1"/>
        <v>obeisity</v>
      </c>
      <c r="M1229" s="17">
        <v>8.7</v>
      </c>
      <c r="N1229" s="20" t="str">
        <f t="shared" si="2"/>
        <v>diabetes</v>
      </c>
      <c r="O1229" s="17" t="s">
        <v>122</v>
      </c>
      <c r="P1229" s="17" t="s">
        <v>44</v>
      </c>
      <c r="Q1229" s="17" t="s">
        <v>44</v>
      </c>
      <c r="R1229" s="17">
        <v>2.0</v>
      </c>
      <c r="S1229" s="17" t="s">
        <v>44</v>
      </c>
    </row>
    <row r="1230" ht="14.25" customHeight="1">
      <c r="A1230" s="17" t="s">
        <v>5070</v>
      </c>
      <c r="B1230" s="17">
        <v>34.1</v>
      </c>
      <c r="C1230" s="17">
        <v>9.04</v>
      </c>
      <c r="D1230" s="17" t="s">
        <v>48</v>
      </c>
      <c r="E1230" s="17" t="s">
        <v>44</v>
      </c>
      <c r="F1230" s="17" t="s">
        <v>44</v>
      </c>
      <c r="G1230" s="17">
        <v>2.0</v>
      </c>
      <c r="H1230" s="17" t="s">
        <v>44</v>
      </c>
      <c r="J1230" s="17" t="s">
        <v>5070</v>
      </c>
      <c r="K1230" s="17">
        <v>34.1</v>
      </c>
      <c r="L1230" s="20" t="str">
        <f t="shared" si="1"/>
        <v>obeisity</v>
      </c>
      <c r="M1230" s="17">
        <v>9.04</v>
      </c>
      <c r="N1230" s="20" t="str">
        <f t="shared" si="2"/>
        <v>diabetes</v>
      </c>
      <c r="O1230" s="17" t="s">
        <v>122</v>
      </c>
      <c r="P1230" s="17" t="s">
        <v>44</v>
      </c>
      <c r="Q1230" s="17" t="s">
        <v>44</v>
      </c>
      <c r="R1230" s="17">
        <v>2.0</v>
      </c>
      <c r="S1230" s="17" t="s">
        <v>44</v>
      </c>
    </row>
    <row r="1231" ht="14.25" customHeight="1">
      <c r="A1231" s="17" t="s">
        <v>5074</v>
      </c>
      <c r="B1231" s="17">
        <v>25.7</v>
      </c>
      <c r="C1231" s="17">
        <v>5.61</v>
      </c>
      <c r="D1231" s="17" t="s">
        <v>44</v>
      </c>
      <c r="E1231" s="17" t="s">
        <v>44</v>
      </c>
      <c r="F1231" s="17" t="s">
        <v>44</v>
      </c>
      <c r="G1231" s="17" t="s">
        <v>47</v>
      </c>
      <c r="H1231" s="17" t="s">
        <v>44</v>
      </c>
      <c r="J1231" s="17" t="s">
        <v>5074</v>
      </c>
      <c r="K1231" s="17">
        <v>25.7</v>
      </c>
      <c r="L1231" s="20" t="str">
        <f t="shared" si="1"/>
        <v>over weight</v>
      </c>
      <c r="M1231" s="17">
        <v>5.61</v>
      </c>
      <c r="N1231" s="20" t="str">
        <f t="shared" si="2"/>
        <v>normal</v>
      </c>
      <c r="O1231" s="17" t="s">
        <v>44</v>
      </c>
      <c r="P1231" s="17" t="s">
        <v>44</v>
      </c>
      <c r="Q1231" s="17" t="s">
        <v>44</v>
      </c>
      <c r="R1231" s="17">
        <v>0.0</v>
      </c>
      <c r="S1231" s="17" t="s">
        <v>44</v>
      </c>
    </row>
    <row r="1232" ht="14.25" customHeight="1">
      <c r="A1232" s="17" t="s">
        <v>5078</v>
      </c>
      <c r="B1232" s="17">
        <v>21.68</v>
      </c>
      <c r="C1232" s="17">
        <v>8.12</v>
      </c>
      <c r="D1232" s="17" t="s">
        <v>44</v>
      </c>
      <c r="E1232" s="17" t="s">
        <v>44</v>
      </c>
      <c r="F1232" s="17" t="s">
        <v>44</v>
      </c>
      <c r="G1232" s="17" t="s">
        <v>47</v>
      </c>
      <c r="H1232" s="17" t="s">
        <v>44</v>
      </c>
      <c r="J1232" s="17" t="s">
        <v>5078</v>
      </c>
      <c r="K1232" s="17">
        <v>21.68</v>
      </c>
      <c r="L1232" s="20" t="str">
        <f t="shared" si="1"/>
        <v>normal weight</v>
      </c>
      <c r="M1232" s="17">
        <v>8.12</v>
      </c>
      <c r="N1232" s="20" t="str">
        <f t="shared" si="2"/>
        <v>diabetes</v>
      </c>
      <c r="O1232" s="17" t="s">
        <v>44</v>
      </c>
      <c r="P1232" s="17" t="s">
        <v>44</v>
      </c>
      <c r="Q1232" s="17" t="s">
        <v>44</v>
      </c>
      <c r="R1232" s="17">
        <v>0.0</v>
      </c>
      <c r="S1232" s="17" t="s">
        <v>44</v>
      </c>
    </row>
    <row r="1233" ht="14.25" customHeight="1">
      <c r="A1233" s="17" t="s">
        <v>5083</v>
      </c>
      <c r="B1233" s="17">
        <v>25.175</v>
      </c>
      <c r="C1233" s="17">
        <v>4.74</v>
      </c>
      <c r="D1233" s="17" t="s">
        <v>44</v>
      </c>
      <c r="E1233" s="17" t="s">
        <v>44</v>
      </c>
      <c r="F1233" s="17" t="s">
        <v>44</v>
      </c>
      <c r="G1233" s="17" t="s">
        <v>47</v>
      </c>
      <c r="H1233" s="17" t="s">
        <v>44</v>
      </c>
      <c r="J1233" s="17" t="s">
        <v>5083</v>
      </c>
      <c r="K1233" s="17">
        <v>25.175</v>
      </c>
      <c r="L1233" s="20" t="str">
        <f t="shared" si="1"/>
        <v>over weight</v>
      </c>
      <c r="M1233" s="17">
        <v>4.74</v>
      </c>
      <c r="N1233" s="20" t="str">
        <f t="shared" si="2"/>
        <v>normal</v>
      </c>
      <c r="O1233" s="17" t="s">
        <v>44</v>
      </c>
      <c r="P1233" s="17" t="s">
        <v>44</v>
      </c>
      <c r="Q1233" s="17" t="s">
        <v>44</v>
      </c>
      <c r="R1233" s="17">
        <v>0.0</v>
      </c>
      <c r="S1233" s="17" t="s">
        <v>44</v>
      </c>
    </row>
    <row r="1234" ht="14.25" customHeight="1">
      <c r="A1234" s="17" t="s">
        <v>5087</v>
      </c>
      <c r="B1234" s="17">
        <v>44.77</v>
      </c>
      <c r="C1234" s="17">
        <v>4.06</v>
      </c>
      <c r="D1234" s="17" t="s">
        <v>44</v>
      </c>
      <c r="E1234" s="17" t="s">
        <v>44</v>
      </c>
      <c r="F1234" s="17" t="s">
        <v>44</v>
      </c>
      <c r="G1234" s="17">
        <v>2.0</v>
      </c>
      <c r="H1234" s="17" t="s">
        <v>44</v>
      </c>
      <c r="J1234" s="17" t="s">
        <v>5087</v>
      </c>
      <c r="K1234" s="17">
        <v>44.77</v>
      </c>
      <c r="L1234" s="20" t="str">
        <f t="shared" si="1"/>
        <v>obeisity</v>
      </c>
      <c r="M1234" s="17">
        <v>4.06</v>
      </c>
      <c r="N1234" s="20" t="str">
        <f t="shared" si="2"/>
        <v>normal</v>
      </c>
      <c r="O1234" s="17" t="s">
        <v>44</v>
      </c>
      <c r="P1234" s="17" t="s">
        <v>44</v>
      </c>
      <c r="Q1234" s="17" t="s">
        <v>44</v>
      </c>
      <c r="R1234" s="17">
        <v>2.0</v>
      </c>
      <c r="S1234" s="17" t="s">
        <v>44</v>
      </c>
    </row>
    <row r="1235" ht="14.25" customHeight="1">
      <c r="A1235" s="17" t="s">
        <v>5092</v>
      </c>
      <c r="B1235" s="17">
        <v>37.07</v>
      </c>
      <c r="C1235" s="17">
        <v>5.69</v>
      </c>
      <c r="D1235" s="17" t="s">
        <v>44</v>
      </c>
      <c r="E1235" s="17" t="s">
        <v>44</v>
      </c>
      <c r="F1235" s="17" t="s">
        <v>44</v>
      </c>
      <c r="G1235" s="17">
        <v>2.0</v>
      </c>
      <c r="H1235" s="17" t="s">
        <v>44</v>
      </c>
      <c r="J1235" s="17" t="s">
        <v>5092</v>
      </c>
      <c r="K1235" s="17">
        <v>37.07</v>
      </c>
      <c r="L1235" s="20" t="str">
        <f t="shared" si="1"/>
        <v>obeisity</v>
      </c>
      <c r="M1235" s="17">
        <v>5.69</v>
      </c>
      <c r="N1235" s="20" t="str">
        <f t="shared" si="2"/>
        <v>normal</v>
      </c>
      <c r="O1235" s="17" t="s">
        <v>44</v>
      </c>
      <c r="P1235" s="17" t="s">
        <v>44</v>
      </c>
      <c r="Q1235" s="17" t="s">
        <v>44</v>
      </c>
      <c r="R1235" s="17">
        <v>2.0</v>
      </c>
      <c r="S1235" s="17" t="s">
        <v>44</v>
      </c>
    </row>
    <row r="1236" ht="14.25" customHeight="1">
      <c r="A1236" s="17" t="s">
        <v>5095</v>
      </c>
      <c r="B1236" s="17">
        <v>39.8</v>
      </c>
      <c r="C1236" s="17">
        <v>5.66</v>
      </c>
      <c r="D1236" s="17" t="s">
        <v>44</v>
      </c>
      <c r="E1236" s="17" t="s">
        <v>44</v>
      </c>
      <c r="F1236" s="17" t="s">
        <v>122</v>
      </c>
      <c r="G1236" s="17">
        <v>1.0</v>
      </c>
      <c r="H1236" s="17" t="s">
        <v>44</v>
      </c>
      <c r="J1236" s="17" t="s">
        <v>5095</v>
      </c>
      <c r="K1236" s="17">
        <v>39.8</v>
      </c>
      <c r="L1236" s="20" t="str">
        <f t="shared" si="1"/>
        <v>obeisity</v>
      </c>
      <c r="M1236" s="17">
        <v>5.66</v>
      </c>
      <c r="N1236" s="20" t="str">
        <f t="shared" si="2"/>
        <v>normal</v>
      </c>
      <c r="O1236" s="17" t="s">
        <v>44</v>
      </c>
      <c r="P1236" s="17" t="s">
        <v>44</v>
      </c>
      <c r="Q1236" s="17" t="s">
        <v>122</v>
      </c>
      <c r="R1236" s="17">
        <v>1.0</v>
      </c>
      <c r="S1236" s="17" t="s">
        <v>44</v>
      </c>
    </row>
    <row r="1237" ht="14.25" customHeight="1">
      <c r="A1237" s="17" t="s">
        <v>5099</v>
      </c>
      <c r="B1237" s="17">
        <v>26.36</v>
      </c>
      <c r="C1237" s="17">
        <v>4.32</v>
      </c>
      <c r="D1237" s="17" t="s">
        <v>44</v>
      </c>
      <c r="E1237" s="17" t="s">
        <v>44</v>
      </c>
      <c r="F1237" s="17" t="s">
        <v>122</v>
      </c>
      <c r="G1237" s="17">
        <v>1.0</v>
      </c>
      <c r="H1237" s="17" t="s">
        <v>44</v>
      </c>
      <c r="J1237" s="17" t="s">
        <v>5099</v>
      </c>
      <c r="K1237" s="17">
        <v>26.36</v>
      </c>
      <c r="L1237" s="20" t="str">
        <f t="shared" si="1"/>
        <v>over weight</v>
      </c>
      <c r="M1237" s="17">
        <v>4.32</v>
      </c>
      <c r="N1237" s="20" t="str">
        <f t="shared" si="2"/>
        <v>normal</v>
      </c>
      <c r="O1237" s="17" t="s">
        <v>44</v>
      </c>
      <c r="P1237" s="17" t="s">
        <v>44</v>
      </c>
      <c r="Q1237" s="17" t="s">
        <v>122</v>
      </c>
      <c r="R1237" s="17">
        <v>1.0</v>
      </c>
      <c r="S1237" s="17" t="s">
        <v>44</v>
      </c>
    </row>
    <row r="1238" ht="14.25" customHeight="1">
      <c r="A1238" s="17" t="s">
        <v>5103</v>
      </c>
      <c r="B1238" s="17">
        <v>29.925</v>
      </c>
      <c r="C1238" s="17">
        <v>8.29</v>
      </c>
      <c r="D1238" s="17" t="s">
        <v>44</v>
      </c>
      <c r="E1238" s="17" t="s">
        <v>44</v>
      </c>
      <c r="F1238" s="17" t="s">
        <v>44</v>
      </c>
      <c r="G1238" s="17">
        <v>2.0</v>
      </c>
      <c r="H1238" s="17" t="s">
        <v>44</v>
      </c>
      <c r="J1238" s="17" t="s">
        <v>5103</v>
      </c>
      <c r="K1238" s="17">
        <v>29.925</v>
      </c>
      <c r="L1238" s="20" t="str">
        <f t="shared" si="1"/>
        <v>obeisity</v>
      </c>
      <c r="M1238" s="17">
        <v>8.29</v>
      </c>
      <c r="N1238" s="20" t="str">
        <f t="shared" si="2"/>
        <v>diabetes</v>
      </c>
      <c r="O1238" s="17" t="s">
        <v>44</v>
      </c>
      <c r="P1238" s="17" t="s">
        <v>44</v>
      </c>
      <c r="Q1238" s="17" t="s">
        <v>44</v>
      </c>
      <c r="R1238" s="17">
        <v>2.0</v>
      </c>
      <c r="S1238" s="17" t="s">
        <v>44</v>
      </c>
    </row>
    <row r="1239" ht="14.25" customHeight="1">
      <c r="A1239" s="17" t="s">
        <v>5108</v>
      </c>
      <c r="B1239" s="17">
        <v>37.29</v>
      </c>
      <c r="C1239" s="17">
        <v>10.46</v>
      </c>
      <c r="D1239" s="17" t="s">
        <v>44</v>
      </c>
      <c r="E1239" s="17" t="s">
        <v>44</v>
      </c>
      <c r="F1239" s="17" t="s">
        <v>44</v>
      </c>
      <c r="G1239" s="17" t="s">
        <v>47</v>
      </c>
      <c r="H1239" s="17" t="s">
        <v>44</v>
      </c>
      <c r="J1239" s="17" t="s">
        <v>5108</v>
      </c>
      <c r="K1239" s="17">
        <v>37.29</v>
      </c>
      <c r="L1239" s="20" t="str">
        <f t="shared" si="1"/>
        <v>obeisity</v>
      </c>
      <c r="M1239" s="17">
        <v>10.46</v>
      </c>
      <c r="N1239" s="20" t="str">
        <f t="shared" si="2"/>
        <v>diabetes</v>
      </c>
      <c r="O1239" s="17" t="s">
        <v>44</v>
      </c>
      <c r="P1239" s="17" t="s">
        <v>44</v>
      </c>
      <c r="Q1239" s="17" t="s">
        <v>44</v>
      </c>
      <c r="R1239" s="17">
        <v>0.0</v>
      </c>
      <c r="S1239" s="17" t="s">
        <v>44</v>
      </c>
    </row>
    <row r="1240" ht="14.25" customHeight="1">
      <c r="A1240" s="17" t="s">
        <v>5111</v>
      </c>
      <c r="B1240" s="17">
        <v>30.2</v>
      </c>
      <c r="C1240" s="17">
        <v>11.96</v>
      </c>
      <c r="D1240" s="17" t="s">
        <v>44</v>
      </c>
      <c r="E1240" s="17" t="s">
        <v>44</v>
      </c>
      <c r="F1240" s="17" t="s">
        <v>44</v>
      </c>
      <c r="G1240" s="17" t="s">
        <v>47</v>
      </c>
      <c r="H1240" s="17" t="s">
        <v>44</v>
      </c>
      <c r="J1240" s="17" t="s">
        <v>5111</v>
      </c>
      <c r="K1240" s="17">
        <v>30.2</v>
      </c>
      <c r="L1240" s="20" t="str">
        <f t="shared" si="1"/>
        <v>obeisity</v>
      </c>
      <c r="M1240" s="17">
        <v>11.96</v>
      </c>
      <c r="N1240" s="20" t="str">
        <f t="shared" si="2"/>
        <v>diabetes</v>
      </c>
      <c r="O1240" s="17" t="s">
        <v>44</v>
      </c>
      <c r="P1240" s="17" t="s">
        <v>44</v>
      </c>
      <c r="Q1240" s="17" t="s">
        <v>44</v>
      </c>
      <c r="R1240" s="17">
        <v>0.0</v>
      </c>
      <c r="S1240" s="17" t="s">
        <v>44</v>
      </c>
    </row>
    <row r="1241" ht="14.25" customHeight="1">
      <c r="A1241" s="17" t="s">
        <v>5116</v>
      </c>
      <c r="B1241" s="17">
        <v>24.225</v>
      </c>
      <c r="C1241" s="17">
        <v>4.25</v>
      </c>
      <c r="D1241" s="17" t="s">
        <v>48</v>
      </c>
      <c r="E1241" s="17" t="s">
        <v>44</v>
      </c>
      <c r="F1241" s="17" t="s">
        <v>122</v>
      </c>
      <c r="G1241" s="17">
        <v>1.0</v>
      </c>
      <c r="H1241" s="17" t="s">
        <v>44</v>
      </c>
      <c r="J1241" s="17" t="s">
        <v>5116</v>
      </c>
      <c r="K1241" s="17">
        <v>24.225</v>
      </c>
      <c r="L1241" s="20" t="str">
        <f t="shared" si="1"/>
        <v>normal weight</v>
      </c>
      <c r="M1241" s="17">
        <v>4.25</v>
      </c>
      <c r="N1241" s="20" t="str">
        <f t="shared" si="2"/>
        <v>normal</v>
      </c>
      <c r="O1241" s="17" t="s">
        <v>122</v>
      </c>
      <c r="P1241" s="17" t="s">
        <v>44</v>
      </c>
      <c r="Q1241" s="17" t="s">
        <v>122</v>
      </c>
      <c r="R1241" s="17">
        <v>1.0</v>
      </c>
      <c r="S1241" s="17" t="s">
        <v>44</v>
      </c>
    </row>
    <row r="1242" ht="14.25" customHeight="1">
      <c r="A1242" s="17" t="s">
        <v>5120</v>
      </c>
      <c r="B1242" s="17">
        <v>31.445</v>
      </c>
      <c r="C1242" s="17">
        <v>8.33</v>
      </c>
      <c r="D1242" s="17" t="s">
        <v>44</v>
      </c>
      <c r="E1242" s="17" t="s">
        <v>44</v>
      </c>
      <c r="F1242" s="17" t="s">
        <v>44</v>
      </c>
      <c r="G1242" s="17" t="s">
        <v>47</v>
      </c>
      <c r="H1242" s="17" t="s">
        <v>44</v>
      </c>
      <c r="J1242" s="17" t="s">
        <v>5120</v>
      </c>
      <c r="K1242" s="17">
        <v>31.445</v>
      </c>
      <c r="L1242" s="20" t="str">
        <f t="shared" si="1"/>
        <v>obeisity</v>
      </c>
      <c r="M1242" s="17">
        <v>8.33</v>
      </c>
      <c r="N1242" s="20" t="str">
        <f t="shared" si="2"/>
        <v>diabetes</v>
      </c>
      <c r="O1242" s="17" t="s">
        <v>44</v>
      </c>
      <c r="P1242" s="17" t="s">
        <v>44</v>
      </c>
      <c r="Q1242" s="17" t="s">
        <v>44</v>
      </c>
      <c r="R1242" s="17">
        <v>0.0</v>
      </c>
      <c r="S1242" s="17" t="s">
        <v>44</v>
      </c>
    </row>
    <row r="1243" ht="14.25" customHeight="1">
      <c r="A1243" s="17" t="s">
        <v>5124</v>
      </c>
      <c r="B1243" s="17">
        <v>38.88</v>
      </c>
      <c r="C1243" s="17">
        <v>4.29</v>
      </c>
      <c r="D1243" s="17" t="s">
        <v>44</v>
      </c>
      <c r="E1243" s="17" t="s">
        <v>44</v>
      </c>
      <c r="F1243" s="17" t="s">
        <v>44</v>
      </c>
      <c r="G1243" s="17">
        <v>1.0</v>
      </c>
      <c r="H1243" s="17" t="s">
        <v>44</v>
      </c>
      <c r="J1243" s="17" t="s">
        <v>5124</v>
      </c>
      <c r="K1243" s="17">
        <v>38.88</v>
      </c>
      <c r="L1243" s="20" t="str">
        <f t="shared" si="1"/>
        <v>obeisity</v>
      </c>
      <c r="M1243" s="17">
        <v>4.29</v>
      </c>
      <c r="N1243" s="20" t="str">
        <f t="shared" si="2"/>
        <v>normal</v>
      </c>
      <c r="O1243" s="17" t="s">
        <v>44</v>
      </c>
      <c r="P1243" s="17" t="s">
        <v>44</v>
      </c>
      <c r="Q1243" s="17" t="s">
        <v>44</v>
      </c>
      <c r="R1243" s="17">
        <v>1.0</v>
      </c>
      <c r="S1243" s="17" t="s">
        <v>44</v>
      </c>
    </row>
    <row r="1244" ht="14.25" customHeight="1">
      <c r="A1244" s="17" t="s">
        <v>5128</v>
      </c>
      <c r="B1244" s="17">
        <v>43.89</v>
      </c>
      <c r="C1244" s="17">
        <v>6.32</v>
      </c>
      <c r="D1244" s="17" t="s">
        <v>48</v>
      </c>
      <c r="E1244" s="17" t="s">
        <v>44</v>
      </c>
      <c r="F1244" s="17" t="s">
        <v>44</v>
      </c>
      <c r="G1244" s="17" t="s">
        <v>47</v>
      </c>
      <c r="H1244" s="17" t="s">
        <v>44</v>
      </c>
      <c r="J1244" s="17" t="s">
        <v>5128</v>
      </c>
      <c r="K1244" s="17">
        <v>43.89</v>
      </c>
      <c r="L1244" s="20" t="str">
        <f t="shared" si="1"/>
        <v>obeisity</v>
      </c>
      <c r="M1244" s="17">
        <v>6.32</v>
      </c>
      <c r="N1244" s="20" t="str">
        <f t="shared" si="2"/>
        <v>prediabets</v>
      </c>
      <c r="O1244" s="17" t="s">
        <v>122</v>
      </c>
      <c r="P1244" s="17" t="s">
        <v>44</v>
      </c>
      <c r="Q1244" s="17" t="s">
        <v>44</v>
      </c>
      <c r="R1244" s="17">
        <v>0.0</v>
      </c>
      <c r="S1244" s="17" t="s">
        <v>44</v>
      </c>
    </row>
    <row r="1245" ht="14.25" customHeight="1">
      <c r="A1245" s="17" t="s">
        <v>5133</v>
      </c>
      <c r="B1245" s="17">
        <v>25.6</v>
      </c>
      <c r="C1245" s="17">
        <v>5.65</v>
      </c>
      <c r="D1245" s="17" t="s">
        <v>44</v>
      </c>
      <c r="E1245" s="17" t="s">
        <v>44</v>
      </c>
      <c r="F1245" s="17" t="s">
        <v>44</v>
      </c>
      <c r="G1245" s="17">
        <v>2.0</v>
      </c>
      <c r="H1245" s="17" t="s">
        <v>44</v>
      </c>
      <c r="J1245" s="17" t="s">
        <v>5133</v>
      </c>
      <c r="K1245" s="17">
        <v>25.6</v>
      </c>
      <c r="L1245" s="20" t="str">
        <f t="shared" si="1"/>
        <v>over weight</v>
      </c>
      <c r="M1245" s="17">
        <v>5.65</v>
      </c>
      <c r="N1245" s="20" t="str">
        <f t="shared" si="2"/>
        <v>normal</v>
      </c>
      <c r="O1245" s="17" t="s">
        <v>44</v>
      </c>
      <c r="P1245" s="17" t="s">
        <v>44</v>
      </c>
      <c r="Q1245" s="17" t="s">
        <v>44</v>
      </c>
      <c r="R1245" s="17">
        <v>2.0</v>
      </c>
      <c r="S1245" s="17" t="s">
        <v>44</v>
      </c>
    </row>
    <row r="1246" ht="14.25" customHeight="1">
      <c r="A1246" s="17" t="s">
        <v>5136</v>
      </c>
      <c r="B1246" s="17">
        <v>29.545</v>
      </c>
      <c r="C1246" s="17">
        <v>8.41</v>
      </c>
      <c r="D1246" s="17" t="s">
        <v>48</v>
      </c>
      <c r="E1246" s="17" t="s">
        <v>44</v>
      </c>
      <c r="F1246" s="17" t="s">
        <v>44</v>
      </c>
      <c r="G1246" s="17">
        <v>1.0</v>
      </c>
      <c r="H1246" s="17" t="s">
        <v>44</v>
      </c>
      <c r="J1246" s="17" t="s">
        <v>5136</v>
      </c>
      <c r="K1246" s="17">
        <v>29.545</v>
      </c>
      <c r="L1246" s="20" t="str">
        <f t="shared" si="1"/>
        <v>over weight</v>
      </c>
      <c r="M1246" s="17">
        <v>8.41</v>
      </c>
      <c r="N1246" s="20" t="str">
        <f t="shared" si="2"/>
        <v>diabetes</v>
      </c>
      <c r="O1246" s="17" t="s">
        <v>122</v>
      </c>
      <c r="P1246" s="17" t="s">
        <v>44</v>
      </c>
      <c r="Q1246" s="17" t="s">
        <v>44</v>
      </c>
      <c r="R1246" s="17">
        <v>1.0</v>
      </c>
      <c r="S1246" s="17" t="s">
        <v>44</v>
      </c>
    </row>
    <row r="1247" ht="14.25" customHeight="1">
      <c r="A1247" s="17" t="s">
        <v>5139</v>
      </c>
      <c r="B1247" s="17">
        <v>23.25</v>
      </c>
      <c r="C1247" s="17">
        <v>11.96</v>
      </c>
      <c r="D1247" s="17" t="s">
        <v>48</v>
      </c>
      <c r="E1247" s="17" t="s">
        <v>44</v>
      </c>
      <c r="F1247" s="17" t="s">
        <v>44</v>
      </c>
      <c r="G1247" s="17" t="s">
        <v>47</v>
      </c>
      <c r="H1247" s="17" t="s">
        <v>44</v>
      </c>
      <c r="J1247" s="17" t="s">
        <v>5139</v>
      </c>
      <c r="K1247" s="17">
        <v>23.25</v>
      </c>
      <c r="L1247" s="20" t="str">
        <f t="shared" si="1"/>
        <v>normal weight</v>
      </c>
      <c r="M1247" s="17">
        <v>11.96</v>
      </c>
      <c r="N1247" s="20" t="str">
        <f t="shared" si="2"/>
        <v>diabetes</v>
      </c>
      <c r="O1247" s="17" t="s">
        <v>122</v>
      </c>
      <c r="P1247" s="17" t="s">
        <v>44</v>
      </c>
      <c r="Q1247" s="17" t="s">
        <v>44</v>
      </c>
      <c r="R1247" s="17">
        <v>0.0</v>
      </c>
      <c r="S1247" s="17" t="s">
        <v>44</v>
      </c>
    </row>
    <row r="1248" ht="14.25" customHeight="1">
      <c r="A1248" s="17" t="s">
        <v>5144</v>
      </c>
      <c r="B1248" s="17">
        <v>43.95</v>
      </c>
      <c r="C1248" s="17">
        <v>5.17</v>
      </c>
      <c r="D1248" s="17" t="s">
        <v>48</v>
      </c>
      <c r="E1248" s="17" t="s">
        <v>44</v>
      </c>
      <c r="F1248" s="17" t="s">
        <v>122</v>
      </c>
      <c r="G1248" s="17">
        <v>1.0</v>
      </c>
      <c r="H1248" s="17" t="s">
        <v>44</v>
      </c>
      <c r="J1248" s="17" t="s">
        <v>5144</v>
      </c>
      <c r="K1248" s="17">
        <v>43.95</v>
      </c>
      <c r="L1248" s="20" t="str">
        <f t="shared" si="1"/>
        <v>obeisity</v>
      </c>
      <c r="M1248" s="17">
        <v>5.17</v>
      </c>
      <c r="N1248" s="20" t="str">
        <f t="shared" si="2"/>
        <v>normal</v>
      </c>
      <c r="O1248" s="17" t="s">
        <v>122</v>
      </c>
      <c r="P1248" s="17" t="s">
        <v>44</v>
      </c>
      <c r="Q1248" s="17" t="s">
        <v>122</v>
      </c>
      <c r="R1248" s="17">
        <v>1.0</v>
      </c>
      <c r="S1248" s="17" t="s">
        <v>44</v>
      </c>
    </row>
    <row r="1249" ht="14.25" customHeight="1">
      <c r="A1249" s="17" t="s">
        <v>5148</v>
      </c>
      <c r="B1249" s="17">
        <v>21.85</v>
      </c>
      <c r="C1249" s="17">
        <v>8.76</v>
      </c>
      <c r="D1249" s="17" t="s">
        <v>44</v>
      </c>
      <c r="E1249" s="17" t="s">
        <v>44</v>
      </c>
      <c r="F1249" s="17" t="s">
        <v>44</v>
      </c>
      <c r="G1249" s="17" t="s">
        <v>47</v>
      </c>
      <c r="H1249" s="17" t="s">
        <v>44</v>
      </c>
      <c r="J1249" s="17" t="s">
        <v>5148</v>
      </c>
      <c r="K1249" s="17">
        <v>21.85</v>
      </c>
      <c r="L1249" s="20" t="str">
        <f t="shared" si="1"/>
        <v>normal weight</v>
      </c>
      <c r="M1249" s="17">
        <v>8.76</v>
      </c>
      <c r="N1249" s="20" t="str">
        <f t="shared" si="2"/>
        <v>diabetes</v>
      </c>
      <c r="O1249" s="17" t="s">
        <v>44</v>
      </c>
      <c r="P1249" s="17" t="s">
        <v>44</v>
      </c>
      <c r="Q1249" s="17" t="s">
        <v>44</v>
      </c>
      <c r="R1249" s="17">
        <v>0.0</v>
      </c>
      <c r="S1249" s="17" t="s">
        <v>44</v>
      </c>
    </row>
    <row r="1250" ht="14.25" customHeight="1">
      <c r="A1250" s="17" t="s">
        <v>5152</v>
      </c>
      <c r="B1250" s="17">
        <v>25.73</v>
      </c>
      <c r="C1250" s="17">
        <v>7.99</v>
      </c>
      <c r="D1250" s="17" t="s">
        <v>44</v>
      </c>
      <c r="E1250" s="17" t="s">
        <v>44</v>
      </c>
      <c r="F1250" s="17" t="s">
        <v>44</v>
      </c>
      <c r="G1250" s="17">
        <v>2.0</v>
      </c>
      <c r="H1250" s="17" t="s">
        <v>44</v>
      </c>
      <c r="J1250" s="17" t="s">
        <v>5152</v>
      </c>
      <c r="K1250" s="17">
        <v>25.73</v>
      </c>
      <c r="L1250" s="20" t="str">
        <f t="shared" si="1"/>
        <v>over weight</v>
      </c>
      <c r="M1250" s="17">
        <v>7.99</v>
      </c>
      <c r="N1250" s="20" t="str">
        <f t="shared" si="2"/>
        <v>diabetes</v>
      </c>
      <c r="O1250" s="17" t="s">
        <v>44</v>
      </c>
      <c r="P1250" s="17" t="s">
        <v>44</v>
      </c>
      <c r="Q1250" s="17" t="s">
        <v>44</v>
      </c>
      <c r="R1250" s="17">
        <v>2.0</v>
      </c>
      <c r="S1250" s="17" t="s">
        <v>44</v>
      </c>
    </row>
    <row r="1251" ht="14.25" customHeight="1">
      <c r="A1251" s="17" t="s">
        <v>5155</v>
      </c>
      <c r="B1251" s="17">
        <v>32.23</v>
      </c>
      <c r="C1251" s="17">
        <v>8.59</v>
      </c>
      <c r="D1251" s="17" t="s">
        <v>44</v>
      </c>
      <c r="E1251" s="17" t="s">
        <v>44</v>
      </c>
      <c r="F1251" s="17" t="s">
        <v>44</v>
      </c>
      <c r="G1251" s="17" t="s">
        <v>47</v>
      </c>
      <c r="H1251" s="17" t="s">
        <v>44</v>
      </c>
      <c r="J1251" s="17" t="s">
        <v>5155</v>
      </c>
      <c r="K1251" s="17">
        <v>32.23</v>
      </c>
      <c r="L1251" s="20" t="str">
        <f t="shared" si="1"/>
        <v>obeisity</v>
      </c>
      <c r="M1251" s="17">
        <v>8.59</v>
      </c>
      <c r="N1251" s="20" t="str">
        <f t="shared" si="2"/>
        <v>diabetes</v>
      </c>
      <c r="O1251" s="17" t="s">
        <v>44</v>
      </c>
      <c r="P1251" s="17" t="s">
        <v>44</v>
      </c>
      <c r="Q1251" s="17" t="s">
        <v>44</v>
      </c>
      <c r="R1251" s="17">
        <v>0.0</v>
      </c>
      <c r="S1251" s="17" t="s">
        <v>44</v>
      </c>
    </row>
    <row r="1252" ht="14.25" customHeight="1">
      <c r="A1252" s="17" t="s">
        <v>5160</v>
      </c>
      <c r="B1252" s="17">
        <v>32.205</v>
      </c>
      <c r="C1252" s="17">
        <v>6.14</v>
      </c>
      <c r="D1252" s="17" t="s">
        <v>44</v>
      </c>
      <c r="E1252" s="17" t="s">
        <v>44</v>
      </c>
      <c r="F1252" s="17" t="s">
        <v>44</v>
      </c>
      <c r="G1252" s="17">
        <v>2.0</v>
      </c>
      <c r="H1252" s="17" t="s">
        <v>44</v>
      </c>
      <c r="J1252" s="17" t="s">
        <v>5160</v>
      </c>
      <c r="K1252" s="17">
        <v>32.205</v>
      </c>
      <c r="L1252" s="20" t="str">
        <f t="shared" si="1"/>
        <v>obeisity</v>
      </c>
      <c r="M1252" s="17">
        <v>6.14</v>
      </c>
      <c r="N1252" s="20" t="str">
        <f t="shared" si="2"/>
        <v>prediabets</v>
      </c>
      <c r="O1252" s="17" t="s">
        <v>44</v>
      </c>
      <c r="P1252" s="17" t="s">
        <v>44</v>
      </c>
      <c r="Q1252" s="17" t="s">
        <v>44</v>
      </c>
      <c r="R1252" s="17">
        <v>2.0</v>
      </c>
      <c r="S1252" s="17" t="s">
        <v>44</v>
      </c>
    </row>
    <row r="1253" ht="14.25" customHeight="1">
      <c r="A1253" s="17" t="s">
        <v>5164</v>
      </c>
      <c r="B1253" s="17">
        <v>26.41</v>
      </c>
      <c r="C1253" s="17">
        <v>4.08</v>
      </c>
      <c r="D1253" s="17" t="s">
        <v>44</v>
      </c>
      <c r="E1253" s="17" t="s">
        <v>44</v>
      </c>
      <c r="F1253" s="17" t="s">
        <v>44</v>
      </c>
      <c r="G1253" s="17">
        <v>2.0</v>
      </c>
      <c r="H1253" s="17" t="s">
        <v>44</v>
      </c>
      <c r="J1253" s="17" t="s">
        <v>5164</v>
      </c>
      <c r="K1253" s="17">
        <v>26.41</v>
      </c>
      <c r="L1253" s="20" t="str">
        <f t="shared" si="1"/>
        <v>over weight</v>
      </c>
      <c r="M1253" s="17">
        <v>4.08</v>
      </c>
      <c r="N1253" s="20" t="str">
        <f t="shared" si="2"/>
        <v>normal</v>
      </c>
      <c r="O1253" s="17" t="s">
        <v>44</v>
      </c>
      <c r="P1253" s="17" t="s">
        <v>44</v>
      </c>
      <c r="Q1253" s="17" t="s">
        <v>44</v>
      </c>
      <c r="R1253" s="17">
        <v>2.0</v>
      </c>
      <c r="S1253" s="17" t="s">
        <v>44</v>
      </c>
    </row>
    <row r="1254" ht="14.25" customHeight="1">
      <c r="A1254" s="17" t="s">
        <v>5168</v>
      </c>
      <c r="B1254" s="17">
        <v>30.2</v>
      </c>
      <c r="C1254" s="17">
        <v>6.25</v>
      </c>
      <c r="D1254" s="17" t="s">
        <v>48</v>
      </c>
      <c r="E1254" s="17" t="s">
        <v>44</v>
      </c>
      <c r="F1254" s="17" t="s">
        <v>44</v>
      </c>
      <c r="G1254" s="17" t="s">
        <v>47</v>
      </c>
      <c r="H1254" s="17" t="s">
        <v>44</v>
      </c>
      <c r="J1254" s="17" t="s">
        <v>5168</v>
      </c>
      <c r="K1254" s="17">
        <v>30.2</v>
      </c>
      <c r="L1254" s="20" t="str">
        <f t="shared" si="1"/>
        <v>obeisity</v>
      </c>
      <c r="M1254" s="17">
        <v>6.25</v>
      </c>
      <c r="N1254" s="20" t="str">
        <f t="shared" si="2"/>
        <v>prediabets</v>
      </c>
      <c r="O1254" s="17" t="s">
        <v>122</v>
      </c>
      <c r="P1254" s="17" t="s">
        <v>44</v>
      </c>
      <c r="Q1254" s="17" t="s">
        <v>44</v>
      </c>
      <c r="R1254" s="17">
        <v>0.0</v>
      </c>
      <c r="S1254" s="17" t="s">
        <v>44</v>
      </c>
    </row>
    <row r="1255" ht="14.25" customHeight="1">
      <c r="A1255" s="17" t="s">
        <v>5172</v>
      </c>
      <c r="B1255" s="17">
        <v>31.26</v>
      </c>
      <c r="C1255" s="17">
        <v>5.94</v>
      </c>
      <c r="D1255" s="17" t="s">
        <v>48</v>
      </c>
      <c r="E1255" s="17" t="s">
        <v>44</v>
      </c>
      <c r="F1255" s="17" t="s">
        <v>44</v>
      </c>
      <c r="G1255" s="17">
        <v>1.0</v>
      </c>
      <c r="H1255" s="17" t="s">
        <v>44</v>
      </c>
      <c r="J1255" s="17" t="s">
        <v>5172</v>
      </c>
      <c r="K1255" s="17">
        <v>31.26</v>
      </c>
      <c r="L1255" s="20" t="str">
        <f t="shared" si="1"/>
        <v>obeisity</v>
      </c>
      <c r="M1255" s="17">
        <v>5.94</v>
      </c>
      <c r="N1255" s="20" t="str">
        <f t="shared" si="2"/>
        <v>prediabets</v>
      </c>
      <c r="O1255" s="17" t="s">
        <v>122</v>
      </c>
      <c r="P1255" s="17" t="s">
        <v>44</v>
      </c>
      <c r="Q1255" s="17" t="s">
        <v>44</v>
      </c>
      <c r="R1255" s="17">
        <v>1.0</v>
      </c>
      <c r="S1255" s="17" t="s">
        <v>44</v>
      </c>
    </row>
    <row r="1256" ht="14.25" customHeight="1">
      <c r="A1256" s="17" t="s">
        <v>5175</v>
      </c>
      <c r="B1256" s="17">
        <v>33.725</v>
      </c>
      <c r="C1256" s="17">
        <v>6.45</v>
      </c>
      <c r="D1256" s="17" t="s">
        <v>48</v>
      </c>
      <c r="E1256" s="17" t="s">
        <v>44</v>
      </c>
      <c r="F1256" s="17" t="s">
        <v>44</v>
      </c>
      <c r="G1256" s="17" t="s">
        <v>47</v>
      </c>
      <c r="H1256" s="17" t="s">
        <v>44</v>
      </c>
      <c r="J1256" s="17" t="s">
        <v>5175</v>
      </c>
      <c r="K1256" s="17">
        <v>33.725</v>
      </c>
      <c r="L1256" s="20" t="str">
        <f t="shared" si="1"/>
        <v>obeisity</v>
      </c>
      <c r="M1256" s="17">
        <v>6.45</v>
      </c>
      <c r="N1256" s="20" t="str">
        <f t="shared" si="2"/>
        <v>diabetes</v>
      </c>
      <c r="O1256" s="17" t="s">
        <v>122</v>
      </c>
      <c r="P1256" s="17" t="s">
        <v>44</v>
      </c>
      <c r="Q1256" s="17" t="s">
        <v>44</v>
      </c>
      <c r="R1256" s="17">
        <v>0.0</v>
      </c>
      <c r="S1256" s="17" t="s">
        <v>44</v>
      </c>
    </row>
    <row r="1257" ht="14.25" customHeight="1">
      <c r="A1257" s="17" t="s">
        <v>5180</v>
      </c>
      <c r="B1257" s="17">
        <v>28.9</v>
      </c>
      <c r="C1257" s="17">
        <v>5.74</v>
      </c>
      <c r="D1257" s="17" t="s">
        <v>48</v>
      </c>
      <c r="E1257" s="17" t="s">
        <v>44</v>
      </c>
      <c r="F1257" s="17" t="s">
        <v>44</v>
      </c>
      <c r="G1257" s="17" t="s">
        <v>47</v>
      </c>
      <c r="H1257" s="17" t="s">
        <v>44</v>
      </c>
      <c r="J1257" s="17" t="s">
        <v>5180</v>
      </c>
      <c r="K1257" s="17">
        <v>28.9</v>
      </c>
      <c r="L1257" s="20" t="str">
        <f t="shared" si="1"/>
        <v>over weight</v>
      </c>
      <c r="M1257" s="17">
        <v>5.74</v>
      </c>
      <c r="N1257" s="20" t="str">
        <f t="shared" si="2"/>
        <v>prediabets</v>
      </c>
      <c r="O1257" s="17" t="s">
        <v>122</v>
      </c>
      <c r="P1257" s="17" t="s">
        <v>44</v>
      </c>
      <c r="Q1257" s="17" t="s">
        <v>44</v>
      </c>
      <c r="R1257" s="17">
        <v>0.0</v>
      </c>
      <c r="S1257" s="17" t="s">
        <v>44</v>
      </c>
    </row>
    <row r="1258" ht="14.25" customHeight="1">
      <c r="A1258" s="17" t="s">
        <v>5184</v>
      </c>
      <c r="B1258" s="17">
        <v>45.69</v>
      </c>
      <c r="C1258" s="17">
        <v>4.43</v>
      </c>
      <c r="D1258" s="17" t="s">
        <v>48</v>
      </c>
      <c r="E1258" s="17" t="s">
        <v>44</v>
      </c>
      <c r="F1258" s="17" t="s">
        <v>44</v>
      </c>
      <c r="G1258" s="17" t="s">
        <v>47</v>
      </c>
      <c r="H1258" s="17" t="s">
        <v>44</v>
      </c>
      <c r="J1258" s="17" t="s">
        <v>5184</v>
      </c>
      <c r="K1258" s="17">
        <v>45.69</v>
      </c>
      <c r="L1258" s="20" t="str">
        <f t="shared" si="1"/>
        <v>obeisity</v>
      </c>
      <c r="M1258" s="17">
        <v>4.43</v>
      </c>
      <c r="N1258" s="20" t="str">
        <f t="shared" si="2"/>
        <v>normal</v>
      </c>
      <c r="O1258" s="17" t="s">
        <v>122</v>
      </c>
      <c r="P1258" s="17" t="s">
        <v>44</v>
      </c>
      <c r="Q1258" s="17" t="s">
        <v>44</v>
      </c>
      <c r="R1258" s="17">
        <v>0.0</v>
      </c>
      <c r="S1258" s="17" t="s">
        <v>44</v>
      </c>
    </row>
    <row r="1259" ht="14.25" customHeight="1">
      <c r="A1259" s="17" t="s">
        <v>5188</v>
      </c>
      <c r="B1259" s="17">
        <v>21.03</v>
      </c>
      <c r="C1259" s="17">
        <v>6.5</v>
      </c>
      <c r="D1259" s="17" t="s">
        <v>44</v>
      </c>
      <c r="E1259" s="17" t="s">
        <v>44</v>
      </c>
      <c r="F1259" s="17" t="s">
        <v>44</v>
      </c>
      <c r="G1259" s="17" t="s">
        <v>47</v>
      </c>
      <c r="H1259" s="17" t="s">
        <v>44</v>
      </c>
      <c r="J1259" s="17" t="s">
        <v>5188</v>
      </c>
      <c r="K1259" s="17">
        <v>21.03</v>
      </c>
      <c r="L1259" s="20" t="str">
        <f t="shared" si="1"/>
        <v>normal weight</v>
      </c>
      <c r="M1259" s="17">
        <v>6.5</v>
      </c>
      <c r="N1259" s="20" t="str">
        <f t="shared" si="2"/>
        <v>diabetes</v>
      </c>
      <c r="O1259" s="17" t="s">
        <v>44</v>
      </c>
      <c r="P1259" s="17" t="s">
        <v>44</v>
      </c>
      <c r="Q1259" s="17" t="s">
        <v>44</v>
      </c>
      <c r="R1259" s="17">
        <v>0.0</v>
      </c>
      <c r="S1259" s="17" t="s">
        <v>44</v>
      </c>
    </row>
    <row r="1260" ht="14.25" customHeight="1">
      <c r="A1260" s="17" t="s">
        <v>5192</v>
      </c>
      <c r="B1260" s="17">
        <v>37.0</v>
      </c>
      <c r="C1260" s="17">
        <v>8.75</v>
      </c>
      <c r="D1260" s="17" t="s">
        <v>44</v>
      </c>
      <c r="E1260" s="17" t="s">
        <v>44</v>
      </c>
      <c r="F1260" s="17" t="s">
        <v>44</v>
      </c>
      <c r="G1260" s="17" t="s">
        <v>47</v>
      </c>
      <c r="H1260" s="17" t="s">
        <v>44</v>
      </c>
      <c r="J1260" s="17" t="s">
        <v>5192</v>
      </c>
      <c r="K1260" s="17">
        <v>37.0</v>
      </c>
      <c r="L1260" s="20" t="str">
        <f t="shared" si="1"/>
        <v>obeisity</v>
      </c>
      <c r="M1260" s="17">
        <v>8.75</v>
      </c>
      <c r="N1260" s="20" t="str">
        <f t="shared" si="2"/>
        <v>diabetes</v>
      </c>
      <c r="O1260" s="17" t="s">
        <v>44</v>
      </c>
      <c r="P1260" s="17" t="s">
        <v>44</v>
      </c>
      <c r="Q1260" s="17" t="s">
        <v>44</v>
      </c>
      <c r="R1260" s="17">
        <v>0.0</v>
      </c>
      <c r="S1260" s="17" t="s">
        <v>44</v>
      </c>
    </row>
    <row r="1261" ht="14.25" customHeight="1">
      <c r="A1261" s="17" t="s">
        <v>5197</v>
      </c>
      <c r="B1261" s="17">
        <v>25.4</v>
      </c>
      <c r="C1261" s="17">
        <v>11.96</v>
      </c>
      <c r="D1261" s="17" t="s">
        <v>44</v>
      </c>
      <c r="E1261" s="17" t="s">
        <v>44</v>
      </c>
      <c r="F1261" s="17" t="s">
        <v>44</v>
      </c>
      <c r="G1261" s="17" t="s">
        <v>47</v>
      </c>
      <c r="H1261" s="17" t="s">
        <v>44</v>
      </c>
      <c r="J1261" s="17" t="s">
        <v>5197</v>
      </c>
      <c r="K1261" s="17">
        <v>25.4</v>
      </c>
      <c r="L1261" s="20" t="str">
        <f t="shared" si="1"/>
        <v>over weight</v>
      </c>
      <c r="M1261" s="17">
        <v>11.96</v>
      </c>
      <c r="N1261" s="20" t="str">
        <f t="shared" si="2"/>
        <v>diabetes</v>
      </c>
      <c r="O1261" s="17" t="s">
        <v>44</v>
      </c>
      <c r="P1261" s="17" t="s">
        <v>44</v>
      </c>
      <c r="Q1261" s="17" t="s">
        <v>44</v>
      </c>
      <c r="R1261" s="17">
        <v>0.0</v>
      </c>
      <c r="S1261" s="17" t="s">
        <v>44</v>
      </c>
    </row>
    <row r="1262" ht="14.25" customHeight="1">
      <c r="A1262" s="17" t="s">
        <v>5200</v>
      </c>
      <c r="B1262" s="17">
        <v>32.3</v>
      </c>
      <c r="C1262" s="17">
        <v>10.54</v>
      </c>
      <c r="D1262" s="17" t="s">
        <v>44</v>
      </c>
      <c r="E1262" s="17" t="s">
        <v>44</v>
      </c>
      <c r="F1262" s="17" t="s">
        <v>44</v>
      </c>
      <c r="G1262" s="17" t="s">
        <v>47</v>
      </c>
      <c r="H1262" s="17" t="s">
        <v>44</v>
      </c>
      <c r="J1262" s="17" t="s">
        <v>5200</v>
      </c>
      <c r="K1262" s="17">
        <v>32.3</v>
      </c>
      <c r="L1262" s="20" t="str">
        <f t="shared" si="1"/>
        <v>obeisity</v>
      </c>
      <c r="M1262" s="17">
        <v>10.54</v>
      </c>
      <c r="N1262" s="20" t="str">
        <f t="shared" si="2"/>
        <v>diabetes</v>
      </c>
      <c r="O1262" s="17" t="s">
        <v>44</v>
      </c>
      <c r="P1262" s="17" t="s">
        <v>44</v>
      </c>
      <c r="Q1262" s="17" t="s">
        <v>44</v>
      </c>
      <c r="R1262" s="17">
        <v>0.0</v>
      </c>
      <c r="S1262" s="17" t="s">
        <v>44</v>
      </c>
    </row>
    <row r="1263" ht="14.25" customHeight="1">
      <c r="A1263" s="17" t="s">
        <v>5204</v>
      </c>
      <c r="B1263" s="17">
        <v>23.94</v>
      </c>
      <c r="C1263" s="17">
        <v>4.54</v>
      </c>
      <c r="D1263" s="17" t="s">
        <v>48</v>
      </c>
      <c r="E1263" s="17" t="s">
        <v>44</v>
      </c>
      <c r="F1263" s="17" t="s">
        <v>122</v>
      </c>
      <c r="G1263" s="17">
        <v>1.0</v>
      </c>
      <c r="H1263" s="17" t="s">
        <v>44</v>
      </c>
      <c r="J1263" s="17" t="s">
        <v>5204</v>
      </c>
      <c r="K1263" s="17">
        <v>23.94</v>
      </c>
      <c r="L1263" s="20" t="str">
        <f t="shared" si="1"/>
        <v>normal weight</v>
      </c>
      <c r="M1263" s="17">
        <v>4.54</v>
      </c>
      <c r="N1263" s="20" t="str">
        <f t="shared" si="2"/>
        <v>normal</v>
      </c>
      <c r="O1263" s="17" t="s">
        <v>122</v>
      </c>
      <c r="P1263" s="17" t="s">
        <v>44</v>
      </c>
      <c r="Q1263" s="17" t="s">
        <v>122</v>
      </c>
      <c r="R1263" s="17">
        <v>1.0</v>
      </c>
      <c r="S1263" s="17" t="s">
        <v>44</v>
      </c>
    </row>
    <row r="1264" ht="14.25" customHeight="1">
      <c r="A1264" s="17" t="s">
        <v>5208</v>
      </c>
      <c r="B1264" s="17">
        <v>46.4</v>
      </c>
      <c r="C1264" s="17">
        <v>5.71</v>
      </c>
      <c r="D1264" s="17" t="s">
        <v>44</v>
      </c>
      <c r="E1264" s="17" t="s">
        <v>44</v>
      </c>
      <c r="F1264" s="17" t="s">
        <v>44</v>
      </c>
      <c r="G1264" s="17" t="s">
        <v>47</v>
      </c>
      <c r="H1264" s="17" t="s">
        <v>44</v>
      </c>
      <c r="J1264" s="17" t="s">
        <v>5208</v>
      </c>
      <c r="K1264" s="17">
        <v>46.4</v>
      </c>
      <c r="L1264" s="20" t="str">
        <f t="shared" si="1"/>
        <v>obeisity</v>
      </c>
      <c r="M1264" s="17">
        <v>5.71</v>
      </c>
      <c r="N1264" s="20" t="str">
        <f t="shared" si="2"/>
        <v>prediabets</v>
      </c>
      <c r="O1264" s="17" t="s">
        <v>44</v>
      </c>
      <c r="P1264" s="17" t="s">
        <v>44</v>
      </c>
      <c r="Q1264" s="17" t="s">
        <v>44</v>
      </c>
      <c r="R1264" s="17">
        <v>0.0</v>
      </c>
      <c r="S1264" s="17" t="s">
        <v>44</v>
      </c>
    </row>
    <row r="1265" ht="14.25" customHeight="1">
      <c r="A1265" s="17" t="s">
        <v>5213</v>
      </c>
      <c r="B1265" s="17">
        <v>40.375</v>
      </c>
      <c r="C1265" s="17">
        <v>6.25</v>
      </c>
      <c r="D1265" s="17" t="s">
        <v>48</v>
      </c>
      <c r="E1265" s="17" t="s">
        <v>44</v>
      </c>
      <c r="F1265" s="17" t="s">
        <v>44</v>
      </c>
      <c r="G1265" s="17" t="s">
        <v>47</v>
      </c>
      <c r="H1265" s="17" t="s">
        <v>44</v>
      </c>
      <c r="J1265" s="17" t="s">
        <v>5213</v>
      </c>
      <c r="K1265" s="17">
        <v>40.375</v>
      </c>
      <c r="L1265" s="20" t="str">
        <f t="shared" si="1"/>
        <v>obeisity</v>
      </c>
      <c r="M1265" s="17">
        <v>6.25</v>
      </c>
      <c r="N1265" s="20" t="str">
        <f t="shared" si="2"/>
        <v>prediabets</v>
      </c>
      <c r="O1265" s="17" t="s">
        <v>122</v>
      </c>
      <c r="P1265" s="17" t="s">
        <v>44</v>
      </c>
      <c r="Q1265" s="17" t="s">
        <v>44</v>
      </c>
      <c r="R1265" s="17">
        <v>0.0</v>
      </c>
      <c r="S1265" s="17" t="s">
        <v>44</v>
      </c>
    </row>
    <row r="1266" ht="14.25" customHeight="1">
      <c r="A1266" s="17" t="s">
        <v>5217</v>
      </c>
      <c r="B1266" s="17">
        <v>28.7</v>
      </c>
      <c r="C1266" s="17">
        <v>9.47</v>
      </c>
      <c r="D1266" s="17" t="s">
        <v>44</v>
      </c>
      <c r="E1266" s="17" t="s">
        <v>44</v>
      </c>
      <c r="F1266" s="17" t="s">
        <v>44</v>
      </c>
      <c r="G1266" s="17">
        <v>2.0</v>
      </c>
      <c r="H1266" s="17" t="s">
        <v>44</v>
      </c>
      <c r="J1266" s="17" t="s">
        <v>5217</v>
      </c>
      <c r="K1266" s="17">
        <v>28.7</v>
      </c>
      <c r="L1266" s="20" t="str">
        <f t="shared" si="1"/>
        <v>over weight</v>
      </c>
      <c r="M1266" s="17">
        <v>9.47</v>
      </c>
      <c r="N1266" s="20" t="str">
        <f t="shared" si="2"/>
        <v>diabetes</v>
      </c>
      <c r="O1266" s="17" t="s">
        <v>44</v>
      </c>
      <c r="P1266" s="17" t="s">
        <v>44</v>
      </c>
      <c r="Q1266" s="17" t="s">
        <v>44</v>
      </c>
      <c r="R1266" s="17">
        <v>2.0</v>
      </c>
      <c r="S1266" s="17" t="s">
        <v>44</v>
      </c>
    </row>
    <row r="1267" ht="14.25" customHeight="1">
      <c r="A1267" s="17" t="s">
        <v>5221</v>
      </c>
      <c r="B1267" s="17">
        <v>26.63</v>
      </c>
      <c r="C1267" s="17">
        <v>5.7</v>
      </c>
      <c r="D1267" s="17" t="s">
        <v>44</v>
      </c>
      <c r="E1267" s="17" t="s">
        <v>44</v>
      </c>
      <c r="F1267" s="17" t="s">
        <v>44</v>
      </c>
      <c r="G1267" s="17" t="s">
        <v>47</v>
      </c>
      <c r="H1267" s="17" t="s">
        <v>44</v>
      </c>
      <c r="J1267" s="17" t="s">
        <v>5221</v>
      </c>
      <c r="K1267" s="17">
        <v>26.63</v>
      </c>
      <c r="L1267" s="20" t="str">
        <f t="shared" si="1"/>
        <v>over weight</v>
      </c>
      <c r="M1267" s="17">
        <v>5.7</v>
      </c>
      <c r="N1267" s="20" t="str">
        <f t="shared" si="2"/>
        <v>prediabets</v>
      </c>
      <c r="O1267" s="17" t="s">
        <v>44</v>
      </c>
      <c r="P1267" s="17" t="s">
        <v>44</v>
      </c>
      <c r="Q1267" s="17" t="s">
        <v>44</v>
      </c>
      <c r="R1267" s="17">
        <v>0.0</v>
      </c>
      <c r="S1267" s="17" t="s">
        <v>44</v>
      </c>
    </row>
    <row r="1268" ht="14.25" customHeight="1">
      <c r="A1268" s="17" t="s">
        <v>5225</v>
      </c>
      <c r="B1268" s="17">
        <v>22.515</v>
      </c>
      <c r="C1268" s="17">
        <v>11.18</v>
      </c>
      <c r="D1268" s="17" t="s">
        <v>44</v>
      </c>
      <c r="E1268" s="17" t="s">
        <v>44</v>
      </c>
      <c r="F1268" s="17" t="s">
        <v>44</v>
      </c>
      <c r="G1268" s="17">
        <v>2.0</v>
      </c>
      <c r="H1268" s="17" t="s">
        <v>44</v>
      </c>
      <c r="J1268" s="17" t="s">
        <v>5225</v>
      </c>
      <c r="K1268" s="17">
        <v>22.515</v>
      </c>
      <c r="L1268" s="20" t="str">
        <f t="shared" si="1"/>
        <v>normal weight</v>
      </c>
      <c r="M1268" s="17">
        <v>11.18</v>
      </c>
      <c r="N1268" s="20" t="str">
        <f t="shared" si="2"/>
        <v>diabetes</v>
      </c>
      <c r="O1268" s="17" t="s">
        <v>44</v>
      </c>
      <c r="P1268" s="17" t="s">
        <v>44</v>
      </c>
      <c r="Q1268" s="17" t="s">
        <v>44</v>
      </c>
      <c r="R1268" s="17">
        <v>2.0</v>
      </c>
      <c r="S1268" s="17" t="s">
        <v>44</v>
      </c>
    </row>
    <row r="1269" ht="14.25" customHeight="1">
      <c r="A1269" s="17" t="s">
        <v>5229</v>
      </c>
      <c r="B1269" s="17">
        <v>36.575</v>
      </c>
      <c r="C1269" s="17">
        <v>10.98</v>
      </c>
      <c r="D1269" s="17" t="s">
        <v>44</v>
      </c>
      <c r="E1269" s="17" t="s">
        <v>44</v>
      </c>
      <c r="F1269" s="17" t="s">
        <v>44</v>
      </c>
      <c r="G1269" s="17" t="s">
        <v>47</v>
      </c>
      <c r="H1269" s="17" t="s">
        <v>44</v>
      </c>
      <c r="J1269" s="17" t="s">
        <v>5229</v>
      </c>
      <c r="K1269" s="17">
        <v>36.575</v>
      </c>
      <c r="L1269" s="20" t="str">
        <f t="shared" si="1"/>
        <v>obeisity</v>
      </c>
      <c r="M1269" s="17">
        <v>10.98</v>
      </c>
      <c r="N1269" s="20" t="str">
        <f t="shared" si="2"/>
        <v>diabetes</v>
      </c>
      <c r="O1269" s="17" t="s">
        <v>44</v>
      </c>
      <c r="P1269" s="17" t="s">
        <v>44</v>
      </c>
      <c r="Q1269" s="17" t="s">
        <v>44</v>
      </c>
      <c r="R1269" s="17">
        <v>0.0</v>
      </c>
      <c r="S1269" s="17" t="s">
        <v>44</v>
      </c>
    </row>
    <row r="1270" ht="14.25" customHeight="1">
      <c r="A1270" s="17" t="s">
        <v>5234</v>
      </c>
      <c r="B1270" s="17">
        <v>23.66</v>
      </c>
      <c r="C1270" s="17">
        <v>5.11</v>
      </c>
      <c r="D1270" s="17" t="s">
        <v>48</v>
      </c>
      <c r="E1270" s="17" t="s">
        <v>44</v>
      </c>
      <c r="F1270" s="17" t="s">
        <v>122</v>
      </c>
      <c r="G1270" s="17">
        <v>1.0</v>
      </c>
      <c r="H1270" s="17" t="s">
        <v>44</v>
      </c>
      <c r="J1270" s="17" t="s">
        <v>5234</v>
      </c>
      <c r="K1270" s="17">
        <v>23.66</v>
      </c>
      <c r="L1270" s="20" t="str">
        <f t="shared" si="1"/>
        <v>normal weight</v>
      </c>
      <c r="M1270" s="17">
        <v>5.11</v>
      </c>
      <c r="N1270" s="20" t="str">
        <f t="shared" si="2"/>
        <v>normal</v>
      </c>
      <c r="O1270" s="17" t="s">
        <v>122</v>
      </c>
      <c r="P1270" s="17" t="s">
        <v>44</v>
      </c>
      <c r="Q1270" s="17" t="s">
        <v>122</v>
      </c>
      <c r="R1270" s="17">
        <v>1.0</v>
      </c>
      <c r="S1270" s="17" t="s">
        <v>44</v>
      </c>
    </row>
    <row r="1271" ht="14.25" customHeight="1">
      <c r="A1271" s="17" t="s">
        <v>5237</v>
      </c>
      <c r="B1271" s="17">
        <v>18.62</v>
      </c>
      <c r="C1271" s="17">
        <v>10.24</v>
      </c>
      <c r="D1271" s="17" t="s">
        <v>44</v>
      </c>
      <c r="E1271" s="17" t="s">
        <v>44</v>
      </c>
      <c r="F1271" s="17" t="s">
        <v>44</v>
      </c>
      <c r="G1271" s="17" t="s">
        <v>47</v>
      </c>
      <c r="H1271" s="17" t="s">
        <v>44</v>
      </c>
      <c r="J1271" s="17" t="s">
        <v>5237</v>
      </c>
      <c r="K1271" s="17">
        <v>18.62</v>
      </c>
      <c r="L1271" s="20" t="str">
        <f t="shared" si="1"/>
        <v>normal weight</v>
      </c>
      <c r="M1271" s="17">
        <v>10.24</v>
      </c>
      <c r="N1271" s="20" t="str">
        <f t="shared" si="2"/>
        <v>diabetes</v>
      </c>
      <c r="O1271" s="17" t="s">
        <v>44</v>
      </c>
      <c r="P1271" s="17" t="s">
        <v>44</v>
      </c>
      <c r="Q1271" s="17" t="s">
        <v>44</v>
      </c>
      <c r="R1271" s="17">
        <v>0.0</v>
      </c>
      <c r="S1271" s="17" t="s">
        <v>44</v>
      </c>
    </row>
    <row r="1272" ht="14.25" customHeight="1">
      <c r="A1272" s="17" t="s">
        <v>5241</v>
      </c>
      <c r="B1272" s="17">
        <v>19.19</v>
      </c>
      <c r="C1272" s="17">
        <v>7.71</v>
      </c>
      <c r="D1272" s="17" t="s">
        <v>48</v>
      </c>
      <c r="E1272" s="17" t="s">
        <v>44</v>
      </c>
      <c r="F1272" s="17" t="s">
        <v>44</v>
      </c>
      <c r="G1272" s="17">
        <v>1.0</v>
      </c>
      <c r="H1272" s="17" t="s">
        <v>44</v>
      </c>
      <c r="J1272" s="17" t="s">
        <v>5241</v>
      </c>
      <c r="K1272" s="17">
        <v>19.19</v>
      </c>
      <c r="L1272" s="20" t="str">
        <f t="shared" si="1"/>
        <v>normal weight</v>
      </c>
      <c r="M1272" s="17">
        <v>7.71</v>
      </c>
      <c r="N1272" s="20" t="str">
        <f t="shared" si="2"/>
        <v>diabetes</v>
      </c>
      <c r="O1272" s="17" t="s">
        <v>122</v>
      </c>
      <c r="P1272" s="17" t="s">
        <v>44</v>
      </c>
      <c r="Q1272" s="17" t="s">
        <v>44</v>
      </c>
      <c r="R1272" s="17">
        <v>1.0</v>
      </c>
      <c r="S1272" s="17" t="s">
        <v>44</v>
      </c>
    </row>
    <row r="1273" ht="14.25" customHeight="1">
      <c r="A1273" s="17" t="s">
        <v>5244</v>
      </c>
      <c r="B1273" s="17">
        <v>27.5</v>
      </c>
      <c r="C1273" s="17">
        <v>6.03</v>
      </c>
      <c r="D1273" s="17" t="s">
        <v>44</v>
      </c>
      <c r="E1273" s="17" t="s">
        <v>44</v>
      </c>
      <c r="F1273" s="17" t="s">
        <v>44</v>
      </c>
      <c r="G1273" s="17" t="s">
        <v>47</v>
      </c>
      <c r="H1273" s="17" t="s">
        <v>44</v>
      </c>
      <c r="J1273" s="17" t="s">
        <v>5244</v>
      </c>
      <c r="K1273" s="17">
        <v>27.5</v>
      </c>
      <c r="L1273" s="20" t="str">
        <f t="shared" si="1"/>
        <v>over weight</v>
      </c>
      <c r="M1273" s="17">
        <v>6.03</v>
      </c>
      <c r="N1273" s="20" t="str">
        <f t="shared" si="2"/>
        <v>prediabets</v>
      </c>
      <c r="O1273" s="17" t="s">
        <v>44</v>
      </c>
      <c r="P1273" s="17" t="s">
        <v>44</v>
      </c>
      <c r="Q1273" s="17" t="s">
        <v>44</v>
      </c>
      <c r="R1273" s="17">
        <v>0.0</v>
      </c>
      <c r="S1273" s="17" t="s">
        <v>44</v>
      </c>
    </row>
    <row r="1274" ht="14.25" customHeight="1">
      <c r="A1274" s="17" t="s">
        <v>5248</v>
      </c>
      <c r="B1274" s="17">
        <v>27.36</v>
      </c>
      <c r="C1274" s="17">
        <v>5.96</v>
      </c>
      <c r="D1274" s="17" t="s">
        <v>44</v>
      </c>
      <c r="E1274" s="17" t="s">
        <v>44</v>
      </c>
      <c r="F1274" s="17" t="s">
        <v>122</v>
      </c>
      <c r="G1274" s="17">
        <v>1.0</v>
      </c>
      <c r="H1274" s="17" t="s">
        <v>44</v>
      </c>
      <c r="J1274" s="17" t="s">
        <v>5248</v>
      </c>
      <c r="K1274" s="17">
        <v>27.36</v>
      </c>
      <c r="L1274" s="20" t="str">
        <f t="shared" si="1"/>
        <v>over weight</v>
      </c>
      <c r="M1274" s="17">
        <v>5.96</v>
      </c>
      <c r="N1274" s="20" t="str">
        <f t="shared" si="2"/>
        <v>prediabets</v>
      </c>
      <c r="O1274" s="17" t="s">
        <v>44</v>
      </c>
      <c r="P1274" s="17" t="s">
        <v>44</v>
      </c>
      <c r="Q1274" s="17" t="s">
        <v>122</v>
      </c>
      <c r="R1274" s="17">
        <v>1.0</v>
      </c>
      <c r="S1274" s="17" t="s">
        <v>44</v>
      </c>
    </row>
    <row r="1275" ht="14.25" customHeight="1">
      <c r="A1275" s="17" t="s">
        <v>5253</v>
      </c>
      <c r="B1275" s="17">
        <v>20.35</v>
      </c>
      <c r="C1275" s="17">
        <v>4.16</v>
      </c>
      <c r="D1275" s="17" t="s">
        <v>44</v>
      </c>
      <c r="E1275" s="17" t="s">
        <v>44</v>
      </c>
      <c r="F1275" s="17" t="s">
        <v>44</v>
      </c>
      <c r="G1275" s="17" t="s">
        <v>47</v>
      </c>
      <c r="H1275" s="17" t="s">
        <v>44</v>
      </c>
      <c r="J1275" s="17" t="s">
        <v>5253</v>
      </c>
      <c r="K1275" s="17">
        <v>20.35</v>
      </c>
      <c r="L1275" s="20" t="str">
        <f t="shared" si="1"/>
        <v>normal weight</v>
      </c>
      <c r="M1275" s="17">
        <v>4.16</v>
      </c>
      <c r="N1275" s="20" t="str">
        <f t="shared" si="2"/>
        <v>normal</v>
      </c>
      <c r="O1275" s="17" t="s">
        <v>44</v>
      </c>
      <c r="P1275" s="17" t="s">
        <v>44</v>
      </c>
      <c r="Q1275" s="17" t="s">
        <v>44</v>
      </c>
      <c r="R1275" s="17">
        <v>0.0</v>
      </c>
      <c r="S1275" s="17" t="s">
        <v>44</v>
      </c>
    </row>
    <row r="1276" ht="14.25" customHeight="1">
      <c r="A1276" s="17" t="s">
        <v>5256</v>
      </c>
      <c r="B1276" s="17">
        <v>24.035</v>
      </c>
      <c r="C1276" s="17">
        <v>6.11</v>
      </c>
      <c r="D1276" s="17" t="s">
        <v>44</v>
      </c>
      <c r="E1276" s="17" t="s">
        <v>44</v>
      </c>
      <c r="F1276" s="17" t="s">
        <v>44</v>
      </c>
      <c r="G1276" s="17" t="s">
        <v>47</v>
      </c>
      <c r="H1276" s="17" t="s">
        <v>44</v>
      </c>
      <c r="J1276" s="17" t="s">
        <v>5256</v>
      </c>
      <c r="K1276" s="17">
        <v>24.035</v>
      </c>
      <c r="L1276" s="20" t="str">
        <f t="shared" si="1"/>
        <v>normal weight</v>
      </c>
      <c r="M1276" s="17">
        <v>6.11</v>
      </c>
      <c r="N1276" s="20" t="str">
        <f t="shared" si="2"/>
        <v>prediabets</v>
      </c>
      <c r="O1276" s="17" t="s">
        <v>44</v>
      </c>
      <c r="P1276" s="17" t="s">
        <v>44</v>
      </c>
      <c r="Q1276" s="17" t="s">
        <v>44</v>
      </c>
      <c r="R1276" s="17">
        <v>0.0</v>
      </c>
      <c r="S1276" s="17" t="s">
        <v>44</v>
      </c>
    </row>
    <row r="1277" ht="14.25" customHeight="1">
      <c r="A1277" s="17" t="s">
        <v>5260</v>
      </c>
      <c r="B1277" s="17">
        <v>23.56</v>
      </c>
      <c r="C1277" s="17">
        <v>5.97</v>
      </c>
      <c r="D1277" s="17" t="s">
        <v>44</v>
      </c>
      <c r="E1277" s="17" t="s">
        <v>44</v>
      </c>
      <c r="F1277" s="17" t="s">
        <v>44</v>
      </c>
      <c r="G1277" s="17" t="s">
        <v>47</v>
      </c>
      <c r="H1277" s="17" t="s">
        <v>44</v>
      </c>
      <c r="J1277" s="17" t="s">
        <v>5260</v>
      </c>
      <c r="K1277" s="17">
        <v>23.56</v>
      </c>
      <c r="L1277" s="20" t="str">
        <f t="shared" si="1"/>
        <v>normal weight</v>
      </c>
      <c r="M1277" s="17">
        <v>5.97</v>
      </c>
      <c r="N1277" s="20" t="str">
        <f t="shared" si="2"/>
        <v>prediabets</v>
      </c>
      <c r="O1277" s="17" t="s">
        <v>44</v>
      </c>
      <c r="P1277" s="17" t="s">
        <v>44</v>
      </c>
      <c r="Q1277" s="17" t="s">
        <v>44</v>
      </c>
      <c r="R1277" s="17">
        <v>0.0</v>
      </c>
      <c r="S1277" s="17" t="s">
        <v>44</v>
      </c>
    </row>
    <row r="1278" ht="14.25" customHeight="1">
      <c r="A1278" s="17" t="s">
        <v>5263</v>
      </c>
      <c r="B1278" s="17">
        <v>27.17</v>
      </c>
      <c r="C1278" s="17">
        <v>10.81</v>
      </c>
      <c r="D1278" s="17" t="s">
        <v>44</v>
      </c>
      <c r="E1278" s="17" t="s">
        <v>44</v>
      </c>
      <c r="F1278" s="17" t="s">
        <v>44</v>
      </c>
      <c r="G1278" s="17">
        <v>2.0</v>
      </c>
      <c r="H1278" s="17" t="s">
        <v>44</v>
      </c>
      <c r="J1278" s="17" t="s">
        <v>5263</v>
      </c>
      <c r="K1278" s="17">
        <v>27.17</v>
      </c>
      <c r="L1278" s="20" t="str">
        <f t="shared" si="1"/>
        <v>over weight</v>
      </c>
      <c r="M1278" s="17">
        <v>10.81</v>
      </c>
      <c r="N1278" s="20" t="str">
        <f t="shared" si="2"/>
        <v>diabetes</v>
      </c>
      <c r="O1278" s="17" t="s">
        <v>44</v>
      </c>
      <c r="P1278" s="17" t="s">
        <v>44</v>
      </c>
      <c r="Q1278" s="17" t="s">
        <v>44</v>
      </c>
      <c r="R1278" s="17">
        <v>2.0</v>
      </c>
      <c r="S1278" s="17" t="s">
        <v>44</v>
      </c>
    </row>
    <row r="1279" ht="14.25" customHeight="1">
      <c r="A1279" s="17" t="s">
        <v>5268</v>
      </c>
      <c r="B1279" s="17">
        <v>34.32</v>
      </c>
      <c r="C1279" s="17">
        <v>5.7</v>
      </c>
      <c r="D1279" s="17" t="s">
        <v>48</v>
      </c>
      <c r="E1279" s="17" t="s">
        <v>44</v>
      </c>
      <c r="F1279" s="17" t="s">
        <v>122</v>
      </c>
      <c r="G1279" s="17">
        <v>1.0</v>
      </c>
      <c r="H1279" s="17" t="s">
        <v>44</v>
      </c>
      <c r="J1279" s="17" t="s">
        <v>5268</v>
      </c>
      <c r="K1279" s="17">
        <v>34.32</v>
      </c>
      <c r="L1279" s="20" t="str">
        <f t="shared" si="1"/>
        <v>obeisity</v>
      </c>
      <c r="M1279" s="17">
        <v>5.7</v>
      </c>
      <c r="N1279" s="20" t="str">
        <f t="shared" si="2"/>
        <v>prediabets</v>
      </c>
      <c r="O1279" s="17" t="s">
        <v>122</v>
      </c>
      <c r="P1279" s="17" t="s">
        <v>44</v>
      </c>
      <c r="Q1279" s="17" t="s">
        <v>122</v>
      </c>
      <c r="R1279" s="17">
        <v>1.0</v>
      </c>
      <c r="S1279" s="17" t="s">
        <v>44</v>
      </c>
    </row>
    <row r="1280" ht="14.25" customHeight="1">
      <c r="A1280" s="17" t="s">
        <v>5272</v>
      </c>
      <c r="B1280" s="17">
        <v>23.87</v>
      </c>
      <c r="C1280" s="17">
        <v>4.77</v>
      </c>
      <c r="D1280" s="17" t="s">
        <v>48</v>
      </c>
      <c r="E1280" s="17" t="s">
        <v>44</v>
      </c>
      <c r="F1280" s="17" t="s">
        <v>122</v>
      </c>
      <c r="G1280" s="17">
        <v>1.0</v>
      </c>
      <c r="H1280" s="17" t="s">
        <v>44</v>
      </c>
      <c r="J1280" s="17" t="s">
        <v>5272</v>
      </c>
      <c r="K1280" s="17">
        <v>23.87</v>
      </c>
      <c r="L1280" s="20" t="str">
        <f t="shared" si="1"/>
        <v>normal weight</v>
      </c>
      <c r="M1280" s="17">
        <v>4.77</v>
      </c>
      <c r="N1280" s="20" t="str">
        <f t="shared" si="2"/>
        <v>normal</v>
      </c>
      <c r="O1280" s="17" t="s">
        <v>122</v>
      </c>
      <c r="P1280" s="17" t="s">
        <v>44</v>
      </c>
      <c r="Q1280" s="17" t="s">
        <v>122</v>
      </c>
      <c r="R1280" s="17">
        <v>1.0</v>
      </c>
      <c r="S1280" s="17" t="s">
        <v>44</v>
      </c>
    </row>
    <row r="1281" ht="14.25" customHeight="1">
      <c r="A1281" s="17" t="s">
        <v>5276</v>
      </c>
      <c r="B1281" s="17">
        <v>30.15</v>
      </c>
      <c r="C1281" s="17">
        <v>4.25</v>
      </c>
      <c r="D1281" s="17" t="s">
        <v>44</v>
      </c>
      <c r="E1281" s="17" t="s">
        <v>44</v>
      </c>
      <c r="F1281" s="17" t="s">
        <v>44</v>
      </c>
      <c r="G1281" s="17">
        <v>1.0</v>
      </c>
      <c r="H1281" s="17" t="s">
        <v>44</v>
      </c>
      <c r="J1281" s="17" t="s">
        <v>5276</v>
      </c>
      <c r="K1281" s="17">
        <v>30.15</v>
      </c>
      <c r="L1281" s="20" t="str">
        <f t="shared" si="1"/>
        <v>obeisity</v>
      </c>
      <c r="M1281" s="17">
        <v>4.25</v>
      </c>
      <c r="N1281" s="20" t="str">
        <f t="shared" si="2"/>
        <v>normal</v>
      </c>
      <c r="O1281" s="17" t="s">
        <v>44</v>
      </c>
      <c r="P1281" s="17" t="s">
        <v>44</v>
      </c>
      <c r="Q1281" s="17" t="s">
        <v>44</v>
      </c>
      <c r="R1281" s="17">
        <v>1.0</v>
      </c>
      <c r="S1281" s="17" t="s">
        <v>44</v>
      </c>
    </row>
    <row r="1282" ht="14.25" customHeight="1">
      <c r="A1282" s="17" t="s">
        <v>5280</v>
      </c>
      <c r="B1282" s="17">
        <v>26.36</v>
      </c>
      <c r="C1282" s="17">
        <v>5.52</v>
      </c>
      <c r="D1282" s="17" t="s">
        <v>44</v>
      </c>
      <c r="E1282" s="17" t="s">
        <v>44</v>
      </c>
      <c r="F1282" s="17" t="s">
        <v>44</v>
      </c>
      <c r="G1282" s="17" t="s">
        <v>47</v>
      </c>
      <c r="H1282" s="17" t="s">
        <v>44</v>
      </c>
      <c r="J1282" s="17" t="s">
        <v>5280</v>
      </c>
      <c r="K1282" s="17">
        <v>26.36</v>
      </c>
      <c r="L1282" s="20" t="str">
        <f t="shared" si="1"/>
        <v>over weight</v>
      </c>
      <c r="M1282" s="17">
        <v>5.52</v>
      </c>
      <c r="N1282" s="20" t="str">
        <f t="shared" si="2"/>
        <v>normal</v>
      </c>
      <c r="O1282" s="17" t="s">
        <v>44</v>
      </c>
      <c r="P1282" s="17" t="s">
        <v>44</v>
      </c>
      <c r="Q1282" s="17" t="s">
        <v>44</v>
      </c>
      <c r="R1282" s="17">
        <v>0.0</v>
      </c>
      <c r="S1282" s="17" t="s">
        <v>44</v>
      </c>
    </row>
    <row r="1283" ht="14.25" customHeight="1">
      <c r="A1283" s="17" t="s">
        <v>5284</v>
      </c>
      <c r="B1283" s="17">
        <v>45.32</v>
      </c>
      <c r="C1283" s="17">
        <v>6.53</v>
      </c>
      <c r="D1283" s="17" t="s">
        <v>48</v>
      </c>
      <c r="E1283" s="17" t="s">
        <v>44</v>
      </c>
      <c r="F1283" s="17" t="s">
        <v>44</v>
      </c>
      <c r="G1283" s="17">
        <v>1.0</v>
      </c>
      <c r="H1283" s="17" t="s">
        <v>44</v>
      </c>
      <c r="J1283" s="17" t="s">
        <v>5284</v>
      </c>
      <c r="K1283" s="17">
        <v>45.32</v>
      </c>
      <c r="L1283" s="20" t="str">
        <f t="shared" si="1"/>
        <v>obeisity</v>
      </c>
      <c r="M1283" s="17">
        <v>6.53</v>
      </c>
      <c r="N1283" s="20" t="str">
        <f t="shared" si="2"/>
        <v>diabetes</v>
      </c>
      <c r="O1283" s="17" t="s">
        <v>122</v>
      </c>
      <c r="P1283" s="17" t="s">
        <v>44</v>
      </c>
      <c r="Q1283" s="17" t="s">
        <v>44</v>
      </c>
      <c r="R1283" s="17">
        <v>1.0</v>
      </c>
      <c r="S1283" s="17" t="s">
        <v>44</v>
      </c>
    </row>
    <row r="1284" ht="14.25" customHeight="1">
      <c r="A1284" s="17" t="s">
        <v>5287</v>
      </c>
      <c r="B1284" s="17">
        <v>31.93</v>
      </c>
      <c r="C1284" s="17">
        <v>4.82</v>
      </c>
      <c r="D1284" s="17" t="s">
        <v>48</v>
      </c>
      <c r="E1284" s="17" t="s">
        <v>44</v>
      </c>
      <c r="F1284" s="17" t="s">
        <v>44</v>
      </c>
      <c r="G1284" s="17">
        <v>1.0</v>
      </c>
      <c r="H1284" s="17" t="s">
        <v>44</v>
      </c>
      <c r="J1284" s="17" t="s">
        <v>5287</v>
      </c>
      <c r="K1284" s="17">
        <v>31.93</v>
      </c>
      <c r="L1284" s="20" t="str">
        <f t="shared" si="1"/>
        <v>obeisity</v>
      </c>
      <c r="M1284" s="17">
        <v>4.82</v>
      </c>
      <c r="N1284" s="20" t="str">
        <f t="shared" si="2"/>
        <v>normal</v>
      </c>
      <c r="O1284" s="17" t="s">
        <v>122</v>
      </c>
      <c r="P1284" s="17" t="s">
        <v>44</v>
      </c>
      <c r="Q1284" s="17" t="s">
        <v>44</v>
      </c>
      <c r="R1284" s="17">
        <v>1.0</v>
      </c>
      <c r="S1284" s="17" t="s">
        <v>44</v>
      </c>
    </row>
    <row r="1285" ht="14.25" customHeight="1">
      <c r="A1285" s="17" t="s">
        <v>5290</v>
      </c>
      <c r="B1285" s="17">
        <v>36.0</v>
      </c>
      <c r="C1285" s="17">
        <v>11.94</v>
      </c>
      <c r="D1285" s="17" t="s">
        <v>48</v>
      </c>
      <c r="E1285" s="17" t="s">
        <v>44</v>
      </c>
      <c r="F1285" s="17" t="s">
        <v>44</v>
      </c>
      <c r="G1285" s="17">
        <v>1.0</v>
      </c>
      <c r="H1285" s="17" t="s">
        <v>44</v>
      </c>
      <c r="J1285" s="17" t="s">
        <v>5290</v>
      </c>
      <c r="K1285" s="17">
        <v>36.0</v>
      </c>
      <c r="L1285" s="20" t="str">
        <f t="shared" si="1"/>
        <v>obeisity</v>
      </c>
      <c r="M1285" s="17">
        <v>11.94</v>
      </c>
      <c r="N1285" s="20" t="str">
        <f t="shared" si="2"/>
        <v>diabetes</v>
      </c>
      <c r="O1285" s="17" t="s">
        <v>122</v>
      </c>
      <c r="P1285" s="17" t="s">
        <v>44</v>
      </c>
      <c r="Q1285" s="17" t="s">
        <v>44</v>
      </c>
      <c r="R1285" s="17">
        <v>1.0</v>
      </c>
      <c r="S1285" s="17" t="s">
        <v>44</v>
      </c>
    </row>
    <row r="1286" ht="14.25" customHeight="1">
      <c r="A1286" s="17" t="s">
        <v>5294</v>
      </c>
      <c r="B1286" s="17">
        <v>32.0</v>
      </c>
      <c r="C1286" s="17">
        <v>7.85</v>
      </c>
      <c r="D1286" s="17" t="s">
        <v>48</v>
      </c>
      <c r="E1286" s="17" t="s">
        <v>44</v>
      </c>
      <c r="F1286" s="17" t="s">
        <v>44</v>
      </c>
      <c r="G1286" s="17">
        <v>1.0</v>
      </c>
      <c r="H1286" s="17" t="s">
        <v>44</v>
      </c>
      <c r="J1286" s="17" t="s">
        <v>5294</v>
      </c>
      <c r="K1286" s="17">
        <v>32.0</v>
      </c>
      <c r="L1286" s="20" t="str">
        <f t="shared" si="1"/>
        <v>obeisity</v>
      </c>
      <c r="M1286" s="17">
        <v>7.85</v>
      </c>
      <c r="N1286" s="20" t="str">
        <f t="shared" si="2"/>
        <v>diabetes</v>
      </c>
      <c r="O1286" s="17" t="s">
        <v>122</v>
      </c>
      <c r="P1286" s="17" t="s">
        <v>44</v>
      </c>
      <c r="Q1286" s="17" t="s">
        <v>44</v>
      </c>
      <c r="R1286" s="17">
        <v>1.0</v>
      </c>
      <c r="S1286" s="17" t="s">
        <v>44</v>
      </c>
    </row>
    <row r="1287" ht="14.25" customHeight="1">
      <c r="A1287" s="17" t="s">
        <v>5298</v>
      </c>
      <c r="B1287" s="17">
        <v>29.37</v>
      </c>
      <c r="C1287" s="17">
        <v>8.01</v>
      </c>
      <c r="D1287" s="17" t="s">
        <v>48</v>
      </c>
      <c r="E1287" s="17" t="s">
        <v>44</v>
      </c>
      <c r="F1287" s="17" t="s">
        <v>44</v>
      </c>
      <c r="G1287" s="17">
        <v>1.0</v>
      </c>
      <c r="H1287" s="17" t="s">
        <v>44</v>
      </c>
      <c r="J1287" s="17" t="s">
        <v>5298</v>
      </c>
      <c r="K1287" s="17">
        <v>29.37</v>
      </c>
      <c r="L1287" s="20" t="str">
        <f t="shared" si="1"/>
        <v>over weight</v>
      </c>
      <c r="M1287" s="17">
        <v>8.01</v>
      </c>
      <c r="N1287" s="20" t="str">
        <f t="shared" si="2"/>
        <v>diabetes</v>
      </c>
      <c r="O1287" s="17" t="s">
        <v>122</v>
      </c>
      <c r="P1287" s="17" t="s">
        <v>44</v>
      </c>
      <c r="Q1287" s="17" t="s">
        <v>44</v>
      </c>
      <c r="R1287" s="17">
        <v>1.0</v>
      </c>
      <c r="S1287" s="17" t="s">
        <v>44</v>
      </c>
    </row>
    <row r="1288" ht="14.25" customHeight="1">
      <c r="A1288" s="17" t="s">
        <v>5303</v>
      </c>
      <c r="B1288" s="17">
        <v>23.6</v>
      </c>
      <c r="C1288" s="17">
        <v>7.4</v>
      </c>
      <c r="D1288" s="17" t="s">
        <v>48</v>
      </c>
      <c r="E1288" s="17" t="s">
        <v>44</v>
      </c>
      <c r="F1288" s="17" t="s">
        <v>44</v>
      </c>
      <c r="G1288" s="17">
        <v>1.0</v>
      </c>
      <c r="H1288" s="17" t="s">
        <v>44</v>
      </c>
      <c r="J1288" s="17" t="s">
        <v>5303</v>
      </c>
      <c r="K1288" s="17">
        <v>23.6</v>
      </c>
      <c r="L1288" s="20" t="str">
        <f t="shared" si="1"/>
        <v>normal weight</v>
      </c>
      <c r="M1288" s="17">
        <v>7.4</v>
      </c>
      <c r="N1288" s="20" t="str">
        <f t="shared" si="2"/>
        <v>diabetes</v>
      </c>
      <c r="O1288" s="17" t="s">
        <v>122</v>
      </c>
      <c r="P1288" s="17" t="s">
        <v>44</v>
      </c>
      <c r="Q1288" s="17" t="s">
        <v>44</v>
      </c>
      <c r="R1288" s="17">
        <v>1.0</v>
      </c>
      <c r="S1288" s="17" t="s">
        <v>44</v>
      </c>
    </row>
    <row r="1289" ht="14.25" customHeight="1">
      <c r="A1289" s="17" t="s">
        <v>5306</v>
      </c>
      <c r="B1289" s="17">
        <v>33.155</v>
      </c>
      <c r="C1289" s="17">
        <v>8.38</v>
      </c>
      <c r="D1289" s="17" t="s">
        <v>48</v>
      </c>
      <c r="E1289" s="17" t="s">
        <v>44</v>
      </c>
      <c r="F1289" s="17" t="s">
        <v>44</v>
      </c>
      <c r="G1289" s="17" t="s">
        <v>47</v>
      </c>
      <c r="H1289" s="17" t="s">
        <v>44</v>
      </c>
      <c r="J1289" s="17" t="s">
        <v>5306</v>
      </c>
      <c r="K1289" s="17">
        <v>33.155</v>
      </c>
      <c r="L1289" s="20" t="str">
        <f t="shared" si="1"/>
        <v>obeisity</v>
      </c>
      <c r="M1289" s="17">
        <v>8.38</v>
      </c>
      <c r="N1289" s="20" t="str">
        <f t="shared" si="2"/>
        <v>diabetes</v>
      </c>
      <c r="O1289" s="17" t="s">
        <v>122</v>
      </c>
      <c r="P1289" s="17" t="s">
        <v>44</v>
      </c>
      <c r="Q1289" s="17" t="s">
        <v>44</v>
      </c>
      <c r="R1289" s="17">
        <v>0.0</v>
      </c>
      <c r="S1289" s="17" t="s">
        <v>44</v>
      </c>
    </row>
    <row r="1290" ht="14.25" customHeight="1">
      <c r="A1290" s="17" t="s">
        <v>5310</v>
      </c>
      <c r="B1290" s="17">
        <v>24.32</v>
      </c>
      <c r="C1290" s="17">
        <v>11.56</v>
      </c>
      <c r="D1290" s="17" t="s">
        <v>48</v>
      </c>
      <c r="E1290" s="17" t="s">
        <v>44</v>
      </c>
      <c r="F1290" s="17" t="s">
        <v>44</v>
      </c>
      <c r="G1290" s="17">
        <v>1.0</v>
      </c>
      <c r="H1290" s="17" t="s">
        <v>44</v>
      </c>
      <c r="J1290" s="17" t="s">
        <v>5310</v>
      </c>
      <c r="K1290" s="17">
        <v>24.32</v>
      </c>
      <c r="L1290" s="20" t="str">
        <f t="shared" si="1"/>
        <v>normal weight</v>
      </c>
      <c r="M1290" s="17">
        <v>11.56</v>
      </c>
      <c r="N1290" s="20" t="str">
        <f t="shared" si="2"/>
        <v>diabetes</v>
      </c>
      <c r="O1290" s="17" t="s">
        <v>122</v>
      </c>
      <c r="P1290" s="17" t="s">
        <v>44</v>
      </c>
      <c r="Q1290" s="17" t="s">
        <v>44</v>
      </c>
      <c r="R1290" s="17">
        <v>1.0</v>
      </c>
      <c r="S1290" s="17" t="s">
        <v>44</v>
      </c>
    </row>
    <row r="1291" ht="14.25" customHeight="1">
      <c r="A1291" s="17" t="s">
        <v>5314</v>
      </c>
      <c r="B1291" s="17">
        <v>36.3</v>
      </c>
      <c r="C1291" s="17">
        <v>4.61</v>
      </c>
      <c r="D1291" s="17" t="s">
        <v>44</v>
      </c>
      <c r="E1291" s="17" t="s">
        <v>44</v>
      </c>
      <c r="F1291" s="17" t="s">
        <v>44</v>
      </c>
      <c r="G1291" s="17" t="s">
        <v>47</v>
      </c>
      <c r="H1291" s="17" t="s">
        <v>44</v>
      </c>
      <c r="J1291" s="17" t="s">
        <v>5314</v>
      </c>
      <c r="K1291" s="17">
        <v>36.3</v>
      </c>
      <c r="L1291" s="20" t="str">
        <f t="shared" si="1"/>
        <v>obeisity</v>
      </c>
      <c r="M1291" s="17">
        <v>4.61</v>
      </c>
      <c r="N1291" s="20" t="str">
        <f t="shared" si="2"/>
        <v>normal</v>
      </c>
      <c r="O1291" s="17" t="s">
        <v>44</v>
      </c>
      <c r="P1291" s="17" t="s">
        <v>44</v>
      </c>
      <c r="Q1291" s="17" t="s">
        <v>44</v>
      </c>
      <c r="R1291" s="17">
        <v>0.0</v>
      </c>
      <c r="S1291" s="17" t="s">
        <v>44</v>
      </c>
    </row>
    <row r="1292" ht="14.25" customHeight="1">
      <c r="A1292" s="17" t="s">
        <v>5319</v>
      </c>
      <c r="B1292" s="17">
        <v>34.4</v>
      </c>
      <c r="C1292" s="17">
        <v>4.95</v>
      </c>
      <c r="D1292" s="17" t="s">
        <v>44</v>
      </c>
      <c r="E1292" s="17" t="s">
        <v>44</v>
      </c>
      <c r="F1292" s="17" t="s">
        <v>122</v>
      </c>
      <c r="G1292" s="17">
        <v>1.0</v>
      </c>
      <c r="H1292" s="17" t="s">
        <v>44</v>
      </c>
      <c r="J1292" s="17" t="s">
        <v>5319</v>
      </c>
      <c r="K1292" s="17">
        <v>34.4</v>
      </c>
      <c r="L1292" s="20" t="str">
        <f t="shared" si="1"/>
        <v>obeisity</v>
      </c>
      <c r="M1292" s="17">
        <v>4.95</v>
      </c>
      <c r="N1292" s="20" t="str">
        <f t="shared" si="2"/>
        <v>normal</v>
      </c>
      <c r="O1292" s="17" t="s">
        <v>44</v>
      </c>
      <c r="P1292" s="17" t="s">
        <v>44</v>
      </c>
      <c r="Q1292" s="17" t="s">
        <v>122</v>
      </c>
      <c r="R1292" s="17">
        <v>1.0</v>
      </c>
      <c r="S1292" s="17" t="s">
        <v>44</v>
      </c>
    </row>
    <row r="1293" ht="14.25" customHeight="1">
      <c r="A1293" s="17" t="s">
        <v>5322</v>
      </c>
      <c r="B1293" s="17">
        <v>30.9</v>
      </c>
      <c r="C1293" s="17">
        <v>5.04</v>
      </c>
      <c r="D1293" s="17" t="s">
        <v>44</v>
      </c>
      <c r="E1293" s="17" t="s">
        <v>44</v>
      </c>
      <c r="F1293" s="17" t="s">
        <v>44</v>
      </c>
      <c r="G1293" s="17" t="s">
        <v>47</v>
      </c>
      <c r="H1293" s="17" t="s">
        <v>44</v>
      </c>
      <c r="J1293" s="17" t="s">
        <v>5322</v>
      </c>
      <c r="K1293" s="17">
        <v>30.9</v>
      </c>
      <c r="L1293" s="20" t="str">
        <f t="shared" si="1"/>
        <v>obeisity</v>
      </c>
      <c r="M1293" s="17">
        <v>5.04</v>
      </c>
      <c r="N1293" s="20" t="str">
        <f t="shared" si="2"/>
        <v>normal</v>
      </c>
      <c r="O1293" s="17" t="s">
        <v>44</v>
      </c>
      <c r="P1293" s="17" t="s">
        <v>44</v>
      </c>
      <c r="Q1293" s="17" t="s">
        <v>44</v>
      </c>
      <c r="R1293" s="17">
        <v>0.0</v>
      </c>
      <c r="S1293" s="17" t="s">
        <v>44</v>
      </c>
    </row>
    <row r="1294" ht="14.25" customHeight="1">
      <c r="A1294" s="17" t="s">
        <v>5326</v>
      </c>
      <c r="B1294" s="17">
        <v>28.6</v>
      </c>
      <c r="C1294" s="17">
        <v>5.42</v>
      </c>
      <c r="D1294" s="17" t="s">
        <v>44</v>
      </c>
      <c r="E1294" s="17" t="s">
        <v>44</v>
      </c>
      <c r="F1294" s="17" t="s">
        <v>44</v>
      </c>
      <c r="G1294" s="17" t="s">
        <v>47</v>
      </c>
      <c r="H1294" s="17" t="s">
        <v>44</v>
      </c>
      <c r="J1294" s="17" t="s">
        <v>5326</v>
      </c>
      <c r="K1294" s="17">
        <v>28.6</v>
      </c>
      <c r="L1294" s="20" t="str">
        <f t="shared" si="1"/>
        <v>over weight</v>
      </c>
      <c r="M1294" s="17">
        <v>5.42</v>
      </c>
      <c r="N1294" s="20" t="str">
        <f t="shared" si="2"/>
        <v>normal</v>
      </c>
      <c r="O1294" s="17" t="s">
        <v>44</v>
      </c>
      <c r="P1294" s="17" t="s">
        <v>44</v>
      </c>
      <c r="Q1294" s="17" t="s">
        <v>44</v>
      </c>
      <c r="R1294" s="17">
        <v>0.0</v>
      </c>
      <c r="S1294" s="17" t="s">
        <v>44</v>
      </c>
    </row>
    <row r="1295" ht="14.25" customHeight="1">
      <c r="A1295" s="17" t="s">
        <v>5330</v>
      </c>
      <c r="B1295" s="17">
        <v>27.83</v>
      </c>
      <c r="C1295" s="17">
        <v>5.39</v>
      </c>
      <c r="D1295" s="17" t="s">
        <v>44</v>
      </c>
      <c r="E1295" s="17" t="s">
        <v>44</v>
      </c>
      <c r="F1295" s="17" t="s">
        <v>44</v>
      </c>
      <c r="G1295" s="17" t="s">
        <v>47</v>
      </c>
      <c r="H1295" s="17" t="s">
        <v>44</v>
      </c>
      <c r="J1295" s="17" t="s">
        <v>5330</v>
      </c>
      <c r="K1295" s="17">
        <v>27.83</v>
      </c>
      <c r="L1295" s="20" t="str">
        <f t="shared" si="1"/>
        <v>over weight</v>
      </c>
      <c r="M1295" s="17">
        <v>5.39</v>
      </c>
      <c r="N1295" s="20" t="str">
        <f t="shared" si="2"/>
        <v>normal</v>
      </c>
      <c r="O1295" s="17" t="s">
        <v>44</v>
      </c>
      <c r="P1295" s="17" t="s">
        <v>44</v>
      </c>
      <c r="Q1295" s="17" t="s">
        <v>44</v>
      </c>
      <c r="R1295" s="17">
        <v>0.0</v>
      </c>
      <c r="S1295" s="17" t="s">
        <v>44</v>
      </c>
    </row>
    <row r="1296" ht="14.25" customHeight="1">
      <c r="A1296" s="17" t="s">
        <v>5335</v>
      </c>
      <c r="B1296" s="17">
        <v>39.64</v>
      </c>
      <c r="C1296" s="17">
        <v>6.0</v>
      </c>
      <c r="D1296" s="17" t="s">
        <v>44</v>
      </c>
      <c r="E1296" s="17" t="s">
        <v>44</v>
      </c>
      <c r="F1296" s="17" t="s">
        <v>122</v>
      </c>
      <c r="G1296" s="17">
        <v>1.0</v>
      </c>
      <c r="H1296" s="17" t="s">
        <v>44</v>
      </c>
      <c r="J1296" s="17" t="s">
        <v>5335</v>
      </c>
      <c r="K1296" s="17">
        <v>39.64</v>
      </c>
      <c r="L1296" s="20" t="str">
        <f t="shared" si="1"/>
        <v>obeisity</v>
      </c>
      <c r="M1296" s="17">
        <v>6.0</v>
      </c>
      <c r="N1296" s="20" t="str">
        <f t="shared" si="2"/>
        <v>prediabets</v>
      </c>
      <c r="O1296" s="17" t="s">
        <v>44</v>
      </c>
      <c r="P1296" s="17" t="s">
        <v>44</v>
      </c>
      <c r="Q1296" s="17" t="s">
        <v>122</v>
      </c>
      <c r="R1296" s="17">
        <v>1.0</v>
      </c>
      <c r="S1296" s="17" t="s">
        <v>44</v>
      </c>
    </row>
    <row r="1297" ht="14.25" customHeight="1">
      <c r="A1297" s="17" t="s">
        <v>5339</v>
      </c>
      <c r="B1297" s="17">
        <v>38.48</v>
      </c>
      <c r="C1297" s="17">
        <v>6.02</v>
      </c>
      <c r="D1297" s="17" t="s">
        <v>44</v>
      </c>
      <c r="E1297" s="17" t="s">
        <v>44</v>
      </c>
      <c r="F1297" s="17" t="s">
        <v>44</v>
      </c>
      <c r="G1297" s="17">
        <v>1.0</v>
      </c>
      <c r="H1297" s="17" t="s">
        <v>44</v>
      </c>
      <c r="J1297" s="17" t="s">
        <v>5339</v>
      </c>
      <c r="K1297" s="17">
        <v>38.48</v>
      </c>
      <c r="L1297" s="20" t="str">
        <f t="shared" si="1"/>
        <v>obeisity</v>
      </c>
      <c r="M1297" s="17">
        <v>6.02</v>
      </c>
      <c r="N1297" s="20" t="str">
        <f t="shared" si="2"/>
        <v>prediabets</v>
      </c>
      <c r="O1297" s="17" t="s">
        <v>44</v>
      </c>
      <c r="P1297" s="17" t="s">
        <v>44</v>
      </c>
      <c r="Q1297" s="17" t="s">
        <v>44</v>
      </c>
      <c r="R1297" s="17">
        <v>1.0</v>
      </c>
      <c r="S1297" s="17" t="s">
        <v>44</v>
      </c>
    </row>
    <row r="1298" ht="14.25" customHeight="1">
      <c r="A1298" s="17" t="s">
        <v>5343</v>
      </c>
      <c r="B1298" s="17">
        <v>36.2</v>
      </c>
      <c r="C1298" s="17">
        <v>4.62</v>
      </c>
      <c r="D1298" s="17" t="s">
        <v>44</v>
      </c>
      <c r="E1298" s="17" t="s">
        <v>44</v>
      </c>
      <c r="F1298" s="17" t="s">
        <v>44</v>
      </c>
      <c r="G1298" s="17">
        <v>2.0</v>
      </c>
      <c r="H1298" s="17" t="s">
        <v>44</v>
      </c>
      <c r="J1298" s="17" t="s">
        <v>5343</v>
      </c>
      <c r="K1298" s="17">
        <v>36.2</v>
      </c>
      <c r="L1298" s="20" t="str">
        <f t="shared" si="1"/>
        <v>obeisity</v>
      </c>
      <c r="M1298" s="17">
        <v>4.62</v>
      </c>
      <c r="N1298" s="20" t="str">
        <f t="shared" si="2"/>
        <v>normal</v>
      </c>
      <c r="O1298" s="17" t="s">
        <v>44</v>
      </c>
      <c r="P1298" s="17" t="s">
        <v>44</v>
      </c>
      <c r="Q1298" s="17" t="s">
        <v>44</v>
      </c>
      <c r="R1298" s="17">
        <v>2.0</v>
      </c>
      <c r="S1298" s="17" t="s">
        <v>44</v>
      </c>
    </row>
    <row r="1299" ht="14.25" customHeight="1">
      <c r="A1299" s="17" t="s">
        <v>5348</v>
      </c>
      <c r="B1299" s="17">
        <v>27.13</v>
      </c>
      <c r="C1299" s="17">
        <v>5.59</v>
      </c>
      <c r="D1299" s="17" t="s">
        <v>44</v>
      </c>
      <c r="E1299" s="17" t="s">
        <v>44</v>
      </c>
      <c r="F1299" s="17" t="s">
        <v>44</v>
      </c>
      <c r="G1299" s="17">
        <v>1.0</v>
      </c>
      <c r="H1299" s="17" t="s">
        <v>44</v>
      </c>
      <c r="J1299" s="17" t="s">
        <v>5348</v>
      </c>
      <c r="K1299" s="17">
        <v>27.13</v>
      </c>
      <c r="L1299" s="20" t="str">
        <f t="shared" si="1"/>
        <v>over weight</v>
      </c>
      <c r="M1299" s="17">
        <v>5.59</v>
      </c>
      <c r="N1299" s="20" t="str">
        <f t="shared" si="2"/>
        <v>normal</v>
      </c>
      <c r="O1299" s="17" t="s">
        <v>44</v>
      </c>
      <c r="P1299" s="17" t="s">
        <v>44</v>
      </c>
      <c r="Q1299" s="17" t="s">
        <v>44</v>
      </c>
      <c r="R1299" s="17">
        <v>1.0</v>
      </c>
      <c r="S1299" s="17" t="s">
        <v>44</v>
      </c>
    </row>
    <row r="1300" ht="14.25" customHeight="1">
      <c r="A1300" s="17" t="s">
        <v>5351</v>
      </c>
      <c r="B1300" s="17">
        <v>20.75</v>
      </c>
      <c r="C1300" s="17">
        <v>5.18</v>
      </c>
      <c r="D1300" s="17" t="s">
        <v>48</v>
      </c>
      <c r="E1300" s="17" t="s">
        <v>44</v>
      </c>
      <c r="F1300" s="17" t="s">
        <v>44</v>
      </c>
      <c r="G1300" s="17">
        <v>2.0</v>
      </c>
      <c r="H1300" s="17" t="s">
        <v>44</v>
      </c>
      <c r="J1300" s="17" t="s">
        <v>5351</v>
      </c>
      <c r="K1300" s="17">
        <v>20.75</v>
      </c>
      <c r="L1300" s="20" t="str">
        <f t="shared" si="1"/>
        <v>normal weight</v>
      </c>
      <c r="M1300" s="17">
        <v>5.18</v>
      </c>
      <c r="N1300" s="20" t="str">
        <f t="shared" si="2"/>
        <v>normal</v>
      </c>
      <c r="O1300" s="17" t="s">
        <v>122</v>
      </c>
      <c r="P1300" s="17" t="s">
        <v>44</v>
      </c>
      <c r="Q1300" s="17" t="s">
        <v>44</v>
      </c>
      <c r="R1300" s="17">
        <v>2.0</v>
      </c>
      <c r="S1300" s="17" t="s">
        <v>44</v>
      </c>
    </row>
    <row r="1301" ht="14.25" customHeight="1">
      <c r="A1301" s="17" t="s">
        <v>5355</v>
      </c>
      <c r="B1301" s="17">
        <v>26.6</v>
      </c>
      <c r="C1301" s="17">
        <v>6.29</v>
      </c>
      <c r="D1301" s="17" t="s">
        <v>44</v>
      </c>
      <c r="E1301" s="17" t="s">
        <v>44</v>
      </c>
      <c r="F1301" s="17" t="s">
        <v>44</v>
      </c>
      <c r="G1301" s="17">
        <v>2.0</v>
      </c>
      <c r="H1301" s="17" t="s">
        <v>44</v>
      </c>
      <c r="J1301" s="17" t="s">
        <v>5355</v>
      </c>
      <c r="K1301" s="17">
        <v>26.6</v>
      </c>
      <c r="L1301" s="20" t="str">
        <f t="shared" si="1"/>
        <v>over weight</v>
      </c>
      <c r="M1301" s="17">
        <v>6.29</v>
      </c>
      <c r="N1301" s="20" t="str">
        <f t="shared" si="2"/>
        <v>prediabets</v>
      </c>
      <c r="O1301" s="17" t="s">
        <v>44</v>
      </c>
      <c r="P1301" s="17" t="s">
        <v>44</v>
      </c>
      <c r="Q1301" s="17" t="s">
        <v>44</v>
      </c>
      <c r="R1301" s="17">
        <v>2.0</v>
      </c>
      <c r="S1301" s="17" t="s">
        <v>44</v>
      </c>
    </row>
    <row r="1302" ht="14.25" customHeight="1">
      <c r="A1302" s="17" t="s">
        <v>5358</v>
      </c>
      <c r="B1302" s="17">
        <v>25.3</v>
      </c>
      <c r="C1302" s="17">
        <v>4.49</v>
      </c>
      <c r="D1302" s="17" t="s">
        <v>44</v>
      </c>
      <c r="E1302" s="17" t="s">
        <v>44</v>
      </c>
      <c r="F1302" s="17" t="s">
        <v>44</v>
      </c>
      <c r="G1302" s="17">
        <v>2.0</v>
      </c>
      <c r="H1302" s="17" t="s">
        <v>44</v>
      </c>
      <c r="J1302" s="17" t="s">
        <v>5358</v>
      </c>
      <c r="K1302" s="17">
        <v>25.3</v>
      </c>
      <c r="L1302" s="20" t="str">
        <f t="shared" si="1"/>
        <v>over weight</v>
      </c>
      <c r="M1302" s="17">
        <v>4.49</v>
      </c>
      <c r="N1302" s="20" t="str">
        <f t="shared" si="2"/>
        <v>normal</v>
      </c>
      <c r="O1302" s="17" t="s">
        <v>44</v>
      </c>
      <c r="P1302" s="17" t="s">
        <v>44</v>
      </c>
      <c r="Q1302" s="17" t="s">
        <v>44</v>
      </c>
      <c r="R1302" s="17">
        <v>2.0</v>
      </c>
      <c r="S1302" s="17" t="s">
        <v>44</v>
      </c>
    </row>
    <row r="1303" ht="14.25" customHeight="1">
      <c r="A1303" s="17" t="s">
        <v>5363</v>
      </c>
      <c r="B1303" s="17">
        <v>18.84</v>
      </c>
      <c r="C1303" s="17">
        <v>11.82</v>
      </c>
      <c r="D1303" s="17" t="s">
        <v>48</v>
      </c>
      <c r="E1303" s="17" t="s">
        <v>44</v>
      </c>
      <c r="F1303" s="17" t="s">
        <v>122</v>
      </c>
      <c r="G1303" s="17">
        <v>1.0</v>
      </c>
      <c r="H1303" s="17" t="s">
        <v>44</v>
      </c>
      <c r="J1303" s="17" t="s">
        <v>5363</v>
      </c>
      <c r="K1303" s="17">
        <v>18.84</v>
      </c>
      <c r="L1303" s="20" t="str">
        <f t="shared" si="1"/>
        <v>normal weight</v>
      </c>
      <c r="M1303" s="17">
        <v>11.82</v>
      </c>
      <c r="N1303" s="20" t="str">
        <f t="shared" si="2"/>
        <v>diabetes</v>
      </c>
      <c r="O1303" s="17" t="s">
        <v>122</v>
      </c>
      <c r="P1303" s="17" t="s">
        <v>44</v>
      </c>
      <c r="Q1303" s="17" t="s">
        <v>122</v>
      </c>
      <c r="R1303" s="17">
        <v>1.0</v>
      </c>
      <c r="S1303" s="17" t="s">
        <v>44</v>
      </c>
    </row>
    <row r="1304" ht="14.25" customHeight="1">
      <c r="A1304" s="17" t="s">
        <v>5367</v>
      </c>
      <c r="B1304" s="17">
        <v>19.57</v>
      </c>
      <c r="C1304" s="17">
        <v>7.41</v>
      </c>
      <c r="D1304" s="17" t="s">
        <v>48</v>
      </c>
      <c r="E1304" s="17" t="s">
        <v>44</v>
      </c>
      <c r="F1304" s="17" t="s">
        <v>44</v>
      </c>
      <c r="G1304" s="17">
        <v>1.0</v>
      </c>
      <c r="H1304" s="17" t="s">
        <v>44</v>
      </c>
      <c r="J1304" s="17" t="s">
        <v>5367</v>
      </c>
      <c r="K1304" s="17">
        <v>19.57</v>
      </c>
      <c r="L1304" s="20" t="str">
        <f t="shared" si="1"/>
        <v>normal weight</v>
      </c>
      <c r="M1304" s="17">
        <v>7.41</v>
      </c>
      <c r="N1304" s="20" t="str">
        <f t="shared" si="2"/>
        <v>diabetes</v>
      </c>
      <c r="O1304" s="17" t="s">
        <v>122</v>
      </c>
      <c r="P1304" s="17" t="s">
        <v>44</v>
      </c>
      <c r="Q1304" s="17" t="s">
        <v>44</v>
      </c>
      <c r="R1304" s="17">
        <v>1.0</v>
      </c>
      <c r="S1304" s="17" t="s">
        <v>44</v>
      </c>
    </row>
    <row r="1305" ht="14.25" customHeight="1">
      <c r="A1305" s="17" t="s">
        <v>5372</v>
      </c>
      <c r="B1305" s="17">
        <v>30.495</v>
      </c>
      <c r="C1305" s="17">
        <v>5.97</v>
      </c>
      <c r="D1305" s="17" t="s">
        <v>44</v>
      </c>
      <c r="E1305" s="17" t="s">
        <v>44</v>
      </c>
      <c r="F1305" s="17" t="s">
        <v>44</v>
      </c>
      <c r="G1305" s="17" t="s">
        <v>47</v>
      </c>
      <c r="H1305" s="17" t="s">
        <v>44</v>
      </c>
      <c r="J1305" s="17" t="s">
        <v>5372</v>
      </c>
      <c r="K1305" s="17">
        <v>30.495</v>
      </c>
      <c r="L1305" s="20" t="str">
        <f t="shared" si="1"/>
        <v>obeisity</v>
      </c>
      <c r="M1305" s="17">
        <v>5.97</v>
      </c>
      <c r="N1305" s="20" t="str">
        <f t="shared" si="2"/>
        <v>prediabets</v>
      </c>
      <c r="O1305" s="17" t="s">
        <v>44</v>
      </c>
      <c r="P1305" s="17" t="s">
        <v>44</v>
      </c>
      <c r="Q1305" s="17" t="s">
        <v>44</v>
      </c>
      <c r="R1305" s="17">
        <v>0.0</v>
      </c>
      <c r="S1305" s="17" t="s">
        <v>44</v>
      </c>
    </row>
    <row r="1306" ht="14.25" customHeight="1">
      <c r="A1306" s="17" t="s">
        <v>5375</v>
      </c>
      <c r="B1306" s="17">
        <v>30.115</v>
      </c>
      <c r="C1306" s="17">
        <v>5.74</v>
      </c>
      <c r="D1306" s="17" t="s">
        <v>44</v>
      </c>
      <c r="E1306" s="17" t="s">
        <v>44</v>
      </c>
      <c r="F1306" s="17" t="s">
        <v>122</v>
      </c>
      <c r="G1306" s="17">
        <v>1.0</v>
      </c>
      <c r="H1306" s="17" t="s">
        <v>44</v>
      </c>
      <c r="J1306" s="17" t="s">
        <v>5375</v>
      </c>
      <c r="K1306" s="17">
        <v>30.115</v>
      </c>
      <c r="L1306" s="20" t="str">
        <f t="shared" si="1"/>
        <v>obeisity</v>
      </c>
      <c r="M1306" s="17">
        <v>5.74</v>
      </c>
      <c r="N1306" s="20" t="str">
        <f t="shared" si="2"/>
        <v>prediabets</v>
      </c>
      <c r="O1306" s="17" t="s">
        <v>44</v>
      </c>
      <c r="P1306" s="17" t="s">
        <v>44</v>
      </c>
      <c r="Q1306" s="17" t="s">
        <v>122</v>
      </c>
      <c r="R1306" s="17">
        <v>1.0</v>
      </c>
      <c r="S1306" s="17" t="s">
        <v>44</v>
      </c>
    </row>
    <row r="1307" ht="14.25" customHeight="1">
      <c r="A1307" s="17" t="s">
        <v>5378</v>
      </c>
      <c r="B1307" s="17">
        <v>24.78</v>
      </c>
      <c r="C1307" s="17">
        <v>9.85</v>
      </c>
      <c r="D1307" s="17" t="s">
        <v>44</v>
      </c>
      <c r="E1307" s="17" t="s">
        <v>44</v>
      </c>
      <c r="F1307" s="17" t="s">
        <v>44</v>
      </c>
      <c r="G1307" s="17" t="s">
        <v>47</v>
      </c>
      <c r="H1307" s="17" t="s">
        <v>44</v>
      </c>
      <c r="J1307" s="17" t="s">
        <v>5378</v>
      </c>
      <c r="K1307" s="17">
        <v>24.78</v>
      </c>
      <c r="L1307" s="20" t="str">
        <f t="shared" si="1"/>
        <v>normal weight</v>
      </c>
      <c r="M1307" s="17">
        <v>9.85</v>
      </c>
      <c r="N1307" s="20" t="str">
        <f t="shared" si="2"/>
        <v>diabetes</v>
      </c>
      <c r="O1307" s="17" t="s">
        <v>44</v>
      </c>
      <c r="P1307" s="17" t="s">
        <v>44</v>
      </c>
      <c r="Q1307" s="17" t="s">
        <v>44</v>
      </c>
      <c r="R1307" s="17">
        <v>0.0</v>
      </c>
      <c r="S1307" s="17" t="s">
        <v>44</v>
      </c>
    </row>
    <row r="1308" ht="14.25" customHeight="1">
      <c r="A1308" s="17" t="s">
        <v>5383</v>
      </c>
      <c r="B1308" s="17">
        <v>24.77</v>
      </c>
      <c r="C1308" s="17">
        <v>7.59</v>
      </c>
      <c r="D1308" s="17" t="s">
        <v>44</v>
      </c>
      <c r="E1308" s="17" t="s">
        <v>44</v>
      </c>
      <c r="F1308" s="17" t="s">
        <v>44</v>
      </c>
      <c r="G1308" s="17" t="s">
        <v>47</v>
      </c>
      <c r="H1308" s="17" t="s">
        <v>44</v>
      </c>
      <c r="J1308" s="17" t="s">
        <v>5383</v>
      </c>
      <c r="K1308" s="17">
        <v>24.77</v>
      </c>
      <c r="L1308" s="20" t="str">
        <f t="shared" si="1"/>
        <v>normal weight</v>
      </c>
      <c r="M1308" s="17">
        <v>7.59</v>
      </c>
      <c r="N1308" s="20" t="str">
        <f t="shared" si="2"/>
        <v>diabetes</v>
      </c>
      <c r="O1308" s="17" t="s">
        <v>44</v>
      </c>
      <c r="P1308" s="17" t="s">
        <v>44</v>
      </c>
      <c r="Q1308" s="17" t="s">
        <v>44</v>
      </c>
      <c r="R1308" s="17">
        <v>0.0</v>
      </c>
      <c r="S1308" s="17" t="s">
        <v>44</v>
      </c>
    </row>
    <row r="1309" ht="14.25" customHeight="1">
      <c r="A1309" s="17" t="s">
        <v>5387</v>
      </c>
      <c r="B1309" s="17">
        <v>16.58</v>
      </c>
      <c r="C1309" s="17">
        <v>6.98</v>
      </c>
      <c r="D1309" s="17" t="s">
        <v>48</v>
      </c>
      <c r="E1309" s="17" t="s">
        <v>44</v>
      </c>
      <c r="F1309" s="17" t="s">
        <v>122</v>
      </c>
      <c r="G1309" s="17">
        <v>1.0</v>
      </c>
      <c r="H1309" s="17" t="s">
        <v>44</v>
      </c>
      <c r="J1309" s="17" t="s">
        <v>5387</v>
      </c>
      <c r="K1309" s="17">
        <v>16.58</v>
      </c>
      <c r="L1309" s="20" t="str">
        <f t="shared" si="1"/>
        <v>under weight</v>
      </c>
      <c r="M1309" s="17">
        <v>6.98</v>
      </c>
      <c r="N1309" s="20" t="str">
        <f t="shared" si="2"/>
        <v>diabetes</v>
      </c>
      <c r="O1309" s="17" t="s">
        <v>122</v>
      </c>
      <c r="P1309" s="17" t="s">
        <v>44</v>
      </c>
      <c r="Q1309" s="17" t="s">
        <v>122</v>
      </c>
      <c r="R1309" s="17">
        <v>1.0</v>
      </c>
      <c r="S1309" s="17" t="s">
        <v>44</v>
      </c>
    </row>
    <row r="1310" ht="14.25" customHeight="1">
      <c r="A1310" s="17" t="s">
        <v>5391</v>
      </c>
      <c r="B1310" s="17">
        <v>38.17</v>
      </c>
      <c r="C1310" s="17">
        <v>4.73</v>
      </c>
      <c r="D1310" s="17" t="s">
        <v>48</v>
      </c>
      <c r="E1310" s="17" t="s">
        <v>44</v>
      </c>
      <c r="F1310" s="17" t="s">
        <v>44</v>
      </c>
      <c r="G1310" s="17" t="s">
        <v>47</v>
      </c>
      <c r="H1310" s="17" t="s">
        <v>44</v>
      </c>
      <c r="J1310" s="17" t="s">
        <v>5391</v>
      </c>
      <c r="K1310" s="17">
        <v>38.17</v>
      </c>
      <c r="L1310" s="20" t="str">
        <f t="shared" si="1"/>
        <v>obeisity</v>
      </c>
      <c r="M1310" s="17">
        <v>4.73</v>
      </c>
      <c r="N1310" s="20" t="str">
        <f t="shared" si="2"/>
        <v>normal</v>
      </c>
      <c r="O1310" s="17" t="s">
        <v>122</v>
      </c>
      <c r="P1310" s="17" t="s">
        <v>44</v>
      </c>
      <c r="Q1310" s="17" t="s">
        <v>44</v>
      </c>
      <c r="R1310" s="17">
        <v>0.0</v>
      </c>
      <c r="S1310" s="17" t="s">
        <v>44</v>
      </c>
    </row>
    <row r="1311" ht="14.25" customHeight="1">
      <c r="A1311" s="17" t="s">
        <v>5393</v>
      </c>
      <c r="B1311" s="17">
        <v>39.425</v>
      </c>
      <c r="C1311" s="17">
        <v>4.76</v>
      </c>
      <c r="D1311" s="17" t="s">
        <v>48</v>
      </c>
      <c r="E1311" s="17" t="s">
        <v>44</v>
      </c>
      <c r="F1311" s="17" t="s">
        <v>44</v>
      </c>
      <c r="G1311" s="17" t="s">
        <v>47</v>
      </c>
      <c r="H1311" s="17" t="s">
        <v>44</v>
      </c>
      <c r="J1311" s="17" t="s">
        <v>5393</v>
      </c>
      <c r="K1311" s="17">
        <v>39.425</v>
      </c>
      <c r="L1311" s="20" t="str">
        <f t="shared" si="1"/>
        <v>obeisity</v>
      </c>
      <c r="M1311" s="17">
        <v>4.76</v>
      </c>
      <c r="N1311" s="20" t="str">
        <f t="shared" si="2"/>
        <v>normal</v>
      </c>
      <c r="O1311" s="17" t="s">
        <v>122</v>
      </c>
      <c r="P1311" s="17" t="s">
        <v>44</v>
      </c>
      <c r="Q1311" s="17" t="s">
        <v>44</v>
      </c>
      <c r="R1311" s="17">
        <v>0.0</v>
      </c>
      <c r="S1311" s="17" t="s">
        <v>44</v>
      </c>
    </row>
    <row r="1312" ht="14.25" customHeight="1">
      <c r="A1312" s="17" t="s">
        <v>5398</v>
      </c>
      <c r="B1312" s="17">
        <v>33.44</v>
      </c>
      <c r="C1312" s="17">
        <v>6.24</v>
      </c>
      <c r="D1312" s="17" t="s">
        <v>48</v>
      </c>
      <c r="E1312" s="17" t="s">
        <v>44</v>
      </c>
      <c r="F1312" s="17" t="s">
        <v>44</v>
      </c>
      <c r="G1312" s="17" t="s">
        <v>47</v>
      </c>
      <c r="H1312" s="17" t="s">
        <v>44</v>
      </c>
      <c r="J1312" s="17" t="s">
        <v>5398</v>
      </c>
      <c r="K1312" s="17">
        <v>33.44</v>
      </c>
      <c r="L1312" s="20" t="str">
        <f t="shared" si="1"/>
        <v>obeisity</v>
      </c>
      <c r="M1312" s="17">
        <v>6.24</v>
      </c>
      <c r="N1312" s="20" t="str">
        <f t="shared" si="2"/>
        <v>prediabets</v>
      </c>
      <c r="O1312" s="17" t="s">
        <v>122</v>
      </c>
      <c r="P1312" s="17" t="s">
        <v>44</v>
      </c>
      <c r="Q1312" s="17" t="s">
        <v>44</v>
      </c>
      <c r="R1312" s="17">
        <v>0.0</v>
      </c>
      <c r="S1312" s="17" t="s">
        <v>44</v>
      </c>
    </row>
    <row r="1313" ht="14.25" customHeight="1">
      <c r="A1313" s="17" t="s">
        <v>5402</v>
      </c>
      <c r="B1313" s="17">
        <v>33.345</v>
      </c>
      <c r="C1313" s="17">
        <v>5.44</v>
      </c>
      <c r="D1313" s="17" t="s">
        <v>48</v>
      </c>
      <c r="E1313" s="17" t="s">
        <v>44</v>
      </c>
      <c r="F1313" s="17" t="s">
        <v>44</v>
      </c>
      <c r="G1313" s="17" t="s">
        <v>47</v>
      </c>
      <c r="H1313" s="17" t="s">
        <v>44</v>
      </c>
      <c r="J1313" s="17" t="s">
        <v>5402</v>
      </c>
      <c r="K1313" s="17">
        <v>33.345</v>
      </c>
      <c r="L1313" s="20" t="str">
        <f t="shared" si="1"/>
        <v>obeisity</v>
      </c>
      <c r="M1313" s="17">
        <v>5.44</v>
      </c>
      <c r="N1313" s="20" t="str">
        <f t="shared" si="2"/>
        <v>normal</v>
      </c>
      <c r="O1313" s="17" t="s">
        <v>122</v>
      </c>
      <c r="P1313" s="17" t="s">
        <v>44</v>
      </c>
      <c r="Q1313" s="17" t="s">
        <v>44</v>
      </c>
      <c r="R1313" s="17">
        <v>0.0</v>
      </c>
      <c r="S1313" s="17" t="s">
        <v>44</v>
      </c>
    </row>
    <row r="1314" ht="14.25" customHeight="1">
      <c r="A1314" s="17" t="s">
        <v>5406</v>
      </c>
      <c r="B1314" s="17">
        <v>38.79</v>
      </c>
      <c r="C1314" s="17">
        <v>5.08</v>
      </c>
      <c r="D1314" s="17" t="s">
        <v>44</v>
      </c>
      <c r="E1314" s="17" t="s">
        <v>44</v>
      </c>
      <c r="F1314" s="17" t="s">
        <v>122</v>
      </c>
      <c r="G1314" s="17">
        <v>1.0</v>
      </c>
      <c r="H1314" s="17" t="s">
        <v>44</v>
      </c>
      <c r="J1314" s="17" t="s">
        <v>5406</v>
      </c>
      <c r="K1314" s="17">
        <v>38.79</v>
      </c>
      <c r="L1314" s="20" t="str">
        <f t="shared" si="1"/>
        <v>obeisity</v>
      </c>
      <c r="M1314" s="17">
        <v>5.08</v>
      </c>
      <c r="N1314" s="20" t="str">
        <f t="shared" si="2"/>
        <v>normal</v>
      </c>
      <c r="O1314" s="17" t="s">
        <v>44</v>
      </c>
      <c r="P1314" s="17" t="s">
        <v>44</v>
      </c>
      <c r="Q1314" s="17" t="s">
        <v>122</v>
      </c>
      <c r="R1314" s="17">
        <v>1.0</v>
      </c>
      <c r="S1314" s="17" t="s">
        <v>44</v>
      </c>
    </row>
    <row r="1315" ht="14.25" customHeight="1">
      <c r="A1315" s="17" t="s">
        <v>5410</v>
      </c>
      <c r="B1315" s="17">
        <v>30.685</v>
      </c>
      <c r="C1315" s="17">
        <v>4.87</v>
      </c>
      <c r="D1315" s="17" t="s">
        <v>44</v>
      </c>
      <c r="E1315" s="17" t="s">
        <v>44</v>
      </c>
      <c r="F1315" s="17" t="s">
        <v>122</v>
      </c>
      <c r="G1315" s="17">
        <v>1.0</v>
      </c>
      <c r="H1315" s="17" t="s">
        <v>44</v>
      </c>
      <c r="J1315" s="17" t="s">
        <v>5410</v>
      </c>
      <c r="K1315" s="17">
        <v>30.685</v>
      </c>
      <c r="L1315" s="20" t="str">
        <f t="shared" si="1"/>
        <v>obeisity</v>
      </c>
      <c r="M1315" s="17">
        <v>4.87</v>
      </c>
      <c r="N1315" s="20" t="str">
        <f t="shared" si="2"/>
        <v>normal</v>
      </c>
      <c r="O1315" s="17" t="s">
        <v>44</v>
      </c>
      <c r="P1315" s="17" t="s">
        <v>44</v>
      </c>
      <c r="Q1315" s="17" t="s">
        <v>122</v>
      </c>
      <c r="R1315" s="17">
        <v>1.0</v>
      </c>
      <c r="S1315" s="17" t="s">
        <v>44</v>
      </c>
    </row>
    <row r="1316" ht="14.25" customHeight="1">
      <c r="A1316" s="17" t="s">
        <v>5414</v>
      </c>
      <c r="B1316" s="17">
        <v>22.135</v>
      </c>
      <c r="C1316" s="17">
        <v>8.17</v>
      </c>
      <c r="D1316" s="17" t="s">
        <v>44</v>
      </c>
      <c r="E1316" s="17" t="s">
        <v>44</v>
      </c>
      <c r="F1316" s="17" t="s">
        <v>44</v>
      </c>
      <c r="G1316" s="17" t="s">
        <v>47</v>
      </c>
      <c r="H1316" s="17" t="s">
        <v>44</v>
      </c>
      <c r="J1316" s="17" t="s">
        <v>5414</v>
      </c>
      <c r="K1316" s="17">
        <v>22.135</v>
      </c>
      <c r="L1316" s="20" t="str">
        <f t="shared" si="1"/>
        <v>normal weight</v>
      </c>
      <c r="M1316" s="17">
        <v>8.17</v>
      </c>
      <c r="N1316" s="20" t="str">
        <f t="shared" si="2"/>
        <v>diabetes</v>
      </c>
      <c r="O1316" s="17" t="s">
        <v>44</v>
      </c>
      <c r="P1316" s="17" t="s">
        <v>44</v>
      </c>
      <c r="Q1316" s="17" t="s">
        <v>44</v>
      </c>
      <c r="R1316" s="17">
        <v>0.0</v>
      </c>
      <c r="S1316" s="17" t="s">
        <v>44</v>
      </c>
    </row>
    <row r="1317" ht="14.25" customHeight="1">
      <c r="A1317" s="17" t="s">
        <v>5418</v>
      </c>
      <c r="B1317" s="17">
        <v>33.33</v>
      </c>
      <c r="C1317" s="17">
        <v>7.61</v>
      </c>
      <c r="D1317" s="17" t="s">
        <v>44</v>
      </c>
      <c r="E1317" s="17" t="s">
        <v>44</v>
      </c>
      <c r="F1317" s="17" t="s">
        <v>44</v>
      </c>
      <c r="G1317" s="17" t="s">
        <v>47</v>
      </c>
      <c r="H1317" s="17" t="s">
        <v>44</v>
      </c>
      <c r="J1317" s="17" t="s">
        <v>5418</v>
      </c>
      <c r="K1317" s="17">
        <v>33.33</v>
      </c>
      <c r="L1317" s="20" t="str">
        <f t="shared" si="1"/>
        <v>obeisity</v>
      </c>
      <c r="M1317" s="17">
        <v>7.61</v>
      </c>
      <c r="N1317" s="20" t="str">
        <f t="shared" si="2"/>
        <v>diabetes</v>
      </c>
      <c r="O1317" s="17" t="s">
        <v>44</v>
      </c>
      <c r="P1317" s="17" t="s">
        <v>44</v>
      </c>
      <c r="Q1317" s="17" t="s">
        <v>44</v>
      </c>
      <c r="R1317" s="17">
        <v>0.0</v>
      </c>
      <c r="S1317" s="17" t="s">
        <v>44</v>
      </c>
    </row>
    <row r="1318" ht="14.25" customHeight="1">
      <c r="A1318" s="17" t="s">
        <v>5422</v>
      </c>
      <c r="B1318" s="17">
        <v>31.13</v>
      </c>
      <c r="C1318" s="17">
        <v>10.1</v>
      </c>
      <c r="D1318" s="17" t="s">
        <v>44</v>
      </c>
      <c r="E1318" s="17" t="s">
        <v>44</v>
      </c>
      <c r="F1318" s="17" t="s">
        <v>44</v>
      </c>
      <c r="G1318" s="17" t="s">
        <v>47</v>
      </c>
      <c r="H1318" s="17" t="s">
        <v>44</v>
      </c>
      <c r="J1318" s="17" t="s">
        <v>5422</v>
      </c>
      <c r="K1318" s="17">
        <v>31.13</v>
      </c>
      <c r="L1318" s="20" t="str">
        <f t="shared" si="1"/>
        <v>obeisity</v>
      </c>
      <c r="M1318" s="17">
        <v>10.1</v>
      </c>
      <c r="N1318" s="20" t="str">
        <f t="shared" si="2"/>
        <v>diabetes</v>
      </c>
      <c r="O1318" s="17" t="s">
        <v>44</v>
      </c>
      <c r="P1318" s="17" t="s">
        <v>44</v>
      </c>
      <c r="Q1318" s="17" t="s">
        <v>44</v>
      </c>
      <c r="R1318" s="17">
        <v>0.0</v>
      </c>
      <c r="S1318" s="17" t="s">
        <v>44</v>
      </c>
    </row>
    <row r="1319" ht="14.25" customHeight="1">
      <c r="A1319" s="17" t="s">
        <v>5426</v>
      </c>
      <c r="B1319" s="17">
        <v>28.9</v>
      </c>
      <c r="C1319" s="17">
        <v>11.24</v>
      </c>
      <c r="D1319" s="17" t="s">
        <v>44</v>
      </c>
      <c r="E1319" s="17" t="s">
        <v>44</v>
      </c>
      <c r="F1319" s="17" t="s">
        <v>44</v>
      </c>
      <c r="G1319" s="17" t="s">
        <v>47</v>
      </c>
      <c r="H1319" s="17" t="s">
        <v>44</v>
      </c>
      <c r="J1319" s="17" t="s">
        <v>5426</v>
      </c>
      <c r="K1319" s="17">
        <v>28.9</v>
      </c>
      <c r="L1319" s="20" t="str">
        <f t="shared" si="1"/>
        <v>over weight</v>
      </c>
      <c r="M1319" s="17">
        <v>11.24</v>
      </c>
      <c r="N1319" s="20" t="str">
        <f t="shared" si="2"/>
        <v>diabetes</v>
      </c>
      <c r="O1319" s="17" t="s">
        <v>44</v>
      </c>
      <c r="P1319" s="17" t="s">
        <v>44</v>
      </c>
      <c r="Q1319" s="17" t="s">
        <v>44</v>
      </c>
      <c r="R1319" s="17">
        <v>0.0</v>
      </c>
      <c r="S1319" s="17" t="s">
        <v>44</v>
      </c>
    </row>
    <row r="1320" ht="14.25" customHeight="1">
      <c r="A1320" s="17" t="s">
        <v>5430</v>
      </c>
      <c r="B1320" s="17">
        <v>43.31</v>
      </c>
      <c r="C1320" s="17">
        <v>6.1</v>
      </c>
      <c r="D1320" s="17" t="s">
        <v>48</v>
      </c>
      <c r="E1320" s="17" t="s">
        <v>48</v>
      </c>
      <c r="F1320" s="17" t="s">
        <v>44</v>
      </c>
      <c r="G1320" s="17">
        <v>1.0</v>
      </c>
      <c r="H1320" s="17" t="s">
        <v>44</v>
      </c>
      <c r="J1320" s="17" t="s">
        <v>5430</v>
      </c>
      <c r="K1320" s="17">
        <v>43.31</v>
      </c>
      <c r="L1320" s="20" t="str">
        <f t="shared" si="1"/>
        <v>obeisity</v>
      </c>
      <c r="M1320" s="17">
        <v>6.1</v>
      </c>
      <c r="N1320" s="20" t="str">
        <f t="shared" si="2"/>
        <v>prediabets</v>
      </c>
      <c r="O1320" s="17" t="s">
        <v>122</v>
      </c>
      <c r="P1320" s="17" t="s">
        <v>48</v>
      </c>
      <c r="Q1320" s="17" t="s">
        <v>44</v>
      </c>
      <c r="R1320" s="17">
        <v>1.0</v>
      </c>
      <c r="S1320" s="17" t="s">
        <v>44</v>
      </c>
    </row>
    <row r="1321" ht="14.25" customHeight="1">
      <c r="A1321" s="17" t="s">
        <v>5435</v>
      </c>
      <c r="B1321" s="17">
        <v>22.8</v>
      </c>
      <c r="C1321" s="17">
        <v>6.98</v>
      </c>
      <c r="D1321" s="17" t="s">
        <v>44</v>
      </c>
      <c r="E1321" s="17" t="s">
        <v>44</v>
      </c>
      <c r="F1321" s="17" t="s">
        <v>44</v>
      </c>
      <c r="G1321" s="17" t="s">
        <v>47</v>
      </c>
      <c r="H1321" s="17" t="s">
        <v>44</v>
      </c>
      <c r="J1321" s="17" t="s">
        <v>5435</v>
      </c>
      <c r="K1321" s="17">
        <v>22.8</v>
      </c>
      <c r="L1321" s="20" t="str">
        <f t="shared" si="1"/>
        <v>normal weight</v>
      </c>
      <c r="M1321" s="17">
        <v>6.98</v>
      </c>
      <c r="N1321" s="20" t="str">
        <f t="shared" si="2"/>
        <v>diabetes</v>
      </c>
      <c r="O1321" s="17" t="s">
        <v>44</v>
      </c>
      <c r="P1321" s="17" t="s">
        <v>44</v>
      </c>
      <c r="Q1321" s="17" t="s">
        <v>44</v>
      </c>
      <c r="R1321" s="17">
        <v>0.0</v>
      </c>
      <c r="S1321" s="17" t="s">
        <v>44</v>
      </c>
    </row>
    <row r="1322" ht="14.25" customHeight="1">
      <c r="A1322" s="17" t="s">
        <v>5439</v>
      </c>
      <c r="B1322" s="17">
        <v>19.09</v>
      </c>
      <c r="C1322" s="17">
        <v>4.0</v>
      </c>
      <c r="D1322" s="17" t="s">
        <v>48</v>
      </c>
      <c r="E1322" s="17" t="s">
        <v>44</v>
      </c>
      <c r="F1322" s="17" t="s">
        <v>44</v>
      </c>
      <c r="G1322" s="17">
        <v>1.0</v>
      </c>
      <c r="H1322" s="17" t="s">
        <v>44</v>
      </c>
      <c r="J1322" s="17" t="s">
        <v>5439</v>
      </c>
      <c r="K1322" s="17">
        <v>19.09</v>
      </c>
      <c r="L1322" s="20" t="str">
        <f t="shared" si="1"/>
        <v>normal weight</v>
      </c>
      <c r="M1322" s="17">
        <v>4.0</v>
      </c>
      <c r="N1322" s="20" t="str">
        <f t="shared" si="2"/>
        <v>normal</v>
      </c>
      <c r="O1322" s="17" t="s">
        <v>122</v>
      </c>
      <c r="P1322" s="17" t="s">
        <v>44</v>
      </c>
      <c r="Q1322" s="17" t="s">
        <v>44</v>
      </c>
      <c r="R1322" s="17">
        <v>1.0</v>
      </c>
      <c r="S1322" s="17" t="s">
        <v>44</v>
      </c>
    </row>
    <row r="1323" ht="14.25" customHeight="1">
      <c r="A1323" s="17" t="s">
        <v>5443</v>
      </c>
      <c r="B1323" s="17">
        <v>23.37</v>
      </c>
      <c r="C1323" s="17">
        <v>4.23</v>
      </c>
      <c r="D1323" s="17" t="s">
        <v>44</v>
      </c>
      <c r="E1323" s="17" t="s">
        <v>44</v>
      </c>
      <c r="F1323" s="17" t="s">
        <v>44</v>
      </c>
      <c r="G1323" s="17" t="s">
        <v>47</v>
      </c>
      <c r="H1323" s="17" t="s">
        <v>44</v>
      </c>
      <c r="J1323" s="17" t="s">
        <v>5443</v>
      </c>
      <c r="K1323" s="17">
        <v>23.37</v>
      </c>
      <c r="L1323" s="20" t="str">
        <f t="shared" si="1"/>
        <v>normal weight</v>
      </c>
      <c r="M1323" s="17">
        <v>4.23</v>
      </c>
      <c r="N1323" s="20" t="str">
        <f t="shared" si="2"/>
        <v>normal</v>
      </c>
      <c r="O1323" s="17" t="s">
        <v>44</v>
      </c>
      <c r="P1323" s="17" t="s">
        <v>44</v>
      </c>
      <c r="Q1323" s="17" t="s">
        <v>44</v>
      </c>
      <c r="R1323" s="17">
        <v>0.0</v>
      </c>
      <c r="S1323" s="17" t="s">
        <v>44</v>
      </c>
    </row>
    <row r="1324" ht="14.25" customHeight="1">
      <c r="A1324" s="17" t="s">
        <v>5448</v>
      </c>
      <c r="B1324" s="17">
        <v>33.44</v>
      </c>
      <c r="C1324" s="17">
        <v>4.72</v>
      </c>
      <c r="D1324" s="17" t="s">
        <v>48</v>
      </c>
      <c r="E1324" s="17" t="s">
        <v>44</v>
      </c>
      <c r="F1324" s="17" t="s">
        <v>44</v>
      </c>
      <c r="G1324" s="17" t="s">
        <v>47</v>
      </c>
      <c r="H1324" s="17" t="s">
        <v>44</v>
      </c>
      <c r="J1324" s="17" t="s">
        <v>5448</v>
      </c>
      <c r="K1324" s="17">
        <v>33.44</v>
      </c>
      <c r="L1324" s="20" t="str">
        <f t="shared" si="1"/>
        <v>obeisity</v>
      </c>
      <c r="M1324" s="17">
        <v>4.72</v>
      </c>
      <c r="N1324" s="20" t="str">
        <f t="shared" si="2"/>
        <v>normal</v>
      </c>
      <c r="O1324" s="17" t="s">
        <v>122</v>
      </c>
      <c r="P1324" s="17" t="s">
        <v>44</v>
      </c>
      <c r="Q1324" s="17" t="s">
        <v>44</v>
      </c>
      <c r="R1324" s="17">
        <v>0.0</v>
      </c>
      <c r="S1324" s="17" t="s">
        <v>44</v>
      </c>
    </row>
    <row r="1325" ht="14.25" customHeight="1">
      <c r="A1325" s="17" t="s">
        <v>5452</v>
      </c>
      <c r="B1325" s="17">
        <v>28.05</v>
      </c>
      <c r="C1325" s="17">
        <v>5.63</v>
      </c>
      <c r="D1325" s="17" t="s">
        <v>48</v>
      </c>
      <c r="E1325" s="17" t="s">
        <v>44</v>
      </c>
      <c r="F1325" s="17" t="s">
        <v>44</v>
      </c>
      <c r="G1325" s="17" t="s">
        <v>47</v>
      </c>
      <c r="H1325" s="17" t="s">
        <v>44</v>
      </c>
      <c r="J1325" s="17" t="s">
        <v>5452</v>
      </c>
      <c r="K1325" s="17">
        <v>28.05</v>
      </c>
      <c r="L1325" s="20" t="str">
        <f t="shared" si="1"/>
        <v>over weight</v>
      </c>
      <c r="M1325" s="17">
        <v>5.63</v>
      </c>
      <c r="N1325" s="20" t="str">
        <f t="shared" si="2"/>
        <v>normal</v>
      </c>
      <c r="O1325" s="17" t="s">
        <v>122</v>
      </c>
      <c r="P1325" s="17" t="s">
        <v>44</v>
      </c>
      <c r="Q1325" s="17" t="s">
        <v>44</v>
      </c>
      <c r="R1325" s="17">
        <v>0.0</v>
      </c>
      <c r="S1325" s="17" t="s">
        <v>44</v>
      </c>
    </row>
    <row r="1326" ht="14.25" customHeight="1">
      <c r="A1326" s="17" t="s">
        <v>5456</v>
      </c>
      <c r="B1326" s="17">
        <v>27.72</v>
      </c>
      <c r="C1326" s="17">
        <v>5.83</v>
      </c>
      <c r="D1326" s="17" t="s">
        <v>48</v>
      </c>
      <c r="E1326" s="17" t="s">
        <v>44</v>
      </c>
      <c r="F1326" s="17" t="s">
        <v>44</v>
      </c>
      <c r="G1326" s="17" t="s">
        <v>47</v>
      </c>
      <c r="H1326" s="17" t="s">
        <v>44</v>
      </c>
      <c r="J1326" s="17" t="s">
        <v>5456</v>
      </c>
      <c r="K1326" s="17">
        <v>27.72</v>
      </c>
      <c r="L1326" s="20" t="str">
        <f t="shared" si="1"/>
        <v>over weight</v>
      </c>
      <c r="M1326" s="17">
        <v>5.83</v>
      </c>
      <c r="N1326" s="20" t="str">
        <f t="shared" si="2"/>
        <v>prediabets</v>
      </c>
      <c r="O1326" s="17" t="s">
        <v>122</v>
      </c>
      <c r="P1326" s="17" t="s">
        <v>44</v>
      </c>
      <c r="Q1326" s="17" t="s">
        <v>44</v>
      </c>
      <c r="R1326" s="17">
        <v>0.0</v>
      </c>
      <c r="S1326" s="17" t="s">
        <v>44</v>
      </c>
    </row>
    <row r="1327" ht="14.25" customHeight="1">
      <c r="A1327" s="17" t="s">
        <v>5460</v>
      </c>
      <c r="B1327" s="17">
        <v>29.81</v>
      </c>
      <c r="C1327" s="17">
        <v>9.23</v>
      </c>
      <c r="D1327" s="17" t="s">
        <v>44</v>
      </c>
      <c r="E1327" s="17" t="s">
        <v>44</v>
      </c>
      <c r="F1327" s="17" t="s">
        <v>44</v>
      </c>
      <c r="G1327" s="17" t="s">
        <v>47</v>
      </c>
      <c r="H1327" s="17" t="s">
        <v>44</v>
      </c>
      <c r="J1327" s="17" t="s">
        <v>5460</v>
      </c>
      <c r="K1327" s="17">
        <v>29.81</v>
      </c>
      <c r="L1327" s="20" t="str">
        <f t="shared" si="1"/>
        <v>over weight</v>
      </c>
      <c r="M1327" s="17">
        <v>9.23</v>
      </c>
      <c r="N1327" s="20" t="str">
        <f t="shared" si="2"/>
        <v>diabetes</v>
      </c>
      <c r="O1327" s="17" t="s">
        <v>44</v>
      </c>
      <c r="P1327" s="17" t="s">
        <v>44</v>
      </c>
      <c r="Q1327" s="17" t="s">
        <v>44</v>
      </c>
      <c r="R1327" s="17">
        <v>0.0</v>
      </c>
      <c r="S1327" s="17" t="s">
        <v>44</v>
      </c>
    </row>
    <row r="1328" ht="14.25" customHeight="1">
      <c r="A1328" s="17" t="s">
        <v>5464</v>
      </c>
      <c r="B1328" s="17">
        <v>23.98</v>
      </c>
      <c r="C1328" s="17">
        <v>9.89</v>
      </c>
      <c r="D1328" s="17" t="s">
        <v>44</v>
      </c>
      <c r="E1328" s="17" t="s">
        <v>44</v>
      </c>
      <c r="F1328" s="17" t="s">
        <v>44</v>
      </c>
      <c r="G1328" s="17" t="s">
        <v>47</v>
      </c>
      <c r="H1328" s="17" t="s">
        <v>44</v>
      </c>
      <c r="J1328" s="17" t="s">
        <v>5464</v>
      </c>
      <c r="K1328" s="17">
        <v>23.98</v>
      </c>
      <c r="L1328" s="20" t="str">
        <f t="shared" si="1"/>
        <v>normal weight</v>
      </c>
      <c r="M1328" s="17">
        <v>9.89</v>
      </c>
      <c r="N1328" s="20" t="str">
        <f t="shared" si="2"/>
        <v>diabetes</v>
      </c>
      <c r="O1328" s="17" t="s">
        <v>44</v>
      </c>
      <c r="P1328" s="17" t="s">
        <v>44</v>
      </c>
      <c r="Q1328" s="17" t="s">
        <v>44</v>
      </c>
      <c r="R1328" s="17">
        <v>0.0</v>
      </c>
      <c r="S1328" s="17" t="s">
        <v>44</v>
      </c>
    </row>
    <row r="1329" ht="14.25" customHeight="1">
      <c r="A1329" s="17" t="s">
        <v>5467</v>
      </c>
      <c r="B1329" s="17">
        <v>17.34</v>
      </c>
      <c r="C1329" s="17">
        <v>12.0</v>
      </c>
      <c r="D1329" s="17" t="s">
        <v>44</v>
      </c>
      <c r="E1329" s="17" t="s">
        <v>44</v>
      </c>
      <c r="F1329" s="17" t="s">
        <v>44</v>
      </c>
      <c r="G1329" s="17" t="s">
        <v>47</v>
      </c>
      <c r="H1329" s="17" t="s">
        <v>44</v>
      </c>
      <c r="J1329" s="17" t="s">
        <v>5467</v>
      </c>
      <c r="K1329" s="17">
        <v>17.34</v>
      </c>
      <c r="L1329" s="20" t="str">
        <f t="shared" si="1"/>
        <v>under weight</v>
      </c>
      <c r="M1329" s="17">
        <v>12.0</v>
      </c>
      <c r="N1329" s="20" t="str">
        <f t="shared" si="2"/>
        <v>diabetes</v>
      </c>
      <c r="O1329" s="17" t="s">
        <v>44</v>
      </c>
      <c r="P1329" s="17" t="s">
        <v>44</v>
      </c>
      <c r="Q1329" s="17" t="s">
        <v>44</v>
      </c>
      <c r="R1329" s="17">
        <v>0.0</v>
      </c>
      <c r="S1329" s="17" t="s">
        <v>44</v>
      </c>
    </row>
    <row r="1330" ht="14.25" customHeight="1">
      <c r="A1330" s="17" t="s">
        <v>5471</v>
      </c>
      <c r="B1330" s="17">
        <v>40.39</v>
      </c>
      <c r="C1330" s="17">
        <v>4.24</v>
      </c>
      <c r="D1330" s="17" t="s">
        <v>48</v>
      </c>
      <c r="E1330" s="17" t="s">
        <v>44</v>
      </c>
      <c r="F1330" s="17" t="s">
        <v>122</v>
      </c>
      <c r="G1330" s="17">
        <v>1.0</v>
      </c>
      <c r="H1330" s="17" t="s">
        <v>44</v>
      </c>
      <c r="J1330" s="17" t="s">
        <v>5471</v>
      </c>
      <c r="K1330" s="17">
        <v>40.39</v>
      </c>
      <c r="L1330" s="20" t="str">
        <f t="shared" si="1"/>
        <v>obeisity</v>
      </c>
      <c r="M1330" s="17">
        <v>4.24</v>
      </c>
      <c r="N1330" s="20" t="str">
        <f t="shared" si="2"/>
        <v>normal</v>
      </c>
      <c r="O1330" s="17" t="s">
        <v>122</v>
      </c>
      <c r="P1330" s="17" t="s">
        <v>44</v>
      </c>
      <c r="Q1330" s="17" t="s">
        <v>122</v>
      </c>
      <c r="R1330" s="17">
        <v>1.0</v>
      </c>
      <c r="S1330" s="17" t="s">
        <v>44</v>
      </c>
    </row>
    <row r="1331" ht="14.25" customHeight="1">
      <c r="A1331" s="17" t="s">
        <v>5474</v>
      </c>
      <c r="B1331" s="17">
        <v>25.96</v>
      </c>
      <c r="C1331" s="17">
        <v>4.68</v>
      </c>
      <c r="D1331" s="17" t="s">
        <v>48</v>
      </c>
      <c r="E1331" s="17" t="s">
        <v>44</v>
      </c>
      <c r="F1331" s="17" t="s">
        <v>122</v>
      </c>
      <c r="G1331" s="17">
        <v>1.0</v>
      </c>
      <c r="H1331" s="17" t="s">
        <v>44</v>
      </c>
      <c r="J1331" s="17" t="s">
        <v>5474</v>
      </c>
      <c r="K1331" s="17">
        <v>25.96</v>
      </c>
      <c r="L1331" s="20" t="str">
        <f t="shared" si="1"/>
        <v>over weight</v>
      </c>
      <c r="M1331" s="17">
        <v>4.68</v>
      </c>
      <c r="N1331" s="20" t="str">
        <f t="shared" si="2"/>
        <v>normal</v>
      </c>
      <c r="O1331" s="17" t="s">
        <v>122</v>
      </c>
      <c r="P1331" s="17" t="s">
        <v>44</v>
      </c>
      <c r="Q1331" s="17" t="s">
        <v>122</v>
      </c>
      <c r="R1331" s="17">
        <v>1.0</v>
      </c>
      <c r="S1331" s="17" t="s">
        <v>44</v>
      </c>
    </row>
    <row r="1332" ht="14.25" customHeight="1">
      <c r="A1332" s="17" t="s">
        <v>5478</v>
      </c>
      <c r="B1332" s="17">
        <v>17.68</v>
      </c>
      <c r="C1332" s="17">
        <v>8.57</v>
      </c>
      <c r="D1332" s="17" t="s">
        <v>48</v>
      </c>
      <c r="E1332" s="17" t="s">
        <v>44</v>
      </c>
      <c r="F1332" s="17" t="s">
        <v>122</v>
      </c>
      <c r="G1332" s="17">
        <v>1.0</v>
      </c>
      <c r="H1332" s="17" t="s">
        <v>44</v>
      </c>
      <c r="J1332" s="17" t="s">
        <v>5478</v>
      </c>
      <c r="K1332" s="17">
        <v>17.68</v>
      </c>
      <c r="L1332" s="20" t="str">
        <f t="shared" si="1"/>
        <v>under weight</v>
      </c>
      <c r="M1332" s="17">
        <v>8.57</v>
      </c>
      <c r="N1332" s="20" t="str">
        <f t="shared" si="2"/>
        <v>diabetes</v>
      </c>
      <c r="O1332" s="17" t="s">
        <v>122</v>
      </c>
      <c r="P1332" s="17" t="s">
        <v>44</v>
      </c>
      <c r="Q1332" s="17" t="s">
        <v>122</v>
      </c>
      <c r="R1332" s="17">
        <v>1.0</v>
      </c>
      <c r="S1332" s="17" t="s">
        <v>44</v>
      </c>
    </row>
    <row r="1333" ht="14.25" customHeight="1">
      <c r="A1333" s="17" t="s">
        <v>5481</v>
      </c>
      <c r="B1333" s="17">
        <v>30.875</v>
      </c>
      <c r="C1333" s="17">
        <v>4.1</v>
      </c>
      <c r="D1333" s="17" t="s">
        <v>44</v>
      </c>
      <c r="E1333" s="17" t="s">
        <v>44</v>
      </c>
      <c r="F1333" s="17" t="s">
        <v>44</v>
      </c>
      <c r="G1333" s="17" t="s">
        <v>47</v>
      </c>
      <c r="H1333" s="17" t="s">
        <v>44</v>
      </c>
      <c r="J1333" s="17" t="s">
        <v>5481</v>
      </c>
      <c r="K1333" s="17">
        <v>30.875</v>
      </c>
      <c r="L1333" s="20" t="str">
        <f t="shared" si="1"/>
        <v>obeisity</v>
      </c>
      <c r="M1333" s="17">
        <v>4.1</v>
      </c>
      <c r="N1333" s="20" t="str">
        <f t="shared" si="2"/>
        <v>normal</v>
      </c>
      <c r="O1333" s="17" t="s">
        <v>44</v>
      </c>
      <c r="P1333" s="17" t="s">
        <v>44</v>
      </c>
      <c r="Q1333" s="17" t="s">
        <v>44</v>
      </c>
      <c r="R1333" s="17">
        <v>0.0</v>
      </c>
      <c r="S1333" s="17" t="s">
        <v>44</v>
      </c>
    </row>
    <row r="1334" ht="14.25" customHeight="1">
      <c r="A1334" s="17" t="s">
        <v>5485</v>
      </c>
      <c r="B1334" s="17">
        <v>30.81</v>
      </c>
      <c r="C1334" s="17">
        <v>4.49</v>
      </c>
      <c r="D1334" s="17" t="s">
        <v>44</v>
      </c>
      <c r="E1334" s="17" t="s">
        <v>44</v>
      </c>
      <c r="F1334" s="17" t="s">
        <v>44</v>
      </c>
      <c r="G1334" s="17" t="s">
        <v>47</v>
      </c>
      <c r="H1334" s="17" t="s">
        <v>44</v>
      </c>
      <c r="J1334" s="17" t="s">
        <v>5485</v>
      </c>
      <c r="K1334" s="17">
        <v>30.81</v>
      </c>
      <c r="L1334" s="20" t="str">
        <f t="shared" si="1"/>
        <v>obeisity</v>
      </c>
      <c r="M1334" s="17">
        <v>4.49</v>
      </c>
      <c r="N1334" s="20" t="str">
        <f t="shared" si="2"/>
        <v>normal</v>
      </c>
      <c r="O1334" s="17" t="s">
        <v>44</v>
      </c>
      <c r="P1334" s="17" t="s">
        <v>44</v>
      </c>
      <c r="Q1334" s="17" t="s">
        <v>44</v>
      </c>
      <c r="R1334" s="17">
        <v>0.0</v>
      </c>
      <c r="S1334" s="17" t="s">
        <v>44</v>
      </c>
    </row>
    <row r="1335" ht="14.25" customHeight="1">
      <c r="A1335" s="17" t="s">
        <v>5490</v>
      </c>
      <c r="B1335" s="17">
        <v>36.85</v>
      </c>
      <c r="C1335" s="17">
        <v>8.8</v>
      </c>
      <c r="D1335" s="17" t="s">
        <v>44</v>
      </c>
      <c r="E1335" s="17" t="s">
        <v>44</v>
      </c>
      <c r="F1335" s="17" t="s">
        <v>44</v>
      </c>
      <c r="G1335" s="17">
        <v>2.0</v>
      </c>
      <c r="H1335" s="17" t="s">
        <v>44</v>
      </c>
      <c r="J1335" s="17" t="s">
        <v>5490</v>
      </c>
      <c r="K1335" s="17">
        <v>36.85</v>
      </c>
      <c r="L1335" s="20" t="str">
        <f t="shared" si="1"/>
        <v>obeisity</v>
      </c>
      <c r="M1335" s="17">
        <v>8.8</v>
      </c>
      <c r="N1335" s="20" t="str">
        <f t="shared" si="2"/>
        <v>diabetes</v>
      </c>
      <c r="O1335" s="17" t="s">
        <v>44</v>
      </c>
      <c r="P1335" s="17" t="s">
        <v>44</v>
      </c>
      <c r="Q1335" s="17" t="s">
        <v>44</v>
      </c>
      <c r="R1335" s="17">
        <v>2.0</v>
      </c>
      <c r="S1335" s="17" t="s">
        <v>44</v>
      </c>
    </row>
    <row r="1336" ht="14.25" customHeight="1">
      <c r="A1336" s="17" t="s">
        <v>5494</v>
      </c>
      <c r="B1336" s="17">
        <v>35.86</v>
      </c>
      <c r="C1336" s="17">
        <v>7.93</v>
      </c>
      <c r="D1336" s="17" t="s">
        <v>44</v>
      </c>
      <c r="E1336" s="17" t="s">
        <v>44</v>
      </c>
      <c r="F1336" s="17" t="s">
        <v>44</v>
      </c>
      <c r="G1336" s="17">
        <v>2.0</v>
      </c>
      <c r="H1336" s="17" t="s">
        <v>44</v>
      </c>
      <c r="J1336" s="17" t="s">
        <v>5494</v>
      </c>
      <c r="K1336" s="17">
        <v>35.86</v>
      </c>
      <c r="L1336" s="20" t="str">
        <f t="shared" si="1"/>
        <v>obeisity</v>
      </c>
      <c r="M1336" s="17">
        <v>7.93</v>
      </c>
      <c r="N1336" s="20" t="str">
        <f t="shared" si="2"/>
        <v>diabetes</v>
      </c>
      <c r="O1336" s="17" t="s">
        <v>44</v>
      </c>
      <c r="P1336" s="17" t="s">
        <v>44</v>
      </c>
      <c r="Q1336" s="17" t="s">
        <v>44</v>
      </c>
      <c r="R1336" s="17">
        <v>2.0</v>
      </c>
      <c r="S1336" s="17" t="s">
        <v>44</v>
      </c>
    </row>
    <row r="1337" ht="14.25" customHeight="1">
      <c r="A1337" s="17" t="s">
        <v>5499</v>
      </c>
      <c r="B1337" s="17">
        <v>30.3</v>
      </c>
      <c r="C1337" s="17">
        <v>9.45</v>
      </c>
      <c r="D1337" s="17" t="s">
        <v>44</v>
      </c>
      <c r="E1337" s="17" t="s">
        <v>44</v>
      </c>
      <c r="F1337" s="17" t="s">
        <v>44</v>
      </c>
      <c r="G1337" s="17">
        <v>2.0</v>
      </c>
      <c r="H1337" s="17" t="s">
        <v>44</v>
      </c>
      <c r="J1337" s="17" t="s">
        <v>5499</v>
      </c>
      <c r="K1337" s="17">
        <v>30.3</v>
      </c>
      <c r="L1337" s="20" t="str">
        <f t="shared" si="1"/>
        <v>obeisity</v>
      </c>
      <c r="M1337" s="17">
        <v>9.45</v>
      </c>
      <c r="N1337" s="20" t="str">
        <f t="shared" si="2"/>
        <v>diabetes</v>
      </c>
      <c r="O1337" s="17" t="s">
        <v>44</v>
      </c>
      <c r="P1337" s="17" t="s">
        <v>44</v>
      </c>
      <c r="Q1337" s="17" t="s">
        <v>44</v>
      </c>
      <c r="R1337" s="17">
        <v>2.0</v>
      </c>
      <c r="S1337" s="17" t="s">
        <v>44</v>
      </c>
    </row>
    <row r="1338" ht="14.25" customHeight="1">
      <c r="A1338" s="17" t="s">
        <v>5502</v>
      </c>
      <c r="B1338" s="17">
        <v>32.015</v>
      </c>
      <c r="C1338" s="17">
        <v>7.67</v>
      </c>
      <c r="D1338" s="17" t="s">
        <v>44</v>
      </c>
      <c r="E1338" s="17" t="s">
        <v>44</v>
      </c>
      <c r="F1338" s="17" t="s">
        <v>44</v>
      </c>
      <c r="G1338" s="17" t="s">
        <v>47</v>
      </c>
      <c r="H1338" s="17" t="s">
        <v>44</v>
      </c>
      <c r="J1338" s="17" t="s">
        <v>5502</v>
      </c>
      <c r="K1338" s="17">
        <v>32.015</v>
      </c>
      <c r="L1338" s="20" t="str">
        <f t="shared" si="1"/>
        <v>obeisity</v>
      </c>
      <c r="M1338" s="17">
        <v>7.67</v>
      </c>
      <c r="N1338" s="20" t="str">
        <f t="shared" si="2"/>
        <v>diabetes</v>
      </c>
      <c r="O1338" s="17" t="s">
        <v>44</v>
      </c>
      <c r="P1338" s="17" t="s">
        <v>44</v>
      </c>
      <c r="Q1338" s="17" t="s">
        <v>44</v>
      </c>
      <c r="R1338" s="17">
        <v>0.0</v>
      </c>
      <c r="S1338" s="17" t="s">
        <v>44</v>
      </c>
    </row>
    <row r="1339" ht="14.25" customHeight="1">
      <c r="A1339" s="17" t="s">
        <v>5507</v>
      </c>
      <c r="B1339" s="17">
        <v>25.06</v>
      </c>
      <c r="C1339" s="17">
        <v>10.53</v>
      </c>
      <c r="D1339" s="17" t="s">
        <v>44</v>
      </c>
      <c r="E1339" s="17" t="s">
        <v>44</v>
      </c>
      <c r="F1339" s="17" t="s">
        <v>44</v>
      </c>
      <c r="G1339" s="17">
        <v>2.0</v>
      </c>
      <c r="H1339" s="17" t="s">
        <v>44</v>
      </c>
      <c r="J1339" s="17" t="s">
        <v>5507</v>
      </c>
      <c r="K1339" s="17">
        <v>25.06</v>
      </c>
      <c r="L1339" s="20" t="str">
        <f t="shared" si="1"/>
        <v>over weight</v>
      </c>
      <c r="M1339" s="17">
        <v>10.53</v>
      </c>
      <c r="N1339" s="20" t="str">
        <f t="shared" si="2"/>
        <v>diabetes</v>
      </c>
      <c r="O1339" s="17" t="s">
        <v>44</v>
      </c>
      <c r="P1339" s="17" t="s">
        <v>44</v>
      </c>
      <c r="Q1339" s="17" t="s">
        <v>44</v>
      </c>
      <c r="R1339" s="17">
        <v>2.0</v>
      </c>
      <c r="S1339" s="17" t="s">
        <v>44</v>
      </c>
    </row>
    <row r="1340" ht="14.25" customHeight="1">
      <c r="A1340" s="17" t="s">
        <v>5509</v>
      </c>
      <c r="B1340" s="17">
        <v>18.83</v>
      </c>
      <c r="C1340" s="17">
        <v>10.08</v>
      </c>
      <c r="D1340" s="17" t="s">
        <v>48</v>
      </c>
      <c r="E1340" s="17" t="s">
        <v>44</v>
      </c>
      <c r="F1340" s="17" t="s">
        <v>44</v>
      </c>
      <c r="G1340" s="17" t="s">
        <v>47</v>
      </c>
      <c r="H1340" s="17" t="s">
        <v>44</v>
      </c>
      <c r="J1340" s="17" t="s">
        <v>5509</v>
      </c>
      <c r="K1340" s="17">
        <v>18.83</v>
      </c>
      <c r="L1340" s="20" t="str">
        <f t="shared" si="1"/>
        <v>normal weight</v>
      </c>
      <c r="M1340" s="17">
        <v>10.08</v>
      </c>
      <c r="N1340" s="20" t="str">
        <f t="shared" si="2"/>
        <v>diabetes</v>
      </c>
      <c r="O1340" s="17" t="s">
        <v>122</v>
      </c>
      <c r="P1340" s="17" t="s">
        <v>44</v>
      </c>
      <c r="Q1340" s="17" t="s">
        <v>44</v>
      </c>
      <c r="R1340" s="17">
        <v>0.0</v>
      </c>
      <c r="S1340" s="17" t="s">
        <v>44</v>
      </c>
    </row>
    <row r="1341" ht="14.25" customHeight="1">
      <c r="A1341" s="17" t="s">
        <v>5513</v>
      </c>
      <c r="B1341" s="17">
        <v>47.52</v>
      </c>
      <c r="C1341" s="17">
        <v>11.39</v>
      </c>
      <c r="D1341" s="17" t="s">
        <v>48</v>
      </c>
      <c r="E1341" s="17" t="s">
        <v>44</v>
      </c>
      <c r="F1341" s="17" t="s">
        <v>44</v>
      </c>
      <c r="G1341" s="17">
        <v>1.0</v>
      </c>
      <c r="H1341" s="17" t="s">
        <v>44</v>
      </c>
      <c r="J1341" s="17" t="s">
        <v>5513</v>
      </c>
      <c r="K1341" s="17">
        <v>47.52</v>
      </c>
      <c r="L1341" s="20" t="str">
        <f t="shared" si="1"/>
        <v>obeisity</v>
      </c>
      <c r="M1341" s="17">
        <v>11.39</v>
      </c>
      <c r="N1341" s="20" t="str">
        <f t="shared" si="2"/>
        <v>diabetes</v>
      </c>
      <c r="O1341" s="17" t="s">
        <v>122</v>
      </c>
      <c r="P1341" s="17" t="s">
        <v>44</v>
      </c>
      <c r="Q1341" s="17" t="s">
        <v>44</v>
      </c>
      <c r="R1341" s="17">
        <v>1.0</v>
      </c>
      <c r="S1341" s="17" t="s">
        <v>44</v>
      </c>
    </row>
    <row r="1342" ht="14.25" customHeight="1">
      <c r="A1342" s="17" t="s">
        <v>5517</v>
      </c>
      <c r="B1342" s="17">
        <v>37.82</v>
      </c>
      <c r="C1342" s="17">
        <v>6.36</v>
      </c>
      <c r="D1342" s="17" t="s">
        <v>44</v>
      </c>
      <c r="E1342" s="17" t="s">
        <v>44</v>
      </c>
      <c r="F1342" s="17" t="s">
        <v>44</v>
      </c>
      <c r="G1342" s="17" t="s">
        <v>47</v>
      </c>
      <c r="H1342" s="17" t="s">
        <v>44</v>
      </c>
      <c r="J1342" s="17" t="s">
        <v>5517</v>
      </c>
      <c r="K1342" s="17">
        <v>37.82</v>
      </c>
      <c r="L1342" s="20" t="str">
        <f t="shared" si="1"/>
        <v>obeisity</v>
      </c>
      <c r="M1342" s="17">
        <v>6.36</v>
      </c>
      <c r="N1342" s="20" t="str">
        <f t="shared" si="2"/>
        <v>prediabets</v>
      </c>
      <c r="O1342" s="17" t="s">
        <v>44</v>
      </c>
      <c r="P1342" s="17" t="s">
        <v>44</v>
      </c>
      <c r="Q1342" s="17" t="s">
        <v>44</v>
      </c>
      <c r="R1342" s="17">
        <v>0.0</v>
      </c>
      <c r="S1342" s="17" t="s">
        <v>44</v>
      </c>
    </row>
    <row r="1343" ht="14.25" customHeight="1">
      <c r="A1343" s="17" t="s">
        <v>5521</v>
      </c>
      <c r="B1343" s="17">
        <v>44.16</v>
      </c>
      <c r="C1343" s="17">
        <v>5.31</v>
      </c>
      <c r="D1343" s="17" t="s">
        <v>48</v>
      </c>
      <c r="E1343" s="17" t="s">
        <v>44</v>
      </c>
      <c r="F1343" s="17" t="s">
        <v>44</v>
      </c>
      <c r="G1343" s="17" t="s">
        <v>47</v>
      </c>
      <c r="H1343" s="17" t="s">
        <v>44</v>
      </c>
      <c r="J1343" s="17" t="s">
        <v>5521</v>
      </c>
      <c r="K1343" s="17">
        <v>44.16</v>
      </c>
      <c r="L1343" s="20" t="str">
        <f t="shared" si="1"/>
        <v>obeisity</v>
      </c>
      <c r="M1343" s="17">
        <v>5.31</v>
      </c>
      <c r="N1343" s="20" t="str">
        <f t="shared" si="2"/>
        <v>normal</v>
      </c>
      <c r="O1343" s="17" t="s">
        <v>122</v>
      </c>
      <c r="P1343" s="17" t="s">
        <v>44</v>
      </c>
      <c r="Q1343" s="17" t="s">
        <v>44</v>
      </c>
      <c r="R1343" s="17">
        <v>0.0</v>
      </c>
      <c r="S1343" s="17" t="s">
        <v>44</v>
      </c>
    </row>
    <row r="1344" ht="14.25" customHeight="1">
      <c r="A1344" s="17" t="s">
        <v>5525</v>
      </c>
      <c r="B1344" s="17">
        <v>37.05</v>
      </c>
      <c r="C1344" s="17">
        <v>4.74</v>
      </c>
      <c r="D1344" s="17" t="s">
        <v>44</v>
      </c>
      <c r="E1344" s="17" t="s">
        <v>44</v>
      </c>
      <c r="F1344" s="17" t="s">
        <v>122</v>
      </c>
      <c r="G1344" s="17">
        <v>1.0</v>
      </c>
      <c r="H1344" s="17" t="s">
        <v>44</v>
      </c>
      <c r="J1344" s="17" t="s">
        <v>5525</v>
      </c>
      <c r="K1344" s="17">
        <v>37.05</v>
      </c>
      <c r="L1344" s="20" t="str">
        <f t="shared" si="1"/>
        <v>obeisity</v>
      </c>
      <c r="M1344" s="17">
        <v>4.74</v>
      </c>
      <c r="N1344" s="20" t="str">
        <f t="shared" si="2"/>
        <v>normal</v>
      </c>
      <c r="O1344" s="17" t="s">
        <v>44</v>
      </c>
      <c r="P1344" s="17" t="s">
        <v>44</v>
      </c>
      <c r="Q1344" s="17" t="s">
        <v>122</v>
      </c>
      <c r="R1344" s="17">
        <v>1.0</v>
      </c>
      <c r="S1344" s="17" t="s">
        <v>44</v>
      </c>
    </row>
    <row r="1345" ht="14.25" customHeight="1">
      <c r="A1345" s="17" t="s">
        <v>5530</v>
      </c>
      <c r="B1345" s="17">
        <v>18.66</v>
      </c>
      <c r="C1345" s="17">
        <v>11.35</v>
      </c>
      <c r="D1345" s="17" t="s">
        <v>44</v>
      </c>
      <c r="E1345" s="17" t="s">
        <v>44</v>
      </c>
      <c r="F1345" s="17" t="s">
        <v>44</v>
      </c>
      <c r="G1345" s="17" t="s">
        <v>47</v>
      </c>
      <c r="H1345" s="17" t="s">
        <v>44</v>
      </c>
      <c r="J1345" s="17" t="s">
        <v>5530</v>
      </c>
      <c r="K1345" s="17">
        <v>18.66</v>
      </c>
      <c r="L1345" s="20" t="str">
        <f t="shared" si="1"/>
        <v>normal weight</v>
      </c>
      <c r="M1345" s="17">
        <v>11.35</v>
      </c>
      <c r="N1345" s="20" t="str">
        <f t="shared" si="2"/>
        <v>diabetes</v>
      </c>
      <c r="O1345" s="17" t="s">
        <v>44</v>
      </c>
      <c r="P1345" s="17" t="s">
        <v>44</v>
      </c>
      <c r="Q1345" s="17" t="s">
        <v>44</v>
      </c>
      <c r="R1345" s="17">
        <v>0.0</v>
      </c>
      <c r="S1345" s="17" t="s">
        <v>44</v>
      </c>
    </row>
    <row r="1346" ht="14.25" customHeight="1">
      <c r="A1346" s="17" t="s">
        <v>5533</v>
      </c>
      <c r="B1346" s="17">
        <v>36.2</v>
      </c>
      <c r="C1346" s="17">
        <v>6.81</v>
      </c>
      <c r="D1346" s="17" t="s">
        <v>48</v>
      </c>
      <c r="E1346" s="17" t="s">
        <v>44</v>
      </c>
      <c r="F1346" s="17" t="s">
        <v>44</v>
      </c>
      <c r="G1346" s="17">
        <v>1.0</v>
      </c>
      <c r="H1346" s="17" t="s">
        <v>44</v>
      </c>
      <c r="J1346" s="17" t="s">
        <v>5533</v>
      </c>
      <c r="K1346" s="17">
        <v>36.2</v>
      </c>
      <c r="L1346" s="20" t="str">
        <f t="shared" si="1"/>
        <v>obeisity</v>
      </c>
      <c r="M1346" s="17">
        <v>6.81</v>
      </c>
      <c r="N1346" s="20" t="str">
        <f t="shared" si="2"/>
        <v>diabetes</v>
      </c>
      <c r="O1346" s="17" t="s">
        <v>122</v>
      </c>
      <c r="P1346" s="17" t="s">
        <v>44</v>
      </c>
      <c r="Q1346" s="17" t="s">
        <v>44</v>
      </c>
      <c r="R1346" s="17">
        <v>1.0</v>
      </c>
      <c r="S1346" s="17" t="s">
        <v>44</v>
      </c>
    </row>
    <row r="1347" ht="14.25" customHeight="1">
      <c r="A1347" s="17" t="s">
        <v>5537</v>
      </c>
      <c r="B1347" s="17">
        <v>18.87</v>
      </c>
      <c r="C1347" s="17">
        <v>8.06</v>
      </c>
      <c r="D1347" s="17" t="s">
        <v>44</v>
      </c>
      <c r="E1347" s="17" t="s">
        <v>44</v>
      </c>
      <c r="F1347" s="17" t="s">
        <v>44</v>
      </c>
      <c r="G1347" s="17" t="s">
        <v>47</v>
      </c>
      <c r="H1347" s="17" t="s">
        <v>44</v>
      </c>
      <c r="J1347" s="17" t="s">
        <v>5537</v>
      </c>
      <c r="K1347" s="17">
        <v>18.87</v>
      </c>
      <c r="L1347" s="20" t="str">
        <f t="shared" si="1"/>
        <v>normal weight</v>
      </c>
      <c r="M1347" s="17">
        <v>8.06</v>
      </c>
      <c r="N1347" s="20" t="str">
        <f t="shared" si="2"/>
        <v>diabetes</v>
      </c>
      <c r="O1347" s="17" t="s">
        <v>44</v>
      </c>
      <c r="P1347" s="17" t="s">
        <v>44</v>
      </c>
      <c r="Q1347" s="17" t="s">
        <v>44</v>
      </c>
      <c r="R1347" s="17">
        <v>0.0</v>
      </c>
      <c r="S1347" s="17" t="s">
        <v>44</v>
      </c>
    </row>
    <row r="1348" ht="14.25" customHeight="1">
      <c r="A1348" s="17" t="s">
        <v>5541</v>
      </c>
      <c r="B1348" s="17">
        <v>32.3</v>
      </c>
      <c r="C1348" s="17">
        <v>6.74</v>
      </c>
      <c r="D1348" s="17" t="s">
        <v>48</v>
      </c>
      <c r="E1348" s="17" t="s">
        <v>44</v>
      </c>
      <c r="F1348" s="17" t="s">
        <v>44</v>
      </c>
      <c r="G1348" s="17">
        <v>1.0</v>
      </c>
      <c r="H1348" s="17" t="s">
        <v>44</v>
      </c>
      <c r="J1348" s="17" t="s">
        <v>5541</v>
      </c>
      <c r="K1348" s="17">
        <v>32.3</v>
      </c>
      <c r="L1348" s="20" t="str">
        <f t="shared" si="1"/>
        <v>obeisity</v>
      </c>
      <c r="M1348" s="17">
        <v>6.74</v>
      </c>
      <c r="N1348" s="20" t="str">
        <f t="shared" si="2"/>
        <v>diabetes</v>
      </c>
      <c r="O1348" s="17" t="s">
        <v>122</v>
      </c>
      <c r="P1348" s="17" t="s">
        <v>44</v>
      </c>
      <c r="Q1348" s="17" t="s">
        <v>44</v>
      </c>
      <c r="R1348" s="17">
        <v>1.0</v>
      </c>
      <c r="S1348" s="17" t="s">
        <v>44</v>
      </c>
    </row>
    <row r="1349" ht="14.25" customHeight="1">
      <c r="A1349" s="17" t="s">
        <v>5544</v>
      </c>
      <c r="B1349" s="17">
        <v>22.64</v>
      </c>
      <c r="C1349" s="17">
        <v>6.54</v>
      </c>
      <c r="D1349" s="17" t="s">
        <v>48</v>
      </c>
      <c r="E1349" s="17" t="s">
        <v>44</v>
      </c>
      <c r="F1349" s="17" t="s">
        <v>44</v>
      </c>
      <c r="G1349" s="17">
        <v>2.0</v>
      </c>
      <c r="H1349" s="17" t="s">
        <v>44</v>
      </c>
      <c r="J1349" s="17" t="s">
        <v>5544</v>
      </c>
      <c r="K1349" s="17">
        <v>22.64</v>
      </c>
      <c r="L1349" s="20" t="str">
        <f t="shared" si="1"/>
        <v>normal weight</v>
      </c>
      <c r="M1349" s="17">
        <v>6.54</v>
      </c>
      <c r="N1349" s="20" t="str">
        <f t="shared" si="2"/>
        <v>diabetes</v>
      </c>
      <c r="O1349" s="17" t="s">
        <v>122</v>
      </c>
      <c r="P1349" s="17" t="s">
        <v>44</v>
      </c>
      <c r="Q1349" s="17" t="s">
        <v>44</v>
      </c>
      <c r="R1349" s="17">
        <v>2.0</v>
      </c>
      <c r="S1349" s="17" t="s">
        <v>44</v>
      </c>
    </row>
    <row r="1350" ht="14.25" customHeight="1">
      <c r="A1350" s="17" t="s">
        <v>5549</v>
      </c>
      <c r="B1350" s="17">
        <v>28.69</v>
      </c>
      <c r="C1350" s="17">
        <v>5.4</v>
      </c>
      <c r="D1350" s="17" t="s">
        <v>44</v>
      </c>
      <c r="E1350" s="17" t="s">
        <v>44</v>
      </c>
      <c r="F1350" s="17" t="s">
        <v>44</v>
      </c>
      <c r="G1350" s="17" t="s">
        <v>47</v>
      </c>
      <c r="H1350" s="17" t="s">
        <v>44</v>
      </c>
      <c r="J1350" s="17" t="s">
        <v>5549</v>
      </c>
      <c r="K1350" s="17">
        <v>28.69</v>
      </c>
      <c r="L1350" s="20" t="str">
        <f t="shared" si="1"/>
        <v>over weight</v>
      </c>
      <c r="M1350" s="17">
        <v>5.4</v>
      </c>
      <c r="N1350" s="20" t="str">
        <f t="shared" si="2"/>
        <v>normal</v>
      </c>
      <c r="O1350" s="17" t="s">
        <v>44</v>
      </c>
      <c r="P1350" s="17" t="s">
        <v>44</v>
      </c>
      <c r="Q1350" s="17" t="s">
        <v>44</v>
      </c>
      <c r="R1350" s="17">
        <v>0.0</v>
      </c>
      <c r="S1350" s="17" t="s">
        <v>44</v>
      </c>
    </row>
    <row r="1351" ht="14.25" customHeight="1">
      <c r="A1351" s="17" t="s">
        <v>5552</v>
      </c>
      <c r="B1351" s="17">
        <v>28.16</v>
      </c>
      <c r="C1351" s="17">
        <v>5.58</v>
      </c>
      <c r="D1351" s="17" t="s">
        <v>48</v>
      </c>
      <c r="E1351" s="17" t="s">
        <v>44</v>
      </c>
      <c r="F1351" s="17" t="s">
        <v>44</v>
      </c>
      <c r="G1351" s="17" t="s">
        <v>47</v>
      </c>
      <c r="H1351" s="17" t="s">
        <v>44</v>
      </c>
      <c r="J1351" s="17" t="s">
        <v>5552</v>
      </c>
      <c r="K1351" s="17">
        <v>28.16</v>
      </c>
      <c r="L1351" s="20" t="str">
        <f t="shared" si="1"/>
        <v>over weight</v>
      </c>
      <c r="M1351" s="17">
        <v>5.58</v>
      </c>
      <c r="N1351" s="20" t="str">
        <f t="shared" si="2"/>
        <v>normal</v>
      </c>
      <c r="O1351" s="17" t="s">
        <v>122</v>
      </c>
      <c r="P1351" s="17" t="s">
        <v>44</v>
      </c>
      <c r="Q1351" s="17" t="s">
        <v>44</v>
      </c>
      <c r="R1351" s="17">
        <v>0.0</v>
      </c>
      <c r="S1351" s="17" t="s">
        <v>44</v>
      </c>
    </row>
    <row r="1352" ht="14.25" customHeight="1">
      <c r="A1352" s="17" t="s">
        <v>5557</v>
      </c>
      <c r="B1352" s="17">
        <v>45.54</v>
      </c>
      <c r="C1352" s="17">
        <v>5.84</v>
      </c>
      <c r="D1352" s="17" t="s">
        <v>44</v>
      </c>
      <c r="E1352" s="17" t="s">
        <v>44</v>
      </c>
      <c r="F1352" s="17" t="s">
        <v>122</v>
      </c>
      <c r="G1352" s="17">
        <v>1.0</v>
      </c>
      <c r="H1352" s="17" t="s">
        <v>44</v>
      </c>
      <c r="J1352" s="17" t="s">
        <v>5557</v>
      </c>
      <c r="K1352" s="17">
        <v>45.54</v>
      </c>
      <c r="L1352" s="20" t="str">
        <f t="shared" si="1"/>
        <v>obeisity</v>
      </c>
      <c r="M1352" s="17">
        <v>5.84</v>
      </c>
      <c r="N1352" s="20" t="str">
        <f t="shared" si="2"/>
        <v>prediabets</v>
      </c>
      <c r="O1352" s="17" t="s">
        <v>44</v>
      </c>
      <c r="P1352" s="17" t="s">
        <v>44</v>
      </c>
      <c r="Q1352" s="17" t="s">
        <v>122</v>
      </c>
      <c r="R1352" s="17">
        <v>1.0</v>
      </c>
      <c r="S1352" s="17" t="s">
        <v>44</v>
      </c>
    </row>
    <row r="1353" ht="14.25" customHeight="1">
      <c r="A1353" s="17" t="s">
        <v>5560</v>
      </c>
      <c r="B1353" s="17">
        <v>28.7</v>
      </c>
      <c r="C1353" s="17">
        <v>4.2</v>
      </c>
      <c r="D1353" s="17" t="s">
        <v>44</v>
      </c>
      <c r="E1353" s="17" t="s">
        <v>44</v>
      </c>
      <c r="F1353" s="17" t="s">
        <v>44</v>
      </c>
      <c r="G1353" s="17" t="s">
        <v>47</v>
      </c>
      <c r="H1353" s="17" t="s">
        <v>44</v>
      </c>
      <c r="J1353" s="17" t="s">
        <v>5560</v>
      </c>
      <c r="K1353" s="17">
        <v>28.7</v>
      </c>
      <c r="L1353" s="20" t="str">
        <f t="shared" si="1"/>
        <v>over weight</v>
      </c>
      <c r="M1353" s="17">
        <v>4.2</v>
      </c>
      <c r="N1353" s="20" t="str">
        <f t="shared" si="2"/>
        <v>normal</v>
      </c>
      <c r="O1353" s="17" t="s">
        <v>44</v>
      </c>
      <c r="P1353" s="17" t="s">
        <v>44</v>
      </c>
      <c r="Q1353" s="17" t="s">
        <v>44</v>
      </c>
      <c r="R1353" s="17">
        <v>0.0</v>
      </c>
      <c r="S1353" s="17" t="s">
        <v>44</v>
      </c>
    </row>
    <row r="1354" ht="14.25" customHeight="1">
      <c r="A1354" s="17" t="s">
        <v>5564</v>
      </c>
      <c r="B1354" s="17">
        <v>27.74</v>
      </c>
      <c r="C1354" s="17">
        <v>6.06</v>
      </c>
      <c r="D1354" s="17" t="s">
        <v>48</v>
      </c>
      <c r="E1354" s="17" t="s">
        <v>44</v>
      </c>
      <c r="F1354" s="17" t="s">
        <v>44</v>
      </c>
      <c r="G1354" s="17" t="s">
        <v>47</v>
      </c>
      <c r="H1354" s="17" t="s">
        <v>44</v>
      </c>
      <c r="J1354" s="17" t="s">
        <v>5564</v>
      </c>
      <c r="K1354" s="17">
        <v>27.74</v>
      </c>
      <c r="L1354" s="20" t="str">
        <f t="shared" si="1"/>
        <v>over weight</v>
      </c>
      <c r="M1354" s="17">
        <v>6.06</v>
      </c>
      <c r="N1354" s="20" t="str">
        <f t="shared" si="2"/>
        <v>prediabets</v>
      </c>
      <c r="O1354" s="17" t="s">
        <v>122</v>
      </c>
      <c r="P1354" s="17" t="s">
        <v>44</v>
      </c>
      <c r="Q1354" s="17" t="s">
        <v>44</v>
      </c>
      <c r="R1354" s="17">
        <v>0.0</v>
      </c>
      <c r="S1354" s="17" t="s">
        <v>44</v>
      </c>
    </row>
    <row r="1355" ht="14.25" customHeight="1">
      <c r="A1355" s="17" t="s">
        <v>5568</v>
      </c>
      <c r="B1355" s="17">
        <v>36.955</v>
      </c>
      <c r="C1355" s="17">
        <v>7.57</v>
      </c>
      <c r="D1355" s="17" t="s">
        <v>44</v>
      </c>
      <c r="E1355" s="17" t="s">
        <v>44</v>
      </c>
      <c r="F1355" s="17" t="s">
        <v>44</v>
      </c>
      <c r="G1355" s="17" t="s">
        <v>47</v>
      </c>
      <c r="H1355" s="17" t="s">
        <v>44</v>
      </c>
      <c r="J1355" s="17" t="s">
        <v>5568</v>
      </c>
      <c r="K1355" s="17">
        <v>36.955</v>
      </c>
      <c r="L1355" s="20" t="str">
        <f t="shared" si="1"/>
        <v>obeisity</v>
      </c>
      <c r="M1355" s="17">
        <v>7.57</v>
      </c>
      <c r="N1355" s="20" t="str">
        <f t="shared" si="2"/>
        <v>diabetes</v>
      </c>
      <c r="O1355" s="17" t="s">
        <v>44</v>
      </c>
      <c r="P1355" s="17" t="s">
        <v>44</v>
      </c>
      <c r="Q1355" s="17" t="s">
        <v>44</v>
      </c>
      <c r="R1355" s="17">
        <v>0.0</v>
      </c>
      <c r="S1355" s="17" t="s">
        <v>44</v>
      </c>
    </row>
    <row r="1356" ht="14.25" customHeight="1">
      <c r="A1356" s="17" t="s">
        <v>5572</v>
      </c>
      <c r="B1356" s="17">
        <v>30.69</v>
      </c>
      <c r="C1356" s="17">
        <v>6.15</v>
      </c>
      <c r="D1356" s="17" t="s">
        <v>44</v>
      </c>
      <c r="E1356" s="17" t="s">
        <v>44</v>
      </c>
      <c r="F1356" s="17" t="s">
        <v>44</v>
      </c>
      <c r="G1356" s="17" t="s">
        <v>47</v>
      </c>
      <c r="H1356" s="17" t="s">
        <v>44</v>
      </c>
      <c r="J1356" s="17" t="s">
        <v>5572</v>
      </c>
      <c r="K1356" s="17">
        <v>30.69</v>
      </c>
      <c r="L1356" s="20" t="str">
        <f t="shared" si="1"/>
        <v>obeisity</v>
      </c>
      <c r="M1356" s="17">
        <v>6.15</v>
      </c>
      <c r="N1356" s="20" t="str">
        <f t="shared" si="2"/>
        <v>prediabets</v>
      </c>
      <c r="O1356" s="17" t="s">
        <v>44</v>
      </c>
      <c r="P1356" s="17" t="s">
        <v>44</v>
      </c>
      <c r="Q1356" s="17" t="s">
        <v>44</v>
      </c>
      <c r="R1356" s="17">
        <v>0.0</v>
      </c>
      <c r="S1356" s="17" t="s">
        <v>44</v>
      </c>
    </row>
    <row r="1357" ht="14.25" customHeight="1">
      <c r="A1357" s="17" t="s">
        <v>5575</v>
      </c>
      <c r="B1357" s="17">
        <v>24.985</v>
      </c>
      <c r="C1357" s="17">
        <v>4.56</v>
      </c>
      <c r="D1357" s="17" t="s">
        <v>44</v>
      </c>
      <c r="E1357" s="17" t="s">
        <v>44</v>
      </c>
      <c r="F1357" s="17" t="s">
        <v>44</v>
      </c>
      <c r="G1357" s="17" t="s">
        <v>47</v>
      </c>
      <c r="H1357" s="17" t="s">
        <v>44</v>
      </c>
      <c r="J1357" s="17" t="s">
        <v>5575</v>
      </c>
      <c r="K1357" s="17">
        <v>24.985</v>
      </c>
      <c r="L1357" s="20" t="str">
        <f t="shared" si="1"/>
        <v>over weight</v>
      </c>
      <c r="M1357" s="17">
        <v>4.56</v>
      </c>
      <c r="N1357" s="20" t="str">
        <f t="shared" si="2"/>
        <v>normal</v>
      </c>
      <c r="O1357" s="17" t="s">
        <v>44</v>
      </c>
      <c r="P1357" s="17" t="s">
        <v>44</v>
      </c>
      <c r="Q1357" s="17" t="s">
        <v>44</v>
      </c>
      <c r="R1357" s="17">
        <v>0.0</v>
      </c>
      <c r="S1357" s="17" t="s">
        <v>44</v>
      </c>
    </row>
    <row r="1358" ht="14.25" customHeight="1">
      <c r="A1358" s="17" t="s">
        <v>5580</v>
      </c>
      <c r="B1358" s="17">
        <v>39.42</v>
      </c>
      <c r="C1358" s="17">
        <v>4.72</v>
      </c>
      <c r="D1358" s="17" t="s">
        <v>48</v>
      </c>
      <c r="E1358" s="17" t="s">
        <v>44</v>
      </c>
      <c r="F1358" s="17" t="s">
        <v>44</v>
      </c>
      <c r="G1358" s="17">
        <v>1.0</v>
      </c>
      <c r="H1358" s="17" t="s">
        <v>44</v>
      </c>
      <c r="J1358" s="17" t="s">
        <v>5580</v>
      </c>
      <c r="K1358" s="17">
        <v>39.42</v>
      </c>
      <c r="L1358" s="20" t="str">
        <f t="shared" si="1"/>
        <v>obeisity</v>
      </c>
      <c r="M1358" s="17">
        <v>4.72</v>
      </c>
      <c r="N1358" s="20" t="str">
        <f t="shared" si="2"/>
        <v>normal</v>
      </c>
      <c r="O1358" s="17" t="s">
        <v>122</v>
      </c>
      <c r="P1358" s="17" t="s">
        <v>44</v>
      </c>
      <c r="Q1358" s="17" t="s">
        <v>44</v>
      </c>
      <c r="R1358" s="17">
        <v>1.0</v>
      </c>
      <c r="S1358" s="17" t="s">
        <v>44</v>
      </c>
    </row>
    <row r="1359" ht="14.25" customHeight="1">
      <c r="A1359" s="17" t="s">
        <v>5584</v>
      </c>
      <c r="B1359" s="17">
        <v>16.8</v>
      </c>
      <c r="C1359" s="17">
        <v>7.98</v>
      </c>
      <c r="D1359" s="17" t="s">
        <v>44</v>
      </c>
      <c r="E1359" s="17" t="s">
        <v>44</v>
      </c>
      <c r="F1359" s="17" t="s">
        <v>44</v>
      </c>
      <c r="G1359" s="17" t="s">
        <v>47</v>
      </c>
      <c r="H1359" s="17" t="s">
        <v>44</v>
      </c>
      <c r="J1359" s="17" t="s">
        <v>5584</v>
      </c>
      <c r="K1359" s="17">
        <v>16.8</v>
      </c>
      <c r="L1359" s="20" t="str">
        <f t="shared" si="1"/>
        <v>under weight</v>
      </c>
      <c r="M1359" s="17">
        <v>7.98</v>
      </c>
      <c r="N1359" s="20" t="str">
        <f t="shared" si="2"/>
        <v>diabetes</v>
      </c>
      <c r="O1359" s="17" t="s">
        <v>44</v>
      </c>
      <c r="P1359" s="17" t="s">
        <v>44</v>
      </c>
      <c r="Q1359" s="17" t="s">
        <v>44</v>
      </c>
      <c r="R1359" s="17">
        <v>0.0</v>
      </c>
      <c r="S1359" s="17" t="s">
        <v>44</v>
      </c>
    </row>
    <row r="1360" ht="14.25" customHeight="1">
      <c r="A1360" s="17" t="s">
        <v>5587</v>
      </c>
      <c r="B1360" s="17">
        <v>23.275</v>
      </c>
      <c r="C1360" s="17">
        <v>6.26</v>
      </c>
      <c r="D1360" s="17" t="s">
        <v>48</v>
      </c>
      <c r="E1360" s="17" t="s">
        <v>44</v>
      </c>
      <c r="F1360" s="17" t="s">
        <v>122</v>
      </c>
      <c r="G1360" s="17">
        <v>1.0</v>
      </c>
      <c r="H1360" s="17" t="s">
        <v>44</v>
      </c>
      <c r="J1360" s="17" t="s">
        <v>5587</v>
      </c>
      <c r="K1360" s="17">
        <v>23.275</v>
      </c>
      <c r="L1360" s="20" t="str">
        <f t="shared" si="1"/>
        <v>normal weight</v>
      </c>
      <c r="M1360" s="17">
        <v>6.26</v>
      </c>
      <c r="N1360" s="20" t="str">
        <f t="shared" si="2"/>
        <v>prediabets</v>
      </c>
      <c r="O1360" s="17" t="s">
        <v>122</v>
      </c>
      <c r="P1360" s="17" t="s">
        <v>44</v>
      </c>
      <c r="Q1360" s="17" t="s">
        <v>122</v>
      </c>
      <c r="R1360" s="17">
        <v>1.0</v>
      </c>
      <c r="S1360" s="17" t="s">
        <v>44</v>
      </c>
    </row>
    <row r="1361" ht="14.25" customHeight="1">
      <c r="A1361" s="17" t="s">
        <v>5592</v>
      </c>
      <c r="B1361" s="17">
        <v>22.8</v>
      </c>
      <c r="C1361" s="17">
        <v>4.29</v>
      </c>
      <c r="D1361" s="17" t="s">
        <v>48</v>
      </c>
      <c r="E1361" s="17" t="s">
        <v>44</v>
      </c>
      <c r="F1361" s="17" t="s">
        <v>122</v>
      </c>
      <c r="G1361" s="17">
        <v>1.0</v>
      </c>
      <c r="H1361" s="17" t="s">
        <v>44</v>
      </c>
      <c r="J1361" s="17" t="s">
        <v>5592</v>
      </c>
      <c r="K1361" s="17">
        <v>22.8</v>
      </c>
      <c r="L1361" s="20" t="str">
        <f t="shared" si="1"/>
        <v>normal weight</v>
      </c>
      <c r="M1361" s="17">
        <v>4.29</v>
      </c>
      <c r="N1361" s="20" t="str">
        <f t="shared" si="2"/>
        <v>normal</v>
      </c>
      <c r="O1361" s="17" t="s">
        <v>122</v>
      </c>
      <c r="P1361" s="17" t="s">
        <v>44</v>
      </c>
      <c r="Q1361" s="17" t="s">
        <v>122</v>
      </c>
      <c r="R1361" s="17">
        <v>1.0</v>
      </c>
      <c r="S1361" s="17" t="s">
        <v>44</v>
      </c>
    </row>
    <row r="1362" ht="14.25" customHeight="1">
      <c r="A1362" s="17" t="s">
        <v>5595</v>
      </c>
      <c r="B1362" s="17">
        <v>24.3</v>
      </c>
      <c r="C1362" s="17">
        <v>5.43</v>
      </c>
      <c r="D1362" s="17" t="s">
        <v>44</v>
      </c>
      <c r="E1362" s="17" t="s">
        <v>44</v>
      </c>
      <c r="F1362" s="17" t="s">
        <v>44</v>
      </c>
      <c r="G1362" s="17">
        <v>2.0</v>
      </c>
      <c r="H1362" s="17" t="s">
        <v>44</v>
      </c>
      <c r="J1362" s="17" t="s">
        <v>5595</v>
      </c>
      <c r="K1362" s="17">
        <v>24.3</v>
      </c>
      <c r="L1362" s="20" t="str">
        <f t="shared" si="1"/>
        <v>normal weight</v>
      </c>
      <c r="M1362" s="17">
        <v>5.43</v>
      </c>
      <c r="N1362" s="20" t="str">
        <f t="shared" si="2"/>
        <v>normal</v>
      </c>
      <c r="O1362" s="17" t="s">
        <v>44</v>
      </c>
      <c r="P1362" s="17" t="s">
        <v>44</v>
      </c>
      <c r="Q1362" s="17" t="s">
        <v>44</v>
      </c>
      <c r="R1362" s="17">
        <v>2.0</v>
      </c>
      <c r="S1362" s="17" t="s">
        <v>44</v>
      </c>
    </row>
    <row r="1363" ht="14.25" customHeight="1">
      <c r="A1363" s="17" t="s">
        <v>5600</v>
      </c>
      <c r="B1363" s="17">
        <v>25.13</v>
      </c>
      <c r="C1363" s="17">
        <v>8.0</v>
      </c>
      <c r="D1363" s="17" t="s">
        <v>48</v>
      </c>
      <c r="E1363" s="17" t="s">
        <v>44</v>
      </c>
      <c r="F1363" s="17" t="s">
        <v>44</v>
      </c>
      <c r="G1363" s="17">
        <v>1.0</v>
      </c>
      <c r="H1363" s="17" t="s">
        <v>44</v>
      </c>
      <c r="J1363" s="17" t="s">
        <v>5600</v>
      </c>
      <c r="K1363" s="17">
        <v>25.13</v>
      </c>
      <c r="L1363" s="20" t="str">
        <f t="shared" si="1"/>
        <v>over weight</v>
      </c>
      <c r="M1363" s="17">
        <v>8.0</v>
      </c>
      <c r="N1363" s="20" t="str">
        <f t="shared" si="2"/>
        <v>diabetes</v>
      </c>
      <c r="O1363" s="17" t="s">
        <v>122</v>
      </c>
      <c r="P1363" s="17" t="s">
        <v>44</v>
      </c>
      <c r="Q1363" s="17" t="s">
        <v>44</v>
      </c>
      <c r="R1363" s="17">
        <v>1.0</v>
      </c>
      <c r="S1363" s="17" t="s">
        <v>44</v>
      </c>
    </row>
    <row r="1364" ht="14.25" customHeight="1">
      <c r="A1364" s="17" t="s">
        <v>5604</v>
      </c>
      <c r="B1364" s="17">
        <v>22.72</v>
      </c>
      <c r="C1364" s="17">
        <v>9.96</v>
      </c>
      <c r="D1364" s="17" t="s">
        <v>48</v>
      </c>
      <c r="E1364" s="17" t="s">
        <v>44</v>
      </c>
      <c r="F1364" s="17" t="s">
        <v>44</v>
      </c>
      <c r="G1364" s="17">
        <v>2.0</v>
      </c>
      <c r="H1364" s="17" t="s">
        <v>44</v>
      </c>
      <c r="J1364" s="17" t="s">
        <v>5604</v>
      </c>
      <c r="K1364" s="17">
        <v>22.72</v>
      </c>
      <c r="L1364" s="20" t="str">
        <f t="shared" si="1"/>
        <v>normal weight</v>
      </c>
      <c r="M1364" s="17">
        <v>9.96</v>
      </c>
      <c r="N1364" s="20" t="str">
        <f t="shared" si="2"/>
        <v>diabetes</v>
      </c>
      <c r="O1364" s="17" t="s">
        <v>122</v>
      </c>
      <c r="P1364" s="17" t="s">
        <v>44</v>
      </c>
      <c r="Q1364" s="17" t="s">
        <v>44</v>
      </c>
      <c r="R1364" s="17">
        <v>2.0</v>
      </c>
      <c r="S1364" s="17" t="s">
        <v>44</v>
      </c>
    </row>
    <row r="1365" ht="14.25" customHeight="1">
      <c r="A1365" s="17" t="s">
        <v>5607</v>
      </c>
      <c r="B1365" s="17">
        <v>32.6</v>
      </c>
      <c r="C1365" s="17">
        <v>6.8</v>
      </c>
      <c r="D1365" s="17" t="s">
        <v>48</v>
      </c>
      <c r="E1365" s="17" t="s">
        <v>44</v>
      </c>
      <c r="F1365" s="17" t="s">
        <v>44</v>
      </c>
      <c r="G1365" s="17" t="s">
        <v>47</v>
      </c>
      <c r="H1365" s="17" t="s">
        <v>44</v>
      </c>
      <c r="J1365" s="17" t="s">
        <v>5607</v>
      </c>
      <c r="K1365" s="17">
        <v>32.6</v>
      </c>
      <c r="L1365" s="20" t="str">
        <f t="shared" si="1"/>
        <v>obeisity</v>
      </c>
      <c r="M1365" s="17">
        <v>6.8</v>
      </c>
      <c r="N1365" s="20" t="str">
        <f t="shared" si="2"/>
        <v>diabetes</v>
      </c>
      <c r="O1365" s="17" t="s">
        <v>122</v>
      </c>
      <c r="P1365" s="17" t="s">
        <v>44</v>
      </c>
      <c r="Q1365" s="17" t="s">
        <v>44</v>
      </c>
      <c r="R1365" s="17">
        <v>0.0</v>
      </c>
      <c r="S1365" s="17" t="s">
        <v>44</v>
      </c>
    </row>
    <row r="1366" ht="14.25" customHeight="1">
      <c r="A1366" s="17" t="s">
        <v>5611</v>
      </c>
      <c r="B1366" s="17">
        <v>17.28</v>
      </c>
      <c r="C1366" s="17">
        <v>6.22</v>
      </c>
      <c r="D1366" s="17" t="s">
        <v>48</v>
      </c>
      <c r="E1366" s="17" t="s">
        <v>44</v>
      </c>
      <c r="F1366" s="17" t="s">
        <v>44</v>
      </c>
      <c r="G1366" s="17">
        <v>2.0</v>
      </c>
      <c r="H1366" s="17" t="s">
        <v>44</v>
      </c>
      <c r="J1366" s="17" t="s">
        <v>5611</v>
      </c>
      <c r="K1366" s="17">
        <v>17.28</v>
      </c>
      <c r="L1366" s="20" t="str">
        <f t="shared" si="1"/>
        <v>under weight</v>
      </c>
      <c r="M1366" s="17">
        <v>6.22</v>
      </c>
      <c r="N1366" s="20" t="str">
        <f t="shared" si="2"/>
        <v>prediabets</v>
      </c>
      <c r="O1366" s="17" t="s">
        <v>122</v>
      </c>
      <c r="P1366" s="17" t="s">
        <v>44</v>
      </c>
      <c r="Q1366" s="17" t="s">
        <v>44</v>
      </c>
      <c r="R1366" s="17">
        <v>2.0</v>
      </c>
      <c r="S1366" s="17" t="s">
        <v>44</v>
      </c>
    </row>
    <row r="1367" ht="14.25" customHeight="1">
      <c r="A1367" s="17" t="s">
        <v>5615</v>
      </c>
      <c r="B1367" s="17">
        <v>27.92</v>
      </c>
      <c r="C1367" s="17">
        <v>5.79</v>
      </c>
      <c r="D1367" s="17" t="s">
        <v>44</v>
      </c>
      <c r="E1367" s="17" t="s">
        <v>44</v>
      </c>
      <c r="F1367" s="17" t="s">
        <v>44</v>
      </c>
      <c r="G1367" s="17">
        <v>1.0</v>
      </c>
      <c r="H1367" s="17" t="s">
        <v>44</v>
      </c>
      <c r="J1367" s="17" t="s">
        <v>5615</v>
      </c>
      <c r="K1367" s="17">
        <v>27.92</v>
      </c>
      <c r="L1367" s="20" t="str">
        <f t="shared" si="1"/>
        <v>over weight</v>
      </c>
      <c r="M1367" s="17">
        <v>5.79</v>
      </c>
      <c r="N1367" s="20" t="str">
        <f t="shared" si="2"/>
        <v>prediabets</v>
      </c>
      <c r="O1367" s="17" t="s">
        <v>44</v>
      </c>
      <c r="P1367" s="17" t="s">
        <v>44</v>
      </c>
      <c r="Q1367" s="17" t="s">
        <v>44</v>
      </c>
      <c r="R1367" s="17">
        <v>1.0</v>
      </c>
      <c r="S1367" s="17" t="s">
        <v>44</v>
      </c>
    </row>
    <row r="1368" ht="14.25" customHeight="1">
      <c r="A1368" s="17" t="s">
        <v>5619</v>
      </c>
      <c r="B1368" s="17">
        <v>38.285</v>
      </c>
      <c r="C1368" s="17">
        <v>5.41</v>
      </c>
      <c r="D1368" s="17" t="s">
        <v>44</v>
      </c>
      <c r="E1368" s="17" t="s">
        <v>44</v>
      </c>
      <c r="F1368" s="17" t="s">
        <v>44</v>
      </c>
      <c r="G1368" s="17" t="s">
        <v>47</v>
      </c>
      <c r="H1368" s="17" t="s">
        <v>44</v>
      </c>
      <c r="J1368" s="17" t="s">
        <v>5619</v>
      </c>
      <c r="K1368" s="17">
        <v>38.285</v>
      </c>
      <c r="L1368" s="20" t="str">
        <f t="shared" si="1"/>
        <v>obeisity</v>
      </c>
      <c r="M1368" s="17">
        <v>5.41</v>
      </c>
      <c r="N1368" s="20" t="str">
        <f t="shared" si="2"/>
        <v>normal</v>
      </c>
      <c r="O1368" s="17" t="s">
        <v>44</v>
      </c>
      <c r="P1368" s="17" t="s">
        <v>44</v>
      </c>
      <c r="Q1368" s="17" t="s">
        <v>44</v>
      </c>
      <c r="R1368" s="17">
        <v>0.0</v>
      </c>
      <c r="S1368" s="17" t="s">
        <v>44</v>
      </c>
    </row>
    <row r="1369" ht="14.25" customHeight="1">
      <c r="A1369" s="17" t="s">
        <v>5624</v>
      </c>
      <c r="B1369" s="17">
        <v>16.48</v>
      </c>
      <c r="C1369" s="17">
        <v>11.05</v>
      </c>
      <c r="D1369" s="17" t="s">
        <v>44</v>
      </c>
      <c r="E1369" s="17" t="s">
        <v>44</v>
      </c>
      <c r="F1369" s="17" t="s">
        <v>44</v>
      </c>
      <c r="G1369" s="17" t="s">
        <v>47</v>
      </c>
      <c r="H1369" s="17" t="s">
        <v>44</v>
      </c>
      <c r="J1369" s="17" t="s">
        <v>5624</v>
      </c>
      <c r="K1369" s="17">
        <v>16.48</v>
      </c>
      <c r="L1369" s="20" t="str">
        <f t="shared" si="1"/>
        <v>under weight</v>
      </c>
      <c r="M1369" s="17">
        <v>11.05</v>
      </c>
      <c r="N1369" s="20" t="str">
        <f t="shared" si="2"/>
        <v>diabetes</v>
      </c>
      <c r="O1369" s="17" t="s">
        <v>44</v>
      </c>
      <c r="P1369" s="17" t="s">
        <v>44</v>
      </c>
      <c r="Q1369" s="17" t="s">
        <v>44</v>
      </c>
      <c r="R1369" s="17">
        <v>0.0</v>
      </c>
      <c r="S1369" s="17" t="s">
        <v>44</v>
      </c>
    </row>
    <row r="1370" ht="14.25" customHeight="1">
      <c r="A1370" s="17" t="s">
        <v>5627</v>
      </c>
      <c r="B1370" s="17">
        <v>38.57</v>
      </c>
      <c r="C1370" s="17">
        <v>6.27</v>
      </c>
      <c r="D1370" s="17" t="s">
        <v>44</v>
      </c>
      <c r="E1370" s="17" t="s">
        <v>44</v>
      </c>
      <c r="F1370" s="17" t="s">
        <v>44</v>
      </c>
      <c r="G1370" s="17" t="s">
        <v>47</v>
      </c>
      <c r="H1370" s="17" t="s">
        <v>44</v>
      </c>
      <c r="J1370" s="17" t="s">
        <v>5627</v>
      </c>
      <c r="K1370" s="17">
        <v>38.57</v>
      </c>
      <c r="L1370" s="20" t="str">
        <f t="shared" si="1"/>
        <v>obeisity</v>
      </c>
      <c r="M1370" s="17">
        <v>6.27</v>
      </c>
      <c r="N1370" s="20" t="str">
        <f t="shared" si="2"/>
        <v>prediabets</v>
      </c>
      <c r="O1370" s="17" t="s">
        <v>44</v>
      </c>
      <c r="P1370" s="17" t="s">
        <v>44</v>
      </c>
      <c r="Q1370" s="17" t="s">
        <v>44</v>
      </c>
      <c r="R1370" s="17">
        <v>0.0</v>
      </c>
      <c r="S1370" s="17" t="s">
        <v>44</v>
      </c>
    </row>
    <row r="1371" ht="14.25" customHeight="1">
      <c r="A1371" s="17" t="s">
        <v>5632</v>
      </c>
      <c r="B1371" s="17">
        <v>43.85</v>
      </c>
      <c r="C1371" s="17">
        <v>4.77</v>
      </c>
      <c r="D1371" s="17" t="s">
        <v>48</v>
      </c>
      <c r="E1371" s="17" t="s">
        <v>44</v>
      </c>
      <c r="F1371" s="17" t="s">
        <v>44</v>
      </c>
      <c r="G1371" s="17" t="s">
        <v>47</v>
      </c>
      <c r="H1371" s="17" t="s">
        <v>44</v>
      </c>
      <c r="J1371" s="17" t="s">
        <v>5632</v>
      </c>
      <c r="K1371" s="17">
        <v>43.85</v>
      </c>
      <c r="L1371" s="20" t="str">
        <f t="shared" si="1"/>
        <v>obeisity</v>
      </c>
      <c r="M1371" s="17">
        <v>4.77</v>
      </c>
      <c r="N1371" s="20" t="str">
        <f t="shared" si="2"/>
        <v>normal</v>
      </c>
      <c r="O1371" s="17" t="s">
        <v>122</v>
      </c>
      <c r="P1371" s="17" t="s">
        <v>44</v>
      </c>
      <c r="Q1371" s="17" t="s">
        <v>44</v>
      </c>
      <c r="R1371" s="17">
        <v>0.0</v>
      </c>
      <c r="S1371" s="17" t="s">
        <v>44</v>
      </c>
    </row>
    <row r="1372" ht="14.25" customHeight="1">
      <c r="A1372" s="17" t="s">
        <v>5636</v>
      </c>
      <c r="B1372" s="17">
        <v>30.11</v>
      </c>
      <c r="C1372" s="17">
        <v>4.08</v>
      </c>
      <c r="D1372" s="17" t="s">
        <v>44</v>
      </c>
      <c r="E1372" s="17" t="s">
        <v>44</v>
      </c>
      <c r="F1372" s="17" t="s">
        <v>44</v>
      </c>
      <c r="G1372" s="17" t="s">
        <v>47</v>
      </c>
      <c r="H1372" s="17" t="s">
        <v>44</v>
      </c>
      <c r="J1372" s="17" t="s">
        <v>5636</v>
      </c>
      <c r="K1372" s="17">
        <v>30.11</v>
      </c>
      <c r="L1372" s="20" t="str">
        <f t="shared" si="1"/>
        <v>obeisity</v>
      </c>
      <c r="M1372" s="17">
        <v>4.08</v>
      </c>
      <c r="N1372" s="20" t="str">
        <f t="shared" si="2"/>
        <v>normal</v>
      </c>
      <c r="O1372" s="17" t="s">
        <v>44</v>
      </c>
      <c r="P1372" s="17" t="s">
        <v>44</v>
      </c>
      <c r="Q1372" s="17" t="s">
        <v>44</v>
      </c>
      <c r="R1372" s="17">
        <v>0.0</v>
      </c>
      <c r="S1372" s="17" t="s">
        <v>44</v>
      </c>
    </row>
    <row r="1373" ht="14.25" customHeight="1">
      <c r="A1373" s="17" t="s">
        <v>5640</v>
      </c>
      <c r="B1373" s="17">
        <v>31.59</v>
      </c>
      <c r="C1373" s="17">
        <v>6.01</v>
      </c>
      <c r="D1373" s="17" t="s">
        <v>44</v>
      </c>
      <c r="E1373" s="17" t="s">
        <v>44</v>
      </c>
      <c r="F1373" s="17" t="s">
        <v>44</v>
      </c>
      <c r="G1373" s="17" t="s">
        <v>47</v>
      </c>
      <c r="H1373" s="17" t="s">
        <v>44</v>
      </c>
      <c r="J1373" s="17" t="s">
        <v>5640</v>
      </c>
      <c r="K1373" s="17">
        <v>31.59</v>
      </c>
      <c r="L1373" s="20" t="str">
        <f t="shared" si="1"/>
        <v>obeisity</v>
      </c>
      <c r="M1373" s="17">
        <v>6.01</v>
      </c>
      <c r="N1373" s="20" t="str">
        <f t="shared" si="2"/>
        <v>prediabets</v>
      </c>
      <c r="O1373" s="17" t="s">
        <v>44</v>
      </c>
      <c r="P1373" s="17" t="s">
        <v>44</v>
      </c>
      <c r="Q1373" s="17" t="s">
        <v>44</v>
      </c>
      <c r="R1373" s="17">
        <v>0.0</v>
      </c>
      <c r="S1373" s="17" t="s">
        <v>44</v>
      </c>
    </row>
    <row r="1374" ht="14.25" customHeight="1">
      <c r="A1374" s="17" t="s">
        <v>5645</v>
      </c>
      <c r="B1374" s="17">
        <v>40.15</v>
      </c>
      <c r="C1374" s="17">
        <v>11.84</v>
      </c>
      <c r="D1374" s="17" t="s">
        <v>44</v>
      </c>
      <c r="E1374" s="17" t="s">
        <v>44</v>
      </c>
      <c r="F1374" s="17" t="s">
        <v>44</v>
      </c>
      <c r="G1374" s="17" t="s">
        <v>47</v>
      </c>
      <c r="H1374" s="17" t="s">
        <v>44</v>
      </c>
      <c r="J1374" s="17" t="s">
        <v>5645</v>
      </c>
      <c r="K1374" s="17">
        <v>40.15</v>
      </c>
      <c r="L1374" s="20" t="str">
        <f t="shared" si="1"/>
        <v>obeisity</v>
      </c>
      <c r="M1374" s="17">
        <v>11.84</v>
      </c>
      <c r="N1374" s="20" t="str">
        <f t="shared" si="2"/>
        <v>diabetes</v>
      </c>
      <c r="O1374" s="17" t="s">
        <v>44</v>
      </c>
      <c r="P1374" s="17" t="s">
        <v>44</v>
      </c>
      <c r="Q1374" s="17" t="s">
        <v>44</v>
      </c>
      <c r="R1374" s="17">
        <v>0.0</v>
      </c>
      <c r="S1374" s="17" t="s">
        <v>44</v>
      </c>
    </row>
    <row r="1375" ht="14.25" customHeight="1">
      <c r="A1375" s="17" t="s">
        <v>5648</v>
      </c>
      <c r="B1375" s="17">
        <v>40.7</v>
      </c>
      <c r="C1375" s="17">
        <v>6.27</v>
      </c>
      <c r="D1375" s="17" t="s">
        <v>48</v>
      </c>
      <c r="E1375" s="17" t="s">
        <v>44</v>
      </c>
      <c r="F1375" s="17" t="s">
        <v>122</v>
      </c>
      <c r="G1375" s="17">
        <v>1.0</v>
      </c>
      <c r="H1375" s="17" t="s">
        <v>44</v>
      </c>
      <c r="J1375" s="17" t="s">
        <v>5648</v>
      </c>
      <c r="K1375" s="17">
        <v>40.7</v>
      </c>
      <c r="L1375" s="20" t="str">
        <f t="shared" si="1"/>
        <v>obeisity</v>
      </c>
      <c r="M1375" s="17">
        <v>6.27</v>
      </c>
      <c r="N1375" s="20" t="str">
        <f t="shared" si="2"/>
        <v>prediabets</v>
      </c>
      <c r="O1375" s="17" t="s">
        <v>122</v>
      </c>
      <c r="P1375" s="17" t="s">
        <v>44</v>
      </c>
      <c r="Q1375" s="17" t="s">
        <v>122</v>
      </c>
      <c r="R1375" s="17">
        <v>1.0</v>
      </c>
      <c r="S1375" s="17" t="s">
        <v>44</v>
      </c>
    </row>
    <row r="1376" ht="14.25" customHeight="1">
      <c r="A1376" s="17" t="s">
        <v>5653</v>
      </c>
      <c r="B1376" s="17">
        <v>40.76</v>
      </c>
      <c r="C1376" s="17">
        <v>5.28</v>
      </c>
      <c r="D1376" s="17" t="s">
        <v>44</v>
      </c>
      <c r="E1376" s="17" t="s">
        <v>44</v>
      </c>
      <c r="F1376" s="17" t="s">
        <v>44</v>
      </c>
      <c r="G1376" s="17" t="s">
        <v>47</v>
      </c>
      <c r="H1376" s="17" t="s">
        <v>44</v>
      </c>
      <c r="J1376" s="17" t="s">
        <v>5653</v>
      </c>
      <c r="K1376" s="17">
        <v>40.76</v>
      </c>
      <c r="L1376" s="20" t="str">
        <f t="shared" si="1"/>
        <v>obeisity</v>
      </c>
      <c r="M1376" s="17">
        <v>5.28</v>
      </c>
      <c r="N1376" s="20" t="str">
        <f t="shared" si="2"/>
        <v>normal</v>
      </c>
      <c r="O1376" s="17" t="s">
        <v>44</v>
      </c>
      <c r="P1376" s="17" t="s">
        <v>44</v>
      </c>
      <c r="Q1376" s="17" t="s">
        <v>44</v>
      </c>
      <c r="R1376" s="17">
        <v>0.0</v>
      </c>
      <c r="S1376" s="17" t="s">
        <v>44</v>
      </c>
    </row>
    <row r="1377" ht="14.25" customHeight="1">
      <c r="A1377" s="17" t="s">
        <v>5656</v>
      </c>
      <c r="B1377" s="17">
        <v>29.7</v>
      </c>
      <c r="C1377" s="17">
        <v>7.03</v>
      </c>
      <c r="D1377" s="17" t="s">
        <v>44</v>
      </c>
      <c r="E1377" s="17" t="s">
        <v>44</v>
      </c>
      <c r="F1377" s="17" t="s">
        <v>44</v>
      </c>
      <c r="G1377" s="17" t="s">
        <v>47</v>
      </c>
      <c r="H1377" s="17" t="s">
        <v>44</v>
      </c>
      <c r="J1377" s="17" t="s">
        <v>5656</v>
      </c>
      <c r="K1377" s="17">
        <v>29.7</v>
      </c>
      <c r="L1377" s="20" t="str">
        <f t="shared" si="1"/>
        <v>over weight</v>
      </c>
      <c r="M1377" s="17">
        <v>7.03</v>
      </c>
      <c r="N1377" s="20" t="str">
        <f t="shared" si="2"/>
        <v>diabetes</v>
      </c>
      <c r="O1377" s="17" t="s">
        <v>44</v>
      </c>
      <c r="P1377" s="17" t="s">
        <v>44</v>
      </c>
      <c r="Q1377" s="17" t="s">
        <v>44</v>
      </c>
      <c r="R1377" s="17">
        <v>0.0</v>
      </c>
      <c r="S1377" s="17" t="s">
        <v>44</v>
      </c>
    </row>
    <row r="1378" ht="14.25" customHeight="1">
      <c r="A1378" s="17" t="s">
        <v>5661</v>
      </c>
      <c r="B1378" s="17">
        <v>40.58</v>
      </c>
      <c r="C1378" s="17">
        <v>5.32</v>
      </c>
      <c r="D1378" s="17" t="s">
        <v>48</v>
      </c>
      <c r="E1378" s="17" t="s">
        <v>44</v>
      </c>
      <c r="F1378" s="17" t="s">
        <v>122</v>
      </c>
      <c r="G1378" s="17">
        <v>1.0</v>
      </c>
      <c r="H1378" s="17" t="s">
        <v>44</v>
      </c>
      <c r="J1378" s="17" t="s">
        <v>5661</v>
      </c>
      <c r="K1378" s="17">
        <v>40.58</v>
      </c>
      <c r="L1378" s="20" t="str">
        <f t="shared" si="1"/>
        <v>obeisity</v>
      </c>
      <c r="M1378" s="17">
        <v>5.32</v>
      </c>
      <c r="N1378" s="20" t="str">
        <f t="shared" si="2"/>
        <v>normal</v>
      </c>
      <c r="O1378" s="17" t="s">
        <v>122</v>
      </c>
      <c r="P1378" s="17" t="s">
        <v>44</v>
      </c>
      <c r="Q1378" s="17" t="s">
        <v>122</v>
      </c>
      <c r="R1378" s="17">
        <v>1.0</v>
      </c>
      <c r="S1378" s="17" t="s">
        <v>44</v>
      </c>
    </row>
    <row r="1379" ht="14.25" customHeight="1">
      <c r="A1379" s="17" t="s">
        <v>5664</v>
      </c>
      <c r="B1379" s="17">
        <v>33.06</v>
      </c>
      <c r="C1379" s="17">
        <v>9.59</v>
      </c>
      <c r="D1379" s="17" t="s">
        <v>48</v>
      </c>
      <c r="E1379" s="17" t="s">
        <v>44</v>
      </c>
      <c r="F1379" s="17" t="s">
        <v>44</v>
      </c>
      <c r="G1379" s="17" t="s">
        <v>47</v>
      </c>
      <c r="H1379" s="17" t="s">
        <v>44</v>
      </c>
      <c r="J1379" s="17" t="s">
        <v>5664</v>
      </c>
      <c r="K1379" s="17">
        <v>33.06</v>
      </c>
      <c r="L1379" s="20" t="str">
        <f t="shared" si="1"/>
        <v>obeisity</v>
      </c>
      <c r="M1379" s="17">
        <v>9.59</v>
      </c>
      <c r="N1379" s="20" t="str">
        <f t="shared" si="2"/>
        <v>diabetes</v>
      </c>
      <c r="O1379" s="17" t="s">
        <v>122</v>
      </c>
      <c r="P1379" s="17" t="s">
        <v>44</v>
      </c>
      <c r="Q1379" s="17" t="s">
        <v>44</v>
      </c>
      <c r="R1379" s="17">
        <v>0.0</v>
      </c>
      <c r="S1379" s="17" t="s">
        <v>44</v>
      </c>
    </row>
    <row r="1380" ht="14.25" customHeight="1">
      <c r="A1380" s="17" t="s">
        <v>5669</v>
      </c>
      <c r="B1380" s="17">
        <v>26.62</v>
      </c>
      <c r="C1380" s="17">
        <v>6.15</v>
      </c>
      <c r="D1380" s="17" t="s">
        <v>48</v>
      </c>
      <c r="E1380" s="17" t="s">
        <v>44</v>
      </c>
      <c r="F1380" s="17" t="s">
        <v>44</v>
      </c>
      <c r="G1380" s="17" t="s">
        <v>47</v>
      </c>
      <c r="H1380" s="17" t="s">
        <v>44</v>
      </c>
      <c r="J1380" s="17" t="s">
        <v>5669</v>
      </c>
      <c r="K1380" s="17">
        <v>26.62</v>
      </c>
      <c r="L1380" s="20" t="str">
        <f t="shared" si="1"/>
        <v>over weight</v>
      </c>
      <c r="M1380" s="17">
        <v>6.15</v>
      </c>
      <c r="N1380" s="20" t="str">
        <f t="shared" si="2"/>
        <v>prediabets</v>
      </c>
      <c r="O1380" s="17" t="s">
        <v>122</v>
      </c>
      <c r="P1380" s="17" t="s">
        <v>44</v>
      </c>
      <c r="Q1380" s="17" t="s">
        <v>44</v>
      </c>
      <c r="R1380" s="17">
        <v>0.0</v>
      </c>
      <c r="S1380" s="17" t="s">
        <v>44</v>
      </c>
    </row>
    <row r="1381" ht="14.25" customHeight="1">
      <c r="A1381" s="17" t="s">
        <v>5672</v>
      </c>
      <c r="B1381" s="17">
        <v>37.1</v>
      </c>
      <c r="C1381" s="17">
        <v>11.08</v>
      </c>
      <c r="D1381" s="17" t="s">
        <v>44</v>
      </c>
      <c r="E1381" s="17" t="s">
        <v>44</v>
      </c>
      <c r="F1381" s="17" t="s">
        <v>44</v>
      </c>
      <c r="G1381" s="17" t="s">
        <v>47</v>
      </c>
      <c r="H1381" s="17" t="s">
        <v>44</v>
      </c>
      <c r="J1381" s="17" t="s">
        <v>5672</v>
      </c>
      <c r="K1381" s="17">
        <v>37.1</v>
      </c>
      <c r="L1381" s="20" t="str">
        <f t="shared" si="1"/>
        <v>obeisity</v>
      </c>
      <c r="M1381" s="17">
        <v>11.08</v>
      </c>
      <c r="N1381" s="20" t="str">
        <f t="shared" si="2"/>
        <v>diabetes</v>
      </c>
      <c r="O1381" s="17" t="s">
        <v>44</v>
      </c>
      <c r="P1381" s="17" t="s">
        <v>44</v>
      </c>
      <c r="Q1381" s="17" t="s">
        <v>44</v>
      </c>
      <c r="R1381" s="17">
        <v>0.0</v>
      </c>
      <c r="S1381" s="17" t="s">
        <v>44</v>
      </c>
    </row>
    <row r="1382" ht="14.25" customHeight="1">
      <c r="A1382" s="17" t="s">
        <v>5676</v>
      </c>
      <c r="B1382" s="17">
        <v>18.28</v>
      </c>
      <c r="C1382" s="17">
        <v>7.95</v>
      </c>
      <c r="D1382" s="17" t="s">
        <v>44</v>
      </c>
      <c r="E1382" s="17" t="s">
        <v>44</v>
      </c>
      <c r="F1382" s="17" t="s">
        <v>44</v>
      </c>
      <c r="G1382" s="17" t="s">
        <v>47</v>
      </c>
      <c r="H1382" s="17" t="s">
        <v>44</v>
      </c>
      <c r="J1382" s="17" t="s">
        <v>5676</v>
      </c>
      <c r="K1382" s="17">
        <v>18.28</v>
      </c>
      <c r="L1382" s="20" t="str">
        <f t="shared" si="1"/>
        <v>under weight</v>
      </c>
      <c r="M1382" s="17">
        <v>7.95</v>
      </c>
      <c r="N1382" s="20" t="str">
        <f t="shared" si="2"/>
        <v>diabetes</v>
      </c>
      <c r="O1382" s="17" t="s">
        <v>44</v>
      </c>
      <c r="P1382" s="17" t="s">
        <v>44</v>
      </c>
      <c r="Q1382" s="17" t="s">
        <v>44</v>
      </c>
      <c r="R1382" s="17">
        <v>0.0</v>
      </c>
      <c r="S1382" s="17" t="s">
        <v>44</v>
      </c>
    </row>
    <row r="1383" ht="14.25" customHeight="1">
      <c r="A1383" s="17" t="s">
        <v>5680</v>
      </c>
      <c r="B1383" s="17">
        <v>35.815</v>
      </c>
      <c r="C1383" s="17">
        <v>6.23</v>
      </c>
      <c r="D1383" s="17" t="s">
        <v>44</v>
      </c>
      <c r="E1383" s="17" t="s">
        <v>44</v>
      </c>
      <c r="F1383" s="17" t="s">
        <v>44</v>
      </c>
      <c r="G1383" s="17" t="s">
        <v>47</v>
      </c>
      <c r="H1383" s="17" t="s">
        <v>44</v>
      </c>
      <c r="J1383" s="17" t="s">
        <v>5680</v>
      </c>
      <c r="K1383" s="17">
        <v>35.815</v>
      </c>
      <c r="L1383" s="20" t="str">
        <f t="shared" si="1"/>
        <v>obeisity</v>
      </c>
      <c r="M1383" s="17">
        <v>6.23</v>
      </c>
      <c r="N1383" s="20" t="str">
        <f t="shared" si="2"/>
        <v>prediabets</v>
      </c>
      <c r="O1383" s="17" t="s">
        <v>44</v>
      </c>
      <c r="P1383" s="17" t="s">
        <v>44</v>
      </c>
      <c r="Q1383" s="17" t="s">
        <v>44</v>
      </c>
      <c r="R1383" s="17">
        <v>0.0</v>
      </c>
      <c r="S1383" s="17" t="s">
        <v>44</v>
      </c>
    </row>
    <row r="1384" ht="14.25" customHeight="1">
      <c r="A1384" s="17" t="s">
        <v>5684</v>
      </c>
      <c r="B1384" s="17">
        <v>30.69</v>
      </c>
      <c r="C1384" s="17">
        <v>6.5</v>
      </c>
      <c r="D1384" s="17" t="s">
        <v>44</v>
      </c>
      <c r="E1384" s="17" t="s">
        <v>44</v>
      </c>
      <c r="F1384" s="17" t="s">
        <v>44</v>
      </c>
      <c r="G1384" s="17" t="s">
        <v>47</v>
      </c>
      <c r="H1384" s="17" t="s">
        <v>44</v>
      </c>
      <c r="J1384" s="17" t="s">
        <v>5684</v>
      </c>
      <c r="K1384" s="17">
        <v>30.69</v>
      </c>
      <c r="L1384" s="20" t="str">
        <f t="shared" si="1"/>
        <v>obeisity</v>
      </c>
      <c r="M1384" s="17">
        <v>6.5</v>
      </c>
      <c r="N1384" s="20" t="str">
        <f t="shared" si="2"/>
        <v>diabetes</v>
      </c>
      <c r="O1384" s="17" t="s">
        <v>44</v>
      </c>
      <c r="P1384" s="17" t="s">
        <v>44</v>
      </c>
      <c r="Q1384" s="17" t="s">
        <v>44</v>
      </c>
      <c r="R1384" s="17">
        <v>0.0</v>
      </c>
      <c r="S1384" s="17" t="s">
        <v>44</v>
      </c>
    </row>
    <row r="1385" ht="14.25" customHeight="1">
      <c r="A1385" s="17" t="s">
        <v>5686</v>
      </c>
      <c r="B1385" s="17">
        <v>26.125</v>
      </c>
      <c r="C1385" s="17">
        <v>5.22</v>
      </c>
      <c r="D1385" s="17" t="s">
        <v>44</v>
      </c>
      <c r="E1385" s="17" t="s">
        <v>44</v>
      </c>
      <c r="F1385" s="17" t="s">
        <v>44</v>
      </c>
      <c r="G1385" s="17" t="s">
        <v>47</v>
      </c>
      <c r="H1385" s="17" t="s">
        <v>44</v>
      </c>
      <c r="J1385" s="17" t="s">
        <v>5686</v>
      </c>
      <c r="K1385" s="17">
        <v>26.125</v>
      </c>
      <c r="L1385" s="20" t="str">
        <f t="shared" si="1"/>
        <v>over weight</v>
      </c>
      <c r="M1385" s="17">
        <v>5.22</v>
      </c>
      <c r="N1385" s="20" t="str">
        <f t="shared" si="2"/>
        <v>normal</v>
      </c>
      <c r="O1385" s="17" t="s">
        <v>44</v>
      </c>
      <c r="P1385" s="17" t="s">
        <v>44</v>
      </c>
      <c r="Q1385" s="17" t="s">
        <v>44</v>
      </c>
      <c r="R1385" s="17">
        <v>0.0</v>
      </c>
      <c r="S1385" s="17" t="s">
        <v>44</v>
      </c>
    </row>
    <row r="1386" ht="14.25" customHeight="1">
      <c r="A1386" s="17" t="s">
        <v>5691</v>
      </c>
      <c r="B1386" s="17">
        <v>34.58</v>
      </c>
      <c r="C1386" s="17">
        <v>6.3</v>
      </c>
      <c r="D1386" s="17" t="s">
        <v>44</v>
      </c>
      <c r="E1386" s="17" t="s">
        <v>44</v>
      </c>
      <c r="F1386" s="17" t="s">
        <v>122</v>
      </c>
      <c r="G1386" s="17">
        <v>1.0</v>
      </c>
      <c r="H1386" s="17" t="s">
        <v>44</v>
      </c>
      <c r="J1386" s="17" t="s">
        <v>5691</v>
      </c>
      <c r="K1386" s="17">
        <v>34.58</v>
      </c>
      <c r="L1386" s="20" t="str">
        <f t="shared" si="1"/>
        <v>obeisity</v>
      </c>
      <c r="M1386" s="17">
        <v>6.3</v>
      </c>
      <c r="N1386" s="20" t="str">
        <f t="shared" si="2"/>
        <v>prediabets</v>
      </c>
      <c r="O1386" s="17" t="s">
        <v>44</v>
      </c>
      <c r="P1386" s="17" t="s">
        <v>44</v>
      </c>
      <c r="Q1386" s="17" t="s">
        <v>122</v>
      </c>
      <c r="R1386" s="17">
        <v>1.0</v>
      </c>
      <c r="S1386" s="17" t="s">
        <v>44</v>
      </c>
    </row>
    <row r="1387" ht="14.25" customHeight="1">
      <c r="A1387" s="17" t="s">
        <v>5694</v>
      </c>
      <c r="B1387" s="17">
        <v>27.4</v>
      </c>
      <c r="C1387" s="17">
        <v>8.84</v>
      </c>
      <c r="D1387" s="17" t="s">
        <v>44</v>
      </c>
      <c r="E1387" s="17" t="s">
        <v>44</v>
      </c>
      <c r="F1387" s="17" t="s">
        <v>44</v>
      </c>
      <c r="G1387" s="17" t="s">
        <v>47</v>
      </c>
      <c r="H1387" s="17" t="s">
        <v>44</v>
      </c>
      <c r="J1387" s="17" t="s">
        <v>5694</v>
      </c>
      <c r="K1387" s="17">
        <v>27.4</v>
      </c>
      <c r="L1387" s="20" t="str">
        <f t="shared" si="1"/>
        <v>over weight</v>
      </c>
      <c r="M1387" s="17">
        <v>8.84</v>
      </c>
      <c r="N1387" s="20" t="str">
        <f t="shared" si="2"/>
        <v>diabetes</v>
      </c>
      <c r="O1387" s="17" t="s">
        <v>44</v>
      </c>
      <c r="P1387" s="17" t="s">
        <v>44</v>
      </c>
      <c r="Q1387" s="17" t="s">
        <v>44</v>
      </c>
      <c r="R1387" s="17">
        <v>0.0</v>
      </c>
      <c r="S1387" s="17" t="s">
        <v>44</v>
      </c>
    </row>
    <row r="1388" ht="14.25" customHeight="1">
      <c r="A1388" s="17" t="s">
        <v>5699</v>
      </c>
      <c r="B1388" s="17">
        <v>27.53</v>
      </c>
      <c r="C1388" s="17">
        <v>4.11</v>
      </c>
      <c r="D1388" s="17" t="s">
        <v>44</v>
      </c>
      <c r="E1388" s="17" t="s">
        <v>44</v>
      </c>
      <c r="F1388" s="17" t="s">
        <v>44</v>
      </c>
      <c r="G1388" s="17">
        <v>1.0</v>
      </c>
      <c r="H1388" s="17" t="s">
        <v>44</v>
      </c>
      <c r="J1388" s="17" t="s">
        <v>5699</v>
      </c>
      <c r="K1388" s="17">
        <v>27.53</v>
      </c>
      <c r="L1388" s="20" t="str">
        <f t="shared" si="1"/>
        <v>over weight</v>
      </c>
      <c r="M1388" s="17">
        <v>4.11</v>
      </c>
      <c r="N1388" s="20" t="str">
        <f t="shared" si="2"/>
        <v>normal</v>
      </c>
      <c r="O1388" s="17" t="s">
        <v>44</v>
      </c>
      <c r="P1388" s="17" t="s">
        <v>44</v>
      </c>
      <c r="Q1388" s="17" t="s">
        <v>44</v>
      </c>
      <c r="R1388" s="17">
        <v>1.0</v>
      </c>
      <c r="S1388" s="17" t="s">
        <v>44</v>
      </c>
    </row>
    <row r="1389" ht="14.25" customHeight="1">
      <c r="A1389" s="17" t="s">
        <v>5702</v>
      </c>
      <c r="B1389" s="17">
        <v>33.0</v>
      </c>
      <c r="C1389" s="17">
        <v>4.57</v>
      </c>
      <c r="D1389" s="17" t="s">
        <v>44</v>
      </c>
      <c r="E1389" s="17" t="s">
        <v>44</v>
      </c>
      <c r="F1389" s="17" t="s">
        <v>44</v>
      </c>
      <c r="G1389" s="17" t="s">
        <v>47</v>
      </c>
      <c r="H1389" s="17" t="s">
        <v>44</v>
      </c>
      <c r="J1389" s="17" t="s">
        <v>5702</v>
      </c>
      <c r="K1389" s="17">
        <v>33.0</v>
      </c>
      <c r="L1389" s="20" t="str">
        <f t="shared" si="1"/>
        <v>obeisity</v>
      </c>
      <c r="M1389" s="17">
        <v>4.57</v>
      </c>
      <c r="N1389" s="20" t="str">
        <f t="shared" si="2"/>
        <v>normal</v>
      </c>
      <c r="O1389" s="17" t="s">
        <v>44</v>
      </c>
      <c r="P1389" s="17" t="s">
        <v>44</v>
      </c>
      <c r="Q1389" s="17" t="s">
        <v>44</v>
      </c>
      <c r="R1389" s="17">
        <v>0.0</v>
      </c>
      <c r="S1389" s="17" t="s">
        <v>44</v>
      </c>
    </row>
    <row r="1390" ht="14.25" customHeight="1">
      <c r="A1390" s="17" t="s">
        <v>5707</v>
      </c>
      <c r="B1390" s="17">
        <v>25.78</v>
      </c>
      <c r="C1390" s="17">
        <v>11.06</v>
      </c>
      <c r="D1390" s="17" t="s">
        <v>48</v>
      </c>
      <c r="E1390" s="17" t="s">
        <v>44</v>
      </c>
      <c r="F1390" s="17" t="s">
        <v>44</v>
      </c>
      <c r="G1390" s="17" t="s">
        <v>47</v>
      </c>
      <c r="H1390" s="17" t="s">
        <v>44</v>
      </c>
      <c r="J1390" s="17" t="s">
        <v>5707</v>
      </c>
      <c r="K1390" s="17">
        <v>25.78</v>
      </c>
      <c r="L1390" s="20" t="str">
        <f t="shared" si="1"/>
        <v>over weight</v>
      </c>
      <c r="M1390" s="17">
        <v>11.06</v>
      </c>
      <c r="N1390" s="20" t="str">
        <f t="shared" si="2"/>
        <v>diabetes</v>
      </c>
      <c r="O1390" s="17" t="s">
        <v>122</v>
      </c>
      <c r="P1390" s="17" t="s">
        <v>44</v>
      </c>
      <c r="Q1390" s="17" t="s">
        <v>44</v>
      </c>
      <c r="R1390" s="17">
        <v>0.0</v>
      </c>
      <c r="S1390" s="17" t="s">
        <v>44</v>
      </c>
    </row>
    <row r="1391" ht="14.25" customHeight="1">
      <c r="A1391" s="17" t="s">
        <v>5710</v>
      </c>
      <c r="B1391" s="17">
        <v>22.66</v>
      </c>
      <c r="C1391" s="17">
        <v>10.68</v>
      </c>
      <c r="D1391" s="17" t="s">
        <v>44</v>
      </c>
      <c r="E1391" s="17" t="s">
        <v>44</v>
      </c>
      <c r="F1391" s="17" t="s">
        <v>44</v>
      </c>
      <c r="G1391" s="17" t="s">
        <v>47</v>
      </c>
      <c r="H1391" s="17" t="s">
        <v>44</v>
      </c>
      <c r="J1391" s="17" t="s">
        <v>5710</v>
      </c>
      <c r="K1391" s="17">
        <v>22.66</v>
      </c>
      <c r="L1391" s="20" t="str">
        <f t="shared" si="1"/>
        <v>normal weight</v>
      </c>
      <c r="M1391" s="17">
        <v>10.68</v>
      </c>
      <c r="N1391" s="20" t="str">
        <f t="shared" si="2"/>
        <v>diabetes</v>
      </c>
      <c r="O1391" s="17" t="s">
        <v>44</v>
      </c>
      <c r="P1391" s="17" t="s">
        <v>44</v>
      </c>
      <c r="Q1391" s="17" t="s">
        <v>44</v>
      </c>
      <c r="R1391" s="17">
        <v>0.0</v>
      </c>
      <c r="S1391" s="17" t="s">
        <v>44</v>
      </c>
    </row>
    <row r="1392" ht="14.25" customHeight="1">
      <c r="A1392" s="17" t="s">
        <v>5714</v>
      </c>
      <c r="B1392" s="17">
        <v>38.81</v>
      </c>
      <c r="C1392" s="17">
        <v>6.14</v>
      </c>
      <c r="D1392" s="17" t="s">
        <v>48</v>
      </c>
      <c r="E1392" s="17" t="s">
        <v>44</v>
      </c>
      <c r="F1392" s="17" t="s">
        <v>44</v>
      </c>
      <c r="G1392" s="17">
        <v>1.0</v>
      </c>
      <c r="H1392" s="17" t="s">
        <v>44</v>
      </c>
      <c r="J1392" s="17" t="s">
        <v>5714</v>
      </c>
      <c r="K1392" s="17">
        <v>38.81</v>
      </c>
      <c r="L1392" s="20" t="str">
        <f t="shared" si="1"/>
        <v>obeisity</v>
      </c>
      <c r="M1392" s="17">
        <v>6.14</v>
      </c>
      <c r="N1392" s="20" t="str">
        <f t="shared" si="2"/>
        <v>prediabets</v>
      </c>
      <c r="O1392" s="17" t="s">
        <v>122</v>
      </c>
      <c r="P1392" s="17" t="s">
        <v>44</v>
      </c>
      <c r="Q1392" s="17" t="s">
        <v>44</v>
      </c>
      <c r="R1392" s="17">
        <v>1.0</v>
      </c>
      <c r="S1392" s="17" t="s">
        <v>44</v>
      </c>
    </row>
    <row r="1393" ht="14.25" customHeight="1">
      <c r="A1393" s="17" t="s">
        <v>5717</v>
      </c>
      <c r="B1393" s="17">
        <v>38.51</v>
      </c>
      <c r="C1393" s="17">
        <v>5.45</v>
      </c>
      <c r="D1393" s="17" t="s">
        <v>48</v>
      </c>
      <c r="E1393" s="17" t="s">
        <v>44</v>
      </c>
      <c r="F1393" s="17" t="s">
        <v>44</v>
      </c>
      <c r="G1393" s="17" t="s">
        <v>47</v>
      </c>
      <c r="H1393" s="17" t="s">
        <v>44</v>
      </c>
      <c r="J1393" s="17" t="s">
        <v>5717</v>
      </c>
      <c r="K1393" s="17">
        <v>38.51</v>
      </c>
      <c r="L1393" s="20" t="str">
        <f t="shared" si="1"/>
        <v>obeisity</v>
      </c>
      <c r="M1393" s="17">
        <v>5.45</v>
      </c>
      <c r="N1393" s="20" t="str">
        <f t="shared" si="2"/>
        <v>normal</v>
      </c>
      <c r="O1393" s="17" t="s">
        <v>122</v>
      </c>
      <c r="P1393" s="17" t="s">
        <v>44</v>
      </c>
      <c r="Q1393" s="17" t="s">
        <v>44</v>
      </c>
      <c r="R1393" s="17">
        <v>0.0</v>
      </c>
      <c r="S1393" s="17" t="s">
        <v>44</v>
      </c>
    </row>
    <row r="1394" ht="14.25" customHeight="1">
      <c r="A1394" s="17" t="s">
        <v>5720</v>
      </c>
      <c r="B1394" s="17">
        <v>22.98</v>
      </c>
      <c r="C1394" s="17">
        <v>6.14</v>
      </c>
      <c r="D1394" s="17" t="s">
        <v>48</v>
      </c>
      <c r="E1394" s="17" t="s">
        <v>44</v>
      </c>
      <c r="F1394" s="17" t="s">
        <v>44</v>
      </c>
      <c r="G1394" s="17" t="s">
        <v>47</v>
      </c>
      <c r="H1394" s="17" t="s">
        <v>44</v>
      </c>
      <c r="J1394" s="17" t="s">
        <v>5720</v>
      </c>
      <c r="K1394" s="17">
        <v>22.98</v>
      </c>
      <c r="L1394" s="20" t="str">
        <f t="shared" si="1"/>
        <v>normal weight</v>
      </c>
      <c r="M1394" s="17">
        <v>6.14</v>
      </c>
      <c r="N1394" s="20" t="str">
        <f t="shared" si="2"/>
        <v>prediabets</v>
      </c>
      <c r="O1394" s="17" t="s">
        <v>122</v>
      </c>
      <c r="P1394" s="17" t="s">
        <v>44</v>
      </c>
      <c r="Q1394" s="17" t="s">
        <v>44</v>
      </c>
      <c r="R1394" s="17">
        <v>0.0</v>
      </c>
      <c r="S1394" s="17" t="s">
        <v>44</v>
      </c>
    </row>
    <row r="1395" ht="14.25" customHeight="1">
      <c r="A1395" s="17" t="s">
        <v>5725</v>
      </c>
      <c r="B1395" s="17">
        <v>15.65</v>
      </c>
      <c r="C1395" s="17">
        <v>7.85</v>
      </c>
      <c r="D1395" s="17" t="s">
        <v>44</v>
      </c>
      <c r="E1395" s="17" t="s">
        <v>44</v>
      </c>
      <c r="F1395" s="17" t="s">
        <v>44</v>
      </c>
      <c r="G1395" s="17" t="s">
        <v>47</v>
      </c>
      <c r="H1395" s="17" t="s">
        <v>44</v>
      </c>
      <c r="J1395" s="17" t="s">
        <v>5725</v>
      </c>
      <c r="K1395" s="17">
        <v>15.65</v>
      </c>
      <c r="L1395" s="20" t="str">
        <f t="shared" si="1"/>
        <v>under weight</v>
      </c>
      <c r="M1395" s="17">
        <v>7.85</v>
      </c>
      <c r="N1395" s="20" t="str">
        <f t="shared" si="2"/>
        <v>diabetes</v>
      </c>
      <c r="O1395" s="17" t="s">
        <v>44</v>
      </c>
      <c r="P1395" s="17" t="s">
        <v>44</v>
      </c>
      <c r="Q1395" s="17" t="s">
        <v>44</v>
      </c>
      <c r="R1395" s="17">
        <v>0.0</v>
      </c>
      <c r="S1395" s="17" t="s">
        <v>44</v>
      </c>
    </row>
    <row r="1396" ht="14.25" customHeight="1">
      <c r="A1396" s="17" t="s">
        <v>5729</v>
      </c>
      <c r="B1396" s="17">
        <v>39.97</v>
      </c>
      <c r="C1396" s="17">
        <v>4.09</v>
      </c>
      <c r="D1396" s="17" t="s">
        <v>44</v>
      </c>
      <c r="E1396" s="17" t="s">
        <v>44</v>
      </c>
      <c r="F1396" s="17" t="s">
        <v>44</v>
      </c>
      <c r="G1396" s="17">
        <v>1.0</v>
      </c>
      <c r="H1396" s="17" t="s">
        <v>44</v>
      </c>
      <c r="J1396" s="17" t="s">
        <v>5729</v>
      </c>
      <c r="K1396" s="17">
        <v>39.97</v>
      </c>
      <c r="L1396" s="20" t="str">
        <f t="shared" si="1"/>
        <v>obeisity</v>
      </c>
      <c r="M1396" s="17">
        <v>4.09</v>
      </c>
      <c r="N1396" s="20" t="str">
        <f t="shared" si="2"/>
        <v>normal</v>
      </c>
      <c r="O1396" s="17" t="s">
        <v>44</v>
      </c>
      <c r="P1396" s="17" t="s">
        <v>44</v>
      </c>
      <c r="Q1396" s="17" t="s">
        <v>44</v>
      </c>
      <c r="R1396" s="17">
        <v>1.0</v>
      </c>
      <c r="S1396" s="17" t="s">
        <v>44</v>
      </c>
    </row>
    <row r="1397" ht="14.25" customHeight="1">
      <c r="A1397" s="17" t="s">
        <v>5733</v>
      </c>
      <c r="B1397" s="17">
        <v>37.22</v>
      </c>
      <c r="C1397" s="17">
        <v>4.62</v>
      </c>
      <c r="D1397" s="17" t="s">
        <v>44</v>
      </c>
      <c r="E1397" s="17" t="s">
        <v>44</v>
      </c>
      <c r="F1397" s="17" t="s">
        <v>122</v>
      </c>
      <c r="G1397" s="17">
        <v>1.0</v>
      </c>
      <c r="H1397" s="17" t="s">
        <v>44</v>
      </c>
      <c r="J1397" s="17" t="s">
        <v>5733</v>
      </c>
      <c r="K1397" s="17">
        <v>37.22</v>
      </c>
      <c r="L1397" s="20" t="str">
        <f t="shared" si="1"/>
        <v>obeisity</v>
      </c>
      <c r="M1397" s="17">
        <v>4.62</v>
      </c>
      <c r="N1397" s="20" t="str">
        <f t="shared" si="2"/>
        <v>normal</v>
      </c>
      <c r="O1397" s="17" t="s">
        <v>44</v>
      </c>
      <c r="P1397" s="17" t="s">
        <v>44</v>
      </c>
      <c r="Q1397" s="17" t="s">
        <v>122</v>
      </c>
      <c r="R1397" s="17">
        <v>1.0</v>
      </c>
      <c r="S1397" s="17" t="s">
        <v>44</v>
      </c>
    </row>
    <row r="1398" ht="14.25" customHeight="1">
      <c r="A1398" s="17" t="s">
        <v>5736</v>
      </c>
      <c r="B1398" s="17">
        <v>41.325</v>
      </c>
      <c r="C1398" s="17">
        <v>5.77</v>
      </c>
      <c r="D1398" s="17" t="s">
        <v>44</v>
      </c>
      <c r="E1398" s="17" t="s">
        <v>44</v>
      </c>
      <c r="F1398" s="17" t="s">
        <v>44</v>
      </c>
      <c r="G1398" s="17" t="s">
        <v>47</v>
      </c>
      <c r="H1398" s="17" t="s">
        <v>44</v>
      </c>
      <c r="J1398" s="17" t="s">
        <v>5736</v>
      </c>
      <c r="K1398" s="17">
        <v>41.325</v>
      </c>
      <c r="L1398" s="20" t="str">
        <f t="shared" si="1"/>
        <v>obeisity</v>
      </c>
      <c r="M1398" s="17">
        <v>5.77</v>
      </c>
      <c r="N1398" s="20" t="str">
        <f t="shared" si="2"/>
        <v>prediabets</v>
      </c>
      <c r="O1398" s="17" t="s">
        <v>44</v>
      </c>
      <c r="P1398" s="17" t="s">
        <v>44</v>
      </c>
      <c r="Q1398" s="17" t="s">
        <v>44</v>
      </c>
      <c r="R1398" s="17">
        <v>0.0</v>
      </c>
      <c r="S1398" s="17" t="s">
        <v>44</v>
      </c>
    </row>
    <row r="1399" ht="14.25" customHeight="1">
      <c r="A1399" s="17" t="s">
        <v>5740</v>
      </c>
      <c r="B1399" s="17">
        <v>40.31</v>
      </c>
      <c r="C1399" s="17">
        <v>5.84</v>
      </c>
      <c r="D1399" s="17" t="s">
        <v>44</v>
      </c>
      <c r="E1399" s="17" t="s">
        <v>44</v>
      </c>
      <c r="F1399" s="17" t="s">
        <v>44</v>
      </c>
      <c r="G1399" s="17" t="s">
        <v>47</v>
      </c>
      <c r="H1399" s="17" t="s">
        <v>44</v>
      </c>
      <c r="J1399" s="17" t="s">
        <v>5740</v>
      </c>
      <c r="K1399" s="17">
        <v>40.31</v>
      </c>
      <c r="L1399" s="20" t="str">
        <f t="shared" si="1"/>
        <v>obeisity</v>
      </c>
      <c r="M1399" s="17">
        <v>5.84</v>
      </c>
      <c r="N1399" s="20" t="str">
        <f t="shared" si="2"/>
        <v>prediabets</v>
      </c>
      <c r="O1399" s="17" t="s">
        <v>44</v>
      </c>
      <c r="P1399" s="17" t="s">
        <v>44</v>
      </c>
      <c r="Q1399" s="17" t="s">
        <v>44</v>
      </c>
      <c r="R1399" s="17">
        <v>0.0</v>
      </c>
      <c r="S1399" s="17" t="s">
        <v>44</v>
      </c>
    </row>
    <row r="1400" ht="14.25" customHeight="1">
      <c r="A1400" s="17" t="s">
        <v>5745</v>
      </c>
      <c r="B1400" s="17">
        <v>29.48</v>
      </c>
      <c r="C1400" s="17">
        <v>4.91</v>
      </c>
      <c r="D1400" s="17" t="s">
        <v>44</v>
      </c>
      <c r="E1400" s="17" t="s">
        <v>44</v>
      </c>
      <c r="F1400" s="17" t="s">
        <v>44</v>
      </c>
      <c r="G1400" s="17" t="s">
        <v>47</v>
      </c>
      <c r="H1400" s="17" t="s">
        <v>44</v>
      </c>
      <c r="J1400" s="17" t="s">
        <v>5745</v>
      </c>
      <c r="K1400" s="17">
        <v>29.48</v>
      </c>
      <c r="L1400" s="20" t="str">
        <f t="shared" si="1"/>
        <v>over weight</v>
      </c>
      <c r="M1400" s="17">
        <v>4.91</v>
      </c>
      <c r="N1400" s="20" t="str">
        <f t="shared" si="2"/>
        <v>normal</v>
      </c>
      <c r="O1400" s="17" t="s">
        <v>44</v>
      </c>
      <c r="P1400" s="17" t="s">
        <v>44</v>
      </c>
      <c r="Q1400" s="17" t="s">
        <v>44</v>
      </c>
      <c r="R1400" s="17">
        <v>0.0</v>
      </c>
      <c r="S1400" s="17" t="s">
        <v>44</v>
      </c>
    </row>
    <row r="1401" ht="14.25" customHeight="1">
      <c r="A1401" s="17" t="s">
        <v>5748</v>
      </c>
      <c r="B1401" s="17">
        <v>33.155</v>
      </c>
      <c r="C1401" s="17">
        <v>5.07</v>
      </c>
      <c r="D1401" s="17" t="s">
        <v>44</v>
      </c>
      <c r="E1401" s="17" t="s">
        <v>44</v>
      </c>
      <c r="F1401" s="17" t="s">
        <v>44</v>
      </c>
      <c r="G1401" s="17" t="s">
        <v>47</v>
      </c>
      <c r="H1401" s="17" t="s">
        <v>44</v>
      </c>
      <c r="J1401" s="17" t="s">
        <v>5748</v>
      </c>
      <c r="K1401" s="17">
        <v>33.155</v>
      </c>
      <c r="L1401" s="20" t="str">
        <f t="shared" si="1"/>
        <v>obeisity</v>
      </c>
      <c r="M1401" s="17">
        <v>5.07</v>
      </c>
      <c r="N1401" s="20" t="str">
        <f t="shared" si="2"/>
        <v>normal</v>
      </c>
      <c r="O1401" s="17" t="s">
        <v>44</v>
      </c>
      <c r="P1401" s="17" t="s">
        <v>44</v>
      </c>
      <c r="Q1401" s="17" t="s">
        <v>44</v>
      </c>
      <c r="R1401" s="17">
        <v>0.0</v>
      </c>
      <c r="S1401" s="17" t="s">
        <v>44</v>
      </c>
    </row>
    <row r="1402" ht="14.25" customHeight="1">
      <c r="A1402" s="17" t="s">
        <v>5752</v>
      </c>
      <c r="B1402" s="17">
        <v>42.85</v>
      </c>
      <c r="C1402" s="17">
        <v>5.81</v>
      </c>
      <c r="D1402" s="17" t="s">
        <v>48</v>
      </c>
      <c r="E1402" s="17" t="s">
        <v>44</v>
      </c>
      <c r="F1402" s="17" t="s">
        <v>44</v>
      </c>
      <c r="G1402" s="17" t="s">
        <v>47</v>
      </c>
      <c r="H1402" s="17" t="s">
        <v>44</v>
      </c>
      <c r="J1402" s="17" t="s">
        <v>5752</v>
      </c>
      <c r="K1402" s="17">
        <v>42.85</v>
      </c>
      <c r="L1402" s="20" t="str">
        <f t="shared" si="1"/>
        <v>obeisity</v>
      </c>
      <c r="M1402" s="17">
        <v>5.81</v>
      </c>
      <c r="N1402" s="20" t="str">
        <f t="shared" si="2"/>
        <v>prediabets</v>
      </c>
      <c r="O1402" s="17" t="s">
        <v>122</v>
      </c>
      <c r="P1402" s="17" t="s">
        <v>44</v>
      </c>
      <c r="Q1402" s="17" t="s">
        <v>44</v>
      </c>
      <c r="R1402" s="17">
        <v>0.0</v>
      </c>
      <c r="S1402" s="17" t="s">
        <v>44</v>
      </c>
    </row>
    <row r="1403" ht="14.25" customHeight="1">
      <c r="A1403" s="17" t="s">
        <v>5755</v>
      </c>
      <c r="B1403" s="17">
        <v>32.34</v>
      </c>
      <c r="C1403" s="17">
        <v>11.2</v>
      </c>
      <c r="D1403" s="17" t="s">
        <v>44</v>
      </c>
      <c r="E1403" s="17" t="s">
        <v>44</v>
      </c>
      <c r="F1403" s="17" t="s">
        <v>44</v>
      </c>
      <c r="G1403" s="17" t="s">
        <v>47</v>
      </c>
      <c r="H1403" s="17" t="s">
        <v>44</v>
      </c>
      <c r="J1403" s="17" t="s">
        <v>5755</v>
      </c>
      <c r="K1403" s="17">
        <v>32.34</v>
      </c>
      <c r="L1403" s="20" t="str">
        <f t="shared" si="1"/>
        <v>obeisity</v>
      </c>
      <c r="M1403" s="17">
        <v>11.2</v>
      </c>
      <c r="N1403" s="20" t="str">
        <f t="shared" si="2"/>
        <v>diabetes</v>
      </c>
      <c r="O1403" s="17" t="s">
        <v>44</v>
      </c>
      <c r="P1403" s="17" t="s">
        <v>44</v>
      </c>
      <c r="Q1403" s="17" t="s">
        <v>44</v>
      </c>
      <c r="R1403" s="17">
        <v>0.0</v>
      </c>
      <c r="S1403" s="17" t="s">
        <v>44</v>
      </c>
    </row>
    <row r="1404" ht="14.25" customHeight="1">
      <c r="A1404" s="17" t="s">
        <v>5759</v>
      </c>
      <c r="B1404" s="17">
        <v>27.5</v>
      </c>
      <c r="C1404" s="17">
        <v>10.75</v>
      </c>
      <c r="D1404" s="17" t="s">
        <v>44</v>
      </c>
      <c r="E1404" s="17" t="s">
        <v>44</v>
      </c>
      <c r="F1404" s="17" t="s">
        <v>44</v>
      </c>
      <c r="G1404" s="17" t="s">
        <v>47</v>
      </c>
      <c r="H1404" s="17" t="s">
        <v>44</v>
      </c>
      <c r="J1404" s="17" t="s">
        <v>5759</v>
      </c>
      <c r="K1404" s="17">
        <v>27.5</v>
      </c>
      <c r="L1404" s="20" t="str">
        <f t="shared" si="1"/>
        <v>over weight</v>
      </c>
      <c r="M1404" s="17">
        <v>10.75</v>
      </c>
      <c r="N1404" s="20" t="str">
        <f t="shared" si="2"/>
        <v>diabetes</v>
      </c>
      <c r="O1404" s="17" t="s">
        <v>44</v>
      </c>
      <c r="P1404" s="17" t="s">
        <v>44</v>
      </c>
      <c r="Q1404" s="17" t="s">
        <v>44</v>
      </c>
      <c r="R1404" s="17">
        <v>0.0</v>
      </c>
      <c r="S1404" s="17" t="s">
        <v>44</v>
      </c>
    </row>
    <row r="1405" ht="14.25" customHeight="1">
      <c r="A1405" s="17" t="s">
        <v>5762</v>
      </c>
      <c r="B1405" s="17">
        <v>25.8</v>
      </c>
      <c r="C1405" s="17">
        <v>7.8</v>
      </c>
      <c r="D1405" s="17" t="s">
        <v>44</v>
      </c>
      <c r="E1405" s="17" t="s">
        <v>44</v>
      </c>
      <c r="F1405" s="17" t="s">
        <v>44</v>
      </c>
      <c r="G1405" s="17" t="s">
        <v>47</v>
      </c>
      <c r="H1405" s="17" t="s">
        <v>44</v>
      </c>
      <c r="J1405" s="17" t="s">
        <v>5762</v>
      </c>
      <c r="K1405" s="17">
        <v>25.8</v>
      </c>
      <c r="L1405" s="20" t="str">
        <f t="shared" si="1"/>
        <v>over weight</v>
      </c>
      <c r="M1405" s="17">
        <v>7.8</v>
      </c>
      <c r="N1405" s="20" t="str">
        <f t="shared" si="2"/>
        <v>diabetes</v>
      </c>
      <c r="O1405" s="17" t="s">
        <v>44</v>
      </c>
      <c r="P1405" s="17" t="s">
        <v>44</v>
      </c>
      <c r="Q1405" s="17" t="s">
        <v>44</v>
      </c>
      <c r="R1405" s="17">
        <v>0.0</v>
      </c>
      <c r="S1405" s="17" t="s">
        <v>44</v>
      </c>
    </row>
    <row r="1406" ht="14.25" customHeight="1">
      <c r="A1406" s="17" t="s">
        <v>5767</v>
      </c>
      <c r="B1406" s="17">
        <v>25.0</v>
      </c>
      <c r="C1406" s="17">
        <v>7.04</v>
      </c>
      <c r="D1406" s="17" t="s">
        <v>44</v>
      </c>
      <c r="E1406" s="17" t="s">
        <v>44</v>
      </c>
      <c r="F1406" s="17" t="s">
        <v>44</v>
      </c>
      <c r="G1406" s="17" t="s">
        <v>47</v>
      </c>
      <c r="H1406" s="17" t="s">
        <v>44</v>
      </c>
      <c r="J1406" s="17" t="s">
        <v>5767</v>
      </c>
      <c r="K1406" s="17">
        <v>25.0</v>
      </c>
      <c r="L1406" s="20" t="str">
        <f t="shared" si="1"/>
        <v>over weight</v>
      </c>
      <c r="M1406" s="17">
        <v>7.04</v>
      </c>
      <c r="N1406" s="20" t="str">
        <f t="shared" si="2"/>
        <v>diabetes</v>
      </c>
      <c r="O1406" s="17" t="s">
        <v>44</v>
      </c>
      <c r="P1406" s="17" t="s">
        <v>44</v>
      </c>
      <c r="Q1406" s="17" t="s">
        <v>44</v>
      </c>
      <c r="R1406" s="17">
        <v>0.0</v>
      </c>
      <c r="S1406" s="17" t="s">
        <v>44</v>
      </c>
    </row>
    <row r="1407" ht="14.25" customHeight="1">
      <c r="A1407" s="17" t="s">
        <v>5771</v>
      </c>
      <c r="B1407" s="17">
        <v>41.2</v>
      </c>
      <c r="C1407" s="17">
        <v>4.18</v>
      </c>
      <c r="D1407" s="17" t="s">
        <v>48</v>
      </c>
      <c r="E1407" s="17" t="s">
        <v>44</v>
      </c>
      <c r="F1407" s="17" t="s">
        <v>44</v>
      </c>
      <c r="G1407" s="17" t="s">
        <v>47</v>
      </c>
      <c r="H1407" s="17" t="s">
        <v>44</v>
      </c>
      <c r="J1407" s="17" t="s">
        <v>5771</v>
      </c>
      <c r="K1407" s="17">
        <v>41.2</v>
      </c>
      <c r="L1407" s="20" t="str">
        <f t="shared" si="1"/>
        <v>obeisity</v>
      </c>
      <c r="M1407" s="17">
        <v>4.18</v>
      </c>
      <c r="N1407" s="20" t="str">
        <f t="shared" si="2"/>
        <v>normal</v>
      </c>
      <c r="O1407" s="17" t="s">
        <v>122</v>
      </c>
      <c r="P1407" s="17" t="s">
        <v>44</v>
      </c>
      <c r="Q1407" s="17" t="s">
        <v>44</v>
      </c>
      <c r="R1407" s="17">
        <v>0.0</v>
      </c>
      <c r="S1407" s="17" t="s">
        <v>44</v>
      </c>
    </row>
    <row r="1408" ht="14.25" customHeight="1">
      <c r="A1408" s="17" t="s">
        <v>5774</v>
      </c>
      <c r="B1408" s="17">
        <v>17.78</v>
      </c>
      <c r="C1408" s="17">
        <v>8.19</v>
      </c>
      <c r="D1408" s="17" t="s">
        <v>44</v>
      </c>
      <c r="E1408" s="17" t="s">
        <v>44</v>
      </c>
      <c r="F1408" s="17" t="s">
        <v>44</v>
      </c>
      <c r="G1408" s="17" t="s">
        <v>47</v>
      </c>
      <c r="H1408" s="17" t="s">
        <v>44</v>
      </c>
      <c r="J1408" s="17" t="s">
        <v>5774</v>
      </c>
      <c r="K1408" s="17">
        <v>17.78</v>
      </c>
      <c r="L1408" s="20" t="str">
        <f t="shared" si="1"/>
        <v>under weight</v>
      </c>
      <c r="M1408" s="17">
        <v>8.19</v>
      </c>
      <c r="N1408" s="20" t="str">
        <f t="shared" si="2"/>
        <v>diabetes</v>
      </c>
      <c r="O1408" s="17" t="s">
        <v>44</v>
      </c>
      <c r="P1408" s="17" t="s">
        <v>44</v>
      </c>
      <c r="Q1408" s="17" t="s">
        <v>44</v>
      </c>
      <c r="R1408" s="17">
        <v>0.0</v>
      </c>
      <c r="S1408" s="17" t="s">
        <v>44</v>
      </c>
    </row>
    <row r="1409" ht="14.25" customHeight="1">
      <c r="A1409" s="17" t="s">
        <v>5778</v>
      </c>
      <c r="B1409" s="17">
        <v>40.12</v>
      </c>
      <c r="C1409" s="17">
        <v>6.22</v>
      </c>
      <c r="D1409" s="17" t="s">
        <v>48</v>
      </c>
      <c r="E1409" s="17" t="s">
        <v>44</v>
      </c>
      <c r="F1409" s="17" t="s">
        <v>122</v>
      </c>
      <c r="G1409" s="17">
        <v>1.0</v>
      </c>
      <c r="H1409" s="17" t="s">
        <v>44</v>
      </c>
      <c r="J1409" s="17" t="s">
        <v>5778</v>
      </c>
      <c r="K1409" s="17">
        <v>40.12</v>
      </c>
      <c r="L1409" s="20" t="str">
        <f t="shared" si="1"/>
        <v>obeisity</v>
      </c>
      <c r="M1409" s="17">
        <v>6.22</v>
      </c>
      <c r="N1409" s="20" t="str">
        <f t="shared" si="2"/>
        <v>prediabets</v>
      </c>
      <c r="O1409" s="17" t="s">
        <v>122</v>
      </c>
      <c r="P1409" s="17" t="s">
        <v>44</v>
      </c>
      <c r="Q1409" s="17" t="s">
        <v>122</v>
      </c>
      <c r="R1409" s="17">
        <v>1.0</v>
      </c>
      <c r="S1409" s="17" t="s">
        <v>44</v>
      </c>
    </row>
    <row r="1410" ht="14.25" customHeight="1">
      <c r="A1410" s="17" t="s">
        <v>5781</v>
      </c>
      <c r="B1410" s="17">
        <v>19.35</v>
      </c>
      <c r="C1410" s="17">
        <v>8.22</v>
      </c>
      <c r="D1410" s="17" t="s">
        <v>48</v>
      </c>
      <c r="E1410" s="17" t="s">
        <v>44</v>
      </c>
      <c r="F1410" s="17" t="s">
        <v>44</v>
      </c>
      <c r="G1410" s="17" t="s">
        <v>47</v>
      </c>
      <c r="H1410" s="17" t="s">
        <v>44</v>
      </c>
      <c r="J1410" s="17" t="s">
        <v>5781</v>
      </c>
      <c r="K1410" s="17">
        <v>19.35</v>
      </c>
      <c r="L1410" s="20" t="str">
        <f t="shared" si="1"/>
        <v>normal weight</v>
      </c>
      <c r="M1410" s="17">
        <v>8.22</v>
      </c>
      <c r="N1410" s="20" t="str">
        <f t="shared" si="2"/>
        <v>diabetes</v>
      </c>
      <c r="O1410" s="17" t="s">
        <v>122</v>
      </c>
      <c r="P1410" s="17" t="s">
        <v>44</v>
      </c>
      <c r="Q1410" s="17" t="s">
        <v>44</v>
      </c>
      <c r="R1410" s="17">
        <v>0.0</v>
      </c>
      <c r="S1410" s="17" t="s">
        <v>44</v>
      </c>
    </row>
    <row r="1411" ht="14.25" customHeight="1">
      <c r="A1411" s="17" t="s">
        <v>5785</v>
      </c>
      <c r="B1411" s="17">
        <v>36.69</v>
      </c>
      <c r="C1411" s="17">
        <v>6.15</v>
      </c>
      <c r="D1411" s="17" t="s">
        <v>44</v>
      </c>
      <c r="E1411" s="17" t="s">
        <v>44</v>
      </c>
      <c r="F1411" s="17" t="s">
        <v>44</v>
      </c>
      <c r="G1411" s="17" t="s">
        <v>47</v>
      </c>
      <c r="H1411" s="17" t="s">
        <v>44</v>
      </c>
      <c r="J1411" s="17" t="s">
        <v>5785</v>
      </c>
      <c r="K1411" s="17">
        <v>36.69</v>
      </c>
      <c r="L1411" s="20" t="str">
        <f t="shared" si="1"/>
        <v>obeisity</v>
      </c>
      <c r="M1411" s="17">
        <v>6.15</v>
      </c>
      <c r="N1411" s="20" t="str">
        <f t="shared" si="2"/>
        <v>prediabets</v>
      </c>
      <c r="O1411" s="17" t="s">
        <v>44</v>
      </c>
      <c r="P1411" s="17" t="s">
        <v>44</v>
      </c>
      <c r="Q1411" s="17" t="s">
        <v>44</v>
      </c>
      <c r="R1411" s="17">
        <v>0.0</v>
      </c>
      <c r="S1411" s="17" t="s">
        <v>44</v>
      </c>
    </row>
    <row r="1412" ht="14.25" customHeight="1">
      <c r="A1412" s="17" t="s">
        <v>5789</v>
      </c>
      <c r="B1412" s="17">
        <v>28.51</v>
      </c>
      <c r="C1412" s="17">
        <v>5.65</v>
      </c>
      <c r="D1412" s="17" t="s">
        <v>48</v>
      </c>
      <c r="E1412" s="17" t="s">
        <v>44</v>
      </c>
      <c r="F1412" s="17" t="s">
        <v>44</v>
      </c>
      <c r="G1412" s="17">
        <v>1.0</v>
      </c>
      <c r="H1412" s="17" t="s">
        <v>44</v>
      </c>
      <c r="J1412" s="17" t="s">
        <v>5789</v>
      </c>
      <c r="K1412" s="17">
        <v>28.51</v>
      </c>
      <c r="L1412" s="20" t="str">
        <f t="shared" si="1"/>
        <v>over weight</v>
      </c>
      <c r="M1412" s="17">
        <v>5.65</v>
      </c>
      <c r="N1412" s="20" t="str">
        <f t="shared" si="2"/>
        <v>normal</v>
      </c>
      <c r="O1412" s="17" t="s">
        <v>122</v>
      </c>
      <c r="P1412" s="17" t="s">
        <v>44</v>
      </c>
      <c r="Q1412" s="17" t="s">
        <v>44</v>
      </c>
      <c r="R1412" s="17">
        <v>1.0</v>
      </c>
      <c r="S1412" s="17" t="s">
        <v>44</v>
      </c>
    </row>
    <row r="1413" ht="14.25" customHeight="1">
      <c r="A1413" s="17" t="s">
        <v>5792</v>
      </c>
      <c r="B1413" s="17">
        <v>30.21</v>
      </c>
      <c r="C1413" s="17">
        <v>5.5</v>
      </c>
      <c r="D1413" s="17" t="s">
        <v>44</v>
      </c>
      <c r="E1413" s="17" t="s">
        <v>44</v>
      </c>
      <c r="F1413" s="17" t="s">
        <v>44</v>
      </c>
      <c r="G1413" s="17">
        <v>1.0</v>
      </c>
      <c r="H1413" s="17" t="s">
        <v>44</v>
      </c>
      <c r="J1413" s="17" t="s">
        <v>5792</v>
      </c>
      <c r="K1413" s="17">
        <v>30.21</v>
      </c>
      <c r="L1413" s="20" t="str">
        <f t="shared" si="1"/>
        <v>obeisity</v>
      </c>
      <c r="M1413" s="17">
        <v>5.5</v>
      </c>
      <c r="N1413" s="20" t="str">
        <f t="shared" si="2"/>
        <v>normal</v>
      </c>
      <c r="O1413" s="17" t="s">
        <v>44</v>
      </c>
      <c r="P1413" s="17" t="s">
        <v>44</v>
      </c>
      <c r="Q1413" s="17" t="s">
        <v>44</v>
      </c>
      <c r="R1413" s="17">
        <v>1.0</v>
      </c>
      <c r="S1413" s="17" t="s">
        <v>44</v>
      </c>
    </row>
    <row r="1414" ht="14.25" customHeight="1">
      <c r="A1414" s="17" t="s">
        <v>5796</v>
      </c>
      <c r="B1414" s="17">
        <v>24.33</v>
      </c>
      <c r="C1414" s="17">
        <v>8.0</v>
      </c>
      <c r="D1414" s="17" t="s">
        <v>44</v>
      </c>
      <c r="E1414" s="17" t="s">
        <v>44</v>
      </c>
      <c r="F1414" s="17" t="s">
        <v>44</v>
      </c>
      <c r="G1414" s="17" t="s">
        <v>47</v>
      </c>
      <c r="H1414" s="17" t="s">
        <v>44</v>
      </c>
      <c r="J1414" s="17" t="s">
        <v>5796</v>
      </c>
      <c r="K1414" s="17">
        <v>24.33</v>
      </c>
      <c r="L1414" s="20" t="str">
        <f t="shared" si="1"/>
        <v>normal weight</v>
      </c>
      <c r="M1414" s="17">
        <v>8.0</v>
      </c>
      <c r="N1414" s="20" t="str">
        <f t="shared" si="2"/>
        <v>diabetes</v>
      </c>
      <c r="O1414" s="17" t="s">
        <v>44</v>
      </c>
      <c r="P1414" s="17" t="s">
        <v>44</v>
      </c>
      <c r="Q1414" s="17" t="s">
        <v>44</v>
      </c>
      <c r="R1414" s="17">
        <v>0.0</v>
      </c>
      <c r="S1414" s="17" t="s">
        <v>44</v>
      </c>
    </row>
    <row r="1415" ht="14.25" customHeight="1">
      <c r="A1415" s="17" t="s">
        <v>5799</v>
      </c>
      <c r="B1415" s="17">
        <v>19.855</v>
      </c>
      <c r="C1415" s="17">
        <v>5.71</v>
      </c>
      <c r="D1415" s="17" t="s">
        <v>48</v>
      </c>
      <c r="E1415" s="17" t="s">
        <v>44</v>
      </c>
      <c r="F1415" s="17" t="s">
        <v>44</v>
      </c>
      <c r="G1415" s="17" t="s">
        <v>47</v>
      </c>
      <c r="H1415" s="17" t="s">
        <v>44</v>
      </c>
      <c r="J1415" s="17" t="s">
        <v>5799</v>
      </c>
      <c r="K1415" s="17">
        <v>19.855</v>
      </c>
      <c r="L1415" s="20" t="str">
        <f t="shared" si="1"/>
        <v>normal weight</v>
      </c>
      <c r="M1415" s="17">
        <v>5.71</v>
      </c>
      <c r="N1415" s="20" t="str">
        <f t="shared" si="2"/>
        <v>prediabets</v>
      </c>
      <c r="O1415" s="17" t="s">
        <v>122</v>
      </c>
      <c r="P1415" s="17" t="s">
        <v>44</v>
      </c>
      <c r="Q1415" s="17" t="s">
        <v>44</v>
      </c>
      <c r="R1415" s="17">
        <v>0.0</v>
      </c>
      <c r="S1415" s="17" t="s">
        <v>44</v>
      </c>
    </row>
    <row r="1416" ht="14.25" customHeight="1">
      <c r="A1416" s="17" t="s">
        <v>5803</v>
      </c>
      <c r="B1416" s="17">
        <v>25.365</v>
      </c>
      <c r="C1416" s="17">
        <v>11.71</v>
      </c>
      <c r="D1416" s="17" t="s">
        <v>44</v>
      </c>
      <c r="E1416" s="17" t="s">
        <v>44</v>
      </c>
      <c r="F1416" s="17" t="s">
        <v>44</v>
      </c>
      <c r="G1416" s="17" t="s">
        <v>47</v>
      </c>
      <c r="H1416" s="17" t="s">
        <v>44</v>
      </c>
      <c r="J1416" s="17" t="s">
        <v>5803</v>
      </c>
      <c r="K1416" s="17">
        <v>25.365</v>
      </c>
      <c r="L1416" s="20" t="str">
        <f t="shared" si="1"/>
        <v>over weight</v>
      </c>
      <c r="M1416" s="17">
        <v>11.71</v>
      </c>
      <c r="N1416" s="20" t="str">
        <f t="shared" si="2"/>
        <v>diabetes</v>
      </c>
      <c r="O1416" s="17" t="s">
        <v>44</v>
      </c>
      <c r="P1416" s="17" t="s">
        <v>44</v>
      </c>
      <c r="Q1416" s="17" t="s">
        <v>44</v>
      </c>
      <c r="R1416" s="17">
        <v>0.0</v>
      </c>
      <c r="S1416" s="17" t="s">
        <v>44</v>
      </c>
    </row>
    <row r="1417" ht="14.25" customHeight="1">
      <c r="A1417" s="17" t="s">
        <v>5807</v>
      </c>
      <c r="B1417" s="17">
        <v>29.6</v>
      </c>
      <c r="C1417" s="17">
        <v>6.17</v>
      </c>
      <c r="D1417" s="17" t="s">
        <v>48</v>
      </c>
      <c r="E1417" s="17" t="s">
        <v>44</v>
      </c>
      <c r="F1417" s="17" t="s">
        <v>122</v>
      </c>
      <c r="G1417" s="17">
        <v>1.0</v>
      </c>
      <c r="H1417" s="17" t="s">
        <v>44</v>
      </c>
      <c r="J1417" s="17" t="s">
        <v>5807</v>
      </c>
      <c r="K1417" s="17">
        <v>29.6</v>
      </c>
      <c r="L1417" s="20" t="str">
        <f t="shared" si="1"/>
        <v>over weight</v>
      </c>
      <c r="M1417" s="17">
        <v>6.17</v>
      </c>
      <c r="N1417" s="20" t="str">
        <f t="shared" si="2"/>
        <v>prediabets</v>
      </c>
      <c r="O1417" s="17" t="s">
        <v>122</v>
      </c>
      <c r="P1417" s="17" t="s">
        <v>44</v>
      </c>
      <c r="Q1417" s="17" t="s">
        <v>122</v>
      </c>
      <c r="R1417" s="17">
        <v>1.0</v>
      </c>
      <c r="S1417" s="17" t="s">
        <v>44</v>
      </c>
    </row>
    <row r="1418" ht="14.25" customHeight="1">
      <c r="A1418" s="17" t="s">
        <v>5811</v>
      </c>
      <c r="B1418" s="17">
        <v>39.43</v>
      </c>
      <c r="C1418" s="17">
        <v>6.1</v>
      </c>
      <c r="D1418" s="17" t="s">
        <v>48</v>
      </c>
      <c r="E1418" s="17" t="s">
        <v>44</v>
      </c>
      <c r="F1418" s="17" t="s">
        <v>122</v>
      </c>
      <c r="G1418" s="17">
        <v>1.0</v>
      </c>
      <c r="H1418" s="17" t="s">
        <v>44</v>
      </c>
      <c r="J1418" s="17" t="s">
        <v>5811</v>
      </c>
      <c r="K1418" s="17">
        <v>39.43</v>
      </c>
      <c r="L1418" s="20" t="str">
        <f t="shared" si="1"/>
        <v>obeisity</v>
      </c>
      <c r="M1418" s="17">
        <v>6.1</v>
      </c>
      <c r="N1418" s="20" t="str">
        <f t="shared" si="2"/>
        <v>prediabets</v>
      </c>
      <c r="O1418" s="17" t="s">
        <v>122</v>
      </c>
      <c r="P1418" s="17" t="s">
        <v>44</v>
      </c>
      <c r="Q1418" s="17" t="s">
        <v>122</v>
      </c>
      <c r="R1418" s="17">
        <v>1.0</v>
      </c>
      <c r="S1418" s="17" t="s">
        <v>44</v>
      </c>
    </row>
    <row r="1419" ht="14.25" customHeight="1">
      <c r="A1419" s="17" t="s">
        <v>5815</v>
      </c>
      <c r="B1419" s="17">
        <v>27.34</v>
      </c>
      <c r="C1419" s="17">
        <v>5.19</v>
      </c>
      <c r="D1419" s="17" t="s">
        <v>48</v>
      </c>
      <c r="E1419" s="17" t="s">
        <v>44</v>
      </c>
      <c r="F1419" s="17" t="s">
        <v>44</v>
      </c>
      <c r="G1419" s="17">
        <v>1.0</v>
      </c>
      <c r="H1419" s="17" t="s">
        <v>44</v>
      </c>
      <c r="J1419" s="17" t="s">
        <v>5815</v>
      </c>
      <c r="K1419" s="17">
        <v>27.34</v>
      </c>
      <c r="L1419" s="20" t="str">
        <f t="shared" si="1"/>
        <v>over weight</v>
      </c>
      <c r="M1419" s="17">
        <v>5.19</v>
      </c>
      <c r="N1419" s="20" t="str">
        <f t="shared" si="2"/>
        <v>normal</v>
      </c>
      <c r="O1419" s="17" t="s">
        <v>122</v>
      </c>
      <c r="P1419" s="17" t="s">
        <v>44</v>
      </c>
      <c r="Q1419" s="17" t="s">
        <v>44</v>
      </c>
      <c r="R1419" s="17">
        <v>1.0</v>
      </c>
      <c r="S1419" s="17" t="s">
        <v>44</v>
      </c>
    </row>
    <row r="1420" ht="14.25" customHeight="1">
      <c r="A1420" s="17" t="s">
        <v>5819</v>
      </c>
      <c r="B1420" s="17">
        <v>39.01</v>
      </c>
      <c r="C1420" s="17">
        <v>5.37</v>
      </c>
      <c r="D1420" s="17" t="s">
        <v>48</v>
      </c>
      <c r="E1420" s="17" t="s">
        <v>44</v>
      </c>
      <c r="F1420" s="17" t="s">
        <v>44</v>
      </c>
      <c r="G1420" s="17" t="s">
        <v>47</v>
      </c>
      <c r="H1420" s="17" t="s">
        <v>44</v>
      </c>
      <c r="J1420" s="17" t="s">
        <v>5819</v>
      </c>
      <c r="K1420" s="17">
        <v>39.01</v>
      </c>
      <c r="L1420" s="20" t="str">
        <f t="shared" si="1"/>
        <v>obeisity</v>
      </c>
      <c r="M1420" s="17">
        <v>5.37</v>
      </c>
      <c r="N1420" s="20" t="str">
        <f t="shared" si="2"/>
        <v>normal</v>
      </c>
      <c r="O1420" s="17" t="s">
        <v>122</v>
      </c>
      <c r="P1420" s="17" t="s">
        <v>44</v>
      </c>
      <c r="Q1420" s="17" t="s">
        <v>44</v>
      </c>
      <c r="R1420" s="17">
        <v>0.0</v>
      </c>
      <c r="S1420" s="17" t="s">
        <v>44</v>
      </c>
    </row>
    <row r="1421" ht="14.25" customHeight="1">
      <c r="A1421" s="17" t="s">
        <v>5822</v>
      </c>
      <c r="B1421" s="17">
        <v>18.99</v>
      </c>
      <c r="C1421" s="17">
        <v>10.82</v>
      </c>
      <c r="D1421" s="17" t="s">
        <v>48</v>
      </c>
      <c r="E1421" s="17" t="s">
        <v>44</v>
      </c>
      <c r="F1421" s="17" t="s">
        <v>44</v>
      </c>
      <c r="G1421" s="17" t="s">
        <v>47</v>
      </c>
      <c r="H1421" s="17" t="s">
        <v>44</v>
      </c>
      <c r="J1421" s="17" t="s">
        <v>5822</v>
      </c>
      <c r="K1421" s="17">
        <v>18.99</v>
      </c>
      <c r="L1421" s="20" t="str">
        <f t="shared" si="1"/>
        <v>normal weight</v>
      </c>
      <c r="M1421" s="17">
        <v>10.82</v>
      </c>
      <c r="N1421" s="20" t="str">
        <f t="shared" si="2"/>
        <v>diabetes</v>
      </c>
      <c r="O1421" s="17" t="s">
        <v>122</v>
      </c>
      <c r="P1421" s="17" t="s">
        <v>44</v>
      </c>
      <c r="Q1421" s="17" t="s">
        <v>44</v>
      </c>
      <c r="R1421" s="17">
        <v>0.0</v>
      </c>
      <c r="S1421" s="17" t="s">
        <v>44</v>
      </c>
    </row>
    <row r="1422" ht="14.25" customHeight="1">
      <c r="A1422" s="17" t="s">
        <v>5827</v>
      </c>
      <c r="B1422" s="17">
        <v>42.3</v>
      </c>
      <c r="C1422" s="17">
        <v>6.06</v>
      </c>
      <c r="D1422" s="17" t="s">
        <v>48</v>
      </c>
      <c r="E1422" s="17" t="s">
        <v>44</v>
      </c>
      <c r="F1422" s="17" t="s">
        <v>44</v>
      </c>
      <c r="G1422" s="17" t="s">
        <v>47</v>
      </c>
      <c r="H1422" s="17" t="s">
        <v>44</v>
      </c>
      <c r="J1422" s="17" t="s">
        <v>5827</v>
      </c>
      <c r="K1422" s="17">
        <v>42.3</v>
      </c>
      <c r="L1422" s="20" t="str">
        <f t="shared" si="1"/>
        <v>obeisity</v>
      </c>
      <c r="M1422" s="17">
        <v>6.06</v>
      </c>
      <c r="N1422" s="20" t="str">
        <f t="shared" si="2"/>
        <v>prediabets</v>
      </c>
      <c r="O1422" s="17" t="s">
        <v>122</v>
      </c>
      <c r="P1422" s="17" t="s">
        <v>44</v>
      </c>
      <c r="Q1422" s="17" t="s">
        <v>44</v>
      </c>
      <c r="R1422" s="17">
        <v>0.0</v>
      </c>
      <c r="S1422" s="17" t="s">
        <v>44</v>
      </c>
    </row>
    <row r="1423" ht="14.25" customHeight="1">
      <c r="A1423" s="17" t="s">
        <v>5831</v>
      </c>
      <c r="B1423" s="17">
        <v>39.805</v>
      </c>
      <c r="C1423" s="17">
        <v>5.91</v>
      </c>
      <c r="D1423" s="17" t="s">
        <v>44</v>
      </c>
      <c r="E1423" s="17" t="s">
        <v>44</v>
      </c>
      <c r="F1423" s="17" t="s">
        <v>44</v>
      </c>
      <c r="G1423" s="17" t="s">
        <v>47</v>
      </c>
      <c r="H1423" s="17" t="s">
        <v>44</v>
      </c>
      <c r="J1423" s="17" t="s">
        <v>5831</v>
      </c>
      <c r="K1423" s="17">
        <v>39.805</v>
      </c>
      <c r="L1423" s="20" t="str">
        <f t="shared" si="1"/>
        <v>obeisity</v>
      </c>
      <c r="M1423" s="17">
        <v>5.91</v>
      </c>
      <c r="N1423" s="20" t="str">
        <f t="shared" si="2"/>
        <v>prediabets</v>
      </c>
      <c r="O1423" s="17" t="s">
        <v>44</v>
      </c>
      <c r="P1423" s="17" t="s">
        <v>44</v>
      </c>
      <c r="Q1423" s="17" t="s">
        <v>44</v>
      </c>
      <c r="R1423" s="17">
        <v>0.0</v>
      </c>
      <c r="S1423" s="17" t="s">
        <v>44</v>
      </c>
    </row>
    <row r="1424" ht="14.25" customHeight="1">
      <c r="A1424" s="17" t="s">
        <v>5836</v>
      </c>
      <c r="B1424" s="17">
        <v>33.7</v>
      </c>
      <c r="C1424" s="17">
        <v>5.87</v>
      </c>
      <c r="D1424" s="17" t="s">
        <v>44</v>
      </c>
      <c r="E1424" s="17" t="s">
        <v>44</v>
      </c>
      <c r="F1424" s="17" t="s">
        <v>44</v>
      </c>
      <c r="G1424" s="17" t="s">
        <v>47</v>
      </c>
      <c r="H1424" s="17" t="s">
        <v>44</v>
      </c>
      <c r="J1424" s="17" t="s">
        <v>5836</v>
      </c>
      <c r="K1424" s="17">
        <v>33.7</v>
      </c>
      <c r="L1424" s="20" t="str">
        <f t="shared" si="1"/>
        <v>obeisity</v>
      </c>
      <c r="M1424" s="17">
        <v>5.87</v>
      </c>
      <c r="N1424" s="20" t="str">
        <f t="shared" si="2"/>
        <v>prediabets</v>
      </c>
      <c r="O1424" s="17" t="s">
        <v>44</v>
      </c>
      <c r="P1424" s="17" t="s">
        <v>44</v>
      </c>
      <c r="Q1424" s="17" t="s">
        <v>44</v>
      </c>
      <c r="R1424" s="17">
        <v>0.0</v>
      </c>
      <c r="S1424" s="17" t="s">
        <v>44</v>
      </c>
    </row>
    <row r="1425" ht="14.25" customHeight="1">
      <c r="A1425" s="17" t="s">
        <v>5840</v>
      </c>
      <c r="B1425" s="17">
        <v>36.195</v>
      </c>
      <c r="C1425" s="17">
        <v>6.22</v>
      </c>
      <c r="D1425" s="17" t="s">
        <v>44</v>
      </c>
      <c r="E1425" s="17" t="s">
        <v>44</v>
      </c>
      <c r="F1425" s="17" t="s">
        <v>44</v>
      </c>
      <c r="G1425" s="17" t="s">
        <v>47</v>
      </c>
      <c r="H1425" s="17" t="s">
        <v>44</v>
      </c>
      <c r="J1425" s="17" t="s">
        <v>5840</v>
      </c>
      <c r="K1425" s="17">
        <v>36.195</v>
      </c>
      <c r="L1425" s="20" t="str">
        <f t="shared" si="1"/>
        <v>obeisity</v>
      </c>
      <c r="M1425" s="17">
        <v>6.22</v>
      </c>
      <c r="N1425" s="20" t="str">
        <f t="shared" si="2"/>
        <v>prediabets</v>
      </c>
      <c r="O1425" s="17" t="s">
        <v>44</v>
      </c>
      <c r="P1425" s="17" t="s">
        <v>44</v>
      </c>
      <c r="Q1425" s="17" t="s">
        <v>44</v>
      </c>
      <c r="R1425" s="17">
        <v>0.0</v>
      </c>
      <c r="S1425" s="17" t="s">
        <v>44</v>
      </c>
    </row>
    <row r="1426" ht="14.25" customHeight="1">
      <c r="A1426" s="17" t="s">
        <v>5847</v>
      </c>
      <c r="B1426" s="17">
        <v>32.6</v>
      </c>
      <c r="C1426" s="17">
        <v>5.73</v>
      </c>
      <c r="D1426" s="17" t="s">
        <v>44</v>
      </c>
      <c r="E1426" s="17" t="s">
        <v>44</v>
      </c>
      <c r="F1426" s="17" t="s">
        <v>122</v>
      </c>
      <c r="G1426" s="17">
        <v>1.0</v>
      </c>
      <c r="H1426" s="17" t="s">
        <v>44</v>
      </c>
      <c r="J1426" s="17" t="s">
        <v>5847</v>
      </c>
      <c r="K1426" s="17">
        <v>32.6</v>
      </c>
      <c r="L1426" s="20" t="str">
        <f t="shared" si="1"/>
        <v>obeisity</v>
      </c>
      <c r="M1426" s="17">
        <v>5.73</v>
      </c>
      <c r="N1426" s="20" t="str">
        <f t="shared" si="2"/>
        <v>prediabets</v>
      </c>
      <c r="O1426" s="17" t="s">
        <v>44</v>
      </c>
      <c r="P1426" s="17" t="s">
        <v>44</v>
      </c>
      <c r="Q1426" s="17" t="s">
        <v>122</v>
      </c>
      <c r="R1426" s="17">
        <v>1.0</v>
      </c>
      <c r="S1426" s="17" t="s">
        <v>44</v>
      </c>
    </row>
    <row r="1427" ht="14.25" customHeight="1">
      <c r="A1427" s="17" t="s">
        <v>5852</v>
      </c>
      <c r="B1427" s="17">
        <v>30.2</v>
      </c>
      <c r="C1427" s="17">
        <v>5.7</v>
      </c>
      <c r="D1427" s="17" t="s">
        <v>44</v>
      </c>
      <c r="E1427" s="17" t="s">
        <v>44</v>
      </c>
      <c r="F1427" s="17" t="s">
        <v>44</v>
      </c>
      <c r="G1427" s="17" t="s">
        <v>47</v>
      </c>
      <c r="H1427" s="17" t="s">
        <v>44</v>
      </c>
      <c r="J1427" s="17" t="s">
        <v>5852</v>
      </c>
      <c r="K1427" s="17">
        <v>30.2</v>
      </c>
      <c r="L1427" s="20" t="str">
        <f t="shared" si="1"/>
        <v>obeisity</v>
      </c>
      <c r="M1427" s="17">
        <v>5.7</v>
      </c>
      <c r="N1427" s="20" t="str">
        <f t="shared" si="2"/>
        <v>prediabets</v>
      </c>
      <c r="O1427" s="17" t="s">
        <v>44</v>
      </c>
      <c r="P1427" s="17" t="s">
        <v>44</v>
      </c>
      <c r="Q1427" s="17" t="s">
        <v>44</v>
      </c>
      <c r="R1427" s="17">
        <v>0.0</v>
      </c>
      <c r="S1427" s="17" t="s">
        <v>44</v>
      </c>
    </row>
    <row r="1428" ht="14.25" customHeight="1">
      <c r="A1428" s="17" t="s">
        <v>5855</v>
      </c>
      <c r="B1428" s="17">
        <v>27.645</v>
      </c>
      <c r="C1428" s="17">
        <v>9.91</v>
      </c>
      <c r="D1428" s="17" t="s">
        <v>44</v>
      </c>
      <c r="E1428" s="17" t="s">
        <v>44</v>
      </c>
      <c r="F1428" s="17" t="s">
        <v>44</v>
      </c>
      <c r="G1428" s="17" t="s">
        <v>47</v>
      </c>
      <c r="H1428" s="17" t="s">
        <v>44</v>
      </c>
      <c r="J1428" s="17" t="s">
        <v>5855</v>
      </c>
      <c r="K1428" s="17">
        <v>27.645</v>
      </c>
      <c r="L1428" s="20" t="str">
        <f t="shared" si="1"/>
        <v>over weight</v>
      </c>
      <c r="M1428" s="17">
        <v>9.91</v>
      </c>
      <c r="N1428" s="20" t="str">
        <f t="shared" si="2"/>
        <v>diabetes</v>
      </c>
      <c r="O1428" s="17" t="s">
        <v>44</v>
      </c>
      <c r="P1428" s="17" t="s">
        <v>44</v>
      </c>
      <c r="Q1428" s="17" t="s">
        <v>44</v>
      </c>
      <c r="R1428" s="17">
        <v>0.0</v>
      </c>
      <c r="S1428" s="17" t="s">
        <v>44</v>
      </c>
    </row>
    <row r="1429" ht="14.25" customHeight="1">
      <c r="A1429" s="17" t="s">
        <v>5859</v>
      </c>
      <c r="B1429" s="17">
        <v>26.41</v>
      </c>
      <c r="C1429" s="17">
        <v>11.4</v>
      </c>
      <c r="D1429" s="17" t="s">
        <v>44</v>
      </c>
      <c r="E1429" s="17" t="s">
        <v>44</v>
      </c>
      <c r="F1429" s="17" t="s">
        <v>44</v>
      </c>
      <c r="G1429" s="17" t="s">
        <v>47</v>
      </c>
      <c r="H1429" s="17" t="s">
        <v>44</v>
      </c>
      <c r="J1429" s="17" t="s">
        <v>5859</v>
      </c>
      <c r="K1429" s="17">
        <v>26.41</v>
      </c>
      <c r="L1429" s="20" t="str">
        <f t="shared" si="1"/>
        <v>over weight</v>
      </c>
      <c r="M1429" s="17">
        <v>11.4</v>
      </c>
      <c r="N1429" s="20" t="str">
        <f t="shared" si="2"/>
        <v>diabetes</v>
      </c>
      <c r="O1429" s="17" t="s">
        <v>44</v>
      </c>
      <c r="P1429" s="17" t="s">
        <v>44</v>
      </c>
      <c r="Q1429" s="17" t="s">
        <v>44</v>
      </c>
      <c r="R1429" s="17">
        <v>0.0</v>
      </c>
      <c r="S1429" s="17" t="s">
        <v>44</v>
      </c>
    </row>
    <row r="1430" ht="14.25" customHeight="1">
      <c r="A1430" s="17" t="s">
        <v>5863</v>
      </c>
      <c r="B1430" s="17">
        <v>34.1</v>
      </c>
      <c r="C1430" s="17">
        <v>6.29</v>
      </c>
      <c r="D1430" s="17" t="s">
        <v>48</v>
      </c>
      <c r="E1430" s="17" t="s">
        <v>44</v>
      </c>
      <c r="F1430" s="17" t="s">
        <v>122</v>
      </c>
      <c r="G1430" s="17">
        <v>1.0</v>
      </c>
      <c r="H1430" s="17" t="s">
        <v>44</v>
      </c>
      <c r="J1430" s="17" t="s">
        <v>5863</v>
      </c>
      <c r="K1430" s="17">
        <v>34.1</v>
      </c>
      <c r="L1430" s="20" t="str">
        <f t="shared" si="1"/>
        <v>obeisity</v>
      </c>
      <c r="M1430" s="17">
        <v>6.29</v>
      </c>
      <c r="N1430" s="20" t="str">
        <f t="shared" si="2"/>
        <v>prediabets</v>
      </c>
      <c r="O1430" s="17" t="s">
        <v>122</v>
      </c>
      <c r="P1430" s="17" t="s">
        <v>44</v>
      </c>
      <c r="Q1430" s="17" t="s">
        <v>122</v>
      </c>
      <c r="R1430" s="17">
        <v>1.0</v>
      </c>
      <c r="S1430" s="17" t="s">
        <v>44</v>
      </c>
    </row>
    <row r="1431" ht="14.25" customHeight="1">
      <c r="A1431" s="17" t="s">
        <v>5866</v>
      </c>
      <c r="B1431" s="17">
        <v>17.3</v>
      </c>
      <c r="C1431" s="17">
        <v>9.28</v>
      </c>
      <c r="D1431" s="17" t="s">
        <v>44</v>
      </c>
      <c r="E1431" s="17" t="s">
        <v>44</v>
      </c>
      <c r="F1431" s="17" t="s">
        <v>44</v>
      </c>
      <c r="G1431" s="17" t="s">
        <v>47</v>
      </c>
      <c r="H1431" s="17" t="s">
        <v>44</v>
      </c>
      <c r="J1431" s="17" t="s">
        <v>5866</v>
      </c>
      <c r="K1431" s="17">
        <v>17.3</v>
      </c>
      <c r="L1431" s="20" t="str">
        <f t="shared" si="1"/>
        <v>under weight</v>
      </c>
      <c r="M1431" s="17">
        <v>9.28</v>
      </c>
      <c r="N1431" s="20" t="str">
        <f t="shared" si="2"/>
        <v>diabetes</v>
      </c>
      <c r="O1431" s="17" t="s">
        <v>44</v>
      </c>
      <c r="P1431" s="17" t="s">
        <v>44</v>
      </c>
      <c r="Q1431" s="17" t="s">
        <v>44</v>
      </c>
      <c r="R1431" s="17">
        <v>0.0</v>
      </c>
      <c r="S1431" s="17" t="s">
        <v>44</v>
      </c>
    </row>
    <row r="1432" ht="14.25" customHeight="1">
      <c r="A1432" s="17" t="s">
        <v>5870</v>
      </c>
      <c r="B1432" s="17">
        <v>35.02</v>
      </c>
      <c r="C1432" s="17">
        <v>4.78</v>
      </c>
      <c r="D1432" s="17" t="s">
        <v>44</v>
      </c>
      <c r="E1432" s="17" t="s">
        <v>44</v>
      </c>
      <c r="F1432" s="17" t="s">
        <v>122</v>
      </c>
      <c r="G1432" s="17">
        <v>1.0</v>
      </c>
      <c r="H1432" s="17" t="s">
        <v>44</v>
      </c>
      <c r="J1432" s="17" t="s">
        <v>5870</v>
      </c>
      <c r="K1432" s="17">
        <v>35.02</v>
      </c>
      <c r="L1432" s="20" t="str">
        <f t="shared" si="1"/>
        <v>obeisity</v>
      </c>
      <c r="M1432" s="17">
        <v>4.78</v>
      </c>
      <c r="N1432" s="20" t="str">
        <f t="shared" si="2"/>
        <v>normal</v>
      </c>
      <c r="O1432" s="17" t="s">
        <v>44</v>
      </c>
      <c r="P1432" s="17" t="s">
        <v>44</v>
      </c>
      <c r="Q1432" s="17" t="s">
        <v>122</v>
      </c>
      <c r="R1432" s="17">
        <v>1.0</v>
      </c>
      <c r="S1432" s="17" t="s">
        <v>44</v>
      </c>
    </row>
    <row r="1433" ht="14.25" customHeight="1">
      <c r="A1433" s="17" t="s">
        <v>5875</v>
      </c>
      <c r="B1433" s="17">
        <v>37.1</v>
      </c>
      <c r="C1433" s="17">
        <v>8.87</v>
      </c>
      <c r="D1433" s="17" t="s">
        <v>48</v>
      </c>
      <c r="E1433" s="17" t="s">
        <v>44</v>
      </c>
      <c r="F1433" s="17" t="s">
        <v>44</v>
      </c>
      <c r="G1433" s="17" t="s">
        <v>47</v>
      </c>
      <c r="H1433" s="17" t="s">
        <v>44</v>
      </c>
      <c r="J1433" s="17" t="s">
        <v>5875</v>
      </c>
      <c r="K1433" s="17">
        <v>37.1</v>
      </c>
      <c r="L1433" s="20" t="str">
        <f t="shared" si="1"/>
        <v>obeisity</v>
      </c>
      <c r="M1433" s="17">
        <v>8.87</v>
      </c>
      <c r="N1433" s="20" t="str">
        <f t="shared" si="2"/>
        <v>diabetes</v>
      </c>
      <c r="O1433" s="17" t="s">
        <v>122</v>
      </c>
      <c r="P1433" s="17" t="s">
        <v>44</v>
      </c>
      <c r="Q1433" s="17" t="s">
        <v>44</v>
      </c>
      <c r="R1433" s="17">
        <v>0.0</v>
      </c>
      <c r="S1433" s="17" t="s">
        <v>44</v>
      </c>
    </row>
    <row r="1434" ht="14.25" customHeight="1">
      <c r="A1434" s="17" t="s">
        <v>5878</v>
      </c>
      <c r="B1434" s="17">
        <v>16.79</v>
      </c>
      <c r="C1434" s="17">
        <v>11.4</v>
      </c>
      <c r="D1434" s="17" t="s">
        <v>44</v>
      </c>
      <c r="E1434" s="17" t="s">
        <v>44</v>
      </c>
      <c r="F1434" s="17" t="s">
        <v>44</v>
      </c>
      <c r="G1434" s="17" t="s">
        <v>47</v>
      </c>
      <c r="H1434" s="17" t="s">
        <v>44</v>
      </c>
      <c r="J1434" s="17" t="s">
        <v>5878</v>
      </c>
      <c r="K1434" s="17">
        <v>16.79</v>
      </c>
      <c r="L1434" s="20" t="str">
        <f t="shared" si="1"/>
        <v>under weight</v>
      </c>
      <c r="M1434" s="17">
        <v>11.4</v>
      </c>
      <c r="N1434" s="20" t="str">
        <f t="shared" si="2"/>
        <v>diabetes</v>
      </c>
      <c r="O1434" s="17" t="s">
        <v>44</v>
      </c>
      <c r="P1434" s="17" t="s">
        <v>44</v>
      </c>
      <c r="Q1434" s="17" t="s">
        <v>44</v>
      </c>
      <c r="R1434" s="17">
        <v>0.0</v>
      </c>
      <c r="S1434" s="17" t="s">
        <v>44</v>
      </c>
    </row>
    <row r="1435" ht="14.25" customHeight="1">
      <c r="A1435" s="17" t="s">
        <v>5882</v>
      </c>
      <c r="B1435" s="17">
        <v>31.635</v>
      </c>
      <c r="C1435" s="17">
        <v>9.13</v>
      </c>
      <c r="D1435" s="17" t="s">
        <v>48</v>
      </c>
      <c r="E1435" s="17" t="s">
        <v>44</v>
      </c>
      <c r="F1435" s="17" t="s">
        <v>44</v>
      </c>
      <c r="G1435" s="17" t="s">
        <v>47</v>
      </c>
      <c r="H1435" s="17" t="s">
        <v>44</v>
      </c>
      <c r="J1435" s="17" t="s">
        <v>5882</v>
      </c>
      <c r="K1435" s="17">
        <v>31.635</v>
      </c>
      <c r="L1435" s="20" t="str">
        <f t="shared" si="1"/>
        <v>obeisity</v>
      </c>
      <c r="M1435" s="17">
        <v>9.13</v>
      </c>
      <c r="N1435" s="20" t="str">
        <f t="shared" si="2"/>
        <v>diabetes</v>
      </c>
      <c r="O1435" s="17" t="s">
        <v>122</v>
      </c>
      <c r="P1435" s="17" t="s">
        <v>44</v>
      </c>
      <c r="Q1435" s="17" t="s">
        <v>44</v>
      </c>
      <c r="R1435" s="17">
        <v>0.0</v>
      </c>
      <c r="S1435" s="17" t="s">
        <v>44</v>
      </c>
    </row>
    <row r="1436" ht="14.25" customHeight="1">
      <c r="A1436" s="17" t="s">
        <v>5886</v>
      </c>
      <c r="B1436" s="17">
        <v>24.19</v>
      </c>
      <c r="C1436" s="17">
        <v>6.22</v>
      </c>
      <c r="D1436" s="17" t="s">
        <v>48</v>
      </c>
      <c r="E1436" s="17" t="s">
        <v>44</v>
      </c>
      <c r="F1436" s="17" t="s">
        <v>122</v>
      </c>
      <c r="G1436" s="17">
        <v>1.0</v>
      </c>
      <c r="H1436" s="17" t="s">
        <v>44</v>
      </c>
      <c r="J1436" s="17" t="s">
        <v>5886</v>
      </c>
      <c r="K1436" s="17">
        <v>24.19</v>
      </c>
      <c r="L1436" s="20" t="str">
        <f t="shared" si="1"/>
        <v>normal weight</v>
      </c>
      <c r="M1436" s="17">
        <v>6.22</v>
      </c>
      <c r="N1436" s="20" t="str">
        <f t="shared" si="2"/>
        <v>prediabets</v>
      </c>
      <c r="O1436" s="17" t="s">
        <v>122</v>
      </c>
      <c r="P1436" s="17" t="s">
        <v>44</v>
      </c>
      <c r="Q1436" s="17" t="s">
        <v>122</v>
      </c>
      <c r="R1436" s="17">
        <v>1.0</v>
      </c>
      <c r="S1436" s="17" t="s">
        <v>44</v>
      </c>
    </row>
    <row r="1437" ht="14.25" customHeight="1">
      <c r="A1437" s="17" t="s">
        <v>5890</v>
      </c>
      <c r="B1437" s="17">
        <v>35.29</v>
      </c>
      <c r="C1437" s="17">
        <v>5.9</v>
      </c>
      <c r="D1437" s="17" t="s">
        <v>44</v>
      </c>
      <c r="E1437" s="17" t="s">
        <v>44</v>
      </c>
      <c r="F1437" s="17" t="s">
        <v>122</v>
      </c>
      <c r="G1437" s="17">
        <v>1.0</v>
      </c>
      <c r="H1437" s="17" t="s">
        <v>44</v>
      </c>
      <c r="J1437" s="17" t="s">
        <v>5890</v>
      </c>
      <c r="K1437" s="17">
        <v>35.29</v>
      </c>
      <c r="L1437" s="20" t="str">
        <f t="shared" si="1"/>
        <v>obeisity</v>
      </c>
      <c r="M1437" s="17">
        <v>5.9</v>
      </c>
      <c r="N1437" s="20" t="str">
        <f t="shared" si="2"/>
        <v>prediabets</v>
      </c>
      <c r="O1437" s="17" t="s">
        <v>44</v>
      </c>
      <c r="P1437" s="17" t="s">
        <v>44</v>
      </c>
      <c r="Q1437" s="17" t="s">
        <v>122</v>
      </c>
      <c r="R1437" s="17">
        <v>1.0</v>
      </c>
      <c r="S1437" s="17" t="s">
        <v>44</v>
      </c>
    </row>
    <row r="1438" ht="14.25" customHeight="1">
      <c r="A1438" s="17" t="s">
        <v>5895</v>
      </c>
      <c r="B1438" s="17">
        <v>35.3</v>
      </c>
      <c r="C1438" s="17">
        <v>4.45</v>
      </c>
      <c r="D1438" s="17" t="s">
        <v>44</v>
      </c>
      <c r="E1438" s="17" t="s">
        <v>44</v>
      </c>
      <c r="F1438" s="17" t="s">
        <v>44</v>
      </c>
      <c r="G1438" s="17" t="s">
        <v>47</v>
      </c>
      <c r="H1438" s="17" t="s">
        <v>44</v>
      </c>
      <c r="J1438" s="17" t="s">
        <v>5895</v>
      </c>
      <c r="K1438" s="17">
        <v>35.3</v>
      </c>
      <c r="L1438" s="20" t="str">
        <f t="shared" si="1"/>
        <v>obeisity</v>
      </c>
      <c r="M1438" s="17">
        <v>4.45</v>
      </c>
      <c r="N1438" s="20" t="str">
        <f t="shared" si="2"/>
        <v>normal</v>
      </c>
      <c r="O1438" s="17" t="s">
        <v>44</v>
      </c>
      <c r="P1438" s="17" t="s">
        <v>44</v>
      </c>
      <c r="Q1438" s="17" t="s">
        <v>44</v>
      </c>
      <c r="R1438" s="17">
        <v>0.0</v>
      </c>
      <c r="S1438" s="17" t="s">
        <v>44</v>
      </c>
    </row>
    <row r="1439" ht="14.25" customHeight="1">
      <c r="A1439" s="17" t="s">
        <v>5898</v>
      </c>
      <c r="B1439" s="17">
        <v>35.64</v>
      </c>
      <c r="C1439" s="17">
        <v>6.17</v>
      </c>
      <c r="D1439" s="17" t="s">
        <v>44</v>
      </c>
      <c r="E1439" s="17" t="s">
        <v>44</v>
      </c>
      <c r="F1439" s="17" t="s">
        <v>122</v>
      </c>
      <c r="G1439" s="17">
        <v>1.0</v>
      </c>
      <c r="H1439" s="17" t="s">
        <v>44</v>
      </c>
      <c r="J1439" s="17" t="s">
        <v>5898</v>
      </c>
      <c r="K1439" s="17">
        <v>35.64</v>
      </c>
      <c r="L1439" s="20" t="str">
        <f t="shared" si="1"/>
        <v>obeisity</v>
      </c>
      <c r="M1439" s="17">
        <v>6.17</v>
      </c>
      <c r="N1439" s="20" t="str">
        <f t="shared" si="2"/>
        <v>prediabets</v>
      </c>
      <c r="O1439" s="17" t="s">
        <v>44</v>
      </c>
      <c r="P1439" s="17" t="s">
        <v>44</v>
      </c>
      <c r="Q1439" s="17" t="s">
        <v>122</v>
      </c>
      <c r="R1439" s="17">
        <v>1.0</v>
      </c>
      <c r="S1439" s="17" t="s">
        <v>44</v>
      </c>
    </row>
    <row r="1440" ht="14.25" customHeight="1">
      <c r="A1440" s="17" t="s">
        <v>5901</v>
      </c>
      <c r="B1440" s="17">
        <v>33.1</v>
      </c>
      <c r="C1440" s="17">
        <v>4.93</v>
      </c>
      <c r="D1440" s="17" t="s">
        <v>44</v>
      </c>
      <c r="E1440" s="17" t="s">
        <v>44</v>
      </c>
      <c r="F1440" s="17" t="s">
        <v>44</v>
      </c>
      <c r="G1440" s="17" t="s">
        <v>47</v>
      </c>
      <c r="H1440" s="17" t="s">
        <v>44</v>
      </c>
      <c r="J1440" s="17" t="s">
        <v>5901</v>
      </c>
      <c r="K1440" s="17">
        <v>33.1</v>
      </c>
      <c r="L1440" s="20" t="str">
        <f t="shared" si="1"/>
        <v>obeisity</v>
      </c>
      <c r="M1440" s="17">
        <v>4.93</v>
      </c>
      <c r="N1440" s="20" t="str">
        <f t="shared" si="2"/>
        <v>normal</v>
      </c>
      <c r="O1440" s="17" t="s">
        <v>44</v>
      </c>
      <c r="P1440" s="17" t="s">
        <v>44</v>
      </c>
      <c r="Q1440" s="17" t="s">
        <v>44</v>
      </c>
      <c r="R1440" s="17">
        <v>0.0</v>
      </c>
      <c r="S1440" s="17" t="s">
        <v>44</v>
      </c>
    </row>
    <row r="1441" ht="14.25" customHeight="1">
      <c r="A1441" s="17" t="s">
        <v>5905</v>
      </c>
      <c r="B1441" s="17">
        <v>26.41</v>
      </c>
      <c r="C1441" s="17">
        <v>7.32</v>
      </c>
      <c r="D1441" s="17" t="s">
        <v>48</v>
      </c>
      <c r="E1441" s="17" t="s">
        <v>44</v>
      </c>
      <c r="F1441" s="17" t="s">
        <v>44</v>
      </c>
      <c r="G1441" s="17">
        <v>1.0</v>
      </c>
      <c r="H1441" s="17" t="s">
        <v>44</v>
      </c>
      <c r="J1441" s="17" t="s">
        <v>5905</v>
      </c>
      <c r="K1441" s="17">
        <v>26.41</v>
      </c>
      <c r="L1441" s="20" t="str">
        <f t="shared" si="1"/>
        <v>over weight</v>
      </c>
      <c r="M1441" s="17">
        <v>7.32</v>
      </c>
      <c r="N1441" s="20" t="str">
        <f t="shared" si="2"/>
        <v>diabetes</v>
      </c>
      <c r="O1441" s="17" t="s">
        <v>122</v>
      </c>
      <c r="P1441" s="17" t="s">
        <v>44</v>
      </c>
      <c r="Q1441" s="17" t="s">
        <v>44</v>
      </c>
      <c r="R1441" s="17">
        <v>1.0</v>
      </c>
      <c r="S1441" s="17" t="s">
        <v>44</v>
      </c>
    </row>
    <row r="1442" ht="14.25" customHeight="1">
      <c r="A1442" s="17" t="s">
        <v>5909</v>
      </c>
      <c r="B1442" s="17">
        <v>29.9</v>
      </c>
      <c r="C1442" s="17">
        <v>5.27</v>
      </c>
      <c r="D1442" s="17" t="s">
        <v>44</v>
      </c>
      <c r="E1442" s="17" t="s">
        <v>44</v>
      </c>
      <c r="F1442" s="17" t="s">
        <v>122</v>
      </c>
      <c r="G1442" s="17">
        <v>1.0</v>
      </c>
      <c r="H1442" s="17" t="s">
        <v>44</v>
      </c>
      <c r="J1442" s="17" t="s">
        <v>5909</v>
      </c>
      <c r="K1442" s="17">
        <v>29.9</v>
      </c>
      <c r="L1442" s="20" t="str">
        <f t="shared" si="1"/>
        <v>obeisity</v>
      </c>
      <c r="M1442" s="17">
        <v>5.27</v>
      </c>
      <c r="N1442" s="20" t="str">
        <f t="shared" si="2"/>
        <v>normal</v>
      </c>
      <c r="O1442" s="17" t="s">
        <v>44</v>
      </c>
      <c r="P1442" s="17" t="s">
        <v>44</v>
      </c>
      <c r="Q1442" s="17" t="s">
        <v>122</v>
      </c>
      <c r="R1442" s="17">
        <v>1.0</v>
      </c>
      <c r="S1442" s="17" t="s">
        <v>44</v>
      </c>
    </row>
    <row r="1443" ht="14.25" customHeight="1">
      <c r="A1443" s="17" t="s">
        <v>5913</v>
      </c>
      <c r="B1443" s="17">
        <v>25.24</v>
      </c>
      <c r="C1443" s="17">
        <v>5.82</v>
      </c>
      <c r="D1443" s="17" t="s">
        <v>44</v>
      </c>
      <c r="E1443" s="17" t="s">
        <v>44</v>
      </c>
      <c r="F1443" s="17" t="s">
        <v>44</v>
      </c>
      <c r="G1443" s="17">
        <v>1.0</v>
      </c>
      <c r="H1443" s="17" t="s">
        <v>44</v>
      </c>
      <c r="J1443" s="17" t="s">
        <v>5913</v>
      </c>
      <c r="K1443" s="17">
        <v>25.24</v>
      </c>
      <c r="L1443" s="20" t="str">
        <f t="shared" si="1"/>
        <v>over weight</v>
      </c>
      <c r="M1443" s="17">
        <v>5.82</v>
      </c>
      <c r="N1443" s="20" t="str">
        <f t="shared" si="2"/>
        <v>prediabets</v>
      </c>
      <c r="O1443" s="17" t="s">
        <v>44</v>
      </c>
      <c r="P1443" s="17" t="s">
        <v>44</v>
      </c>
      <c r="Q1443" s="17" t="s">
        <v>44</v>
      </c>
      <c r="R1443" s="17">
        <v>1.0</v>
      </c>
      <c r="S1443" s="17" t="s">
        <v>44</v>
      </c>
    </row>
    <row r="1444" ht="14.25" customHeight="1">
      <c r="A1444" s="17" t="s">
        <v>5916</v>
      </c>
      <c r="B1444" s="17">
        <v>25.08</v>
      </c>
      <c r="C1444" s="17">
        <v>5.8</v>
      </c>
      <c r="D1444" s="17" t="s">
        <v>44</v>
      </c>
      <c r="E1444" s="17" t="s">
        <v>44</v>
      </c>
      <c r="F1444" s="17" t="s">
        <v>122</v>
      </c>
      <c r="G1444" s="17">
        <v>1.0</v>
      </c>
      <c r="H1444" s="17" t="s">
        <v>44</v>
      </c>
      <c r="J1444" s="17" t="s">
        <v>5916</v>
      </c>
      <c r="K1444" s="17">
        <v>25.08</v>
      </c>
      <c r="L1444" s="20" t="str">
        <f t="shared" si="1"/>
        <v>over weight</v>
      </c>
      <c r="M1444" s="17">
        <v>5.8</v>
      </c>
      <c r="N1444" s="20" t="str">
        <f t="shared" si="2"/>
        <v>prediabets</v>
      </c>
      <c r="O1444" s="17" t="s">
        <v>44</v>
      </c>
      <c r="P1444" s="17" t="s">
        <v>44</v>
      </c>
      <c r="Q1444" s="17" t="s">
        <v>122</v>
      </c>
      <c r="R1444" s="17">
        <v>1.0</v>
      </c>
      <c r="S1444" s="17" t="s">
        <v>44</v>
      </c>
    </row>
    <row r="1445" ht="14.25" customHeight="1">
      <c r="A1445" s="17" t="s">
        <v>5920</v>
      </c>
      <c r="B1445" s="17">
        <v>29.165</v>
      </c>
      <c r="C1445" s="17">
        <v>4.87</v>
      </c>
      <c r="D1445" s="17" t="s">
        <v>44</v>
      </c>
      <c r="E1445" s="17" t="s">
        <v>48</v>
      </c>
      <c r="F1445" s="17" t="s">
        <v>44</v>
      </c>
      <c r="G1445" s="17">
        <v>1.0</v>
      </c>
      <c r="H1445" s="17" t="s">
        <v>44</v>
      </c>
      <c r="J1445" s="17" t="s">
        <v>5920</v>
      </c>
      <c r="K1445" s="17">
        <v>29.165</v>
      </c>
      <c r="L1445" s="20" t="str">
        <f t="shared" si="1"/>
        <v>over weight</v>
      </c>
      <c r="M1445" s="17">
        <v>4.87</v>
      </c>
      <c r="N1445" s="20" t="str">
        <f t="shared" si="2"/>
        <v>normal</v>
      </c>
      <c r="O1445" s="17" t="s">
        <v>44</v>
      </c>
      <c r="P1445" s="17" t="s">
        <v>48</v>
      </c>
      <c r="Q1445" s="17" t="s">
        <v>44</v>
      </c>
      <c r="R1445" s="17">
        <v>1.0</v>
      </c>
      <c r="S1445" s="17" t="s">
        <v>44</v>
      </c>
    </row>
    <row r="1446" ht="14.25" customHeight="1">
      <c r="A1446" s="17" t="s">
        <v>5923</v>
      </c>
      <c r="B1446" s="17">
        <v>15.05</v>
      </c>
      <c r="C1446" s="17">
        <v>8.12</v>
      </c>
      <c r="D1446" s="17" t="s">
        <v>44</v>
      </c>
      <c r="E1446" s="17" t="s">
        <v>44</v>
      </c>
      <c r="F1446" s="17" t="s">
        <v>44</v>
      </c>
      <c r="G1446" s="17" t="s">
        <v>47</v>
      </c>
      <c r="H1446" s="17" t="s">
        <v>44</v>
      </c>
      <c r="J1446" s="17" t="s">
        <v>5923</v>
      </c>
      <c r="K1446" s="17">
        <v>15.05</v>
      </c>
      <c r="L1446" s="20" t="str">
        <f t="shared" si="1"/>
        <v>under weight</v>
      </c>
      <c r="M1446" s="17">
        <v>8.12</v>
      </c>
      <c r="N1446" s="20" t="str">
        <f t="shared" si="2"/>
        <v>diabetes</v>
      </c>
      <c r="O1446" s="17" t="s">
        <v>44</v>
      </c>
      <c r="P1446" s="17" t="s">
        <v>44</v>
      </c>
      <c r="Q1446" s="17" t="s">
        <v>44</v>
      </c>
      <c r="R1446" s="17">
        <v>0.0</v>
      </c>
      <c r="S1446" s="17" t="s">
        <v>44</v>
      </c>
    </row>
    <row r="1447" ht="14.25" customHeight="1">
      <c r="A1447" s="17" t="s">
        <v>5928</v>
      </c>
      <c r="B1447" s="17">
        <v>19.95</v>
      </c>
      <c r="C1447" s="17">
        <v>4.36</v>
      </c>
      <c r="D1447" s="17" t="s">
        <v>44</v>
      </c>
      <c r="E1447" s="17" t="s">
        <v>44</v>
      </c>
      <c r="F1447" s="17" t="s">
        <v>44</v>
      </c>
      <c r="G1447" s="17">
        <v>2.0</v>
      </c>
      <c r="H1447" s="17" t="s">
        <v>44</v>
      </c>
      <c r="J1447" s="17" t="s">
        <v>5928</v>
      </c>
      <c r="K1447" s="17">
        <v>19.95</v>
      </c>
      <c r="L1447" s="20" t="str">
        <f t="shared" si="1"/>
        <v>normal weight</v>
      </c>
      <c r="M1447" s="17">
        <v>4.36</v>
      </c>
      <c r="N1447" s="20" t="str">
        <f t="shared" si="2"/>
        <v>normal</v>
      </c>
      <c r="O1447" s="17" t="s">
        <v>44</v>
      </c>
      <c r="P1447" s="17" t="s">
        <v>44</v>
      </c>
      <c r="Q1447" s="17" t="s">
        <v>44</v>
      </c>
      <c r="R1447" s="17">
        <v>2.0</v>
      </c>
      <c r="S1447" s="17" t="s">
        <v>44</v>
      </c>
    </row>
    <row r="1448" ht="14.25" customHeight="1">
      <c r="A1448" s="17" t="s">
        <v>5930</v>
      </c>
      <c r="B1448" s="17">
        <v>16.66</v>
      </c>
      <c r="C1448" s="17">
        <v>9.16</v>
      </c>
      <c r="D1448" s="17" t="s">
        <v>44</v>
      </c>
      <c r="E1448" s="17" t="s">
        <v>44</v>
      </c>
      <c r="F1448" s="17" t="s">
        <v>44</v>
      </c>
      <c r="G1448" s="17" t="s">
        <v>47</v>
      </c>
      <c r="H1448" s="17" t="s">
        <v>44</v>
      </c>
      <c r="J1448" s="17" t="s">
        <v>5930</v>
      </c>
      <c r="K1448" s="17">
        <v>16.66</v>
      </c>
      <c r="L1448" s="20" t="str">
        <f t="shared" si="1"/>
        <v>under weight</v>
      </c>
      <c r="M1448" s="17">
        <v>9.16</v>
      </c>
      <c r="N1448" s="20" t="str">
        <f t="shared" si="2"/>
        <v>diabetes</v>
      </c>
      <c r="O1448" s="17" t="s">
        <v>44</v>
      </c>
      <c r="P1448" s="17" t="s">
        <v>44</v>
      </c>
      <c r="Q1448" s="17" t="s">
        <v>44</v>
      </c>
      <c r="R1448" s="17">
        <v>0.0</v>
      </c>
      <c r="S1448" s="17" t="s">
        <v>44</v>
      </c>
    </row>
    <row r="1449" ht="14.25" customHeight="1">
      <c r="A1449" s="17" t="s">
        <v>5933</v>
      </c>
      <c r="B1449" s="17">
        <v>16.62</v>
      </c>
      <c r="C1449" s="17">
        <v>9.14</v>
      </c>
      <c r="D1449" s="17" t="s">
        <v>44</v>
      </c>
      <c r="E1449" s="17" t="s">
        <v>44</v>
      </c>
      <c r="F1449" s="17" t="s">
        <v>44</v>
      </c>
      <c r="G1449" s="17" t="s">
        <v>47</v>
      </c>
      <c r="H1449" s="17" t="s">
        <v>44</v>
      </c>
      <c r="J1449" s="17" t="s">
        <v>5933</v>
      </c>
      <c r="K1449" s="17">
        <v>16.62</v>
      </c>
      <c r="L1449" s="20" t="str">
        <f t="shared" si="1"/>
        <v>under weight</v>
      </c>
      <c r="M1449" s="17">
        <v>9.14</v>
      </c>
      <c r="N1449" s="20" t="str">
        <f t="shared" si="2"/>
        <v>diabetes</v>
      </c>
      <c r="O1449" s="17" t="s">
        <v>44</v>
      </c>
      <c r="P1449" s="17" t="s">
        <v>44</v>
      </c>
      <c r="Q1449" s="17" t="s">
        <v>44</v>
      </c>
      <c r="R1449" s="17">
        <v>0.0</v>
      </c>
      <c r="S1449" s="17" t="s">
        <v>44</v>
      </c>
    </row>
    <row r="1450" ht="14.25" customHeight="1">
      <c r="A1450" s="17" t="s">
        <v>5938</v>
      </c>
      <c r="B1450" s="17">
        <v>15.36</v>
      </c>
      <c r="C1450" s="17">
        <v>5.49</v>
      </c>
      <c r="D1450" s="17" t="s">
        <v>48</v>
      </c>
      <c r="E1450" s="17" t="s">
        <v>44</v>
      </c>
      <c r="F1450" s="17" t="s">
        <v>44</v>
      </c>
      <c r="G1450" s="17">
        <v>2.0</v>
      </c>
      <c r="H1450" s="17" t="s">
        <v>44</v>
      </c>
      <c r="J1450" s="17" t="s">
        <v>5938</v>
      </c>
      <c r="K1450" s="17">
        <v>15.36</v>
      </c>
      <c r="L1450" s="20" t="str">
        <f t="shared" si="1"/>
        <v>under weight</v>
      </c>
      <c r="M1450" s="17">
        <v>5.49</v>
      </c>
      <c r="N1450" s="20" t="str">
        <f t="shared" si="2"/>
        <v>normal</v>
      </c>
      <c r="O1450" s="17" t="s">
        <v>122</v>
      </c>
      <c r="P1450" s="17" t="s">
        <v>44</v>
      </c>
      <c r="Q1450" s="17" t="s">
        <v>44</v>
      </c>
      <c r="R1450" s="17">
        <v>2.0</v>
      </c>
      <c r="S1450" s="17" t="s">
        <v>44</v>
      </c>
    </row>
    <row r="1451" ht="14.25" customHeight="1">
      <c r="A1451" s="17" t="s">
        <v>5942</v>
      </c>
      <c r="B1451" s="17">
        <v>27.74</v>
      </c>
      <c r="C1451" s="17">
        <v>5.96</v>
      </c>
      <c r="D1451" s="17" t="s">
        <v>48</v>
      </c>
      <c r="E1451" s="17" t="s">
        <v>44</v>
      </c>
      <c r="F1451" s="17" t="s">
        <v>44</v>
      </c>
      <c r="G1451" s="17" t="s">
        <v>47</v>
      </c>
      <c r="H1451" s="17" t="s">
        <v>44</v>
      </c>
      <c r="J1451" s="17" t="s">
        <v>5942</v>
      </c>
      <c r="K1451" s="17">
        <v>27.74</v>
      </c>
      <c r="L1451" s="20" t="str">
        <f t="shared" si="1"/>
        <v>over weight</v>
      </c>
      <c r="M1451" s="17">
        <v>5.96</v>
      </c>
      <c r="N1451" s="20" t="str">
        <f t="shared" si="2"/>
        <v>prediabets</v>
      </c>
      <c r="O1451" s="17" t="s">
        <v>122</v>
      </c>
      <c r="P1451" s="17" t="s">
        <v>44</v>
      </c>
      <c r="Q1451" s="17" t="s">
        <v>44</v>
      </c>
      <c r="R1451" s="17">
        <v>0.0</v>
      </c>
      <c r="S1451" s="17" t="s">
        <v>44</v>
      </c>
    </row>
    <row r="1452" ht="14.25" customHeight="1">
      <c r="A1452" s="17" t="s">
        <v>5947</v>
      </c>
      <c r="B1452" s="17">
        <v>22.44</v>
      </c>
      <c r="C1452" s="17">
        <v>4.62</v>
      </c>
      <c r="D1452" s="17" t="s">
        <v>48</v>
      </c>
      <c r="E1452" s="17" t="s">
        <v>44</v>
      </c>
      <c r="F1452" s="17" t="s">
        <v>44</v>
      </c>
      <c r="G1452" s="17" t="s">
        <v>47</v>
      </c>
      <c r="H1452" s="17" t="s">
        <v>44</v>
      </c>
      <c r="J1452" s="17" t="s">
        <v>5947</v>
      </c>
      <c r="K1452" s="17">
        <v>22.44</v>
      </c>
      <c r="L1452" s="20" t="str">
        <f t="shared" si="1"/>
        <v>normal weight</v>
      </c>
      <c r="M1452" s="17">
        <v>4.62</v>
      </c>
      <c r="N1452" s="20" t="str">
        <f t="shared" si="2"/>
        <v>normal</v>
      </c>
      <c r="O1452" s="17" t="s">
        <v>122</v>
      </c>
      <c r="P1452" s="17" t="s">
        <v>44</v>
      </c>
      <c r="Q1452" s="17" t="s">
        <v>44</v>
      </c>
      <c r="R1452" s="17">
        <v>0.0</v>
      </c>
      <c r="S1452" s="17" t="s">
        <v>44</v>
      </c>
    </row>
    <row r="1453" ht="14.25" customHeight="1">
      <c r="A1453" s="17" t="s">
        <v>5951</v>
      </c>
      <c r="B1453" s="17">
        <v>37.05</v>
      </c>
      <c r="C1453" s="17">
        <v>9.96</v>
      </c>
      <c r="D1453" s="17" t="s">
        <v>48</v>
      </c>
      <c r="E1453" s="17" t="s">
        <v>44</v>
      </c>
      <c r="F1453" s="17" t="s">
        <v>44</v>
      </c>
      <c r="G1453" s="17" t="s">
        <v>47</v>
      </c>
      <c r="H1453" s="17" t="s">
        <v>44</v>
      </c>
      <c r="J1453" s="17" t="s">
        <v>5951</v>
      </c>
      <c r="K1453" s="17">
        <v>37.05</v>
      </c>
      <c r="L1453" s="20" t="str">
        <f t="shared" si="1"/>
        <v>obeisity</v>
      </c>
      <c r="M1453" s="17">
        <v>9.96</v>
      </c>
      <c r="N1453" s="20" t="str">
        <f t="shared" si="2"/>
        <v>diabetes</v>
      </c>
      <c r="O1453" s="17" t="s">
        <v>122</v>
      </c>
      <c r="P1453" s="17" t="s">
        <v>44</v>
      </c>
      <c r="Q1453" s="17" t="s">
        <v>44</v>
      </c>
      <c r="R1453" s="17">
        <v>0.0</v>
      </c>
      <c r="S1453" s="17" t="s">
        <v>44</v>
      </c>
    </row>
    <row r="1454" ht="14.25" customHeight="1">
      <c r="A1454" s="17" t="s">
        <v>5955</v>
      </c>
      <c r="B1454" s="17">
        <v>22.95</v>
      </c>
      <c r="C1454" s="17">
        <v>10.53</v>
      </c>
      <c r="D1454" s="17" t="s">
        <v>44</v>
      </c>
      <c r="E1454" s="17" t="s">
        <v>44</v>
      </c>
      <c r="F1454" s="17" t="s">
        <v>44</v>
      </c>
      <c r="G1454" s="17">
        <v>2.0</v>
      </c>
      <c r="H1454" s="17" t="s">
        <v>44</v>
      </c>
      <c r="J1454" s="17" t="s">
        <v>5955</v>
      </c>
      <c r="K1454" s="17">
        <v>22.95</v>
      </c>
      <c r="L1454" s="20" t="str">
        <f t="shared" si="1"/>
        <v>normal weight</v>
      </c>
      <c r="M1454" s="17">
        <v>10.53</v>
      </c>
      <c r="N1454" s="20" t="str">
        <f t="shared" si="2"/>
        <v>diabetes</v>
      </c>
      <c r="O1454" s="17" t="s">
        <v>44</v>
      </c>
      <c r="P1454" s="17" t="s">
        <v>44</v>
      </c>
      <c r="Q1454" s="17" t="s">
        <v>44</v>
      </c>
      <c r="R1454" s="17">
        <v>2.0</v>
      </c>
      <c r="S1454" s="17" t="s">
        <v>44</v>
      </c>
    </row>
    <row r="1455" ht="14.25" customHeight="1">
      <c r="A1455" s="17" t="s">
        <v>5958</v>
      </c>
      <c r="B1455" s="17">
        <v>34.2</v>
      </c>
      <c r="C1455" s="17">
        <v>6.69</v>
      </c>
      <c r="D1455" s="17" t="s">
        <v>48</v>
      </c>
      <c r="E1455" s="17" t="s">
        <v>44</v>
      </c>
      <c r="F1455" s="17" t="s">
        <v>44</v>
      </c>
      <c r="G1455" s="17" t="s">
        <v>47</v>
      </c>
      <c r="H1455" s="17" t="s">
        <v>44</v>
      </c>
      <c r="J1455" s="17" t="s">
        <v>5958</v>
      </c>
      <c r="K1455" s="17">
        <v>34.2</v>
      </c>
      <c r="L1455" s="20" t="str">
        <f t="shared" si="1"/>
        <v>obeisity</v>
      </c>
      <c r="M1455" s="17">
        <v>6.69</v>
      </c>
      <c r="N1455" s="20" t="str">
        <f t="shared" si="2"/>
        <v>diabetes</v>
      </c>
      <c r="O1455" s="17" t="s">
        <v>122</v>
      </c>
      <c r="P1455" s="17" t="s">
        <v>44</v>
      </c>
      <c r="Q1455" s="17" t="s">
        <v>44</v>
      </c>
      <c r="R1455" s="17">
        <v>0.0</v>
      </c>
      <c r="S1455" s="17" t="s">
        <v>44</v>
      </c>
    </row>
    <row r="1456" ht="14.25" customHeight="1">
      <c r="A1456" s="17" t="s">
        <v>5963</v>
      </c>
      <c r="B1456" s="17">
        <v>30.59</v>
      </c>
      <c r="C1456" s="17">
        <v>9.55</v>
      </c>
      <c r="D1456" s="17" t="s">
        <v>48</v>
      </c>
      <c r="E1456" s="17" t="s">
        <v>44</v>
      </c>
      <c r="F1456" s="17" t="s">
        <v>44</v>
      </c>
      <c r="G1456" s="17" t="s">
        <v>47</v>
      </c>
      <c r="H1456" s="17" t="s">
        <v>44</v>
      </c>
      <c r="J1456" s="17" t="s">
        <v>5963</v>
      </c>
      <c r="K1456" s="17">
        <v>30.59</v>
      </c>
      <c r="L1456" s="20" t="str">
        <f t="shared" si="1"/>
        <v>obeisity</v>
      </c>
      <c r="M1456" s="17">
        <v>9.55</v>
      </c>
      <c r="N1456" s="20" t="str">
        <f t="shared" si="2"/>
        <v>diabetes</v>
      </c>
      <c r="O1456" s="17" t="s">
        <v>122</v>
      </c>
      <c r="P1456" s="17" t="s">
        <v>44</v>
      </c>
      <c r="Q1456" s="17" t="s">
        <v>44</v>
      </c>
      <c r="R1456" s="17">
        <v>0.0</v>
      </c>
      <c r="S1456" s="17" t="s">
        <v>44</v>
      </c>
    </row>
    <row r="1457" ht="14.25" customHeight="1">
      <c r="A1457" s="17" t="s">
        <v>5967</v>
      </c>
      <c r="B1457" s="17">
        <v>25.51</v>
      </c>
      <c r="C1457" s="17">
        <v>6.05</v>
      </c>
      <c r="D1457" s="17" t="s">
        <v>44</v>
      </c>
      <c r="E1457" s="17" t="s">
        <v>44</v>
      </c>
      <c r="F1457" s="17" t="s">
        <v>44</v>
      </c>
      <c r="G1457" s="17" t="s">
        <v>47</v>
      </c>
      <c r="H1457" s="17" t="s">
        <v>44</v>
      </c>
      <c r="J1457" s="17" t="s">
        <v>5967</v>
      </c>
      <c r="K1457" s="17">
        <v>25.51</v>
      </c>
      <c r="L1457" s="20" t="str">
        <f t="shared" si="1"/>
        <v>over weight</v>
      </c>
      <c r="M1457" s="17">
        <v>6.05</v>
      </c>
      <c r="N1457" s="20" t="str">
        <f t="shared" si="2"/>
        <v>prediabets</v>
      </c>
      <c r="O1457" s="17" t="s">
        <v>44</v>
      </c>
      <c r="P1457" s="17" t="s">
        <v>44</v>
      </c>
      <c r="Q1457" s="17" t="s">
        <v>44</v>
      </c>
      <c r="R1457" s="17">
        <v>0.0</v>
      </c>
      <c r="S1457" s="17" t="s">
        <v>44</v>
      </c>
    </row>
    <row r="1458" ht="14.25" customHeight="1">
      <c r="A1458" s="17" t="s">
        <v>5971</v>
      </c>
      <c r="B1458" s="17">
        <v>29.04</v>
      </c>
      <c r="C1458" s="17">
        <v>10.56</v>
      </c>
      <c r="D1458" s="17" t="s">
        <v>48</v>
      </c>
      <c r="E1458" s="17" t="s">
        <v>44</v>
      </c>
      <c r="F1458" s="17" t="s">
        <v>44</v>
      </c>
      <c r="G1458" s="17">
        <v>1.0</v>
      </c>
      <c r="H1458" s="17" t="s">
        <v>44</v>
      </c>
      <c r="J1458" s="17" t="s">
        <v>5971</v>
      </c>
      <c r="K1458" s="17">
        <v>29.04</v>
      </c>
      <c r="L1458" s="20" t="str">
        <f t="shared" si="1"/>
        <v>over weight</v>
      </c>
      <c r="M1458" s="17">
        <v>10.56</v>
      </c>
      <c r="N1458" s="20" t="str">
        <f t="shared" si="2"/>
        <v>diabetes</v>
      </c>
      <c r="O1458" s="17" t="s">
        <v>122</v>
      </c>
      <c r="P1458" s="17" t="s">
        <v>44</v>
      </c>
      <c r="Q1458" s="17" t="s">
        <v>44</v>
      </c>
      <c r="R1458" s="17">
        <v>1.0</v>
      </c>
      <c r="S1458" s="17" t="s">
        <v>44</v>
      </c>
    </row>
    <row r="1459" ht="14.25" customHeight="1">
      <c r="A1459" s="17" t="s">
        <v>5975</v>
      </c>
      <c r="B1459" s="17">
        <v>22.135</v>
      </c>
      <c r="C1459" s="17">
        <v>10.81</v>
      </c>
      <c r="D1459" s="17" t="s">
        <v>48</v>
      </c>
      <c r="E1459" s="17" t="s">
        <v>44</v>
      </c>
      <c r="F1459" s="17" t="s">
        <v>44</v>
      </c>
      <c r="G1459" s="17">
        <v>1.0</v>
      </c>
      <c r="H1459" s="17" t="s">
        <v>44</v>
      </c>
      <c r="J1459" s="17" t="s">
        <v>5975</v>
      </c>
      <c r="K1459" s="17">
        <v>22.135</v>
      </c>
      <c r="L1459" s="20" t="str">
        <f t="shared" si="1"/>
        <v>normal weight</v>
      </c>
      <c r="M1459" s="17">
        <v>10.81</v>
      </c>
      <c r="N1459" s="20" t="str">
        <f t="shared" si="2"/>
        <v>diabetes</v>
      </c>
      <c r="O1459" s="17" t="s">
        <v>122</v>
      </c>
      <c r="P1459" s="17" t="s">
        <v>44</v>
      </c>
      <c r="Q1459" s="17" t="s">
        <v>44</v>
      </c>
      <c r="R1459" s="17">
        <v>1.0</v>
      </c>
      <c r="S1459" s="17" t="s">
        <v>44</v>
      </c>
    </row>
    <row r="1460" ht="14.25" customHeight="1">
      <c r="A1460" s="17" t="s">
        <v>5979</v>
      </c>
      <c r="B1460" s="17">
        <v>21.375</v>
      </c>
      <c r="C1460" s="17">
        <v>4.32</v>
      </c>
      <c r="D1460" s="17" t="s">
        <v>44</v>
      </c>
      <c r="E1460" s="17" t="s">
        <v>44</v>
      </c>
      <c r="F1460" s="17" t="s">
        <v>44</v>
      </c>
      <c r="G1460" s="17" t="s">
        <v>47</v>
      </c>
      <c r="H1460" s="17" t="s">
        <v>44</v>
      </c>
      <c r="J1460" s="17" t="s">
        <v>5979</v>
      </c>
      <c r="K1460" s="17">
        <v>21.375</v>
      </c>
      <c r="L1460" s="20" t="str">
        <f t="shared" si="1"/>
        <v>normal weight</v>
      </c>
      <c r="M1460" s="17">
        <v>4.32</v>
      </c>
      <c r="N1460" s="20" t="str">
        <f t="shared" si="2"/>
        <v>normal</v>
      </c>
      <c r="O1460" s="17" t="s">
        <v>44</v>
      </c>
      <c r="P1460" s="17" t="s">
        <v>44</v>
      </c>
      <c r="Q1460" s="17" t="s">
        <v>44</v>
      </c>
      <c r="R1460" s="17">
        <v>0.0</v>
      </c>
      <c r="S1460" s="17" t="s">
        <v>44</v>
      </c>
    </row>
    <row r="1461" ht="14.25" customHeight="1">
      <c r="A1461" s="17" t="s">
        <v>5983</v>
      </c>
      <c r="B1461" s="17">
        <v>29.19</v>
      </c>
      <c r="C1461" s="17">
        <v>4.37</v>
      </c>
      <c r="D1461" s="17" t="s">
        <v>44</v>
      </c>
      <c r="E1461" s="17" t="s">
        <v>44</v>
      </c>
      <c r="F1461" s="17" t="s">
        <v>44</v>
      </c>
      <c r="G1461" s="17" t="s">
        <v>47</v>
      </c>
      <c r="H1461" s="17" t="s">
        <v>44</v>
      </c>
      <c r="J1461" s="17" t="s">
        <v>5983</v>
      </c>
      <c r="K1461" s="17">
        <v>29.19</v>
      </c>
      <c r="L1461" s="20" t="str">
        <f t="shared" si="1"/>
        <v>over weight</v>
      </c>
      <c r="M1461" s="17">
        <v>4.37</v>
      </c>
      <c r="N1461" s="20" t="str">
        <f t="shared" si="2"/>
        <v>normal</v>
      </c>
      <c r="O1461" s="17" t="s">
        <v>44</v>
      </c>
      <c r="P1461" s="17" t="s">
        <v>44</v>
      </c>
      <c r="Q1461" s="17" t="s">
        <v>44</v>
      </c>
      <c r="R1461" s="17">
        <v>0.0</v>
      </c>
      <c r="S1461" s="17" t="s">
        <v>44</v>
      </c>
    </row>
    <row r="1462" ht="14.25" customHeight="1">
      <c r="A1462" s="17" t="s">
        <v>5986</v>
      </c>
      <c r="B1462" s="17">
        <v>31.92</v>
      </c>
      <c r="C1462" s="17">
        <v>4.81</v>
      </c>
      <c r="D1462" s="17" t="s">
        <v>48</v>
      </c>
      <c r="E1462" s="17" t="s">
        <v>44</v>
      </c>
      <c r="F1462" s="17" t="s">
        <v>122</v>
      </c>
      <c r="G1462" s="17">
        <v>1.0</v>
      </c>
      <c r="H1462" s="17" t="s">
        <v>44</v>
      </c>
      <c r="J1462" s="17" t="s">
        <v>5986</v>
      </c>
      <c r="K1462" s="17">
        <v>31.92</v>
      </c>
      <c r="L1462" s="20" t="str">
        <f t="shared" si="1"/>
        <v>obeisity</v>
      </c>
      <c r="M1462" s="17">
        <v>4.81</v>
      </c>
      <c r="N1462" s="20" t="str">
        <f t="shared" si="2"/>
        <v>normal</v>
      </c>
      <c r="O1462" s="17" t="s">
        <v>122</v>
      </c>
      <c r="P1462" s="17" t="s">
        <v>44</v>
      </c>
      <c r="Q1462" s="17" t="s">
        <v>122</v>
      </c>
      <c r="R1462" s="17">
        <v>1.0</v>
      </c>
      <c r="S1462" s="17" t="s">
        <v>44</v>
      </c>
    </row>
    <row r="1463" ht="14.25" customHeight="1">
      <c r="A1463" s="17" t="s">
        <v>5989</v>
      </c>
      <c r="B1463" s="17">
        <v>26.315</v>
      </c>
      <c r="C1463" s="17">
        <v>4.56</v>
      </c>
      <c r="D1463" s="17" t="s">
        <v>48</v>
      </c>
      <c r="E1463" s="17" t="s">
        <v>44</v>
      </c>
      <c r="F1463" s="17" t="s">
        <v>122</v>
      </c>
      <c r="G1463" s="17">
        <v>1.0</v>
      </c>
      <c r="H1463" s="17" t="s">
        <v>44</v>
      </c>
      <c r="J1463" s="17" t="s">
        <v>5989</v>
      </c>
      <c r="K1463" s="17">
        <v>26.315</v>
      </c>
      <c r="L1463" s="20" t="str">
        <f t="shared" si="1"/>
        <v>over weight</v>
      </c>
      <c r="M1463" s="17">
        <v>4.56</v>
      </c>
      <c r="N1463" s="20" t="str">
        <f t="shared" si="2"/>
        <v>normal</v>
      </c>
      <c r="O1463" s="17" t="s">
        <v>122</v>
      </c>
      <c r="P1463" s="17" t="s">
        <v>44</v>
      </c>
      <c r="Q1463" s="17" t="s">
        <v>122</v>
      </c>
      <c r="R1463" s="17">
        <v>1.0</v>
      </c>
      <c r="S1463" s="17" t="s">
        <v>44</v>
      </c>
    </row>
    <row r="1464" ht="14.25" customHeight="1">
      <c r="A1464" s="17" t="s">
        <v>5992</v>
      </c>
      <c r="B1464" s="17">
        <v>35.3</v>
      </c>
      <c r="C1464" s="17">
        <v>4.39</v>
      </c>
      <c r="D1464" s="17" t="s">
        <v>44</v>
      </c>
      <c r="E1464" s="17" t="s">
        <v>44</v>
      </c>
      <c r="F1464" s="17" t="s">
        <v>44</v>
      </c>
      <c r="G1464" s="17" t="s">
        <v>47</v>
      </c>
      <c r="H1464" s="17" t="s">
        <v>44</v>
      </c>
      <c r="J1464" s="17" t="s">
        <v>5992</v>
      </c>
      <c r="K1464" s="17">
        <v>35.3</v>
      </c>
      <c r="L1464" s="20" t="str">
        <f t="shared" si="1"/>
        <v>obeisity</v>
      </c>
      <c r="M1464" s="17">
        <v>4.39</v>
      </c>
      <c r="N1464" s="20" t="str">
        <f t="shared" si="2"/>
        <v>normal</v>
      </c>
      <c r="O1464" s="17" t="s">
        <v>44</v>
      </c>
      <c r="P1464" s="17" t="s">
        <v>44</v>
      </c>
      <c r="Q1464" s="17" t="s">
        <v>44</v>
      </c>
      <c r="R1464" s="17">
        <v>0.0</v>
      </c>
      <c r="S1464" s="17" t="s">
        <v>44</v>
      </c>
    </row>
    <row r="1465" ht="14.25" customHeight="1">
      <c r="A1465" s="17" t="s">
        <v>5996</v>
      </c>
      <c r="B1465" s="17">
        <v>18.91</v>
      </c>
      <c r="C1465" s="17">
        <v>11.44</v>
      </c>
      <c r="D1465" s="17" t="s">
        <v>44</v>
      </c>
      <c r="E1465" s="17" t="s">
        <v>44</v>
      </c>
      <c r="F1465" s="17" t="s">
        <v>44</v>
      </c>
      <c r="G1465" s="17" t="s">
        <v>47</v>
      </c>
      <c r="H1465" s="17" t="s">
        <v>44</v>
      </c>
      <c r="J1465" s="17" t="s">
        <v>5996</v>
      </c>
      <c r="K1465" s="17">
        <v>18.91</v>
      </c>
      <c r="L1465" s="20" t="str">
        <f t="shared" si="1"/>
        <v>normal weight</v>
      </c>
      <c r="M1465" s="17">
        <v>11.44</v>
      </c>
      <c r="N1465" s="20" t="str">
        <f t="shared" si="2"/>
        <v>diabetes</v>
      </c>
      <c r="O1465" s="17" t="s">
        <v>44</v>
      </c>
      <c r="P1465" s="17" t="s">
        <v>44</v>
      </c>
      <c r="Q1465" s="17" t="s">
        <v>44</v>
      </c>
      <c r="R1465" s="17">
        <v>0.0</v>
      </c>
      <c r="S1465" s="17" t="s">
        <v>44</v>
      </c>
    </row>
    <row r="1466" ht="14.25" customHeight="1">
      <c r="A1466" s="17" t="s">
        <v>6000</v>
      </c>
      <c r="B1466" s="17">
        <v>22.41</v>
      </c>
      <c r="C1466" s="17">
        <v>11.37</v>
      </c>
      <c r="D1466" s="17" t="s">
        <v>48</v>
      </c>
      <c r="E1466" s="17" t="s">
        <v>44</v>
      </c>
      <c r="F1466" s="17" t="s">
        <v>44</v>
      </c>
      <c r="G1466" s="17">
        <v>1.0</v>
      </c>
      <c r="H1466" s="17" t="s">
        <v>44</v>
      </c>
      <c r="J1466" s="17" t="s">
        <v>6000</v>
      </c>
      <c r="K1466" s="17">
        <v>22.41</v>
      </c>
      <c r="L1466" s="20" t="str">
        <f t="shared" si="1"/>
        <v>normal weight</v>
      </c>
      <c r="M1466" s="17">
        <v>11.37</v>
      </c>
      <c r="N1466" s="20" t="str">
        <f t="shared" si="2"/>
        <v>diabetes</v>
      </c>
      <c r="O1466" s="17" t="s">
        <v>122</v>
      </c>
      <c r="P1466" s="17" t="s">
        <v>44</v>
      </c>
      <c r="Q1466" s="17" t="s">
        <v>44</v>
      </c>
      <c r="R1466" s="17">
        <v>1.0</v>
      </c>
      <c r="S1466" s="17" t="s">
        <v>44</v>
      </c>
    </row>
    <row r="1467" ht="14.25" customHeight="1">
      <c r="A1467" s="17" t="s">
        <v>6004</v>
      </c>
      <c r="B1467" s="17">
        <v>22.705</v>
      </c>
      <c r="C1467" s="17">
        <v>6.14</v>
      </c>
      <c r="D1467" s="17" t="s">
        <v>44</v>
      </c>
      <c r="E1467" s="17" t="s">
        <v>44</v>
      </c>
      <c r="F1467" s="17" t="s">
        <v>44</v>
      </c>
      <c r="G1467" s="17" t="s">
        <v>47</v>
      </c>
      <c r="H1467" s="17" t="s">
        <v>44</v>
      </c>
      <c r="J1467" s="17" t="s">
        <v>6004</v>
      </c>
      <c r="K1467" s="17">
        <v>22.705</v>
      </c>
      <c r="L1467" s="20" t="str">
        <f t="shared" si="1"/>
        <v>normal weight</v>
      </c>
      <c r="M1467" s="17">
        <v>6.14</v>
      </c>
      <c r="N1467" s="20" t="str">
        <f t="shared" si="2"/>
        <v>prediabets</v>
      </c>
      <c r="O1467" s="17" t="s">
        <v>44</v>
      </c>
      <c r="P1467" s="17" t="s">
        <v>44</v>
      </c>
      <c r="Q1467" s="17" t="s">
        <v>44</v>
      </c>
      <c r="R1467" s="17">
        <v>0.0</v>
      </c>
      <c r="S1467" s="17" t="s">
        <v>44</v>
      </c>
    </row>
    <row r="1468" ht="14.25" customHeight="1">
      <c r="A1468" s="17" t="s">
        <v>6007</v>
      </c>
      <c r="B1468" s="17">
        <v>37.18</v>
      </c>
      <c r="C1468" s="17">
        <v>4.89</v>
      </c>
      <c r="D1468" s="17" t="s">
        <v>44</v>
      </c>
      <c r="E1468" s="17" t="s">
        <v>44</v>
      </c>
      <c r="F1468" s="17" t="s">
        <v>44</v>
      </c>
      <c r="G1468" s="17" t="s">
        <v>47</v>
      </c>
      <c r="H1468" s="17" t="s">
        <v>44</v>
      </c>
      <c r="J1468" s="17" t="s">
        <v>6007</v>
      </c>
      <c r="K1468" s="17">
        <v>37.18</v>
      </c>
      <c r="L1468" s="20" t="str">
        <f t="shared" si="1"/>
        <v>obeisity</v>
      </c>
      <c r="M1468" s="17">
        <v>4.89</v>
      </c>
      <c r="N1468" s="20" t="str">
        <f t="shared" si="2"/>
        <v>normal</v>
      </c>
      <c r="O1468" s="17" t="s">
        <v>44</v>
      </c>
      <c r="P1468" s="17" t="s">
        <v>44</v>
      </c>
      <c r="Q1468" s="17" t="s">
        <v>44</v>
      </c>
      <c r="R1468" s="17">
        <v>0.0</v>
      </c>
      <c r="S1468" s="17" t="s">
        <v>44</v>
      </c>
    </row>
    <row r="1469" ht="14.25" customHeight="1">
      <c r="A1469" s="17" t="s">
        <v>6012</v>
      </c>
      <c r="B1469" s="17">
        <v>35.97</v>
      </c>
      <c r="C1469" s="17">
        <v>4.6</v>
      </c>
      <c r="D1469" s="17" t="s">
        <v>44</v>
      </c>
      <c r="E1469" s="17" t="s">
        <v>44</v>
      </c>
      <c r="F1469" s="17" t="s">
        <v>44</v>
      </c>
      <c r="G1469" s="17" t="s">
        <v>47</v>
      </c>
      <c r="H1469" s="17" t="s">
        <v>44</v>
      </c>
      <c r="J1469" s="17" t="s">
        <v>6012</v>
      </c>
      <c r="K1469" s="17">
        <v>35.97</v>
      </c>
      <c r="L1469" s="20" t="str">
        <f t="shared" si="1"/>
        <v>obeisity</v>
      </c>
      <c r="M1469" s="17">
        <v>4.6</v>
      </c>
      <c r="N1469" s="20" t="str">
        <f t="shared" si="2"/>
        <v>normal</v>
      </c>
      <c r="O1469" s="17" t="s">
        <v>44</v>
      </c>
      <c r="P1469" s="17" t="s">
        <v>44</v>
      </c>
      <c r="Q1469" s="17" t="s">
        <v>44</v>
      </c>
      <c r="R1469" s="17">
        <v>0.0</v>
      </c>
      <c r="S1469" s="17" t="s">
        <v>44</v>
      </c>
    </row>
    <row r="1470" ht="14.25" customHeight="1">
      <c r="A1470" s="17" t="s">
        <v>6016</v>
      </c>
      <c r="B1470" s="17">
        <v>35.8</v>
      </c>
      <c r="C1470" s="17">
        <v>4.42</v>
      </c>
      <c r="D1470" s="17" t="s">
        <v>44</v>
      </c>
      <c r="E1470" s="17" t="s">
        <v>44</v>
      </c>
      <c r="F1470" s="17" t="s">
        <v>44</v>
      </c>
      <c r="G1470" s="17" t="s">
        <v>47</v>
      </c>
      <c r="H1470" s="17" t="s">
        <v>44</v>
      </c>
      <c r="J1470" s="17" t="s">
        <v>6016</v>
      </c>
      <c r="K1470" s="17">
        <v>35.8</v>
      </c>
      <c r="L1470" s="20" t="str">
        <f t="shared" si="1"/>
        <v>obeisity</v>
      </c>
      <c r="M1470" s="17">
        <v>4.42</v>
      </c>
      <c r="N1470" s="20" t="str">
        <f t="shared" si="2"/>
        <v>normal</v>
      </c>
      <c r="O1470" s="17" t="s">
        <v>44</v>
      </c>
      <c r="P1470" s="17" t="s">
        <v>44</v>
      </c>
      <c r="Q1470" s="17" t="s">
        <v>44</v>
      </c>
      <c r="R1470" s="17">
        <v>0.0</v>
      </c>
      <c r="S1470" s="17" t="s">
        <v>44</v>
      </c>
    </row>
    <row r="1471" ht="14.25" customHeight="1">
      <c r="A1471" s="17" t="s">
        <v>6019</v>
      </c>
      <c r="B1471" s="17">
        <v>28.31</v>
      </c>
      <c r="C1471" s="17">
        <v>7.48</v>
      </c>
      <c r="D1471" s="17" t="s">
        <v>48</v>
      </c>
      <c r="E1471" s="17" t="s">
        <v>44</v>
      </c>
      <c r="F1471" s="17" t="s">
        <v>44</v>
      </c>
      <c r="G1471" s="17" t="s">
        <v>47</v>
      </c>
      <c r="H1471" s="17" t="s">
        <v>44</v>
      </c>
      <c r="J1471" s="17" t="s">
        <v>6019</v>
      </c>
      <c r="K1471" s="17">
        <v>28.31</v>
      </c>
      <c r="L1471" s="20" t="str">
        <f t="shared" si="1"/>
        <v>over weight</v>
      </c>
      <c r="M1471" s="17">
        <v>7.48</v>
      </c>
      <c r="N1471" s="20" t="str">
        <f t="shared" si="2"/>
        <v>diabetes</v>
      </c>
      <c r="O1471" s="17" t="s">
        <v>122</v>
      </c>
      <c r="P1471" s="17" t="s">
        <v>44</v>
      </c>
      <c r="Q1471" s="17" t="s">
        <v>44</v>
      </c>
      <c r="R1471" s="17">
        <v>0.0</v>
      </c>
      <c r="S1471" s="17" t="s">
        <v>44</v>
      </c>
    </row>
    <row r="1472" ht="14.25" customHeight="1">
      <c r="A1472" s="17" t="s">
        <v>6024</v>
      </c>
      <c r="B1472" s="17">
        <v>38.06</v>
      </c>
      <c r="C1472" s="17">
        <v>10.74</v>
      </c>
      <c r="D1472" s="17" t="s">
        <v>44</v>
      </c>
      <c r="E1472" s="17" t="s">
        <v>44</v>
      </c>
      <c r="F1472" s="17" t="s">
        <v>44</v>
      </c>
      <c r="G1472" s="17" t="s">
        <v>47</v>
      </c>
      <c r="H1472" s="17" t="s">
        <v>44</v>
      </c>
      <c r="J1472" s="17" t="s">
        <v>6024</v>
      </c>
      <c r="K1472" s="17">
        <v>38.06</v>
      </c>
      <c r="L1472" s="20" t="str">
        <f t="shared" si="1"/>
        <v>obeisity</v>
      </c>
      <c r="M1472" s="17">
        <v>10.74</v>
      </c>
      <c r="N1472" s="20" t="str">
        <f t="shared" si="2"/>
        <v>diabetes</v>
      </c>
      <c r="O1472" s="17" t="s">
        <v>44</v>
      </c>
      <c r="P1472" s="17" t="s">
        <v>44</v>
      </c>
      <c r="Q1472" s="17" t="s">
        <v>44</v>
      </c>
      <c r="R1472" s="17">
        <v>0.0</v>
      </c>
      <c r="S1472" s="17" t="s">
        <v>44</v>
      </c>
    </row>
    <row r="1473" ht="14.25" customHeight="1">
      <c r="A1473" s="17" t="s">
        <v>6028</v>
      </c>
      <c r="B1473" s="17">
        <v>28.0</v>
      </c>
      <c r="C1473" s="17">
        <v>5.19</v>
      </c>
      <c r="D1473" s="17" t="s">
        <v>44</v>
      </c>
      <c r="E1473" s="17" t="s">
        <v>44</v>
      </c>
      <c r="F1473" s="17" t="s">
        <v>44</v>
      </c>
      <c r="G1473" s="17">
        <v>1.0</v>
      </c>
      <c r="H1473" s="17" t="s">
        <v>44</v>
      </c>
      <c r="J1473" s="17" t="s">
        <v>6028</v>
      </c>
      <c r="K1473" s="17">
        <v>28.0</v>
      </c>
      <c r="L1473" s="20" t="str">
        <f t="shared" si="1"/>
        <v>over weight</v>
      </c>
      <c r="M1473" s="17">
        <v>5.19</v>
      </c>
      <c r="N1473" s="20" t="str">
        <f t="shared" si="2"/>
        <v>normal</v>
      </c>
      <c r="O1473" s="17" t="s">
        <v>44</v>
      </c>
      <c r="P1473" s="17" t="s">
        <v>44</v>
      </c>
      <c r="Q1473" s="17" t="s">
        <v>44</v>
      </c>
      <c r="R1473" s="17">
        <v>1.0</v>
      </c>
      <c r="S1473" s="17" t="s">
        <v>44</v>
      </c>
    </row>
    <row r="1474" ht="14.25" customHeight="1">
      <c r="A1474" s="17" t="s">
        <v>6032</v>
      </c>
      <c r="B1474" s="17">
        <v>34.32</v>
      </c>
      <c r="C1474" s="17">
        <v>9.17</v>
      </c>
      <c r="D1474" s="17" t="s">
        <v>44</v>
      </c>
      <c r="E1474" s="17" t="s">
        <v>44</v>
      </c>
      <c r="F1474" s="17" t="s">
        <v>44</v>
      </c>
      <c r="G1474" s="17" t="s">
        <v>47</v>
      </c>
      <c r="H1474" s="17" t="s">
        <v>44</v>
      </c>
      <c r="J1474" s="17" t="s">
        <v>6032</v>
      </c>
      <c r="K1474" s="17">
        <v>34.32</v>
      </c>
      <c r="L1474" s="20" t="str">
        <f t="shared" si="1"/>
        <v>obeisity</v>
      </c>
      <c r="M1474" s="17">
        <v>9.17</v>
      </c>
      <c r="N1474" s="20" t="str">
        <f t="shared" si="2"/>
        <v>diabetes</v>
      </c>
      <c r="O1474" s="17" t="s">
        <v>44</v>
      </c>
      <c r="P1474" s="17" t="s">
        <v>44</v>
      </c>
      <c r="Q1474" s="17" t="s">
        <v>44</v>
      </c>
      <c r="R1474" s="17">
        <v>0.0</v>
      </c>
      <c r="S1474" s="17" t="s">
        <v>44</v>
      </c>
    </row>
    <row r="1475" ht="14.25" customHeight="1">
      <c r="A1475" s="17" t="s">
        <v>6035</v>
      </c>
      <c r="B1475" s="17">
        <v>22.3</v>
      </c>
      <c r="C1475" s="17">
        <v>4.95</v>
      </c>
      <c r="D1475" s="17" t="s">
        <v>48</v>
      </c>
      <c r="E1475" s="17" t="s">
        <v>44</v>
      </c>
      <c r="F1475" s="17" t="s">
        <v>44</v>
      </c>
      <c r="G1475" s="17" t="s">
        <v>47</v>
      </c>
      <c r="H1475" s="17" t="s">
        <v>44</v>
      </c>
      <c r="J1475" s="17" t="s">
        <v>6035</v>
      </c>
      <c r="K1475" s="17">
        <v>22.3</v>
      </c>
      <c r="L1475" s="20" t="str">
        <f t="shared" si="1"/>
        <v>normal weight</v>
      </c>
      <c r="M1475" s="17">
        <v>4.95</v>
      </c>
      <c r="N1475" s="20" t="str">
        <f t="shared" si="2"/>
        <v>normal</v>
      </c>
      <c r="O1475" s="17" t="s">
        <v>122</v>
      </c>
      <c r="P1475" s="17" t="s">
        <v>44</v>
      </c>
      <c r="Q1475" s="17" t="s">
        <v>44</v>
      </c>
      <c r="R1475" s="17">
        <v>0.0</v>
      </c>
      <c r="S1475" s="17" t="s">
        <v>44</v>
      </c>
    </row>
    <row r="1476" ht="14.25" customHeight="1">
      <c r="A1476" s="17" t="s">
        <v>6040</v>
      </c>
      <c r="B1476" s="17">
        <v>27.835</v>
      </c>
      <c r="C1476" s="17">
        <v>6.03</v>
      </c>
      <c r="D1476" s="17" t="s">
        <v>44</v>
      </c>
      <c r="E1476" s="17" t="s">
        <v>44</v>
      </c>
      <c r="F1476" s="17" t="s">
        <v>44</v>
      </c>
      <c r="G1476" s="17">
        <v>1.0</v>
      </c>
      <c r="H1476" s="17" t="s">
        <v>44</v>
      </c>
      <c r="J1476" s="17" t="s">
        <v>6040</v>
      </c>
      <c r="K1476" s="17">
        <v>27.835</v>
      </c>
      <c r="L1476" s="20" t="str">
        <f t="shared" si="1"/>
        <v>over weight</v>
      </c>
      <c r="M1476" s="17">
        <v>6.03</v>
      </c>
      <c r="N1476" s="20" t="str">
        <f t="shared" si="2"/>
        <v>prediabets</v>
      </c>
      <c r="O1476" s="17" t="s">
        <v>44</v>
      </c>
      <c r="P1476" s="17" t="s">
        <v>44</v>
      </c>
      <c r="Q1476" s="17" t="s">
        <v>44</v>
      </c>
      <c r="R1476" s="17">
        <v>1.0</v>
      </c>
      <c r="S1476" s="17" t="s">
        <v>44</v>
      </c>
    </row>
    <row r="1477" ht="14.25" customHeight="1">
      <c r="A1477" s="17" t="s">
        <v>6044</v>
      </c>
      <c r="B1477" s="17">
        <v>39.23</v>
      </c>
      <c r="C1477" s="17">
        <v>5.36</v>
      </c>
      <c r="D1477" s="17" t="s">
        <v>44</v>
      </c>
      <c r="E1477" s="17" t="s">
        <v>44</v>
      </c>
      <c r="F1477" s="17" t="s">
        <v>44</v>
      </c>
      <c r="G1477" s="17" t="s">
        <v>47</v>
      </c>
      <c r="H1477" s="17" t="s">
        <v>44</v>
      </c>
      <c r="J1477" s="17" t="s">
        <v>6044</v>
      </c>
      <c r="K1477" s="17">
        <v>39.23</v>
      </c>
      <c r="L1477" s="20" t="str">
        <f t="shared" si="1"/>
        <v>obeisity</v>
      </c>
      <c r="M1477" s="17">
        <v>5.36</v>
      </c>
      <c r="N1477" s="20" t="str">
        <f t="shared" si="2"/>
        <v>normal</v>
      </c>
      <c r="O1477" s="17" t="s">
        <v>44</v>
      </c>
      <c r="P1477" s="17" t="s">
        <v>44</v>
      </c>
      <c r="Q1477" s="17" t="s">
        <v>44</v>
      </c>
      <c r="R1477" s="17">
        <v>0.0</v>
      </c>
      <c r="S1477" s="17" t="s">
        <v>44</v>
      </c>
    </row>
    <row r="1478" ht="14.25" customHeight="1">
      <c r="A1478" s="17" t="s">
        <v>6049</v>
      </c>
      <c r="B1478" s="17">
        <v>19.95</v>
      </c>
      <c r="C1478" s="17">
        <v>6.11</v>
      </c>
      <c r="D1478" s="17" t="s">
        <v>44</v>
      </c>
      <c r="E1478" s="17" t="s">
        <v>44</v>
      </c>
      <c r="F1478" s="17" t="s">
        <v>44</v>
      </c>
      <c r="G1478" s="17">
        <v>1.0</v>
      </c>
      <c r="H1478" s="17" t="s">
        <v>44</v>
      </c>
      <c r="J1478" s="17" t="s">
        <v>6049</v>
      </c>
      <c r="K1478" s="17">
        <v>19.95</v>
      </c>
      <c r="L1478" s="20" t="str">
        <f t="shared" si="1"/>
        <v>normal weight</v>
      </c>
      <c r="M1478" s="17">
        <v>6.11</v>
      </c>
      <c r="N1478" s="20" t="str">
        <f t="shared" si="2"/>
        <v>prediabets</v>
      </c>
      <c r="O1478" s="17" t="s">
        <v>44</v>
      </c>
      <c r="P1478" s="17" t="s">
        <v>44</v>
      </c>
      <c r="Q1478" s="17" t="s">
        <v>44</v>
      </c>
      <c r="R1478" s="17">
        <v>1.0</v>
      </c>
      <c r="S1478" s="17" t="s">
        <v>44</v>
      </c>
    </row>
    <row r="1479" ht="14.25" customHeight="1">
      <c r="A1479" s="17" t="s">
        <v>6052</v>
      </c>
      <c r="B1479" s="17">
        <v>34.64</v>
      </c>
      <c r="C1479" s="17">
        <v>4.88</v>
      </c>
      <c r="D1479" s="17" t="s">
        <v>44</v>
      </c>
      <c r="E1479" s="17" t="s">
        <v>44</v>
      </c>
      <c r="F1479" s="17" t="s">
        <v>122</v>
      </c>
      <c r="G1479" s="17">
        <v>1.0</v>
      </c>
      <c r="H1479" s="17" t="s">
        <v>44</v>
      </c>
      <c r="J1479" s="17" t="s">
        <v>6052</v>
      </c>
      <c r="K1479" s="17">
        <v>34.64</v>
      </c>
      <c r="L1479" s="20" t="str">
        <f t="shared" si="1"/>
        <v>obeisity</v>
      </c>
      <c r="M1479" s="17">
        <v>4.88</v>
      </c>
      <c r="N1479" s="20" t="str">
        <f t="shared" si="2"/>
        <v>normal</v>
      </c>
      <c r="O1479" s="17" t="s">
        <v>44</v>
      </c>
      <c r="P1479" s="17" t="s">
        <v>44</v>
      </c>
      <c r="Q1479" s="17" t="s">
        <v>122</v>
      </c>
      <c r="R1479" s="17">
        <v>1.0</v>
      </c>
      <c r="S1479" s="17" t="s">
        <v>44</v>
      </c>
    </row>
    <row r="1480" ht="14.25" customHeight="1">
      <c r="A1480" s="17" t="s">
        <v>6057</v>
      </c>
      <c r="B1480" s="17">
        <v>18.75</v>
      </c>
      <c r="C1480" s="17">
        <v>6.72</v>
      </c>
      <c r="D1480" s="17" t="s">
        <v>44</v>
      </c>
      <c r="E1480" s="17" t="s">
        <v>44</v>
      </c>
      <c r="F1480" s="17" t="s">
        <v>44</v>
      </c>
      <c r="G1480" s="17" t="s">
        <v>47</v>
      </c>
      <c r="H1480" s="17" t="s">
        <v>44</v>
      </c>
      <c r="J1480" s="17" t="s">
        <v>6057</v>
      </c>
      <c r="K1480" s="17">
        <v>18.75</v>
      </c>
      <c r="L1480" s="20" t="str">
        <f t="shared" si="1"/>
        <v>normal weight</v>
      </c>
      <c r="M1480" s="17">
        <v>6.72</v>
      </c>
      <c r="N1480" s="20" t="str">
        <f t="shared" si="2"/>
        <v>diabetes</v>
      </c>
      <c r="O1480" s="17" t="s">
        <v>44</v>
      </c>
      <c r="P1480" s="17" t="s">
        <v>44</v>
      </c>
      <c r="Q1480" s="17" t="s">
        <v>44</v>
      </c>
      <c r="R1480" s="17">
        <v>0.0</v>
      </c>
      <c r="S1480" s="17" t="s">
        <v>44</v>
      </c>
    </row>
    <row r="1481" ht="14.25" customHeight="1">
      <c r="A1481" s="17" t="s">
        <v>6061</v>
      </c>
      <c r="B1481" s="17">
        <v>26.48</v>
      </c>
      <c r="C1481" s="17">
        <v>4.2</v>
      </c>
      <c r="D1481" s="17" t="s">
        <v>44</v>
      </c>
      <c r="E1481" s="17" t="s">
        <v>44</v>
      </c>
      <c r="F1481" s="17" t="s">
        <v>44</v>
      </c>
      <c r="G1481" s="17">
        <v>1.0</v>
      </c>
      <c r="H1481" s="17" t="s">
        <v>44</v>
      </c>
      <c r="J1481" s="17" t="s">
        <v>6061</v>
      </c>
      <c r="K1481" s="17">
        <v>26.48</v>
      </c>
      <c r="L1481" s="20" t="str">
        <f t="shared" si="1"/>
        <v>over weight</v>
      </c>
      <c r="M1481" s="17">
        <v>4.2</v>
      </c>
      <c r="N1481" s="20" t="str">
        <f t="shared" si="2"/>
        <v>normal</v>
      </c>
      <c r="O1481" s="17" t="s">
        <v>44</v>
      </c>
      <c r="P1481" s="17" t="s">
        <v>44</v>
      </c>
      <c r="Q1481" s="17" t="s">
        <v>44</v>
      </c>
      <c r="R1481" s="17">
        <v>1.0</v>
      </c>
      <c r="S1481" s="17" t="s">
        <v>44</v>
      </c>
    </row>
    <row r="1482" ht="14.25" customHeight="1">
      <c r="A1482" s="17" t="s">
        <v>6066</v>
      </c>
      <c r="B1482" s="17">
        <v>34.83</v>
      </c>
      <c r="C1482" s="17">
        <v>5.79</v>
      </c>
      <c r="D1482" s="17" t="s">
        <v>44</v>
      </c>
      <c r="E1482" s="17" t="s">
        <v>44</v>
      </c>
      <c r="F1482" s="17" t="s">
        <v>44</v>
      </c>
      <c r="G1482" s="17">
        <v>1.0</v>
      </c>
      <c r="H1482" s="17" t="s">
        <v>44</v>
      </c>
      <c r="J1482" s="17" t="s">
        <v>6066</v>
      </c>
      <c r="K1482" s="17">
        <v>34.83</v>
      </c>
      <c r="L1482" s="20" t="str">
        <f t="shared" si="1"/>
        <v>obeisity</v>
      </c>
      <c r="M1482" s="17">
        <v>5.79</v>
      </c>
      <c r="N1482" s="20" t="str">
        <f t="shared" si="2"/>
        <v>prediabets</v>
      </c>
      <c r="O1482" s="17" t="s">
        <v>44</v>
      </c>
      <c r="P1482" s="17" t="s">
        <v>44</v>
      </c>
      <c r="Q1482" s="17" t="s">
        <v>44</v>
      </c>
      <c r="R1482" s="17">
        <v>1.0</v>
      </c>
      <c r="S1482" s="17" t="s">
        <v>44</v>
      </c>
    </row>
    <row r="1483" ht="14.25" customHeight="1">
      <c r="A1483" s="17" t="s">
        <v>6069</v>
      </c>
      <c r="B1483" s="17">
        <v>25.46</v>
      </c>
      <c r="C1483" s="17">
        <v>4.29</v>
      </c>
      <c r="D1483" s="17" t="s">
        <v>44</v>
      </c>
      <c r="E1483" s="17" t="s">
        <v>44</v>
      </c>
      <c r="F1483" s="17" t="s">
        <v>44</v>
      </c>
      <c r="G1483" s="17" t="s">
        <v>47</v>
      </c>
      <c r="H1483" s="17" t="s">
        <v>44</v>
      </c>
      <c r="J1483" s="17" t="s">
        <v>6069</v>
      </c>
      <c r="K1483" s="17">
        <v>25.46</v>
      </c>
      <c r="L1483" s="20" t="str">
        <f t="shared" si="1"/>
        <v>over weight</v>
      </c>
      <c r="M1483" s="17">
        <v>4.29</v>
      </c>
      <c r="N1483" s="20" t="str">
        <f t="shared" si="2"/>
        <v>normal</v>
      </c>
      <c r="O1483" s="17" t="s">
        <v>44</v>
      </c>
      <c r="P1483" s="17" t="s">
        <v>44</v>
      </c>
      <c r="Q1483" s="17" t="s">
        <v>44</v>
      </c>
      <c r="R1483" s="17">
        <v>0.0</v>
      </c>
      <c r="S1483" s="17" t="s">
        <v>44</v>
      </c>
    </row>
    <row r="1484" ht="14.25" customHeight="1">
      <c r="A1484" s="17" t="s">
        <v>6073</v>
      </c>
      <c r="B1484" s="17">
        <v>23.31</v>
      </c>
      <c r="C1484" s="17">
        <v>8.27</v>
      </c>
      <c r="D1484" s="17" t="s">
        <v>44</v>
      </c>
      <c r="E1484" s="17" t="s">
        <v>44</v>
      </c>
      <c r="F1484" s="17" t="s">
        <v>44</v>
      </c>
      <c r="G1484" s="17" t="s">
        <v>47</v>
      </c>
      <c r="H1484" s="17" t="s">
        <v>44</v>
      </c>
      <c r="J1484" s="17" t="s">
        <v>6073</v>
      </c>
      <c r="K1484" s="17">
        <v>23.31</v>
      </c>
      <c r="L1484" s="20" t="str">
        <f t="shared" si="1"/>
        <v>normal weight</v>
      </c>
      <c r="M1484" s="17">
        <v>8.27</v>
      </c>
      <c r="N1484" s="20" t="str">
        <f t="shared" si="2"/>
        <v>diabetes</v>
      </c>
      <c r="O1484" s="17" t="s">
        <v>44</v>
      </c>
      <c r="P1484" s="17" t="s">
        <v>44</v>
      </c>
      <c r="Q1484" s="17" t="s">
        <v>44</v>
      </c>
      <c r="R1484" s="17">
        <v>0.0</v>
      </c>
      <c r="S1484" s="17" t="s">
        <v>44</v>
      </c>
    </row>
    <row r="1485" ht="14.25" customHeight="1">
      <c r="A1485" s="17" t="s">
        <v>6077</v>
      </c>
      <c r="B1485" s="17">
        <v>29.0</v>
      </c>
      <c r="C1485" s="17">
        <v>4.56</v>
      </c>
      <c r="D1485" s="17" t="s">
        <v>44</v>
      </c>
      <c r="E1485" s="17" t="s">
        <v>44</v>
      </c>
      <c r="F1485" s="17" t="s">
        <v>44</v>
      </c>
      <c r="G1485" s="17" t="s">
        <v>47</v>
      </c>
      <c r="H1485" s="17" t="s">
        <v>44</v>
      </c>
      <c r="J1485" s="17" t="s">
        <v>6077</v>
      </c>
      <c r="K1485" s="17">
        <v>29.0</v>
      </c>
      <c r="L1485" s="20" t="str">
        <f t="shared" si="1"/>
        <v>over weight</v>
      </c>
      <c r="M1485" s="17">
        <v>4.56</v>
      </c>
      <c r="N1485" s="20" t="str">
        <f t="shared" si="2"/>
        <v>normal</v>
      </c>
      <c r="O1485" s="17" t="s">
        <v>44</v>
      </c>
      <c r="P1485" s="17" t="s">
        <v>44</v>
      </c>
      <c r="Q1485" s="17" t="s">
        <v>44</v>
      </c>
      <c r="R1485" s="17">
        <v>0.0</v>
      </c>
      <c r="S1485" s="17" t="s">
        <v>44</v>
      </c>
    </row>
    <row r="1486" ht="14.25" customHeight="1">
      <c r="A1486" s="17" t="s">
        <v>6081</v>
      </c>
      <c r="B1486" s="17">
        <v>32.87</v>
      </c>
      <c r="C1486" s="17">
        <v>5.33</v>
      </c>
      <c r="D1486" s="17" t="s">
        <v>44</v>
      </c>
      <c r="E1486" s="17" t="s">
        <v>44</v>
      </c>
      <c r="F1486" s="17" t="s">
        <v>44</v>
      </c>
      <c r="G1486" s="17" t="s">
        <v>47</v>
      </c>
      <c r="H1486" s="17" t="s">
        <v>44</v>
      </c>
      <c r="J1486" s="17" t="s">
        <v>6081</v>
      </c>
      <c r="K1486" s="17">
        <v>32.87</v>
      </c>
      <c r="L1486" s="20" t="str">
        <f t="shared" si="1"/>
        <v>obeisity</v>
      </c>
      <c r="M1486" s="17">
        <v>5.33</v>
      </c>
      <c r="N1486" s="20" t="str">
        <f t="shared" si="2"/>
        <v>normal</v>
      </c>
      <c r="O1486" s="17" t="s">
        <v>44</v>
      </c>
      <c r="P1486" s="17" t="s">
        <v>44</v>
      </c>
      <c r="Q1486" s="17" t="s">
        <v>44</v>
      </c>
      <c r="R1486" s="17">
        <v>0.0</v>
      </c>
      <c r="S1486" s="17" t="s">
        <v>44</v>
      </c>
    </row>
    <row r="1487" ht="14.25" customHeight="1">
      <c r="A1487" s="17" t="s">
        <v>6084</v>
      </c>
      <c r="B1487" s="17">
        <v>26.18</v>
      </c>
      <c r="C1487" s="17">
        <v>5.63</v>
      </c>
      <c r="D1487" s="17" t="s">
        <v>44</v>
      </c>
      <c r="E1487" s="17" t="s">
        <v>44</v>
      </c>
      <c r="F1487" s="17" t="s">
        <v>44</v>
      </c>
      <c r="G1487" s="17" t="s">
        <v>47</v>
      </c>
      <c r="H1487" s="17" t="s">
        <v>44</v>
      </c>
      <c r="J1487" s="17" t="s">
        <v>6084</v>
      </c>
      <c r="K1487" s="17">
        <v>26.18</v>
      </c>
      <c r="L1487" s="20" t="str">
        <f t="shared" si="1"/>
        <v>over weight</v>
      </c>
      <c r="M1487" s="17">
        <v>5.63</v>
      </c>
      <c r="N1487" s="20" t="str">
        <f t="shared" si="2"/>
        <v>normal</v>
      </c>
      <c r="O1487" s="17" t="s">
        <v>44</v>
      </c>
      <c r="P1487" s="17" t="s">
        <v>44</v>
      </c>
      <c r="Q1487" s="17" t="s">
        <v>44</v>
      </c>
      <c r="R1487" s="17">
        <v>0.0</v>
      </c>
      <c r="S1487" s="17" t="s">
        <v>44</v>
      </c>
    </row>
    <row r="1488" ht="14.25" customHeight="1">
      <c r="A1488" s="17" t="s">
        <v>6088</v>
      </c>
      <c r="B1488" s="17">
        <v>25.3</v>
      </c>
      <c r="C1488" s="17">
        <v>5.12</v>
      </c>
      <c r="D1488" s="17" t="s">
        <v>44</v>
      </c>
      <c r="E1488" s="17" t="s">
        <v>44</v>
      </c>
      <c r="F1488" s="17" t="s">
        <v>44</v>
      </c>
      <c r="G1488" s="17" t="s">
        <v>47</v>
      </c>
      <c r="H1488" s="17" t="s">
        <v>44</v>
      </c>
      <c r="J1488" s="17" t="s">
        <v>6088</v>
      </c>
      <c r="K1488" s="17">
        <v>25.3</v>
      </c>
      <c r="L1488" s="20" t="str">
        <f t="shared" si="1"/>
        <v>over weight</v>
      </c>
      <c r="M1488" s="17">
        <v>5.12</v>
      </c>
      <c r="N1488" s="20" t="str">
        <f t="shared" si="2"/>
        <v>normal</v>
      </c>
      <c r="O1488" s="17" t="s">
        <v>44</v>
      </c>
      <c r="P1488" s="17" t="s">
        <v>44</v>
      </c>
      <c r="Q1488" s="17" t="s">
        <v>44</v>
      </c>
      <c r="R1488" s="17">
        <v>0.0</v>
      </c>
      <c r="S1488" s="17" t="s">
        <v>44</v>
      </c>
    </row>
    <row r="1489" ht="14.25" customHeight="1">
      <c r="A1489" s="17" t="s">
        <v>6093</v>
      </c>
      <c r="B1489" s="17">
        <v>36.94</v>
      </c>
      <c r="C1489" s="17">
        <v>5.15</v>
      </c>
      <c r="D1489" s="17" t="s">
        <v>48</v>
      </c>
      <c r="E1489" s="17" t="s">
        <v>44</v>
      </c>
      <c r="F1489" s="17" t="s">
        <v>44</v>
      </c>
      <c r="G1489" s="17">
        <v>1.0</v>
      </c>
      <c r="H1489" s="17" t="s">
        <v>44</v>
      </c>
      <c r="J1489" s="17" t="s">
        <v>6093</v>
      </c>
      <c r="K1489" s="17">
        <v>36.94</v>
      </c>
      <c r="L1489" s="20" t="str">
        <f t="shared" si="1"/>
        <v>obeisity</v>
      </c>
      <c r="M1489" s="17">
        <v>5.15</v>
      </c>
      <c r="N1489" s="20" t="str">
        <f t="shared" si="2"/>
        <v>normal</v>
      </c>
      <c r="O1489" s="17" t="s">
        <v>122</v>
      </c>
      <c r="P1489" s="17" t="s">
        <v>44</v>
      </c>
      <c r="Q1489" s="17" t="s">
        <v>44</v>
      </c>
      <c r="R1489" s="17">
        <v>1.0</v>
      </c>
      <c r="S1489" s="17" t="s">
        <v>44</v>
      </c>
    </row>
    <row r="1490" ht="14.25" customHeight="1">
      <c r="A1490" s="17" t="s">
        <v>6096</v>
      </c>
      <c r="B1490" s="17">
        <v>22.86</v>
      </c>
      <c r="C1490" s="17">
        <v>7.5</v>
      </c>
      <c r="D1490" s="17" t="s">
        <v>44</v>
      </c>
      <c r="E1490" s="17" t="s">
        <v>44</v>
      </c>
      <c r="F1490" s="17" t="s">
        <v>44</v>
      </c>
      <c r="G1490" s="17" t="s">
        <v>47</v>
      </c>
      <c r="H1490" s="17" t="s">
        <v>44</v>
      </c>
      <c r="J1490" s="17" t="s">
        <v>6096</v>
      </c>
      <c r="K1490" s="17">
        <v>22.86</v>
      </c>
      <c r="L1490" s="20" t="str">
        <f t="shared" si="1"/>
        <v>normal weight</v>
      </c>
      <c r="M1490" s="17">
        <v>7.5</v>
      </c>
      <c r="N1490" s="20" t="str">
        <f t="shared" si="2"/>
        <v>diabetes</v>
      </c>
      <c r="O1490" s="17" t="s">
        <v>44</v>
      </c>
      <c r="P1490" s="17" t="s">
        <v>44</v>
      </c>
      <c r="Q1490" s="17" t="s">
        <v>44</v>
      </c>
      <c r="R1490" s="17">
        <v>0.0</v>
      </c>
      <c r="S1490" s="17" t="s">
        <v>44</v>
      </c>
    </row>
    <row r="1491" ht="14.25" customHeight="1">
      <c r="A1491" s="17" t="s">
        <v>6101</v>
      </c>
      <c r="B1491" s="17">
        <v>18.76</v>
      </c>
      <c r="C1491" s="17">
        <v>4.88</v>
      </c>
      <c r="D1491" s="17" t="s">
        <v>48</v>
      </c>
      <c r="E1491" s="17" t="s">
        <v>44</v>
      </c>
      <c r="F1491" s="17" t="s">
        <v>122</v>
      </c>
      <c r="G1491" s="17">
        <v>1.0</v>
      </c>
      <c r="H1491" s="17" t="s">
        <v>44</v>
      </c>
      <c r="J1491" s="17" t="s">
        <v>6101</v>
      </c>
      <c r="K1491" s="17">
        <v>18.76</v>
      </c>
      <c r="L1491" s="20" t="str">
        <f t="shared" si="1"/>
        <v>normal weight</v>
      </c>
      <c r="M1491" s="17">
        <v>4.88</v>
      </c>
      <c r="N1491" s="20" t="str">
        <f t="shared" si="2"/>
        <v>normal</v>
      </c>
      <c r="O1491" s="17" t="s">
        <v>122</v>
      </c>
      <c r="P1491" s="17" t="s">
        <v>44</v>
      </c>
      <c r="Q1491" s="17" t="s">
        <v>122</v>
      </c>
      <c r="R1491" s="17">
        <v>1.0</v>
      </c>
      <c r="S1491" s="17" t="s">
        <v>44</v>
      </c>
    </row>
    <row r="1492" ht="14.25" customHeight="1">
      <c r="A1492" s="17" t="s">
        <v>6105</v>
      </c>
      <c r="B1492" s="17">
        <v>24.36</v>
      </c>
      <c r="C1492" s="17">
        <v>5.57</v>
      </c>
      <c r="D1492" s="17" t="s">
        <v>44</v>
      </c>
      <c r="E1492" s="17" t="s">
        <v>44</v>
      </c>
      <c r="F1492" s="17" t="s">
        <v>44</v>
      </c>
      <c r="G1492" s="17" t="s">
        <v>47</v>
      </c>
      <c r="H1492" s="17" t="s">
        <v>44</v>
      </c>
      <c r="J1492" s="17" t="s">
        <v>6105</v>
      </c>
      <c r="K1492" s="17">
        <v>24.36</v>
      </c>
      <c r="L1492" s="20" t="str">
        <f t="shared" si="1"/>
        <v>normal weight</v>
      </c>
      <c r="M1492" s="17">
        <v>5.57</v>
      </c>
      <c r="N1492" s="20" t="str">
        <f t="shared" si="2"/>
        <v>normal</v>
      </c>
      <c r="O1492" s="17" t="s">
        <v>44</v>
      </c>
      <c r="P1492" s="17" t="s">
        <v>44</v>
      </c>
      <c r="Q1492" s="17" t="s">
        <v>44</v>
      </c>
      <c r="R1492" s="17">
        <v>0.0</v>
      </c>
      <c r="S1492" s="17" t="s">
        <v>44</v>
      </c>
    </row>
    <row r="1493" ht="14.25" customHeight="1">
      <c r="A1493" s="17" t="s">
        <v>6110</v>
      </c>
      <c r="B1493" s="17">
        <v>32.3</v>
      </c>
      <c r="C1493" s="17">
        <v>5.31</v>
      </c>
      <c r="D1493" s="17" t="s">
        <v>44</v>
      </c>
      <c r="E1493" s="17" t="s">
        <v>44</v>
      </c>
      <c r="F1493" s="17" t="s">
        <v>44</v>
      </c>
      <c r="G1493" s="17" t="s">
        <v>47</v>
      </c>
      <c r="H1493" s="17" t="s">
        <v>44</v>
      </c>
      <c r="J1493" s="17" t="s">
        <v>6110</v>
      </c>
      <c r="K1493" s="17">
        <v>32.3</v>
      </c>
      <c r="L1493" s="20" t="str">
        <f t="shared" si="1"/>
        <v>obeisity</v>
      </c>
      <c r="M1493" s="17">
        <v>5.31</v>
      </c>
      <c r="N1493" s="20" t="str">
        <f t="shared" si="2"/>
        <v>normal</v>
      </c>
      <c r="O1493" s="17" t="s">
        <v>44</v>
      </c>
      <c r="P1493" s="17" t="s">
        <v>44</v>
      </c>
      <c r="Q1493" s="17" t="s">
        <v>44</v>
      </c>
      <c r="R1493" s="17">
        <v>0.0</v>
      </c>
      <c r="S1493" s="17" t="s">
        <v>44</v>
      </c>
    </row>
    <row r="1494" ht="14.25" customHeight="1">
      <c r="A1494" s="17" t="s">
        <v>6114</v>
      </c>
      <c r="B1494" s="17">
        <v>22.705</v>
      </c>
      <c r="C1494" s="17">
        <v>4.57</v>
      </c>
      <c r="D1494" s="17" t="s">
        <v>48</v>
      </c>
      <c r="E1494" s="17" t="s">
        <v>44</v>
      </c>
      <c r="F1494" s="17" t="s">
        <v>44</v>
      </c>
      <c r="G1494" s="17" t="s">
        <v>47</v>
      </c>
      <c r="H1494" s="17" t="s">
        <v>44</v>
      </c>
      <c r="J1494" s="17" t="s">
        <v>6114</v>
      </c>
      <c r="K1494" s="17">
        <v>22.705</v>
      </c>
      <c r="L1494" s="20" t="str">
        <f t="shared" si="1"/>
        <v>normal weight</v>
      </c>
      <c r="M1494" s="17">
        <v>4.57</v>
      </c>
      <c r="N1494" s="20" t="str">
        <f t="shared" si="2"/>
        <v>normal</v>
      </c>
      <c r="O1494" s="17" t="s">
        <v>122</v>
      </c>
      <c r="P1494" s="17" t="s">
        <v>44</v>
      </c>
      <c r="Q1494" s="17" t="s">
        <v>44</v>
      </c>
      <c r="R1494" s="17">
        <v>0.0</v>
      </c>
      <c r="S1494" s="17" t="s">
        <v>44</v>
      </c>
    </row>
    <row r="1495" ht="14.25" customHeight="1">
      <c r="A1495" s="17" t="s">
        <v>6119</v>
      </c>
      <c r="B1495" s="17">
        <v>21.79</v>
      </c>
      <c r="C1495" s="17">
        <v>8.7</v>
      </c>
      <c r="D1495" s="17" t="s">
        <v>48</v>
      </c>
      <c r="E1495" s="17" t="s">
        <v>44</v>
      </c>
      <c r="F1495" s="17" t="s">
        <v>44</v>
      </c>
      <c r="G1495" s="17">
        <v>1.0</v>
      </c>
      <c r="H1495" s="17" t="s">
        <v>44</v>
      </c>
      <c r="J1495" s="17" t="s">
        <v>6119</v>
      </c>
      <c r="K1495" s="17">
        <v>21.79</v>
      </c>
      <c r="L1495" s="20" t="str">
        <f t="shared" si="1"/>
        <v>normal weight</v>
      </c>
      <c r="M1495" s="17">
        <v>8.7</v>
      </c>
      <c r="N1495" s="20" t="str">
        <f t="shared" si="2"/>
        <v>diabetes</v>
      </c>
      <c r="O1495" s="17" t="s">
        <v>122</v>
      </c>
      <c r="P1495" s="17" t="s">
        <v>44</v>
      </c>
      <c r="Q1495" s="17" t="s">
        <v>44</v>
      </c>
      <c r="R1495" s="17">
        <v>1.0</v>
      </c>
      <c r="S1495" s="17" t="s">
        <v>44</v>
      </c>
    </row>
    <row r="1496" ht="14.25" customHeight="1">
      <c r="A1496" s="17" t="s">
        <v>6122</v>
      </c>
      <c r="B1496" s="17">
        <v>24.52</v>
      </c>
      <c r="C1496" s="17">
        <v>4.76</v>
      </c>
      <c r="D1496" s="17" t="s">
        <v>44</v>
      </c>
      <c r="E1496" s="17" t="s">
        <v>44</v>
      </c>
      <c r="F1496" s="17" t="s">
        <v>44</v>
      </c>
      <c r="G1496" s="17" t="s">
        <v>47</v>
      </c>
      <c r="H1496" s="17" t="s">
        <v>44</v>
      </c>
      <c r="J1496" s="17" t="s">
        <v>6122</v>
      </c>
      <c r="K1496" s="17">
        <v>24.52</v>
      </c>
      <c r="L1496" s="20" t="str">
        <f t="shared" si="1"/>
        <v>normal weight</v>
      </c>
      <c r="M1496" s="17">
        <v>4.76</v>
      </c>
      <c r="N1496" s="20" t="str">
        <f t="shared" si="2"/>
        <v>normal</v>
      </c>
      <c r="O1496" s="17" t="s">
        <v>44</v>
      </c>
      <c r="P1496" s="17" t="s">
        <v>44</v>
      </c>
      <c r="Q1496" s="17" t="s">
        <v>44</v>
      </c>
      <c r="R1496" s="17">
        <v>0.0</v>
      </c>
      <c r="S1496" s="17" t="s">
        <v>44</v>
      </c>
    </row>
    <row r="1497" ht="14.25" customHeight="1">
      <c r="A1497" s="17" t="s">
        <v>6127</v>
      </c>
      <c r="B1497" s="17">
        <v>39.52</v>
      </c>
      <c r="C1497" s="17">
        <v>11.81</v>
      </c>
      <c r="D1497" s="17" t="s">
        <v>44</v>
      </c>
      <c r="E1497" s="17" t="s">
        <v>44</v>
      </c>
      <c r="F1497" s="17" t="s">
        <v>44</v>
      </c>
      <c r="G1497" s="17" t="s">
        <v>47</v>
      </c>
      <c r="H1497" s="17" t="s">
        <v>44</v>
      </c>
      <c r="J1497" s="17" t="s">
        <v>6127</v>
      </c>
      <c r="K1497" s="17">
        <v>39.52</v>
      </c>
      <c r="L1497" s="20" t="str">
        <f t="shared" si="1"/>
        <v>obeisity</v>
      </c>
      <c r="M1497" s="17">
        <v>11.81</v>
      </c>
      <c r="N1497" s="20" t="str">
        <f t="shared" si="2"/>
        <v>diabetes</v>
      </c>
      <c r="O1497" s="17" t="s">
        <v>44</v>
      </c>
      <c r="P1497" s="17" t="s">
        <v>44</v>
      </c>
      <c r="Q1497" s="17" t="s">
        <v>44</v>
      </c>
      <c r="R1497" s="17">
        <v>0.0</v>
      </c>
      <c r="S1497" s="17" t="s">
        <v>44</v>
      </c>
    </row>
    <row r="1498" ht="14.25" customHeight="1">
      <c r="A1498" s="17" t="s">
        <v>6131</v>
      </c>
      <c r="B1498" s="17">
        <v>24.49</v>
      </c>
      <c r="C1498" s="17">
        <v>4.67</v>
      </c>
      <c r="D1498" s="17" t="s">
        <v>44</v>
      </c>
      <c r="E1498" s="17" t="s">
        <v>44</v>
      </c>
      <c r="F1498" s="17" t="s">
        <v>44</v>
      </c>
      <c r="G1498" s="17" t="s">
        <v>47</v>
      </c>
      <c r="H1498" s="17" t="s">
        <v>44</v>
      </c>
      <c r="J1498" s="17" t="s">
        <v>6131</v>
      </c>
      <c r="K1498" s="17">
        <v>24.49</v>
      </c>
      <c r="L1498" s="20" t="str">
        <f t="shared" si="1"/>
        <v>normal weight</v>
      </c>
      <c r="M1498" s="17">
        <v>4.67</v>
      </c>
      <c r="N1498" s="20" t="str">
        <f t="shared" si="2"/>
        <v>normal</v>
      </c>
      <c r="O1498" s="17" t="s">
        <v>44</v>
      </c>
      <c r="P1498" s="17" t="s">
        <v>44</v>
      </c>
      <c r="Q1498" s="17" t="s">
        <v>44</v>
      </c>
      <c r="R1498" s="17">
        <v>0.0</v>
      </c>
      <c r="S1498" s="17" t="s">
        <v>44</v>
      </c>
    </row>
    <row r="1499" ht="14.25" customHeight="1">
      <c r="A1499" s="17" t="s">
        <v>6136</v>
      </c>
      <c r="B1499" s="17">
        <v>26.315</v>
      </c>
      <c r="C1499" s="17">
        <v>6.02</v>
      </c>
      <c r="D1499" s="17" t="s">
        <v>44</v>
      </c>
      <c r="E1499" s="17" t="s">
        <v>44</v>
      </c>
      <c r="F1499" s="17" t="s">
        <v>44</v>
      </c>
      <c r="G1499" s="17" t="s">
        <v>47</v>
      </c>
      <c r="H1499" s="17" t="s">
        <v>44</v>
      </c>
      <c r="J1499" s="17" t="s">
        <v>6136</v>
      </c>
      <c r="K1499" s="17">
        <v>26.315</v>
      </c>
      <c r="L1499" s="20" t="str">
        <f t="shared" si="1"/>
        <v>over weight</v>
      </c>
      <c r="M1499" s="17">
        <v>6.02</v>
      </c>
      <c r="N1499" s="20" t="str">
        <f t="shared" si="2"/>
        <v>prediabets</v>
      </c>
      <c r="O1499" s="17" t="s">
        <v>44</v>
      </c>
      <c r="P1499" s="17" t="s">
        <v>44</v>
      </c>
      <c r="Q1499" s="17" t="s">
        <v>44</v>
      </c>
      <c r="R1499" s="17">
        <v>0.0</v>
      </c>
      <c r="S1499" s="17" t="s">
        <v>44</v>
      </c>
    </row>
    <row r="1500" ht="14.25" customHeight="1">
      <c r="A1500" s="17" t="s">
        <v>6139</v>
      </c>
      <c r="B1500" s="17">
        <v>22.58</v>
      </c>
      <c r="C1500" s="17">
        <v>7.46</v>
      </c>
      <c r="D1500" s="17" t="s">
        <v>44</v>
      </c>
      <c r="E1500" s="17" t="s">
        <v>44</v>
      </c>
      <c r="F1500" s="17" t="s">
        <v>44</v>
      </c>
      <c r="G1500" s="17" t="s">
        <v>47</v>
      </c>
      <c r="H1500" s="17" t="s">
        <v>44</v>
      </c>
      <c r="J1500" s="17" t="s">
        <v>6139</v>
      </c>
      <c r="K1500" s="17">
        <v>22.58</v>
      </c>
      <c r="L1500" s="20" t="str">
        <f t="shared" si="1"/>
        <v>normal weight</v>
      </c>
      <c r="M1500" s="17">
        <v>7.46</v>
      </c>
      <c r="N1500" s="20" t="str">
        <f t="shared" si="2"/>
        <v>diabetes</v>
      </c>
      <c r="O1500" s="17" t="s">
        <v>44</v>
      </c>
      <c r="P1500" s="17" t="s">
        <v>44</v>
      </c>
      <c r="Q1500" s="17" t="s">
        <v>44</v>
      </c>
      <c r="R1500" s="17">
        <v>0.0</v>
      </c>
      <c r="S1500" s="17" t="s">
        <v>44</v>
      </c>
    </row>
    <row r="1501" ht="14.25" customHeight="1">
      <c r="A1501" s="17" t="s">
        <v>6143</v>
      </c>
      <c r="B1501" s="17">
        <v>19.475</v>
      </c>
      <c r="C1501" s="17">
        <v>4.74</v>
      </c>
      <c r="D1501" s="17" t="s">
        <v>44</v>
      </c>
      <c r="E1501" s="17" t="s">
        <v>44</v>
      </c>
      <c r="F1501" s="17" t="s">
        <v>44</v>
      </c>
      <c r="G1501" s="17">
        <v>1.0</v>
      </c>
      <c r="H1501" s="17" t="s">
        <v>44</v>
      </c>
      <c r="J1501" s="17" t="s">
        <v>6143</v>
      </c>
      <c r="K1501" s="17">
        <v>19.475</v>
      </c>
      <c r="L1501" s="20" t="str">
        <f t="shared" si="1"/>
        <v>normal weight</v>
      </c>
      <c r="M1501" s="17">
        <v>4.74</v>
      </c>
      <c r="N1501" s="20" t="str">
        <f t="shared" si="2"/>
        <v>normal</v>
      </c>
      <c r="O1501" s="17" t="s">
        <v>44</v>
      </c>
      <c r="P1501" s="17" t="s">
        <v>44</v>
      </c>
      <c r="Q1501" s="17" t="s">
        <v>44</v>
      </c>
      <c r="R1501" s="17">
        <v>1.0</v>
      </c>
      <c r="S1501" s="17" t="s">
        <v>44</v>
      </c>
    </row>
    <row r="1502" ht="14.25" customHeight="1">
      <c r="A1502" s="17" t="s">
        <v>6147</v>
      </c>
      <c r="B1502" s="17">
        <v>26.33</v>
      </c>
      <c r="C1502" s="17">
        <v>4.79</v>
      </c>
      <c r="D1502" s="17" t="s">
        <v>44</v>
      </c>
      <c r="E1502" s="17" t="s">
        <v>44</v>
      </c>
      <c r="F1502" s="17" t="s">
        <v>44</v>
      </c>
      <c r="G1502" s="17" t="s">
        <v>47</v>
      </c>
      <c r="H1502" s="17" t="s">
        <v>44</v>
      </c>
      <c r="J1502" s="17" t="s">
        <v>6147</v>
      </c>
      <c r="K1502" s="17">
        <v>26.33</v>
      </c>
      <c r="L1502" s="20" t="str">
        <f t="shared" si="1"/>
        <v>over weight</v>
      </c>
      <c r="M1502" s="17">
        <v>4.79</v>
      </c>
      <c r="N1502" s="20" t="str">
        <f t="shared" si="2"/>
        <v>normal</v>
      </c>
      <c r="O1502" s="17" t="s">
        <v>44</v>
      </c>
      <c r="P1502" s="17" t="s">
        <v>44</v>
      </c>
      <c r="Q1502" s="17" t="s">
        <v>44</v>
      </c>
      <c r="R1502" s="17">
        <v>0.0</v>
      </c>
      <c r="S1502" s="17" t="s">
        <v>44</v>
      </c>
    </row>
    <row r="1503" ht="14.25" customHeight="1">
      <c r="A1503" s="17" t="s">
        <v>6152</v>
      </c>
      <c r="B1503" s="17">
        <v>17.29</v>
      </c>
      <c r="C1503" s="17">
        <v>5.35</v>
      </c>
      <c r="D1503" s="17" t="s">
        <v>48</v>
      </c>
      <c r="E1503" s="17" t="s">
        <v>44</v>
      </c>
      <c r="F1503" s="17" t="s">
        <v>44</v>
      </c>
      <c r="G1503" s="17" t="s">
        <v>47</v>
      </c>
      <c r="H1503" s="17" t="s">
        <v>44</v>
      </c>
      <c r="J1503" s="17" t="s">
        <v>6152</v>
      </c>
      <c r="K1503" s="17">
        <v>17.29</v>
      </c>
      <c r="L1503" s="20" t="str">
        <f t="shared" si="1"/>
        <v>under weight</v>
      </c>
      <c r="M1503" s="17">
        <v>5.35</v>
      </c>
      <c r="N1503" s="20" t="str">
        <f t="shared" si="2"/>
        <v>normal</v>
      </c>
      <c r="O1503" s="17" t="s">
        <v>122</v>
      </c>
      <c r="P1503" s="17" t="s">
        <v>44</v>
      </c>
      <c r="Q1503" s="17" t="s">
        <v>44</v>
      </c>
      <c r="R1503" s="17">
        <v>0.0</v>
      </c>
      <c r="S1503" s="17" t="s">
        <v>44</v>
      </c>
    </row>
    <row r="1504" ht="14.25" customHeight="1">
      <c r="A1504" s="17" t="s">
        <v>6155</v>
      </c>
      <c r="B1504" s="17">
        <v>42.88</v>
      </c>
      <c r="C1504" s="17">
        <v>4.87</v>
      </c>
      <c r="D1504" s="17" t="s">
        <v>44</v>
      </c>
      <c r="E1504" s="17" t="s">
        <v>48</v>
      </c>
      <c r="F1504" s="17" t="s">
        <v>44</v>
      </c>
      <c r="G1504" s="17">
        <v>1.0</v>
      </c>
      <c r="H1504" s="17" t="s">
        <v>44</v>
      </c>
      <c r="J1504" s="17" t="s">
        <v>6155</v>
      </c>
      <c r="K1504" s="17">
        <v>42.88</v>
      </c>
      <c r="L1504" s="20" t="str">
        <f t="shared" si="1"/>
        <v>obeisity</v>
      </c>
      <c r="M1504" s="17">
        <v>4.87</v>
      </c>
      <c r="N1504" s="20" t="str">
        <f t="shared" si="2"/>
        <v>normal</v>
      </c>
      <c r="O1504" s="17" t="s">
        <v>44</v>
      </c>
      <c r="P1504" s="17" t="s">
        <v>48</v>
      </c>
      <c r="Q1504" s="17" t="s">
        <v>44</v>
      </c>
      <c r="R1504" s="17">
        <v>1.0</v>
      </c>
      <c r="S1504" s="17" t="s">
        <v>44</v>
      </c>
    </row>
    <row r="1505" ht="14.25" customHeight="1">
      <c r="A1505" s="17" t="s">
        <v>6160</v>
      </c>
      <c r="B1505" s="17">
        <v>32.2</v>
      </c>
      <c r="C1505" s="17">
        <v>10.09</v>
      </c>
      <c r="D1505" s="17" t="s">
        <v>48</v>
      </c>
      <c r="E1505" s="17" t="s">
        <v>44</v>
      </c>
      <c r="F1505" s="17" t="s">
        <v>44</v>
      </c>
      <c r="G1505" s="17" t="s">
        <v>47</v>
      </c>
      <c r="H1505" s="17" t="s">
        <v>44</v>
      </c>
      <c r="J1505" s="17" t="s">
        <v>6160</v>
      </c>
      <c r="K1505" s="17">
        <v>32.2</v>
      </c>
      <c r="L1505" s="20" t="str">
        <f t="shared" si="1"/>
        <v>obeisity</v>
      </c>
      <c r="M1505" s="17">
        <v>10.09</v>
      </c>
      <c r="N1505" s="20" t="str">
        <f t="shared" si="2"/>
        <v>diabetes</v>
      </c>
      <c r="O1505" s="17" t="s">
        <v>122</v>
      </c>
      <c r="P1505" s="17" t="s">
        <v>44</v>
      </c>
      <c r="Q1505" s="17" t="s">
        <v>44</v>
      </c>
      <c r="R1505" s="17">
        <v>0.0</v>
      </c>
      <c r="S1505" s="17" t="s">
        <v>44</v>
      </c>
    </row>
    <row r="1506" ht="14.25" customHeight="1">
      <c r="A1506" s="17" t="s">
        <v>6163</v>
      </c>
      <c r="B1506" s="17">
        <v>18.75</v>
      </c>
      <c r="C1506" s="17">
        <v>5.47</v>
      </c>
      <c r="D1506" s="17" t="s">
        <v>48</v>
      </c>
      <c r="E1506" s="17" t="s">
        <v>44</v>
      </c>
      <c r="F1506" s="17" t="s">
        <v>122</v>
      </c>
      <c r="G1506" s="17">
        <v>1.0</v>
      </c>
      <c r="H1506" s="17" t="s">
        <v>44</v>
      </c>
      <c r="J1506" s="17" t="s">
        <v>6163</v>
      </c>
      <c r="K1506" s="17">
        <v>18.75</v>
      </c>
      <c r="L1506" s="20" t="str">
        <f t="shared" si="1"/>
        <v>normal weight</v>
      </c>
      <c r="M1506" s="17">
        <v>5.47</v>
      </c>
      <c r="N1506" s="20" t="str">
        <f t="shared" si="2"/>
        <v>normal</v>
      </c>
      <c r="O1506" s="17" t="s">
        <v>122</v>
      </c>
      <c r="P1506" s="17" t="s">
        <v>44</v>
      </c>
      <c r="Q1506" s="17" t="s">
        <v>122</v>
      </c>
      <c r="R1506" s="17">
        <v>1.0</v>
      </c>
      <c r="S1506" s="17" t="s">
        <v>44</v>
      </c>
    </row>
    <row r="1507" ht="14.25" customHeight="1">
      <c r="A1507" s="17" t="s">
        <v>6167</v>
      </c>
      <c r="B1507" s="17">
        <v>22.36</v>
      </c>
      <c r="C1507" s="17">
        <v>8.6</v>
      </c>
      <c r="D1507" s="17" t="s">
        <v>44</v>
      </c>
      <c r="E1507" s="17" t="s">
        <v>44</v>
      </c>
      <c r="F1507" s="17" t="s">
        <v>44</v>
      </c>
      <c r="G1507" s="17" t="s">
        <v>47</v>
      </c>
      <c r="H1507" s="17" t="s">
        <v>44</v>
      </c>
      <c r="J1507" s="17" t="s">
        <v>6167</v>
      </c>
      <c r="K1507" s="17">
        <v>22.36</v>
      </c>
      <c r="L1507" s="20" t="str">
        <f t="shared" si="1"/>
        <v>normal weight</v>
      </c>
      <c r="M1507" s="17">
        <v>8.6</v>
      </c>
      <c r="N1507" s="20" t="str">
        <f t="shared" si="2"/>
        <v>diabetes</v>
      </c>
      <c r="O1507" s="17" t="s">
        <v>44</v>
      </c>
      <c r="P1507" s="17" t="s">
        <v>44</v>
      </c>
      <c r="Q1507" s="17" t="s">
        <v>44</v>
      </c>
      <c r="R1507" s="17">
        <v>0.0</v>
      </c>
      <c r="S1507" s="17" t="s">
        <v>44</v>
      </c>
    </row>
    <row r="1508" ht="14.25" customHeight="1">
      <c r="A1508" s="17" t="s">
        <v>6172</v>
      </c>
      <c r="B1508" s="17">
        <v>23.94</v>
      </c>
      <c r="C1508" s="17">
        <v>10.74</v>
      </c>
      <c r="D1508" s="17" t="s">
        <v>48</v>
      </c>
      <c r="E1508" s="17" t="s">
        <v>44</v>
      </c>
      <c r="F1508" s="17" t="s">
        <v>44</v>
      </c>
      <c r="G1508" s="17" t="s">
        <v>47</v>
      </c>
      <c r="H1508" s="17" t="s">
        <v>44</v>
      </c>
      <c r="J1508" s="17" t="s">
        <v>6172</v>
      </c>
      <c r="K1508" s="17">
        <v>23.94</v>
      </c>
      <c r="L1508" s="20" t="str">
        <f t="shared" si="1"/>
        <v>normal weight</v>
      </c>
      <c r="M1508" s="17">
        <v>10.74</v>
      </c>
      <c r="N1508" s="20" t="str">
        <f t="shared" si="2"/>
        <v>diabetes</v>
      </c>
      <c r="O1508" s="17" t="s">
        <v>122</v>
      </c>
      <c r="P1508" s="17" t="s">
        <v>44</v>
      </c>
      <c r="Q1508" s="17" t="s">
        <v>44</v>
      </c>
      <c r="R1508" s="17">
        <v>0.0</v>
      </c>
      <c r="S1508" s="17" t="s">
        <v>44</v>
      </c>
    </row>
    <row r="1509" ht="14.25" customHeight="1">
      <c r="A1509" s="17" t="s">
        <v>6175</v>
      </c>
      <c r="B1509" s="17">
        <v>30.1</v>
      </c>
      <c r="C1509" s="17">
        <v>4.39</v>
      </c>
      <c r="D1509" s="17" t="s">
        <v>44</v>
      </c>
      <c r="E1509" s="17" t="s">
        <v>44</v>
      </c>
      <c r="F1509" s="17" t="s">
        <v>122</v>
      </c>
      <c r="G1509" s="17">
        <v>1.0</v>
      </c>
      <c r="H1509" s="17" t="s">
        <v>44</v>
      </c>
      <c r="J1509" s="17" t="s">
        <v>6175</v>
      </c>
      <c r="K1509" s="17">
        <v>30.1</v>
      </c>
      <c r="L1509" s="20" t="str">
        <f t="shared" si="1"/>
        <v>obeisity</v>
      </c>
      <c r="M1509" s="17">
        <v>4.39</v>
      </c>
      <c r="N1509" s="20" t="str">
        <f t="shared" si="2"/>
        <v>normal</v>
      </c>
      <c r="O1509" s="17" t="s">
        <v>44</v>
      </c>
      <c r="P1509" s="17" t="s">
        <v>44</v>
      </c>
      <c r="Q1509" s="17" t="s">
        <v>122</v>
      </c>
      <c r="R1509" s="17">
        <v>1.0</v>
      </c>
      <c r="S1509" s="17" t="s">
        <v>44</v>
      </c>
    </row>
    <row r="1510" ht="14.25" customHeight="1">
      <c r="A1510" s="17" t="s">
        <v>6179</v>
      </c>
      <c r="B1510" s="17">
        <v>21.93</v>
      </c>
      <c r="C1510" s="17">
        <v>6.3</v>
      </c>
      <c r="D1510" s="17" t="s">
        <v>44</v>
      </c>
      <c r="E1510" s="17" t="s">
        <v>44</v>
      </c>
      <c r="F1510" s="17" t="s">
        <v>44</v>
      </c>
      <c r="G1510" s="17" t="s">
        <v>47</v>
      </c>
      <c r="H1510" s="17" t="s">
        <v>44</v>
      </c>
      <c r="J1510" s="17" t="s">
        <v>6179</v>
      </c>
      <c r="K1510" s="17">
        <v>21.93</v>
      </c>
      <c r="L1510" s="20" t="str">
        <f t="shared" si="1"/>
        <v>normal weight</v>
      </c>
      <c r="M1510" s="17">
        <v>6.3</v>
      </c>
      <c r="N1510" s="20" t="str">
        <f t="shared" si="2"/>
        <v>prediabets</v>
      </c>
      <c r="O1510" s="17" t="s">
        <v>44</v>
      </c>
      <c r="P1510" s="17" t="s">
        <v>44</v>
      </c>
      <c r="Q1510" s="17" t="s">
        <v>44</v>
      </c>
      <c r="R1510" s="17">
        <v>0.0</v>
      </c>
      <c r="S1510" s="17" t="s">
        <v>44</v>
      </c>
    </row>
    <row r="1511" ht="14.25" customHeight="1">
      <c r="A1511" s="17" t="s">
        <v>6181</v>
      </c>
      <c r="B1511" s="17">
        <v>39.75</v>
      </c>
      <c r="C1511" s="17">
        <v>5.41</v>
      </c>
      <c r="D1511" s="17" t="s">
        <v>44</v>
      </c>
      <c r="E1511" s="17" t="s">
        <v>48</v>
      </c>
      <c r="F1511" s="17" t="s">
        <v>44</v>
      </c>
      <c r="G1511" s="17">
        <v>1.0</v>
      </c>
      <c r="H1511" s="17" t="s">
        <v>44</v>
      </c>
      <c r="J1511" s="17" t="s">
        <v>6181</v>
      </c>
      <c r="K1511" s="17">
        <v>39.75</v>
      </c>
      <c r="L1511" s="20" t="str">
        <f t="shared" si="1"/>
        <v>obeisity</v>
      </c>
      <c r="M1511" s="17">
        <v>5.41</v>
      </c>
      <c r="N1511" s="20" t="str">
        <f t="shared" si="2"/>
        <v>normal</v>
      </c>
      <c r="O1511" s="17" t="s">
        <v>44</v>
      </c>
      <c r="P1511" s="17" t="s">
        <v>48</v>
      </c>
      <c r="Q1511" s="17" t="s">
        <v>44</v>
      </c>
      <c r="R1511" s="17">
        <v>1.0</v>
      </c>
      <c r="S1511" s="17" t="s">
        <v>44</v>
      </c>
    </row>
    <row r="1512" ht="14.25" customHeight="1">
      <c r="A1512" s="17" t="s">
        <v>6186</v>
      </c>
      <c r="B1512" s="17">
        <v>26.03</v>
      </c>
      <c r="C1512" s="17">
        <v>4.47</v>
      </c>
      <c r="D1512" s="17" t="s">
        <v>44</v>
      </c>
      <c r="E1512" s="17" t="s">
        <v>44</v>
      </c>
      <c r="F1512" s="17" t="s">
        <v>122</v>
      </c>
      <c r="G1512" s="17">
        <v>1.0</v>
      </c>
      <c r="H1512" s="17" t="s">
        <v>44</v>
      </c>
      <c r="J1512" s="17" t="s">
        <v>6186</v>
      </c>
      <c r="K1512" s="17">
        <v>26.03</v>
      </c>
      <c r="L1512" s="20" t="str">
        <f t="shared" si="1"/>
        <v>over weight</v>
      </c>
      <c r="M1512" s="17">
        <v>4.47</v>
      </c>
      <c r="N1512" s="20" t="str">
        <f t="shared" si="2"/>
        <v>normal</v>
      </c>
      <c r="O1512" s="17" t="s">
        <v>44</v>
      </c>
      <c r="P1512" s="17" t="s">
        <v>44</v>
      </c>
      <c r="Q1512" s="17" t="s">
        <v>122</v>
      </c>
      <c r="R1512" s="17">
        <v>1.0</v>
      </c>
      <c r="S1512" s="17" t="s">
        <v>44</v>
      </c>
    </row>
    <row r="1513" ht="14.25" customHeight="1">
      <c r="A1513" s="17" t="s">
        <v>6189</v>
      </c>
      <c r="B1513" s="17">
        <v>34.51</v>
      </c>
      <c r="C1513" s="17">
        <v>6.26</v>
      </c>
      <c r="D1513" s="17" t="s">
        <v>44</v>
      </c>
      <c r="E1513" s="17" t="s">
        <v>44</v>
      </c>
      <c r="F1513" s="17" t="s">
        <v>44</v>
      </c>
      <c r="G1513" s="17" t="s">
        <v>47</v>
      </c>
      <c r="H1513" s="17" t="s">
        <v>44</v>
      </c>
      <c r="J1513" s="17" t="s">
        <v>6189</v>
      </c>
      <c r="K1513" s="17">
        <v>34.51</v>
      </c>
      <c r="L1513" s="20" t="str">
        <f t="shared" si="1"/>
        <v>obeisity</v>
      </c>
      <c r="M1513" s="17">
        <v>6.26</v>
      </c>
      <c r="N1513" s="20" t="str">
        <f t="shared" si="2"/>
        <v>prediabets</v>
      </c>
      <c r="O1513" s="17" t="s">
        <v>44</v>
      </c>
      <c r="P1513" s="17" t="s">
        <v>44</v>
      </c>
      <c r="Q1513" s="17" t="s">
        <v>44</v>
      </c>
      <c r="R1513" s="17">
        <v>0.0</v>
      </c>
      <c r="S1513" s="17" t="s">
        <v>44</v>
      </c>
    </row>
    <row r="1514" ht="14.25" customHeight="1">
      <c r="A1514" s="17" t="s">
        <v>6194</v>
      </c>
      <c r="B1514" s="17">
        <v>19.32</v>
      </c>
      <c r="C1514" s="17">
        <v>11.58</v>
      </c>
      <c r="D1514" s="17" t="s">
        <v>48</v>
      </c>
      <c r="E1514" s="17" t="s">
        <v>44</v>
      </c>
      <c r="F1514" s="17" t="s">
        <v>44</v>
      </c>
      <c r="G1514" s="17">
        <v>1.0</v>
      </c>
      <c r="H1514" s="17" t="s">
        <v>44</v>
      </c>
      <c r="J1514" s="17" t="s">
        <v>6194</v>
      </c>
      <c r="K1514" s="17">
        <v>19.32</v>
      </c>
      <c r="L1514" s="20" t="str">
        <f t="shared" si="1"/>
        <v>normal weight</v>
      </c>
      <c r="M1514" s="17">
        <v>11.58</v>
      </c>
      <c r="N1514" s="20" t="str">
        <f t="shared" si="2"/>
        <v>diabetes</v>
      </c>
      <c r="O1514" s="17" t="s">
        <v>122</v>
      </c>
      <c r="P1514" s="17" t="s">
        <v>44</v>
      </c>
      <c r="Q1514" s="17" t="s">
        <v>44</v>
      </c>
      <c r="R1514" s="17">
        <v>1.0</v>
      </c>
      <c r="S1514" s="17" t="s">
        <v>44</v>
      </c>
    </row>
    <row r="1515" ht="14.25" customHeight="1">
      <c r="A1515" s="17" t="s">
        <v>6198</v>
      </c>
      <c r="B1515" s="17">
        <v>28.5</v>
      </c>
      <c r="C1515" s="17">
        <v>4.36</v>
      </c>
      <c r="D1515" s="17" t="s">
        <v>44</v>
      </c>
      <c r="E1515" s="17" t="s">
        <v>44</v>
      </c>
      <c r="F1515" s="17" t="s">
        <v>44</v>
      </c>
      <c r="G1515" s="17" t="s">
        <v>47</v>
      </c>
      <c r="H1515" s="17" t="s">
        <v>44</v>
      </c>
      <c r="J1515" s="17" t="s">
        <v>6198</v>
      </c>
      <c r="K1515" s="17">
        <v>28.5</v>
      </c>
      <c r="L1515" s="20" t="str">
        <f t="shared" si="1"/>
        <v>over weight</v>
      </c>
      <c r="M1515" s="17">
        <v>4.36</v>
      </c>
      <c r="N1515" s="20" t="str">
        <f t="shared" si="2"/>
        <v>normal</v>
      </c>
      <c r="O1515" s="17" t="s">
        <v>44</v>
      </c>
      <c r="P1515" s="17" t="s">
        <v>44</v>
      </c>
      <c r="Q1515" s="17" t="s">
        <v>44</v>
      </c>
      <c r="R1515" s="17">
        <v>0.0</v>
      </c>
      <c r="S1515" s="17" t="s">
        <v>44</v>
      </c>
    </row>
    <row r="1516" ht="14.25" customHeight="1">
      <c r="A1516" s="17" t="s">
        <v>6203</v>
      </c>
      <c r="B1516" s="17">
        <v>30.875</v>
      </c>
      <c r="C1516" s="17">
        <v>4.14</v>
      </c>
      <c r="D1516" s="17" t="s">
        <v>48</v>
      </c>
      <c r="E1516" s="17" t="s">
        <v>44</v>
      </c>
      <c r="F1516" s="17" t="s">
        <v>44</v>
      </c>
      <c r="G1516" s="17" t="s">
        <v>47</v>
      </c>
      <c r="H1516" s="17" t="s">
        <v>44</v>
      </c>
      <c r="J1516" s="17" t="s">
        <v>6203</v>
      </c>
      <c r="K1516" s="17">
        <v>30.875</v>
      </c>
      <c r="L1516" s="20" t="str">
        <f t="shared" si="1"/>
        <v>obeisity</v>
      </c>
      <c r="M1516" s="17">
        <v>4.14</v>
      </c>
      <c r="N1516" s="20" t="str">
        <f t="shared" si="2"/>
        <v>normal</v>
      </c>
      <c r="O1516" s="17" t="s">
        <v>122</v>
      </c>
      <c r="P1516" s="17" t="s">
        <v>44</v>
      </c>
      <c r="Q1516" s="17" t="s">
        <v>44</v>
      </c>
      <c r="R1516" s="17">
        <v>0.0</v>
      </c>
      <c r="S1516" s="17" t="s">
        <v>44</v>
      </c>
    </row>
    <row r="1517" ht="14.25" customHeight="1">
      <c r="A1517" s="17" t="s">
        <v>6206</v>
      </c>
      <c r="B1517" s="17">
        <v>24.02</v>
      </c>
      <c r="C1517" s="17">
        <v>4.38</v>
      </c>
      <c r="D1517" s="17" t="s">
        <v>44</v>
      </c>
      <c r="E1517" s="17" t="s">
        <v>44</v>
      </c>
      <c r="F1517" s="17" t="s">
        <v>44</v>
      </c>
      <c r="G1517" s="17" t="s">
        <v>47</v>
      </c>
      <c r="H1517" s="17" t="s">
        <v>44</v>
      </c>
      <c r="J1517" s="17" t="s">
        <v>6206</v>
      </c>
      <c r="K1517" s="17">
        <v>24.02</v>
      </c>
      <c r="L1517" s="20" t="str">
        <f t="shared" si="1"/>
        <v>normal weight</v>
      </c>
      <c r="M1517" s="17">
        <v>4.38</v>
      </c>
      <c r="N1517" s="20" t="str">
        <f t="shared" si="2"/>
        <v>normal</v>
      </c>
      <c r="O1517" s="17" t="s">
        <v>44</v>
      </c>
      <c r="P1517" s="17" t="s">
        <v>44</v>
      </c>
      <c r="Q1517" s="17" t="s">
        <v>44</v>
      </c>
      <c r="R1517" s="17">
        <v>0.0</v>
      </c>
      <c r="S1517" s="17" t="s">
        <v>44</v>
      </c>
    </row>
    <row r="1518" ht="14.25" customHeight="1">
      <c r="A1518" s="17" t="s">
        <v>6210</v>
      </c>
      <c r="B1518" s="17">
        <v>36.08</v>
      </c>
      <c r="C1518" s="17">
        <v>11.61</v>
      </c>
      <c r="D1518" s="17" t="s">
        <v>48</v>
      </c>
      <c r="E1518" s="17" t="s">
        <v>44</v>
      </c>
      <c r="F1518" s="17" t="s">
        <v>44</v>
      </c>
      <c r="G1518" s="17" t="s">
        <v>47</v>
      </c>
      <c r="H1518" s="17" t="s">
        <v>44</v>
      </c>
      <c r="J1518" s="17" t="s">
        <v>6210</v>
      </c>
      <c r="K1518" s="17">
        <v>36.08</v>
      </c>
      <c r="L1518" s="20" t="str">
        <f t="shared" si="1"/>
        <v>obeisity</v>
      </c>
      <c r="M1518" s="17">
        <v>11.61</v>
      </c>
      <c r="N1518" s="20" t="str">
        <f t="shared" si="2"/>
        <v>diabetes</v>
      </c>
      <c r="O1518" s="17" t="s">
        <v>122</v>
      </c>
      <c r="P1518" s="17" t="s">
        <v>44</v>
      </c>
      <c r="Q1518" s="17" t="s">
        <v>44</v>
      </c>
      <c r="R1518" s="17">
        <v>0.0</v>
      </c>
      <c r="S1518" s="17" t="s">
        <v>44</v>
      </c>
    </row>
    <row r="1519" ht="14.25" customHeight="1">
      <c r="A1519" s="17" t="s">
        <v>6214</v>
      </c>
      <c r="B1519" s="17">
        <v>32.2</v>
      </c>
      <c r="C1519" s="17">
        <v>10.59</v>
      </c>
      <c r="D1519" s="17" t="s">
        <v>48</v>
      </c>
      <c r="E1519" s="17" t="s">
        <v>44</v>
      </c>
      <c r="F1519" s="17" t="s">
        <v>44</v>
      </c>
      <c r="G1519" s="17" t="s">
        <v>47</v>
      </c>
      <c r="H1519" s="17" t="s">
        <v>44</v>
      </c>
      <c r="J1519" s="17" t="s">
        <v>6214</v>
      </c>
      <c r="K1519" s="17">
        <v>32.2</v>
      </c>
      <c r="L1519" s="20" t="str">
        <f t="shared" si="1"/>
        <v>obeisity</v>
      </c>
      <c r="M1519" s="17">
        <v>10.59</v>
      </c>
      <c r="N1519" s="20" t="str">
        <f t="shared" si="2"/>
        <v>diabetes</v>
      </c>
      <c r="O1519" s="17" t="s">
        <v>122</v>
      </c>
      <c r="P1519" s="17" t="s">
        <v>44</v>
      </c>
      <c r="Q1519" s="17" t="s">
        <v>44</v>
      </c>
      <c r="R1519" s="17">
        <v>0.0</v>
      </c>
      <c r="S1519" s="17" t="s">
        <v>44</v>
      </c>
    </row>
    <row r="1520" ht="14.25" customHeight="1">
      <c r="A1520" s="17" t="s">
        <v>6217</v>
      </c>
      <c r="B1520" s="17">
        <v>28.05</v>
      </c>
      <c r="C1520" s="17">
        <v>11.85</v>
      </c>
      <c r="D1520" s="17" t="s">
        <v>48</v>
      </c>
      <c r="E1520" s="17" t="s">
        <v>44</v>
      </c>
      <c r="F1520" s="17" t="s">
        <v>44</v>
      </c>
      <c r="G1520" s="17" t="s">
        <v>47</v>
      </c>
      <c r="H1520" s="17" t="s">
        <v>44</v>
      </c>
      <c r="J1520" s="17" t="s">
        <v>6217</v>
      </c>
      <c r="K1520" s="17">
        <v>28.05</v>
      </c>
      <c r="L1520" s="20" t="str">
        <f t="shared" si="1"/>
        <v>over weight</v>
      </c>
      <c r="M1520" s="17">
        <v>11.85</v>
      </c>
      <c r="N1520" s="20" t="str">
        <f t="shared" si="2"/>
        <v>diabetes</v>
      </c>
      <c r="O1520" s="17" t="s">
        <v>122</v>
      </c>
      <c r="P1520" s="17" t="s">
        <v>44</v>
      </c>
      <c r="Q1520" s="17" t="s">
        <v>44</v>
      </c>
      <c r="R1520" s="17">
        <v>0.0</v>
      </c>
      <c r="S1520" s="17" t="s">
        <v>44</v>
      </c>
    </row>
    <row r="1521" ht="14.25" customHeight="1">
      <c r="A1521" s="17" t="s">
        <v>6222</v>
      </c>
      <c r="B1521" s="17">
        <v>19.0</v>
      </c>
      <c r="C1521" s="17">
        <v>5.46</v>
      </c>
      <c r="D1521" s="17" t="s">
        <v>48</v>
      </c>
      <c r="E1521" s="17" t="s">
        <v>44</v>
      </c>
      <c r="F1521" s="17" t="s">
        <v>44</v>
      </c>
      <c r="G1521" s="17">
        <v>1.0</v>
      </c>
      <c r="H1521" s="17" t="s">
        <v>44</v>
      </c>
      <c r="J1521" s="17" t="s">
        <v>6222</v>
      </c>
      <c r="K1521" s="17">
        <v>19.0</v>
      </c>
      <c r="L1521" s="20" t="str">
        <f t="shared" si="1"/>
        <v>normal weight</v>
      </c>
      <c r="M1521" s="17">
        <v>5.46</v>
      </c>
      <c r="N1521" s="20" t="str">
        <f t="shared" si="2"/>
        <v>normal</v>
      </c>
      <c r="O1521" s="17" t="s">
        <v>122</v>
      </c>
      <c r="P1521" s="17" t="s">
        <v>44</v>
      </c>
      <c r="Q1521" s="17" t="s">
        <v>44</v>
      </c>
      <c r="R1521" s="17">
        <v>1.0</v>
      </c>
      <c r="S1521" s="17" t="s">
        <v>44</v>
      </c>
    </row>
    <row r="1522" ht="14.25" customHeight="1">
      <c r="A1522" s="17" t="s">
        <v>6226</v>
      </c>
      <c r="B1522" s="17">
        <v>16.13</v>
      </c>
      <c r="C1522" s="17">
        <v>4.54</v>
      </c>
      <c r="D1522" s="17" t="s">
        <v>48</v>
      </c>
      <c r="E1522" s="17" t="s">
        <v>44</v>
      </c>
      <c r="F1522" s="17" t="s">
        <v>44</v>
      </c>
      <c r="G1522" s="17">
        <v>2.0</v>
      </c>
      <c r="H1522" s="17" t="s">
        <v>44</v>
      </c>
      <c r="J1522" s="17" t="s">
        <v>6226</v>
      </c>
      <c r="K1522" s="17">
        <v>16.13</v>
      </c>
      <c r="L1522" s="20" t="str">
        <f t="shared" si="1"/>
        <v>under weight</v>
      </c>
      <c r="M1522" s="17">
        <v>4.54</v>
      </c>
      <c r="N1522" s="20" t="str">
        <f t="shared" si="2"/>
        <v>normal</v>
      </c>
      <c r="O1522" s="17" t="s">
        <v>122</v>
      </c>
      <c r="P1522" s="17" t="s">
        <v>44</v>
      </c>
      <c r="Q1522" s="17" t="s">
        <v>44</v>
      </c>
      <c r="R1522" s="17">
        <v>2.0</v>
      </c>
      <c r="S1522" s="17" t="s">
        <v>44</v>
      </c>
    </row>
    <row r="1523" ht="14.25" customHeight="1">
      <c r="A1523" s="17" t="s">
        <v>6231</v>
      </c>
      <c r="B1523" s="17">
        <v>18.77</v>
      </c>
      <c r="C1523" s="17">
        <v>11.98</v>
      </c>
      <c r="D1523" s="17" t="s">
        <v>48</v>
      </c>
      <c r="E1523" s="17" t="s">
        <v>44</v>
      </c>
      <c r="F1523" s="17" t="s">
        <v>44</v>
      </c>
      <c r="G1523" s="17">
        <v>2.0</v>
      </c>
      <c r="H1523" s="17" t="s">
        <v>44</v>
      </c>
      <c r="J1523" s="17" t="s">
        <v>6231</v>
      </c>
      <c r="K1523" s="17">
        <v>18.77</v>
      </c>
      <c r="L1523" s="20" t="str">
        <f t="shared" si="1"/>
        <v>normal weight</v>
      </c>
      <c r="M1523" s="17">
        <v>11.98</v>
      </c>
      <c r="N1523" s="20" t="str">
        <f t="shared" si="2"/>
        <v>diabetes</v>
      </c>
      <c r="O1523" s="17" t="s">
        <v>122</v>
      </c>
      <c r="P1523" s="17" t="s">
        <v>44</v>
      </c>
      <c r="Q1523" s="17" t="s">
        <v>44</v>
      </c>
      <c r="R1523" s="17">
        <v>2.0</v>
      </c>
      <c r="S1523" s="17" t="s">
        <v>44</v>
      </c>
    </row>
    <row r="1524" ht="14.25" customHeight="1">
      <c r="A1524" s="17" t="s">
        <v>6234</v>
      </c>
      <c r="B1524" s="17">
        <v>28.88</v>
      </c>
      <c r="C1524" s="17">
        <v>6.59</v>
      </c>
      <c r="D1524" s="17" t="s">
        <v>48</v>
      </c>
      <c r="E1524" s="17" t="s">
        <v>44</v>
      </c>
      <c r="F1524" s="17" t="s">
        <v>44</v>
      </c>
      <c r="G1524" s="17">
        <v>1.0</v>
      </c>
      <c r="H1524" s="17" t="s">
        <v>44</v>
      </c>
      <c r="J1524" s="17" t="s">
        <v>6234</v>
      </c>
      <c r="K1524" s="17">
        <v>28.88</v>
      </c>
      <c r="L1524" s="20" t="str">
        <f t="shared" si="1"/>
        <v>over weight</v>
      </c>
      <c r="M1524" s="17">
        <v>6.59</v>
      </c>
      <c r="N1524" s="20" t="str">
        <f t="shared" si="2"/>
        <v>diabetes</v>
      </c>
      <c r="O1524" s="17" t="s">
        <v>122</v>
      </c>
      <c r="P1524" s="17" t="s">
        <v>44</v>
      </c>
      <c r="Q1524" s="17" t="s">
        <v>44</v>
      </c>
      <c r="R1524" s="17">
        <v>1.0</v>
      </c>
      <c r="S1524" s="17" t="s">
        <v>44</v>
      </c>
    </row>
    <row r="1525" ht="14.25" customHeight="1">
      <c r="A1525" s="17" t="s">
        <v>6238</v>
      </c>
      <c r="B1525" s="17">
        <v>27.55</v>
      </c>
      <c r="C1525" s="17">
        <v>10.83</v>
      </c>
      <c r="D1525" s="17" t="s">
        <v>48</v>
      </c>
      <c r="E1525" s="17" t="s">
        <v>44</v>
      </c>
      <c r="F1525" s="17" t="s">
        <v>44</v>
      </c>
      <c r="G1525" s="17">
        <v>1.0</v>
      </c>
      <c r="H1525" s="17" t="s">
        <v>44</v>
      </c>
      <c r="J1525" s="17" t="s">
        <v>6238</v>
      </c>
      <c r="K1525" s="17">
        <v>27.55</v>
      </c>
      <c r="L1525" s="20" t="str">
        <f t="shared" si="1"/>
        <v>over weight</v>
      </c>
      <c r="M1525" s="17">
        <v>10.83</v>
      </c>
      <c r="N1525" s="20" t="str">
        <f t="shared" si="2"/>
        <v>diabetes</v>
      </c>
      <c r="O1525" s="17" t="s">
        <v>122</v>
      </c>
      <c r="P1525" s="17" t="s">
        <v>44</v>
      </c>
      <c r="Q1525" s="17" t="s">
        <v>44</v>
      </c>
      <c r="R1525" s="17">
        <v>1.0</v>
      </c>
      <c r="S1525" s="17" t="s">
        <v>44</v>
      </c>
    </row>
    <row r="1526" ht="14.25" customHeight="1">
      <c r="A1526" s="17" t="s">
        <v>6242</v>
      </c>
      <c r="B1526" s="17">
        <v>15.6</v>
      </c>
      <c r="C1526" s="17">
        <v>8.6</v>
      </c>
      <c r="D1526" s="17" t="s">
        <v>44</v>
      </c>
      <c r="E1526" s="17" t="s">
        <v>44</v>
      </c>
      <c r="F1526" s="17" t="s">
        <v>44</v>
      </c>
      <c r="G1526" s="17" t="s">
        <v>47</v>
      </c>
      <c r="H1526" s="17" t="s">
        <v>44</v>
      </c>
      <c r="J1526" s="17" t="s">
        <v>6242</v>
      </c>
      <c r="K1526" s="17">
        <v>15.6</v>
      </c>
      <c r="L1526" s="20" t="str">
        <f t="shared" si="1"/>
        <v>under weight</v>
      </c>
      <c r="M1526" s="17">
        <v>8.6</v>
      </c>
      <c r="N1526" s="20" t="str">
        <f t="shared" si="2"/>
        <v>diabetes</v>
      </c>
      <c r="O1526" s="17" t="s">
        <v>44</v>
      </c>
      <c r="P1526" s="17" t="s">
        <v>44</v>
      </c>
      <c r="Q1526" s="17" t="s">
        <v>44</v>
      </c>
      <c r="R1526" s="17">
        <v>0.0</v>
      </c>
      <c r="S1526" s="17" t="s">
        <v>44</v>
      </c>
    </row>
    <row r="1527" ht="14.25" customHeight="1">
      <c r="A1527" s="17" t="s">
        <v>6244</v>
      </c>
      <c r="B1527" s="17">
        <v>21.99</v>
      </c>
      <c r="C1527" s="17">
        <v>11.17</v>
      </c>
      <c r="D1527" s="17" t="s">
        <v>44</v>
      </c>
      <c r="E1527" s="17" t="s">
        <v>44</v>
      </c>
      <c r="F1527" s="17" t="s">
        <v>44</v>
      </c>
      <c r="G1527" s="17" t="s">
        <v>47</v>
      </c>
      <c r="H1527" s="17" t="s">
        <v>44</v>
      </c>
      <c r="J1527" s="17" t="s">
        <v>6244</v>
      </c>
      <c r="K1527" s="17">
        <v>21.99</v>
      </c>
      <c r="L1527" s="20" t="str">
        <f t="shared" si="1"/>
        <v>normal weight</v>
      </c>
      <c r="M1527" s="17">
        <v>11.17</v>
      </c>
      <c r="N1527" s="20" t="str">
        <f t="shared" si="2"/>
        <v>diabetes</v>
      </c>
      <c r="O1527" s="17" t="s">
        <v>44</v>
      </c>
      <c r="P1527" s="17" t="s">
        <v>44</v>
      </c>
      <c r="Q1527" s="17" t="s">
        <v>44</v>
      </c>
      <c r="R1527" s="17">
        <v>0.0</v>
      </c>
      <c r="S1527" s="17" t="s">
        <v>44</v>
      </c>
    </row>
    <row r="1528" ht="14.25" customHeight="1">
      <c r="A1528" s="17" t="s">
        <v>6249</v>
      </c>
      <c r="B1528" s="17">
        <v>34.85</v>
      </c>
      <c r="C1528" s="17">
        <v>5.75</v>
      </c>
      <c r="D1528" s="17" t="s">
        <v>44</v>
      </c>
      <c r="E1528" s="17" t="s">
        <v>44</v>
      </c>
      <c r="F1528" s="17" t="s">
        <v>44</v>
      </c>
      <c r="G1528" s="17" t="s">
        <v>47</v>
      </c>
      <c r="H1528" s="17" t="s">
        <v>44</v>
      </c>
      <c r="J1528" s="17" t="s">
        <v>6249</v>
      </c>
      <c r="K1528" s="17">
        <v>34.85</v>
      </c>
      <c r="L1528" s="20" t="str">
        <f t="shared" si="1"/>
        <v>obeisity</v>
      </c>
      <c r="M1528" s="17">
        <v>5.75</v>
      </c>
      <c r="N1528" s="20" t="str">
        <f t="shared" si="2"/>
        <v>prediabets</v>
      </c>
      <c r="O1528" s="17" t="s">
        <v>44</v>
      </c>
      <c r="P1528" s="17" t="s">
        <v>44</v>
      </c>
      <c r="Q1528" s="17" t="s">
        <v>44</v>
      </c>
      <c r="R1528" s="17">
        <v>0.0</v>
      </c>
      <c r="S1528" s="17" t="s">
        <v>44</v>
      </c>
    </row>
    <row r="1529" ht="14.25" customHeight="1">
      <c r="A1529" s="17" t="s">
        <v>6253</v>
      </c>
      <c r="B1529" s="17">
        <v>24.51</v>
      </c>
      <c r="C1529" s="17">
        <v>4.83</v>
      </c>
      <c r="D1529" s="17" t="s">
        <v>48</v>
      </c>
      <c r="E1529" s="17" t="s">
        <v>44</v>
      </c>
      <c r="F1529" s="17" t="s">
        <v>122</v>
      </c>
      <c r="G1529" s="17">
        <v>1.0</v>
      </c>
      <c r="H1529" s="17" t="s">
        <v>44</v>
      </c>
      <c r="J1529" s="17" t="s">
        <v>6253</v>
      </c>
      <c r="K1529" s="17">
        <v>24.51</v>
      </c>
      <c r="L1529" s="20" t="str">
        <f t="shared" si="1"/>
        <v>normal weight</v>
      </c>
      <c r="M1529" s="17">
        <v>4.83</v>
      </c>
      <c r="N1529" s="20" t="str">
        <f t="shared" si="2"/>
        <v>normal</v>
      </c>
      <c r="O1529" s="17" t="s">
        <v>122</v>
      </c>
      <c r="P1529" s="17" t="s">
        <v>44</v>
      </c>
      <c r="Q1529" s="17" t="s">
        <v>122</v>
      </c>
      <c r="R1529" s="17">
        <v>1.0</v>
      </c>
      <c r="S1529" s="17" t="s">
        <v>44</v>
      </c>
    </row>
    <row r="1530" ht="14.25" customHeight="1">
      <c r="A1530" s="17" t="s">
        <v>6258</v>
      </c>
      <c r="B1530" s="17">
        <v>19.4</v>
      </c>
      <c r="C1530" s="17">
        <v>11.93</v>
      </c>
      <c r="D1530" s="17" t="s">
        <v>44</v>
      </c>
      <c r="E1530" s="17" t="s">
        <v>44</v>
      </c>
      <c r="F1530" s="17" t="s">
        <v>44</v>
      </c>
      <c r="G1530" s="17" t="s">
        <v>47</v>
      </c>
      <c r="H1530" s="17" t="s">
        <v>44</v>
      </c>
      <c r="J1530" s="17" t="s">
        <v>6258</v>
      </c>
      <c r="K1530" s="17">
        <v>19.4</v>
      </c>
      <c r="L1530" s="20" t="str">
        <f t="shared" si="1"/>
        <v>normal weight</v>
      </c>
      <c r="M1530" s="17">
        <v>11.93</v>
      </c>
      <c r="N1530" s="20" t="str">
        <f t="shared" si="2"/>
        <v>diabetes</v>
      </c>
      <c r="O1530" s="17" t="s">
        <v>44</v>
      </c>
      <c r="P1530" s="17" t="s">
        <v>44</v>
      </c>
      <c r="Q1530" s="17" t="s">
        <v>44</v>
      </c>
      <c r="R1530" s="17">
        <v>0.0</v>
      </c>
      <c r="S1530" s="17" t="s">
        <v>44</v>
      </c>
    </row>
    <row r="1531" ht="14.25" customHeight="1">
      <c r="A1531" s="17" t="s">
        <v>6262</v>
      </c>
      <c r="B1531" s="17">
        <v>15.1</v>
      </c>
      <c r="C1531" s="17">
        <v>8.41</v>
      </c>
      <c r="D1531" s="17" t="s">
        <v>44</v>
      </c>
      <c r="E1531" s="17" t="s">
        <v>44</v>
      </c>
      <c r="F1531" s="17" t="s">
        <v>44</v>
      </c>
      <c r="G1531" s="17" t="s">
        <v>47</v>
      </c>
      <c r="H1531" s="17" t="s">
        <v>44</v>
      </c>
      <c r="J1531" s="17" t="s">
        <v>6262</v>
      </c>
      <c r="K1531" s="17">
        <v>15.1</v>
      </c>
      <c r="L1531" s="20" t="str">
        <f t="shared" si="1"/>
        <v>under weight</v>
      </c>
      <c r="M1531" s="17">
        <v>8.41</v>
      </c>
      <c r="N1531" s="20" t="str">
        <f t="shared" si="2"/>
        <v>diabetes</v>
      </c>
      <c r="O1531" s="17" t="s">
        <v>44</v>
      </c>
      <c r="P1531" s="17" t="s">
        <v>44</v>
      </c>
      <c r="Q1531" s="17" t="s">
        <v>44</v>
      </c>
      <c r="R1531" s="17">
        <v>0.0</v>
      </c>
      <c r="S1531" s="17" t="s">
        <v>44</v>
      </c>
    </row>
    <row r="1532" ht="14.25" customHeight="1">
      <c r="A1532" s="17" t="s">
        <v>6264</v>
      </c>
      <c r="B1532" s="17">
        <v>23.37</v>
      </c>
      <c r="C1532" s="17">
        <v>5.59</v>
      </c>
      <c r="D1532" s="17" t="s">
        <v>48</v>
      </c>
      <c r="E1532" s="17" t="s">
        <v>44</v>
      </c>
      <c r="F1532" s="17" t="s">
        <v>44</v>
      </c>
      <c r="G1532" s="17" t="s">
        <v>47</v>
      </c>
      <c r="H1532" s="17" t="s">
        <v>44</v>
      </c>
      <c r="J1532" s="17" t="s">
        <v>6264</v>
      </c>
      <c r="K1532" s="17">
        <v>23.37</v>
      </c>
      <c r="L1532" s="20" t="str">
        <f t="shared" si="1"/>
        <v>normal weight</v>
      </c>
      <c r="M1532" s="17">
        <v>5.59</v>
      </c>
      <c r="N1532" s="20" t="str">
        <f t="shared" si="2"/>
        <v>normal</v>
      </c>
      <c r="O1532" s="17" t="s">
        <v>122</v>
      </c>
      <c r="P1532" s="17" t="s">
        <v>44</v>
      </c>
      <c r="Q1532" s="17" t="s">
        <v>44</v>
      </c>
      <c r="R1532" s="17">
        <v>0.0</v>
      </c>
      <c r="S1532" s="17" t="s">
        <v>44</v>
      </c>
    </row>
    <row r="1533" ht="14.25" customHeight="1">
      <c r="A1533" s="17" t="s">
        <v>6269</v>
      </c>
      <c r="B1533" s="17">
        <v>42.4</v>
      </c>
      <c r="C1533" s="17">
        <v>4.06</v>
      </c>
      <c r="D1533" s="17" t="s">
        <v>44</v>
      </c>
      <c r="E1533" s="17" t="s">
        <v>44</v>
      </c>
      <c r="F1533" s="17" t="s">
        <v>44</v>
      </c>
      <c r="G1533" s="17" t="s">
        <v>47</v>
      </c>
      <c r="H1533" s="17" t="s">
        <v>44</v>
      </c>
      <c r="J1533" s="17" t="s">
        <v>6269</v>
      </c>
      <c r="K1533" s="17">
        <v>42.4</v>
      </c>
      <c r="L1533" s="20" t="str">
        <f t="shared" si="1"/>
        <v>obeisity</v>
      </c>
      <c r="M1533" s="17">
        <v>4.06</v>
      </c>
      <c r="N1533" s="20" t="str">
        <f t="shared" si="2"/>
        <v>normal</v>
      </c>
      <c r="O1533" s="17" t="s">
        <v>44</v>
      </c>
      <c r="P1533" s="17" t="s">
        <v>44</v>
      </c>
      <c r="Q1533" s="17" t="s">
        <v>44</v>
      </c>
      <c r="R1533" s="17">
        <v>0.0</v>
      </c>
      <c r="S1533" s="17" t="s">
        <v>44</v>
      </c>
    </row>
    <row r="1534" ht="14.25" customHeight="1">
      <c r="A1534" s="17" t="s">
        <v>6273</v>
      </c>
      <c r="B1534" s="17">
        <v>28.405</v>
      </c>
      <c r="C1534" s="17">
        <v>7.02</v>
      </c>
      <c r="D1534" s="17" t="s">
        <v>48</v>
      </c>
      <c r="E1534" s="17" t="s">
        <v>44</v>
      </c>
      <c r="F1534" s="17" t="s">
        <v>44</v>
      </c>
      <c r="G1534" s="17" t="s">
        <v>47</v>
      </c>
      <c r="H1534" s="17" t="s">
        <v>44</v>
      </c>
      <c r="J1534" s="17" t="s">
        <v>6273</v>
      </c>
      <c r="K1534" s="17">
        <v>28.405</v>
      </c>
      <c r="L1534" s="20" t="str">
        <f t="shared" si="1"/>
        <v>over weight</v>
      </c>
      <c r="M1534" s="17">
        <v>7.02</v>
      </c>
      <c r="N1534" s="20" t="str">
        <f t="shared" si="2"/>
        <v>diabetes</v>
      </c>
      <c r="O1534" s="17" t="s">
        <v>122</v>
      </c>
      <c r="P1534" s="17" t="s">
        <v>44</v>
      </c>
      <c r="Q1534" s="17" t="s">
        <v>44</v>
      </c>
      <c r="R1534" s="17">
        <v>0.0</v>
      </c>
      <c r="S1534" s="17" t="s">
        <v>44</v>
      </c>
    </row>
    <row r="1535" ht="14.25" customHeight="1">
      <c r="A1535" s="17" t="s">
        <v>6277</v>
      </c>
      <c r="B1535" s="17">
        <v>23.4</v>
      </c>
      <c r="C1535" s="17">
        <v>4.47</v>
      </c>
      <c r="D1535" s="17" t="s">
        <v>44</v>
      </c>
      <c r="E1535" s="17" t="s">
        <v>44</v>
      </c>
      <c r="F1535" s="17" t="s">
        <v>44</v>
      </c>
      <c r="G1535" s="17" t="s">
        <v>47</v>
      </c>
      <c r="H1535" s="17" t="s">
        <v>44</v>
      </c>
      <c r="J1535" s="17" t="s">
        <v>6277</v>
      </c>
      <c r="K1535" s="17">
        <v>23.4</v>
      </c>
      <c r="L1535" s="20" t="str">
        <f t="shared" si="1"/>
        <v>normal weight</v>
      </c>
      <c r="M1535" s="17">
        <v>4.47</v>
      </c>
      <c r="N1535" s="20" t="str">
        <f t="shared" si="2"/>
        <v>normal</v>
      </c>
      <c r="O1535" s="17" t="s">
        <v>44</v>
      </c>
      <c r="P1535" s="17" t="s">
        <v>44</v>
      </c>
      <c r="Q1535" s="17" t="s">
        <v>44</v>
      </c>
      <c r="R1535" s="17">
        <v>0.0</v>
      </c>
      <c r="S1535" s="17" t="s">
        <v>44</v>
      </c>
    </row>
    <row r="1536" ht="14.25" customHeight="1">
      <c r="A1536" s="17" t="s">
        <v>6280</v>
      </c>
      <c r="B1536" s="17">
        <v>33.44</v>
      </c>
      <c r="C1536" s="17">
        <v>4.54</v>
      </c>
      <c r="D1536" s="17" t="s">
        <v>44</v>
      </c>
      <c r="E1536" s="17" t="s">
        <v>44</v>
      </c>
      <c r="F1536" s="17" t="s">
        <v>44</v>
      </c>
      <c r="G1536" s="17" t="s">
        <v>47</v>
      </c>
      <c r="H1536" s="17" t="s">
        <v>44</v>
      </c>
      <c r="J1536" s="17" t="s">
        <v>6280</v>
      </c>
      <c r="K1536" s="17">
        <v>33.44</v>
      </c>
      <c r="L1536" s="20" t="str">
        <f t="shared" si="1"/>
        <v>obeisity</v>
      </c>
      <c r="M1536" s="17">
        <v>4.54</v>
      </c>
      <c r="N1536" s="20" t="str">
        <f t="shared" si="2"/>
        <v>normal</v>
      </c>
      <c r="O1536" s="17" t="s">
        <v>44</v>
      </c>
      <c r="P1536" s="17" t="s">
        <v>44</v>
      </c>
      <c r="Q1536" s="17" t="s">
        <v>44</v>
      </c>
      <c r="R1536" s="17">
        <v>0.0</v>
      </c>
      <c r="S1536" s="17" t="s">
        <v>44</v>
      </c>
    </row>
    <row r="1537" ht="14.25" customHeight="1">
      <c r="A1537" s="17" t="s">
        <v>6284</v>
      </c>
      <c r="B1537" s="17">
        <v>21.12</v>
      </c>
      <c r="C1537" s="17">
        <v>4.99</v>
      </c>
      <c r="D1537" s="17" t="s">
        <v>44</v>
      </c>
      <c r="E1537" s="17" t="s">
        <v>44</v>
      </c>
      <c r="F1537" s="17" t="s">
        <v>44</v>
      </c>
      <c r="G1537" s="17">
        <v>1.0</v>
      </c>
      <c r="H1537" s="17" t="s">
        <v>44</v>
      </c>
      <c r="J1537" s="17" t="s">
        <v>6284</v>
      </c>
      <c r="K1537" s="17">
        <v>21.12</v>
      </c>
      <c r="L1537" s="20" t="str">
        <f t="shared" si="1"/>
        <v>normal weight</v>
      </c>
      <c r="M1537" s="17">
        <v>4.99</v>
      </c>
      <c r="N1537" s="20" t="str">
        <f t="shared" si="2"/>
        <v>normal</v>
      </c>
      <c r="O1537" s="17" t="s">
        <v>44</v>
      </c>
      <c r="P1537" s="17" t="s">
        <v>44</v>
      </c>
      <c r="Q1537" s="17" t="s">
        <v>44</v>
      </c>
      <c r="R1537" s="17">
        <v>1.0</v>
      </c>
      <c r="S1537" s="17" t="s">
        <v>44</v>
      </c>
    </row>
    <row r="1538" ht="14.25" customHeight="1">
      <c r="A1538" s="17" t="s">
        <v>6287</v>
      </c>
      <c r="B1538" s="17">
        <v>18.48</v>
      </c>
      <c r="C1538" s="17">
        <v>10.84</v>
      </c>
      <c r="D1538" s="17" t="s">
        <v>48</v>
      </c>
      <c r="E1538" s="17" t="s">
        <v>44</v>
      </c>
      <c r="F1538" s="17" t="s">
        <v>44</v>
      </c>
      <c r="G1538" s="17">
        <v>2.0</v>
      </c>
      <c r="H1538" s="17" t="s">
        <v>44</v>
      </c>
      <c r="J1538" s="17" t="s">
        <v>6287</v>
      </c>
      <c r="K1538" s="17">
        <v>18.48</v>
      </c>
      <c r="L1538" s="20" t="str">
        <f t="shared" si="1"/>
        <v>under weight</v>
      </c>
      <c r="M1538" s="17">
        <v>10.84</v>
      </c>
      <c r="N1538" s="20" t="str">
        <f t="shared" si="2"/>
        <v>diabetes</v>
      </c>
      <c r="O1538" s="17" t="s">
        <v>122</v>
      </c>
      <c r="P1538" s="17" t="s">
        <v>44</v>
      </c>
      <c r="Q1538" s="17" t="s">
        <v>44</v>
      </c>
      <c r="R1538" s="17">
        <v>2.0</v>
      </c>
      <c r="S1538" s="17" t="s">
        <v>44</v>
      </c>
    </row>
    <row r="1539" ht="14.25" customHeight="1">
      <c r="A1539" s="17" t="s">
        <v>6292</v>
      </c>
      <c r="B1539" s="17">
        <v>16.815</v>
      </c>
      <c r="C1539" s="17">
        <v>5.63</v>
      </c>
      <c r="D1539" s="17" t="s">
        <v>44</v>
      </c>
      <c r="E1539" s="17" t="s">
        <v>44</v>
      </c>
      <c r="F1539" s="17" t="s">
        <v>44</v>
      </c>
      <c r="G1539" s="17">
        <v>1.0</v>
      </c>
      <c r="H1539" s="17" t="s">
        <v>44</v>
      </c>
      <c r="J1539" s="17" t="s">
        <v>6292</v>
      </c>
      <c r="K1539" s="17">
        <v>16.815</v>
      </c>
      <c r="L1539" s="20" t="str">
        <f t="shared" si="1"/>
        <v>under weight</v>
      </c>
      <c r="M1539" s="17">
        <v>5.63</v>
      </c>
      <c r="N1539" s="20" t="str">
        <f t="shared" si="2"/>
        <v>normal</v>
      </c>
      <c r="O1539" s="17" t="s">
        <v>44</v>
      </c>
      <c r="P1539" s="17" t="s">
        <v>44</v>
      </c>
      <c r="Q1539" s="17" t="s">
        <v>44</v>
      </c>
      <c r="R1539" s="17">
        <v>1.0</v>
      </c>
      <c r="S1539" s="17" t="s">
        <v>44</v>
      </c>
    </row>
    <row r="1540" ht="14.25" customHeight="1">
      <c r="A1540" s="17" t="s">
        <v>6295</v>
      </c>
      <c r="B1540" s="17">
        <v>26.72</v>
      </c>
      <c r="C1540" s="17">
        <v>4.14</v>
      </c>
      <c r="D1540" s="17" t="s">
        <v>44</v>
      </c>
      <c r="E1540" s="17" t="s">
        <v>44</v>
      </c>
      <c r="F1540" s="17" t="s">
        <v>44</v>
      </c>
      <c r="G1540" s="17" t="s">
        <v>47</v>
      </c>
      <c r="H1540" s="17" t="s">
        <v>44</v>
      </c>
      <c r="J1540" s="17" t="s">
        <v>6295</v>
      </c>
      <c r="K1540" s="17">
        <v>26.72</v>
      </c>
      <c r="L1540" s="20" t="str">
        <f t="shared" si="1"/>
        <v>over weight</v>
      </c>
      <c r="M1540" s="17">
        <v>4.14</v>
      </c>
      <c r="N1540" s="20" t="str">
        <f t="shared" si="2"/>
        <v>normal</v>
      </c>
      <c r="O1540" s="17" t="s">
        <v>44</v>
      </c>
      <c r="P1540" s="17" t="s">
        <v>44</v>
      </c>
      <c r="Q1540" s="17" t="s">
        <v>44</v>
      </c>
      <c r="R1540" s="17">
        <v>0.0</v>
      </c>
      <c r="S1540" s="17" t="s">
        <v>44</v>
      </c>
    </row>
    <row r="1541" ht="14.25" customHeight="1">
      <c r="A1541" s="17" t="s">
        <v>6299</v>
      </c>
      <c r="B1541" s="17">
        <v>41.42</v>
      </c>
      <c r="C1541" s="17">
        <v>5.17</v>
      </c>
      <c r="D1541" s="17" t="s">
        <v>44</v>
      </c>
      <c r="E1541" s="17" t="s">
        <v>44</v>
      </c>
      <c r="F1541" s="17" t="s">
        <v>122</v>
      </c>
      <c r="G1541" s="17">
        <v>1.0</v>
      </c>
      <c r="H1541" s="17" t="s">
        <v>44</v>
      </c>
      <c r="J1541" s="17" t="s">
        <v>6299</v>
      </c>
      <c r="K1541" s="17">
        <v>41.42</v>
      </c>
      <c r="L1541" s="20" t="str">
        <f t="shared" si="1"/>
        <v>obeisity</v>
      </c>
      <c r="M1541" s="17">
        <v>5.17</v>
      </c>
      <c r="N1541" s="20" t="str">
        <f t="shared" si="2"/>
        <v>normal</v>
      </c>
      <c r="O1541" s="17" t="s">
        <v>44</v>
      </c>
      <c r="P1541" s="17" t="s">
        <v>44</v>
      </c>
      <c r="Q1541" s="17" t="s">
        <v>122</v>
      </c>
      <c r="R1541" s="17">
        <v>1.0</v>
      </c>
      <c r="S1541" s="17" t="s">
        <v>44</v>
      </c>
    </row>
    <row r="1542" ht="14.25" customHeight="1">
      <c r="A1542" s="17" t="s">
        <v>6304</v>
      </c>
      <c r="B1542" s="17">
        <v>20.69</v>
      </c>
      <c r="C1542" s="17">
        <v>6.93</v>
      </c>
      <c r="D1542" s="17" t="s">
        <v>44</v>
      </c>
      <c r="E1542" s="17" t="s">
        <v>44</v>
      </c>
      <c r="F1542" s="17" t="s">
        <v>44</v>
      </c>
      <c r="G1542" s="17">
        <v>2.0</v>
      </c>
      <c r="H1542" s="17" t="s">
        <v>44</v>
      </c>
      <c r="J1542" s="17" t="s">
        <v>6304</v>
      </c>
      <c r="K1542" s="17">
        <v>20.69</v>
      </c>
      <c r="L1542" s="20" t="str">
        <f t="shared" si="1"/>
        <v>normal weight</v>
      </c>
      <c r="M1542" s="17">
        <v>6.93</v>
      </c>
      <c r="N1542" s="20" t="str">
        <f t="shared" si="2"/>
        <v>diabetes</v>
      </c>
      <c r="O1542" s="17" t="s">
        <v>44</v>
      </c>
      <c r="P1542" s="17" t="s">
        <v>44</v>
      </c>
      <c r="Q1542" s="17" t="s">
        <v>44</v>
      </c>
      <c r="R1542" s="17">
        <v>2.0</v>
      </c>
      <c r="S1542" s="17" t="s">
        <v>44</v>
      </c>
    </row>
    <row r="1543" ht="14.25" customHeight="1">
      <c r="A1543" s="17" t="s">
        <v>6308</v>
      </c>
      <c r="B1543" s="17">
        <v>41.23</v>
      </c>
      <c r="C1543" s="17">
        <v>4.24</v>
      </c>
      <c r="D1543" s="17" t="s">
        <v>44</v>
      </c>
      <c r="E1543" s="17" t="s">
        <v>44</v>
      </c>
      <c r="F1543" s="17" t="s">
        <v>44</v>
      </c>
      <c r="G1543" s="17" t="s">
        <v>47</v>
      </c>
      <c r="H1543" s="17" t="s">
        <v>44</v>
      </c>
      <c r="J1543" s="17" t="s">
        <v>6308</v>
      </c>
      <c r="K1543" s="17">
        <v>41.23</v>
      </c>
      <c r="L1543" s="20" t="str">
        <f t="shared" si="1"/>
        <v>obeisity</v>
      </c>
      <c r="M1543" s="17">
        <v>4.24</v>
      </c>
      <c r="N1543" s="20" t="str">
        <f t="shared" si="2"/>
        <v>normal</v>
      </c>
      <c r="O1543" s="17" t="s">
        <v>44</v>
      </c>
      <c r="P1543" s="17" t="s">
        <v>44</v>
      </c>
      <c r="Q1543" s="17" t="s">
        <v>44</v>
      </c>
      <c r="R1543" s="17">
        <v>0.0</v>
      </c>
      <c r="S1543" s="17" t="s">
        <v>44</v>
      </c>
    </row>
    <row r="1544" ht="14.25" customHeight="1">
      <c r="A1544" s="17" t="s">
        <v>6313</v>
      </c>
      <c r="B1544" s="17">
        <v>29.9</v>
      </c>
      <c r="C1544" s="17">
        <v>5.91</v>
      </c>
      <c r="D1544" s="17" t="s">
        <v>44</v>
      </c>
      <c r="E1544" s="17" t="s">
        <v>44</v>
      </c>
      <c r="F1544" s="17" t="s">
        <v>44</v>
      </c>
      <c r="G1544" s="17" t="s">
        <v>47</v>
      </c>
      <c r="H1544" s="17" t="s">
        <v>44</v>
      </c>
      <c r="J1544" s="17" t="s">
        <v>6313</v>
      </c>
      <c r="K1544" s="17">
        <v>29.9</v>
      </c>
      <c r="L1544" s="20" t="str">
        <f t="shared" si="1"/>
        <v>obeisity</v>
      </c>
      <c r="M1544" s="17">
        <v>5.91</v>
      </c>
      <c r="N1544" s="20" t="str">
        <f t="shared" si="2"/>
        <v>prediabets</v>
      </c>
      <c r="O1544" s="17" t="s">
        <v>44</v>
      </c>
      <c r="P1544" s="17" t="s">
        <v>44</v>
      </c>
      <c r="Q1544" s="17" t="s">
        <v>44</v>
      </c>
      <c r="R1544" s="17">
        <v>0.0</v>
      </c>
      <c r="S1544" s="17" t="s">
        <v>44</v>
      </c>
    </row>
    <row r="1545" ht="14.25" customHeight="1">
      <c r="A1545" s="17" t="s">
        <v>6316</v>
      </c>
      <c r="B1545" s="17">
        <v>34.105</v>
      </c>
      <c r="C1545" s="17">
        <v>5.93</v>
      </c>
      <c r="D1545" s="17" t="s">
        <v>44</v>
      </c>
      <c r="E1545" s="17" t="s">
        <v>44</v>
      </c>
      <c r="F1545" s="17" t="s">
        <v>44</v>
      </c>
      <c r="G1545" s="17" t="s">
        <v>47</v>
      </c>
      <c r="H1545" s="17" t="s">
        <v>44</v>
      </c>
      <c r="J1545" s="17" t="s">
        <v>6316</v>
      </c>
      <c r="K1545" s="17">
        <v>34.105</v>
      </c>
      <c r="L1545" s="20" t="str">
        <f t="shared" si="1"/>
        <v>obeisity</v>
      </c>
      <c r="M1545" s="17">
        <v>5.93</v>
      </c>
      <c r="N1545" s="20" t="str">
        <f t="shared" si="2"/>
        <v>prediabets</v>
      </c>
      <c r="O1545" s="17" t="s">
        <v>44</v>
      </c>
      <c r="P1545" s="17" t="s">
        <v>44</v>
      </c>
      <c r="Q1545" s="17" t="s">
        <v>44</v>
      </c>
      <c r="R1545" s="17">
        <v>0.0</v>
      </c>
      <c r="S1545" s="17" t="s">
        <v>44</v>
      </c>
    </row>
    <row r="1546" ht="14.25" customHeight="1">
      <c r="A1546" s="17" t="s">
        <v>6320</v>
      </c>
      <c r="B1546" s="17">
        <v>24.97</v>
      </c>
      <c r="C1546" s="17">
        <v>5.66</v>
      </c>
      <c r="D1546" s="17" t="s">
        <v>44</v>
      </c>
      <c r="E1546" s="17" t="s">
        <v>44</v>
      </c>
      <c r="F1546" s="17" t="s">
        <v>44</v>
      </c>
      <c r="G1546" s="17" t="s">
        <v>47</v>
      </c>
      <c r="H1546" s="17" t="s">
        <v>44</v>
      </c>
      <c r="J1546" s="17" t="s">
        <v>6320</v>
      </c>
      <c r="K1546" s="17">
        <v>24.97</v>
      </c>
      <c r="L1546" s="20" t="str">
        <f t="shared" si="1"/>
        <v>over weight</v>
      </c>
      <c r="M1546" s="17">
        <v>5.66</v>
      </c>
      <c r="N1546" s="20" t="str">
        <f t="shared" si="2"/>
        <v>normal</v>
      </c>
      <c r="O1546" s="17" t="s">
        <v>44</v>
      </c>
      <c r="P1546" s="17" t="s">
        <v>44</v>
      </c>
      <c r="Q1546" s="17" t="s">
        <v>44</v>
      </c>
      <c r="R1546" s="17">
        <v>0.0</v>
      </c>
      <c r="S1546" s="17" t="s">
        <v>44</v>
      </c>
    </row>
    <row r="1547" ht="14.25" customHeight="1">
      <c r="A1547" s="17" t="s">
        <v>6325</v>
      </c>
      <c r="B1547" s="17">
        <v>34.8</v>
      </c>
      <c r="C1547" s="17">
        <v>4.19</v>
      </c>
      <c r="D1547" s="17" t="s">
        <v>44</v>
      </c>
      <c r="E1547" s="17" t="s">
        <v>44</v>
      </c>
      <c r="F1547" s="17" t="s">
        <v>44</v>
      </c>
      <c r="G1547" s="17">
        <v>1.0</v>
      </c>
      <c r="H1547" s="17" t="s">
        <v>44</v>
      </c>
      <c r="J1547" s="17" t="s">
        <v>6325</v>
      </c>
      <c r="K1547" s="17">
        <v>34.8</v>
      </c>
      <c r="L1547" s="20" t="str">
        <f t="shared" si="1"/>
        <v>obeisity</v>
      </c>
      <c r="M1547" s="17">
        <v>4.19</v>
      </c>
      <c r="N1547" s="20" t="str">
        <f t="shared" si="2"/>
        <v>normal</v>
      </c>
      <c r="O1547" s="17" t="s">
        <v>44</v>
      </c>
      <c r="P1547" s="17" t="s">
        <v>44</v>
      </c>
      <c r="Q1547" s="17" t="s">
        <v>44</v>
      </c>
      <c r="R1547" s="17">
        <v>1.0</v>
      </c>
      <c r="S1547" s="17" t="s">
        <v>44</v>
      </c>
    </row>
    <row r="1548" ht="14.25" customHeight="1">
      <c r="A1548" s="17" t="s">
        <v>6328</v>
      </c>
      <c r="B1548" s="17">
        <v>32.965</v>
      </c>
      <c r="C1548" s="17">
        <v>9.21</v>
      </c>
      <c r="D1548" s="17" t="s">
        <v>48</v>
      </c>
      <c r="E1548" s="17" t="s">
        <v>44</v>
      </c>
      <c r="F1548" s="17" t="s">
        <v>44</v>
      </c>
      <c r="G1548" s="17" t="s">
        <v>47</v>
      </c>
      <c r="H1548" s="17" t="s">
        <v>44</v>
      </c>
      <c r="J1548" s="17" t="s">
        <v>6328</v>
      </c>
      <c r="K1548" s="17">
        <v>32.965</v>
      </c>
      <c r="L1548" s="20" t="str">
        <f t="shared" si="1"/>
        <v>obeisity</v>
      </c>
      <c r="M1548" s="17">
        <v>9.21</v>
      </c>
      <c r="N1548" s="20" t="str">
        <f t="shared" si="2"/>
        <v>diabetes</v>
      </c>
      <c r="O1548" s="17" t="s">
        <v>122</v>
      </c>
      <c r="P1548" s="17" t="s">
        <v>44</v>
      </c>
      <c r="Q1548" s="17" t="s">
        <v>44</v>
      </c>
      <c r="R1548" s="17">
        <v>0.0</v>
      </c>
      <c r="S1548" s="17" t="s">
        <v>44</v>
      </c>
    </row>
    <row r="1549" ht="14.25" customHeight="1">
      <c r="A1549" s="17" t="s">
        <v>6333</v>
      </c>
      <c r="B1549" s="17">
        <v>27.265</v>
      </c>
      <c r="C1549" s="17">
        <v>5.51</v>
      </c>
      <c r="D1549" s="17" t="s">
        <v>44</v>
      </c>
      <c r="E1549" s="17" t="s">
        <v>44</v>
      </c>
      <c r="F1549" s="17" t="s">
        <v>44</v>
      </c>
      <c r="G1549" s="17">
        <v>1.0</v>
      </c>
      <c r="H1549" s="17" t="s">
        <v>44</v>
      </c>
      <c r="J1549" s="17" t="s">
        <v>6333</v>
      </c>
      <c r="K1549" s="17">
        <v>27.265</v>
      </c>
      <c r="L1549" s="20" t="str">
        <f t="shared" si="1"/>
        <v>over weight</v>
      </c>
      <c r="M1549" s="17">
        <v>5.51</v>
      </c>
      <c r="N1549" s="20" t="str">
        <f t="shared" si="2"/>
        <v>normal</v>
      </c>
      <c r="O1549" s="17" t="s">
        <v>44</v>
      </c>
      <c r="P1549" s="17" t="s">
        <v>44</v>
      </c>
      <c r="Q1549" s="17" t="s">
        <v>44</v>
      </c>
      <c r="R1549" s="17">
        <v>1.0</v>
      </c>
      <c r="S1549" s="17" t="s">
        <v>44</v>
      </c>
    </row>
    <row r="1550" ht="14.25" customHeight="1">
      <c r="A1550" s="17" t="s">
        <v>6337</v>
      </c>
      <c r="B1550" s="17">
        <v>17.06</v>
      </c>
      <c r="C1550" s="17">
        <v>8.5</v>
      </c>
      <c r="D1550" s="17" t="s">
        <v>44</v>
      </c>
      <c r="E1550" s="17" t="s">
        <v>44</v>
      </c>
      <c r="F1550" s="17" t="s">
        <v>44</v>
      </c>
      <c r="G1550" s="17" t="s">
        <v>47</v>
      </c>
      <c r="H1550" s="17" t="s">
        <v>44</v>
      </c>
      <c r="J1550" s="17" t="s">
        <v>6337</v>
      </c>
      <c r="K1550" s="17">
        <v>17.06</v>
      </c>
      <c r="L1550" s="20" t="str">
        <f t="shared" si="1"/>
        <v>under weight</v>
      </c>
      <c r="M1550" s="17">
        <v>8.5</v>
      </c>
      <c r="N1550" s="20" t="str">
        <f t="shared" si="2"/>
        <v>diabetes</v>
      </c>
      <c r="O1550" s="17" t="s">
        <v>44</v>
      </c>
      <c r="P1550" s="17" t="s">
        <v>44</v>
      </c>
      <c r="Q1550" s="17" t="s">
        <v>44</v>
      </c>
      <c r="R1550" s="17">
        <v>0.0</v>
      </c>
      <c r="S1550" s="17" t="s">
        <v>44</v>
      </c>
    </row>
    <row r="1551" ht="14.25" customHeight="1">
      <c r="A1551" s="17" t="s">
        <v>6341</v>
      </c>
      <c r="B1551" s="17">
        <v>36.29</v>
      </c>
      <c r="C1551" s="17">
        <v>6.23</v>
      </c>
      <c r="D1551" s="17" t="s">
        <v>44</v>
      </c>
      <c r="E1551" s="17" t="s">
        <v>44</v>
      </c>
      <c r="F1551" s="17" t="s">
        <v>44</v>
      </c>
      <c r="G1551" s="17" t="s">
        <v>47</v>
      </c>
      <c r="H1551" s="17" t="s">
        <v>44</v>
      </c>
      <c r="J1551" s="17" t="s">
        <v>6341</v>
      </c>
      <c r="K1551" s="17">
        <v>36.29</v>
      </c>
      <c r="L1551" s="20" t="str">
        <f t="shared" si="1"/>
        <v>obeisity</v>
      </c>
      <c r="M1551" s="17">
        <v>6.23</v>
      </c>
      <c r="N1551" s="20" t="str">
        <f t="shared" si="2"/>
        <v>prediabets</v>
      </c>
      <c r="O1551" s="17" t="s">
        <v>44</v>
      </c>
      <c r="P1551" s="17" t="s">
        <v>44</v>
      </c>
      <c r="Q1551" s="17" t="s">
        <v>44</v>
      </c>
      <c r="R1551" s="17">
        <v>0.0</v>
      </c>
      <c r="S1551" s="17" t="s">
        <v>44</v>
      </c>
    </row>
    <row r="1552" ht="14.25" customHeight="1">
      <c r="A1552" s="17" t="s">
        <v>6345</v>
      </c>
      <c r="B1552" s="17">
        <v>28.595</v>
      </c>
      <c r="C1552" s="17">
        <v>8.53</v>
      </c>
      <c r="D1552" s="17" t="s">
        <v>48</v>
      </c>
      <c r="E1552" s="17" t="s">
        <v>44</v>
      </c>
      <c r="F1552" s="17" t="s">
        <v>44</v>
      </c>
      <c r="G1552" s="17">
        <v>1.0</v>
      </c>
      <c r="H1552" s="17" t="s">
        <v>44</v>
      </c>
      <c r="J1552" s="17" t="s">
        <v>6345</v>
      </c>
      <c r="K1552" s="17">
        <v>28.595</v>
      </c>
      <c r="L1552" s="20" t="str">
        <f t="shared" si="1"/>
        <v>over weight</v>
      </c>
      <c r="M1552" s="17">
        <v>8.53</v>
      </c>
      <c r="N1552" s="20" t="str">
        <f t="shared" si="2"/>
        <v>diabetes</v>
      </c>
      <c r="O1552" s="17" t="s">
        <v>122</v>
      </c>
      <c r="P1552" s="17" t="s">
        <v>44</v>
      </c>
      <c r="Q1552" s="17" t="s">
        <v>44</v>
      </c>
      <c r="R1552" s="17">
        <v>1.0</v>
      </c>
      <c r="S1552" s="17" t="s">
        <v>44</v>
      </c>
    </row>
    <row r="1553" ht="14.25" customHeight="1">
      <c r="A1553" s="17" t="s">
        <v>6349</v>
      </c>
      <c r="B1553" s="17">
        <v>17.8</v>
      </c>
      <c r="C1553" s="17">
        <v>5.75</v>
      </c>
      <c r="D1553" s="17" t="s">
        <v>48</v>
      </c>
      <c r="E1553" s="17" t="s">
        <v>44</v>
      </c>
      <c r="F1553" s="17" t="s">
        <v>122</v>
      </c>
      <c r="G1553" s="17">
        <v>1.0</v>
      </c>
      <c r="H1553" s="17" t="s">
        <v>44</v>
      </c>
      <c r="J1553" s="17" t="s">
        <v>6349</v>
      </c>
      <c r="K1553" s="17">
        <v>17.8</v>
      </c>
      <c r="L1553" s="20" t="str">
        <f t="shared" si="1"/>
        <v>under weight</v>
      </c>
      <c r="M1553" s="17">
        <v>5.75</v>
      </c>
      <c r="N1553" s="20" t="str">
        <f t="shared" si="2"/>
        <v>prediabets</v>
      </c>
      <c r="O1553" s="17" t="s">
        <v>122</v>
      </c>
      <c r="P1553" s="17" t="s">
        <v>44</v>
      </c>
      <c r="Q1553" s="17" t="s">
        <v>122</v>
      </c>
      <c r="R1553" s="17">
        <v>1.0</v>
      </c>
      <c r="S1553" s="17" t="s">
        <v>44</v>
      </c>
    </row>
    <row r="1554" ht="14.25" customHeight="1">
      <c r="A1554" s="17" t="s">
        <v>6352</v>
      </c>
      <c r="B1554" s="17">
        <v>21.4</v>
      </c>
      <c r="C1554" s="17">
        <v>5.6</v>
      </c>
      <c r="D1554" s="17" t="s">
        <v>44</v>
      </c>
      <c r="E1554" s="17" t="s">
        <v>44</v>
      </c>
      <c r="F1554" s="17" t="s">
        <v>44</v>
      </c>
      <c r="G1554" s="17" t="s">
        <v>47</v>
      </c>
      <c r="H1554" s="17" t="s">
        <v>44</v>
      </c>
      <c r="J1554" s="17" t="s">
        <v>6352</v>
      </c>
      <c r="K1554" s="17">
        <v>21.4</v>
      </c>
      <c r="L1554" s="20" t="str">
        <f t="shared" si="1"/>
        <v>normal weight</v>
      </c>
      <c r="M1554" s="17">
        <v>5.6</v>
      </c>
      <c r="N1554" s="20" t="str">
        <f t="shared" si="2"/>
        <v>normal</v>
      </c>
      <c r="O1554" s="17" t="s">
        <v>44</v>
      </c>
      <c r="P1554" s="17" t="s">
        <v>44</v>
      </c>
      <c r="Q1554" s="17" t="s">
        <v>44</v>
      </c>
      <c r="R1554" s="17">
        <v>0.0</v>
      </c>
      <c r="S1554" s="17" t="s">
        <v>44</v>
      </c>
    </row>
    <row r="1555" ht="14.25" customHeight="1">
      <c r="A1555" s="17" t="s">
        <v>6356</v>
      </c>
      <c r="B1555" s="17">
        <v>23.01</v>
      </c>
      <c r="C1555" s="17">
        <v>4.68</v>
      </c>
      <c r="D1555" s="17" t="s">
        <v>44</v>
      </c>
      <c r="E1555" s="17" t="s">
        <v>44</v>
      </c>
      <c r="F1555" s="17" t="s">
        <v>44</v>
      </c>
      <c r="G1555" s="17" t="s">
        <v>47</v>
      </c>
      <c r="H1555" s="17" t="s">
        <v>44</v>
      </c>
      <c r="J1555" s="17" t="s">
        <v>6356</v>
      </c>
      <c r="K1555" s="17">
        <v>23.01</v>
      </c>
      <c r="L1555" s="20" t="str">
        <f t="shared" si="1"/>
        <v>normal weight</v>
      </c>
      <c r="M1555" s="17">
        <v>4.68</v>
      </c>
      <c r="N1555" s="20" t="str">
        <f t="shared" si="2"/>
        <v>normal</v>
      </c>
      <c r="O1555" s="17" t="s">
        <v>44</v>
      </c>
      <c r="P1555" s="17" t="s">
        <v>44</v>
      </c>
      <c r="Q1555" s="17" t="s">
        <v>44</v>
      </c>
      <c r="R1555" s="17">
        <v>0.0</v>
      </c>
      <c r="S1555" s="17" t="s">
        <v>44</v>
      </c>
    </row>
    <row r="1556" ht="14.25" customHeight="1">
      <c r="A1556" s="17" t="s">
        <v>6361</v>
      </c>
      <c r="B1556" s="17">
        <v>19.86</v>
      </c>
      <c r="C1556" s="17">
        <v>5.62</v>
      </c>
      <c r="D1556" s="17" t="s">
        <v>48</v>
      </c>
      <c r="E1556" s="17" t="s">
        <v>44</v>
      </c>
      <c r="F1556" s="17" t="s">
        <v>44</v>
      </c>
      <c r="G1556" s="17" t="s">
        <v>47</v>
      </c>
      <c r="H1556" s="17" t="s">
        <v>44</v>
      </c>
      <c r="J1556" s="17" t="s">
        <v>6361</v>
      </c>
      <c r="K1556" s="17">
        <v>19.86</v>
      </c>
      <c r="L1556" s="20" t="str">
        <f t="shared" si="1"/>
        <v>normal weight</v>
      </c>
      <c r="M1556" s="17">
        <v>5.62</v>
      </c>
      <c r="N1556" s="20" t="str">
        <f t="shared" si="2"/>
        <v>normal</v>
      </c>
      <c r="O1556" s="17" t="s">
        <v>122</v>
      </c>
      <c r="P1556" s="17" t="s">
        <v>44</v>
      </c>
      <c r="Q1556" s="17" t="s">
        <v>44</v>
      </c>
      <c r="R1556" s="17">
        <v>0.0</v>
      </c>
      <c r="S1556" s="17" t="s">
        <v>44</v>
      </c>
    </row>
    <row r="1557" ht="14.25" customHeight="1">
      <c r="A1557" s="17" t="s">
        <v>6364</v>
      </c>
      <c r="B1557" s="17">
        <v>33.58</v>
      </c>
      <c r="C1557" s="17">
        <v>5.08</v>
      </c>
      <c r="D1557" s="17" t="s">
        <v>44</v>
      </c>
      <c r="E1557" s="17" t="s">
        <v>44</v>
      </c>
      <c r="F1557" s="17" t="s">
        <v>44</v>
      </c>
      <c r="G1557" s="17" t="s">
        <v>47</v>
      </c>
      <c r="H1557" s="17" t="s">
        <v>44</v>
      </c>
      <c r="J1557" s="17" t="s">
        <v>6364</v>
      </c>
      <c r="K1557" s="17">
        <v>33.58</v>
      </c>
      <c r="L1557" s="20" t="str">
        <f t="shared" si="1"/>
        <v>obeisity</v>
      </c>
      <c r="M1557" s="17">
        <v>5.08</v>
      </c>
      <c r="N1557" s="20" t="str">
        <f t="shared" si="2"/>
        <v>normal</v>
      </c>
      <c r="O1557" s="17" t="s">
        <v>44</v>
      </c>
      <c r="P1557" s="17" t="s">
        <v>44</v>
      </c>
      <c r="Q1557" s="17" t="s">
        <v>44</v>
      </c>
      <c r="R1557" s="17">
        <v>0.0</v>
      </c>
      <c r="S1557" s="17" t="s">
        <v>44</v>
      </c>
    </row>
    <row r="1558" ht="14.25" customHeight="1">
      <c r="A1558" s="17" t="s">
        <v>6366</v>
      </c>
      <c r="B1558" s="17">
        <v>29.81</v>
      </c>
      <c r="C1558" s="17">
        <v>5.28</v>
      </c>
      <c r="D1558" s="17" t="s">
        <v>44</v>
      </c>
      <c r="E1558" s="17" t="s">
        <v>44</v>
      </c>
      <c r="F1558" s="17" t="s">
        <v>44</v>
      </c>
      <c r="G1558" s="17" t="s">
        <v>47</v>
      </c>
      <c r="H1558" s="17" t="s">
        <v>44</v>
      </c>
      <c r="J1558" s="17" t="s">
        <v>6366</v>
      </c>
      <c r="K1558" s="17">
        <v>29.81</v>
      </c>
      <c r="L1558" s="20" t="str">
        <f t="shared" si="1"/>
        <v>over weight</v>
      </c>
      <c r="M1558" s="17">
        <v>5.28</v>
      </c>
      <c r="N1558" s="20" t="str">
        <f t="shared" si="2"/>
        <v>normal</v>
      </c>
      <c r="O1558" s="17" t="s">
        <v>44</v>
      </c>
      <c r="P1558" s="17" t="s">
        <v>44</v>
      </c>
      <c r="Q1558" s="17" t="s">
        <v>44</v>
      </c>
      <c r="R1558" s="17">
        <v>0.0</v>
      </c>
      <c r="S1558" s="17" t="s">
        <v>44</v>
      </c>
    </row>
    <row r="1559" ht="14.25" customHeight="1">
      <c r="A1559" s="17" t="s">
        <v>6371</v>
      </c>
      <c r="B1559" s="17">
        <v>27.4</v>
      </c>
      <c r="C1559" s="17">
        <v>4.61</v>
      </c>
      <c r="D1559" s="17" t="s">
        <v>44</v>
      </c>
      <c r="E1559" s="17" t="s">
        <v>44</v>
      </c>
      <c r="F1559" s="17" t="s">
        <v>44</v>
      </c>
      <c r="G1559" s="17" t="s">
        <v>47</v>
      </c>
      <c r="H1559" s="17" t="s">
        <v>44</v>
      </c>
      <c r="J1559" s="17" t="s">
        <v>6371</v>
      </c>
      <c r="K1559" s="17">
        <v>27.4</v>
      </c>
      <c r="L1559" s="20" t="str">
        <f t="shared" si="1"/>
        <v>over weight</v>
      </c>
      <c r="M1559" s="17">
        <v>4.61</v>
      </c>
      <c r="N1559" s="20" t="str">
        <f t="shared" si="2"/>
        <v>normal</v>
      </c>
      <c r="O1559" s="17" t="s">
        <v>44</v>
      </c>
      <c r="P1559" s="17" t="s">
        <v>44</v>
      </c>
      <c r="Q1559" s="17" t="s">
        <v>44</v>
      </c>
      <c r="R1559" s="17">
        <v>0.0</v>
      </c>
      <c r="S1559" s="17" t="s">
        <v>44</v>
      </c>
    </row>
    <row r="1560" ht="14.25" customHeight="1">
      <c r="A1560" s="17" t="s">
        <v>6374</v>
      </c>
      <c r="B1560" s="17">
        <v>17.98</v>
      </c>
      <c r="C1560" s="17">
        <v>6.57</v>
      </c>
      <c r="D1560" s="17" t="s">
        <v>48</v>
      </c>
      <c r="E1560" s="17" t="s">
        <v>44</v>
      </c>
      <c r="F1560" s="17" t="s">
        <v>44</v>
      </c>
      <c r="G1560" s="17">
        <v>2.0</v>
      </c>
      <c r="H1560" s="17" t="s">
        <v>44</v>
      </c>
      <c r="J1560" s="17" t="s">
        <v>6374</v>
      </c>
      <c r="K1560" s="17">
        <v>17.98</v>
      </c>
      <c r="L1560" s="20" t="str">
        <f t="shared" si="1"/>
        <v>under weight</v>
      </c>
      <c r="M1560" s="17">
        <v>6.57</v>
      </c>
      <c r="N1560" s="20" t="str">
        <f t="shared" si="2"/>
        <v>diabetes</v>
      </c>
      <c r="O1560" s="17" t="s">
        <v>122</v>
      </c>
      <c r="P1560" s="17" t="s">
        <v>44</v>
      </c>
      <c r="Q1560" s="17" t="s">
        <v>44</v>
      </c>
      <c r="R1560" s="17">
        <v>2.0</v>
      </c>
      <c r="S1560" s="17" t="s">
        <v>44</v>
      </c>
    </row>
    <row r="1561" ht="14.25" customHeight="1">
      <c r="A1561" s="17" t="s">
        <v>6379</v>
      </c>
      <c r="B1561" s="17">
        <v>37.9</v>
      </c>
      <c r="C1561" s="17">
        <v>5.83</v>
      </c>
      <c r="D1561" s="17" t="s">
        <v>44</v>
      </c>
      <c r="E1561" s="17" t="s">
        <v>44</v>
      </c>
      <c r="F1561" s="17" t="s">
        <v>44</v>
      </c>
      <c r="G1561" s="17" t="s">
        <v>47</v>
      </c>
      <c r="H1561" s="17" t="s">
        <v>44</v>
      </c>
      <c r="J1561" s="17" t="s">
        <v>6379</v>
      </c>
      <c r="K1561" s="17">
        <v>37.9</v>
      </c>
      <c r="L1561" s="20" t="str">
        <f t="shared" si="1"/>
        <v>obeisity</v>
      </c>
      <c r="M1561" s="17">
        <v>5.83</v>
      </c>
      <c r="N1561" s="20" t="str">
        <f t="shared" si="2"/>
        <v>prediabets</v>
      </c>
      <c r="O1561" s="17" t="s">
        <v>44</v>
      </c>
      <c r="P1561" s="17" t="s">
        <v>44</v>
      </c>
      <c r="Q1561" s="17" t="s">
        <v>44</v>
      </c>
      <c r="R1561" s="17">
        <v>0.0</v>
      </c>
      <c r="S1561" s="17" t="s">
        <v>44</v>
      </c>
    </row>
    <row r="1562" ht="14.25" customHeight="1">
      <c r="A1562" s="17" t="s">
        <v>6383</v>
      </c>
      <c r="B1562" s="17">
        <v>25.27</v>
      </c>
      <c r="C1562" s="17">
        <v>6.98</v>
      </c>
      <c r="D1562" s="17" t="s">
        <v>48</v>
      </c>
      <c r="E1562" s="17" t="s">
        <v>44</v>
      </c>
      <c r="F1562" s="17" t="s">
        <v>44</v>
      </c>
      <c r="G1562" s="17" t="s">
        <v>47</v>
      </c>
      <c r="H1562" s="17" t="s">
        <v>44</v>
      </c>
      <c r="J1562" s="17" t="s">
        <v>6383</v>
      </c>
      <c r="K1562" s="17">
        <v>25.27</v>
      </c>
      <c r="L1562" s="20" t="str">
        <f t="shared" si="1"/>
        <v>over weight</v>
      </c>
      <c r="M1562" s="17">
        <v>6.98</v>
      </c>
      <c r="N1562" s="20" t="str">
        <f t="shared" si="2"/>
        <v>diabetes</v>
      </c>
      <c r="O1562" s="17" t="s">
        <v>122</v>
      </c>
      <c r="P1562" s="17" t="s">
        <v>44</v>
      </c>
      <c r="Q1562" s="17" t="s">
        <v>44</v>
      </c>
      <c r="R1562" s="17">
        <v>0.0</v>
      </c>
      <c r="S1562" s="17" t="s">
        <v>44</v>
      </c>
    </row>
    <row r="1563" ht="14.25" customHeight="1">
      <c r="A1563" s="17" t="s">
        <v>6388</v>
      </c>
      <c r="B1563" s="17">
        <v>29.26</v>
      </c>
      <c r="C1563" s="17">
        <v>4.03</v>
      </c>
      <c r="D1563" s="17" t="s">
        <v>44</v>
      </c>
      <c r="E1563" s="17" t="s">
        <v>44</v>
      </c>
      <c r="F1563" s="17" t="s">
        <v>44</v>
      </c>
      <c r="G1563" s="17">
        <v>1.0</v>
      </c>
      <c r="H1563" s="17" t="s">
        <v>44</v>
      </c>
      <c r="J1563" s="17" t="s">
        <v>6388</v>
      </c>
      <c r="K1563" s="17">
        <v>29.26</v>
      </c>
      <c r="L1563" s="20" t="str">
        <f t="shared" si="1"/>
        <v>over weight</v>
      </c>
      <c r="M1563" s="17">
        <v>4.03</v>
      </c>
      <c r="N1563" s="20" t="str">
        <f t="shared" si="2"/>
        <v>normal</v>
      </c>
      <c r="O1563" s="17" t="s">
        <v>44</v>
      </c>
      <c r="P1563" s="17" t="s">
        <v>44</v>
      </c>
      <c r="Q1563" s="17" t="s">
        <v>44</v>
      </c>
      <c r="R1563" s="17">
        <v>1.0</v>
      </c>
      <c r="S1563" s="17" t="s">
        <v>44</v>
      </c>
    </row>
    <row r="1564" ht="14.25" customHeight="1">
      <c r="A1564" s="17" t="s">
        <v>6392</v>
      </c>
      <c r="B1564" s="17">
        <v>27.835</v>
      </c>
      <c r="C1564" s="17">
        <v>4.56</v>
      </c>
      <c r="D1564" s="17" t="s">
        <v>44</v>
      </c>
      <c r="E1564" s="17" t="s">
        <v>44</v>
      </c>
      <c r="F1564" s="17" t="s">
        <v>44</v>
      </c>
      <c r="G1564" s="17">
        <v>1.0</v>
      </c>
      <c r="H1564" s="17" t="s">
        <v>44</v>
      </c>
      <c r="J1564" s="17" t="s">
        <v>6392</v>
      </c>
      <c r="K1564" s="17">
        <v>27.835</v>
      </c>
      <c r="L1564" s="20" t="str">
        <f t="shared" si="1"/>
        <v>over weight</v>
      </c>
      <c r="M1564" s="17">
        <v>4.56</v>
      </c>
      <c r="N1564" s="20" t="str">
        <f t="shared" si="2"/>
        <v>normal</v>
      </c>
      <c r="O1564" s="17" t="s">
        <v>44</v>
      </c>
      <c r="P1564" s="17" t="s">
        <v>44</v>
      </c>
      <c r="Q1564" s="17" t="s">
        <v>44</v>
      </c>
      <c r="R1564" s="17">
        <v>1.0</v>
      </c>
      <c r="S1564" s="17" t="s">
        <v>44</v>
      </c>
    </row>
    <row r="1565" ht="14.25" customHeight="1">
      <c r="A1565" s="17" t="s">
        <v>6396</v>
      </c>
      <c r="B1565" s="17">
        <v>46.53</v>
      </c>
      <c r="C1565" s="17">
        <v>5.38</v>
      </c>
      <c r="D1565" s="17" t="s">
        <v>48</v>
      </c>
      <c r="E1565" s="17" t="s">
        <v>44</v>
      </c>
      <c r="F1565" s="17" t="s">
        <v>44</v>
      </c>
      <c r="G1565" s="17" t="s">
        <v>47</v>
      </c>
      <c r="H1565" s="17" t="s">
        <v>44</v>
      </c>
      <c r="J1565" s="17" t="s">
        <v>6396</v>
      </c>
      <c r="K1565" s="17">
        <v>46.53</v>
      </c>
      <c r="L1565" s="20" t="str">
        <f t="shared" si="1"/>
        <v>obeisity</v>
      </c>
      <c r="M1565" s="17">
        <v>5.38</v>
      </c>
      <c r="N1565" s="20" t="str">
        <f t="shared" si="2"/>
        <v>normal</v>
      </c>
      <c r="O1565" s="17" t="s">
        <v>122</v>
      </c>
      <c r="P1565" s="17" t="s">
        <v>44</v>
      </c>
      <c r="Q1565" s="17" t="s">
        <v>44</v>
      </c>
      <c r="R1565" s="17">
        <v>0.0</v>
      </c>
      <c r="S1565" s="17" t="s">
        <v>44</v>
      </c>
    </row>
    <row r="1566" ht="14.25" customHeight="1">
      <c r="A1566" s="17" t="s">
        <v>6399</v>
      </c>
      <c r="B1566" s="17">
        <v>20.58</v>
      </c>
      <c r="C1566" s="17">
        <v>11.04</v>
      </c>
      <c r="D1566" s="17" t="s">
        <v>48</v>
      </c>
      <c r="E1566" s="17" t="s">
        <v>44</v>
      </c>
      <c r="F1566" s="17" t="s">
        <v>44</v>
      </c>
      <c r="G1566" s="17">
        <v>1.0</v>
      </c>
      <c r="H1566" s="17" t="s">
        <v>44</v>
      </c>
      <c r="J1566" s="17" t="s">
        <v>6399</v>
      </c>
      <c r="K1566" s="17">
        <v>20.58</v>
      </c>
      <c r="L1566" s="20" t="str">
        <f t="shared" si="1"/>
        <v>normal weight</v>
      </c>
      <c r="M1566" s="17">
        <v>11.04</v>
      </c>
      <c r="N1566" s="20" t="str">
        <f t="shared" si="2"/>
        <v>diabetes</v>
      </c>
      <c r="O1566" s="17" t="s">
        <v>122</v>
      </c>
      <c r="P1566" s="17" t="s">
        <v>44</v>
      </c>
      <c r="Q1566" s="17" t="s">
        <v>44</v>
      </c>
      <c r="R1566" s="17">
        <v>1.0</v>
      </c>
      <c r="S1566" s="17" t="s">
        <v>44</v>
      </c>
    </row>
    <row r="1567" ht="14.25" customHeight="1">
      <c r="A1567" s="17" t="s">
        <v>6402</v>
      </c>
      <c r="B1567" s="17">
        <v>19.53</v>
      </c>
      <c r="C1567" s="17">
        <v>6.09</v>
      </c>
      <c r="D1567" s="17" t="s">
        <v>48</v>
      </c>
      <c r="E1567" s="17" t="s">
        <v>44</v>
      </c>
      <c r="F1567" s="17" t="s">
        <v>44</v>
      </c>
      <c r="G1567" s="17" t="s">
        <v>47</v>
      </c>
      <c r="H1567" s="17" t="s">
        <v>44</v>
      </c>
      <c r="J1567" s="17" t="s">
        <v>6402</v>
      </c>
      <c r="K1567" s="17">
        <v>19.53</v>
      </c>
      <c r="L1567" s="20" t="str">
        <f t="shared" si="1"/>
        <v>normal weight</v>
      </c>
      <c r="M1567" s="17">
        <v>6.09</v>
      </c>
      <c r="N1567" s="20" t="str">
        <f t="shared" si="2"/>
        <v>prediabets</v>
      </c>
      <c r="O1567" s="17" t="s">
        <v>122</v>
      </c>
      <c r="P1567" s="17" t="s">
        <v>44</v>
      </c>
      <c r="Q1567" s="17" t="s">
        <v>44</v>
      </c>
      <c r="R1567" s="17">
        <v>0.0</v>
      </c>
      <c r="S1567" s="17" t="s">
        <v>44</v>
      </c>
    </row>
    <row r="1568" ht="14.25" customHeight="1">
      <c r="A1568" s="17" t="s">
        <v>6407</v>
      </c>
      <c r="B1568" s="17">
        <v>27.7</v>
      </c>
      <c r="C1568" s="17">
        <v>4.71</v>
      </c>
      <c r="D1568" s="17" t="s">
        <v>44</v>
      </c>
      <c r="E1568" s="17" t="s">
        <v>44</v>
      </c>
      <c r="F1568" s="17" t="s">
        <v>44</v>
      </c>
      <c r="G1568" s="17">
        <v>1.0</v>
      </c>
      <c r="H1568" s="17" t="s">
        <v>44</v>
      </c>
      <c r="J1568" s="17" t="s">
        <v>6407</v>
      </c>
      <c r="K1568" s="17">
        <v>27.7</v>
      </c>
      <c r="L1568" s="20" t="str">
        <f t="shared" si="1"/>
        <v>over weight</v>
      </c>
      <c r="M1568" s="17">
        <v>4.71</v>
      </c>
      <c r="N1568" s="20" t="str">
        <f t="shared" si="2"/>
        <v>normal</v>
      </c>
      <c r="O1568" s="17" t="s">
        <v>44</v>
      </c>
      <c r="P1568" s="17" t="s">
        <v>44</v>
      </c>
      <c r="Q1568" s="17" t="s">
        <v>44</v>
      </c>
      <c r="R1568" s="17">
        <v>1.0</v>
      </c>
      <c r="S1568" s="17" t="s">
        <v>44</v>
      </c>
    </row>
    <row r="1569" ht="14.25" customHeight="1">
      <c r="A1569" s="17" t="s">
        <v>6410</v>
      </c>
      <c r="B1569" s="17">
        <v>18.92</v>
      </c>
      <c r="C1569" s="17">
        <v>8.18</v>
      </c>
      <c r="D1569" s="17" t="s">
        <v>44</v>
      </c>
      <c r="E1569" s="17" t="s">
        <v>44</v>
      </c>
      <c r="F1569" s="17" t="s">
        <v>44</v>
      </c>
      <c r="G1569" s="17" t="s">
        <v>47</v>
      </c>
      <c r="H1569" s="17" t="s">
        <v>44</v>
      </c>
      <c r="J1569" s="17" t="s">
        <v>6410</v>
      </c>
      <c r="K1569" s="17">
        <v>18.92</v>
      </c>
      <c r="L1569" s="20" t="str">
        <f t="shared" si="1"/>
        <v>normal weight</v>
      </c>
      <c r="M1569" s="17">
        <v>8.18</v>
      </c>
      <c r="N1569" s="20" t="str">
        <f t="shared" si="2"/>
        <v>diabetes</v>
      </c>
      <c r="O1569" s="17" t="s">
        <v>44</v>
      </c>
      <c r="P1569" s="17" t="s">
        <v>44</v>
      </c>
      <c r="Q1569" s="17" t="s">
        <v>44</v>
      </c>
      <c r="R1569" s="17">
        <v>0.0</v>
      </c>
      <c r="S1569" s="17" t="s">
        <v>44</v>
      </c>
    </row>
    <row r="1570" ht="14.25" customHeight="1">
      <c r="A1570" s="17" t="s">
        <v>6414</v>
      </c>
      <c r="B1570" s="17">
        <v>17.76</v>
      </c>
      <c r="C1570" s="17">
        <v>11.18</v>
      </c>
      <c r="D1570" s="17" t="s">
        <v>48</v>
      </c>
      <c r="E1570" s="17" t="s">
        <v>44</v>
      </c>
      <c r="F1570" s="17" t="s">
        <v>44</v>
      </c>
      <c r="G1570" s="17">
        <v>2.0</v>
      </c>
      <c r="H1570" s="17" t="s">
        <v>44</v>
      </c>
      <c r="J1570" s="17" t="s">
        <v>6414</v>
      </c>
      <c r="K1570" s="17">
        <v>17.76</v>
      </c>
      <c r="L1570" s="20" t="str">
        <f t="shared" si="1"/>
        <v>under weight</v>
      </c>
      <c r="M1570" s="17">
        <v>11.18</v>
      </c>
      <c r="N1570" s="20" t="str">
        <f t="shared" si="2"/>
        <v>diabetes</v>
      </c>
      <c r="O1570" s="17" t="s">
        <v>122</v>
      </c>
      <c r="P1570" s="17" t="s">
        <v>44</v>
      </c>
      <c r="Q1570" s="17" t="s">
        <v>44</v>
      </c>
      <c r="R1570" s="17">
        <v>2.0</v>
      </c>
      <c r="S1570" s="17" t="s">
        <v>44</v>
      </c>
    </row>
    <row r="1571" ht="14.25" customHeight="1">
      <c r="A1571" s="17" t="s">
        <v>6418</v>
      </c>
      <c r="B1571" s="17">
        <v>29.83</v>
      </c>
      <c r="C1571" s="17">
        <v>5.03</v>
      </c>
      <c r="D1571" s="17" t="s">
        <v>48</v>
      </c>
      <c r="E1571" s="17" t="s">
        <v>44</v>
      </c>
      <c r="F1571" s="17" t="s">
        <v>44</v>
      </c>
      <c r="G1571" s="17" t="s">
        <v>47</v>
      </c>
      <c r="H1571" s="17" t="s">
        <v>44</v>
      </c>
      <c r="J1571" s="17" t="s">
        <v>6418</v>
      </c>
      <c r="K1571" s="17">
        <v>29.83</v>
      </c>
      <c r="L1571" s="20" t="str">
        <f t="shared" si="1"/>
        <v>over weight</v>
      </c>
      <c r="M1571" s="17">
        <v>5.03</v>
      </c>
      <c r="N1571" s="20" t="str">
        <f t="shared" si="2"/>
        <v>normal</v>
      </c>
      <c r="O1571" s="17" t="s">
        <v>122</v>
      </c>
      <c r="P1571" s="17" t="s">
        <v>44</v>
      </c>
      <c r="Q1571" s="17" t="s">
        <v>44</v>
      </c>
      <c r="R1571" s="17">
        <v>0.0</v>
      </c>
      <c r="S1571" s="17" t="s">
        <v>44</v>
      </c>
    </row>
    <row r="1572" ht="14.25" customHeight="1">
      <c r="A1572" s="17" t="s">
        <v>6422</v>
      </c>
      <c r="B1572" s="17">
        <v>23.465</v>
      </c>
      <c r="C1572" s="17">
        <v>5.56</v>
      </c>
      <c r="D1572" s="17" t="s">
        <v>44</v>
      </c>
      <c r="E1572" s="17" t="s">
        <v>44</v>
      </c>
      <c r="F1572" s="17" t="s">
        <v>44</v>
      </c>
      <c r="G1572" s="17">
        <v>1.0</v>
      </c>
      <c r="H1572" s="17" t="s">
        <v>44</v>
      </c>
      <c r="J1572" s="17" t="s">
        <v>6422</v>
      </c>
      <c r="K1572" s="17">
        <v>23.465</v>
      </c>
      <c r="L1572" s="20" t="str">
        <f t="shared" si="1"/>
        <v>normal weight</v>
      </c>
      <c r="M1572" s="17">
        <v>5.56</v>
      </c>
      <c r="N1572" s="20" t="str">
        <f t="shared" si="2"/>
        <v>normal</v>
      </c>
      <c r="O1572" s="17" t="s">
        <v>44</v>
      </c>
      <c r="P1572" s="17" t="s">
        <v>44</v>
      </c>
      <c r="Q1572" s="17" t="s">
        <v>44</v>
      </c>
      <c r="R1572" s="17">
        <v>1.0</v>
      </c>
      <c r="S1572" s="17" t="s">
        <v>44</v>
      </c>
    </row>
    <row r="1573" ht="14.25" customHeight="1">
      <c r="A1573" s="17" t="s">
        <v>6425</v>
      </c>
      <c r="B1573" s="17">
        <v>29.355</v>
      </c>
      <c r="C1573" s="17">
        <v>4.33</v>
      </c>
      <c r="D1573" s="17" t="s">
        <v>44</v>
      </c>
      <c r="E1573" s="17" t="s">
        <v>44</v>
      </c>
      <c r="F1573" s="17" t="s">
        <v>44</v>
      </c>
      <c r="G1573" s="17" t="s">
        <v>47</v>
      </c>
      <c r="H1573" s="17" t="s">
        <v>44</v>
      </c>
      <c r="J1573" s="17" t="s">
        <v>6425</v>
      </c>
      <c r="K1573" s="17">
        <v>29.355</v>
      </c>
      <c r="L1573" s="20" t="str">
        <f t="shared" si="1"/>
        <v>over weight</v>
      </c>
      <c r="M1573" s="17">
        <v>4.33</v>
      </c>
      <c r="N1573" s="20" t="str">
        <f t="shared" si="2"/>
        <v>normal</v>
      </c>
      <c r="O1573" s="17" t="s">
        <v>44</v>
      </c>
      <c r="P1573" s="17" t="s">
        <v>44</v>
      </c>
      <c r="Q1573" s="17" t="s">
        <v>44</v>
      </c>
      <c r="R1573" s="17">
        <v>0.0</v>
      </c>
      <c r="S1573" s="17" t="s">
        <v>44</v>
      </c>
    </row>
    <row r="1574" ht="14.25" customHeight="1">
      <c r="A1574" s="17" t="s">
        <v>6428</v>
      </c>
      <c r="B1574" s="17">
        <v>35.49</v>
      </c>
      <c r="C1574" s="17">
        <v>5.21</v>
      </c>
      <c r="D1574" s="17" t="s">
        <v>48</v>
      </c>
      <c r="E1574" s="17" t="s">
        <v>44</v>
      </c>
      <c r="F1574" s="17" t="s">
        <v>122</v>
      </c>
      <c r="G1574" s="17">
        <v>1.0</v>
      </c>
      <c r="H1574" s="17" t="s">
        <v>44</v>
      </c>
      <c r="J1574" s="17" t="s">
        <v>6428</v>
      </c>
      <c r="K1574" s="17">
        <v>35.49</v>
      </c>
      <c r="L1574" s="20" t="str">
        <f t="shared" si="1"/>
        <v>obeisity</v>
      </c>
      <c r="M1574" s="17">
        <v>5.21</v>
      </c>
      <c r="N1574" s="20" t="str">
        <f t="shared" si="2"/>
        <v>normal</v>
      </c>
      <c r="O1574" s="17" t="s">
        <v>122</v>
      </c>
      <c r="P1574" s="17" t="s">
        <v>44</v>
      </c>
      <c r="Q1574" s="17" t="s">
        <v>122</v>
      </c>
      <c r="R1574" s="17">
        <v>1.0</v>
      </c>
      <c r="S1574" s="17" t="s">
        <v>44</v>
      </c>
    </row>
    <row r="1575" ht="14.25" customHeight="1">
      <c r="A1575" s="17" t="s">
        <v>6433</v>
      </c>
      <c r="B1575" s="17">
        <v>26.315</v>
      </c>
      <c r="C1575" s="17">
        <v>5.89</v>
      </c>
      <c r="D1575" s="17" t="s">
        <v>44</v>
      </c>
      <c r="E1575" s="17" t="s">
        <v>44</v>
      </c>
      <c r="F1575" s="17" t="s">
        <v>44</v>
      </c>
      <c r="G1575" s="17" t="s">
        <v>47</v>
      </c>
      <c r="H1575" s="17" t="s">
        <v>44</v>
      </c>
      <c r="J1575" s="17" t="s">
        <v>6433</v>
      </c>
      <c r="K1575" s="17">
        <v>26.315</v>
      </c>
      <c r="L1575" s="20" t="str">
        <f t="shared" si="1"/>
        <v>over weight</v>
      </c>
      <c r="M1575" s="17">
        <v>5.89</v>
      </c>
      <c r="N1575" s="20" t="str">
        <f t="shared" si="2"/>
        <v>prediabets</v>
      </c>
      <c r="O1575" s="17" t="s">
        <v>44</v>
      </c>
      <c r="P1575" s="17" t="s">
        <v>44</v>
      </c>
      <c r="Q1575" s="17" t="s">
        <v>44</v>
      </c>
      <c r="R1575" s="17">
        <v>0.0</v>
      </c>
      <c r="S1575" s="17" t="s">
        <v>44</v>
      </c>
    </row>
    <row r="1576" ht="14.25" customHeight="1">
      <c r="A1576" s="17" t="s">
        <v>6437</v>
      </c>
      <c r="B1576" s="17">
        <v>19.79</v>
      </c>
      <c r="C1576" s="17">
        <v>4.81</v>
      </c>
      <c r="D1576" s="17" t="s">
        <v>48</v>
      </c>
      <c r="E1576" s="17" t="s">
        <v>44</v>
      </c>
      <c r="F1576" s="17" t="s">
        <v>44</v>
      </c>
      <c r="G1576" s="17" t="s">
        <v>47</v>
      </c>
      <c r="H1576" s="17" t="s">
        <v>44</v>
      </c>
      <c r="J1576" s="17" t="s">
        <v>6437</v>
      </c>
      <c r="K1576" s="17">
        <v>19.79</v>
      </c>
      <c r="L1576" s="20" t="str">
        <f t="shared" si="1"/>
        <v>normal weight</v>
      </c>
      <c r="M1576" s="17">
        <v>4.81</v>
      </c>
      <c r="N1576" s="20" t="str">
        <f t="shared" si="2"/>
        <v>normal</v>
      </c>
      <c r="O1576" s="17" t="s">
        <v>122</v>
      </c>
      <c r="P1576" s="17" t="s">
        <v>44</v>
      </c>
      <c r="Q1576" s="17" t="s">
        <v>44</v>
      </c>
      <c r="R1576" s="17">
        <v>0.0</v>
      </c>
      <c r="S1576" s="17" t="s">
        <v>44</v>
      </c>
    </row>
    <row r="1577" ht="14.25" customHeight="1">
      <c r="A1577" s="17" t="s">
        <v>6441</v>
      </c>
      <c r="B1577" s="17">
        <v>40.565</v>
      </c>
      <c r="C1577" s="17">
        <v>5.66</v>
      </c>
      <c r="D1577" s="17" t="s">
        <v>44</v>
      </c>
      <c r="E1577" s="17" t="s">
        <v>44</v>
      </c>
      <c r="F1577" s="17" t="s">
        <v>44</v>
      </c>
      <c r="G1577" s="17">
        <v>1.0</v>
      </c>
      <c r="H1577" s="17" t="s">
        <v>44</v>
      </c>
      <c r="J1577" s="17" t="s">
        <v>6441</v>
      </c>
      <c r="K1577" s="17">
        <v>40.565</v>
      </c>
      <c r="L1577" s="20" t="str">
        <f t="shared" si="1"/>
        <v>obeisity</v>
      </c>
      <c r="M1577" s="17">
        <v>5.66</v>
      </c>
      <c r="N1577" s="20" t="str">
        <f t="shared" si="2"/>
        <v>normal</v>
      </c>
      <c r="O1577" s="17" t="s">
        <v>44</v>
      </c>
      <c r="P1577" s="17" t="s">
        <v>44</v>
      </c>
      <c r="Q1577" s="17" t="s">
        <v>44</v>
      </c>
      <c r="R1577" s="17">
        <v>1.0</v>
      </c>
      <c r="S1577" s="17" t="s">
        <v>44</v>
      </c>
    </row>
    <row r="1578" ht="14.25" customHeight="1">
      <c r="A1578" s="17" t="s">
        <v>6444</v>
      </c>
      <c r="B1578" s="17">
        <v>18.03</v>
      </c>
      <c r="C1578" s="17">
        <v>10.66</v>
      </c>
      <c r="D1578" s="17" t="s">
        <v>48</v>
      </c>
      <c r="E1578" s="17" t="s">
        <v>44</v>
      </c>
      <c r="F1578" s="17" t="s">
        <v>44</v>
      </c>
      <c r="G1578" s="17">
        <v>2.0</v>
      </c>
      <c r="H1578" s="17" t="s">
        <v>44</v>
      </c>
      <c r="J1578" s="17" t="s">
        <v>6444</v>
      </c>
      <c r="K1578" s="17">
        <v>18.03</v>
      </c>
      <c r="L1578" s="20" t="str">
        <f t="shared" si="1"/>
        <v>under weight</v>
      </c>
      <c r="M1578" s="17">
        <v>10.66</v>
      </c>
      <c r="N1578" s="20" t="str">
        <f t="shared" si="2"/>
        <v>diabetes</v>
      </c>
      <c r="O1578" s="17" t="s">
        <v>122</v>
      </c>
      <c r="P1578" s="17" t="s">
        <v>44</v>
      </c>
      <c r="Q1578" s="17" t="s">
        <v>44</v>
      </c>
      <c r="R1578" s="17">
        <v>2.0</v>
      </c>
      <c r="S1578" s="17" t="s">
        <v>44</v>
      </c>
    </row>
    <row r="1579" ht="14.25" customHeight="1">
      <c r="A1579" s="17" t="s">
        <v>6449</v>
      </c>
      <c r="B1579" s="17">
        <v>34.65</v>
      </c>
      <c r="C1579" s="17">
        <v>5.98</v>
      </c>
      <c r="D1579" s="17" t="s">
        <v>48</v>
      </c>
      <c r="E1579" s="17" t="s">
        <v>44</v>
      </c>
      <c r="F1579" s="17" t="s">
        <v>44</v>
      </c>
      <c r="G1579" s="17" t="s">
        <v>47</v>
      </c>
      <c r="H1579" s="17" t="s">
        <v>44</v>
      </c>
      <c r="J1579" s="17" t="s">
        <v>6449</v>
      </c>
      <c r="K1579" s="17">
        <v>34.65</v>
      </c>
      <c r="L1579" s="20" t="str">
        <f t="shared" si="1"/>
        <v>obeisity</v>
      </c>
      <c r="M1579" s="17">
        <v>5.98</v>
      </c>
      <c r="N1579" s="20" t="str">
        <f t="shared" si="2"/>
        <v>prediabets</v>
      </c>
      <c r="O1579" s="17" t="s">
        <v>122</v>
      </c>
      <c r="P1579" s="17" t="s">
        <v>44</v>
      </c>
      <c r="Q1579" s="17" t="s">
        <v>44</v>
      </c>
      <c r="R1579" s="17">
        <v>0.0</v>
      </c>
      <c r="S1579" s="17" t="s">
        <v>44</v>
      </c>
    </row>
    <row r="1580" ht="14.25" customHeight="1">
      <c r="A1580" s="17" t="s">
        <v>6453</v>
      </c>
      <c r="B1580" s="17">
        <v>42.94</v>
      </c>
      <c r="C1580" s="17">
        <v>4.34</v>
      </c>
      <c r="D1580" s="17" t="s">
        <v>44</v>
      </c>
      <c r="E1580" s="17" t="s">
        <v>44</v>
      </c>
      <c r="F1580" s="17" t="s">
        <v>44</v>
      </c>
      <c r="G1580" s="17" t="s">
        <v>47</v>
      </c>
      <c r="H1580" s="17" t="s">
        <v>44</v>
      </c>
      <c r="J1580" s="17" t="s">
        <v>6453</v>
      </c>
      <c r="K1580" s="17">
        <v>42.94</v>
      </c>
      <c r="L1580" s="20" t="str">
        <f t="shared" si="1"/>
        <v>obeisity</v>
      </c>
      <c r="M1580" s="17">
        <v>4.34</v>
      </c>
      <c r="N1580" s="20" t="str">
        <f t="shared" si="2"/>
        <v>normal</v>
      </c>
      <c r="O1580" s="17" t="s">
        <v>44</v>
      </c>
      <c r="P1580" s="17" t="s">
        <v>44</v>
      </c>
      <c r="Q1580" s="17" t="s">
        <v>44</v>
      </c>
      <c r="R1580" s="17">
        <v>0.0</v>
      </c>
      <c r="S1580" s="17" t="s">
        <v>44</v>
      </c>
    </row>
    <row r="1581" ht="14.25" customHeight="1">
      <c r="A1581" s="17" t="s">
        <v>6457</v>
      </c>
      <c r="B1581" s="17">
        <v>31.255</v>
      </c>
      <c r="C1581" s="17">
        <v>5.17</v>
      </c>
      <c r="D1581" s="17" t="s">
        <v>44</v>
      </c>
      <c r="E1581" s="17" t="s">
        <v>44</v>
      </c>
      <c r="F1581" s="17" t="s">
        <v>44</v>
      </c>
      <c r="G1581" s="17" t="s">
        <v>47</v>
      </c>
      <c r="H1581" s="17" t="s">
        <v>44</v>
      </c>
      <c r="J1581" s="17" t="s">
        <v>6457</v>
      </c>
      <c r="K1581" s="17">
        <v>31.255</v>
      </c>
      <c r="L1581" s="20" t="str">
        <f t="shared" si="1"/>
        <v>obeisity</v>
      </c>
      <c r="M1581" s="17">
        <v>5.17</v>
      </c>
      <c r="N1581" s="20" t="str">
        <f t="shared" si="2"/>
        <v>normal</v>
      </c>
      <c r="O1581" s="17" t="s">
        <v>44</v>
      </c>
      <c r="P1581" s="17" t="s">
        <v>44</v>
      </c>
      <c r="Q1581" s="17" t="s">
        <v>44</v>
      </c>
      <c r="R1581" s="17">
        <v>0.0</v>
      </c>
      <c r="S1581" s="17" t="s">
        <v>44</v>
      </c>
    </row>
    <row r="1582" ht="14.25" customHeight="1">
      <c r="A1582" s="17" t="s">
        <v>6460</v>
      </c>
      <c r="B1582" s="17">
        <v>45.43</v>
      </c>
      <c r="C1582" s="17">
        <v>4.23</v>
      </c>
      <c r="D1582" s="17" t="s">
        <v>48</v>
      </c>
      <c r="E1582" s="17" t="s">
        <v>44</v>
      </c>
      <c r="F1582" s="17" t="s">
        <v>122</v>
      </c>
      <c r="G1582" s="17">
        <v>1.0</v>
      </c>
      <c r="H1582" s="17" t="s">
        <v>44</v>
      </c>
      <c r="J1582" s="17" t="s">
        <v>6460</v>
      </c>
      <c r="K1582" s="17">
        <v>45.43</v>
      </c>
      <c r="L1582" s="20" t="str">
        <f t="shared" si="1"/>
        <v>obeisity</v>
      </c>
      <c r="M1582" s="17">
        <v>4.23</v>
      </c>
      <c r="N1582" s="20" t="str">
        <f t="shared" si="2"/>
        <v>normal</v>
      </c>
      <c r="O1582" s="17" t="s">
        <v>122</v>
      </c>
      <c r="P1582" s="17" t="s">
        <v>44</v>
      </c>
      <c r="Q1582" s="17" t="s">
        <v>122</v>
      </c>
      <c r="R1582" s="17">
        <v>1.0</v>
      </c>
      <c r="S1582" s="17" t="s">
        <v>44</v>
      </c>
    </row>
    <row r="1583" ht="14.25" customHeight="1">
      <c r="A1583" s="17" t="s">
        <v>6464</v>
      </c>
      <c r="B1583" s="17">
        <v>32.34</v>
      </c>
      <c r="C1583" s="17">
        <v>4.88</v>
      </c>
      <c r="D1583" s="17" t="s">
        <v>48</v>
      </c>
      <c r="E1583" s="17" t="s">
        <v>44</v>
      </c>
      <c r="F1583" s="17" t="s">
        <v>122</v>
      </c>
      <c r="G1583" s="17">
        <v>1.0</v>
      </c>
      <c r="H1583" s="17" t="s">
        <v>44</v>
      </c>
      <c r="J1583" s="17" t="s">
        <v>6464</v>
      </c>
      <c r="K1583" s="17">
        <v>32.34</v>
      </c>
      <c r="L1583" s="20" t="str">
        <f t="shared" si="1"/>
        <v>obeisity</v>
      </c>
      <c r="M1583" s="17">
        <v>4.88</v>
      </c>
      <c r="N1583" s="20" t="str">
        <f t="shared" si="2"/>
        <v>normal</v>
      </c>
      <c r="O1583" s="17" t="s">
        <v>122</v>
      </c>
      <c r="P1583" s="17" t="s">
        <v>44</v>
      </c>
      <c r="Q1583" s="17" t="s">
        <v>122</v>
      </c>
      <c r="R1583" s="17">
        <v>1.0</v>
      </c>
      <c r="S1583" s="17" t="s">
        <v>44</v>
      </c>
    </row>
    <row r="1584" ht="14.25" customHeight="1">
      <c r="A1584" s="17" t="s">
        <v>6468</v>
      </c>
      <c r="B1584" s="17">
        <v>25.46</v>
      </c>
      <c r="C1584" s="17">
        <v>9.71</v>
      </c>
      <c r="D1584" s="17" t="s">
        <v>48</v>
      </c>
      <c r="E1584" s="17" t="s">
        <v>44</v>
      </c>
      <c r="F1584" s="17" t="s">
        <v>44</v>
      </c>
      <c r="G1584" s="17">
        <v>1.0</v>
      </c>
      <c r="H1584" s="17" t="s">
        <v>44</v>
      </c>
      <c r="J1584" s="17" t="s">
        <v>6468</v>
      </c>
      <c r="K1584" s="17">
        <v>25.46</v>
      </c>
      <c r="L1584" s="20" t="str">
        <f t="shared" si="1"/>
        <v>over weight</v>
      </c>
      <c r="M1584" s="17">
        <v>9.71</v>
      </c>
      <c r="N1584" s="20" t="str">
        <f t="shared" si="2"/>
        <v>diabetes</v>
      </c>
      <c r="O1584" s="17" t="s">
        <v>122</v>
      </c>
      <c r="P1584" s="17" t="s">
        <v>44</v>
      </c>
      <c r="Q1584" s="17" t="s">
        <v>44</v>
      </c>
      <c r="R1584" s="17">
        <v>1.0</v>
      </c>
      <c r="S1584" s="17" t="s">
        <v>44</v>
      </c>
    </row>
    <row r="1585" ht="14.25" customHeight="1">
      <c r="A1585" s="17" t="s">
        <v>6472</v>
      </c>
      <c r="B1585" s="17">
        <v>37.145</v>
      </c>
      <c r="C1585" s="17">
        <v>5.32</v>
      </c>
      <c r="D1585" s="17" t="s">
        <v>44</v>
      </c>
      <c r="E1585" s="17" t="s">
        <v>44</v>
      </c>
      <c r="F1585" s="17" t="s">
        <v>44</v>
      </c>
      <c r="G1585" s="17" t="s">
        <v>47</v>
      </c>
      <c r="H1585" s="17" t="s">
        <v>44</v>
      </c>
      <c r="J1585" s="17" t="s">
        <v>6472</v>
      </c>
      <c r="K1585" s="17">
        <v>37.145</v>
      </c>
      <c r="L1585" s="20" t="str">
        <f t="shared" si="1"/>
        <v>obeisity</v>
      </c>
      <c r="M1585" s="17">
        <v>5.32</v>
      </c>
      <c r="N1585" s="20" t="str">
        <f t="shared" si="2"/>
        <v>normal</v>
      </c>
      <c r="O1585" s="17" t="s">
        <v>44</v>
      </c>
      <c r="P1585" s="17" t="s">
        <v>44</v>
      </c>
      <c r="Q1585" s="17" t="s">
        <v>44</v>
      </c>
      <c r="R1585" s="17">
        <v>0.0</v>
      </c>
      <c r="S1585" s="17" t="s">
        <v>44</v>
      </c>
    </row>
    <row r="1586" ht="14.25" customHeight="1">
      <c r="A1586" s="17" t="s">
        <v>6477</v>
      </c>
      <c r="B1586" s="17">
        <v>30.8</v>
      </c>
      <c r="C1586" s="17">
        <v>5.83</v>
      </c>
      <c r="D1586" s="17" t="s">
        <v>48</v>
      </c>
      <c r="E1586" s="17" t="s">
        <v>44</v>
      </c>
      <c r="F1586" s="17" t="s">
        <v>44</v>
      </c>
      <c r="G1586" s="17" t="s">
        <v>47</v>
      </c>
      <c r="H1586" s="17" t="s">
        <v>44</v>
      </c>
      <c r="J1586" s="17" t="s">
        <v>6477</v>
      </c>
      <c r="K1586" s="17">
        <v>30.8</v>
      </c>
      <c r="L1586" s="20" t="str">
        <f t="shared" si="1"/>
        <v>obeisity</v>
      </c>
      <c r="M1586" s="17">
        <v>5.83</v>
      </c>
      <c r="N1586" s="20" t="str">
        <f t="shared" si="2"/>
        <v>prediabets</v>
      </c>
      <c r="O1586" s="17" t="s">
        <v>122</v>
      </c>
      <c r="P1586" s="17" t="s">
        <v>44</v>
      </c>
      <c r="Q1586" s="17" t="s">
        <v>44</v>
      </c>
      <c r="R1586" s="17">
        <v>0.0</v>
      </c>
      <c r="S1586" s="17" t="s">
        <v>44</v>
      </c>
    </row>
    <row r="1587" ht="14.25" customHeight="1">
      <c r="A1587" s="17" t="s">
        <v>6482</v>
      </c>
      <c r="B1587" s="17">
        <v>29.5</v>
      </c>
      <c r="C1587" s="17">
        <v>5.54</v>
      </c>
      <c r="D1587" s="17" t="s">
        <v>48</v>
      </c>
      <c r="E1587" s="17" t="s">
        <v>44</v>
      </c>
      <c r="F1587" s="17" t="s">
        <v>44</v>
      </c>
      <c r="G1587" s="17" t="s">
        <v>47</v>
      </c>
      <c r="H1587" s="17" t="s">
        <v>44</v>
      </c>
      <c r="J1587" s="17" t="s">
        <v>6482</v>
      </c>
      <c r="K1587" s="17">
        <v>29.5</v>
      </c>
      <c r="L1587" s="20" t="str">
        <f t="shared" si="1"/>
        <v>over weight</v>
      </c>
      <c r="M1587" s="17">
        <v>5.54</v>
      </c>
      <c r="N1587" s="20" t="str">
        <f t="shared" si="2"/>
        <v>normal</v>
      </c>
      <c r="O1587" s="17" t="s">
        <v>122</v>
      </c>
      <c r="P1587" s="17" t="s">
        <v>44</v>
      </c>
      <c r="Q1587" s="17" t="s">
        <v>44</v>
      </c>
      <c r="R1587" s="17">
        <v>0.0</v>
      </c>
      <c r="S1587" s="17" t="s">
        <v>44</v>
      </c>
    </row>
    <row r="1588" ht="14.25" customHeight="1">
      <c r="A1588" s="17" t="s">
        <v>6486</v>
      </c>
      <c r="B1588" s="17">
        <v>43.39</v>
      </c>
      <c r="C1588" s="17">
        <v>5.85</v>
      </c>
      <c r="D1588" s="17" t="s">
        <v>44</v>
      </c>
      <c r="E1588" s="17" t="s">
        <v>48</v>
      </c>
      <c r="F1588" s="17" t="s">
        <v>44</v>
      </c>
      <c r="G1588" s="17">
        <v>1.0</v>
      </c>
      <c r="H1588" s="17" t="s">
        <v>44</v>
      </c>
      <c r="J1588" s="17" t="s">
        <v>6486</v>
      </c>
      <c r="K1588" s="17">
        <v>43.39</v>
      </c>
      <c r="L1588" s="20" t="str">
        <f t="shared" si="1"/>
        <v>obeisity</v>
      </c>
      <c r="M1588" s="17">
        <v>5.85</v>
      </c>
      <c r="N1588" s="20" t="str">
        <f t="shared" si="2"/>
        <v>prediabets</v>
      </c>
      <c r="O1588" s="17" t="s">
        <v>44</v>
      </c>
      <c r="P1588" s="17" t="s">
        <v>48</v>
      </c>
      <c r="Q1588" s="17" t="s">
        <v>44</v>
      </c>
      <c r="R1588" s="17">
        <v>1.0</v>
      </c>
      <c r="S1588" s="17" t="s">
        <v>44</v>
      </c>
    </row>
    <row r="1589" ht="14.25" customHeight="1">
      <c r="A1589" s="17" t="s">
        <v>6491</v>
      </c>
      <c r="B1589" s="17">
        <v>15.08</v>
      </c>
      <c r="C1589" s="17">
        <v>4.85</v>
      </c>
      <c r="D1589" s="17" t="s">
        <v>48</v>
      </c>
      <c r="E1589" s="17" t="s">
        <v>44</v>
      </c>
      <c r="F1589" s="17" t="s">
        <v>122</v>
      </c>
      <c r="G1589" s="17">
        <v>1.0</v>
      </c>
      <c r="H1589" s="17" t="s">
        <v>44</v>
      </c>
      <c r="J1589" s="17" t="s">
        <v>6491</v>
      </c>
      <c r="K1589" s="17">
        <v>15.08</v>
      </c>
      <c r="L1589" s="20" t="str">
        <f t="shared" si="1"/>
        <v>under weight</v>
      </c>
      <c r="M1589" s="17">
        <v>4.85</v>
      </c>
      <c r="N1589" s="20" t="str">
        <f t="shared" si="2"/>
        <v>normal</v>
      </c>
      <c r="O1589" s="17" t="s">
        <v>122</v>
      </c>
      <c r="P1589" s="17" t="s">
        <v>44</v>
      </c>
      <c r="Q1589" s="17" t="s">
        <v>122</v>
      </c>
      <c r="R1589" s="17">
        <v>1.0</v>
      </c>
      <c r="S1589" s="17" t="s">
        <v>44</v>
      </c>
    </row>
    <row r="1590" ht="14.25" customHeight="1">
      <c r="A1590" s="17" t="s">
        <v>6495</v>
      </c>
      <c r="B1590" s="17">
        <v>20.48</v>
      </c>
      <c r="C1590" s="17">
        <v>11.09</v>
      </c>
      <c r="D1590" s="17" t="s">
        <v>44</v>
      </c>
      <c r="E1590" s="17" t="s">
        <v>44</v>
      </c>
      <c r="F1590" s="17" t="s">
        <v>44</v>
      </c>
      <c r="G1590" s="17" t="s">
        <v>47</v>
      </c>
      <c r="H1590" s="17" t="s">
        <v>44</v>
      </c>
      <c r="J1590" s="17" t="s">
        <v>6495</v>
      </c>
      <c r="K1590" s="17">
        <v>20.48</v>
      </c>
      <c r="L1590" s="20" t="str">
        <f t="shared" si="1"/>
        <v>normal weight</v>
      </c>
      <c r="M1590" s="17">
        <v>11.09</v>
      </c>
      <c r="N1590" s="20" t="str">
        <f t="shared" si="2"/>
        <v>diabetes</v>
      </c>
      <c r="O1590" s="17" t="s">
        <v>44</v>
      </c>
      <c r="P1590" s="17" t="s">
        <v>44</v>
      </c>
      <c r="Q1590" s="17" t="s">
        <v>44</v>
      </c>
      <c r="R1590" s="17">
        <v>0.0</v>
      </c>
      <c r="S1590" s="17" t="s">
        <v>44</v>
      </c>
    </row>
    <row r="1591" ht="14.25" customHeight="1">
      <c r="A1591" s="17" t="s">
        <v>6500</v>
      </c>
      <c r="B1591" s="17">
        <v>34.45</v>
      </c>
      <c r="C1591" s="17">
        <v>5.58</v>
      </c>
      <c r="D1591" s="17" t="s">
        <v>48</v>
      </c>
      <c r="E1591" s="17" t="s">
        <v>44</v>
      </c>
      <c r="F1591" s="17" t="s">
        <v>44</v>
      </c>
      <c r="G1591" s="17" t="s">
        <v>47</v>
      </c>
      <c r="H1591" s="17" t="s">
        <v>44</v>
      </c>
      <c r="J1591" s="17" t="s">
        <v>6500</v>
      </c>
      <c r="K1591" s="17">
        <v>34.45</v>
      </c>
      <c r="L1591" s="20" t="str">
        <f t="shared" si="1"/>
        <v>obeisity</v>
      </c>
      <c r="M1591" s="17">
        <v>5.58</v>
      </c>
      <c r="N1591" s="20" t="str">
        <f t="shared" si="2"/>
        <v>normal</v>
      </c>
      <c r="O1591" s="17" t="s">
        <v>122</v>
      </c>
      <c r="P1591" s="17" t="s">
        <v>44</v>
      </c>
      <c r="Q1591" s="17" t="s">
        <v>44</v>
      </c>
      <c r="R1591" s="17">
        <v>0.0</v>
      </c>
      <c r="S1591" s="17" t="s">
        <v>44</v>
      </c>
    </row>
    <row r="1592" ht="14.25" customHeight="1">
      <c r="A1592" s="17" t="s">
        <v>6502</v>
      </c>
      <c r="B1592" s="17">
        <v>34.21</v>
      </c>
      <c r="C1592" s="17">
        <v>9.72</v>
      </c>
      <c r="D1592" s="17" t="s">
        <v>48</v>
      </c>
      <c r="E1592" s="17" t="s">
        <v>44</v>
      </c>
      <c r="F1592" s="17" t="s">
        <v>44</v>
      </c>
      <c r="G1592" s="17" t="s">
        <v>47</v>
      </c>
      <c r="H1592" s="17" t="s">
        <v>44</v>
      </c>
      <c r="J1592" s="17" t="s">
        <v>6502</v>
      </c>
      <c r="K1592" s="17">
        <v>34.21</v>
      </c>
      <c r="L1592" s="20" t="str">
        <f t="shared" si="1"/>
        <v>obeisity</v>
      </c>
      <c r="M1592" s="17">
        <v>9.72</v>
      </c>
      <c r="N1592" s="20" t="str">
        <f t="shared" si="2"/>
        <v>diabetes</v>
      </c>
      <c r="O1592" s="17" t="s">
        <v>122</v>
      </c>
      <c r="P1592" s="17" t="s">
        <v>44</v>
      </c>
      <c r="Q1592" s="17" t="s">
        <v>44</v>
      </c>
      <c r="R1592" s="17">
        <v>0.0</v>
      </c>
      <c r="S1592" s="17" t="s">
        <v>44</v>
      </c>
    </row>
    <row r="1593" ht="14.25" customHeight="1">
      <c r="A1593" s="17" t="s">
        <v>6506</v>
      </c>
      <c r="B1593" s="17">
        <v>28.8</v>
      </c>
      <c r="C1593" s="17">
        <v>11.41</v>
      </c>
      <c r="D1593" s="17" t="s">
        <v>48</v>
      </c>
      <c r="E1593" s="17" t="s">
        <v>44</v>
      </c>
      <c r="F1593" s="17" t="s">
        <v>44</v>
      </c>
      <c r="G1593" s="17" t="s">
        <v>47</v>
      </c>
      <c r="H1593" s="17" t="s">
        <v>44</v>
      </c>
      <c r="J1593" s="17" t="s">
        <v>6506</v>
      </c>
      <c r="K1593" s="17">
        <v>28.8</v>
      </c>
      <c r="L1593" s="20" t="str">
        <f t="shared" si="1"/>
        <v>over weight</v>
      </c>
      <c r="M1593" s="17">
        <v>11.41</v>
      </c>
      <c r="N1593" s="20" t="str">
        <f t="shared" si="2"/>
        <v>diabetes</v>
      </c>
      <c r="O1593" s="17" t="s">
        <v>122</v>
      </c>
      <c r="P1593" s="17" t="s">
        <v>44</v>
      </c>
      <c r="Q1593" s="17" t="s">
        <v>44</v>
      </c>
      <c r="R1593" s="17">
        <v>0.0</v>
      </c>
      <c r="S1593" s="17" t="s">
        <v>44</v>
      </c>
    </row>
    <row r="1594" ht="14.25" customHeight="1">
      <c r="A1594" s="17" t="s">
        <v>6509</v>
      </c>
      <c r="B1594" s="17">
        <v>31.74</v>
      </c>
      <c r="C1594" s="17">
        <v>4.46</v>
      </c>
      <c r="D1594" s="17" t="s">
        <v>44</v>
      </c>
      <c r="E1594" s="17" t="s">
        <v>44</v>
      </c>
      <c r="F1594" s="17" t="s">
        <v>122</v>
      </c>
      <c r="G1594" s="17">
        <v>1.0</v>
      </c>
      <c r="H1594" s="17" t="s">
        <v>44</v>
      </c>
      <c r="J1594" s="17" t="s">
        <v>6509</v>
      </c>
      <c r="K1594" s="17">
        <v>31.74</v>
      </c>
      <c r="L1594" s="20" t="str">
        <f t="shared" si="1"/>
        <v>obeisity</v>
      </c>
      <c r="M1594" s="17">
        <v>4.46</v>
      </c>
      <c r="N1594" s="20" t="str">
        <f t="shared" si="2"/>
        <v>normal</v>
      </c>
      <c r="O1594" s="17" t="s">
        <v>44</v>
      </c>
      <c r="P1594" s="17" t="s">
        <v>44</v>
      </c>
      <c r="Q1594" s="17" t="s">
        <v>122</v>
      </c>
      <c r="R1594" s="17">
        <v>1.0</v>
      </c>
      <c r="S1594" s="17" t="s">
        <v>44</v>
      </c>
    </row>
    <row r="1595" ht="14.25" customHeight="1">
      <c r="A1595" s="17" t="s">
        <v>6513</v>
      </c>
      <c r="B1595" s="17">
        <v>21.78</v>
      </c>
      <c r="C1595" s="17">
        <v>9.31</v>
      </c>
      <c r="D1595" s="17" t="s">
        <v>48</v>
      </c>
      <c r="E1595" s="17" t="s">
        <v>44</v>
      </c>
      <c r="F1595" s="17" t="s">
        <v>44</v>
      </c>
      <c r="G1595" s="17" t="s">
        <v>47</v>
      </c>
      <c r="H1595" s="17" t="s">
        <v>44</v>
      </c>
      <c r="J1595" s="17" t="s">
        <v>6513</v>
      </c>
      <c r="K1595" s="17">
        <v>21.78</v>
      </c>
      <c r="L1595" s="20" t="str">
        <f t="shared" si="1"/>
        <v>normal weight</v>
      </c>
      <c r="M1595" s="17">
        <v>9.31</v>
      </c>
      <c r="N1595" s="20" t="str">
        <f t="shared" si="2"/>
        <v>diabetes</v>
      </c>
      <c r="O1595" s="17" t="s">
        <v>122</v>
      </c>
      <c r="P1595" s="17" t="s">
        <v>44</v>
      </c>
      <c r="Q1595" s="17" t="s">
        <v>44</v>
      </c>
      <c r="R1595" s="17">
        <v>0.0</v>
      </c>
      <c r="S1595" s="17" t="s">
        <v>44</v>
      </c>
    </row>
    <row r="1596" ht="14.25" customHeight="1">
      <c r="A1596" s="17" t="s">
        <v>6517</v>
      </c>
      <c r="B1596" s="17">
        <v>23.75</v>
      </c>
      <c r="C1596" s="17">
        <v>5.03</v>
      </c>
      <c r="D1596" s="17" t="s">
        <v>44</v>
      </c>
      <c r="E1596" s="17" t="s">
        <v>44</v>
      </c>
      <c r="F1596" s="17" t="s">
        <v>44</v>
      </c>
      <c r="G1596" s="17">
        <v>1.0</v>
      </c>
      <c r="H1596" s="17" t="s">
        <v>44</v>
      </c>
      <c r="J1596" s="17" t="s">
        <v>6517</v>
      </c>
      <c r="K1596" s="17">
        <v>23.75</v>
      </c>
      <c r="L1596" s="20" t="str">
        <f t="shared" si="1"/>
        <v>normal weight</v>
      </c>
      <c r="M1596" s="17">
        <v>5.03</v>
      </c>
      <c r="N1596" s="20" t="str">
        <f t="shared" si="2"/>
        <v>normal</v>
      </c>
      <c r="O1596" s="17" t="s">
        <v>44</v>
      </c>
      <c r="P1596" s="17" t="s">
        <v>44</v>
      </c>
      <c r="Q1596" s="17" t="s">
        <v>44</v>
      </c>
      <c r="R1596" s="17">
        <v>1.0</v>
      </c>
      <c r="S1596" s="17" t="s">
        <v>44</v>
      </c>
    </row>
    <row r="1597" ht="14.25" customHeight="1">
      <c r="A1597" s="17" t="s">
        <v>6521</v>
      </c>
      <c r="B1597" s="17">
        <v>33.21</v>
      </c>
      <c r="C1597" s="17">
        <v>5.07</v>
      </c>
      <c r="D1597" s="17" t="s">
        <v>48</v>
      </c>
      <c r="E1597" s="17" t="s">
        <v>44</v>
      </c>
      <c r="F1597" s="17" t="s">
        <v>44</v>
      </c>
      <c r="G1597" s="17">
        <v>1.0</v>
      </c>
      <c r="H1597" s="17" t="s">
        <v>44</v>
      </c>
      <c r="J1597" s="17" t="s">
        <v>6521</v>
      </c>
      <c r="K1597" s="17">
        <v>33.21</v>
      </c>
      <c r="L1597" s="20" t="str">
        <f t="shared" si="1"/>
        <v>obeisity</v>
      </c>
      <c r="M1597" s="17">
        <v>5.07</v>
      </c>
      <c r="N1597" s="20" t="str">
        <f t="shared" si="2"/>
        <v>normal</v>
      </c>
      <c r="O1597" s="17" t="s">
        <v>122</v>
      </c>
      <c r="P1597" s="17" t="s">
        <v>44</v>
      </c>
      <c r="Q1597" s="17" t="s">
        <v>44</v>
      </c>
      <c r="R1597" s="17">
        <v>1.0</v>
      </c>
      <c r="S1597" s="17" t="s">
        <v>44</v>
      </c>
    </row>
    <row r="1598" ht="14.25" customHeight="1">
      <c r="A1598" s="17" t="s">
        <v>6524</v>
      </c>
      <c r="B1598" s="17">
        <v>17.7</v>
      </c>
      <c r="C1598" s="17">
        <v>10.42</v>
      </c>
      <c r="D1598" s="17" t="s">
        <v>48</v>
      </c>
      <c r="E1598" s="17" t="s">
        <v>44</v>
      </c>
      <c r="F1598" s="17" t="s">
        <v>44</v>
      </c>
      <c r="G1598" s="17">
        <v>2.0</v>
      </c>
      <c r="H1598" s="17" t="s">
        <v>44</v>
      </c>
      <c r="J1598" s="17" t="s">
        <v>6524</v>
      </c>
      <c r="K1598" s="17">
        <v>17.7</v>
      </c>
      <c r="L1598" s="20" t="str">
        <f t="shared" si="1"/>
        <v>under weight</v>
      </c>
      <c r="M1598" s="17">
        <v>10.42</v>
      </c>
      <c r="N1598" s="20" t="str">
        <f t="shared" si="2"/>
        <v>diabetes</v>
      </c>
      <c r="O1598" s="17" t="s">
        <v>122</v>
      </c>
      <c r="P1598" s="17" t="s">
        <v>44</v>
      </c>
      <c r="Q1598" s="17" t="s">
        <v>44</v>
      </c>
      <c r="R1598" s="17">
        <v>2.0</v>
      </c>
      <c r="S1598" s="17" t="s">
        <v>44</v>
      </c>
    </row>
    <row r="1599" ht="14.25" customHeight="1">
      <c r="A1599" s="17" t="s">
        <v>6529</v>
      </c>
      <c r="B1599" s="17">
        <v>17.2</v>
      </c>
      <c r="C1599" s="17">
        <v>6.45</v>
      </c>
      <c r="D1599" s="17" t="s">
        <v>44</v>
      </c>
      <c r="E1599" s="17" t="s">
        <v>44</v>
      </c>
      <c r="F1599" s="17" t="s">
        <v>44</v>
      </c>
      <c r="G1599" s="17">
        <v>2.0</v>
      </c>
      <c r="H1599" s="17" t="s">
        <v>44</v>
      </c>
      <c r="J1599" s="17" t="s">
        <v>6529</v>
      </c>
      <c r="K1599" s="17">
        <v>17.2</v>
      </c>
      <c r="L1599" s="20" t="str">
        <f t="shared" si="1"/>
        <v>under weight</v>
      </c>
      <c r="M1599" s="17">
        <v>6.45</v>
      </c>
      <c r="N1599" s="20" t="str">
        <f t="shared" si="2"/>
        <v>diabetes</v>
      </c>
      <c r="O1599" s="17" t="s">
        <v>44</v>
      </c>
      <c r="P1599" s="17" t="s">
        <v>44</v>
      </c>
      <c r="Q1599" s="17" t="s">
        <v>44</v>
      </c>
      <c r="R1599" s="17">
        <v>2.0</v>
      </c>
      <c r="S1599" s="17" t="s">
        <v>44</v>
      </c>
    </row>
    <row r="1600" ht="14.25" customHeight="1">
      <c r="A1600" s="17" t="s">
        <v>6533</v>
      </c>
      <c r="B1600" s="17">
        <v>19.21</v>
      </c>
      <c r="C1600" s="17">
        <v>5.52</v>
      </c>
      <c r="D1600" s="17" t="s">
        <v>44</v>
      </c>
      <c r="E1600" s="17" t="s">
        <v>44</v>
      </c>
      <c r="F1600" s="17" t="s">
        <v>44</v>
      </c>
      <c r="G1600" s="17">
        <v>2.0</v>
      </c>
      <c r="H1600" s="17" t="s">
        <v>44</v>
      </c>
      <c r="J1600" s="17" t="s">
        <v>6533</v>
      </c>
      <c r="K1600" s="17">
        <v>19.21</v>
      </c>
      <c r="L1600" s="20" t="str">
        <f t="shared" si="1"/>
        <v>normal weight</v>
      </c>
      <c r="M1600" s="17">
        <v>5.52</v>
      </c>
      <c r="N1600" s="20" t="str">
        <f t="shared" si="2"/>
        <v>normal</v>
      </c>
      <c r="O1600" s="17" t="s">
        <v>44</v>
      </c>
      <c r="P1600" s="17" t="s">
        <v>44</v>
      </c>
      <c r="Q1600" s="17" t="s">
        <v>44</v>
      </c>
      <c r="R1600" s="17">
        <v>2.0</v>
      </c>
      <c r="S1600" s="17" t="s">
        <v>44</v>
      </c>
    </row>
    <row r="1601" ht="14.25" customHeight="1">
      <c r="A1601" s="17" t="s">
        <v>6537</v>
      </c>
      <c r="B1601" s="17">
        <v>23.2</v>
      </c>
      <c r="C1601" s="17">
        <v>4.41</v>
      </c>
      <c r="D1601" s="17" t="s">
        <v>44</v>
      </c>
      <c r="E1601" s="17" t="s">
        <v>44</v>
      </c>
      <c r="F1601" s="17" t="s">
        <v>122</v>
      </c>
      <c r="G1601" s="17">
        <v>1.0</v>
      </c>
      <c r="H1601" s="17" t="s">
        <v>44</v>
      </c>
      <c r="J1601" s="17" t="s">
        <v>6537</v>
      </c>
      <c r="K1601" s="17">
        <v>23.2</v>
      </c>
      <c r="L1601" s="20" t="str">
        <f t="shared" si="1"/>
        <v>normal weight</v>
      </c>
      <c r="M1601" s="17">
        <v>4.41</v>
      </c>
      <c r="N1601" s="20" t="str">
        <f t="shared" si="2"/>
        <v>normal</v>
      </c>
      <c r="O1601" s="17" t="s">
        <v>44</v>
      </c>
      <c r="P1601" s="17" t="s">
        <v>44</v>
      </c>
      <c r="Q1601" s="17" t="s">
        <v>122</v>
      </c>
      <c r="R1601" s="17">
        <v>1.0</v>
      </c>
      <c r="S1601" s="17" t="s">
        <v>44</v>
      </c>
    </row>
    <row r="1602" ht="14.25" customHeight="1">
      <c r="A1602" s="17" t="s">
        <v>6540</v>
      </c>
      <c r="B1602" s="17">
        <v>32.5</v>
      </c>
      <c r="C1602" s="17">
        <v>4.69</v>
      </c>
      <c r="D1602" s="17" t="s">
        <v>48</v>
      </c>
      <c r="E1602" s="17" t="s">
        <v>44</v>
      </c>
      <c r="F1602" s="17" t="s">
        <v>122</v>
      </c>
      <c r="G1602" s="17">
        <v>1.0</v>
      </c>
      <c r="H1602" s="17" t="s">
        <v>44</v>
      </c>
      <c r="J1602" s="17" t="s">
        <v>6540</v>
      </c>
      <c r="K1602" s="17">
        <v>32.5</v>
      </c>
      <c r="L1602" s="20" t="str">
        <f t="shared" si="1"/>
        <v>obeisity</v>
      </c>
      <c r="M1602" s="17">
        <v>4.69</v>
      </c>
      <c r="N1602" s="20" t="str">
        <f t="shared" si="2"/>
        <v>normal</v>
      </c>
      <c r="O1602" s="17" t="s">
        <v>122</v>
      </c>
      <c r="P1602" s="17" t="s">
        <v>44</v>
      </c>
      <c r="Q1602" s="17" t="s">
        <v>122</v>
      </c>
      <c r="R1602" s="17">
        <v>1.0</v>
      </c>
      <c r="S1602" s="17" t="s">
        <v>44</v>
      </c>
    </row>
    <row r="1603" ht="14.25" customHeight="1">
      <c r="A1603" s="17" t="s">
        <v>6545</v>
      </c>
      <c r="B1603" s="17">
        <v>20.9</v>
      </c>
      <c r="C1603" s="17">
        <v>6.94</v>
      </c>
      <c r="D1603" s="17" t="s">
        <v>44</v>
      </c>
      <c r="E1603" s="17" t="s">
        <v>44</v>
      </c>
      <c r="F1603" s="17" t="s">
        <v>44</v>
      </c>
      <c r="G1603" s="17" t="s">
        <v>47</v>
      </c>
      <c r="H1603" s="17" t="s">
        <v>44</v>
      </c>
      <c r="J1603" s="17" t="s">
        <v>6545</v>
      </c>
      <c r="K1603" s="17">
        <v>20.9</v>
      </c>
      <c r="L1603" s="20" t="str">
        <f t="shared" si="1"/>
        <v>normal weight</v>
      </c>
      <c r="M1603" s="17">
        <v>6.94</v>
      </c>
      <c r="N1603" s="20" t="str">
        <f t="shared" si="2"/>
        <v>diabetes</v>
      </c>
      <c r="O1603" s="17" t="s">
        <v>44</v>
      </c>
      <c r="P1603" s="17" t="s">
        <v>44</v>
      </c>
      <c r="Q1603" s="17" t="s">
        <v>44</v>
      </c>
      <c r="R1603" s="17">
        <v>0.0</v>
      </c>
      <c r="S1603" s="17" t="s">
        <v>44</v>
      </c>
    </row>
    <row r="1604" ht="14.25" customHeight="1">
      <c r="A1604" s="17" t="s">
        <v>6548</v>
      </c>
      <c r="B1604" s="17">
        <v>19.11</v>
      </c>
      <c r="C1604" s="17">
        <v>4.35</v>
      </c>
      <c r="D1604" s="17" t="s">
        <v>44</v>
      </c>
      <c r="E1604" s="17" t="s">
        <v>44</v>
      </c>
      <c r="F1604" s="17" t="s">
        <v>44</v>
      </c>
      <c r="G1604" s="17">
        <v>2.0</v>
      </c>
      <c r="H1604" s="17" t="s">
        <v>44</v>
      </c>
      <c r="J1604" s="17" t="s">
        <v>6548</v>
      </c>
      <c r="K1604" s="17">
        <v>19.11</v>
      </c>
      <c r="L1604" s="20" t="str">
        <f t="shared" si="1"/>
        <v>normal weight</v>
      </c>
      <c r="M1604" s="17">
        <v>4.35</v>
      </c>
      <c r="N1604" s="20" t="str">
        <f t="shared" si="2"/>
        <v>normal</v>
      </c>
      <c r="O1604" s="17" t="s">
        <v>44</v>
      </c>
      <c r="P1604" s="17" t="s">
        <v>44</v>
      </c>
      <c r="Q1604" s="17" t="s">
        <v>44</v>
      </c>
      <c r="R1604" s="17">
        <v>2.0</v>
      </c>
      <c r="S1604" s="17" t="s">
        <v>44</v>
      </c>
    </row>
    <row r="1605" ht="14.25" customHeight="1">
      <c r="A1605" s="17" t="s">
        <v>6552</v>
      </c>
      <c r="B1605" s="17">
        <v>31.17</v>
      </c>
      <c r="C1605" s="17">
        <v>5.28</v>
      </c>
      <c r="D1605" s="17" t="s">
        <v>44</v>
      </c>
      <c r="E1605" s="17" t="s">
        <v>44</v>
      </c>
      <c r="F1605" s="17" t="s">
        <v>44</v>
      </c>
      <c r="G1605" s="17">
        <v>1.0</v>
      </c>
      <c r="H1605" s="17" t="s">
        <v>44</v>
      </c>
      <c r="J1605" s="17" t="s">
        <v>6552</v>
      </c>
      <c r="K1605" s="17">
        <v>31.17</v>
      </c>
      <c r="L1605" s="20" t="str">
        <f t="shared" si="1"/>
        <v>obeisity</v>
      </c>
      <c r="M1605" s="17">
        <v>5.28</v>
      </c>
      <c r="N1605" s="20" t="str">
        <f t="shared" si="2"/>
        <v>normal</v>
      </c>
      <c r="O1605" s="17" t="s">
        <v>44</v>
      </c>
      <c r="P1605" s="17" t="s">
        <v>44</v>
      </c>
      <c r="Q1605" s="17" t="s">
        <v>44</v>
      </c>
      <c r="R1605" s="17">
        <v>1.0</v>
      </c>
      <c r="S1605" s="17" t="s">
        <v>44</v>
      </c>
    </row>
    <row r="1606" ht="14.25" customHeight="1">
      <c r="A1606" s="17" t="s">
        <v>6555</v>
      </c>
      <c r="B1606" s="17">
        <v>36.08</v>
      </c>
      <c r="C1606" s="17">
        <v>4.29</v>
      </c>
      <c r="D1606" s="17" t="s">
        <v>44</v>
      </c>
      <c r="E1606" s="17" t="s">
        <v>44</v>
      </c>
      <c r="F1606" s="17" t="s">
        <v>44</v>
      </c>
      <c r="G1606" s="17" t="s">
        <v>47</v>
      </c>
      <c r="H1606" s="17" t="s">
        <v>44</v>
      </c>
      <c r="J1606" s="17" t="s">
        <v>6555</v>
      </c>
      <c r="K1606" s="17">
        <v>36.08</v>
      </c>
      <c r="L1606" s="20" t="str">
        <f t="shared" si="1"/>
        <v>obeisity</v>
      </c>
      <c r="M1606" s="17">
        <v>4.29</v>
      </c>
      <c r="N1606" s="20" t="str">
        <f t="shared" si="2"/>
        <v>normal</v>
      </c>
      <c r="O1606" s="17" t="s">
        <v>44</v>
      </c>
      <c r="P1606" s="17" t="s">
        <v>44</v>
      </c>
      <c r="Q1606" s="17" t="s">
        <v>44</v>
      </c>
      <c r="R1606" s="17">
        <v>0.0</v>
      </c>
      <c r="S1606" s="17" t="s">
        <v>44</v>
      </c>
    </row>
    <row r="1607" ht="14.25" customHeight="1">
      <c r="A1607" s="17" t="s">
        <v>6559</v>
      </c>
      <c r="B1607" s="17">
        <v>28.025</v>
      </c>
      <c r="C1607" s="17">
        <v>5.69</v>
      </c>
      <c r="D1607" s="17" t="s">
        <v>48</v>
      </c>
      <c r="E1607" s="17" t="s">
        <v>44</v>
      </c>
      <c r="F1607" s="17" t="s">
        <v>44</v>
      </c>
      <c r="G1607" s="17" t="s">
        <v>47</v>
      </c>
      <c r="H1607" s="17" t="s">
        <v>44</v>
      </c>
      <c r="J1607" s="17" t="s">
        <v>6559</v>
      </c>
      <c r="K1607" s="17">
        <v>28.025</v>
      </c>
      <c r="L1607" s="20" t="str">
        <f t="shared" si="1"/>
        <v>over weight</v>
      </c>
      <c r="M1607" s="17">
        <v>5.69</v>
      </c>
      <c r="N1607" s="20" t="str">
        <f t="shared" si="2"/>
        <v>normal</v>
      </c>
      <c r="O1607" s="17" t="s">
        <v>122</v>
      </c>
      <c r="P1607" s="17" t="s">
        <v>44</v>
      </c>
      <c r="Q1607" s="17" t="s">
        <v>44</v>
      </c>
      <c r="R1607" s="17">
        <v>0.0</v>
      </c>
      <c r="S1607" s="17" t="s">
        <v>44</v>
      </c>
    </row>
    <row r="1608" ht="14.25" customHeight="1">
      <c r="A1608" s="17" t="s">
        <v>6563</v>
      </c>
      <c r="B1608" s="17">
        <v>24.32</v>
      </c>
      <c r="C1608" s="17">
        <v>5.56</v>
      </c>
      <c r="D1608" s="17" t="s">
        <v>48</v>
      </c>
      <c r="E1608" s="17" t="s">
        <v>44</v>
      </c>
      <c r="F1608" s="17" t="s">
        <v>44</v>
      </c>
      <c r="G1608" s="17" t="s">
        <v>47</v>
      </c>
      <c r="H1608" s="17" t="s">
        <v>44</v>
      </c>
      <c r="J1608" s="17" t="s">
        <v>6563</v>
      </c>
      <c r="K1608" s="17">
        <v>24.32</v>
      </c>
      <c r="L1608" s="20" t="str">
        <f t="shared" si="1"/>
        <v>normal weight</v>
      </c>
      <c r="M1608" s="17">
        <v>5.56</v>
      </c>
      <c r="N1608" s="20" t="str">
        <f t="shared" si="2"/>
        <v>normal</v>
      </c>
      <c r="O1608" s="17" t="s">
        <v>122</v>
      </c>
      <c r="P1608" s="17" t="s">
        <v>44</v>
      </c>
      <c r="Q1608" s="17" t="s">
        <v>44</v>
      </c>
      <c r="R1608" s="17">
        <v>0.0</v>
      </c>
      <c r="S1608" s="17" t="s">
        <v>44</v>
      </c>
    </row>
    <row r="1609" ht="14.25" customHeight="1">
      <c r="A1609" s="17" t="s">
        <v>6566</v>
      </c>
      <c r="B1609" s="17">
        <v>38.0</v>
      </c>
      <c r="C1609" s="17">
        <v>5.41</v>
      </c>
      <c r="D1609" s="17" t="s">
        <v>48</v>
      </c>
      <c r="E1609" s="17" t="s">
        <v>44</v>
      </c>
      <c r="F1609" s="17" t="s">
        <v>44</v>
      </c>
      <c r="G1609" s="17">
        <v>1.0</v>
      </c>
      <c r="H1609" s="17" t="s">
        <v>44</v>
      </c>
      <c r="J1609" s="17" t="s">
        <v>6566</v>
      </c>
      <c r="K1609" s="17">
        <v>38.0</v>
      </c>
      <c r="L1609" s="20" t="str">
        <f t="shared" si="1"/>
        <v>obeisity</v>
      </c>
      <c r="M1609" s="17">
        <v>5.41</v>
      </c>
      <c r="N1609" s="20" t="str">
        <f t="shared" si="2"/>
        <v>normal</v>
      </c>
      <c r="O1609" s="17" t="s">
        <v>122</v>
      </c>
      <c r="P1609" s="17" t="s">
        <v>44</v>
      </c>
      <c r="Q1609" s="17" t="s">
        <v>44</v>
      </c>
      <c r="R1609" s="17">
        <v>1.0</v>
      </c>
      <c r="S1609" s="17" t="s">
        <v>44</v>
      </c>
    </row>
    <row r="1610" ht="14.25" customHeight="1">
      <c r="A1610" s="17" t="s">
        <v>6570</v>
      </c>
      <c r="B1610" s="17">
        <v>31.6</v>
      </c>
      <c r="C1610" s="17">
        <v>10.85</v>
      </c>
      <c r="D1610" s="17" t="s">
        <v>48</v>
      </c>
      <c r="E1610" s="17" t="s">
        <v>44</v>
      </c>
      <c r="F1610" s="17" t="s">
        <v>44</v>
      </c>
      <c r="G1610" s="17" t="s">
        <v>47</v>
      </c>
      <c r="H1610" s="17" t="s">
        <v>44</v>
      </c>
      <c r="J1610" s="17" t="s">
        <v>6570</v>
      </c>
      <c r="K1610" s="17">
        <v>31.6</v>
      </c>
      <c r="L1610" s="20" t="str">
        <f t="shared" si="1"/>
        <v>obeisity</v>
      </c>
      <c r="M1610" s="17">
        <v>10.85</v>
      </c>
      <c r="N1610" s="20" t="str">
        <f t="shared" si="2"/>
        <v>diabetes</v>
      </c>
      <c r="O1610" s="17" t="s">
        <v>122</v>
      </c>
      <c r="P1610" s="17" t="s">
        <v>44</v>
      </c>
      <c r="Q1610" s="17" t="s">
        <v>44</v>
      </c>
      <c r="R1610" s="17">
        <v>0.0</v>
      </c>
      <c r="S1610" s="17" t="s">
        <v>44</v>
      </c>
    </row>
    <row r="1611" ht="14.25" customHeight="1">
      <c r="A1611" s="17" t="s">
        <v>6574</v>
      </c>
      <c r="B1611" s="17">
        <v>31.02</v>
      </c>
      <c r="C1611" s="17">
        <v>11.63</v>
      </c>
      <c r="D1611" s="17" t="s">
        <v>48</v>
      </c>
      <c r="E1611" s="17" t="s">
        <v>44</v>
      </c>
      <c r="F1611" s="17" t="s">
        <v>44</v>
      </c>
      <c r="G1611" s="17" t="s">
        <v>47</v>
      </c>
      <c r="H1611" s="17" t="s">
        <v>44</v>
      </c>
      <c r="J1611" s="17" t="s">
        <v>6574</v>
      </c>
      <c r="K1611" s="17">
        <v>31.02</v>
      </c>
      <c r="L1611" s="20" t="str">
        <f t="shared" si="1"/>
        <v>obeisity</v>
      </c>
      <c r="M1611" s="17">
        <v>11.63</v>
      </c>
      <c r="N1611" s="20" t="str">
        <f t="shared" si="2"/>
        <v>diabetes</v>
      </c>
      <c r="O1611" s="17" t="s">
        <v>122</v>
      </c>
      <c r="P1611" s="17" t="s">
        <v>44</v>
      </c>
      <c r="Q1611" s="17" t="s">
        <v>44</v>
      </c>
      <c r="R1611" s="17">
        <v>0.0</v>
      </c>
      <c r="S1611" s="17" t="s">
        <v>44</v>
      </c>
    </row>
    <row r="1612" ht="14.25" customHeight="1">
      <c r="A1612" s="17" t="s">
        <v>6577</v>
      </c>
      <c r="B1612" s="17">
        <v>29.26</v>
      </c>
      <c r="C1612" s="17">
        <v>5.68</v>
      </c>
      <c r="D1612" s="17" t="s">
        <v>48</v>
      </c>
      <c r="E1612" s="17" t="s">
        <v>44</v>
      </c>
      <c r="F1612" s="17" t="s">
        <v>44</v>
      </c>
      <c r="G1612" s="17">
        <v>1.0</v>
      </c>
      <c r="H1612" s="17" t="s">
        <v>44</v>
      </c>
      <c r="J1612" s="17" t="s">
        <v>6577</v>
      </c>
      <c r="K1612" s="17">
        <v>29.26</v>
      </c>
      <c r="L1612" s="20" t="str">
        <f t="shared" si="1"/>
        <v>over weight</v>
      </c>
      <c r="M1612" s="17">
        <v>5.68</v>
      </c>
      <c r="N1612" s="20" t="str">
        <f t="shared" si="2"/>
        <v>normal</v>
      </c>
      <c r="O1612" s="17" t="s">
        <v>122</v>
      </c>
      <c r="P1612" s="17" t="s">
        <v>44</v>
      </c>
      <c r="Q1612" s="17" t="s">
        <v>44</v>
      </c>
      <c r="R1612" s="17">
        <v>1.0</v>
      </c>
      <c r="S1612" s="17" t="s">
        <v>44</v>
      </c>
    </row>
    <row r="1613" ht="14.25" customHeight="1">
      <c r="A1613" s="17" t="s">
        <v>6582</v>
      </c>
      <c r="B1613" s="17">
        <v>15.09</v>
      </c>
      <c r="C1613" s="17">
        <v>7.59</v>
      </c>
      <c r="D1613" s="17" t="s">
        <v>48</v>
      </c>
      <c r="E1613" s="17" t="s">
        <v>44</v>
      </c>
      <c r="F1613" s="17" t="s">
        <v>44</v>
      </c>
      <c r="G1613" s="17">
        <v>2.0</v>
      </c>
      <c r="H1613" s="17" t="s">
        <v>44</v>
      </c>
      <c r="J1613" s="17" t="s">
        <v>6582</v>
      </c>
      <c r="K1613" s="17">
        <v>15.09</v>
      </c>
      <c r="L1613" s="20" t="str">
        <f t="shared" si="1"/>
        <v>under weight</v>
      </c>
      <c r="M1613" s="17">
        <v>7.59</v>
      </c>
      <c r="N1613" s="20" t="str">
        <f t="shared" si="2"/>
        <v>diabetes</v>
      </c>
      <c r="O1613" s="17" t="s">
        <v>122</v>
      </c>
      <c r="P1613" s="17" t="s">
        <v>44</v>
      </c>
      <c r="Q1613" s="17" t="s">
        <v>44</v>
      </c>
      <c r="R1613" s="17">
        <v>2.0</v>
      </c>
      <c r="S1613" s="17" t="s">
        <v>44</v>
      </c>
    </row>
    <row r="1614" ht="14.25" customHeight="1">
      <c r="A1614" s="17" t="s">
        <v>6585</v>
      </c>
      <c r="B1614" s="17">
        <v>22.63</v>
      </c>
      <c r="C1614" s="17">
        <v>5.09</v>
      </c>
      <c r="D1614" s="17" t="s">
        <v>48</v>
      </c>
      <c r="E1614" s="17" t="s">
        <v>44</v>
      </c>
      <c r="F1614" s="17" t="s">
        <v>44</v>
      </c>
      <c r="G1614" s="17" t="s">
        <v>47</v>
      </c>
      <c r="H1614" s="17" t="s">
        <v>44</v>
      </c>
      <c r="J1614" s="17" t="s">
        <v>6585</v>
      </c>
      <c r="K1614" s="17">
        <v>22.63</v>
      </c>
      <c r="L1614" s="20" t="str">
        <f t="shared" si="1"/>
        <v>normal weight</v>
      </c>
      <c r="M1614" s="17">
        <v>5.09</v>
      </c>
      <c r="N1614" s="20" t="str">
        <f t="shared" si="2"/>
        <v>normal</v>
      </c>
      <c r="O1614" s="17" t="s">
        <v>122</v>
      </c>
      <c r="P1614" s="17" t="s">
        <v>44</v>
      </c>
      <c r="Q1614" s="17" t="s">
        <v>44</v>
      </c>
      <c r="R1614" s="17">
        <v>0.0</v>
      </c>
      <c r="S1614" s="17" t="s">
        <v>44</v>
      </c>
    </row>
    <row r="1615" ht="14.25" customHeight="1">
      <c r="A1615" s="17" t="s">
        <v>6589</v>
      </c>
      <c r="B1615" s="17">
        <v>23.46</v>
      </c>
      <c r="C1615" s="17">
        <v>4.21</v>
      </c>
      <c r="D1615" s="17" t="s">
        <v>44</v>
      </c>
      <c r="E1615" s="17" t="s">
        <v>44</v>
      </c>
      <c r="F1615" s="17" t="s">
        <v>44</v>
      </c>
      <c r="G1615" s="17">
        <v>1.0</v>
      </c>
      <c r="H1615" s="17" t="s">
        <v>44</v>
      </c>
      <c r="J1615" s="17" t="s">
        <v>6589</v>
      </c>
      <c r="K1615" s="17">
        <v>23.46</v>
      </c>
      <c r="L1615" s="20" t="str">
        <f t="shared" si="1"/>
        <v>normal weight</v>
      </c>
      <c r="M1615" s="17">
        <v>4.21</v>
      </c>
      <c r="N1615" s="20" t="str">
        <f t="shared" si="2"/>
        <v>normal</v>
      </c>
      <c r="O1615" s="17" t="s">
        <v>44</v>
      </c>
      <c r="P1615" s="17" t="s">
        <v>44</v>
      </c>
      <c r="Q1615" s="17" t="s">
        <v>44</v>
      </c>
      <c r="R1615" s="17">
        <v>1.0</v>
      </c>
      <c r="S1615" s="17" t="s">
        <v>44</v>
      </c>
    </row>
    <row r="1616" ht="14.25" customHeight="1">
      <c r="A1616" s="17" t="s">
        <v>6594</v>
      </c>
      <c r="B1616" s="17">
        <v>22.56</v>
      </c>
      <c r="C1616" s="17">
        <v>4.34</v>
      </c>
      <c r="D1616" s="17" t="s">
        <v>48</v>
      </c>
      <c r="E1616" s="17" t="s">
        <v>44</v>
      </c>
      <c r="F1616" s="17" t="s">
        <v>44</v>
      </c>
      <c r="G1616" s="17" t="s">
        <v>47</v>
      </c>
      <c r="H1616" s="17" t="s">
        <v>44</v>
      </c>
      <c r="J1616" s="17" t="s">
        <v>6594</v>
      </c>
      <c r="K1616" s="17">
        <v>22.56</v>
      </c>
      <c r="L1616" s="20" t="str">
        <f t="shared" si="1"/>
        <v>normal weight</v>
      </c>
      <c r="M1616" s="17">
        <v>4.34</v>
      </c>
      <c r="N1616" s="20" t="str">
        <f t="shared" si="2"/>
        <v>normal</v>
      </c>
      <c r="O1616" s="17" t="s">
        <v>122</v>
      </c>
      <c r="P1616" s="17" t="s">
        <v>44</v>
      </c>
      <c r="Q1616" s="17" t="s">
        <v>44</v>
      </c>
      <c r="R1616" s="17">
        <v>0.0</v>
      </c>
      <c r="S1616" s="17" t="s">
        <v>44</v>
      </c>
    </row>
    <row r="1617" ht="14.25" customHeight="1">
      <c r="A1617" s="17" t="s">
        <v>6597</v>
      </c>
      <c r="B1617" s="17">
        <v>19.28</v>
      </c>
      <c r="C1617" s="17">
        <v>11.85</v>
      </c>
      <c r="D1617" s="17" t="s">
        <v>44</v>
      </c>
      <c r="E1617" s="17" t="s">
        <v>44</v>
      </c>
      <c r="F1617" s="17" t="s">
        <v>44</v>
      </c>
      <c r="G1617" s="17">
        <v>2.0</v>
      </c>
      <c r="H1617" s="17" t="s">
        <v>44</v>
      </c>
      <c r="J1617" s="17" t="s">
        <v>6597</v>
      </c>
      <c r="K1617" s="17">
        <v>19.28</v>
      </c>
      <c r="L1617" s="20" t="str">
        <f t="shared" si="1"/>
        <v>normal weight</v>
      </c>
      <c r="M1617" s="17">
        <v>11.85</v>
      </c>
      <c r="N1617" s="20" t="str">
        <f t="shared" si="2"/>
        <v>diabetes</v>
      </c>
      <c r="O1617" s="17" t="s">
        <v>44</v>
      </c>
      <c r="P1617" s="17" t="s">
        <v>44</v>
      </c>
      <c r="Q1617" s="17" t="s">
        <v>44</v>
      </c>
      <c r="R1617" s="17">
        <v>2.0</v>
      </c>
      <c r="S1617" s="17" t="s">
        <v>44</v>
      </c>
    </row>
    <row r="1618" ht="14.25" customHeight="1">
      <c r="A1618" s="17" t="s">
        <v>6601</v>
      </c>
      <c r="B1618" s="17">
        <v>15.37</v>
      </c>
      <c r="C1618" s="17">
        <v>9.61</v>
      </c>
      <c r="D1618" s="17" t="s">
        <v>48</v>
      </c>
      <c r="E1618" s="17" t="s">
        <v>44</v>
      </c>
      <c r="F1618" s="17" t="s">
        <v>44</v>
      </c>
      <c r="G1618" s="17">
        <v>2.0</v>
      </c>
      <c r="H1618" s="17" t="s">
        <v>44</v>
      </c>
      <c r="J1618" s="17" t="s">
        <v>6601</v>
      </c>
      <c r="K1618" s="17">
        <v>15.37</v>
      </c>
      <c r="L1618" s="20" t="str">
        <f t="shared" si="1"/>
        <v>under weight</v>
      </c>
      <c r="M1618" s="17">
        <v>9.61</v>
      </c>
      <c r="N1618" s="20" t="str">
        <f t="shared" si="2"/>
        <v>diabetes</v>
      </c>
      <c r="O1618" s="17" t="s">
        <v>122</v>
      </c>
      <c r="P1618" s="17" t="s">
        <v>44</v>
      </c>
      <c r="Q1618" s="17" t="s">
        <v>44</v>
      </c>
      <c r="R1618" s="17">
        <v>2.0</v>
      </c>
      <c r="S1618" s="17" t="s">
        <v>44</v>
      </c>
    </row>
    <row r="1619" ht="14.25" customHeight="1">
      <c r="A1619" s="17" t="s">
        <v>6605</v>
      </c>
      <c r="B1619" s="17">
        <v>18.71</v>
      </c>
      <c r="C1619" s="17">
        <v>5.29</v>
      </c>
      <c r="D1619" s="17" t="s">
        <v>48</v>
      </c>
      <c r="E1619" s="17" t="s">
        <v>44</v>
      </c>
      <c r="F1619" s="17" t="s">
        <v>44</v>
      </c>
      <c r="G1619" s="17" t="s">
        <v>47</v>
      </c>
      <c r="H1619" s="17" t="s">
        <v>44</v>
      </c>
      <c r="J1619" s="17" t="s">
        <v>6605</v>
      </c>
      <c r="K1619" s="17">
        <v>18.71</v>
      </c>
      <c r="L1619" s="20" t="str">
        <f t="shared" si="1"/>
        <v>normal weight</v>
      </c>
      <c r="M1619" s="17">
        <v>5.29</v>
      </c>
      <c r="N1619" s="20" t="str">
        <f t="shared" si="2"/>
        <v>normal</v>
      </c>
      <c r="O1619" s="17" t="s">
        <v>122</v>
      </c>
      <c r="P1619" s="17" t="s">
        <v>44</v>
      </c>
      <c r="Q1619" s="17" t="s">
        <v>44</v>
      </c>
      <c r="R1619" s="17">
        <v>0.0</v>
      </c>
      <c r="S1619" s="17" t="s">
        <v>44</v>
      </c>
    </row>
    <row r="1620" ht="14.25" customHeight="1">
      <c r="A1620" s="17" t="s">
        <v>6609</v>
      </c>
      <c r="B1620" s="17">
        <v>20.61</v>
      </c>
      <c r="C1620" s="17">
        <v>6.89</v>
      </c>
      <c r="D1620" s="17" t="s">
        <v>44</v>
      </c>
      <c r="E1620" s="17" t="s">
        <v>44</v>
      </c>
      <c r="F1620" s="17" t="s">
        <v>44</v>
      </c>
      <c r="G1620" s="17" t="s">
        <v>47</v>
      </c>
      <c r="H1620" s="17" t="s">
        <v>44</v>
      </c>
      <c r="J1620" s="17" t="s">
        <v>6609</v>
      </c>
      <c r="K1620" s="17">
        <v>20.61</v>
      </c>
      <c r="L1620" s="20" t="str">
        <f t="shared" si="1"/>
        <v>normal weight</v>
      </c>
      <c r="M1620" s="17">
        <v>6.89</v>
      </c>
      <c r="N1620" s="20" t="str">
        <f t="shared" si="2"/>
        <v>diabetes</v>
      </c>
      <c r="O1620" s="17" t="s">
        <v>44</v>
      </c>
      <c r="P1620" s="17" t="s">
        <v>44</v>
      </c>
      <c r="Q1620" s="17" t="s">
        <v>44</v>
      </c>
      <c r="R1620" s="17">
        <v>0.0</v>
      </c>
      <c r="S1620" s="17" t="s">
        <v>44</v>
      </c>
    </row>
    <row r="1621" ht="14.25" customHeight="1">
      <c r="A1621" s="17" t="s">
        <v>6612</v>
      </c>
      <c r="B1621" s="17">
        <v>15.99</v>
      </c>
      <c r="C1621" s="17">
        <v>4.57</v>
      </c>
      <c r="D1621" s="17" t="s">
        <v>48</v>
      </c>
      <c r="E1621" s="17" t="s">
        <v>44</v>
      </c>
      <c r="F1621" s="17" t="s">
        <v>122</v>
      </c>
      <c r="G1621" s="17">
        <v>1.0</v>
      </c>
      <c r="H1621" s="17" t="s">
        <v>44</v>
      </c>
      <c r="J1621" s="17" t="s">
        <v>6612</v>
      </c>
      <c r="K1621" s="17">
        <v>15.99</v>
      </c>
      <c r="L1621" s="20" t="str">
        <f t="shared" si="1"/>
        <v>under weight</v>
      </c>
      <c r="M1621" s="17">
        <v>4.57</v>
      </c>
      <c r="N1621" s="20" t="str">
        <f t="shared" si="2"/>
        <v>normal</v>
      </c>
      <c r="O1621" s="17" t="s">
        <v>122</v>
      </c>
      <c r="P1621" s="17" t="s">
        <v>44</v>
      </c>
      <c r="Q1621" s="17" t="s">
        <v>122</v>
      </c>
      <c r="R1621" s="17">
        <v>1.0</v>
      </c>
      <c r="S1621" s="17" t="s">
        <v>44</v>
      </c>
    </row>
    <row r="1622" ht="14.25" customHeight="1">
      <c r="A1622" s="17" t="s">
        <v>6617</v>
      </c>
      <c r="B1622" s="17">
        <v>33.155</v>
      </c>
      <c r="C1622" s="17">
        <v>4.32</v>
      </c>
      <c r="D1622" s="17" t="s">
        <v>44</v>
      </c>
      <c r="E1622" s="17" t="s">
        <v>44</v>
      </c>
      <c r="F1622" s="17" t="s">
        <v>44</v>
      </c>
      <c r="G1622" s="17" t="s">
        <v>47</v>
      </c>
      <c r="H1622" s="17" t="s">
        <v>44</v>
      </c>
      <c r="J1622" s="17" t="s">
        <v>6617</v>
      </c>
      <c r="K1622" s="17">
        <v>33.155</v>
      </c>
      <c r="L1622" s="20" t="str">
        <f t="shared" si="1"/>
        <v>obeisity</v>
      </c>
      <c r="M1622" s="17">
        <v>4.32</v>
      </c>
      <c r="N1622" s="20" t="str">
        <f t="shared" si="2"/>
        <v>normal</v>
      </c>
      <c r="O1622" s="17" t="s">
        <v>44</v>
      </c>
      <c r="P1622" s="17" t="s">
        <v>44</v>
      </c>
      <c r="Q1622" s="17" t="s">
        <v>44</v>
      </c>
      <c r="R1622" s="17">
        <v>0.0</v>
      </c>
      <c r="S1622" s="17" t="s">
        <v>44</v>
      </c>
    </row>
    <row r="1623" ht="14.25" customHeight="1">
      <c r="A1623" s="17" t="s">
        <v>6621</v>
      </c>
      <c r="B1623" s="17">
        <v>26.22</v>
      </c>
      <c r="C1623" s="17">
        <v>5.57</v>
      </c>
      <c r="D1623" s="17" t="s">
        <v>48</v>
      </c>
      <c r="E1623" s="17" t="s">
        <v>44</v>
      </c>
      <c r="F1623" s="17" t="s">
        <v>122</v>
      </c>
      <c r="G1623" s="17">
        <v>1.0</v>
      </c>
      <c r="H1623" s="17" t="s">
        <v>44</v>
      </c>
      <c r="J1623" s="17" t="s">
        <v>6621</v>
      </c>
      <c r="K1623" s="17">
        <v>26.22</v>
      </c>
      <c r="L1623" s="20" t="str">
        <f t="shared" si="1"/>
        <v>over weight</v>
      </c>
      <c r="M1623" s="17">
        <v>5.57</v>
      </c>
      <c r="N1623" s="20" t="str">
        <f t="shared" si="2"/>
        <v>normal</v>
      </c>
      <c r="O1623" s="17" t="s">
        <v>122</v>
      </c>
      <c r="P1623" s="17" t="s">
        <v>44</v>
      </c>
      <c r="Q1623" s="17" t="s">
        <v>122</v>
      </c>
      <c r="R1623" s="17">
        <v>1.0</v>
      </c>
      <c r="S1623" s="17" t="s">
        <v>44</v>
      </c>
    </row>
    <row r="1624" ht="14.25" customHeight="1">
      <c r="A1624" s="17" t="s">
        <v>6625</v>
      </c>
      <c r="B1624" s="17">
        <v>21.85</v>
      </c>
      <c r="C1624" s="17">
        <v>5.26</v>
      </c>
      <c r="D1624" s="17" t="s">
        <v>48</v>
      </c>
      <c r="E1624" s="17" t="s">
        <v>44</v>
      </c>
      <c r="F1624" s="17" t="s">
        <v>122</v>
      </c>
      <c r="G1624" s="17">
        <v>1.0</v>
      </c>
      <c r="H1624" s="17" t="s">
        <v>44</v>
      </c>
      <c r="J1624" s="17" t="s">
        <v>6625</v>
      </c>
      <c r="K1624" s="17">
        <v>21.85</v>
      </c>
      <c r="L1624" s="20" t="str">
        <f t="shared" si="1"/>
        <v>normal weight</v>
      </c>
      <c r="M1624" s="17">
        <v>5.26</v>
      </c>
      <c r="N1624" s="20" t="str">
        <f t="shared" si="2"/>
        <v>normal</v>
      </c>
      <c r="O1624" s="17" t="s">
        <v>122</v>
      </c>
      <c r="P1624" s="17" t="s">
        <v>44</v>
      </c>
      <c r="Q1624" s="17" t="s">
        <v>122</v>
      </c>
      <c r="R1624" s="17">
        <v>1.0</v>
      </c>
      <c r="S1624" s="17" t="s">
        <v>44</v>
      </c>
    </row>
    <row r="1625" ht="14.25" customHeight="1">
      <c r="A1625" s="17" t="s">
        <v>6628</v>
      </c>
      <c r="B1625" s="17">
        <v>30.495</v>
      </c>
      <c r="C1625" s="17">
        <v>6.25</v>
      </c>
      <c r="D1625" s="17" t="s">
        <v>44</v>
      </c>
      <c r="E1625" s="17" t="s">
        <v>44</v>
      </c>
      <c r="F1625" s="17" t="s">
        <v>44</v>
      </c>
      <c r="G1625" s="17" t="s">
        <v>47</v>
      </c>
      <c r="H1625" s="17" t="s">
        <v>44</v>
      </c>
      <c r="J1625" s="17" t="s">
        <v>6628</v>
      </c>
      <c r="K1625" s="17">
        <v>30.495</v>
      </c>
      <c r="L1625" s="20" t="str">
        <f t="shared" si="1"/>
        <v>obeisity</v>
      </c>
      <c r="M1625" s="17">
        <v>6.25</v>
      </c>
      <c r="N1625" s="20" t="str">
        <f t="shared" si="2"/>
        <v>prediabets</v>
      </c>
      <c r="O1625" s="17" t="s">
        <v>44</v>
      </c>
      <c r="P1625" s="17" t="s">
        <v>44</v>
      </c>
      <c r="Q1625" s="17" t="s">
        <v>44</v>
      </c>
      <c r="R1625" s="17">
        <v>0.0</v>
      </c>
      <c r="S1625" s="17" t="s">
        <v>44</v>
      </c>
    </row>
    <row r="1626" ht="14.25" customHeight="1">
      <c r="A1626" s="17" t="s">
        <v>6631</v>
      </c>
      <c r="B1626" s="17">
        <v>34.105</v>
      </c>
      <c r="C1626" s="17">
        <v>5.67</v>
      </c>
      <c r="D1626" s="17" t="s">
        <v>48</v>
      </c>
      <c r="E1626" s="17" t="s">
        <v>44</v>
      </c>
      <c r="F1626" s="17" t="s">
        <v>44</v>
      </c>
      <c r="G1626" s="17" t="s">
        <v>47</v>
      </c>
      <c r="H1626" s="17" t="s">
        <v>44</v>
      </c>
      <c r="J1626" s="17" t="s">
        <v>6631</v>
      </c>
      <c r="K1626" s="17">
        <v>34.105</v>
      </c>
      <c r="L1626" s="20" t="str">
        <f t="shared" si="1"/>
        <v>obeisity</v>
      </c>
      <c r="M1626" s="17">
        <v>5.67</v>
      </c>
      <c r="N1626" s="20" t="str">
        <f t="shared" si="2"/>
        <v>normal</v>
      </c>
      <c r="O1626" s="17" t="s">
        <v>122</v>
      </c>
      <c r="P1626" s="17" t="s">
        <v>44</v>
      </c>
      <c r="Q1626" s="17" t="s">
        <v>44</v>
      </c>
      <c r="R1626" s="17">
        <v>0.0</v>
      </c>
      <c r="S1626" s="17" t="s">
        <v>44</v>
      </c>
    </row>
    <row r="1627" ht="14.25" customHeight="1">
      <c r="A1627" s="17" t="s">
        <v>6635</v>
      </c>
      <c r="B1627" s="17">
        <v>32.77</v>
      </c>
      <c r="C1627" s="17">
        <v>4.42</v>
      </c>
      <c r="D1627" s="17" t="s">
        <v>48</v>
      </c>
      <c r="E1627" s="17" t="s">
        <v>44</v>
      </c>
      <c r="F1627" s="17" t="s">
        <v>44</v>
      </c>
      <c r="G1627" s="17">
        <v>1.0</v>
      </c>
      <c r="H1627" s="17" t="s">
        <v>44</v>
      </c>
      <c r="J1627" s="17" t="s">
        <v>6635</v>
      </c>
      <c r="K1627" s="17">
        <v>32.77</v>
      </c>
      <c r="L1627" s="20" t="str">
        <f t="shared" si="1"/>
        <v>obeisity</v>
      </c>
      <c r="M1627" s="17">
        <v>4.42</v>
      </c>
      <c r="N1627" s="20" t="str">
        <f t="shared" si="2"/>
        <v>normal</v>
      </c>
      <c r="O1627" s="17" t="s">
        <v>122</v>
      </c>
      <c r="P1627" s="17" t="s">
        <v>44</v>
      </c>
      <c r="Q1627" s="17" t="s">
        <v>44</v>
      </c>
      <c r="R1627" s="17">
        <v>1.0</v>
      </c>
      <c r="S1627" s="17" t="s">
        <v>44</v>
      </c>
    </row>
    <row r="1628" ht="14.25" customHeight="1">
      <c r="A1628" s="17" t="s">
        <v>6638</v>
      </c>
      <c r="B1628" s="17">
        <v>16.85</v>
      </c>
      <c r="C1628" s="17">
        <v>11.75</v>
      </c>
      <c r="D1628" s="17" t="s">
        <v>48</v>
      </c>
      <c r="E1628" s="17" t="s">
        <v>44</v>
      </c>
      <c r="F1628" s="17" t="s">
        <v>44</v>
      </c>
      <c r="G1628" s="17">
        <v>2.0</v>
      </c>
      <c r="H1628" s="17" t="s">
        <v>44</v>
      </c>
      <c r="J1628" s="17" t="s">
        <v>6638</v>
      </c>
      <c r="K1628" s="17">
        <v>16.85</v>
      </c>
      <c r="L1628" s="20" t="str">
        <f t="shared" si="1"/>
        <v>under weight</v>
      </c>
      <c r="M1628" s="17">
        <v>11.75</v>
      </c>
      <c r="N1628" s="20" t="str">
        <f t="shared" si="2"/>
        <v>diabetes</v>
      </c>
      <c r="O1628" s="17" t="s">
        <v>122</v>
      </c>
      <c r="P1628" s="17" t="s">
        <v>44</v>
      </c>
      <c r="Q1628" s="17" t="s">
        <v>44</v>
      </c>
      <c r="R1628" s="17">
        <v>2.0</v>
      </c>
      <c r="S1628" s="17" t="s">
        <v>44</v>
      </c>
    </row>
    <row r="1629" ht="14.25" customHeight="1">
      <c r="A1629" s="17" t="s">
        <v>6643</v>
      </c>
      <c r="B1629" s="17">
        <v>34.7</v>
      </c>
      <c r="C1629" s="17">
        <v>6.06</v>
      </c>
      <c r="D1629" s="17" t="s">
        <v>44</v>
      </c>
      <c r="E1629" s="17" t="s">
        <v>44</v>
      </c>
      <c r="F1629" s="17" t="s">
        <v>44</v>
      </c>
      <c r="G1629" s="17">
        <v>1.0</v>
      </c>
      <c r="H1629" s="17" t="s">
        <v>44</v>
      </c>
      <c r="J1629" s="17" t="s">
        <v>6643</v>
      </c>
      <c r="K1629" s="17">
        <v>34.7</v>
      </c>
      <c r="L1629" s="20" t="str">
        <f t="shared" si="1"/>
        <v>obeisity</v>
      </c>
      <c r="M1629" s="17">
        <v>6.06</v>
      </c>
      <c r="N1629" s="20" t="str">
        <f t="shared" si="2"/>
        <v>prediabets</v>
      </c>
      <c r="O1629" s="17" t="s">
        <v>44</v>
      </c>
      <c r="P1629" s="17" t="s">
        <v>44</v>
      </c>
      <c r="Q1629" s="17" t="s">
        <v>44</v>
      </c>
      <c r="R1629" s="17">
        <v>1.0</v>
      </c>
      <c r="S1629" s="17" t="s">
        <v>44</v>
      </c>
    </row>
    <row r="1630" ht="14.25" customHeight="1">
      <c r="A1630" s="17" t="s">
        <v>6646</v>
      </c>
      <c r="B1630" s="17">
        <v>37.05</v>
      </c>
      <c r="C1630" s="17">
        <v>5.48</v>
      </c>
      <c r="D1630" s="17" t="s">
        <v>44</v>
      </c>
      <c r="E1630" s="17" t="s">
        <v>44</v>
      </c>
      <c r="F1630" s="17" t="s">
        <v>44</v>
      </c>
      <c r="G1630" s="17">
        <v>1.0</v>
      </c>
      <c r="H1630" s="17" t="s">
        <v>44</v>
      </c>
      <c r="J1630" s="17" t="s">
        <v>6646</v>
      </c>
      <c r="K1630" s="17">
        <v>37.05</v>
      </c>
      <c r="L1630" s="20" t="str">
        <f t="shared" si="1"/>
        <v>obeisity</v>
      </c>
      <c r="M1630" s="17">
        <v>5.48</v>
      </c>
      <c r="N1630" s="20" t="str">
        <f t="shared" si="2"/>
        <v>normal</v>
      </c>
      <c r="O1630" s="17" t="s">
        <v>44</v>
      </c>
      <c r="P1630" s="17" t="s">
        <v>44</v>
      </c>
      <c r="Q1630" s="17" t="s">
        <v>44</v>
      </c>
      <c r="R1630" s="17">
        <v>1.0</v>
      </c>
      <c r="S1630" s="17" t="s">
        <v>44</v>
      </c>
    </row>
    <row r="1631" ht="14.25" customHeight="1">
      <c r="A1631" s="17" t="s">
        <v>6651</v>
      </c>
      <c r="B1631" s="17">
        <v>18.78</v>
      </c>
      <c r="C1631" s="17">
        <v>4.45</v>
      </c>
      <c r="D1631" s="17" t="s">
        <v>44</v>
      </c>
      <c r="E1631" s="17" t="s">
        <v>44</v>
      </c>
      <c r="F1631" s="17" t="s">
        <v>122</v>
      </c>
      <c r="G1631" s="17">
        <v>1.0</v>
      </c>
      <c r="H1631" s="17" t="s">
        <v>44</v>
      </c>
      <c r="J1631" s="17" t="s">
        <v>6651</v>
      </c>
      <c r="K1631" s="17">
        <v>18.78</v>
      </c>
      <c r="L1631" s="20" t="str">
        <f t="shared" si="1"/>
        <v>normal weight</v>
      </c>
      <c r="M1631" s="17">
        <v>4.45</v>
      </c>
      <c r="N1631" s="20" t="str">
        <f t="shared" si="2"/>
        <v>normal</v>
      </c>
      <c r="O1631" s="17" t="s">
        <v>44</v>
      </c>
      <c r="P1631" s="17" t="s">
        <v>44</v>
      </c>
      <c r="Q1631" s="17" t="s">
        <v>122</v>
      </c>
      <c r="R1631" s="17">
        <v>1.0</v>
      </c>
      <c r="S1631" s="17" t="s">
        <v>44</v>
      </c>
    </row>
    <row r="1632" ht="14.25" customHeight="1">
      <c r="A1632" s="17" t="s">
        <v>6655</v>
      </c>
      <c r="B1632" s="17">
        <v>28.025</v>
      </c>
      <c r="C1632" s="17">
        <v>5.0</v>
      </c>
      <c r="D1632" s="17" t="s">
        <v>44</v>
      </c>
      <c r="E1632" s="17" t="s">
        <v>44</v>
      </c>
      <c r="F1632" s="17" t="s">
        <v>44</v>
      </c>
      <c r="G1632" s="17">
        <v>1.0</v>
      </c>
      <c r="H1632" s="17" t="s">
        <v>44</v>
      </c>
      <c r="J1632" s="17" t="s">
        <v>6655</v>
      </c>
      <c r="K1632" s="17">
        <v>28.025</v>
      </c>
      <c r="L1632" s="20" t="str">
        <f t="shared" si="1"/>
        <v>over weight</v>
      </c>
      <c r="M1632" s="17">
        <v>5.0</v>
      </c>
      <c r="N1632" s="20" t="str">
        <f t="shared" si="2"/>
        <v>normal</v>
      </c>
      <c r="O1632" s="17" t="s">
        <v>44</v>
      </c>
      <c r="P1632" s="17" t="s">
        <v>44</v>
      </c>
      <c r="Q1632" s="17" t="s">
        <v>44</v>
      </c>
      <c r="R1632" s="17">
        <v>1.0</v>
      </c>
      <c r="S1632" s="17" t="s">
        <v>44</v>
      </c>
    </row>
    <row r="1633" ht="14.25" customHeight="1">
      <c r="A1633" s="17" t="s">
        <v>6658</v>
      </c>
      <c r="B1633" s="17">
        <v>35.09</v>
      </c>
      <c r="C1633" s="17">
        <v>5.84</v>
      </c>
      <c r="D1633" s="17" t="s">
        <v>44</v>
      </c>
      <c r="E1633" s="17" t="s">
        <v>44</v>
      </c>
      <c r="F1633" s="17" t="s">
        <v>44</v>
      </c>
      <c r="G1633" s="17" t="s">
        <v>47</v>
      </c>
      <c r="H1633" s="17" t="s">
        <v>44</v>
      </c>
      <c r="J1633" s="17" t="s">
        <v>6658</v>
      </c>
      <c r="K1633" s="17">
        <v>35.09</v>
      </c>
      <c r="L1633" s="20" t="str">
        <f t="shared" si="1"/>
        <v>obeisity</v>
      </c>
      <c r="M1633" s="17">
        <v>5.84</v>
      </c>
      <c r="N1633" s="20" t="str">
        <f t="shared" si="2"/>
        <v>prediabets</v>
      </c>
      <c r="O1633" s="17" t="s">
        <v>44</v>
      </c>
      <c r="P1633" s="17" t="s">
        <v>44</v>
      </c>
      <c r="Q1633" s="17" t="s">
        <v>44</v>
      </c>
      <c r="R1633" s="17">
        <v>0.0</v>
      </c>
      <c r="S1633" s="17" t="s">
        <v>44</v>
      </c>
    </row>
    <row r="1634" ht="14.25" customHeight="1">
      <c r="A1634" s="17" t="s">
        <v>6661</v>
      </c>
      <c r="B1634" s="17">
        <v>34.42</v>
      </c>
      <c r="C1634" s="17">
        <v>5.21</v>
      </c>
      <c r="D1634" s="17" t="s">
        <v>48</v>
      </c>
      <c r="E1634" s="17" t="s">
        <v>44</v>
      </c>
      <c r="F1634" s="17" t="s">
        <v>44</v>
      </c>
      <c r="G1634" s="17" t="s">
        <v>47</v>
      </c>
      <c r="H1634" s="17" t="s">
        <v>44</v>
      </c>
      <c r="J1634" s="17" t="s">
        <v>6661</v>
      </c>
      <c r="K1634" s="17">
        <v>34.42</v>
      </c>
      <c r="L1634" s="20" t="str">
        <f t="shared" si="1"/>
        <v>obeisity</v>
      </c>
      <c r="M1634" s="17">
        <v>5.21</v>
      </c>
      <c r="N1634" s="20" t="str">
        <f t="shared" si="2"/>
        <v>normal</v>
      </c>
      <c r="O1634" s="17" t="s">
        <v>122</v>
      </c>
      <c r="P1634" s="17" t="s">
        <v>44</v>
      </c>
      <c r="Q1634" s="17" t="s">
        <v>44</v>
      </c>
      <c r="R1634" s="17">
        <v>0.0</v>
      </c>
      <c r="S1634" s="17" t="s">
        <v>44</v>
      </c>
    </row>
    <row r="1635" ht="14.25" customHeight="1">
      <c r="A1635" s="17" t="s">
        <v>6664</v>
      </c>
      <c r="B1635" s="17">
        <v>29.4</v>
      </c>
      <c r="C1635" s="17">
        <v>4.26</v>
      </c>
      <c r="D1635" s="17" t="s">
        <v>44</v>
      </c>
      <c r="E1635" s="17" t="s">
        <v>44</v>
      </c>
      <c r="F1635" s="17" t="s">
        <v>44</v>
      </c>
      <c r="G1635" s="17" t="s">
        <v>47</v>
      </c>
      <c r="H1635" s="17" t="s">
        <v>44</v>
      </c>
      <c r="J1635" s="17" t="s">
        <v>6664</v>
      </c>
      <c r="K1635" s="17">
        <v>29.4</v>
      </c>
      <c r="L1635" s="20" t="str">
        <f t="shared" si="1"/>
        <v>over weight</v>
      </c>
      <c r="M1635" s="17">
        <v>4.26</v>
      </c>
      <c r="N1635" s="20" t="str">
        <f t="shared" si="2"/>
        <v>normal</v>
      </c>
      <c r="O1635" s="17" t="s">
        <v>44</v>
      </c>
      <c r="P1635" s="17" t="s">
        <v>44</v>
      </c>
      <c r="Q1635" s="17" t="s">
        <v>44</v>
      </c>
      <c r="R1635" s="17">
        <v>0.0</v>
      </c>
      <c r="S1635" s="17" t="s">
        <v>44</v>
      </c>
    </row>
    <row r="1636" ht="14.25" customHeight="1">
      <c r="A1636" s="17" t="s">
        <v>6669</v>
      </c>
      <c r="B1636" s="17">
        <v>21.31</v>
      </c>
      <c r="C1636" s="17">
        <v>4.17</v>
      </c>
      <c r="D1636" s="17" t="s">
        <v>44</v>
      </c>
      <c r="E1636" s="17" t="s">
        <v>44</v>
      </c>
      <c r="F1636" s="17" t="s">
        <v>44</v>
      </c>
      <c r="G1636" s="17" t="s">
        <v>47</v>
      </c>
      <c r="H1636" s="17" t="s">
        <v>44</v>
      </c>
      <c r="J1636" s="17" t="s">
        <v>6669</v>
      </c>
      <c r="K1636" s="17">
        <v>21.31</v>
      </c>
      <c r="L1636" s="20" t="str">
        <f t="shared" si="1"/>
        <v>normal weight</v>
      </c>
      <c r="M1636" s="17">
        <v>4.17</v>
      </c>
      <c r="N1636" s="20" t="str">
        <f t="shared" si="2"/>
        <v>normal</v>
      </c>
      <c r="O1636" s="17" t="s">
        <v>44</v>
      </c>
      <c r="P1636" s="17" t="s">
        <v>44</v>
      </c>
      <c r="Q1636" s="17" t="s">
        <v>44</v>
      </c>
      <c r="R1636" s="17">
        <v>0.0</v>
      </c>
      <c r="S1636" s="17" t="s">
        <v>44</v>
      </c>
    </row>
    <row r="1637" ht="14.25" customHeight="1">
      <c r="A1637" s="17" t="s">
        <v>6673</v>
      </c>
      <c r="B1637" s="17">
        <v>19.56</v>
      </c>
      <c r="C1637" s="17">
        <v>11.96</v>
      </c>
      <c r="D1637" s="17" t="s">
        <v>44</v>
      </c>
      <c r="E1637" s="17" t="s">
        <v>44</v>
      </c>
      <c r="F1637" s="17" t="s">
        <v>44</v>
      </c>
      <c r="G1637" s="17" t="s">
        <v>47</v>
      </c>
      <c r="H1637" s="17" t="s">
        <v>44</v>
      </c>
      <c r="J1637" s="17" t="s">
        <v>6673</v>
      </c>
      <c r="K1637" s="17">
        <v>19.56</v>
      </c>
      <c r="L1637" s="20" t="str">
        <f t="shared" si="1"/>
        <v>normal weight</v>
      </c>
      <c r="M1637" s="17">
        <v>11.96</v>
      </c>
      <c r="N1637" s="20" t="str">
        <f t="shared" si="2"/>
        <v>diabetes</v>
      </c>
      <c r="O1637" s="17" t="s">
        <v>44</v>
      </c>
      <c r="P1637" s="17" t="s">
        <v>44</v>
      </c>
      <c r="Q1637" s="17" t="s">
        <v>44</v>
      </c>
      <c r="R1637" s="17">
        <v>0.0</v>
      </c>
      <c r="S1637" s="17" t="s">
        <v>44</v>
      </c>
    </row>
    <row r="1638" ht="14.25" customHeight="1">
      <c r="A1638" s="17" t="s">
        <v>6677</v>
      </c>
      <c r="B1638" s="17">
        <v>37.335</v>
      </c>
      <c r="C1638" s="17">
        <v>6.26</v>
      </c>
      <c r="D1638" s="17" t="s">
        <v>48</v>
      </c>
      <c r="E1638" s="17" t="s">
        <v>44</v>
      </c>
      <c r="F1638" s="17" t="s">
        <v>44</v>
      </c>
      <c r="G1638" s="17">
        <v>1.0</v>
      </c>
      <c r="H1638" s="17" t="s">
        <v>44</v>
      </c>
      <c r="J1638" s="17" t="s">
        <v>6677</v>
      </c>
      <c r="K1638" s="17">
        <v>37.335</v>
      </c>
      <c r="L1638" s="20" t="str">
        <f t="shared" si="1"/>
        <v>obeisity</v>
      </c>
      <c r="M1638" s="17">
        <v>6.26</v>
      </c>
      <c r="N1638" s="20" t="str">
        <f t="shared" si="2"/>
        <v>prediabets</v>
      </c>
      <c r="O1638" s="17" t="s">
        <v>122</v>
      </c>
      <c r="P1638" s="17" t="s">
        <v>44</v>
      </c>
      <c r="Q1638" s="17" t="s">
        <v>44</v>
      </c>
      <c r="R1638" s="17">
        <v>1.0</v>
      </c>
      <c r="S1638" s="17" t="s">
        <v>44</v>
      </c>
    </row>
    <row r="1639" ht="14.25" customHeight="1">
      <c r="A1639" s="17" t="s">
        <v>6681</v>
      </c>
      <c r="B1639" s="17">
        <v>19.53</v>
      </c>
      <c r="C1639" s="17">
        <v>11.68</v>
      </c>
      <c r="D1639" s="17" t="s">
        <v>44</v>
      </c>
      <c r="E1639" s="17" t="s">
        <v>44</v>
      </c>
      <c r="F1639" s="17" t="s">
        <v>44</v>
      </c>
      <c r="G1639" s="17" t="s">
        <v>47</v>
      </c>
      <c r="H1639" s="17" t="s">
        <v>44</v>
      </c>
      <c r="J1639" s="17" t="s">
        <v>6681</v>
      </c>
      <c r="K1639" s="17">
        <v>19.53</v>
      </c>
      <c r="L1639" s="20" t="str">
        <f t="shared" si="1"/>
        <v>normal weight</v>
      </c>
      <c r="M1639" s="17">
        <v>11.68</v>
      </c>
      <c r="N1639" s="20" t="str">
        <f t="shared" si="2"/>
        <v>diabetes</v>
      </c>
      <c r="O1639" s="17" t="s">
        <v>44</v>
      </c>
      <c r="P1639" s="17" t="s">
        <v>44</v>
      </c>
      <c r="Q1639" s="17" t="s">
        <v>44</v>
      </c>
      <c r="R1639" s="17">
        <v>0.0</v>
      </c>
      <c r="S1639" s="17" t="s">
        <v>44</v>
      </c>
    </row>
    <row r="1640" ht="14.25" customHeight="1">
      <c r="A1640" s="17" t="s">
        <v>6685</v>
      </c>
      <c r="B1640" s="17">
        <v>34.1</v>
      </c>
      <c r="C1640" s="17">
        <v>5.16</v>
      </c>
      <c r="D1640" s="17" t="s">
        <v>44</v>
      </c>
      <c r="E1640" s="17" t="s">
        <v>44</v>
      </c>
      <c r="F1640" s="17" t="s">
        <v>44</v>
      </c>
      <c r="G1640" s="17" t="s">
        <v>47</v>
      </c>
      <c r="H1640" s="17" t="s">
        <v>44</v>
      </c>
      <c r="J1640" s="17" t="s">
        <v>6685</v>
      </c>
      <c r="K1640" s="17">
        <v>34.1</v>
      </c>
      <c r="L1640" s="20" t="str">
        <f t="shared" si="1"/>
        <v>obeisity</v>
      </c>
      <c r="M1640" s="17">
        <v>5.16</v>
      </c>
      <c r="N1640" s="20" t="str">
        <f t="shared" si="2"/>
        <v>normal</v>
      </c>
      <c r="O1640" s="17" t="s">
        <v>44</v>
      </c>
      <c r="P1640" s="17" t="s">
        <v>44</v>
      </c>
      <c r="Q1640" s="17" t="s">
        <v>44</v>
      </c>
      <c r="R1640" s="17">
        <v>0.0</v>
      </c>
      <c r="S1640" s="17" t="s">
        <v>44</v>
      </c>
    </row>
    <row r="1641" ht="14.25" customHeight="1">
      <c r="A1641" s="17" t="s">
        <v>6688</v>
      </c>
      <c r="B1641" s="17">
        <v>16.5</v>
      </c>
      <c r="C1641" s="17">
        <v>6.9</v>
      </c>
      <c r="D1641" s="17" t="s">
        <v>48</v>
      </c>
      <c r="E1641" s="17" t="s">
        <v>44</v>
      </c>
      <c r="F1641" s="17" t="s">
        <v>44</v>
      </c>
      <c r="G1641" s="17">
        <v>2.0</v>
      </c>
      <c r="H1641" s="17" t="s">
        <v>44</v>
      </c>
      <c r="J1641" s="17" t="s">
        <v>6688</v>
      </c>
      <c r="K1641" s="17">
        <v>16.5</v>
      </c>
      <c r="L1641" s="20" t="str">
        <f t="shared" si="1"/>
        <v>under weight</v>
      </c>
      <c r="M1641" s="17">
        <v>6.9</v>
      </c>
      <c r="N1641" s="20" t="str">
        <f t="shared" si="2"/>
        <v>diabetes</v>
      </c>
      <c r="O1641" s="17" t="s">
        <v>122</v>
      </c>
      <c r="P1641" s="17" t="s">
        <v>44</v>
      </c>
      <c r="Q1641" s="17" t="s">
        <v>44</v>
      </c>
      <c r="R1641" s="17">
        <v>2.0</v>
      </c>
      <c r="S1641" s="17" t="s">
        <v>44</v>
      </c>
    </row>
    <row r="1642" ht="14.25" customHeight="1">
      <c r="A1642" s="17" t="s">
        <v>6693</v>
      </c>
      <c r="B1642" s="17">
        <v>30.69</v>
      </c>
      <c r="C1642" s="17">
        <v>4.83</v>
      </c>
      <c r="D1642" s="17" t="s">
        <v>44</v>
      </c>
      <c r="E1642" s="17" t="s">
        <v>44</v>
      </c>
      <c r="F1642" s="17" t="s">
        <v>44</v>
      </c>
      <c r="G1642" s="17">
        <v>1.0</v>
      </c>
      <c r="H1642" s="17" t="s">
        <v>44</v>
      </c>
      <c r="J1642" s="17" t="s">
        <v>6693</v>
      </c>
      <c r="K1642" s="17">
        <v>30.69</v>
      </c>
      <c r="L1642" s="20" t="str">
        <f t="shared" si="1"/>
        <v>obeisity</v>
      </c>
      <c r="M1642" s="17">
        <v>4.83</v>
      </c>
      <c r="N1642" s="20" t="str">
        <f t="shared" si="2"/>
        <v>normal</v>
      </c>
      <c r="O1642" s="17" t="s">
        <v>44</v>
      </c>
      <c r="P1642" s="17" t="s">
        <v>44</v>
      </c>
      <c r="Q1642" s="17" t="s">
        <v>44</v>
      </c>
      <c r="R1642" s="17">
        <v>1.0</v>
      </c>
      <c r="S1642" s="17" t="s">
        <v>44</v>
      </c>
    </row>
    <row r="1643" ht="14.25" customHeight="1">
      <c r="A1643" s="17" t="s">
        <v>6697</v>
      </c>
      <c r="B1643" s="17">
        <v>28.93</v>
      </c>
      <c r="C1643" s="17">
        <v>4.87</v>
      </c>
      <c r="D1643" s="17" t="s">
        <v>44</v>
      </c>
      <c r="E1643" s="17" t="s">
        <v>44</v>
      </c>
      <c r="F1643" s="17" t="s">
        <v>44</v>
      </c>
      <c r="G1643" s="17">
        <v>1.0</v>
      </c>
      <c r="H1643" s="17" t="s">
        <v>44</v>
      </c>
      <c r="J1643" s="17" t="s">
        <v>6697</v>
      </c>
      <c r="K1643" s="17">
        <v>28.93</v>
      </c>
      <c r="L1643" s="20" t="str">
        <f t="shared" si="1"/>
        <v>over weight</v>
      </c>
      <c r="M1643" s="17">
        <v>4.87</v>
      </c>
      <c r="N1643" s="20" t="str">
        <f t="shared" si="2"/>
        <v>normal</v>
      </c>
      <c r="O1643" s="17" t="s">
        <v>44</v>
      </c>
      <c r="P1643" s="17" t="s">
        <v>44</v>
      </c>
      <c r="Q1643" s="17" t="s">
        <v>44</v>
      </c>
      <c r="R1643" s="17">
        <v>1.0</v>
      </c>
      <c r="S1643" s="17" t="s">
        <v>44</v>
      </c>
    </row>
    <row r="1644" ht="14.25" customHeight="1">
      <c r="A1644" s="17" t="s">
        <v>6699</v>
      </c>
      <c r="B1644" s="17">
        <v>38.9</v>
      </c>
      <c r="C1644" s="17">
        <v>4.28</v>
      </c>
      <c r="D1644" s="17" t="s">
        <v>44</v>
      </c>
      <c r="E1644" s="17" t="s">
        <v>44</v>
      </c>
      <c r="F1644" s="17" t="s">
        <v>44</v>
      </c>
      <c r="G1644" s="17" t="s">
        <v>47</v>
      </c>
      <c r="H1644" s="17" t="s">
        <v>44</v>
      </c>
      <c r="J1644" s="17" t="s">
        <v>6699</v>
      </c>
      <c r="K1644" s="17">
        <v>38.9</v>
      </c>
      <c r="L1644" s="20" t="str">
        <f t="shared" si="1"/>
        <v>obeisity</v>
      </c>
      <c r="M1644" s="17">
        <v>4.28</v>
      </c>
      <c r="N1644" s="20" t="str">
        <f t="shared" si="2"/>
        <v>normal</v>
      </c>
      <c r="O1644" s="17" t="s">
        <v>44</v>
      </c>
      <c r="P1644" s="17" t="s">
        <v>44</v>
      </c>
      <c r="Q1644" s="17" t="s">
        <v>44</v>
      </c>
      <c r="R1644" s="17">
        <v>0.0</v>
      </c>
      <c r="S1644" s="17" t="s">
        <v>44</v>
      </c>
    </row>
    <row r="1645" ht="14.25" customHeight="1">
      <c r="A1645" s="17" t="s">
        <v>6691</v>
      </c>
      <c r="B1645" s="17">
        <v>26.9</v>
      </c>
      <c r="C1645" s="17">
        <v>4.07</v>
      </c>
      <c r="D1645" s="17" t="s">
        <v>44</v>
      </c>
      <c r="E1645" s="17" t="s">
        <v>44</v>
      </c>
      <c r="F1645" s="17" t="s">
        <v>44</v>
      </c>
      <c r="G1645" s="17" t="s">
        <v>47</v>
      </c>
      <c r="H1645" s="17" t="s">
        <v>44</v>
      </c>
      <c r="J1645" s="17" t="s">
        <v>6691</v>
      </c>
      <c r="K1645" s="17">
        <v>26.9</v>
      </c>
      <c r="L1645" s="20" t="str">
        <f t="shared" si="1"/>
        <v>over weight</v>
      </c>
      <c r="M1645" s="17">
        <v>4.07</v>
      </c>
      <c r="N1645" s="20" t="str">
        <f t="shared" si="2"/>
        <v>normal</v>
      </c>
      <c r="O1645" s="17" t="s">
        <v>44</v>
      </c>
      <c r="P1645" s="17" t="s">
        <v>44</v>
      </c>
      <c r="Q1645" s="17" t="s">
        <v>44</v>
      </c>
      <c r="R1645" s="17">
        <v>0.0</v>
      </c>
      <c r="S1645" s="17" t="s">
        <v>44</v>
      </c>
    </row>
    <row r="1646" ht="14.25" customHeight="1">
      <c r="A1646" s="17" t="s">
        <v>6683</v>
      </c>
      <c r="B1646" s="17">
        <v>24.86</v>
      </c>
      <c r="C1646" s="17">
        <v>6.23</v>
      </c>
      <c r="D1646" s="17" t="s">
        <v>44</v>
      </c>
      <c r="E1646" s="17" t="s">
        <v>44</v>
      </c>
      <c r="F1646" s="17" t="s">
        <v>44</v>
      </c>
      <c r="G1646" s="17" t="s">
        <v>47</v>
      </c>
      <c r="H1646" s="17" t="s">
        <v>44</v>
      </c>
      <c r="J1646" s="17" t="s">
        <v>6683</v>
      </c>
      <c r="K1646" s="17">
        <v>24.86</v>
      </c>
      <c r="L1646" s="20" t="str">
        <f t="shared" si="1"/>
        <v>normal weight</v>
      </c>
      <c r="M1646" s="17">
        <v>6.23</v>
      </c>
      <c r="N1646" s="20" t="str">
        <f t="shared" si="2"/>
        <v>prediabets</v>
      </c>
      <c r="O1646" s="17" t="s">
        <v>44</v>
      </c>
      <c r="P1646" s="17" t="s">
        <v>44</v>
      </c>
      <c r="Q1646" s="17" t="s">
        <v>44</v>
      </c>
      <c r="R1646" s="17">
        <v>0.0</v>
      </c>
      <c r="S1646" s="17" t="s">
        <v>44</v>
      </c>
    </row>
    <row r="1647" ht="14.25" customHeight="1">
      <c r="A1647" s="17" t="s">
        <v>6675</v>
      </c>
      <c r="B1647" s="17">
        <v>39.14</v>
      </c>
      <c r="C1647" s="17">
        <v>6.24</v>
      </c>
      <c r="D1647" s="17" t="s">
        <v>44</v>
      </c>
      <c r="E1647" s="17" t="s">
        <v>48</v>
      </c>
      <c r="F1647" s="17" t="s">
        <v>44</v>
      </c>
      <c r="G1647" s="17">
        <v>1.0</v>
      </c>
      <c r="H1647" s="17" t="s">
        <v>44</v>
      </c>
      <c r="J1647" s="17" t="s">
        <v>6675</v>
      </c>
      <c r="K1647" s="17">
        <v>39.14</v>
      </c>
      <c r="L1647" s="20" t="str">
        <f t="shared" si="1"/>
        <v>obeisity</v>
      </c>
      <c r="M1647" s="17">
        <v>6.24</v>
      </c>
      <c r="N1647" s="20" t="str">
        <f t="shared" si="2"/>
        <v>prediabets</v>
      </c>
      <c r="O1647" s="17" t="s">
        <v>44</v>
      </c>
      <c r="P1647" s="17" t="s">
        <v>48</v>
      </c>
      <c r="Q1647" s="17" t="s">
        <v>44</v>
      </c>
      <c r="R1647" s="17">
        <v>1.0</v>
      </c>
      <c r="S1647" s="17" t="s">
        <v>44</v>
      </c>
    </row>
    <row r="1648" ht="14.25" customHeight="1">
      <c r="A1648" s="17" t="s">
        <v>6666</v>
      </c>
      <c r="B1648" s="17">
        <v>39.8</v>
      </c>
      <c r="C1648" s="17">
        <v>6.17</v>
      </c>
      <c r="D1648" s="17" t="s">
        <v>44</v>
      </c>
      <c r="E1648" s="17" t="s">
        <v>44</v>
      </c>
      <c r="F1648" s="17" t="s">
        <v>122</v>
      </c>
      <c r="G1648" s="17">
        <v>1.0</v>
      </c>
      <c r="H1648" s="17" t="s">
        <v>44</v>
      </c>
      <c r="J1648" s="17" t="s">
        <v>6666</v>
      </c>
      <c r="K1648" s="17">
        <v>39.8</v>
      </c>
      <c r="L1648" s="20" t="str">
        <f t="shared" si="1"/>
        <v>obeisity</v>
      </c>
      <c r="M1648" s="17">
        <v>6.17</v>
      </c>
      <c r="N1648" s="20" t="str">
        <f t="shared" si="2"/>
        <v>prediabets</v>
      </c>
      <c r="O1648" s="17" t="s">
        <v>44</v>
      </c>
      <c r="P1648" s="17" t="s">
        <v>44</v>
      </c>
      <c r="Q1648" s="17" t="s">
        <v>122</v>
      </c>
      <c r="R1648" s="17">
        <v>1.0</v>
      </c>
      <c r="S1648" s="17" t="s">
        <v>44</v>
      </c>
    </row>
    <row r="1649" ht="14.25" customHeight="1">
      <c r="A1649" s="17" t="s">
        <v>6657</v>
      </c>
      <c r="B1649" s="17">
        <v>34.32</v>
      </c>
      <c r="C1649" s="17">
        <v>5.16</v>
      </c>
      <c r="D1649" s="17" t="s">
        <v>44</v>
      </c>
      <c r="E1649" s="17" t="s">
        <v>44</v>
      </c>
      <c r="F1649" s="17" t="s">
        <v>44</v>
      </c>
      <c r="G1649" s="17">
        <v>1.0</v>
      </c>
      <c r="H1649" s="17" t="s">
        <v>44</v>
      </c>
      <c r="J1649" s="17" t="s">
        <v>6657</v>
      </c>
      <c r="K1649" s="17">
        <v>34.32</v>
      </c>
      <c r="L1649" s="20" t="str">
        <f t="shared" si="1"/>
        <v>obeisity</v>
      </c>
      <c r="M1649" s="17">
        <v>5.16</v>
      </c>
      <c r="N1649" s="20" t="str">
        <f t="shared" si="2"/>
        <v>normal</v>
      </c>
      <c r="O1649" s="17" t="s">
        <v>44</v>
      </c>
      <c r="P1649" s="17" t="s">
        <v>44</v>
      </c>
      <c r="Q1649" s="17" t="s">
        <v>44</v>
      </c>
      <c r="R1649" s="17">
        <v>1.0</v>
      </c>
      <c r="S1649" s="17" t="s">
        <v>44</v>
      </c>
    </row>
    <row r="1650" ht="14.25" customHeight="1">
      <c r="A1650" s="17" t="s">
        <v>6648</v>
      </c>
      <c r="B1650" s="17">
        <v>32.51</v>
      </c>
      <c r="C1650" s="17">
        <v>4.3</v>
      </c>
      <c r="D1650" s="17" t="s">
        <v>44</v>
      </c>
      <c r="E1650" s="17" t="s">
        <v>44</v>
      </c>
      <c r="F1650" s="17" t="s">
        <v>44</v>
      </c>
      <c r="G1650" s="17" t="s">
        <v>47</v>
      </c>
      <c r="H1650" s="17" t="s">
        <v>44</v>
      </c>
      <c r="J1650" s="17" t="s">
        <v>6648</v>
      </c>
      <c r="K1650" s="17">
        <v>32.51</v>
      </c>
      <c r="L1650" s="20" t="str">
        <f t="shared" si="1"/>
        <v>obeisity</v>
      </c>
      <c r="M1650" s="17">
        <v>4.3</v>
      </c>
      <c r="N1650" s="20" t="str">
        <f t="shared" si="2"/>
        <v>normal</v>
      </c>
      <c r="O1650" s="17" t="s">
        <v>44</v>
      </c>
      <c r="P1650" s="17" t="s">
        <v>44</v>
      </c>
      <c r="Q1650" s="17" t="s">
        <v>44</v>
      </c>
      <c r="R1650" s="17">
        <v>0.0</v>
      </c>
      <c r="S1650" s="17" t="s">
        <v>44</v>
      </c>
    </row>
    <row r="1651" ht="14.25" customHeight="1">
      <c r="A1651" s="17" t="s">
        <v>6640</v>
      </c>
      <c r="B1651" s="17">
        <v>30.71</v>
      </c>
      <c r="C1651" s="17">
        <v>6.14</v>
      </c>
      <c r="D1651" s="17" t="s">
        <v>44</v>
      </c>
      <c r="E1651" s="17" t="s">
        <v>44</v>
      </c>
      <c r="F1651" s="17" t="s">
        <v>122</v>
      </c>
      <c r="G1651" s="17">
        <v>1.0</v>
      </c>
      <c r="H1651" s="17" t="s">
        <v>44</v>
      </c>
      <c r="J1651" s="17" t="s">
        <v>6640</v>
      </c>
      <c r="K1651" s="17">
        <v>30.71</v>
      </c>
      <c r="L1651" s="20" t="str">
        <f t="shared" si="1"/>
        <v>obeisity</v>
      </c>
      <c r="M1651" s="17">
        <v>6.14</v>
      </c>
      <c r="N1651" s="20" t="str">
        <f t="shared" si="2"/>
        <v>prediabets</v>
      </c>
      <c r="O1651" s="17" t="s">
        <v>44</v>
      </c>
      <c r="P1651" s="17" t="s">
        <v>44</v>
      </c>
      <c r="Q1651" s="17" t="s">
        <v>122</v>
      </c>
      <c r="R1651" s="17">
        <v>1.0</v>
      </c>
      <c r="S1651" s="17" t="s">
        <v>44</v>
      </c>
    </row>
    <row r="1652" ht="14.25" customHeight="1">
      <c r="A1652" s="17" t="s">
        <v>6632</v>
      </c>
      <c r="B1652" s="17">
        <v>28.9</v>
      </c>
      <c r="C1652" s="17">
        <v>5.36</v>
      </c>
      <c r="D1652" s="17" t="s">
        <v>44</v>
      </c>
      <c r="E1652" s="17" t="s">
        <v>44</v>
      </c>
      <c r="F1652" s="17" t="s">
        <v>44</v>
      </c>
      <c r="G1652" s="17">
        <v>1.0</v>
      </c>
      <c r="H1652" s="17" t="s">
        <v>44</v>
      </c>
      <c r="J1652" s="17" t="s">
        <v>6632</v>
      </c>
      <c r="K1652" s="17">
        <v>28.9</v>
      </c>
      <c r="L1652" s="20" t="str">
        <f t="shared" si="1"/>
        <v>over weight</v>
      </c>
      <c r="M1652" s="17">
        <v>5.36</v>
      </c>
      <c r="N1652" s="20" t="str">
        <f t="shared" si="2"/>
        <v>normal</v>
      </c>
      <c r="O1652" s="17" t="s">
        <v>44</v>
      </c>
      <c r="P1652" s="17" t="s">
        <v>44</v>
      </c>
      <c r="Q1652" s="17" t="s">
        <v>44</v>
      </c>
      <c r="R1652" s="17">
        <v>1.0</v>
      </c>
      <c r="S1652" s="17" t="s">
        <v>44</v>
      </c>
    </row>
    <row r="1653" ht="14.25" customHeight="1">
      <c r="A1653" s="17" t="s">
        <v>6624</v>
      </c>
      <c r="B1653" s="17">
        <v>36.19</v>
      </c>
      <c r="C1653" s="17">
        <v>4.3</v>
      </c>
      <c r="D1653" s="17" t="s">
        <v>44</v>
      </c>
      <c r="E1653" s="17" t="s">
        <v>44</v>
      </c>
      <c r="F1653" s="17" t="s">
        <v>44</v>
      </c>
      <c r="G1653" s="17" t="s">
        <v>47</v>
      </c>
      <c r="H1653" s="17" t="s">
        <v>44</v>
      </c>
      <c r="J1653" s="17" t="s">
        <v>6624</v>
      </c>
      <c r="K1653" s="17">
        <v>36.19</v>
      </c>
      <c r="L1653" s="20" t="str">
        <f t="shared" si="1"/>
        <v>obeisity</v>
      </c>
      <c r="M1653" s="17">
        <v>4.3</v>
      </c>
      <c r="N1653" s="20" t="str">
        <f t="shared" si="2"/>
        <v>normal</v>
      </c>
      <c r="O1653" s="17" t="s">
        <v>44</v>
      </c>
      <c r="P1653" s="17" t="s">
        <v>44</v>
      </c>
      <c r="Q1653" s="17" t="s">
        <v>44</v>
      </c>
      <c r="R1653" s="17">
        <v>0.0</v>
      </c>
      <c r="S1653" s="17" t="s">
        <v>44</v>
      </c>
    </row>
    <row r="1654" ht="14.25" customHeight="1">
      <c r="A1654" s="17" t="s">
        <v>6616</v>
      </c>
      <c r="B1654" s="17">
        <v>29.6</v>
      </c>
      <c r="C1654" s="17">
        <v>4.09</v>
      </c>
      <c r="D1654" s="17" t="s">
        <v>44</v>
      </c>
      <c r="E1654" s="17" t="s">
        <v>44</v>
      </c>
      <c r="F1654" s="17" t="s">
        <v>44</v>
      </c>
      <c r="G1654" s="17" t="s">
        <v>47</v>
      </c>
      <c r="H1654" s="17" t="s">
        <v>44</v>
      </c>
      <c r="J1654" s="17" t="s">
        <v>6616</v>
      </c>
      <c r="K1654" s="17">
        <v>29.6</v>
      </c>
      <c r="L1654" s="20" t="str">
        <f t="shared" si="1"/>
        <v>over weight</v>
      </c>
      <c r="M1654" s="17">
        <v>4.09</v>
      </c>
      <c r="N1654" s="20" t="str">
        <f t="shared" si="2"/>
        <v>normal</v>
      </c>
      <c r="O1654" s="17" t="s">
        <v>44</v>
      </c>
      <c r="P1654" s="17" t="s">
        <v>44</v>
      </c>
      <c r="Q1654" s="17" t="s">
        <v>44</v>
      </c>
      <c r="R1654" s="17">
        <v>0.0</v>
      </c>
      <c r="S1654" s="17" t="s">
        <v>44</v>
      </c>
    </row>
    <row r="1655" ht="14.25" customHeight="1">
      <c r="A1655" s="17" t="s">
        <v>6607</v>
      </c>
      <c r="B1655" s="17">
        <v>30.95</v>
      </c>
      <c r="C1655" s="17">
        <v>6.27</v>
      </c>
      <c r="D1655" s="17" t="s">
        <v>44</v>
      </c>
      <c r="E1655" s="17" t="s">
        <v>44</v>
      </c>
      <c r="F1655" s="17" t="s">
        <v>122</v>
      </c>
      <c r="G1655" s="17">
        <v>1.0</v>
      </c>
      <c r="H1655" s="17" t="s">
        <v>44</v>
      </c>
      <c r="J1655" s="17" t="s">
        <v>6607</v>
      </c>
      <c r="K1655" s="17">
        <v>30.95</v>
      </c>
      <c r="L1655" s="20" t="str">
        <f t="shared" si="1"/>
        <v>obeisity</v>
      </c>
      <c r="M1655" s="17">
        <v>6.27</v>
      </c>
      <c r="N1655" s="20" t="str">
        <f t="shared" si="2"/>
        <v>prediabets</v>
      </c>
      <c r="O1655" s="17" t="s">
        <v>44</v>
      </c>
      <c r="P1655" s="17" t="s">
        <v>44</v>
      </c>
      <c r="Q1655" s="17" t="s">
        <v>122</v>
      </c>
      <c r="R1655" s="17">
        <v>1.0</v>
      </c>
      <c r="S1655" s="17" t="s">
        <v>44</v>
      </c>
    </row>
    <row r="1656" ht="14.25" customHeight="1">
      <c r="A1656" s="17" t="s">
        <v>6599</v>
      </c>
      <c r="B1656" s="17">
        <v>19.95</v>
      </c>
      <c r="C1656" s="17">
        <v>5.39</v>
      </c>
      <c r="D1656" s="17" t="s">
        <v>44</v>
      </c>
      <c r="E1656" s="17" t="s">
        <v>44</v>
      </c>
      <c r="F1656" s="17" t="s">
        <v>44</v>
      </c>
      <c r="G1656" s="17">
        <v>1.0</v>
      </c>
      <c r="H1656" s="17" t="s">
        <v>44</v>
      </c>
      <c r="J1656" s="17" t="s">
        <v>6599</v>
      </c>
      <c r="K1656" s="17">
        <v>19.95</v>
      </c>
      <c r="L1656" s="20" t="str">
        <f t="shared" si="1"/>
        <v>normal weight</v>
      </c>
      <c r="M1656" s="17">
        <v>5.39</v>
      </c>
      <c r="N1656" s="20" t="str">
        <f t="shared" si="2"/>
        <v>normal</v>
      </c>
      <c r="O1656" s="17" t="s">
        <v>44</v>
      </c>
      <c r="P1656" s="17" t="s">
        <v>44</v>
      </c>
      <c r="Q1656" s="17" t="s">
        <v>44</v>
      </c>
      <c r="R1656" s="17">
        <v>1.0</v>
      </c>
      <c r="S1656" s="17" t="s">
        <v>44</v>
      </c>
    </row>
    <row r="1657" ht="14.25" customHeight="1">
      <c r="A1657" s="17" t="s">
        <v>6590</v>
      </c>
      <c r="B1657" s="17">
        <v>23.65</v>
      </c>
      <c r="C1657" s="17">
        <v>5.75</v>
      </c>
      <c r="D1657" s="17" t="s">
        <v>48</v>
      </c>
      <c r="E1657" s="17" t="s">
        <v>44</v>
      </c>
      <c r="F1657" s="17" t="s">
        <v>44</v>
      </c>
      <c r="G1657" s="17" t="s">
        <v>47</v>
      </c>
      <c r="H1657" s="17" t="s">
        <v>44</v>
      </c>
      <c r="J1657" s="17" t="s">
        <v>6590</v>
      </c>
      <c r="K1657" s="17">
        <v>23.65</v>
      </c>
      <c r="L1657" s="20" t="str">
        <f t="shared" si="1"/>
        <v>normal weight</v>
      </c>
      <c r="M1657" s="17">
        <v>5.75</v>
      </c>
      <c r="N1657" s="20" t="str">
        <f t="shared" si="2"/>
        <v>prediabets</v>
      </c>
      <c r="O1657" s="17" t="s">
        <v>122</v>
      </c>
      <c r="P1657" s="17" t="s">
        <v>44</v>
      </c>
      <c r="Q1657" s="17" t="s">
        <v>44</v>
      </c>
      <c r="R1657" s="17">
        <v>0.0</v>
      </c>
      <c r="S1657" s="17" t="s">
        <v>44</v>
      </c>
    </row>
    <row r="1658" ht="14.25" customHeight="1">
      <c r="A1658" s="17" t="s">
        <v>6581</v>
      </c>
      <c r="B1658" s="17">
        <v>43.34</v>
      </c>
      <c r="C1658" s="17">
        <v>4.91</v>
      </c>
      <c r="D1658" s="17" t="s">
        <v>44</v>
      </c>
      <c r="E1658" s="17" t="s">
        <v>44</v>
      </c>
      <c r="F1658" s="17" t="s">
        <v>44</v>
      </c>
      <c r="G1658" s="17">
        <v>1.0</v>
      </c>
      <c r="H1658" s="17" t="s">
        <v>44</v>
      </c>
      <c r="J1658" s="17" t="s">
        <v>6581</v>
      </c>
      <c r="K1658" s="17">
        <v>43.34</v>
      </c>
      <c r="L1658" s="20" t="str">
        <f t="shared" si="1"/>
        <v>obeisity</v>
      </c>
      <c r="M1658" s="17">
        <v>4.91</v>
      </c>
      <c r="N1658" s="20" t="str">
        <f t="shared" si="2"/>
        <v>normal</v>
      </c>
      <c r="O1658" s="17" t="s">
        <v>44</v>
      </c>
      <c r="P1658" s="17" t="s">
        <v>44</v>
      </c>
      <c r="Q1658" s="17" t="s">
        <v>44</v>
      </c>
      <c r="R1658" s="17">
        <v>1.0</v>
      </c>
      <c r="S1658" s="17" t="s">
        <v>44</v>
      </c>
    </row>
    <row r="1659" ht="14.25" customHeight="1">
      <c r="A1659" s="17" t="s">
        <v>6573</v>
      </c>
      <c r="B1659" s="17">
        <v>31.98</v>
      </c>
      <c r="C1659" s="17">
        <v>4.46</v>
      </c>
      <c r="D1659" s="17" t="s">
        <v>48</v>
      </c>
      <c r="E1659" s="17" t="s">
        <v>44</v>
      </c>
      <c r="F1659" s="17" t="s">
        <v>44</v>
      </c>
      <c r="G1659" s="17">
        <v>1.0</v>
      </c>
      <c r="H1659" s="17" t="s">
        <v>44</v>
      </c>
      <c r="J1659" s="17" t="s">
        <v>6573</v>
      </c>
      <c r="K1659" s="17">
        <v>31.98</v>
      </c>
      <c r="L1659" s="20" t="str">
        <f t="shared" si="1"/>
        <v>obeisity</v>
      </c>
      <c r="M1659" s="17">
        <v>4.46</v>
      </c>
      <c r="N1659" s="20" t="str">
        <f t="shared" si="2"/>
        <v>normal</v>
      </c>
      <c r="O1659" s="17" t="s">
        <v>122</v>
      </c>
      <c r="P1659" s="17" t="s">
        <v>44</v>
      </c>
      <c r="Q1659" s="17" t="s">
        <v>44</v>
      </c>
      <c r="R1659" s="17">
        <v>1.0</v>
      </c>
      <c r="S1659" s="17" t="s">
        <v>44</v>
      </c>
    </row>
    <row r="1660" ht="14.25" customHeight="1">
      <c r="A1660" s="17" t="s">
        <v>6565</v>
      </c>
      <c r="B1660" s="17">
        <v>35.86</v>
      </c>
      <c r="C1660" s="17">
        <v>6.22</v>
      </c>
      <c r="D1660" s="17" t="s">
        <v>44</v>
      </c>
      <c r="E1660" s="17" t="s">
        <v>44</v>
      </c>
      <c r="F1660" s="17" t="s">
        <v>44</v>
      </c>
      <c r="G1660" s="17">
        <v>1.0</v>
      </c>
      <c r="H1660" s="17" t="s">
        <v>44</v>
      </c>
      <c r="J1660" s="17" t="s">
        <v>6565</v>
      </c>
      <c r="K1660" s="17">
        <v>35.86</v>
      </c>
      <c r="L1660" s="20" t="str">
        <f t="shared" si="1"/>
        <v>obeisity</v>
      </c>
      <c r="M1660" s="17">
        <v>6.22</v>
      </c>
      <c r="N1660" s="20" t="str">
        <f t="shared" si="2"/>
        <v>prediabets</v>
      </c>
      <c r="O1660" s="17" t="s">
        <v>44</v>
      </c>
      <c r="P1660" s="17" t="s">
        <v>44</v>
      </c>
      <c r="Q1660" s="17" t="s">
        <v>44</v>
      </c>
      <c r="R1660" s="17">
        <v>1.0</v>
      </c>
      <c r="S1660" s="17" t="s">
        <v>44</v>
      </c>
    </row>
    <row r="1661" ht="14.25" customHeight="1">
      <c r="A1661" s="17" t="s">
        <v>6561</v>
      </c>
      <c r="B1661" s="17">
        <v>15.2</v>
      </c>
      <c r="C1661" s="17">
        <v>8.82</v>
      </c>
      <c r="D1661" s="17" t="s">
        <v>44</v>
      </c>
      <c r="E1661" s="17" t="s">
        <v>44</v>
      </c>
      <c r="F1661" s="17" t="s">
        <v>44</v>
      </c>
      <c r="G1661" s="17" t="s">
        <v>47</v>
      </c>
      <c r="H1661" s="17" t="s">
        <v>44</v>
      </c>
      <c r="J1661" s="17" t="s">
        <v>6561</v>
      </c>
      <c r="K1661" s="17">
        <v>15.2</v>
      </c>
      <c r="L1661" s="20" t="str">
        <f t="shared" si="1"/>
        <v>under weight</v>
      </c>
      <c r="M1661" s="17">
        <v>8.82</v>
      </c>
      <c r="N1661" s="20" t="str">
        <f t="shared" si="2"/>
        <v>diabetes</v>
      </c>
      <c r="O1661" s="17" t="s">
        <v>44</v>
      </c>
      <c r="P1661" s="17" t="s">
        <v>44</v>
      </c>
      <c r="Q1661" s="17" t="s">
        <v>44</v>
      </c>
      <c r="R1661" s="17">
        <v>0.0</v>
      </c>
      <c r="S1661" s="17" t="s">
        <v>44</v>
      </c>
    </row>
    <row r="1662" ht="14.25" customHeight="1">
      <c r="A1662" s="17" t="s">
        <v>6557</v>
      </c>
      <c r="B1662" s="17">
        <v>37.2</v>
      </c>
      <c r="C1662" s="17">
        <v>10.14</v>
      </c>
      <c r="D1662" s="17" t="s">
        <v>44</v>
      </c>
      <c r="E1662" s="17" t="s">
        <v>44</v>
      </c>
      <c r="F1662" s="17" t="s">
        <v>44</v>
      </c>
      <c r="G1662" s="17" t="s">
        <v>47</v>
      </c>
      <c r="H1662" s="17" t="s">
        <v>44</v>
      </c>
      <c r="J1662" s="17" t="s">
        <v>6557</v>
      </c>
      <c r="K1662" s="17">
        <v>37.2</v>
      </c>
      <c r="L1662" s="20" t="str">
        <f t="shared" si="1"/>
        <v>obeisity</v>
      </c>
      <c r="M1662" s="17">
        <v>10.14</v>
      </c>
      <c r="N1662" s="20" t="str">
        <f t="shared" si="2"/>
        <v>diabetes</v>
      </c>
      <c r="O1662" s="17" t="s">
        <v>44</v>
      </c>
      <c r="P1662" s="17" t="s">
        <v>44</v>
      </c>
      <c r="Q1662" s="17" t="s">
        <v>44</v>
      </c>
      <c r="R1662" s="17">
        <v>0.0</v>
      </c>
      <c r="S1662" s="17" t="s">
        <v>44</v>
      </c>
    </row>
    <row r="1663" ht="14.25" customHeight="1">
      <c r="A1663" s="17" t="s">
        <v>6550</v>
      </c>
      <c r="B1663" s="17">
        <v>17.91</v>
      </c>
      <c r="C1663" s="17">
        <v>4.66</v>
      </c>
      <c r="D1663" s="17" t="s">
        <v>44</v>
      </c>
      <c r="E1663" s="17" t="s">
        <v>44</v>
      </c>
      <c r="F1663" s="17" t="s">
        <v>44</v>
      </c>
      <c r="G1663" s="17">
        <v>2.0</v>
      </c>
      <c r="H1663" s="17" t="s">
        <v>44</v>
      </c>
      <c r="J1663" s="17" t="s">
        <v>6550</v>
      </c>
      <c r="K1663" s="17">
        <v>17.91</v>
      </c>
      <c r="L1663" s="20" t="str">
        <f t="shared" si="1"/>
        <v>under weight</v>
      </c>
      <c r="M1663" s="17">
        <v>4.66</v>
      </c>
      <c r="N1663" s="20" t="str">
        <f t="shared" si="2"/>
        <v>normal</v>
      </c>
      <c r="O1663" s="17" t="s">
        <v>44</v>
      </c>
      <c r="P1663" s="17" t="s">
        <v>44</v>
      </c>
      <c r="Q1663" s="17" t="s">
        <v>44</v>
      </c>
      <c r="R1663" s="17">
        <v>2.0</v>
      </c>
      <c r="S1663" s="17" t="s">
        <v>44</v>
      </c>
    </row>
    <row r="1664" ht="14.25" customHeight="1">
      <c r="A1664" s="17" t="s">
        <v>6543</v>
      </c>
      <c r="B1664" s="17">
        <v>20.76</v>
      </c>
      <c r="C1664" s="17">
        <v>6.26</v>
      </c>
      <c r="D1664" s="17" t="s">
        <v>44</v>
      </c>
      <c r="E1664" s="17" t="s">
        <v>44</v>
      </c>
      <c r="F1664" s="17" t="s">
        <v>44</v>
      </c>
      <c r="G1664" s="17" t="s">
        <v>47</v>
      </c>
      <c r="H1664" s="17" t="s">
        <v>44</v>
      </c>
      <c r="J1664" s="17" t="s">
        <v>6543</v>
      </c>
      <c r="K1664" s="17">
        <v>20.76</v>
      </c>
      <c r="L1664" s="20" t="str">
        <f t="shared" si="1"/>
        <v>normal weight</v>
      </c>
      <c r="M1664" s="17">
        <v>6.26</v>
      </c>
      <c r="N1664" s="20" t="str">
        <f t="shared" si="2"/>
        <v>prediabets</v>
      </c>
      <c r="O1664" s="17" t="s">
        <v>44</v>
      </c>
      <c r="P1664" s="17" t="s">
        <v>44</v>
      </c>
      <c r="Q1664" s="17" t="s">
        <v>44</v>
      </c>
      <c r="R1664" s="17">
        <v>0.0</v>
      </c>
      <c r="S1664" s="17" t="s">
        <v>44</v>
      </c>
    </row>
    <row r="1665" ht="14.25" customHeight="1">
      <c r="A1665" s="17" t="s">
        <v>6536</v>
      </c>
      <c r="B1665" s="17">
        <v>38.99</v>
      </c>
      <c r="C1665" s="17">
        <v>5.21</v>
      </c>
      <c r="D1665" s="17" t="s">
        <v>44</v>
      </c>
      <c r="E1665" s="17" t="s">
        <v>48</v>
      </c>
      <c r="F1665" s="17" t="s">
        <v>44</v>
      </c>
      <c r="G1665" s="17">
        <v>1.0</v>
      </c>
      <c r="H1665" s="17" t="s">
        <v>44</v>
      </c>
      <c r="J1665" s="17" t="s">
        <v>6536</v>
      </c>
      <c r="K1665" s="17">
        <v>38.99</v>
      </c>
      <c r="L1665" s="20" t="str">
        <f t="shared" si="1"/>
        <v>obeisity</v>
      </c>
      <c r="M1665" s="17">
        <v>5.21</v>
      </c>
      <c r="N1665" s="20" t="str">
        <f t="shared" si="2"/>
        <v>normal</v>
      </c>
      <c r="O1665" s="17" t="s">
        <v>44</v>
      </c>
      <c r="P1665" s="17" t="s">
        <v>48</v>
      </c>
      <c r="Q1665" s="17" t="s">
        <v>44</v>
      </c>
      <c r="R1665" s="17">
        <v>1.0</v>
      </c>
      <c r="S1665" s="17" t="s">
        <v>44</v>
      </c>
    </row>
    <row r="1666" ht="14.25" customHeight="1">
      <c r="A1666" s="17" t="s">
        <v>6526</v>
      </c>
      <c r="B1666" s="17">
        <v>42.655</v>
      </c>
      <c r="C1666" s="17">
        <v>5.94</v>
      </c>
      <c r="D1666" s="17" t="s">
        <v>48</v>
      </c>
      <c r="E1666" s="17" t="s">
        <v>44</v>
      </c>
      <c r="F1666" s="17" t="s">
        <v>122</v>
      </c>
      <c r="G1666" s="17">
        <v>1.0</v>
      </c>
      <c r="H1666" s="17" t="s">
        <v>44</v>
      </c>
      <c r="J1666" s="17" t="s">
        <v>6526</v>
      </c>
      <c r="K1666" s="17">
        <v>42.655</v>
      </c>
      <c r="L1666" s="20" t="str">
        <f t="shared" si="1"/>
        <v>obeisity</v>
      </c>
      <c r="M1666" s="17">
        <v>5.94</v>
      </c>
      <c r="N1666" s="20" t="str">
        <f t="shared" si="2"/>
        <v>prediabets</v>
      </c>
      <c r="O1666" s="17" t="s">
        <v>122</v>
      </c>
      <c r="P1666" s="17" t="s">
        <v>44</v>
      </c>
      <c r="Q1666" s="17" t="s">
        <v>122</v>
      </c>
      <c r="R1666" s="17">
        <v>1.0</v>
      </c>
      <c r="S1666" s="17" t="s">
        <v>44</v>
      </c>
    </row>
    <row r="1667" ht="14.25" customHeight="1">
      <c r="A1667" s="17" t="s">
        <v>6519</v>
      </c>
      <c r="B1667" s="17">
        <v>30.57</v>
      </c>
      <c r="C1667" s="17">
        <v>5.34</v>
      </c>
      <c r="D1667" s="17" t="s">
        <v>44</v>
      </c>
      <c r="E1667" s="17" t="s">
        <v>44</v>
      </c>
      <c r="F1667" s="17" t="s">
        <v>122</v>
      </c>
      <c r="G1667" s="17">
        <v>1.0</v>
      </c>
      <c r="H1667" s="17" t="s">
        <v>44</v>
      </c>
      <c r="J1667" s="17" t="s">
        <v>6519</v>
      </c>
      <c r="K1667" s="17">
        <v>30.57</v>
      </c>
      <c r="L1667" s="20" t="str">
        <f t="shared" si="1"/>
        <v>obeisity</v>
      </c>
      <c r="M1667" s="17">
        <v>5.34</v>
      </c>
      <c r="N1667" s="20" t="str">
        <f t="shared" si="2"/>
        <v>normal</v>
      </c>
      <c r="O1667" s="17" t="s">
        <v>44</v>
      </c>
      <c r="P1667" s="17" t="s">
        <v>44</v>
      </c>
      <c r="Q1667" s="17" t="s">
        <v>122</v>
      </c>
      <c r="R1667" s="17">
        <v>1.0</v>
      </c>
      <c r="S1667" s="17" t="s">
        <v>44</v>
      </c>
    </row>
    <row r="1668" ht="14.25" customHeight="1">
      <c r="A1668" s="17" t="s">
        <v>6511</v>
      </c>
      <c r="B1668" s="17">
        <v>17.7</v>
      </c>
      <c r="C1668" s="17">
        <v>6.38</v>
      </c>
      <c r="D1668" s="17" t="s">
        <v>44</v>
      </c>
      <c r="E1668" s="17" t="s">
        <v>44</v>
      </c>
      <c r="F1668" s="17" t="s">
        <v>44</v>
      </c>
      <c r="G1668" s="17">
        <v>2.0</v>
      </c>
      <c r="H1668" s="17" t="s">
        <v>44</v>
      </c>
      <c r="J1668" s="17" t="s">
        <v>6511</v>
      </c>
      <c r="K1668" s="17">
        <v>17.7</v>
      </c>
      <c r="L1668" s="20" t="str">
        <f t="shared" si="1"/>
        <v>under weight</v>
      </c>
      <c r="M1668" s="17">
        <v>6.38</v>
      </c>
      <c r="N1668" s="20" t="str">
        <f t="shared" si="2"/>
        <v>prediabets</v>
      </c>
      <c r="O1668" s="17" t="s">
        <v>44</v>
      </c>
      <c r="P1668" s="17" t="s">
        <v>44</v>
      </c>
      <c r="Q1668" s="17" t="s">
        <v>44</v>
      </c>
      <c r="R1668" s="17">
        <v>2.0</v>
      </c>
      <c r="S1668" s="17" t="s">
        <v>44</v>
      </c>
    </row>
    <row r="1669" ht="14.25" customHeight="1">
      <c r="A1669" s="17" t="s">
        <v>6504</v>
      </c>
      <c r="B1669" s="17">
        <v>34.77</v>
      </c>
      <c r="C1669" s="17">
        <v>4.47</v>
      </c>
      <c r="D1669" s="17" t="s">
        <v>44</v>
      </c>
      <c r="E1669" s="17" t="s">
        <v>44</v>
      </c>
      <c r="F1669" s="17" t="s">
        <v>44</v>
      </c>
      <c r="G1669" s="17">
        <v>1.0</v>
      </c>
      <c r="H1669" s="17" t="s">
        <v>44</v>
      </c>
      <c r="J1669" s="17" t="s">
        <v>6504</v>
      </c>
      <c r="K1669" s="17">
        <v>34.77</v>
      </c>
      <c r="L1669" s="20" t="str">
        <f t="shared" si="1"/>
        <v>obeisity</v>
      </c>
      <c r="M1669" s="17">
        <v>4.47</v>
      </c>
      <c r="N1669" s="20" t="str">
        <f t="shared" si="2"/>
        <v>normal</v>
      </c>
      <c r="O1669" s="17" t="s">
        <v>44</v>
      </c>
      <c r="P1669" s="17" t="s">
        <v>44</v>
      </c>
      <c r="Q1669" s="17" t="s">
        <v>44</v>
      </c>
      <c r="R1669" s="17">
        <v>1.0</v>
      </c>
      <c r="S1669" s="17" t="s">
        <v>44</v>
      </c>
    </row>
    <row r="1670" ht="14.25" customHeight="1">
      <c r="A1670" s="17" t="s">
        <v>6497</v>
      </c>
      <c r="B1670" s="17">
        <v>16.88</v>
      </c>
      <c r="C1670" s="17">
        <v>9.96</v>
      </c>
      <c r="D1670" s="17" t="s">
        <v>44</v>
      </c>
      <c r="E1670" s="17" t="s">
        <v>44</v>
      </c>
      <c r="F1670" s="17" t="s">
        <v>44</v>
      </c>
      <c r="G1670" s="17" t="s">
        <v>47</v>
      </c>
      <c r="H1670" s="17" t="s">
        <v>44</v>
      </c>
      <c r="J1670" s="17" t="s">
        <v>6497</v>
      </c>
      <c r="K1670" s="17">
        <v>16.88</v>
      </c>
      <c r="L1670" s="20" t="str">
        <f t="shared" si="1"/>
        <v>under weight</v>
      </c>
      <c r="M1670" s="17">
        <v>9.96</v>
      </c>
      <c r="N1670" s="20" t="str">
        <f t="shared" si="2"/>
        <v>diabetes</v>
      </c>
      <c r="O1670" s="17" t="s">
        <v>44</v>
      </c>
      <c r="P1670" s="17" t="s">
        <v>44</v>
      </c>
      <c r="Q1670" s="17" t="s">
        <v>44</v>
      </c>
      <c r="R1670" s="17">
        <v>0.0</v>
      </c>
      <c r="S1670" s="17" t="s">
        <v>44</v>
      </c>
    </row>
    <row r="1671" ht="14.25" customHeight="1">
      <c r="A1671" s="17" t="s">
        <v>6488</v>
      </c>
      <c r="B1671" s="17">
        <v>40.26</v>
      </c>
      <c r="C1671" s="17">
        <v>9.92</v>
      </c>
      <c r="D1671" s="17" t="s">
        <v>48</v>
      </c>
      <c r="E1671" s="17" t="s">
        <v>44</v>
      </c>
      <c r="F1671" s="17" t="s">
        <v>44</v>
      </c>
      <c r="G1671" s="17" t="s">
        <v>47</v>
      </c>
      <c r="H1671" s="17" t="s">
        <v>44</v>
      </c>
      <c r="J1671" s="17" t="s">
        <v>6488</v>
      </c>
      <c r="K1671" s="17">
        <v>40.26</v>
      </c>
      <c r="L1671" s="20" t="str">
        <f t="shared" si="1"/>
        <v>obeisity</v>
      </c>
      <c r="M1671" s="17">
        <v>9.92</v>
      </c>
      <c r="N1671" s="20" t="str">
        <f t="shared" si="2"/>
        <v>diabetes</v>
      </c>
      <c r="O1671" s="17" t="s">
        <v>122</v>
      </c>
      <c r="P1671" s="17" t="s">
        <v>44</v>
      </c>
      <c r="Q1671" s="17" t="s">
        <v>44</v>
      </c>
      <c r="R1671" s="17">
        <v>0.0</v>
      </c>
      <c r="S1671" s="17" t="s">
        <v>44</v>
      </c>
    </row>
    <row r="1672" ht="14.25" customHeight="1">
      <c r="A1672" s="17" t="s">
        <v>6481</v>
      </c>
      <c r="B1672" s="17">
        <v>25.6</v>
      </c>
      <c r="C1672" s="17">
        <v>6.03</v>
      </c>
      <c r="D1672" s="17" t="s">
        <v>44</v>
      </c>
      <c r="E1672" s="17" t="s">
        <v>44</v>
      </c>
      <c r="F1672" s="17" t="s">
        <v>122</v>
      </c>
      <c r="G1672" s="17">
        <v>1.0</v>
      </c>
      <c r="H1672" s="17" t="s">
        <v>44</v>
      </c>
      <c r="J1672" s="17" t="s">
        <v>6481</v>
      </c>
      <c r="K1672" s="17">
        <v>25.6</v>
      </c>
      <c r="L1672" s="20" t="str">
        <f t="shared" si="1"/>
        <v>over weight</v>
      </c>
      <c r="M1672" s="17">
        <v>6.03</v>
      </c>
      <c r="N1672" s="20" t="str">
        <f t="shared" si="2"/>
        <v>prediabets</v>
      </c>
      <c r="O1672" s="17" t="s">
        <v>44</v>
      </c>
      <c r="P1672" s="17" t="s">
        <v>44</v>
      </c>
      <c r="Q1672" s="17" t="s">
        <v>122</v>
      </c>
      <c r="R1672" s="17">
        <v>1.0</v>
      </c>
      <c r="S1672" s="17" t="s">
        <v>44</v>
      </c>
    </row>
    <row r="1673" ht="14.25" customHeight="1">
      <c r="A1673" s="17" t="s">
        <v>6474</v>
      </c>
      <c r="B1673" s="17">
        <v>33.55</v>
      </c>
      <c r="C1673" s="17">
        <v>10.9</v>
      </c>
      <c r="D1673" s="17" t="s">
        <v>48</v>
      </c>
      <c r="E1673" s="17" t="s">
        <v>44</v>
      </c>
      <c r="F1673" s="17" t="s">
        <v>44</v>
      </c>
      <c r="G1673" s="17" t="s">
        <v>47</v>
      </c>
      <c r="H1673" s="17" t="s">
        <v>44</v>
      </c>
      <c r="J1673" s="17" t="s">
        <v>6474</v>
      </c>
      <c r="K1673" s="17">
        <v>33.55</v>
      </c>
      <c r="L1673" s="20" t="str">
        <f t="shared" si="1"/>
        <v>obeisity</v>
      </c>
      <c r="M1673" s="17">
        <v>10.9</v>
      </c>
      <c r="N1673" s="20" t="str">
        <f t="shared" si="2"/>
        <v>diabetes</v>
      </c>
      <c r="O1673" s="17" t="s">
        <v>122</v>
      </c>
      <c r="P1673" s="17" t="s">
        <v>44</v>
      </c>
      <c r="Q1673" s="17" t="s">
        <v>44</v>
      </c>
      <c r="R1673" s="17">
        <v>0.0</v>
      </c>
      <c r="S1673" s="17" t="s">
        <v>44</v>
      </c>
    </row>
    <row r="1674" ht="14.25" customHeight="1">
      <c r="A1674" s="17" t="s">
        <v>6465</v>
      </c>
      <c r="B1674" s="17">
        <v>16.69</v>
      </c>
      <c r="C1674" s="17">
        <v>10.66</v>
      </c>
      <c r="D1674" s="17" t="s">
        <v>44</v>
      </c>
      <c r="E1674" s="17" t="s">
        <v>44</v>
      </c>
      <c r="F1674" s="17" t="s">
        <v>44</v>
      </c>
      <c r="G1674" s="17" t="s">
        <v>47</v>
      </c>
      <c r="H1674" s="17" t="s">
        <v>44</v>
      </c>
      <c r="J1674" s="17" t="s">
        <v>6465</v>
      </c>
      <c r="K1674" s="17">
        <v>16.69</v>
      </c>
      <c r="L1674" s="20" t="str">
        <f t="shared" si="1"/>
        <v>under weight</v>
      </c>
      <c r="M1674" s="17">
        <v>10.66</v>
      </c>
      <c r="N1674" s="20" t="str">
        <f t="shared" si="2"/>
        <v>diabetes</v>
      </c>
      <c r="O1674" s="17" t="s">
        <v>44</v>
      </c>
      <c r="P1674" s="17" t="s">
        <v>44</v>
      </c>
      <c r="Q1674" s="17" t="s">
        <v>44</v>
      </c>
      <c r="R1674" s="17">
        <v>0.0</v>
      </c>
      <c r="S1674" s="17" t="s">
        <v>44</v>
      </c>
    </row>
    <row r="1675" ht="14.25" customHeight="1">
      <c r="A1675" s="17" t="s">
        <v>6456</v>
      </c>
      <c r="B1675" s="17">
        <v>19.95</v>
      </c>
      <c r="C1675" s="17">
        <v>4.05</v>
      </c>
      <c r="D1675" s="17" t="s">
        <v>44</v>
      </c>
      <c r="E1675" s="17" t="s">
        <v>44</v>
      </c>
      <c r="F1675" s="17" t="s">
        <v>44</v>
      </c>
      <c r="G1675" s="17">
        <v>1.0</v>
      </c>
      <c r="H1675" s="17" t="s">
        <v>44</v>
      </c>
      <c r="J1675" s="17" t="s">
        <v>6456</v>
      </c>
      <c r="K1675" s="17">
        <v>19.95</v>
      </c>
      <c r="L1675" s="20" t="str">
        <f t="shared" si="1"/>
        <v>normal weight</v>
      </c>
      <c r="M1675" s="17">
        <v>4.05</v>
      </c>
      <c r="N1675" s="20" t="str">
        <f t="shared" si="2"/>
        <v>normal</v>
      </c>
      <c r="O1675" s="17" t="s">
        <v>44</v>
      </c>
      <c r="P1675" s="17" t="s">
        <v>44</v>
      </c>
      <c r="Q1675" s="17" t="s">
        <v>44</v>
      </c>
      <c r="R1675" s="17">
        <v>1.0</v>
      </c>
      <c r="S1675" s="17" t="s">
        <v>44</v>
      </c>
    </row>
    <row r="1676" ht="14.25" customHeight="1">
      <c r="A1676" s="17" t="s">
        <v>6446</v>
      </c>
      <c r="B1676" s="17">
        <v>17.55</v>
      </c>
      <c r="C1676" s="17">
        <v>4.23</v>
      </c>
      <c r="D1676" s="17" t="s">
        <v>44</v>
      </c>
      <c r="E1676" s="17" t="s">
        <v>44</v>
      </c>
      <c r="F1676" s="17" t="s">
        <v>44</v>
      </c>
      <c r="G1676" s="17">
        <v>2.0</v>
      </c>
      <c r="H1676" s="17" t="s">
        <v>44</v>
      </c>
      <c r="J1676" s="17" t="s">
        <v>6446</v>
      </c>
      <c r="K1676" s="17">
        <v>17.55</v>
      </c>
      <c r="L1676" s="20" t="str">
        <f t="shared" si="1"/>
        <v>under weight</v>
      </c>
      <c r="M1676" s="17">
        <v>4.23</v>
      </c>
      <c r="N1676" s="20" t="str">
        <f t="shared" si="2"/>
        <v>normal</v>
      </c>
      <c r="O1676" s="17" t="s">
        <v>44</v>
      </c>
      <c r="P1676" s="17" t="s">
        <v>44</v>
      </c>
      <c r="Q1676" s="17" t="s">
        <v>44</v>
      </c>
      <c r="R1676" s="17">
        <v>2.0</v>
      </c>
      <c r="S1676" s="17" t="s">
        <v>44</v>
      </c>
    </row>
    <row r="1677" ht="14.25" customHeight="1">
      <c r="A1677" s="17" t="s">
        <v>6439</v>
      </c>
      <c r="B1677" s="17">
        <v>22.01</v>
      </c>
      <c r="C1677" s="17">
        <v>5.01</v>
      </c>
      <c r="D1677" s="17" t="s">
        <v>44</v>
      </c>
      <c r="E1677" s="17" t="s">
        <v>44</v>
      </c>
      <c r="F1677" s="17" t="s">
        <v>44</v>
      </c>
      <c r="G1677" s="17">
        <v>1.0</v>
      </c>
      <c r="H1677" s="17" t="s">
        <v>44</v>
      </c>
      <c r="J1677" s="17" t="s">
        <v>6439</v>
      </c>
      <c r="K1677" s="17">
        <v>22.01</v>
      </c>
      <c r="L1677" s="20" t="str">
        <f t="shared" si="1"/>
        <v>normal weight</v>
      </c>
      <c r="M1677" s="17">
        <v>5.01</v>
      </c>
      <c r="N1677" s="20" t="str">
        <f t="shared" si="2"/>
        <v>normal</v>
      </c>
      <c r="O1677" s="17" t="s">
        <v>44</v>
      </c>
      <c r="P1677" s="17" t="s">
        <v>44</v>
      </c>
      <c r="Q1677" s="17" t="s">
        <v>44</v>
      </c>
      <c r="R1677" s="17">
        <v>1.0</v>
      </c>
      <c r="S1677" s="17" t="s">
        <v>44</v>
      </c>
    </row>
    <row r="1678" ht="14.25" customHeight="1">
      <c r="A1678" s="17" t="s">
        <v>6430</v>
      </c>
      <c r="B1678" s="17">
        <v>41.8</v>
      </c>
      <c r="C1678" s="17">
        <v>5.82</v>
      </c>
      <c r="D1678" s="17" t="s">
        <v>48</v>
      </c>
      <c r="E1678" s="17" t="s">
        <v>44</v>
      </c>
      <c r="F1678" s="17" t="s">
        <v>122</v>
      </c>
      <c r="G1678" s="17">
        <v>1.0</v>
      </c>
      <c r="H1678" s="17" t="s">
        <v>44</v>
      </c>
      <c r="J1678" s="17" t="s">
        <v>6430</v>
      </c>
      <c r="K1678" s="17">
        <v>41.8</v>
      </c>
      <c r="L1678" s="20" t="str">
        <f t="shared" si="1"/>
        <v>obeisity</v>
      </c>
      <c r="M1678" s="17">
        <v>5.82</v>
      </c>
      <c r="N1678" s="20" t="str">
        <f t="shared" si="2"/>
        <v>prediabets</v>
      </c>
      <c r="O1678" s="17" t="s">
        <v>122</v>
      </c>
      <c r="P1678" s="17" t="s">
        <v>44</v>
      </c>
      <c r="Q1678" s="17" t="s">
        <v>122</v>
      </c>
      <c r="R1678" s="17">
        <v>1.0</v>
      </c>
      <c r="S1678" s="17" t="s">
        <v>44</v>
      </c>
    </row>
    <row r="1679" ht="14.25" customHeight="1">
      <c r="A1679" s="17" t="s">
        <v>6421</v>
      </c>
      <c r="B1679" s="17">
        <v>19.17</v>
      </c>
      <c r="C1679" s="17">
        <v>7.94</v>
      </c>
      <c r="D1679" s="17" t="s">
        <v>44</v>
      </c>
      <c r="E1679" s="17" t="s">
        <v>44</v>
      </c>
      <c r="F1679" s="17" t="s">
        <v>44</v>
      </c>
      <c r="G1679" s="17" t="s">
        <v>47</v>
      </c>
      <c r="H1679" s="17" t="s">
        <v>44</v>
      </c>
      <c r="J1679" s="17" t="s">
        <v>6421</v>
      </c>
      <c r="K1679" s="17">
        <v>19.17</v>
      </c>
      <c r="L1679" s="20" t="str">
        <f t="shared" si="1"/>
        <v>normal weight</v>
      </c>
      <c r="M1679" s="17">
        <v>7.94</v>
      </c>
      <c r="N1679" s="20" t="str">
        <f t="shared" si="2"/>
        <v>diabetes</v>
      </c>
      <c r="O1679" s="17" t="s">
        <v>44</v>
      </c>
      <c r="P1679" s="17" t="s">
        <v>44</v>
      </c>
      <c r="Q1679" s="17" t="s">
        <v>44</v>
      </c>
      <c r="R1679" s="17">
        <v>0.0</v>
      </c>
      <c r="S1679" s="17" t="s">
        <v>44</v>
      </c>
    </row>
    <row r="1680" ht="14.25" customHeight="1">
      <c r="A1680" s="17" t="s">
        <v>6413</v>
      </c>
      <c r="B1680" s="17">
        <v>32.8</v>
      </c>
      <c r="C1680" s="17">
        <v>6.16</v>
      </c>
      <c r="D1680" s="17" t="s">
        <v>48</v>
      </c>
      <c r="E1680" s="17" t="s">
        <v>44</v>
      </c>
      <c r="F1680" s="17" t="s">
        <v>122</v>
      </c>
      <c r="G1680" s="17">
        <v>1.0</v>
      </c>
      <c r="H1680" s="17" t="s">
        <v>44</v>
      </c>
      <c r="J1680" s="17" t="s">
        <v>6413</v>
      </c>
      <c r="K1680" s="17">
        <v>32.8</v>
      </c>
      <c r="L1680" s="20" t="str">
        <f t="shared" si="1"/>
        <v>obeisity</v>
      </c>
      <c r="M1680" s="17">
        <v>6.16</v>
      </c>
      <c r="N1680" s="20" t="str">
        <f t="shared" si="2"/>
        <v>prediabets</v>
      </c>
      <c r="O1680" s="17" t="s">
        <v>122</v>
      </c>
      <c r="P1680" s="17" t="s">
        <v>44</v>
      </c>
      <c r="Q1680" s="17" t="s">
        <v>122</v>
      </c>
      <c r="R1680" s="17">
        <v>1.0</v>
      </c>
      <c r="S1680" s="17" t="s">
        <v>44</v>
      </c>
    </row>
    <row r="1681" ht="14.25" customHeight="1">
      <c r="A1681" s="17" t="s">
        <v>6404</v>
      </c>
      <c r="B1681" s="17">
        <v>35.815</v>
      </c>
      <c r="C1681" s="17">
        <v>4.15</v>
      </c>
      <c r="D1681" s="17" t="s">
        <v>44</v>
      </c>
      <c r="E1681" s="17" t="s">
        <v>44</v>
      </c>
      <c r="F1681" s="17" t="s">
        <v>44</v>
      </c>
      <c r="G1681" s="17">
        <v>1.0</v>
      </c>
      <c r="H1681" s="17" t="s">
        <v>44</v>
      </c>
      <c r="J1681" s="17" t="s">
        <v>6404</v>
      </c>
      <c r="K1681" s="17">
        <v>35.815</v>
      </c>
      <c r="L1681" s="20" t="str">
        <f t="shared" si="1"/>
        <v>obeisity</v>
      </c>
      <c r="M1681" s="17">
        <v>4.15</v>
      </c>
      <c r="N1681" s="20" t="str">
        <f t="shared" si="2"/>
        <v>normal</v>
      </c>
      <c r="O1681" s="17" t="s">
        <v>44</v>
      </c>
      <c r="P1681" s="17" t="s">
        <v>44</v>
      </c>
      <c r="Q1681" s="17" t="s">
        <v>44</v>
      </c>
      <c r="R1681" s="17">
        <v>1.0</v>
      </c>
      <c r="S1681" s="17" t="s">
        <v>44</v>
      </c>
    </row>
    <row r="1682" ht="14.25" customHeight="1">
      <c r="A1682" s="17" t="s">
        <v>6397</v>
      </c>
      <c r="B1682" s="17">
        <v>24.3</v>
      </c>
      <c r="C1682" s="17">
        <v>6.23</v>
      </c>
      <c r="D1682" s="17" t="s">
        <v>44</v>
      </c>
      <c r="E1682" s="17" t="s">
        <v>44</v>
      </c>
      <c r="F1682" s="17" t="s">
        <v>44</v>
      </c>
      <c r="G1682" s="17" t="s">
        <v>47</v>
      </c>
      <c r="H1682" s="17" t="s">
        <v>44</v>
      </c>
      <c r="J1682" s="17" t="s">
        <v>6397</v>
      </c>
      <c r="K1682" s="17">
        <v>24.3</v>
      </c>
      <c r="L1682" s="20" t="str">
        <f t="shared" si="1"/>
        <v>normal weight</v>
      </c>
      <c r="M1682" s="17">
        <v>6.23</v>
      </c>
      <c r="N1682" s="20" t="str">
        <f t="shared" si="2"/>
        <v>prediabets</v>
      </c>
      <c r="O1682" s="17" t="s">
        <v>44</v>
      </c>
      <c r="P1682" s="17" t="s">
        <v>44</v>
      </c>
      <c r="Q1682" s="17" t="s">
        <v>44</v>
      </c>
      <c r="R1682" s="17">
        <v>0.0</v>
      </c>
      <c r="S1682" s="17" t="s">
        <v>44</v>
      </c>
    </row>
    <row r="1683" ht="14.25" customHeight="1">
      <c r="A1683" s="17" t="s">
        <v>6387</v>
      </c>
      <c r="B1683" s="17">
        <v>19.06</v>
      </c>
      <c r="C1683" s="17">
        <v>7.41</v>
      </c>
      <c r="D1683" s="17" t="s">
        <v>44</v>
      </c>
      <c r="E1683" s="17" t="s">
        <v>44</v>
      </c>
      <c r="F1683" s="17" t="s">
        <v>44</v>
      </c>
      <c r="G1683" s="17" t="s">
        <v>47</v>
      </c>
      <c r="H1683" s="17" t="s">
        <v>44</v>
      </c>
      <c r="J1683" s="17" t="s">
        <v>6387</v>
      </c>
      <c r="K1683" s="17">
        <v>19.06</v>
      </c>
      <c r="L1683" s="20" t="str">
        <f t="shared" si="1"/>
        <v>normal weight</v>
      </c>
      <c r="M1683" s="17">
        <v>7.41</v>
      </c>
      <c r="N1683" s="20" t="str">
        <f t="shared" si="2"/>
        <v>diabetes</v>
      </c>
      <c r="O1683" s="17" t="s">
        <v>44</v>
      </c>
      <c r="P1683" s="17" t="s">
        <v>44</v>
      </c>
      <c r="Q1683" s="17" t="s">
        <v>44</v>
      </c>
      <c r="R1683" s="17">
        <v>0.0</v>
      </c>
      <c r="S1683" s="17" t="s">
        <v>44</v>
      </c>
    </row>
    <row r="1684" ht="14.25" customHeight="1">
      <c r="A1684" s="17" t="s">
        <v>6376</v>
      </c>
      <c r="B1684" s="17">
        <v>33.25</v>
      </c>
      <c r="C1684" s="17">
        <v>5.62</v>
      </c>
      <c r="D1684" s="17" t="s">
        <v>48</v>
      </c>
      <c r="E1684" s="17" t="s">
        <v>44</v>
      </c>
      <c r="F1684" s="17" t="s">
        <v>44</v>
      </c>
      <c r="G1684" s="17">
        <v>1.0</v>
      </c>
      <c r="H1684" s="17" t="s">
        <v>44</v>
      </c>
      <c r="J1684" s="17" t="s">
        <v>6376</v>
      </c>
      <c r="K1684" s="17">
        <v>33.25</v>
      </c>
      <c r="L1684" s="20" t="str">
        <f t="shared" si="1"/>
        <v>obeisity</v>
      </c>
      <c r="M1684" s="17">
        <v>5.62</v>
      </c>
      <c r="N1684" s="20" t="str">
        <f t="shared" si="2"/>
        <v>normal</v>
      </c>
      <c r="O1684" s="17" t="s">
        <v>122</v>
      </c>
      <c r="P1684" s="17" t="s">
        <v>44</v>
      </c>
      <c r="Q1684" s="17" t="s">
        <v>44</v>
      </c>
      <c r="R1684" s="17">
        <v>1.0</v>
      </c>
      <c r="S1684" s="17" t="s">
        <v>44</v>
      </c>
    </row>
    <row r="1685" ht="14.25" customHeight="1">
      <c r="A1685" s="17" t="s">
        <v>6368</v>
      </c>
      <c r="B1685" s="17">
        <v>21.37</v>
      </c>
      <c r="C1685" s="17">
        <v>4.54</v>
      </c>
      <c r="D1685" s="17" t="s">
        <v>48</v>
      </c>
      <c r="E1685" s="17" t="s">
        <v>44</v>
      </c>
      <c r="F1685" s="17" t="s">
        <v>122</v>
      </c>
      <c r="G1685" s="17">
        <v>1.0</v>
      </c>
      <c r="H1685" s="17" t="s">
        <v>44</v>
      </c>
      <c r="J1685" s="17" t="s">
        <v>6368</v>
      </c>
      <c r="K1685" s="17">
        <v>21.37</v>
      </c>
      <c r="L1685" s="20" t="str">
        <f t="shared" si="1"/>
        <v>normal weight</v>
      </c>
      <c r="M1685" s="17">
        <v>4.54</v>
      </c>
      <c r="N1685" s="20" t="str">
        <f t="shared" si="2"/>
        <v>normal</v>
      </c>
      <c r="O1685" s="17" t="s">
        <v>122</v>
      </c>
      <c r="P1685" s="17" t="s">
        <v>44</v>
      </c>
      <c r="Q1685" s="17" t="s">
        <v>122</v>
      </c>
      <c r="R1685" s="17">
        <v>1.0</v>
      </c>
      <c r="S1685" s="17" t="s">
        <v>44</v>
      </c>
    </row>
    <row r="1686" ht="14.25" customHeight="1">
      <c r="A1686" s="17" t="s">
        <v>6360</v>
      </c>
      <c r="B1686" s="17">
        <v>34.43</v>
      </c>
      <c r="C1686" s="17">
        <v>8.62</v>
      </c>
      <c r="D1686" s="17" t="s">
        <v>48</v>
      </c>
      <c r="E1686" s="17" t="s">
        <v>44</v>
      </c>
      <c r="F1686" s="17" t="s">
        <v>44</v>
      </c>
      <c r="G1686" s="17">
        <v>1.0</v>
      </c>
      <c r="H1686" s="17" t="s">
        <v>44</v>
      </c>
      <c r="J1686" s="17" t="s">
        <v>6360</v>
      </c>
      <c r="K1686" s="17">
        <v>34.43</v>
      </c>
      <c r="L1686" s="20" t="str">
        <f t="shared" si="1"/>
        <v>obeisity</v>
      </c>
      <c r="M1686" s="17">
        <v>8.62</v>
      </c>
      <c r="N1686" s="20" t="str">
        <f t="shared" si="2"/>
        <v>diabetes</v>
      </c>
      <c r="O1686" s="17" t="s">
        <v>122</v>
      </c>
      <c r="P1686" s="17" t="s">
        <v>44</v>
      </c>
      <c r="Q1686" s="17" t="s">
        <v>44</v>
      </c>
      <c r="R1686" s="17">
        <v>1.0</v>
      </c>
      <c r="S1686" s="17" t="s">
        <v>44</v>
      </c>
    </row>
    <row r="1687" ht="14.25" customHeight="1">
      <c r="A1687" s="17" t="s">
        <v>6351</v>
      </c>
      <c r="B1687" s="17">
        <v>20.86</v>
      </c>
      <c r="C1687" s="17">
        <v>4.36</v>
      </c>
      <c r="D1687" s="17" t="s">
        <v>48</v>
      </c>
      <c r="E1687" s="17" t="s">
        <v>44</v>
      </c>
      <c r="F1687" s="17" t="s">
        <v>44</v>
      </c>
      <c r="G1687" s="17" t="s">
        <v>47</v>
      </c>
      <c r="H1687" s="17" t="s">
        <v>44</v>
      </c>
      <c r="J1687" s="17" t="s">
        <v>6351</v>
      </c>
      <c r="K1687" s="17">
        <v>20.86</v>
      </c>
      <c r="L1687" s="20" t="str">
        <f t="shared" si="1"/>
        <v>normal weight</v>
      </c>
      <c r="M1687" s="17">
        <v>4.36</v>
      </c>
      <c r="N1687" s="20" t="str">
        <f t="shared" si="2"/>
        <v>normal</v>
      </c>
      <c r="O1687" s="17" t="s">
        <v>122</v>
      </c>
      <c r="P1687" s="17" t="s">
        <v>44</v>
      </c>
      <c r="Q1687" s="17" t="s">
        <v>44</v>
      </c>
      <c r="R1687" s="17">
        <v>0.0</v>
      </c>
      <c r="S1687" s="17" t="s">
        <v>44</v>
      </c>
    </row>
    <row r="1688" ht="14.25" customHeight="1">
      <c r="A1688" s="17" t="s">
        <v>6343</v>
      </c>
      <c r="B1688" s="17">
        <v>18.34</v>
      </c>
      <c r="C1688" s="17">
        <v>10.01</v>
      </c>
      <c r="D1688" s="17" t="s">
        <v>44</v>
      </c>
      <c r="E1688" s="17" t="s">
        <v>44</v>
      </c>
      <c r="F1688" s="17" t="s">
        <v>44</v>
      </c>
      <c r="G1688" s="17" t="s">
        <v>47</v>
      </c>
      <c r="H1688" s="17" t="s">
        <v>44</v>
      </c>
      <c r="J1688" s="17" t="s">
        <v>6343</v>
      </c>
      <c r="K1688" s="17">
        <v>18.34</v>
      </c>
      <c r="L1688" s="20" t="str">
        <f t="shared" si="1"/>
        <v>under weight</v>
      </c>
      <c r="M1688" s="17">
        <v>10.01</v>
      </c>
      <c r="N1688" s="20" t="str">
        <f t="shared" si="2"/>
        <v>diabetes</v>
      </c>
      <c r="O1688" s="17" t="s">
        <v>44</v>
      </c>
      <c r="P1688" s="17" t="s">
        <v>44</v>
      </c>
      <c r="Q1688" s="17" t="s">
        <v>44</v>
      </c>
      <c r="R1688" s="17">
        <v>0.0</v>
      </c>
      <c r="S1688" s="17" t="s">
        <v>44</v>
      </c>
    </row>
    <row r="1689" ht="14.25" customHeight="1">
      <c r="A1689" s="17" t="s">
        <v>6332</v>
      </c>
      <c r="B1689" s="17">
        <v>34.15</v>
      </c>
      <c r="C1689" s="17">
        <v>5.42</v>
      </c>
      <c r="D1689" s="17" t="s">
        <v>44</v>
      </c>
      <c r="E1689" s="17" t="s">
        <v>44</v>
      </c>
      <c r="F1689" s="17" t="s">
        <v>44</v>
      </c>
      <c r="G1689" s="17" t="s">
        <v>47</v>
      </c>
      <c r="H1689" s="17" t="s">
        <v>44</v>
      </c>
      <c r="J1689" s="17" t="s">
        <v>6332</v>
      </c>
      <c r="K1689" s="17">
        <v>34.15</v>
      </c>
      <c r="L1689" s="20" t="str">
        <f t="shared" si="1"/>
        <v>obeisity</v>
      </c>
      <c r="M1689" s="17">
        <v>5.42</v>
      </c>
      <c r="N1689" s="20" t="str">
        <f t="shared" si="2"/>
        <v>normal</v>
      </c>
      <c r="O1689" s="17" t="s">
        <v>44</v>
      </c>
      <c r="P1689" s="17" t="s">
        <v>44</v>
      </c>
      <c r="Q1689" s="17" t="s">
        <v>44</v>
      </c>
      <c r="R1689" s="17">
        <v>0.0</v>
      </c>
      <c r="S1689" s="17" t="s">
        <v>44</v>
      </c>
    </row>
    <row r="1690" ht="14.25" customHeight="1">
      <c r="A1690" s="17" t="s">
        <v>6323</v>
      </c>
      <c r="B1690" s="17">
        <v>18.35</v>
      </c>
      <c r="C1690" s="17">
        <v>5.12</v>
      </c>
      <c r="D1690" s="17" t="s">
        <v>44</v>
      </c>
      <c r="E1690" s="17" t="s">
        <v>44</v>
      </c>
      <c r="F1690" s="17" t="s">
        <v>44</v>
      </c>
      <c r="G1690" s="17" t="s">
        <v>47</v>
      </c>
      <c r="H1690" s="17" t="s">
        <v>44</v>
      </c>
      <c r="J1690" s="17" t="s">
        <v>6323</v>
      </c>
      <c r="K1690" s="17">
        <v>18.35</v>
      </c>
      <c r="L1690" s="20" t="str">
        <f t="shared" si="1"/>
        <v>under weight</v>
      </c>
      <c r="M1690" s="17">
        <v>5.12</v>
      </c>
      <c r="N1690" s="20" t="str">
        <f t="shared" si="2"/>
        <v>normal</v>
      </c>
      <c r="O1690" s="17" t="s">
        <v>44</v>
      </c>
      <c r="P1690" s="17" t="s">
        <v>44</v>
      </c>
      <c r="Q1690" s="17" t="s">
        <v>44</v>
      </c>
      <c r="R1690" s="17">
        <v>0.0</v>
      </c>
      <c r="S1690" s="17" t="s">
        <v>44</v>
      </c>
    </row>
    <row r="1691" ht="14.25" customHeight="1">
      <c r="A1691" s="17" t="s">
        <v>6310</v>
      </c>
      <c r="B1691" s="17">
        <v>22.13</v>
      </c>
      <c r="C1691" s="17">
        <v>9.2</v>
      </c>
      <c r="D1691" s="17" t="s">
        <v>48</v>
      </c>
      <c r="E1691" s="17" t="s">
        <v>44</v>
      </c>
      <c r="F1691" s="17" t="s">
        <v>44</v>
      </c>
      <c r="G1691" s="17" t="s">
        <v>47</v>
      </c>
      <c r="H1691" s="17" t="s">
        <v>44</v>
      </c>
      <c r="J1691" s="17" t="s">
        <v>6310</v>
      </c>
      <c r="K1691" s="17">
        <v>22.13</v>
      </c>
      <c r="L1691" s="20" t="str">
        <f t="shared" si="1"/>
        <v>normal weight</v>
      </c>
      <c r="M1691" s="17">
        <v>9.2</v>
      </c>
      <c r="N1691" s="20" t="str">
        <f t="shared" si="2"/>
        <v>diabetes</v>
      </c>
      <c r="O1691" s="17" t="s">
        <v>122</v>
      </c>
      <c r="P1691" s="17" t="s">
        <v>44</v>
      </c>
      <c r="Q1691" s="17" t="s">
        <v>44</v>
      </c>
      <c r="R1691" s="17">
        <v>0.0</v>
      </c>
      <c r="S1691" s="17" t="s">
        <v>44</v>
      </c>
    </row>
    <row r="1692" ht="14.25" customHeight="1">
      <c r="A1692" s="17" t="s">
        <v>6300</v>
      </c>
      <c r="B1692" s="17">
        <v>22.51</v>
      </c>
      <c r="C1692" s="17">
        <v>6.08</v>
      </c>
      <c r="D1692" s="17" t="s">
        <v>48</v>
      </c>
      <c r="E1692" s="17" t="s">
        <v>44</v>
      </c>
      <c r="F1692" s="17" t="s">
        <v>44</v>
      </c>
      <c r="G1692" s="17">
        <v>1.0</v>
      </c>
      <c r="H1692" s="17" t="s">
        <v>44</v>
      </c>
      <c r="J1692" s="17" t="s">
        <v>6300</v>
      </c>
      <c r="K1692" s="17">
        <v>22.51</v>
      </c>
      <c r="L1692" s="20" t="str">
        <f t="shared" si="1"/>
        <v>normal weight</v>
      </c>
      <c r="M1692" s="17">
        <v>6.08</v>
      </c>
      <c r="N1692" s="20" t="str">
        <f t="shared" si="2"/>
        <v>prediabets</v>
      </c>
      <c r="O1692" s="17" t="s">
        <v>122</v>
      </c>
      <c r="P1692" s="17" t="s">
        <v>44</v>
      </c>
      <c r="Q1692" s="17" t="s">
        <v>44</v>
      </c>
      <c r="R1692" s="17">
        <v>1.0</v>
      </c>
      <c r="S1692" s="17" t="s">
        <v>44</v>
      </c>
    </row>
    <row r="1693" ht="14.25" customHeight="1">
      <c r="A1693" s="17" t="s">
        <v>6291</v>
      </c>
      <c r="B1693" s="17">
        <v>31.0</v>
      </c>
      <c r="C1693" s="17">
        <v>4.77</v>
      </c>
      <c r="D1693" s="17" t="s">
        <v>44</v>
      </c>
      <c r="E1693" s="17" t="s">
        <v>44</v>
      </c>
      <c r="F1693" s="17" t="s">
        <v>44</v>
      </c>
      <c r="G1693" s="17">
        <v>1.0</v>
      </c>
      <c r="H1693" s="17" t="s">
        <v>44</v>
      </c>
      <c r="J1693" s="17" t="s">
        <v>6291</v>
      </c>
      <c r="K1693" s="17">
        <v>31.0</v>
      </c>
      <c r="L1693" s="20" t="str">
        <f t="shared" si="1"/>
        <v>obeisity</v>
      </c>
      <c r="M1693" s="17">
        <v>4.77</v>
      </c>
      <c r="N1693" s="20" t="str">
        <f t="shared" si="2"/>
        <v>normal</v>
      </c>
      <c r="O1693" s="17" t="s">
        <v>44</v>
      </c>
      <c r="P1693" s="17" t="s">
        <v>44</v>
      </c>
      <c r="Q1693" s="17" t="s">
        <v>44</v>
      </c>
      <c r="R1693" s="17">
        <v>1.0</v>
      </c>
      <c r="S1693" s="17" t="s">
        <v>44</v>
      </c>
    </row>
    <row r="1694" ht="14.25" customHeight="1">
      <c r="A1694" s="17" t="s">
        <v>6282</v>
      </c>
      <c r="B1694" s="17">
        <v>28.27</v>
      </c>
      <c r="C1694" s="17">
        <v>4.62</v>
      </c>
      <c r="D1694" s="17" t="s">
        <v>44</v>
      </c>
      <c r="E1694" s="17" t="s">
        <v>44</v>
      </c>
      <c r="F1694" s="17" t="s">
        <v>44</v>
      </c>
      <c r="G1694" s="17">
        <v>1.0</v>
      </c>
      <c r="H1694" s="17" t="s">
        <v>44</v>
      </c>
      <c r="J1694" s="17" t="s">
        <v>6282</v>
      </c>
      <c r="K1694" s="17">
        <v>28.27</v>
      </c>
      <c r="L1694" s="20" t="str">
        <f t="shared" si="1"/>
        <v>over weight</v>
      </c>
      <c r="M1694" s="17">
        <v>4.62</v>
      </c>
      <c r="N1694" s="20" t="str">
        <f t="shared" si="2"/>
        <v>normal</v>
      </c>
      <c r="O1694" s="17" t="s">
        <v>44</v>
      </c>
      <c r="P1694" s="17" t="s">
        <v>44</v>
      </c>
      <c r="Q1694" s="17" t="s">
        <v>44</v>
      </c>
      <c r="R1694" s="17">
        <v>1.0</v>
      </c>
      <c r="S1694" s="17" t="s">
        <v>44</v>
      </c>
    </row>
    <row r="1695" ht="14.25" customHeight="1">
      <c r="A1695" s="17" t="s">
        <v>6275</v>
      </c>
      <c r="B1695" s="17">
        <v>29.92</v>
      </c>
      <c r="C1695" s="17">
        <v>9.07</v>
      </c>
      <c r="D1695" s="17" t="s">
        <v>48</v>
      </c>
      <c r="E1695" s="17" t="s">
        <v>44</v>
      </c>
      <c r="F1695" s="17" t="s">
        <v>44</v>
      </c>
      <c r="G1695" s="17">
        <v>1.0</v>
      </c>
      <c r="H1695" s="17" t="s">
        <v>44</v>
      </c>
      <c r="J1695" s="17" t="s">
        <v>6275</v>
      </c>
      <c r="K1695" s="17">
        <v>29.92</v>
      </c>
      <c r="L1695" s="20" t="str">
        <f t="shared" si="1"/>
        <v>obeisity</v>
      </c>
      <c r="M1695" s="17">
        <v>9.07</v>
      </c>
      <c r="N1695" s="20" t="str">
        <f t="shared" si="2"/>
        <v>diabetes</v>
      </c>
      <c r="O1695" s="17" t="s">
        <v>122</v>
      </c>
      <c r="P1695" s="17" t="s">
        <v>44</v>
      </c>
      <c r="Q1695" s="17" t="s">
        <v>44</v>
      </c>
      <c r="R1695" s="17">
        <v>1.0</v>
      </c>
      <c r="S1695" s="17" t="s">
        <v>44</v>
      </c>
    </row>
    <row r="1696" ht="14.25" customHeight="1">
      <c r="A1696" s="17" t="s">
        <v>6265</v>
      </c>
      <c r="B1696" s="17">
        <v>25.9</v>
      </c>
      <c r="C1696" s="17">
        <v>9.12</v>
      </c>
      <c r="D1696" s="17" t="s">
        <v>48</v>
      </c>
      <c r="E1696" s="17" t="s">
        <v>44</v>
      </c>
      <c r="F1696" s="17" t="s">
        <v>44</v>
      </c>
      <c r="G1696" s="17">
        <v>1.0</v>
      </c>
      <c r="H1696" s="17" t="s">
        <v>44</v>
      </c>
      <c r="J1696" s="17" t="s">
        <v>6265</v>
      </c>
      <c r="K1696" s="17">
        <v>25.9</v>
      </c>
      <c r="L1696" s="20" t="str">
        <f t="shared" si="1"/>
        <v>over weight</v>
      </c>
      <c r="M1696" s="17">
        <v>9.12</v>
      </c>
      <c r="N1696" s="20" t="str">
        <f t="shared" si="2"/>
        <v>diabetes</v>
      </c>
      <c r="O1696" s="17" t="s">
        <v>122</v>
      </c>
      <c r="P1696" s="17" t="s">
        <v>44</v>
      </c>
      <c r="Q1696" s="17" t="s">
        <v>44</v>
      </c>
      <c r="R1696" s="17">
        <v>1.0</v>
      </c>
      <c r="S1696" s="17" t="s">
        <v>44</v>
      </c>
    </row>
    <row r="1697" ht="14.25" customHeight="1">
      <c r="A1697" s="17" t="s">
        <v>6257</v>
      </c>
      <c r="B1697" s="17">
        <v>27.74</v>
      </c>
      <c r="C1697" s="17">
        <v>7.32</v>
      </c>
      <c r="D1697" s="17" t="s">
        <v>48</v>
      </c>
      <c r="E1697" s="17" t="s">
        <v>44</v>
      </c>
      <c r="F1697" s="17" t="s">
        <v>44</v>
      </c>
      <c r="G1697" s="17">
        <v>1.0</v>
      </c>
      <c r="H1697" s="17" t="s">
        <v>44</v>
      </c>
      <c r="J1697" s="17" t="s">
        <v>6257</v>
      </c>
      <c r="K1697" s="17">
        <v>27.74</v>
      </c>
      <c r="L1697" s="20" t="str">
        <f t="shared" si="1"/>
        <v>over weight</v>
      </c>
      <c r="M1697" s="17">
        <v>7.32</v>
      </c>
      <c r="N1697" s="20" t="str">
        <f t="shared" si="2"/>
        <v>diabetes</v>
      </c>
      <c r="O1697" s="17" t="s">
        <v>122</v>
      </c>
      <c r="P1697" s="17" t="s">
        <v>44</v>
      </c>
      <c r="Q1697" s="17" t="s">
        <v>44</v>
      </c>
      <c r="R1697" s="17">
        <v>1.0</v>
      </c>
      <c r="S1697" s="17" t="s">
        <v>44</v>
      </c>
    </row>
    <row r="1698" ht="14.25" customHeight="1">
      <c r="A1698" s="17" t="s">
        <v>6246</v>
      </c>
      <c r="B1698" s="17">
        <v>17.26</v>
      </c>
      <c r="C1698" s="17">
        <v>11.73</v>
      </c>
      <c r="D1698" s="17" t="s">
        <v>44</v>
      </c>
      <c r="E1698" s="17" t="s">
        <v>44</v>
      </c>
      <c r="F1698" s="17" t="s">
        <v>44</v>
      </c>
      <c r="G1698" s="17">
        <v>2.0</v>
      </c>
      <c r="H1698" s="17" t="s">
        <v>44</v>
      </c>
      <c r="J1698" s="17" t="s">
        <v>6246</v>
      </c>
      <c r="K1698" s="17">
        <v>17.26</v>
      </c>
      <c r="L1698" s="20" t="str">
        <f t="shared" si="1"/>
        <v>under weight</v>
      </c>
      <c r="M1698" s="17">
        <v>11.73</v>
      </c>
      <c r="N1698" s="20" t="str">
        <f t="shared" si="2"/>
        <v>diabetes</v>
      </c>
      <c r="O1698" s="17" t="s">
        <v>44</v>
      </c>
      <c r="P1698" s="17" t="s">
        <v>44</v>
      </c>
      <c r="Q1698" s="17" t="s">
        <v>44</v>
      </c>
      <c r="R1698" s="17">
        <v>2.0</v>
      </c>
      <c r="S1698" s="17" t="s">
        <v>44</v>
      </c>
    </row>
    <row r="1699" ht="14.25" customHeight="1">
      <c r="A1699" s="17" t="s">
        <v>6240</v>
      </c>
      <c r="B1699" s="17">
        <v>19.855</v>
      </c>
      <c r="C1699" s="17">
        <v>6.64</v>
      </c>
      <c r="D1699" s="17" t="s">
        <v>48</v>
      </c>
      <c r="E1699" s="17" t="s">
        <v>44</v>
      </c>
      <c r="F1699" s="17" t="s">
        <v>44</v>
      </c>
      <c r="G1699" s="17">
        <v>1.0</v>
      </c>
      <c r="H1699" s="17" t="s">
        <v>44</v>
      </c>
      <c r="J1699" s="17" t="s">
        <v>6240</v>
      </c>
      <c r="K1699" s="17">
        <v>19.855</v>
      </c>
      <c r="L1699" s="20" t="str">
        <f t="shared" si="1"/>
        <v>normal weight</v>
      </c>
      <c r="M1699" s="17">
        <v>6.64</v>
      </c>
      <c r="N1699" s="20" t="str">
        <f t="shared" si="2"/>
        <v>diabetes</v>
      </c>
      <c r="O1699" s="17" t="s">
        <v>122</v>
      </c>
      <c r="P1699" s="17" t="s">
        <v>44</v>
      </c>
      <c r="Q1699" s="17" t="s">
        <v>44</v>
      </c>
      <c r="R1699" s="17">
        <v>1.0</v>
      </c>
      <c r="S1699" s="17" t="s">
        <v>44</v>
      </c>
    </row>
    <row r="1700" ht="14.25" customHeight="1">
      <c r="A1700" s="17" t="s">
        <v>6228</v>
      </c>
      <c r="B1700" s="17">
        <v>41.69</v>
      </c>
      <c r="C1700" s="17">
        <v>5.78</v>
      </c>
      <c r="D1700" s="17" t="s">
        <v>44</v>
      </c>
      <c r="E1700" s="17" t="s">
        <v>44</v>
      </c>
      <c r="F1700" s="17" t="s">
        <v>44</v>
      </c>
      <c r="G1700" s="17" t="s">
        <v>47</v>
      </c>
      <c r="H1700" s="17" t="s">
        <v>44</v>
      </c>
      <c r="J1700" s="17" t="s">
        <v>6228</v>
      </c>
      <c r="K1700" s="17">
        <v>41.69</v>
      </c>
      <c r="L1700" s="20" t="str">
        <f t="shared" si="1"/>
        <v>obeisity</v>
      </c>
      <c r="M1700" s="17">
        <v>5.78</v>
      </c>
      <c r="N1700" s="20" t="str">
        <f t="shared" si="2"/>
        <v>prediabets</v>
      </c>
      <c r="O1700" s="17" t="s">
        <v>44</v>
      </c>
      <c r="P1700" s="17" t="s">
        <v>44</v>
      </c>
      <c r="Q1700" s="17" t="s">
        <v>44</v>
      </c>
      <c r="R1700" s="17">
        <v>0.0</v>
      </c>
      <c r="S1700" s="17" t="s">
        <v>44</v>
      </c>
    </row>
    <row r="1701" ht="14.25" customHeight="1">
      <c r="A1701" s="17" t="s">
        <v>6218</v>
      </c>
      <c r="B1701" s="17">
        <v>16.12</v>
      </c>
      <c r="C1701" s="17">
        <v>10.45</v>
      </c>
      <c r="D1701" s="17" t="s">
        <v>44</v>
      </c>
      <c r="E1701" s="17" t="s">
        <v>44</v>
      </c>
      <c r="F1701" s="17" t="s">
        <v>44</v>
      </c>
      <c r="G1701" s="17" t="s">
        <v>47</v>
      </c>
      <c r="H1701" s="17" t="s">
        <v>44</v>
      </c>
      <c r="J1701" s="17" t="s">
        <v>6218</v>
      </c>
      <c r="K1701" s="17">
        <v>16.12</v>
      </c>
      <c r="L1701" s="20" t="str">
        <f t="shared" si="1"/>
        <v>under weight</v>
      </c>
      <c r="M1701" s="17">
        <v>10.45</v>
      </c>
      <c r="N1701" s="20" t="str">
        <f t="shared" si="2"/>
        <v>diabetes</v>
      </c>
      <c r="O1701" s="17" t="s">
        <v>44</v>
      </c>
      <c r="P1701" s="17" t="s">
        <v>44</v>
      </c>
      <c r="Q1701" s="17" t="s">
        <v>44</v>
      </c>
      <c r="R1701" s="17">
        <v>0.0</v>
      </c>
      <c r="S1701" s="17" t="s">
        <v>44</v>
      </c>
    </row>
    <row r="1702" ht="14.25" customHeight="1">
      <c r="A1702" s="17" t="s">
        <v>6209</v>
      </c>
      <c r="B1702" s="17">
        <v>37.43</v>
      </c>
      <c r="C1702" s="17">
        <v>4.52</v>
      </c>
      <c r="D1702" s="17" t="s">
        <v>44</v>
      </c>
      <c r="E1702" s="17" t="s">
        <v>44</v>
      </c>
      <c r="F1702" s="17" t="s">
        <v>44</v>
      </c>
      <c r="G1702" s="17">
        <v>1.0</v>
      </c>
      <c r="H1702" s="17" t="s">
        <v>44</v>
      </c>
      <c r="J1702" s="17" t="s">
        <v>6209</v>
      </c>
      <c r="K1702" s="17">
        <v>37.43</v>
      </c>
      <c r="L1702" s="20" t="str">
        <f t="shared" si="1"/>
        <v>obeisity</v>
      </c>
      <c r="M1702" s="17">
        <v>4.52</v>
      </c>
      <c r="N1702" s="20" t="str">
        <f t="shared" si="2"/>
        <v>normal</v>
      </c>
      <c r="O1702" s="17" t="s">
        <v>44</v>
      </c>
      <c r="P1702" s="17" t="s">
        <v>44</v>
      </c>
      <c r="Q1702" s="17" t="s">
        <v>44</v>
      </c>
      <c r="R1702" s="17">
        <v>1.0</v>
      </c>
      <c r="S1702" s="17" t="s">
        <v>44</v>
      </c>
    </row>
    <row r="1703" ht="14.25" customHeight="1">
      <c r="A1703" s="17" t="s">
        <v>6202</v>
      </c>
      <c r="B1703" s="17">
        <v>31.065</v>
      </c>
      <c r="C1703" s="17">
        <v>5.71</v>
      </c>
      <c r="D1703" s="17" t="s">
        <v>44</v>
      </c>
      <c r="E1703" s="17" t="s">
        <v>44</v>
      </c>
      <c r="F1703" s="17" t="s">
        <v>44</v>
      </c>
      <c r="G1703" s="17" t="s">
        <v>47</v>
      </c>
      <c r="H1703" s="17" t="s">
        <v>44</v>
      </c>
      <c r="J1703" s="17" t="s">
        <v>6202</v>
      </c>
      <c r="K1703" s="17">
        <v>31.065</v>
      </c>
      <c r="L1703" s="20" t="str">
        <f t="shared" si="1"/>
        <v>obeisity</v>
      </c>
      <c r="M1703" s="17">
        <v>5.71</v>
      </c>
      <c r="N1703" s="20" t="str">
        <f t="shared" si="2"/>
        <v>prediabets</v>
      </c>
      <c r="O1703" s="17" t="s">
        <v>44</v>
      </c>
      <c r="P1703" s="17" t="s">
        <v>44</v>
      </c>
      <c r="Q1703" s="17" t="s">
        <v>44</v>
      </c>
      <c r="R1703" s="17">
        <v>0.0</v>
      </c>
      <c r="S1703" s="17" t="s">
        <v>44</v>
      </c>
    </row>
    <row r="1704" ht="14.25" customHeight="1">
      <c r="A1704" s="17" t="s">
        <v>6193</v>
      </c>
      <c r="B1704" s="17">
        <v>25.08</v>
      </c>
      <c r="C1704" s="17">
        <v>4.77</v>
      </c>
      <c r="D1704" s="17" t="s">
        <v>44</v>
      </c>
      <c r="E1704" s="17" t="s">
        <v>44</v>
      </c>
      <c r="F1704" s="17" t="s">
        <v>44</v>
      </c>
      <c r="G1704" s="17" t="s">
        <v>47</v>
      </c>
      <c r="H1704" s="17" t="s">
        <v>44</v>
      </c>
      <c r="J1704" s="17" t="s">
        <v>6193</v>
      </c>
      <c r="K1704" s="17">
        <v>25.08</v>
      </c>
      <c r="L1704" s="20" t="str">
        <f t="shared" si="1"/>
        <v>over weight</v>
      </c>
      <c r="M1704" s="17">
        <v>4.77</v>
      </c>
      <c r="N1704" s="20" t="str">
        <f t="shared" si="2"/>
        <v>normal</v>
      </c>
      <c r="O1704" s="17" t="s">
        <v>44</v>
      </c>
      <c r="P1704" s="17" t="s">
        <v>44</v>
      </c>
      <c r="Q1704" s="17" t="s">
        <v>44</v>
      </c>
      <c r="R1704" s="17">
        <v>0.0</v>
      </c>
      <c r="S1704" s="17" t="s">
        <v>44</v>
      </c>
    </row>
    <row r="1705" ht="14.25" customHeight="1">
      <c r="A1705" s="17" t="s">
        <v>6184</v>
      </c>
      <c r="B1705" s="17">
        <v>15.2</v>
      </c>
      <c r="C1705" s="17">
        <v>7.81</v>
      </c>
      <c r="D1705" s="17" t="s">
        <v>48</v>
      </c>
      <c r="E1705" s="17" t="s">
        <v>44</v>
      </c>
      <c r="F1705" s="17" t="s">
        <v>44</v>
      </c>
      <c r="G1705" s="17">
        <v>1.0</v>
      </c>
      <c r="H1705" s="17" t="s">
        <v>44</v>
      </c>
      <c r="J1705" s="17" t="s">
        <v>6184</v>
      </c>
      <c r="K1705" s="17">
        <v>15.2</v>
      </c>
      <c r="L1705" s="20" t="str">
        <f t="shared" si="1"/>
        <v>under weight</v>
      </c>
      <c r="M1705" s="17">
        <v>7.81</v>
      </c>
      <c r="N1705" s="20" t="str">
        <f t="shared" si="2"/>
        <v>diabetes</v>
      </c>
      <c r="O1705" s="17" t="s">
        <v>122</v>
      </c>
      <c r="P1705" s="17" t="s">
        <v>44</v>
      </c>
      <c r="Q1705" s="17" t="s">
        <v>44</v>
      </c>
      <c r="R1705" s="17">
        <v>1.0</v>
      </c>
      <c r="S1705" s="17" t="s">
        <v>44</v>
      </c>
    </row>
    <row r="1706" ht="14.25" customHeight="1">
      <c r="A1706" s="17" t="s">
        <v>6177</v>
      </c>
      <c r="B1706" s="17">
        <v>22.34</v>
      </c>
      <c r="C1706" s="17">
        <v>5.19</v>
      </c>
      <c r="D1706" s="17" t="s">
        <v>48</v>
      </c>
      <c r="E1706" s="17" t="s">
        <v>44</v>
      </c>
      <c r="F1706" s="17" t="s">
        <v>44</v>
      </c>
      <c r="G1706" s="17" t="s">
        <v>47</v>
      </c>
      <c r="H1706" s="17" t="s">
        <v>44</v>
      </c>
      <c r="J1706" s="17" t="s">
        <v>6177</v>
      </c>
      <c r="K1706" s="17">
        <v>22.34</v>
      </c>
      <c r="L1706" s="20" t="str">
        <f t="shared" si="1"/>
        <v>normal weight</v>
      </c>
      <c r="M1706" s="17">
        <v>5.19</v>
      </c>
      <c r="N1706" s="20" t="str">
        <f t="shared" si="2"/>
        <v>normal</v>
      </c>
      <c r="O1706" s="17" t="s">
        <v>122</v>
      </c>
      <c r="P1706" s="17" t="s">
        <v>44</v>
      </c>
      <c r="Q1706" s="17" t="s">
        <v>44</v>
      </c>
      <c r="R1706" s="17">
        <v>0.0</v>
      </c>
      <c r="S1706" s="17" t="s">
        <v>44</v>
      </c>
    </row>
    <row r="1707" ht="14.25" customHeight="1">
      <c r="A1707" s="17" t="s">
        <v>6169</v>
      </c>
      <c r="B1707" s="17">
        <v>40.15</v>
      </c>
      <c r="C1707" s="17">
        <v>5.93</v>
      </c>
      <c r="D1707" s="17" t="s">
        <v>44</v>
      </c>
      <c r="E1707" s="17" t="s">
        <v>44</v>
      </c>
      <c r="F1707" s="17" t="s">
        <v>44</v>
      </c>
      <c r="G1707" s="17">
        <v>1.0</v>
      </c>
      <c r="H1707" s="17" t="s">
        <v>44</v>
      </c>
      <c r="J1707" s="17" t="s">
        <v>6169</v>
      </c>
      <c r="K1707" s="17">
        <v>40.15</v>
      </c>
      <c r="L1707" s="20" t="str">
        <f t="shared" si="1"/>
        <v>obeisity</v>
      </c>
      <c r="M1707" s="17">
        <v>5.93</v>
      </c>
      <c r="N1707" s="20" t="str">
        <f t="shared" si="2"/>
        <v>prediabets</v>
      </c>
      <c r="O1707" s="17" t="s">
        <v>44</v>
      </c>
      <c r="P1707" s="17" t="s">
        <v>44</v>
      </c>
      <c r="Q1707" s="17" t="s">
        <v>44</v>
      </c>
      <c r="R1707" s="17">
        <v>1.0</v>
      </c>
      <c r="S1707" s="17" t="s">
        <v>44</v>
      </c>
    </row>
    <row r="1708" ht="14.25" customHeight="1">
      <c r="A1708" s="17" t="s">
        <v>6159</v>
      </c>
      <c r="B1708" s="17">
        <v>37.73</v>
      </c>
      <c r="C1708" s="17">
        <v>6.29</v>
      </c>
      <c r="D1708" s="17" t="s">
        <v>44</v>
      </c>
      <c r="E1708" s="17" t="s">
        <v>44</v>
      </c>
      <c r="F1708" s="17" t="s">
        <v>44</v>
      </c>
      <c r="G1708" s="17">
        <v>1.0</v>
      </c>
      <c r="H1708" s="17" t="s">
        <v>44</v>
      </c>
      <c r="J1708" s="17" t="s">
        <v>6159</v>
      </c>
      <c r="K1708" s="17">
        <v>37.73</v>
      </c>
      <c r="L1708" s="20" t="str">
        <f t="shared" si="1"/>
        <v>obeisity</v>
      </c>
      <c r="M1708" s="17">
        <v>6.29</v>
      </c>
      <c r="N1708" s="20" t="str">
        <f t="shared" si="2"/>
        <v>prediabets</v>
      </c>
      <c r="O1708" s="17" t="s">
        <v>44</v>
      </c>
      <c r="P1708" s="17" t="s">
        <v>44</v>
      </c>
      <c r="Q1708" s="17" t="s">
        <v>44</v>
      </c>
      <c r="R1708" s="17">
        <v>1.0</v>
      </c>
      <c r="S1708" s="17" t="s">
        <v>44</v>
      </c>
    </row>
    <row r="1709" ht="14.25" customHeight="1">
      <c r="A1709" s="17" t="s">
        <v>6151</v>
      </c>
      <c r="B1709" s="17">
        <v>25.35</v>
      </c>
      <c r="C1709" s="17">
        <v>4.9</v>
      </c>
      <c r="D1709" s="17" t="s">
        <v>44</v>
      </c>
      <c r="E1709" s="17" t="s">
        <v>44</v>
      </c>
      <c r="F1709" s="17" t="s">
        <v>44</v>
      </c>
      <c r="G1709" s="17" t="s">
        <v>47</v>
      </c>
      <c r="H1709" s="17" t="s">
        <v>44</v>
      </c>
      <c r="J1709" s="17" t="s">
        <v>6151</v>
      </c>
      <c r="K1709" s="17">
        <v>25.35</v>
      </c>
      <c r="L1709" s="20" t="str">
        <f t="shared" si="1"/>
        <v>over weight</v>
      </c>
      <c r="M1709" s="17">
        <v>4.9</v>
      </c>
      <c r="N1709" s="20" t="str">
        <f t="shared" si="2"/>
        <v>normal</v>
      </c>
      <c r="O1709" s="17" t="s">
        <v>44</v>
      </c>
      <c r="P1709" s="17" t="s">
        <v>44</v>
      </c>
      <c r="Q1709" s="17" t="s">
        <v>44</v>
      </c>
      <c r="R1709" s="17">
        <v>0.0</v>
      </c>
      <c r="S1709" s="17" t="s">
        <v>44</v>
      </c>
    </row>
    <row r="1710" ht="14.25" customHeight="1">
      <c r="A1710" s="17" t="s">
        <v>6144</v>
      </c>
      <c r="B1710" s="17">
        <v>26.41</v>
      </c>
      <c r="C1710" s="17">
        <v>5.07</v>
      </c>
      <c r="D1710" s="17" t="s">
        <v>48</v>
      </c>
      <c r="E1710" s="17" t="s">
        <v>44</v>
      </c>
      <c r="F1710" s="17" t="s">
        <v>44</v>
      </c>
      <c r="G1710" s="17">
        <v>1.0</v>
      </c>
      <c r="H1710" s="17" t="s">
        <v>44</v>
      </c>
      <c r="J1710" s="17" t="s">
        <v>6144</v>
      </c>
      <c r="K1710" s="17">
        <v>26.41</v>
      </c>
      <c r="L1710" s="20" t="str">
        <f t="shared" si="1"/>
        <v>over weight</v>
      </c>
      <c r="M1710" s="17">
        <v>5.07</v>
      </c>
      <c r="N1710" s="20" t="str">
        <f t="shared" si="2"/>
        <v>normal</v>
      </c>
      <c r="O1710" s="17" t="s">
        <v>122</v>
      </c>
      <c r="P1710" s="17" t="s">
        <v>44</v>
      </c>
      <c r="Q1710" s="17" t="s">
        <v>44</v>
      </c>
      <c r="R1710" s="17">
        <v>1.0</v>
      </c>
      <c r="S1710" s="17" t="s">
        <v>44</v>
      </c>
    </row>
    <row r="1711" ht="14.25" customHeight="1">
      <c r="A1711" s="17" t="s">
        <v>6135</v>
      </c>
      <c r="B1711" s="17">
        <v>27.6</v>
      </c>
      <c r="C1711" s="17">
        <v>5.33</v>
      </c>
      <c r="D1711" s="17" t="s">
        <v>44</v>
      </c>
      <c r="E1711" s="17" t="s">
        <v>44</v>
      </c>
      <c r="F1711" s="17" t="s">
        <v>44</v>
      </c>
      <c r="G1711" s="17">
        <v>1.0</v>
      </c>
      <c r="H1711" s="17" t="s">
        <v>44</v>
      </c>
      <c r="J1711" s="17" t="s">
        <v>6135</v>
      </c>
      <c r="K1711" s="17">
        <v>27.6</v>
      </c>
      <c r="L1711" s="20" t="str">
        <f t="shared" si="1"/>
        <v>over weight</v>
      </c>
      <c r="M1711" s="17">
        <v>5.33</v>
      </c>
      <c r="N1711" s="20" t="str">
        <f t="shared" si="2"/>
        <v>normal</v>
      </c>
      <c r="O1711" s="17" t="s">
        <v>44</v>
      </c>
      <c r="P1711" s="17" t="s">
        <v>44</v>
      </c>
      <c r="Q1711" s="17" t="s">
        <v>44</v>
      </c>
      <c r="R1711" s="17">
        <v>1.0</v>
      </c>
      <c r="S1711" s="17" t="s">
        <v>44</v>
      </c>
    </row>
    <row r="1712" ht="14.25" customHeight="1">
      <c r="A1712" s="17" t="s">
        <v>6126</v>
      </c>
      <c r="B1712" s="17">
        <v>33.82</v>
      </c>
      <c r="C1712" s="17">
        <v>8.93</v>
      </c>
      <c r="D1712" s="17" t="s">
        <v>48</v>
      </c>
      <c r="E1712" s="17" t="s">
        <v>44</v>
      </c>
      <c r="F1712" s="17" t="s">
        <v>44</v>
      </c>
      <c r="G1712" s="17">
        <v>1.0</v>
      </c>
      <c r="H1712" s="17" t="s">
        <v>44</v>
      </c>
      <c r="J1712" s="17" t="s">
        <v>6126</v>
      </c>
      <c r="K1712" s="17">
        <v>33.82</v>
      </c>
      <c r="L1712" s="20" t="str">
        <f t="shared" si="1"/>
        <v>obeisity</v>
      </c>
      <c r="M1712" s="17">
        <v>8.93</v>
      </c>
      <c r="N1712" s="20" t="str">
        <f t="shared" si="2"/>
        <v>diabetes</v>
      </c>
      <c r="O1712" s="17" t="s">
        <v>122</v>
      </c>
      <c r="P1712" s="17" t="s">
        <v>44</v>
      </c>
      <c r="Q1712" s="17" t="s">
        <v>44</v>
      </c>
      <c r="R1712" s="17">
        <v>1.0</v>
      </c>
      <c r="S1712" s="17" t="s">
        <v>44</v>
      </c>
    </row>
    <row r="1713" ht="14.25" customHeight="1">
      <c r="A1713" s="17" t="s">
        <v>6116</v>
      </c>
      <c r="B1713" s="17">
        <v>32.9</v>
      </c>
      <c r="C1713" s="17">
        <v>4.35</v>
      </c>
      <c r="D1713" s="17" t="s">
        <v>44</v>
      </c>
      <c r="E1713" s="17" t="s">
        <v>44</v>
      </c>
      <c r="F1713" s="17" t="s">
        <v>44</v>
      </c>
      <c r="G1713" s="17" t="s">
        <v>47</v>
      </c>
      <c r="H1713" s="17" t="s">
        <v>44</v>
      </c>
      <c r="J1713" s="17" t="s">
        <v>6116</v>
      </c>
      <c r="K1713" s="17">
        <v>32.9</v>
      </c>
      <c r="L1713" s="20" t="str">
        <f t="shared" si="1"/>
        <v>obeisity</v>
      </c>
      <c r="M1713" s="17">
        <v>4.35</v>
      </c>
      <c r="N1713" s="20" t="str">
        <f t="shared" si="2"/>
        <v>normal</v>
      </c>
      <c r="O1713" s="17" t="s">
        <v>44</v>
      </c>
      <c r="P1713" s="17" t="s">
        <v>44</v>
      </c>
      <c r="Q1713" s="17" t="s">
        <v>44</v>
      </c>
      <c r="R1713" s="17">
        <v>0.0</v>
      </c>
      <c r="S1713" s="17" t="s">
        <v>44</v>
      </c>
    </row>
    <row r="1714" ht="14.25" customHeight="1">
      <c r="A1714" s="17" t="s">
        <v>6107</v>
      </c>
      <c r="B1714" s="17">
        <v>30.875</v>
      </c>
      <c r="C1714" s="17">
        <v>9.54</v>
      </c>
      <c r="D1714" s="17" t="s">
        <v>48</v>
      </c>
      <c r="E1714" s="17" t="s">
        <v>44</v>
      </c>
      <c r="F1714" s="17" t="s">
        <v>44</v>
      </c>
      <c r="G1714" s="17">
        <v>1.0</v>
      </c>
      <c r="H1714" s="17" t="s">
        <v>44</v>
      </c>
      <c r="J1714" s="17" t="s">
        <v>6107</v>
      </c>
      <c r="K1714" s="17">
        <v>30.875</v>
      </c>
      <c r="L1714" s="20" t="str">
        <f t="shared" si="1"/>
        <v>obeisity</v>
      </c>
      <c r="M1714" s="17">
        <v>9.54</v>
      </c>
      <c r="N1714" s="20" t="str">
        <f t="shared" si="2"/>
        <v>diabetes</v>
      </c>
      <c r="O1714" s="17" t="s">
        <v>122</v>
      </c>
      <c r="P1714" s="17" t="s">
        <v>44</v>
      </c>
      <c r="Q1714" s="17" t="s">
        <v>44</v>
      </c>
      <c r="R1714" s="17">
        <v>1.0</v>
      </c>
      <c r="S1714" s="17" t="s">
        <v>44</v>
      </c>
    </row>
    <row r="1715" ht="14.25" customHeight="1">
      <c r="A1715" s="17" t="s">
        <v>6097</v>
      </c>
      <c r="B1715" s="17">
        <v>32.64</v>
      </c>
      <c r="C1715" s="17">
        <v>5.91</v>
      </c>
      <c r="D1715" s="17" t="s">
        <v>44</v>
      </c>
      <c r="E1715" s="17" t="s">
        <v>44</v>
      </c>
      <c r="F1715" s="17" t="s">
        <v>44</v>
      </c>
      <c r="G1715" s="17" t="s">
        <v>47</v>
      </c>
      <c r="H1715" s="17" t="s">
        <v>44</v>
      </c>
      <c r="J1715" s="17" t="s">
        <v>6097</v>
      </c>
      <c r="K1715" s="17">
        <v>32.64</v>
      </c>
      <c r="L1715" s="20" t="str">
        <f t="shared" si="1"/>
        <v>obeisity</v>
      </c>
      <c r="M1715" s="17">
        <v>5.91</v>
      </c>
      <c r="N1715" s="20" t="str">
        <f t="shared" si="2"/>
        <v>prediabets</v>
      </c>
      <c r="O1715" s="17" t="s">
        <v>44</v>
      </c>
      <c r="P1715" s="17" t="s">
        <v>44</v>
      </c>
      <c r="Q1715" s="17" t="s">
        <v>44</v>
      </c>
      <c r="R1715" s="17">
        <v>0.0</v>
      </c>
      <c r="S1715" s="17" t="s">
        <v>44</v>
      </c>
    </row>
    <row r="1716" ht="14.25" customHeight="1">
      <c r="A1716" s="17" t="s">
        <v>6089</v>
      </c>
      <c r="B1716" s="17">
        <v>22.135</v>
      </c>
      <c r="C1716" s="17">
        <v>5.1</v>
      </c>
      <c r="D1716" s="17" t="s">
        <v>44</v>
      </c>
      <c r="E1716" s="17" t="s">
        <v>44</v>
      </c>
      <c r="F1716" s="17" t="s">
        <v>44</v>
      </c>
      <c r="G1716" s="17" t="s">
        <v>47</v>
      </c>
      <c r="H1716" s="17" t="s">
        <v>44</v>
      </c>
      <c r="J1716" s="17" t="s">
        <v>6089</v>
      </c>
      <c r="K1716" s="17">
        <v>22.135</v>
      </c>
      <c r="L1716" s="20" t="str">
        <f t="shared" si="1"/>
        <v>normal weight</v>
      </c>
      <c r="M1716" s="17">
        <v>5.1</v>
      </c>
      <c r="N1716" s="20" t="str">
        <f t="shared" si="2"/>
        <v>normal</v>
      </c>
      <c r="O1716" s="17" t="s">
        <v>44</v>
      </c>
      <c r="P1716" s="17" t="s">
        <v>44</v>
      </c>
      <c r="Q1716" s="17" t="s">
        <v>44</v>
      </c>
      <c r="R1716" s="17">
        <v>0.0</v>
      </c>
      <c r="S1716" s="17" t="s">
        <v>44</v>
      </c>
    </row>
    <row r="1717" ht="14.25" customHeight="1">
      <c r="A1717" s="17" t="s">
        <v>6080</v>
      </c>
      <c r="B1717" s="17">
        <v>16.53</v>
      </c>
      <c r="C1717" s="17">
        <v>5.08</v>
      </c>
      <c r="D1717" s="17" t="s">
        <v>44</v>
      </c>
      <c r="E1717" s="17" t="s">
        <v>44</v>
      </c>
      <c r="F1717" s="17" t="s">
        <v>44</v>
      </c>
      <c r="G1717" s="17">
        <v>2.0</v>
      </c>
      <c r="H1717" s="17" t="s">
        <v>44</v>
      </c>
      <c r="J1717" s="17" t="s">
        <v>6080</v>
      </c>
      <c r="K1717" s="17">
        <v>16.53</v>
      </c>
      <c r="L1717" s="20" t="str">
        <f t="shared" si="1"/>
        <v>under weight</v>
      </c>
      <c r="M1717" s="17">
        <v>5.08</v>
      </c>
      <c r="N1717" s="20" t="str">
        <f t="shared" si="2"/>
        <v>normal</v>
      </c>
      <c r="O1717" s="17" t="s">
        <v>44</v>
      </c>
      <c r="P1717" s="17" t="s">
        <v>44</v>
      </c>
      <c r="Q1717" s="17" t="s">
        <v>44</v>
      </c>
      <c r="R1717" s="17">
        <v>2.0</v>
      </c>
      <c r="S1717" s="17" t="s">
        <v>44</v>
      </c>
    </row>
    <row r="1718" ht="14.25" customHeight="1">
      <c r="A1718" s="17" t="s">
        <v>6072</v>
      </c>
      <c r="B1718" s="17">
        <v>32.775</v>
      </c>
      <c r="C1718" s="17">
        <v>4.75</v>
      </c>
      <c r="D1718" s="17" t="s">
        <v>44</v>
      </c>
      <c r="E1718" s="17" t="s">
        <v>44</v>
      </c>
      <c r="F1718" s="17" t="s">
        <v>44</v>
      </c>
      <c r="G1718" s="17" t="s">
        <v>47</v>
      </c>
      <c r="H1718" s="17" t="s">
        <v>44</v>
      </c>
      <c r="J1718" s="17" t="s">
        <v>6072</v>
      </c>
      <c r="K1718" s="17">
        <v>32.775</v>
      </c>
      <c r="L1718" s="20" t="str">
        <f t="shared" si="1"/>
        <v>obeisity</v>
      </c>
      <c r="M1718" s="17">
        <v>4.75</v>
      </c>
      <c r="N1718" s="20" t="str">
        <f t="shared" si="2"/>
        <v>normal</v>
      </c>
      <c r="O1718" s="17" t="s">
        <v>44</v>
      </c>
      <c r="P1718" s="17" t="s">
        <v>44</v>
      </c>
      <c r="Q1718" s="17" t="s">
        <v>44</v>
      </c>
      <c r="R1718" s="17">
        <v>0.0</v>
      </c>
      <c r="S1718" s="17" t="s">
        <v>44</v>
      </c>
    </row>
    <row r="1719" ht="14.25" customHeight="1">
      <c r="A1719" s="17" t="s">
        <v>6065</v>
      </c>
      <c r="B1719" s="17">
        <v>30.9</v>
      </c>
      <c r="C1719" s="17">
        <v>6.05</v>
      </c>
      <c r="D1719" s="17" t="s">
        <v>44</v>
      </c>
      <c r="E1719" s="17" t="s">
        <v>44</v>
      </c>
      <c r="F1719" s="17" t="s">
        <v>44</v>
      </c>
      <c r="G1719" s="17">
        <v>1.0</v>
      </c>
      <c r="H1719" s="17" t="s">
        <v>44</v>
      </c>
      <c r="J1719" s="17" t="s">
        <v>6065</v>
      </c>
      <c r="K1719" s="17">
        <v>30.9</v>
      </c>
      <c r="L1719" s="20" t="str">
        <f t="shared" si="1"/>
        <v>obeisity</v>
      </c>
      <c r="M1719" s="17">
        <v>6.05</v>
      </c>
      <c r="N1719" s="20" t="str">
        <f t="shared" si="2"/>
        <v>prediabets</v>
      </c>
      <c r="O1719" s="17" t="s">
        <v>44</v>
      </c>
      <c r="P1719" s="17" t="s">
        <v>44</v>
      </c>
      <c r="Q1719" s="17" t="s">
        <v>44</v>
      </c>
      <c r="R1719" s="17">
        <v>1.0</v>
      </c>
      <c r="S1719" s="17" t="s">
        <v>44</v>
      </c>
    </row>
    <row r="1720" ht="14.25" customHeight="1">
      <c r="A1720" s="17" t="s">
        <v>6055</v>
      </c>
      <c r="B1720" s="17">
        <v>15.58</v>
      </c>
      <c r="C1720" s="17">
        <v>11.56</v>
      </c>
      <c r="D1720" s="17" t="s">
        <v>44</v>
      </c>
      <c r="E1720" s="17" t="s">
        <v>44</v>
      </c>
      <c r="F1720" s="17" t="s">
        <v>44</v>
      </c>
      <c r="G1720" s="17" t="s">
        <v>47</v>
      </c>
      <c r="H1720" s="17" t="s">
        <v>44</v>
      </c>
      <c r="J1720" s="17" t="s">
        <v>6055</v>
      </c>
      <c r="K1720" s="17">
        <v>15.58</v>
      </c>
      <c r="L1720" s="20" t="str">
        <f t="shared" si="1"/>
        <v>under weight</v>
      </c>
      <c r="M1720" s="17">
        <v>11.56</v>
      </c>
      <c r="N1720" s="20" t="str">
        <f t="shared" si="2"/>
        <v>diabetes</v>
      </c>
      <c r="O1720" s="17" t="s">
        <v>44</v>
      </c>
      <c r="P1720" s="17" t="s">
        <v>44</v>
      </c>
      <c r="Q1720" s="17" t="s">
        <v>44</v>
      </c>
      <c r="R1720" s="17">
        <v>0.0</v>
      </c>
      <c r="S1720" s="17" t="s">
        <v>44</v>
      </c>
    </row>
    <row r="1721" ht="14.25" customHeight="1">
      <c r="A1721" s="17" t="s">
        <v>6047</v>
      </c>
      <c r="B1721" s="17">
        <v>26.315</v>
      </c>
      <c r="C1721" s="17">
        <v>5.76</v>
      </c>
      <c r="D1721" s="17" t="s">
        <v>44</v>
      </c>
      <c r="E1721" s="17" t="s">
        <v>44</v>
      </c>
      <c r="F1721" s="17" t="s">
        <v>44</v>
      </c>
      <c r="G1721" s="17" t="s">
        <v>47</v>
      </c>
      <c r="H1721" s="17" t="s">
        <v>44</v>
      </c>
      <c r="J1721" s="17" t="s">
        <v>6047</v>
      </c>
      <c r="K1721" s="17">
        <v>26.315</v>
      </c>
      <c r="L1721" s="20" t="str">
        <f t="shared" si="1"/>
        <v>over weight</v>
      </c>
      <c r="M1721" s="17">
        <v>5.76</v>
      </c>
      <c r="N1721" s="20" t="str">
        <f t="shared" si="2"/>
        <v>prediabets</v>
      </c>
      <c r="O1721" s="17" t="s">
        <v>44</v>
      </c>
      <c r="P1721" s="17" t="s">
        <v>44</v>
      </c>
      <c r="Q1721" s="17" t="s">
        <v>44</v>
      </c>
      <c r="R1721" s="17">
        <v>0.0</v>
      </c>
      <c r="S1721" s="17" t="s">
        <v>44</v>
      </c>
    </row>
    <row r="1722" ht="14.25" customHeight="1">
      <c r="A1722" s="17" t="s">
        <v>6037</v>
      </c>
      <c r="B1722" s="17">
        <v>35.61</v>
      </c>
      <c r="C1722" s="17">
        <v>5.65</v>
      </c>
      <c r="D1722" s="17" t="s">
        <v>44</v>
      </c>
      <c r="E1722" s="17" t="s">
        <v>48</v>
      </c>
      <c r="F1722" s="17" t="s">
        <v>44</v>
      </c>
      <c r="G1722" s="17">
        <v>1.0</v>
      </c>
      <c r="H1722" s="17" t="s">
        <v>44</v>
      </c>
      <c r="J1722" s="17" t="s">
        <v>6037</v>
      </c>
      <c r="K1722" s="17">
        <v>35.61</v>
      </c>
      <c r="L1722" s="20" t="str">
        <f t="shared" si="1"/>
        <v>obeisity</v>
      </c>
      <c r="M1722" s="17">
        <v>5.65</v>
      </c>
      <c r="N1722" s="20" t="str">
        <f t="shared" si="2"/>
        <v>normal</v>
      </c>
      <c r="O1722" s="17" t="s">
        <v>44</v>
      </c>
      <c r="P1722" s="17" t="s">
        <v>48</v>
      </c>
      <c r="Q1722" s="17" t="s">
        <v>44</v>
      </c>
      <c r="R1722" s="17">
        <v>1.0</v>
      </c>
      <c r="S1722" s="17" t="s">
        <v>44</v>
      </c>
    </row>
    <row r="1723" ht="14.25" customHeight="1">
      <c r="A1723" s="17" t="s">
        <v>6030</v>
      </c>
      <c r="B1723" s="17">
        <v>37.56</v>
      </c>
      <c r="C1723" s="17">
        <v>5.88</v>
      </c>
      <c r="D1723" s="17" t="s">
        <v>44</v>
      </c>
      <c r="E1723" s="17" t="s">
        <v>48</v>
      </c>
      <c r="F1723" s="17" t="s">
        <v>44</v>
      </c>
      <c r="G1723" s="17">
        <v>1.0</v>
      </c>
      <c r="H1723" s="17" t="s">
        <v>44</v>
      </c>
      <c r="J1723" s="17" t="s">
        <v>6030</v>
      </c>
      <c r="K1723" s="17">
        <v>37.56</v>
      </c>
      <c r="L1723" s="20" t="str">
        <f t="shared" si="1"/>
        <v>obeisity</v>
      </c>
      <c r="M1723" s="17">
        <v>5.88</v>
      </c>
      <c r="N1723" s="20" t="str">
        <f t="shared" si="2"/>
        <v>prediabets</v>
      </c>
      <c r="O1723" s="17" t="s">
        <v>44</v>
      </c>
      <c r="P1723" s="17" t="s">
        <v>48</v>
      </c>
      <c r="Q1723" s="17" t="s">
        <v>44</v>
      </c>
      <c r="R1723" s="17">
        <v>1.0</v>
      </c>
      <c r="S1723" s="17" t="s">
        <v>44</v>
      </c>
    </row>
    <row r="1724" ht="14.25" customHeight="1">
      <c r="A1724" s="17" t="s">
        <v>6020</v>
      </c>
      <c r="B1724" s="17">
        <v>15.49</v>
      </c>
      <c r="C1724" s="17">
        <v>9.6</v>
      </c>
      <c r="D1724" s="17" t="s">
        <v>44</v>
      </c>
      <c r="E1724" s="17" t="s">
        <v>44</v>
      </c>
      <c r="F1724" s="17" t="s">
        <v>44</v>
      </c>
      <c r="G1724" s="17" t="s">
        <v>47</v>
      </c>
      <c r="H1724" s="17" t="s">
        <v>44</v>
      </c>
      <c r="J1724" s="17" t="s">
        <v>6020</v>
      </c>
      <c r="K1724" s="17">
        <v>15.49</v>
      </c>
      <c r="L1724" s="20" t="str">
        <f t="shared" si="1"/>
        <v>under weight</v>
      </c>
      <c r="M1724" s="17">
        <v>9.6</v>
      </c>
      <c r="N1724" s="20" t="str">
        <f t="shared" si="2"/>
        <v>diabetes</v>
      </c>
      <c r="O1724" s="17" t="s">
        <v>44</v>
      </c>
      <c r="P1724" s="17" t="s">
        <v>44</v>
      </c>
      <c r="Q1724" s="17" t="s">
        <v>44</v>
      </c>
      <c r="R1724" s="17">
        <v>0.0</v>
      </c>
      <c r="S1724" s="17" t="s">
        <v>44</v>
      </c>
    </row>
    <row r="1725" ht="14.25" customHeight="1">
      <c r="A1725" s="17" t="s">
        <v>6011</v>
      </c>
      <c r="B1725" s="17">
        <v>23.48</v>
      </c>
      <c r="C1725" s="17">
        <v>6.24</v>
      </c>
      <c r="D1725" s="17" t="s">
        <v>44</v>
      </c>
      <c r="E1725" s="17" t="s">
        <v>44</v>
      </c>
      <c r="F1725" s="17" t="s">
        <v>44</v>
      </c>
      <c r="G1725" s="17">
        <v>1.0</v>
      </c>
      <c r="H1725" s="17" t="s">
        <v>44</v>
      </c>
      <c r="J1725" s="17" t="s">
        <v>6011</v>
      </c>
      <c r="K1725" s="17">
        <v>23.48</v>
      </c>
      <c r="L1725" s="20" t="str">
        <f t="shared" si="1"/>
        <v>normal weight</v>
      </c>
      <c r="M1725" s="17">
        <v>6.24</v>
      </c>
      <c r="N1725" s="20" t="str">
        <f t="shared" si="2"/>
        <v>prediabets</v>
      </c>
      <c r="O1725" s="17" t="s">
        <v>44</v>
      </c>
      <c r="P1725" s="17" t="s">
        <v>44</v>
      </c>
      <c r="Q1725" s="17" t="s">
        <v>44</v>
      </c>
      <c r="R1725" s="17">
        <v>1.0</v>
      </c>
      <c r="S1725" s="17" t="s">
        <v>44</v>
      </c>
    </row>
    <row r="1726" ht="14.25" customHeight="1">
      <c r="A1726" s="17" t="s">
        <v>6003</v>
      </c>
      <c r="B1726" s="17">
        <v>30.02</v>
      </c>
      <c r="C1726" s="17">
        <v>7.63</v>
      </c>
      <c r="D1726" s="17" t="s">
        <v>48</v>
      </c>
      <c r="E1726" s="17" t="s">
        <v>44</v>
      </c>
      <c r="F1726" s="17" t="s">
        <v>44</v>
      </c>
      <c r="G1726" s="17">
        <v>1.0</v>
      </c>
      <c r="H1726" s="17" t="s">
        <v>44</v>
      </c>
      <c r="J1726" s="17" t="s">
        <v>6003</v>
      </c>
      <c r="K1726" s="17">
        <v>30.02</v>
      </c>
      <c r="L1726" s="20" t="str">
        <f t="shared" si="1"/>
        <v>obeisity</v>
      </c>
      <c r="M1726" s="17">
        <v>7.63</v>
      </c>
      <c r="N1726" s="20" t="str">
        <f t="shared" si="2"/>
        <v>diabetes</v>
      </c>
      <c r="O1726" s="17" t="s">
        <v>122</v>
      </c>
      <c r="P1726" s="17" t="s">
        <v>44</v>
      </c>
      <c r="Q1726" s="17" t="s">
        <v>44</v>
      </c>
      <c r="R1726" s="17">
        <v>1.0</v>
      </c>
      <c r="S1726" s="17" t="s">
        <v>44</v>
      </c>
    </row>
    <row r="1727" ht="14.25" customHeight="1">
      <c r="A1727" s="17" t="s">
        <v>5995</v>
      </c>
      <c r="B1727" s="17">
        <v>26.885</v>
      </c>
      <c r="C1727" s="17">
        <v>8.66</v>
      </c>
      <c r="D1727" s="17" t="s">
        <v>48</v>
      </c>
      <c r="E1727" s="17" t="s">
        <v>44</v>
      </c>
      <c r="F1727" s="17" t="s">
        <v>44</v>
      </c>
      <c r="G1727" s="17">
        <v>1.0</v>
      </c>
      <c r="H1727" s="17" t="s">
        <v>44</v>
      </c>
      <c r="J1727" s="17" t="s">
        <v>5995</v>
      </c>
      <c r="K1727" s="17">
        <v>26.885</v>
      </c>
      <c r="L1727" s="20" t="str">
        <f t="shared" si="1"/>
        <v>over weight</v>
      </c>
      <c r="M1727" s="17">
        <v>8.66</v>
      </c>
      <c r="N1727" s="20" t="str">
        <f t="shared" si="2"/>
        <v>diabetes</v>
      </c>
      <c r="O1727" s="17" t="s">
        <v>122</v>
      </c>
      <c r="P1727" s="17" t="s">
        <v>44</v>
      </c>
      <c r="Q1727" s="17" t="s">
        <v>44</v>
      </c>
      <c r="R1727" s="17">
        <v>1.0</v>
      </c>
      <c r="S1727" s="17" t="s">
        <v>44</v>
      </c>
    </row>
    <row r="1728" ht="14.25" customHeight="1">
      <c r="A1728" s="17" t="s">
        <v>5988</v>
      </c>
      <c r="B1728" s="17">
        <v>25.84</v>
      </c>
      <c r="C1728" s="17">
        <v>8.55</v>
      </c>
      <c r="D1728" s="17" t="s">
        <v>48</v>
      </c>
      <c r="E1728" s="17" t="s">
        <v>44</v>
      </c>
      <c r="F1728" s="17" t="s">
        <v>44</v>
      </c>
      <c r="G1728" s="17">
        <v>1.0</v>
      </c>
      <c r="H1728" s="17" t="s">
        <v>44</v>
      </c>
      <c r="J1728" s="17" t="s">
        <v>5988</v>
      </c>
      <c r="K1728" s="17">
        <v>25.84</v>
      </c>
      <c r="L1728" s="20" t="str">
        <f t="shared" si="1"/>
        <v>over weight</v>
      </c>
      <c r="M1728" s="17">
        <v>8.55</v>
      </c>
      <c r="N1728" s="20" t="str">
        <f t="shared" si="2"/>
        <v>diabetes</v>
      </c>
      <c r="O1728" s="17" t="s">
        <v>122</v>
      </c>
      <c r="P1728" s="17" t="s">
        <v>44</v>
      </c>
      <c r="Q1728" s="17" t="s">
        <v>44</v>
      </c>
      <c r="R1728" s="17">
        <v>1.0</v>
      </c>
      <c r="S1728" s="17" t="s">
        <v>44</v>
      </c>
    </row>
    <row r="1729" ht="14.25" customHeight="1">
      <c r="A1729" s="17" t="s">
        <v>5978</v>
      </c>
      <c r="B1729" s="17">
        <v>27.455</v>
      </c>
      <c r="C1729" s="17">
        <v>4.54</v>
      </c>
      <c r="D1729" s="17" t="s">
        <v>44</v>
      </c>
      <c r="E1729" s="17" t="s">
        <v>44</v>
      </c>
      <c r="F1729" s="17" t="s">
        <v>44</v>
      </c>
      <c r="G1729" s="17" t="s">
        <v>47</v>
      </c>
      <c r="H1729" s="17" t="s">
        <v>44</v>
      </c>
      <c r="J1729" s="17" t="s">
        <v>5978</v>
      </c>
      <c r="K1729" s="17">
        <v>27.455</v>
      </c>
      <c r="L1729" s="20" t="str">
        <f t="shared" si="1"/>
        <v>over weight</v>
      </c>
      <c r="M1729" s="17">
        <v>4.54</v>
      </c>
      <c r="N1729" s="20" t="str">
        <f t="shared" si="2"/>
        <v>normal</v>
      </c>
      <c r="O1729" s="17" t="s">
        <v>44</v>
      </c>
      <c r="P1729" s="17" t="s">
        <v>44</v>
      </c>
      <c r="Q1729" s="17" t="s">
        <v>44</v>
      </c>
      <c r="R1729" s="17">
        <v>0.0</v>
      </c>
      <c r="S1729" s="17" t="s">
        <v>44</v>
      </c>
    </row>
    <row r="1730" ht="14.25" customHeight="1">
      <c r="A1730" s="17" t="s">
        <v>5970</v>
      </c>
      <c r="B1730" s="17">
        <v>24.605</v>
      </c>
      <c r="C1730" s="17">
        <v>5.7</v>
      </c>
      <c r="D1730" s="17" t="s">
        <v>44</v>
      </c>
      <c r="E1730" s="17" t="s">
        <v>44</v>
      </c>
      <c r="F1730" s="17" t="s">
        <v>44</v>
      </c>
      <c r="G1730" s="17" t="s">
        <v>47</v>
      </c>
      <c r="H1730" s="17" t="s">
        <v>44</v>
      </c>
      <c r="J1730" s="17" t="s">
        <v>5970</v>
      </c>
      <c r="K1730" s="17">
        <v>24.605</v>
      </c>
      <c r="L1730" s="20" t="str">
        <f t="shared" si="1"/>
        <v>normal weight</v>
      </c>
      <c r="M1730" s="17">
        <v>5.7</v>
      </c>
      <c r="N1730" s="20" t="str">
        <f t="shared" si="2"/>
        <v>prediabets</v>
      </c>
      <c r="O1730" s="17" t="s">
        <v>44</v>
      </c>
      <c r="P1730" s="17" t="s">
        <v>44</v>
      </c>
      <c r="Q1730" s="17" t="s">
        <v>44</v>
      </c>
      <c r="R1730" s="17">
        <v>0.0</v>
      </c>
      <c r="S1730" s="17" t="s">
        <v>44</v>
      </c>
    </row>
    <row r="1731" ht="14.25" customHeight="1">
      <c r="A1731" s="17" t="s">
        <v>5962</v>
      </c>
      <c r="B1731" s="17">
        <v>30.8</v>
      </c>
      <c r="C1731" s="17">
        <v>5.07</v>
      </c>
      <c r="D1731" s="17" t="s">
        <v>44</v>
      </c>
      <c r="E1731" s="17" t="s">
        <v>44</v>
      </c>
      <c r="F1731" s="17" t="s">
        <v>44</v>
      </c>
      <c r="G1731" s="17" t="s">
        <v>47</v>
      </c>
      <c r="H1731" s="17" t="s">
        <v>44</v>
      </c>
      <c r="J1731" s="17" t="s">
        <v>5962</v>
      </c>
      <c r="K1731" s="17">
        <v>30.8</v>
      </c>
      <c r="L1731" s="20" t="str">
        <f t="shared" si="1"/>
        <v>obeisity</v>
      </c>
      <c r="M1731" s="17">
        <v>5.07</v>
      </c>
      <c r="N1731" s="20" t="str">
        <f t="shared" si="2"/>
        <v>normal</v>
      </c>
      <c r="O1731" s="17" t="s">
        <v>44</v>
      </c>
      <c r="P1731" s="17" t="s">
        <v>44</v>
      </c>
      <c r="Q1731" s="17" t="s">
        <v>44</v>
      </c>
      <c r="R1731" s="17">
        <v>0.0</v>
      </c>
      <c r="S1731" s="17" t="s">
        <v>44</v>
      </c>
    </row>
    <row r="1732" ht="14.25" customHeight="1">
      <c r="A1732" s="17" t="s">
        <v>5953</v>
      </c>
      <c r="B1732" s="17">
        <v>34.8</v>
      </c>
      <c r="C1732" s="17">
        <v>4.38</v>
      </c>
      <c r="D1732" s="17" t="s">
        <v>44</v>
      </c>
      <c r="E1732" s="17" t="s">
        <v>44</v>
      </c>
      <c r="F1732" s="17" t="s">
        <v>44</v>
      </c>
      <c r="G1732" s="17">
        <v>1.0</v>
      </c>
      <c r="H1732" s="17" t="s">
        <v>44</v>
      </c>
      <c r="J1732" s="17" t="s">
        <v>5953</v>
      </c>
      <c r="K1732" s="17">
        <v>34.8</v>
      </c>
      <c r="L1732" s="20" t="str">
        <f t="shared" si="1"/>
        <v>obeisity</v>
      </c>
      <c r="M1732" s="17">
        <v>4.38</v>
      </c>
      <c r="N1732" s="20" t="str">
        <f t="shared" si="2"/>
        <v>normal</v>
      </c>
      <c r="O1732" s="17" t="s">
        <v>44</v>
      </c>
      <c r="P1732" s="17" t="s">
        <v>44</v>
      </c>
      <c r="Q1732" s="17" t="s">
        <v>44</v>
      </c>
      <c r="R1732" s="17">
        <v>1.0</v>
      </c>
      <c r="S1732" s="17" t="s">
        <v>44</v>
      </c>
    </row>
    <row r="1733" ht="14.25" customHeight="1">
      <c r="A1733" s="17" t="s">
        <v>5944</v>
      </c>
      <c r="B1733" s="17">
        <v>34.21</v>
      </c>
      <c r="C1733" s="17">
        <v>4.54</v>
      </c>
      <c r="D1733" s="17" t="s">
        <v>44</v>
      </c>
      <c r="E1733" s="17" t="s">
        <v>44</v>
      </c>
      <c r="F1733" s="17" t="s">
        <v>44</v>
      </c>
      <c r="G1733" s="17">
        <v>1.0</v>
      </c>
      <c r="H1733" s="17" t="s">
        <v>44</v>
      </c>
      <c r="J1733" s="17" t="s">
        <v>5944</v>
      </c>
      <c r="K1733" s="17">
        <v>34.21</v>
      </c>
      <c r="L1733" s="20" t="str">
        <f t="shared" si="1"/>
        <v>obeisity</v>
      </c>
      <c r="M1733" s="17">
        <v>4.54</v>
      </c>
      <c r="N1733" s="20" t="str">
        <f t="shared" si="2"/>
        <v>normal</v>
      </c>
      <c r="O1733" s="17" t="s">
        <v>44</v>
      </c>
      <c r="P1733" s="17" t="s">
        <v>44</v>
      </c>
      <c r="Q1733" s="17" t="s">
        <v>44</v>
      </c>
      <c r="R1733" s="17">
        <v>1.0</v>
      </c>
      <c r="S1733" s="17" t="s">
        <v>44</v>
      </c>
    </row>
    <row r="1734" ht="14.25" customHeight="1">
      <c r="A1734" s="17" t="s">
        <v>5934</v>
      </c>
      <c r="B1734" s="17">
        <v>31.0</v>
      </c>
      <c r="C1734" s="17">
        <v>5.38</v>
      </c>
      <c r="D1734" s="17" t="s">
        <v>44</v>
      </c>
      <c r="E1734" s="17" t="s">
        <v>44</v>
      </c>
      <c r="F1734" s="17" t="s">
        <v>44</v>
      </c>
      <c r="G1734" s="17">
        <v>1.0</v>
      </c>
      <c r="H1734" s="17" t="s">
        <v>44</v>
      </c>
      <c r="J1734" s="17" t="s">
        <v>5934</v>
      </c>
      <c r="K1734" s="17">
        <v>31.0</v>
      </c>
      <c r="L1734" s="20" t="str">
        <f t="shared" si="1"/>
        <v>obeisity</v>
      </c>
      <c r="M1734" s="17">
        <v>5.38</v>
      </c>
      <c r="N1734" s="20" t="str">
        <f t="shared" si="2"/>
        <v>normal</v>
      </c>
      <c r="O1734" s="17" t="s">
        <v>44</v>
      </c>
      <c r="P1734" s="17" t="s">
        <v>44</v>
      </c>
      <c r="Q1734" s="17" t="s">
        <v>44</v>
      </c>
      <c r="R1734" s="17">
        <v>1.0</v>
      </c>
      <c r="S1734" s="17" t="s">
        <v>44</v>
      </c>
    </row>
    <row r="1735" ht="14.25" customHeight="1">
      <c r="A1735" s="17" t="s">
        <v>5926</v>
      </c>
      <c r="B1735" s="17">
        <v>26.125</v>
      </c>
      <c r="C1735" s="17">
        <v>5.55</v>
      </c>
      <c r="D1735" s="17" t="s">
        <v>44</v>
      </c>
      <c r="E1735" s="17" t="s">
        <v>44</v>
      </c>
      <c r="F1735" s="17" t="s">
        <v>44</v>
      </c>
      <c r="G1735" s="17">
        <v>1.0</v>
      </c>
      <c r="H1735" s="17" t="s">
        <v>44</v>
      </c>
      <c r="J1735" s="17" t="s">
        <v>5926</v>
      </c>
      <c r="K1735" s="17">
        <v>26.125</v>
      </c>
      <c r="L1735" s="20" t="str">
        <f t="shared" si="1"/>
        <v>over weight</v>
      </c>
      <c r="M1735" s="17">
        <v>5.55</v>
      </c>
      <c r="N1735" s="20" t="str">
        <f t="shared" si="2"/>
        <v>normal</v>
      </c>
      <c r="O1735" s="17" t="s">
        <v>44</v>
      </c>
      <c r="P1735" s="17" t="s">
        <v>44</v>
      </c>
      <c r="Q1735" s="17" t="s">
        <v>44</v>
      </c>
      <c r="R1735" s="17">
        <v>1.0</v>
      </c>
      <c r="S1735" s="17" t="s">
        <v>44</v>
      </c>
    </row>
    <row r="1736" ht="14.25" customHeight="1">
      <c r="A1736" s="17" t="s">
        <v>5918</v>
      </c>
      <c r="B1736" s="17">
        <v>30.13</v>
      </c>
      <c r="C1736" s="17">
        <v>4.03</v>
      </c>
      <c r="D1736" s="17" t="s">
        <v>48</v>
      </c>
      <c r="E1736" s="17" t="s">
        <v>44</v>
      </c>
      <c r="F1736" s="17" t="s">
        <v>44</v>
      </c>
      <c r="G1736" s="17">
        <v>1.0</v>
      </c>
      <c r="H1736" s="17" t="s">
        <v>44</v>
      </c>
      <c r="J1736" s="17" t="s">
        <v>5918</v>
      </c>
      <c r="K1736" s="17">
        <v>30.13</v>
      </c>
      <c r="L1736" s="20" t="str">
        <f t="shared" si="1"/>
        <v>obeisity</v>
      </c>
      <c r="M1736" s="17">
        <v>4.03</v>
      </c>
      <c r="N1736" s="20" t="str">
        <f t="shared" si="2"/>
        <v>normal</v>
      </c>
      <c r="O1736" s="17" t="s">
        <v>122</v>
      </c>
      <c r="P1736" s="17" t="s">
        <v>44</v>
      </c>
      <c r="Q1736" s="17" t="s">
        <v>44</v>
      </c>
      <c r="R1736" s="17">
        <v>1.0</v>
      </c>
      <c r="S1736" s="17" t="s">
        <v>44</v>
      </c>
    </row>
    <row r="1737" ht="14.25" customHeight="1">
      <c r="A1737" s="17" t="s">
        <v>5911</v>
      </c>
      <c r="B1737" s="17">
        <v>34.19</v>
      </c>
      <c r="C1737" s="17">
        <v>4.19</v>
      </c>
      <c r="D1737" s="17" t="s">
        <v>44</v>
      </c>
      <c r="E1737" s="17" t="s">
        <v>44</v>
      </c>
      <c r="F1737" s="17" t="s">
        <v>44</v>
      </c>
      <c r="G1737" s="17" t="s">
        <v>47</v>
      </c>
      <c r="H1737" s="17" t="s">
        <v>44</v>
      </c>
      <c r="J1737" s="17" t="s">
        <v>5911</v>
      </c>
      <c r="K1737" s="17">
        <v>34.19</v>
      </c>
      <c r="L1737" s="20" t="str">
        <f t="shared" si="1"/>
        <v>obeisity</v>
      </c>
      <c r="M1737" s="17">
        <v>4.19</v>
      </c>
      <c r="N1737" s="20" t="str">
        <f t="shared" si="2"/>
        <v>normal</v>
      </c>
      <c r="O1737" s="17" t="s">
        <v>44</v>
      </c>
      <c r="P1737" s="17" t="s">
        <v>44</v>
      </c>
      <c r="Q1737" s="17" t="s">
        <v>44</v>
      </c>
      <c r="R1737" s="17">
        <v>0.0</v>
      </c>
      <c r="S1737" s="17" t="s">
        <v>44</v>
      </c>
    </row>
    <row r="1738" ht="14.25" customHeight="1">
      <c r="A1738" s="17" t="s">
        <v>5902</v>
      </c>
      <c r="B1738" s="17">
        <v>22.515</v>
      </c>
      <c r="C1738" s="17">
        <v>4.37</v>
      </c>
      <c r="D1738" s="17" t="s">
        <v>44</v>
      </c>
      <c r="E1738" s="17" t="s">
        <v>44</v>
      </c>
      <c r="F1738" s="17" t="s">
        <v>122</v>
      </c>
      <c r="G1738" s="17">
        <v>1.0</v>
      </c>
      <c r="H1738" s="17" t="s">
        <v>44</v>
      </c>
      <c r="J1738" s="17" t="s">
        <v>5902</v>
      </c>
      <c r="K1738" s="17">
        <v>22.515</v>
      </c>
      <c r="L1738" s="20" t="str">
        <f t="shared" si="1"/>
        <v>normal weight</v>
      </c>
      <c r="M1738" s="17">
        <v>4.37</v>
      </c>
      <c r="N1738" s="20" t="str">
        <f t="shared" si="2"/>
        <v>normal</v>
      </c>
      <c r="O1738" s="17" t="s">
        <v>44</v>
      </c>
      <c r="P1738" s="17" t="s">
        <v>44</v>
      </c>
      <c r="Q1738" s="17" t="s">
        <v>122</v>
      </c>
      <c r="R1738" s="17">
        <v>1.0</v>
      </c>
      <c r="S1738" s="17" t="s">
        <v>44</v>
      </c>
    </row>
    <row r="1739" ht="14.25" customHeight="1">
      <c r="A1739" s="17" t="s">
        <v>5893</v>
      </c>
      <c r="B1739" s="17">
        <v>18.24</v>
      </c>
      <c r="C1739" s="17">
        <v>5.31</v>
      </c>
      <c r="D1739" s="17" t="s">
        <v>48</v>
      </c>
      <c r="E1739" s="17" t="s">
        <v>44</v>
      </c>
      <c r="F1739" s="17" t="s">
        <v>122</v>
      </c>
      <c r="G1739" s="17">
        <v>1.0</v>
      </c>
      <c r="H1739" s="17" t="s">
        <v>44</v>
      </c>
      <c r="J1739" s="17" t="s">
        <v>5893</v>
      </c>
      <c r="K1739" s="17">
        <v>18.24</v>
      </c>
      <c r="L1739" s="20" t="str">
        <f t="shared" si="1"/>
        <v>under weight</v>
      </c>
      <c r="M1739" s="17">
        <v>5.31</v>
      </c>
      <c r="N1739" s="20" t="str">
        <f t="shared" si="2"/>
        <v>normal</v>
      </c>
      <c r="O1739" s="17" t="s">
        <v>122</v>
      </c>
      <c r="P1739" s="17" t="s">
        <v>44</v>
      </c>
      <c r="Q1739" s="17" t="s">
        <v>122</v>
      </c>
      <c r="R1739" s="17">
        <v>1.0</v>
      </c>
      <c r="S1739" s="17" t="s">
        <v>44</v>
      </c>
    </row>
    <row r="1740" ht="14.25" customHeight="1">
      <c r="A1740" s="17" t="s">
        <v>5884</v>
      </c>
      <c r="B1740" s="17">
        <v>37.28</v>
      </c>
      <c r="C1740" s="17">
        <v>4.66</v>
      </c>
      <c r="D1740" s="17" t="s">
        <v>44</v>
      </c>
      <c r="E1740" s="17" t="s">
        <v>48</v>
      </c>
      <c r="F1740" s="17" t="s">
        <v>44</v>
      </c>
      <c r="G1740" s="17">
        <v>1.0</v>
      </c>
      <c r="H1740" s="17" t="s">
        <v>44</v>
      </c>
      <c r="J1740" s="17" t="s">
        <v>5884</v>
      </c>
      <c r="K1740" s="17">
        <v>37.28</v>
      </c>
      <c r="L1740" s="20" t="str">
        <f t="shared" si="1"/>
        <v>obeisity</v>
      </c>
      <c r="M1740" s="17">
        <v>4.66</v>
      </c>
      <c r="N1740" s="20" t="str">
        <f t="shared" si="2"/>
        <v>normal</v>
      </c>
      <c r="O1740" s="17" t="s">
        <v>44</v>
      </c>
      <c r="P1740" s="17" t="s">
        <v>48</v>
      </c>
      <c r="Q1740" s="17" t="s">
        <v>44</v>
      </c>
      <c r="R1740" s="17">
        <v>1.0</v>
      </c>
      <c r="S1740" s="17" t="s">
        <v>44</v>
      </c>
    </row>
    <row r="1741" ht="14.25" customHeight="1">
      <c r="A1741" s="17" t="s">
        <v>5874</v>
      </c>
      <c r="B1741" s="17">
        <v>18.2</v>
      </c>
      <c r="C1741" s="17">
        <v>6.19</v>
      </c>
      <c r="D1741" s="17" t="s">
        <v>44</v>
      </c>
      <c r="E1741" s="17" t="s">
        <v>44</v>
      </c>
      <c r="F1741" s="17" t="s">
        <v>122</v>
      </c>
      <c r="G1741" s="17">
        <v>1.0</v>
      </c>
      <c r="H1741" s="17" t="s">
        <v>44</v>
      </c>
      <c r="J1741" s="17" t="s">
        <v>5874</v>
      </c>
      <c r="K1741" s="17">
        <v>18.2</v>
      </c>
      <c r="L1741" s="20" t="str">
        <f t="shared" si="1"/>
        <v>under weight</v>
      </c>
      <c r="M1741" s="17">
        <v>6.19</v>
      </c>
      <c r="N1741" s="20" t="str">
        <f t="shared" si="2"/>
        <v>prediabets</v>
      </c>
      <c r="O1741" s="17" t="s">
        <v>44</v>
      </c>
      <c r="P1741" s="17" t="s">
        <v>44</v>
      </c>
      <c r="Q1741" s="17" t="s">
        <v>122</v>
      </c>
      <c r="R1741" s="17">
        <v>1.0</v>
      </c>
      <c r="S1741" s="17" t="s">
        <v>44</v>
      </c>
    </row>
    <row r="1742" ht="14.25" customHeight="1">
      <c r="A1742" s="17" t="s">
        <v>5865</v>
      </c>
      <c r="B1742" s="17">
        <v>20.53</v>
      </c>
      <c r="C1742" s="17">
        <v>4.86</v>
      </c>
      <c r="D1742" s="17" t="s">
        <v>44</v>
      </c>
      <c r="E1742" s="17" t="s">
        <v>44</v>
      </c>
      <c r="F1742" s="17" t="s">
        <v>44</v>
      </c>
      <c r="G1742" s="17">
        <v>1.0</v>
      </c>
      <c r="H1742" s="17" t="s">
        <v>44</v>
      </c>
      <c r="J1742" s="17" t="s">
        <v>5865</v>
      </c>
      <c r="K1742" s="17">
        <v>20.53</v>
      </c>
      <c r="L1742" s="20" t="str">
        <f t="shared" si="1"/>
        <v>normal weight</v>
      </c>
      <c r="M1742" s="17">
        <v>4.86</v>
      </c>
      <c r="N1742" s="20" t="str">
        <f t="shared" si="2"/>
        <v>normal</v>
      </c>
      <c r="O1742" s="17" t="s">
        <v>44</v>
      </c>
      <c r="P1742" s="17" t="s">
        <v>44</v>
      </c>
      <c r="Q1742" s="17" t="s">
        <v>44</v>
      </c>
      <c r="R1742" s="17">
        <v>1.0</v>
      </c>
      <c r="S1742" s="17" t="s">
        <v>44</v>
      </c>
    </row>
    <row r="1743" ht="14.25" customHeight="1">
      <c r="A1743" s="17" t="s">
        <v>5858</v>
      </c>
      <c r="B1743" s="17">
        <v>23.79</v>
      </c>
      <c r="C1743" s="17">
        <v>4.74</v>
      </c>
      <c r="D1743" s="17" t="s">
        <v>44</v>
      </c>
      <c r="E1743" s="17" t="s">
        <v>44</v>
      </c>
      <c r="F1743" s="17" t="s">
        <v>44</v>
      </c>
      <c r="G1743" s="17" t="s">
        <v>47</v>
      </c>
      <c r="H1743" s="17" t="s">
        <v>44</v>
      </c>
      <c r="J1743" s="17" t="s">
        <v>5858</v>
      </c>
      <c r="K1743" s="17">
        <v>23.79</v>
      </c>
      <c r="L1743" s="20" t="str">
        <f t="shared" si="1"/>
        <v>normal weight</v>
      </c>
      <c r="M1743" s="17">
        <v>4.74</v>
      </c>
      <c r="N1743" s="20" t="str">
        <f t="shared" si="2"/>
        <v>normal</v>
      </c>
      <c r="O1743" s="17" t="s">
        <v>44</v>
      </c>
      <c r="P1743" s="17" t="s">
        <v>44</v>
      </c>
      <c r="Q1743" s="17" t="s">
        <v>44</v>
      </c>
      <c r="R1743" s="17">
        <v>0.0</v>
      </c>
      <c r="S1743" s="17" t="s">
        <v>44</v>
      </c>
    </row>
    <row r="1744" ht="14.25" customHeight="1">
      <c r="A1744" s="17" t="s">
        <v>5850</v>
      </c>
      <c r="B1744" s="17">
        <v>29.8</v>
      </c>
      <c r="C1744" s="17">
        <v>6.03</v>
      </c>
      <c r="D1744" s="17" t="s">
        <v>44</v>
      </c>
      <c r="E1744" s="17" t="s">
        <v>44</v>
      </c>
      <c r="F1744" s="17" t="s">
        <v>44</v>
      </c>
      <c r="G1744" s="17" t="s">
        <v>47</v>
      </c>
      <c r="H1744" s="17" t="s">
        <v>44</v>
      </c>
      <c r="J1744" s="17" t="s">
        <v>5850</v>
      </c>
      <c r="K1744" s="17">
        <v>29.8</v>
      </c>
      <c r="L1744" s="20" t="str">
        <f t="shared" si="1"/>
        <v>over weight</v>
      </c>
      <c r="M1744" s="17">
        <v>6.03</v>
      </c>
      <c r="N1744" s="20" t="str">
        <f t="shared" si="2"/>
        <v>prediabets</v>
      </c>
      <c r="O1744" s="17" t="s">
        <v>44</v>
      </c>
      <c r="P1744" s="17" t="s">
        <v>44</v>
      </c>
      <c r="Q1744" s="17" t="s">
        <v>44</v>
      </c>
      <c r="R1744" s="17">
        <v>0.0</v>
      </c>
      <c r="S1744" s="17" t="s">
        <v>44</v>
      </c>
    </row>
    <row r="1745" ht="14.25" customHeight="1">
      <c r="A1745" s="17" t="s">
        <v>5843</v>
      </c>
      <c r="B1745" s="17">
        <v>31.54</v>
      </c>
      <c r="C1745" s="17">
        <v>4.71</v>
      </c>
      <c r="D1745" s="17" t="s">
        <v>44</v>
      </c>
      <c r="E1745" s="17" t="s">
        <v>44</v>
      </c>
      <c r="F1745" s="17" t="s">
        <v>44</v>
      </c>
      <c r="G1745" s="17" t="s">
        <v>47</v>
      </c>
      <c r="H1745" s="17" t="s">
        <v>44</v>
      </c>
      <c r="J1745" s="17" t="s">
        <v>5843</v>
      </c>
      <c r="K1745" s="17">
        <v>31.54</v>
      </c>
      <c r="L1745" s="20" t="str">
        <f t="shared" si="1"/>
        <v>obeisity</v>
      </c>
      <c r="M1745" s="17">
        <v>4.71</v>
      </c>
      <c r="N1745" s="20" t="str">
        <f t="shared" si="2"/>
        <v>normal</v>
      </c>
      <c r="O1745" s="17" t="s">
        <v>44</v>
      </c>
      <c r="P1745" s="17" t="s">
        <v>44</v>
      </c>
      <c r="Q1745" s="17" t="s">
        <v>44</v>
      </c>
      <c r="R1745" s="17">
        <v>0.0</v>
      </c>
      <c r="S1745" s="17" t="s">
        <v>44</v>
      </c>
    </row>
    <row r="1746" ht="14.25" customHeight="1">
      <c r="A1746" s="17" t="s">
        <v>5842</v>
      </c>
      <c r="B1746" s="17">
        <v>20.82</v>
      </c>
      <c r="C1746" s="17">
        <v>5.55</v>
      </c>
      <c r="D1746" s="17" t="s">
        <v>44</v>
      </c>
      <c r="E1746" s="17" t="s">
        <v>44</v>
      </c>
      <c r="F1746" s="17" t="s">
        <v>44</v>
      </c>
      <c r="G1746" s="17">
        <v>1.0</v>
      </c>
      <c r="H1746" s="17" t="s">
        <v>44</v>
      </c>
      <c r="J1746" s="17" t="s">
        <v>5842</v>
      </c>
      <c r="K1746" s="17">
        <v>20.82</v>
      </c>
      <c r="L1746" s="20" t="str">
        <f t="shared" si="1"/>
        <v>normal weight</v>
      </c>
      <c r="M1746" s="17">
        <v>5.55</v>
      </c>
      <c r="N1746" s="20" t="str">
        <f t="shared" si="2"/>
        <v>normal</v>
      </c>
      <c r="O1746" s="17" t="s">
        <v>44</v>
      </c>
      <c r="P1746" s="17" t="s">
        <v>44</v>
      </c>
      <c r="Q1746" s="17" t="s">
        <v>44</v>
      </c>
      <c r="R1746" s="17">
        <v>1.0</v>
      </c>
      <c r="S1746" s="17" t="s">
        <v>44</v>
      </c>
    </row>
    <row r="1747" ht="14.25" customHeight="1">
      <c r="A1747" s="17" t="s">
        <v>5841</v>
      </c>
      <c r="B1747" s="17">
        <v>38.83</v>
      </c>
      <c r="C1747" s="17">
        <v>4.78</v>
      </c>
      <c r="D1747" s="17" t="s">
        <v>44</v>
      </c>
      <c r="E1747" s="17" t="s">
        <v>44</v>
      </c>
      <c r="F1747" s="17" t="s">
        <v>122</v>
      </c>
      <c r="G1747" s="17">
        <v>1.0</v>
      </c>
      <c r="H1747" s="17" t="s">
        <v>44</v>
      </c>
      <c r="J1747" s="17" t="s">
        <v>5841</v>
      </c>
      <c r="K1747" s="17">
        <v>38.83</v>
      </c>
      <c r="L1747" s="20" t="str">
        <f t="shared" si="1"/>
        <v>obeisity</v>
      </c>
      <c r="M1747" s="17">
        <v>4.78</v>
      </c>
      <c r="N1747" s="20" t="str">
        <f t="shared" si="2"/>
        <v>normal</v>
      </c>
      <c r="O1747" s="17" t="s">
        <v>44</v>
      </c>
      <c r="P1747" s="17" t="s">
        <v>44</v>
      </c>
      <c r="Q1747" s="17" t="s">
        <v>122</v>
      </c>
      <c r="R1747" s="17">
        <v>1.0</v>
      </c>
      <c r="S1747" s="17" t="s">
        <v>44</v>
      </c>
    </row>
    <row r="1748" ht="14.25" customHeight="1">
      <c r="A1748" s="17" t="s">
        <v>5835</v>
      </c>
      <c r="B1748" s="17">
        <v>23.44</v>
      </c>
      <c r="C1748" s="17">
        <v>4.65</v>
      </c>
      <c r="D1748" s="17" t="s">
        <v>48</v>
      </c>
      <c r="E1748" s="17" t="s">
        <v>44</v>
      </c>
      <c r="F1748" s="17" t="s">
        <v>44</v>
      </c>
      <c r="G1748" s="17">
        <v>1.0</v>
      </c>
      <c r="H1748" s="17" t="s">
        <v>44</v>
      </c>
      <c r="J1748" s="17" t="s">
        <v>5835</v>
      </c>
      <c r="K1748" s="17">
        <v>23.44</v>
      </c>
      <c r="L1748" s="20" t="str">
        <f t="shared" si="1"/>
        <v>normal weight</v>
      </c>
      <c r="M1748" s="17">
        <v>4.65</v>
      </c>
      <c r="N1748" s="20" t="str">
        <f t="shared" si="2"/>
        <v>normal</v>
      </c>
      <c r="O1748" s="17" t="s">
        <v>122</v>
      </c>
      <c r="P1748" s="17" t="s">
        <v>44</v>
      </c>
      <c r="Q1748" s="17" t="s">
        <v>44</v>
      </c>
      <c r="R1748" s="17">
        <v>1.0</v>
      </c>
      <c r="S1748" s="17" t="s">
        <v>44</v>
      </c>
    </row>
    <row r="1749" ht="14.25" customHeight="1">
      <c r="A1749" s="17" t="s">
        <v>5825</v>
      </c>
      <c r="B1749" s="17">
        <v>24.13</v>
      </c>
      <c r="C1749" s="17">
        <v>5.2</v>
      </c>
      <c r="D1749" s="17" t="s">
        <v>44</v>
      </c>
      <c r="E1749" s="17" t="s">
        <v>44</v>
      </c>
      <c r="F1749" s="17" t="s">
        <v>44</v>
      </c>
      <c r="G1749" s="17">
        <v>1.0</v>
      </c>
      <c r="H1749" s="17" t="s">
        <v>44</v>
      </c>
      <c r="J1749" s="17" t="s">
        <v>5825</v>
      </c>
      <c r="K1749" s="17">
        <v>24.13</v>
      </c>
      <c r="L1749" s="20" t="str">
        <f t="shared" si="1"/>
        <v>normal weight</v>
      </c>
      <c r="M1749" s="17">
        <v>5.2</v>
      </c>
      <c r="N1749" s="20" t="str">
        <f t="shared" si="2"/>
        <v>normal</v>
      </c>
      <c r="O1749" s="17" t="s">
        <v>44</v>
      </c>
      <c r="P1749" s="17" t="s">
        <v>44</v>
      </c>
      <c r="Q1749" s="17" t="s">
        <v>44</v>
      </c>
      <c r="R1749" s="17">
        <v>1.0</v>
      </c>
      <c r="S1749" s="17" t="s">
        <v>44</v>
      </c>
    </row>
    <row r="1750" ht="14.25" customHeight="1">
      <c r="A1750" s="17" t="s">
        <v>5817</v>
      </c>
      <c r="B1750" s="17">
        <v>42.13</v>
      </c>
      <c r="C1750" s="17">
        <v>4.54</v>
      </c>
      <c r="D1750" s="17" t="s">
        <v>48</v>
      </c>
      <c r="E1750" s="17" t="s">
        <v>44</v>
      </c>
      <c r="F1750" s="17" t="s">
        <v>44</v>
      </c>
      <c r="G1750" s="17">
        <v>1.0</v>
      </c>
      <c r="H1750" s="17" t="s">
        <v>44</v>
      </c>
      <c r="J1750" s="17" t="s">
        <v>5817</v>
      </c>
      <c r="K1750" s="17">
        <v>42.13</v>
      </c>
      <c r="L1750" s="20" t="str">
        <f t="shared" si="1"/>
        <v>obeisity</v>
      </c>
      <c r="M1750" s="17">
        <v>4.54</v>
      </c>
      <c r="N1750" s="20" t="str">
        <f t="shared" si="2"/>
        <v>normal</v>
      </c>
      <c r="O1750" s="17" t="s">
        <v>122</v>
      </c>
      <c r="P1750" s="17" t="s">
        <v>44</v>
      </c>
      <c r="Q1750" s="17" t="s">
        <v>44</v>
      </c>
      <c r="R1750" s="17">
        <v>1.0</v>
      </c>
      <c r="S1750" s="17" t="s">
        <v>44</v>
      </c>
    </row>
    <row r="1751" ht="14.25" customHeight="1">
      <c r="A1751" s="17" t="s">
        <v>5809</v>
      </c>
      <c r="B1751" s="17">
        <v>17.86</v>
      </c>
      <c r="C1751" s="17">
        <v>4.11</v>
      </c>
      <c r="D1751" s="17" t="s">
        <v>44</v>
      </c>
      <c r="E1751" s="17" t="s">
        <v>44</v>
      </c>
      <c r="F1751" s="17" t="s">
        <v>44</v>
      </c>
      <c r="G1751" s="17">
        <v>1.0</v>
      </c>
      <c r="H1751" s="17" t="s">
        <v>44</v>
      </c>
      <c r="J1751" s="17" t="s">
        <v>5809</v>
      </c>
      <c r="K1751" s="17">
        <v>17.86</v>
      </c>
      <c r="L1751" s="20" t="str">
        <f t="shared" si="1"/>
        <v>under weight</v>
      </c>
      <c r="M1751" s="17">
        <v>4.11</v>
      </c>
      <c r="N1751" s="20" t="str">
        <f t="shared" si="2"/>
        <v>normal</v>
      </c>
      <c r="O1751" s="17" t="s">
        <v>44</v>
      </c>
      <c r="P1751" s="17" t="s">
        <v>44</v>
      </c>
      <c r="Q1751" s="17" t="s">
        <v>44</v>
      </c>
      <c r="R1751" s="17">
        <v>1.0</v>
      </c>
      <c r="S1751" s="17" t="s">
        <v>44</v>
      </c>
    </row>
    <row r="1752" ht="14.25" customHeight="1">
      <c r="A1752" s="17" t="s">
        <v>5801</v>
      </c>
      <c r="B1752" s="17">
        <v>32.78</v>
      </c>
      <c r="C1752" s="17">
        <v>4.63</v>
      </c>
      <c r="D1752" s="17" t="s">
        <v>44</v>
      </c>
      <c r="E1752" s="17" t="s">
        <v>44</v>
      </c>
      <c r="F1752" s="17" t="s">
        <v>44</v>
      </c>
      <c r="G1752" s="17" t="s">
        <v>47</v>
      </c>
      <c r="H1752" s="17" t="s">
        <v>44</v>
      </c>
      <c r="J1752" s="17" t="s">
        <v>5801</v>
      </c>
      <c r="K1752" s="17">
        <v>32.78</v>
      </c>
      <c r="L1752" s="20" t="str">
        <f t="shared" si="1"/>
        <v>obeisity</v>
      </c>
      <c r="M1752" s="17">
        <v>4.63</v>
      </c>
      <c r="N1752" s="20" t="str">
        <f t="shared" si="2"/>
        <v>normal</v>
      </c>
      <c r="O1752" s="17" t="s">
        <v>44</v>
      </c>
      <c r="P1752" s="17" t="s">
        <v>44</v>
      </c>
      <c r="Q1752" s="17" t="s">
        <v>44</v>
      </c>
      <c r="R1752" s="17">
        <v>0.0</v>
      </c>
      <c r="S1752" s="17" t="s">
        <v>44</v>
      </c>
    </row>
    <row r="1753" ht="14.25" customHeight="1">
      <c r="A1753" s="17" t="s">
        <v>5794</v>
      </c>
      <c r="B1753" s="17">
        <v>23.9</v>
      </c>
      <c r="C1753" s="17">
        <v>6.06</v>
      </c>
      <c r="D1753" s="17" t="s">
        <v>48</v>
      </c>
      <c r="E1753" s="17" t="s">
        <v>44</v>
      </c>
      <c r="F1753" s="17" t="s">
        <v>122</v>
      </c>
      <c r="G1753" s="17">
        <v>1.0</v>
      </c>
      <c r="H1753" s="17" t="s">
        <v>44</v>
      </c>
      <c r="J1753" s="17" t="s">
        <v>5794</v>
      </c>
      <c r="K1753" s="17">
        <v>23.9</v>
      </c>
      <c r="L1753" s="20" t="str">
        <f t="shared" si="1"/>
        <v>normal weight</v>
      </c>
      <c r="M1753" s="17">
        <v>6.06</v>
      </c>
      <c r="N1753" s="20" t="str">
        <f t="shared" si="2"/>
        <v>prediabets</v>
      </c>
      <c r="O1753" s="17" t="s">
        <v>122</v>
      </c>
      <c r="P1753" s="17" t="s">
        <v>44</v>
      </c>
      <c r="Q1753" s="17" t="s">
        <v>122</v>
      </c>
      <c r="R1753" s="17">
        <v>1.0</v>
      </c>
      <c r="S1753" s="17" t="s">
        <v>44</v>
      </c>
    </row>
    <row r="1754" ht="14.25" customHeight="1">
      <c r="A1754" s="17" t="s">
        <v>5783</v>
      </c>
      <c r="B1754" s="17">
        <v>15.47</v>
      </c>
      <c r="C1754" s="17">
        <v>8.43</v>
      </c>
      <c r="D1754" s="17" t="s">
        <v>44</v>
      </c>
      <c r="E1754" s="17" t="s">
        <v>44</v>
      </c>
      <c r="F1754" s="17" t="s">
        <v>44</v>
      </c>
      <c r="G1754" s="17" t="s">
        <v>47</v>
      </c>
      <c r="H1754" s="17" t="s">
        <v>44</v>
      </c>
      <c r="J1754" s="17" t="s">
        <v>5783</v>
      </c>
      <c r="K1754" s="17">
        <v>15.47</v>
      </c>
      <c r="L1754" s="20" t="str">
        <f t="shared" si="1"/>
        <v>under weight</v>
      </c>
      <c r="M1754" s="17">
        <v>8.43</v>
      </c>
      <c r="N1754" s="20" t="str">
        <f t="shared" si="2"/>
        <v>diabetes</v>
      </c>
      <c r="O1754" s="17" t="s">
        <v>44</v>
      </c>
      <c r="P1754" s="17" t="s">
        <v>44</v>
      </c>
      <c r="Q1754" s="17" t="s">
        <v>44</v>
      </c>
      <c r="R1754" s="17">
        <v>0.0</v>
      </c>
      <c r="S1754" s="17" t="s">
        <v>44</v>
      </c>
    </row>
    <row r="1755" ht="14.25" customHeight="1">
      <c r="A1755" s="17" t="s">
        <v>5776</v>
      </c>
      <c r="B1755" s="17">
        <v>28.54</v>
      </c>
      <c r="C1755" s="17">
        <v>5.51</v>
      </c>
      <c r="D1755" s="17" t="s">
        <v>44</v>
      </c>
      <c r="E1755" s="17" t="s">
        <v>44</v>
      </c>
      <c r="F1755" s="17" t="s">
        <v>122</v>
      </c>
      <c r="G1755" s="17">
        <v>1.0</v>
      </c>
      <c r="H1755" s="17" t="s">
        <v>44</v>
      </c>
      <c r="J1755" s="17" t="s">
        <v>5776</v>
      </c>
      <c r="K1755" s="17">
        <v>28.54</v>
      </c>
      <c r="L1755" s="20" t="str">
        <f t="shared" si="1"/>
        <v>over weight</v>
      </c>
      <c r="M1755" s="17">
        <v>5.51</v>
      </c>
      <c r="N1755" s="20" t="str">
        <f t="shared" si="2"/>
        <v>normal</v>
      </c>
      <c r="O1755" s="17" t="s">
        <v>44</v>
      </c>
      <c r="P1755" s="17" t="s">
        <v>44</v>
      </c>
      <c r="Q1755" s="17" t="s">
        <v>122</v>
      </c>
      <c r="R1755" s="17">
        <v>1.0</v>
      </c>
      <c r="S1755" s="17" t="s">
        <v>44</v>
      </c>
    </row>
    <row r="1756" ht="14.25" customHeight="1">
      <c r="A1756" s="17" t="s">
        <v>5765</v>
      </c>
      <c r="B1756" s="17">
        <v>18.54</v>
      </c>
      <c r="C1756" s="17">
        <v>4.95</v>
      </c>
      <c r="D1756" s="17" t="s">
        <v>44</v>
      </c>
      <c r="E1756" s="17" t="s">
        <v>44</v>
      </c>
      <c r="F1756" s="17" t="s">
        <v>44</v>
      </c>
      <c r="G1756" s="17" t="s">
        <v>47</v>
      </c>
      <c r="H1756" s="17" t="s">
        <v>44</v>
      </c>
      <c r="J1756" s="17" t="s">
        <v>5765</v>
      </c>
      <c r="K1756" s="17">
        <v>18.54</v>
      </c>
      <c r="L1756" s="20" t="str">
        <f t="shared" si="1"/>
        <v>normal weight</v>
      </c>
      <c r="M1756" s="17">
        <v>4.95</v>
      </c>
      <c r="N1756" s="20" t="str">
        <f t="shared" si="2"/>
        <v>normal</v>
      </c>
      <c r="O1756" s="17" t="s">
        <v>44</v>
      </c>
      <c r="P1756" s="17" t="s">
        <v>44</v>
      </c>
      <c r="Q1756" s="17" t="s">
        <v>44</v>
      </c>
      <c r="R1756" s="17">
        <v>0.0</v>
      </c>
      <c r="S1756" s="17" t="s">
        <v>44</v>
      </c>
    </row>
    <row r="1757" ht="14.25" customHeight="1">
      <c r="A1757" s="17" t="s">
        <v>5757</v>
      </c>
      <c r="B1757" s="17">
        <v>32.18</v>
      </c>
      <c r="C1757" s="17">
        <v>6.44</v>
      </c>
      <c r="D1757" s="17" t="s">
        <v>48</v>
      </c>
      <c r="E1757" s="17" t="s">
        <v>44</v>
      </c>
      <c r="F1757" s="17" t="s">
        <v>122</v>
      </c>
      <c r="G1757" s="17">
        <v>1.0</v>
      </c>
      <c r="H1757" s="17" t="s">
        <v>44</v>
      </c>
      <c r="J1757" s="17" t="s">
        <v>5757</v>
      </c>
      <c r="K1757" s="17">
        <v>32.18</v>
      </c>
      <c r="L1757" s="20" t="str">
        <f t="shared" si="1"/>
        <v>obeisity</v>
      </c>
      <c r="M1757" s="17">
        <v>6.44</v>
      </c>
      <c r="N1757" s="20" t="str">
        <f t="shared" si="2"/>
        <v>diabetes</v>
      </c>
      <c r="O1757" s="17" t="s">
        <v>122</v>
      </c>
      <c r="P1757" s="17" t="s">
        <v>44</v>
      </c>
      <c r="Q1757" s="17" t="s">
        <v>122</v>
      </c>
      <c r="R1757" s="17">
        <v>1.0</v>
      </c>
      <c r="S1757" s="17" t="s">
        <v>44</v>
      </c>
    </row>
    <row r="1758" ht="14.25" customHeight="1">
      <c r="A1758" s="17" t="s">
        <v>5750</v>
      </c>
      <c r="B1758" s="17">
        <v>37.38</v>
      </c>
      <c r="C1758" s="17">
        <v>6.05</v>
      </c>
      <c r="D1758" s="17" t="s">
        <v>48</v>
      </c>
      <c r="E1758" s="17" t="s">
        <v>44</v>
      </c>
      <c r="F1758" s="17" t="s">
        <v>44</v>
      </c>
      <c r="G1758" s="17" t="s">
        <v>47</v>
      </c>
      <c r="H1758" s="17" t="s">
        <v>44</v>
      </c>
      <c r="J1758" s="17" t="s">
        <v>5750</v>
      </c>
      <c r="K1758" s="17">
        <v>37.38</v>
      </c>
      <c r="L1758" s="20" t="str">
        <f t="shared" si="1"/>
        <v>obeisity</v>
      </c>
      <c r="M1758" s="17">
        <v>6.05</v>
      </c>
      <c r="N1758" s="20" t="str">
        <f t="shared" si="2"/>
        <v>prediabets</v>
      </c>
      <c r="O1758" s="17" t="s">
        <v>122</v>
      </c>
      <c r="P1758" s="17" t="s">
        <v>44</v>
      </c>
      <c r="Q1758" s="17" t="s">
        <v>44</v>
      </c>
      <c r="R1758" s="17">
        <v>0.0</v>
      </c>
      <c r="S1758" s="17" t="s">
        <v>44</v>
      </c>
    </row>
    <row r="1759" ht="14.25" customHeight="1">
      <c r="A1759" s="17" t="s">
        <v>5741</v>
      </c>
      <c r="B1759" s="17">
        <v>31.12</v>
      </c>
      <c r="C1759" s="17">
        <v>4.76</v>
      </c>
      <c r="D1759" s="17" t="s">
        <v>48</v>
      </c>
      <c r="E1759" s="17" t="s">
        <v>44</v>
      </c>
      <c r="F1759" s="17" t="s">
        <v>122</v>
      </c>
      <c r="G1759" s="17">
        <v>1.0</v>
      </c>
      <c r="H1759" s="17" t="s">
        <v>44</v>
      </c>
      <c r="J1759" s="17" t="s">
        <v>5741</v>
      </c>
      <c r="K1759" s="17">
        <v>31.12</v>
      </c>
      <c r="L1759" s="20" t="str">
        <f t="shared" si="1"/>
        <v>obeisity</v>
      </c>
      <c r="M1759" s="17">
        <v>4.76</v>
      </c>
      <c r="N1759" s="20" t="str">
        <f t="shared" si="2"/>
        <v>normal</v>
      </c>
      <c r="O1759" s="17" t="s">
        <v>122</v>
      </c>
      <c r="P1759" s="17" t="s">
        <v>44</v>
      </c>
      <c r="Q1759" s="17" t="s">
        <v>122</v>
      </c>
      <c r="R1759" s="17">
        <v>1.0</v>
      </c>
      <c r="S1759" s="17" t="s">
        <v>44</v>
      </c>
    </row>
    <row r="1760" ht="14.25" customHeight="1">
      <c r="A1760" s="17" t="s">
        <v>5731</v>
      </c>
      <c r="B1760" s="17">
        <v>22.01</v>
      </c>
      <c r="C1760" s="17">
        <v>6.72</v>
      </c>
      <c r="D1760" s="17" t="s">
        <v>48</v>
      </c>
      <c r="E1760" s="17" t="s">
        <v>44</v>
      </c>
      <c r="F1760" s="17" t="s">
        <v>44</v>
      </c>
      <c r="G1760" s="17">
        <v>1.0</v>
      </c>
      <c r="H1760" s="17" t="s">
        <v>44</v>
      </c>
      <c r="J1760" s="17" t="s">
        <v>5731</v>
      </c>
      <c r="K1760" s="17">
        <v>22.01</v>
      </c>
      <c r="L1760" s="20" t="str">
        <f t="shared" si="1"/>
        <v>normal weight</v>
      </c>
      <c r="M1760" s="17">
        <v>6.72</v>
      </c>
      <c r="N1760" s="20" t="str">
        <f t="shared" si="2"/>
        <v>diabetes</v>
      </c>
      <c r="O1760" s="17" t="s">
        <v>122</v>
      </c>
      <c r="P1760" s="17" t="s">
        <v>44</v>
      </c>
      <c r="Q1760" s="17" t="s">
        <v>44</v>
      </c>
      <c r="R1760" s="17">
        <v>1.0</v>
      </c>
      <c r="S1760" s="17" t="s">
        <v>44</v>
      </c>
    </row>
    <row r="1761" ht="14.25" customHeight="1">
      <c r="A1761" s="17" t="s">
        <v>5722</v>
      </c>
      <c r="B1761" s="17">
        <v>27.645</v>
      </c>
      <c r="C1761" s="17">
        <v>5.7</v>
      </c>
      <c r="D1761" s="17" t="s">
        <v>44</v>
      </c>
      <c r="E1761" s="17" t="s">
        <v>44</v>
      </c>
      <c r="F1761" s="17" t="s">
        <v>44</v>
      </c>
      <c r="G1761" s="17" t="s">
        <v>47</v>
      </c>
      <c r="H1761" s="17" t="s">
        <v>44</v>
      </c>
      <c r="J1761" s="17" t="s">
        <v>5722</v>
      </c>
      <c r="K1761" s="17">
        <v>27.645</v>
      </c>
      <c r="L1761" s="20" t="str">
        <f t="shared" si="1"/>
        <v>over weight</v>
      </c>
      <c r="M1761" s="17">
        <v>5.7</v>
      </c>
      <c r="N1761" s="20" t="str">
        <f t="shared" si="2"/>
        <v>prediabets</v>
      </c>
      <c r="O1761" s="17" t="s">
        <v>44</v>
      </c>
      <c r="P1761" s="17" t="s">
        <v>44</v>
      </c>
      <c r="Q1761" s="17" t="s">
        <v>44</v>
      </c>
      <c r="R1761" s="17">
        <v>0.0</v>
      </c>
      <c r="S1761" s="17" t="s">
        <v>44</v>
      </c>
    </row>
    <row r="1762" ht="14.25" customHeight="1">
      <c r="A1762" s="17" t="s">
        <v>5713</v>
      </c>
      <c r="B1762" s="17">
        <v>29.64</v>
      </c>
      <c r="C1762" s="17">
        <v>5.31</v>
      </c>
      <c r="D1762" s="17" t="s">
        <v>48</v>
      </c>
      <c r="E1762" s="17" t="s">
        <v>44</v>
      </c>
      <c r="F1762" s="17" t="s">
        <v>44</v>
      </c>
      <c r="G1762" s="17" t="s">
        <v>47</v>
      </c>
      <c r="H1762" s="17" t="s">
        <v>44</v>
      </c>
      <c r="J1762" s="17" t="s">
        <v>5713</v>
      </c>
      <c r="K1762" s="17">
        <v>29.64</v>
      </c>
      <c r="L1762" s="20" t="str">
        <f t="shared" si="1"/>
        <v>over weight</v>
      </c>
      <c r="M1762" s="17">
        <v>5.31</v>
      </c>
      <c r="N1762" s="20" t="str">
        <f t="shared" si="2"/>
        <v>normal</v>
      </c>
      <c r="O1762" s="17" t="s">
        <v>122</v>
      </c>
      <c r="P1762" s="17" t="s">
        <v>44</v>
      </c>
      <c r="Q1762" s="17" t="s">
        <v>44</v>
      </c>
      <c r="R1762" s="17">
        <v>0.0</v>
      </c>
      <c r="S1762" s="17" t="s">
        <v>44</v>
      </c>
    </row>
    <row r="1763" ht="14.25" customHeight="1">
      <c r="A1763" s="17" t="s">
        <v>5705</v>
      </c>
      <c r="B1763" s="17">
        <v>33.7</v>
      </c>
      <c r="C1763" s="17">
        <v>4.32</v>
      </c>
      <c r="D1763" s="17" t="s">
        <v>48</v>
      </c>
      <c r="E1763" s="17" t="s">
        <v>44</v>
      </c>
      <c r="F1763" s="17" t="s">
        <v>44</v>
      </c>
      <c r="G1763" s="17">
        <v>1.0</v>
      </c>
      <c r="H1763" s="17" t="s">
        <v>44</v>
      </c>
      <c r="J1763" s="17" t="s">
        <v>5705</v>
      </c>
      <c r="K1763" s="17">
        <v>33.7</v>
      </c>
      <c r="L1763" s="20" t="str">
        <f t="shared" si="1"/>
        <v>obeisity</v>
      </c>
      <c r="M1763" s="17">
        <v>4.32</v>
      </c>
      <c r="N1763" s="20" t="str">
        <f t="shared" si="2"/>
        <v>normal</v>
      </c>
      <c r="O1763" s="17" t="s">
        <v>122</v>
      </c>
      <c r="P1763" s="17" t="s">
        <v>44</v>
      </c>
      <c r="Q1763" s="17" t="s">
        <v>44</v>
      </c>
      <c r="R1763" s="17">
        <v>1.0</v>
      </c>
      <c r="S1763" s="17" t="s">
        <v>44</v>
      </c>
    </row>
    <row r="1764" ht="14.25" customHeight="1">
      <c r="A1764" s="17" t="s">
        <v>5697</v>
      </c>
      <c r="B1764" s="17">
        <v>27.5</v>
      </c>
      <c r="C1764" s="17">
        <v>4.23</v>
      </c>
      <c r="D1764" s="17" t="s">
        <v>48</v>
      </c>
      <c r="E1764" s="17" t="s">
        <v>44</v>
      </c>
      <c r="F1764" s="17" t="s">
        <v>44</v>
      </c>
      <c r="G1764" s="17">
        <v>1.0</v>
      </c>
      <c r="H1764" s="17" t="s">
        <v>44</v>
      </c>
      <c r="J1764" s="17" t="s">
        <v>5697</v>
      </c>
      <c r="K1764" s="17">
        <v>27.5</v>
      </c>
      <c r="L1764" s="20" t="str">
        <f t="shared" si="1"/>
        <v>over weight</v>
      </c>
      <c r="M1764" s="17">
        <v>4.23</v>
      </c>
      <c r="N1764" s="20" t="str">
        <f t="shared" si="2"/>
        <v>normal</v>
      </c>
      <c r="O1764" s="17" t="s">
        <v>122</v>
      </c>
      <c r="P1764" s="17" t="s">
        <v>44</v>
      </c>
      <c r="Q1764" s="17" t="s">
        <v>44</v>
      </c>
      <c r="R1764" s="17">
        <v>1.0</v>
      </c>
      <c r="S1764" s="17" t="s">
        <v>44</v>
      </c>
    </row>
    <row r="1765" ht="14.25" customHeight="1">
      <c r="A1765" s="17" t="s">
        <v>5689</v>
      </c>
      <c r="B1765" s="17">
        <v>16.12</v>
      </c>
      <c r="C1765" s="17">
        <v>6.09</v>
      </c>
      <c r="D1765" s="17" t="s">
        <v>44</v>
      </c>
      <c r="E1765" s="17" t="s">
        <v>44</v>
      </c>
      <c r="F1765" s="17" t="s">
        <v>44</v>
      </c>
      <c r="G1765" s="17" t="s">
        <v>47</v>
      </c>
      <c r="H1765" s="17" t="s">
        <v>44</v>
      </c>
      <c r="J1765" s="17" t="s">
        <v>5689</v>
      </c>
      <c r="K1765" s="17">
        <v>16.12</v>
      </c>
      <c r="L1765" s="20" t="str">
        <f t="shared" si="1"/>
        <v>under weight</v>
      </c>
      <c r="M1765" s="17">
        <v>6.09</v>
      </c>
      <c r="N1765" s="20" t="str">
        <f t="shared" si="2"/>
        <v>prediabets</v>
      </c>
      <c r="O1765" s="17" t="s">
        <v>44</v>
      </c>
      <c r="P1765" s="17" t="s">
        <v>44</v>
      </c>
      <c r="Q1765" s="17" t="s">
        <v>44</v>
      </c>
      <c r="R1765" s="17">
        <v>0.0</v>
      </c>
      <c r="S1765" s="17" t="s">
        <v>44</v>
      </c>
    </row>
    <row r="1766" ht="14.25" customHeight="1">
      <c r="A1766" s="17" t="s">
        <v>5682</v>
      </c>
      <c r="B1766" s="17">
        <v>26.73</v>
      </c>
      <c r="C1766" s="17">
        <v>4.74</v>
      </c>
      <c r="D1766" s="17" t="s">
        <v>48</v>
      </c>
      <c r="E1766" s="17" t="s">
        <v>44</v>
      </c>
      <c r="F1766" s="17" t="s">
        <v>44</v>
      </c>
      <c r="G1766" s="17">
        <v>1.0</v>
      </c>
      <c r="H1766" s="17" t="s">
        <v>44</v>
      </c>
      <c r="J1766" s="17" t="s">
        <v>5682</v>
      </c>
      <c r="K1766" s="17">
        <v>26.73</v>
      </c>
      <c r="L1766" s="20" t="str">
        <f t="shared" si="1"/>
        <v>over weight</v>
      </c>
      <c r="M1766" s="17">
        <v>4.74</v>
      </c>
      <c r="N1766" s="20" t="str">
        <f t="shared" si="2"/>
        <v>normal</v>
      </c>
      <c r="O1766" s="17" t="s">
        <v>122</v>
      </c>
      <c r="P1766" s="17" t="s">
        <v>44</v>
      </c>
      <c r="Q1766" s="17" t="s">
        <v>44</v>
      </c>
      <c r="R1766" s="17">
        <v>1.0</v>
      </c>
      <c r="S1766" s="17" t="s">
        <v>44</v>
      </c>
    </row>
    <row r="1767" ht="14.25" customHeight="1">
      <c r="A1767" s="17" t="s">
        <v>5674</v>
      </c>
      <c r="B1767" s="17">
        <v>37.25</v>
      </c>
      <c r="C1767" s="17">
        <v>6.23</v>
      </c>
      <c r="D1767" s="17" t="s">
        <v>48</v>
      </c>
      <c r="E1767" s="17" t="s">
        <v>44</v>
      </c>
      <c r="F1767" s="17" t="s">
        <v>44</v>
      </c>
      <c r="G1767" s="17" t="s">
        <v>47</v>
      </c>
      <c r="H1767" s="17" t="s">
        <v>44</v>
      </c>
      <c r="J1767" s="17" t="s">
        <v>5674</v>
      </c>
      <c r="K1767" s="17">
        <v>37.25</v>
      </c>
      <c r="L1767" s="20" t="str">
        <f t="shared" si="1"/>
        <v>obeisity</v>
      </c>
      <c r="M1767" s="17">
        <v>6.23</v>
      </c>
      <c r="N1767" s="20" t="str">
        <f t="shared" si="2"/>
        <v>prediabets</v>
      </c>
      <c r="O1767" s="17" t="s">
        <v>122</v>
      </c>
      <c r="P1767" s="17" t="s">
        <v>44</v>
      </c>
      <c r="Q1767" s="17" t="s">
        <v>44</v>
      </c>
      <c r="R1767" s="17">
        <v>0.0</v>
      </c>
      <c r="S1767" s="17" t="s">
        <v>44</v>
      </c>
    </row>
    <row r="1768" ht="14.25" customHeight="1">
      <c r="A1768" s="17" t="s">
        <v>5666</v>
      </c>
      <c r="B1768" s="17">
        <v>23.56</v>
      </c>
      <c r="C1768" s="17">
        <v>5.45</v>
      </c>
      <c r="D1768" s="17" t="s">
        <v>48</v>
      </c>
      <c r="E1768" s="17" t="s">
        <v>44</v>
      </c>
      <c r="F1768" s="17" t="s">
        <v>44</v>
      </c>
      <c r="G1768" s="17">
        <v>1.0</v>
      </c>
      <c r="H1768" s="17" t="s">
        <v>44</v>
      </c>
      <c r="J1768" s="17" t="s">
        <v>5666</v>
      </c>
      <c r="K1768" s="17">
        <v>23.56</v>
      </c>
      <c r="L1768" s="20" t="str">
        <f t="shared" si="1"/>
        <v>normal weight</v>
      </c>
      <c r="M1768" s="17">
        <v>5.45</v>
      </c>
      <c r="N1768" s="20" t="str">
        <f t="shared" si="2"/>
        <v>normal</v>
      </c>
      <c r="O1768" s="17" t="s">
        <v>122</v>
      </c>
      <c r="P1768" s="17" t="s">
        <v>44</v>
      </c>
      <c r="Q1768" s="17" t="s">
        <v>44</v>
      </c>
      <c r="R1768" s="17">
        <v>1.0</v>
      </c>
      <c r="S1768" s="17" t="s">
        <v>44</v>
      </c>
    </row>
    <row r="1769" ht="14.25" customHeight="1">
      <c r="A1769" s="17" t="s">
        <v>5658</v>
      </c>
      <c r="B1769" s="17">
        <v>15.84</v>
      </c>
      <c r="C1769" s="17">
        <v>10.34</v>
      </c>
      <c r="D1769" s="17" t="s">
        <v>44</v>
      </c>
      <c r="E1769" s="17" t="s">
        <v>44</v>
      </c>
      <c r="F1769" s="17" t="s">
        <v>44</v>
      </c>
      <c r="G1769" s="17">
        <v>2.0</v>
      </c>
      <c r="H1769" s="17" t="s">
        <v>44</v>
      </c>
      <c r="J1769" s="17" t="s">
        <v>5658</v>
      </c>
      <c r="K1769" s="17">
        <v>15.84</v>
      </c>
      <c r="L1769" s="20" t="str">
        <f t="shared" si="1"/>
        <v>under weight</v>
      </c>
      <c r="M1769" s="17">
        <v>10.34</v>
      </c>
      <c r="N1769" s="20" t="str">
        <f t="shared" si="2"/>
        <v>diabetes</v>
      </c>
      <c r="O1769" s="17" t="s">
        <v>44</v>
      </c>
      <c r="P1769" s="17" t="s">
        <v>44</v>
      </c>
      <c r="Q1769" s="17" t="s">
        <v>44</v>
      </c>
      <c r="R1769" s="17">
        <v>2.0</v>
      </c>
      <c r="S1769" s="17" t="s">
        <v>44</v>
      </c>
    </row>
    <row r="1770" ht="14.25" customHeight="1">
      <c r="A1770" s="17" t="s">
        <v>5650</v>
      </c>
      <c r="B1770" s="17">
        <v>36.63</v>
      </c>
      <c r="C1770" s="17">
        <v>5.15</v>
      </c>
      <c r="D1770" s="17" t="s">
        <v>44</v>
      </c>
      <c r="E1770" s="17" t="s">
        <v>44</v>
      </c>
      <c r="F1770" s="17" t="s">
        <v>44</v>
      </c>
      <c r="G1770" s="17" t="s">
        <v>47</v>
      </c>
      <c r="H1770" s="17" t="s">
        <v>44</v>
      </c>
      <c r="J1770" s="17" t="s">
        <v>5650</v>
      </c>
      <c r="K1770" s="17">
        <v>36.63</v>
      </c>
      <c r="L1770" s="20" t="str">
        <f t="shared" si="1"/>
        <v>obeisity</v>
      </c>
      <c r="M1770" s="17">
        <v>5.15</v>
      </c>
      <c r="N1770" s="20" t="str">
        <f t="shared" si="2"/>
        <v>normal</v>
      </c>
      <c r="O1770" s="17" t="s">
        <v>44</v>
      </c>
      <c r="P1770" s="17" t="s">
        <v>44</v>
      </c>
      <c r="Q1770" s="17" t="s">
        <v>44</v>
      </c>
      <c r="R1770" s="17">
        <v>0.0</v>
      </c>
      <c r="S1770" s="17" t="s">
        <v>44</v>
      </c>
    </row>
    <row r="1771" ht="14.25" customHeight="1">
      <c r="A1771" s="17" t="s">
        <v>5641</v>
      </c>
      <c r="B1771" s="17">
        <v>16.47</v>
      </c>
      <c r="C1771" s="17">
        <v>11.72</v>
      </c>
      <c r="D1771" s="17" t="s">
        <v>44</v>
      </c>
      <c r="E1771" s="17" t="s">
        <v>44</v>
      </c>
      <c r="F1771" s="17" t="s">
        <v>44</v>
      </c>
      <c r="G1771" s="17" t="s">
        <v>47</v>
      </c>
      <c r="H1771" s="17" t="s">
        <v>44</v>
      </c>
      <c r="J1771" s="17" t="s">
        <v>5641</v>
      </c>
      <c r="K1771" s="17">
        <v>16.47</v>
      </c>
      <c r="L1771" s="20" t="str">
        <f t="shared" si="1"/>
        <v>under weight</v>
      </c>
      <c r="M1771" s="17">
        <v>11.72</v>
      </c>
      <c r="N1771" s="20" t="str">
        <f t="shared" si="2"/>
        <v>diabetes</v>
      </c>
      <c r="O1771" s="17" t="s">
        <v>44</v>
      </c>
      <c r="P1771" s="17" t="s">
        <v>44</v>
      </c>
      <c r="Q1771" s="17" t="s">
        <v>44</v>
      </c>
      <c r="R1771" s="17">
        <v>0.0</v>
      </c>
      <c r="S1771" s="17" t="s">
        <v>44</v>
      </c>
    </row>
    <row r="1772" ht="14.25" customHeight="1">
      <c r="A1772" s="17" t="s">
        <v>5631</v>
      </c>
      <c r="B1772" s="17">
        <v>25.8</v>
      </c>
      <c r="C1772" s="17">
        <v>5.29</v>
      </c>
      <c r="D1772" s="17" t="s">
        <v>44</v>
      </c>
      <c r="E1772" s="17" t="s">
        <v>44</v>
      </c>
      <c r="F1772" s="17" t="s">
        <v>44</v>
      </c>
      <c r="G1772" s="17" t="s">
        <v>47</v>
      </c>
      <c r="H1772" s="17" t="s">
        <v>44</v>
      </c>
      <c r="J1772" s="17" t="s">
        <v>5631</v>
      </c>
      <c r="K1772" s="17">
        <v>25.8</v>
      </c>
      <c r="L1772" s="20" t="str">
        <f t="shared" si="1"/>
        <v>over weight</v>
      </c>
      <c r="M1772" s="17">
        <v>5.29</v>
      </c>
      <c r="N1772" s="20" t="str">
        <f t="shared" si="2"/>
        <v>normal</v>
      </c>
      <c r="O1772" s="17" t="s">
        <v>44</v>
      </c>
      <c r="P1772" s="17" t="s">
        <v>44</v>
      </c>
      <c r="Q1772" s="17" t="s">
        <v>44</v>
      </c>
      <c r="R1772" s="17">
        <v>0.0</v>
      </c>
      <c r="S1772" s="17" t="s">
        <v>44</v>
      </c>
    </row>
    <row r="1773" ht="14.25" customHeight="1">
      <c r="A1773" s="17" t="s">
        <v>5623</v>
      </c>
      <c r="B1773" s="17">
        <v>23.6</v>
      </c>
      <c r="C1773" s="17">
        <v>4.33</v>
      </c>
      <c r="D1773" s="17" t="s">
        <v>44</v>
      </c>
      <c r="E1773" s="17" t="s">
        <v>44</v>
      </c>
      <c r="F1773" s="17" t="s">
        <v>44</v>
      </c>
      <c r="G1773" s="17" t="s">
        <v>47</v>
      </c>
      <c r="H1773" s="17" t="s">
        <v>44</v>
      </c>
      <c r="J1773" s="17" t="s">
        <v>5623</v>
      </c>
      <c r="K1773" s="17">
        <v>23.6</v>
      </c>
      <c r="L1773" s="20" t="str">
        <f t="shared" si="1"/>
        <v>normal weight</v>
      </c>
      <c r="M1773" s="17">
        <v>4.33</v>
      </c>
      <c r="N1773" s="20" t="str">
        <f t="shared" si="2"/>
        <v>normal</v>
      </c>
      <c r="O1773" s="17" t="s">
        <v>44</v>
      </c>
      <c r="P1773" s="17" t="s">
        <v>44</v>
      </c>
      <c r="Q1773" s="17" t="s">
        <v>44</v>
      </c>
      <c r="R1773" s="17">
        <v>0.0</v>
      </c>
      <c r="S1773" s="17" t="s">
        <v>44</v>
      </c>
    </row>
    <row r="1774" ht="14.25" customHeight="1">
      <c r="A1774" s="17" t="s">
        <v>5613</v>
      </c>
      <c r="B1774" s="17">
        <v>32.11</v>
      </c>
      <c r="C1774" s="17">
        <v>6.24</v>
      </c>
      <c r="D1774" s="17" t="s">
        <v>44</v>
      </c>
      <c r="E1774" s="17" t="s">
        <v>44</v>
      </c>
      <c r="F1774" s="17" t="s">
        <v>122</v>
      </c>
      <c r="G1774" s="17">
        <v>1.0</v>
      </c>
      <c r="H1774" s="17" t="s">
        <v>44</v>
      </c>
      <c r="J1774" s="17" t="s">
        <v>5613</v>
      </c>
      <c r="K1774" s="17">
        <v>32.11</v>
      </c>
      <c r="L1774" s="20" t="str">
        <f t="shared" si="1"/>
        <v>obeisity</v>
      </c>
      <c r="M1774" s="17">
        <v>6.24</v>
      </c>
      <c r="N1774" s="20" t="str">
        <f t="shared" si="2"/>
        <v>prediabets</v>
      </c>
      <c r="O1774" s="17" t="s">
        <v>44</v>
      </c>
      <c r="P1774" s="17" t="s">
        <v>44</v>
      </c>
      <c r="Q1774" s="17" t="s">
        <v>122</v>
      </c>
      <c r="R1774" s="17">
        <v>1.0</v>
      </c>
      <c r="S1774" s="17" t="s">
        <v>44</v>
      </c>
    </row>
    <row r="1775" ht="14.25" customHeight="1">
      <c r="A1775" s="17" t="s">
        <v>5606</v>
      </c>
      <c r="B1775" s="17">
        <v>30.115</v>
      </c>
      <c r="C1775" s="17">
        <v>11.61</v>
      </c>
      <c r="D1775" s="17" t="s">
        <v>44</v>
      </c>
      <c r="E1775" s="17" t="s">
        <v>44</v>
      </c>
      <c r="F1775" s="17" t="s">
        <v>44</v>
      </c>
      <c r="G1775" s="17" t="s">
        <v>47</v>
      </c>
      <c r="H1775" s="17" t="s">
        <v>44</v>
      </c>
      <c r="J1775" s="17" t="s">
        <v>5606</v>
      </c>
      <c r="K1775" s="17">
        <v>30.115</v>
      </c>
      <c r="L1775" s="20" t="str">
        <f t="shared" si="1"/>
        <v>obeisity</v>
      </c>
      <c r="M1775" s="17">
        <v>11.61</v>
      </c>
      <c r="N1775" s="20" t="str">
        <f t="shared" si="2"/>
        <v>diabetes</v>
      </c>
      <c r="O1775" s="17" t="s">
        <v>44</v>
      </c>
      <c r="P1775" s="17" t="s">
        <v>44</v>
      </c>
      <c r="Q1775" s="17" t="s">
        <v>44</v>
      </c>
      <c r="R1775" s="17">
        <v>0.0</v>
      </c>
      <c r="S1775" s="17" t="s">
        <v>44</v>
      </c>
    </row>
    <row r="1776" ht="14.25" customHeight="1">
      <c r="A1776" s="17" t="s">
        <v>5597</v>
      </c>
      <c r="B1776" s="17">
        <v>20.28</v>
      </c>
      <c r="C1776" s="17">
        <v>11.07</v>
      </c>
      <c r="D1776" s="17" t="s">
        <v>48</v>
      </c>
      <c r="E1776" s="17" t="s">
        <v>44</v>
      </c>
      <c r="F1776" s="17" t="s">
        <v>44</v>
      </c>
      <c r="G1776" s="17" t="s">
        <v>47</v>
      </c>
      <c r="H1776" s="17" t="s">
        <v>44</v>
      </c>
      <c r="J1776" s="17" t="s">
        <v>5597</v>
      </c>
      <c r="K1776" s="17">
        <v>20.28</v>
      </c>
      <c r="L1776" s="20" t="str">
        <f t="shared" si="1"/>
        <v>normal weight</v>
      </c>
      <c r="M1776" s="17">
        <v>11.07</v>
      </c>
      <c r="N1776" s="20" t="str">
        <f t="shared" si="2"/>
        <v>diabetes</v>
      </c>
      <c r="O1776" s="17" t="s">
        <v>122</v>
      </c>
      <c r="P1776" s="17" t="s">
        <v>44</v>
      </c>
      <c r="Q1776" s="17" t="s">
        <v>44</v>
      </c>
      <c r="R1776" s="17">
        <v>0.0</v>
      </c>
      <c r="S1776" s="17" t="s">
        <v>44</v>
      </c>
    </row>
    <row r="1777" ht="14.25" customHeight="1">
      <c r="A1777" s="17" t="s">
        <v>5588</v>
      </c>
      <c r="B1777" s="17">
        <v>20.235</v>
      </c>
      <c r="C1777" s="17">
        <v>5.19</v>
      </c>
      <c r="D1777" s="17" t="s">
        <v>44</v>
      </c>
      <c r="E1777" s="17" t="s">
        <v>44</v>
      </c>
      <c r="F1777" s="17" t="s">
        <v>122</v>
      </c>
      <c r="G1777" s="17">
        <v>1.0</v>
      </c>
      <c r="H1777" s="17" t="s">
        <v>44</v>
      </c>
      <c r="J1777" s="17" t="s">
        <v>5588</v>
      </c>
      <c r="K1777" s="17">
        <v>20.235</v>
      </c>
      <c r="L1777" s="20" t="str">
        <f t="shared" si="1"/>
        <v>normal weight</v>
      </c>
      <c r="M1777" s="17">
        <v>5.19</v>
      </c>
      <c r="N1777" s="20" t="str">
        <f t="shared" si="2"/>
        <v>normal</v>
      </c>
      <c r="O1777" s="17" t="s">
        <v>44</v>
      </c>
      <c r="P1777" s="17" t="s">
        <v>44</v>
      </c>
      <c r="Q1777" s="17" t="s">
        <v>122</v>
      </c>
      <c r="R1777" s="17">
        <v>1.0</v>
      </c>
      <c r="S1777" s="17" t="s">
        <v>44</v>
      </c>
    </row>
    <row r="1778" ht="14.25" customHeight="1">
      <c r="A1778" s="17" t="s">
        <v>5579</v>
      </c>
      <c r="B1778" s="17">
        <v>25.27</v>
      </c>
      <c r="C1778" s="17">
        <v>5.7</v>
      </c>
      <c r="D1778" s="17" t="s">
        <v>48</v>
      </c>
      <c r="E1778" s="17" t="s">
        <v>44</v>
      </c>
      <c r="F1778" s="17" t="s">
        <v>44</v>
      </c>
      <c r="G1778" s="17">
        <v>1.0</v>
      </c>
      <c r="H1778" s="17" t="s">
        <v>44</v>
      </c>
      <c r="J1778" s="17" t="s">
        <v>5579</v>
      </c>
      <c r="K1778" s="17">
        <v>25.27</v>
      </c>
      <c r="L1778" s="20" t="str">
        <f t="shared" si="1"/>
        <v>over weight</v>
      </c>
      <c r="M1778" s="17">
        <v>5.7</v>
      </c>
      <c r="N1778" s="20" t="str">
        <f t="shared" si="2"/>
        <v>prediabets</v>
      </c>
      <c r="O1778" s="17" t="s">
        <v>122</v>
      </c>
      <c r="P1778" s="17" t="s">
        <v>44</v>
      </c>
      <c r="Q1778" s="17" t="s">
        <v>44</v>
      </c>
      <c r="R1778" s="17">
        <v>1.0</v>
      </c>
      <c r="S1778" s="17" t="s">
        <v>44</v>
      </c>
    </row>
    <row r="1779" ht="14.25" customHeight="1">
      <c r="A1779" s="17" t="s">
        <v>5571</v>
      </c>
      <c r="B1779" s="17">
        <v>24.24</v>
      </c>
      <c r="C1779" s="17">
        <v>6.15</v>
      </c>
      <c r="D1779" s="17" t="s">
        <v>44</v>
      </c>
      <c r="E1779" s="17" t="s">
        <v>44</v>
      </c>
      <c r="F1779" s="17" t="s">
        <v>44</v>
      </c>
      <c r="G1779" s="17" t="s">
        <v>47</v>
      </c>
      <c r="H1779" s="17" t="s">
        <v>44</v>
      </c>
      <c r="J1779" s="17" t="s">
        <v>5571</v>
      </c>
      <c r="K1779" s="17">
        <v>24.24</v>
      </c>
      <c r="L1779" s="20" t="str">
        <f t="shared" si="1"/>
        <v>normal weight</v>
      </c>
      <c r="M1779" s="17">
        <v>6.15</v>
      </c>
      <c r="N1779" s="20" t="str">
        <f t="shared" si="2"/>
        <v>prediabets</v>
      </c>
      <c r="O1779" s="17" t="s">
        <v>44</v>
      </c>
      <c r="P1779" s="17" t="s">
        <v>44</v>
      </c>
      <c r="Q1779" s="17" t="s">
        <v>44</v>
      </c>
      <c r="R1779" s="17">
        <v>0.0</v>
      </c>
      <c r="S1779" s="17" t="s">
        <v>44</v>
      </c>
    </row>
    <row r="1780" ht="14.25" customHeight="1">
      <c r="A1780" s="17" t="s">
        <v>5562</v>
      </c>
      <c r="B1780" s="17">
        <v>35.75</v>
      </c>
      <c r="C1780" s="17">
        <v>5.07</v>
      </c>
      <c r="D1780" s="17" t="s">
        <v>44</v>
      </c>
      <c r="E1780" s="17" t="s">
        <v>44</v>
      </c>
      <c r="F1780" s="17" t="s">
        <v>44</v>
      </c>
      <c r="G1780" s="17" t="s">
        <v>47</v>
      </c>
      <c r="H1780" s="17" t="s">
        <v>44</v>
      </c>
      <c r="J1780" s="17" t="s">
        <v>5562</v>
      </c>
      <c r="K1780" s="17">
        <v>35.75</v>
      </c>
      <c r="L1780" s="20" t="str">
        <f t="shared" si="1"/>
        <v>obeisity</v>
      </c>
      <c r="M1780" s="17">
        <v>5.07</v>
      </c>
      <c r="N1780" s="20" t="str">
        <f t="shared" si="2"/>
        <v>normal</v>
      </c>
      <c r="O1780" s="17" t="s">
        <v>44</v>
      </c>
      <c r="P1780" s="17" t="s">
        <v>44</v>
      </c>
      <c r="Q1780" s="17" t="s">
        <v>44</v>
      </c>
      <c r="R1780" s="17">
        <v>0.0</v>
      </c>
      <c r="S1780" s="17" t="s">
        <v>44</v>
      </c>
    </row>
    <row r="1781" ht="14.25" customHeight="1">
      <c r="A1781" s="17" t="s">
        <v>5554</v>
      </c>
      <c r="B1781" s="17">
        <v>29.92</v>
      </c>
      <c r="C1781" s="17">
        <v>10.97</v>
      </c>
      <c r="D1781" s="17" t="s">
        <v>48</v>
      </c>
      <c r="E1781" s="17" t="s">
        <v>44</v>
      </c>
      <c r="F1781" s="17" t="s">
        <v>44</v>
      </c>
      <c r="G1781" s="17">
        <v>1.0</v>
      </c>
      <c r="H1781" s="17" t="s">
        <v>44</v>
      </c>
      <c r="J1781" s="17" t="s">
        <v>5554</v>
      </c>
      <c r="K1781" s="17">
        <v>29.92</v>
      </c>
      <c r="L1781" s="20" t="str">
        <f t="shared" si="1"/>
        <v>obeisity</v>
      </c>
      <c r="M1781" s="17">
        <v>10.97</v>
      </c>
      <c r="N1781" s="20" t="str">
        <f t="shared" si="2"/>
        <v>diabetes</v>
      </c>
      <c r="O1781" s="17" t="s">
        <v>122</v>
      </c>
      <c r="P1781" s="17" t="s">
        <v>44</v>
      </c>
      <c r="Q1781" s="17" t="s">
        <v>44</v>
      </c>
      <c r="R1781" s="17">
        <v>1.0</v>
      </c>
      <c r="S1781" s="17" t="s">
        <v>44</v>
      </c>
    </row>
    <row r="1782" ht="14.25" customHeight="1">
      <c r="A1782" s="17" t="s">
        <v>5545</v>
      </c>
      <c r="B1782" s="17">
        <v>26.2</v>
      </c>
      <c r="C1782" s="17">
        <v>10.93</v>
      </c>
      <c r="D1782" s="17" t="s">
        <v>48</v>
      </c>
      <c r="E1782" s="17" t="s">
        <v>44</v>
      </c>
      <c r="F1782" s="17" t="s">
        <v>44</v>
      </c>
      <c r="G1782" s="17">
        <v>1.0</v>
      </c>
      <c r="H1782" s="17" t="s">
        <v>44</v>
      </c>
      <c r="J1782" s="17" t="s">
        <v>5545</v>
      </c>
      <c r="K1782" s="17">
        <v>26.2</v>
      </c>
      <c r="L1782" s="20" t="str">
        <f t="shared" si="1"/>
        <v>over weight</v>
      </c>
      <c r="M1782" s="17">
        <v>10.93</v>
      </c>
      <c r="N1782" s="20" t="str">
        <f t="shared" si="2"/>
        <v>diabetes</v>
      </c>
      <c r="O1782" s="17" t="s">
        <v>122</v>
      </c>
      <c r="P1782" s="17" t="s">
        <v>44</v>
      </c>
      <c r="Q1782" s="17" t="s">
        <v>44</v>
      </c>
      <c r="R1782" s="17">
        <v>1.0</v>
      </c>
      <c r="S1782" s="17" t="s">
        <v>44</v>
      </c>
    </row>
    <row r="1783" ht="14.25" customHeight="1">
      <c r="A1783" s="17" t="s">
        <v>5536</v>
      </c>
      <c r="B1783" s="17">
        <v>26.695</v>
      </c>
      <c r="C1783" s="17">
        <v>4.21</v>
      </c>
      <c r="D1783" s="17" t="s">
        <v>48</v>
      </c>
      <c r="E1783" s="17" t="s">
        <v>44</v>
      </c>
      <c r="F1783" s="17" t="s">
        <v>122</v>
      </c>
      <c r="G1783" s="17">
        <v>1.0</v>
      </c>
      <c r="H1783" s="17" t="s">
        <v>44</v>
      </c>
      <c r="J1783" s="17" t="s">
        <v>5536</v>
      </c>
      <c r="K1783" s="17">
        <v>26.695</v>
      </c>
      <c r="L1783" s="20" t="str">
        <f t="shared" si="1"/>
        <v>over weight</v>
      </c>
      <c r="M1783" s="17">
        <v>4.21</v>
      </c>
      <c r="N1783" s="20" t="str">
        <f t="shared" si="2"/>
        <v>normal</v>
      </c>
      <c r="O1783" s="17" t="s">
        <v>122</v>
      </c>
      <c r="P1783" s="17" t="s">
        <v>44</v>
      </c>
      <c r="Q1783" s="17" t="s">
        <v>122</v>
      </c>
      <c r="R1783" s="17">
        <v>1.0</v>
      </c>
      <c r="S1783" s="17" t="s">
        <v>44</v>
      </c>
    </row>
    <row r="1784" ht="14.25" customHeight="1">
      <c r="A1784" s="17" t="s">
        <v>5529</v>
      </c>
      <c r="B1784" s="17">
        <v>23.16</v>
      </c>
      <c r="C1784" s="17">
        <v>5.5</v>
      </c>
      <c r="D1784" s="17" t="s">
        <v>44</v>
      </c>
      <c r="E1784" s="17" t="s">
        <v>44</v>
      </c>
      <c r="F1784" s="17" t="s">
        <v>44</v>
      </c>
      <c r="G1784" s="17" t="s">
        <v>47</v>
      </c>
      <c r="H1784" s="17" t="s">
        <v>44</v>
      </c>
      <c r="J1784" s="17" t="s">
        <v>5529</v>
      </c>
      <c r="K1784" s="17">
        <v>23.16</v>
      </c>
      <c r="L1784" s="20" t="str">
        <f t="shared" si="1"/>
        <v>normal weight</v>
      </c>
      <c r="M1784" s="17">
        <v>5.5</v>
      </c>
      <c r="N1784" s="20" t="str">
        <f t="shared" si="2"/>
        <v>normal</v>
      </c>
      <c r="O1784" s="17" t="s">
        <v>44</v>
      </c>
      <c r="P1784" s="17" t="s">
        <v>44</v>
      </c>
      <c r="Q1784" s="17" t="s">
        <v>44</v>
      </c>
      <c r="R1784" s="17">
        <v>0.0</v>
      </c>
      <c r="S1784" s="17" t="s">
        <v>44</v>
      </c>
    </row>
    <row r="1785" ht="14.25" customHeight="1">
      <c r="A1785" s="17" t="s">
        <v>5520</v>
      </c>
      <c r="B1785" s="17">
        <v>32.585</v>
      </c>
      <c r="C1785" s="17">
        <v>4.93</v>
      </c>
      <c r="D1785" s="17" t="s">
        <v>48</v>
      </c>
      <c r="E1785" s="17" t="s">
        <v>44</v>
      </c>
      <c r="F1785" s="17" t="s">
        <v>44</v>
      </c>
      <c r="G1785" s="17">
        <v>1.0</v>
      </c>
      <c r="H1785" s="17" t="s">
        <v>44</v>
      </c>
      <c r="J1785" s="17" t="s">
        <v>5520</v>
      </c>
      <c r="K1785" s="17">
        <v>32.585</v>
      </c>
      <c r="L1785" s="20" t="str">
        <f t="shared" si="1"/>
        <v>obeisity</v>
      </c>
      <c r="M1785" s="17">
        <v>4.93</v>
      </c>
      <c r="N1785" s="20" t="str">
        <f t="shared" si="2"/>
        <v>normal</v>
      </c>
      <c r="O1785" s="17" t="s">
        <v>122</v>
      </c>
      <c r="P1785" s="17" t="s">
        <v>44</v>
      </c>
      <c r="Q1785" s="17" t="s">
        <v>44</v>
      </c>
      <c r="R1785" s="17">
        <v>1.0</v>
      </c>
      <c r="S1785" s="17" t="s">
        <v>44</v>
      </c>
    </row>
    <row r="1786" ht="14.25" customHeight="1">
      <c r="A1786" s="17" t="s">
        <v>5511</v>
      </c>
      <c r="B1786" s="17">
        <v>33.97</v>
      </c>
      <c r="C1786" s="17">
        <v>5.6</v>
      </c>
      <c r="D1786" s="17" t="s">
        <v>48</v>
      </c>
      <c r="E1786" s="17" t="s">
        <v>44</v>
      </c>
      <c r="F1786" s="17" t="s">
        <v>44</v>
      </c>
      <c r="G1786" s="17" t="s">
        <v>47</v>
      </c>
      <c r="H1786" s="17" t="s">
        <v>44</v>
      </c>
      <c r="J1786" s="17" t="s">
        <v>5511</v>
      </c>
      <c r="K1786" s="17">
        <v>33.97</v>
      </c>
      <c r="L1786" s="20" t="str">
        <f t="shared" si="1"/>
        <v>obeisity</v>
      </c>
      <c r="M1786" s="17">
        <v>5.6</v>
      </c>
      <c r="N1786" s="20" t="str">
        <f t="shared" si="2"/>
        <v>normal</v>
      </c>
      <c r="O1786" s="17" t="s">
        <v>122</v>
      </c>
      <c r="P1786" s="17" t="s">
        <v>44</v>
      </c>
      <c r="Q1786" s="17" t="s">
        <v>44</v>
      </c>
      <c r="R1786" s="17">
        <v>0.0</v>
      </c>
      <c r="S1786" s="17" t="s">
        <v>44</v>
      </c>
    </row>
    <row r="1787" ht="14.25" customHeight="1">
      <c r="A1787" s="17" t="s">
        <v>5504</v>
      </c>
      <c r="B1787" s="17">
        <v>16.57</v>
      </c>
      <c r="C1787" s="17">
        <v>9.99</v>
      </c>
      <c r="D1787" s="17" t="s">
        <v>44</v>
      </c>
      <c r="E1787" s="17" t="s">
        <v>44</v>
      </c>
      <c r="F1787" s="17" t="s">
        <v>44</v>
      </c>
      <c r="G1787" s="17" t="s">
        <v>47</v>
      </c>
      <c r="H1787" s="17" t="s">
        <v>44</v>
      </c>
      <c r="J1787" s="17" t="s">
        <v>5504</v>
      </c>
      <c r="K1787" s="17">
        <v>16.57</v>
      </c>
      <c r="L1787" s="20" t="str">
        <f t="shared" si="1"/>
        <v>under weight</v>
      </c>
      <c r="M1787" s="17">
        <v>9.99</v>
      </c>
      <c r="N1787" s="20" t="str">
        <f t="shared" si="2"/>
        <v>diabetes</v>
      </c>
      <c r="O1787" s="17" t="s">
        <v>44</v>
      </c>
      <c r="P1787" s="17" t="s">
        <v>44</v>
      </c>
      <c r="Q1787" s="17" t="s">
        <v>44</v>
      </c>
      <c r="R1787" s="17">
        <v>0.0</v>
      </c>
      <c r="S1787" s="17" t="s">
        <v>44</v>
      </c>
    </row>
    <row r="1788" ht="14.25" customHeight="1">
      <c r="A1788" s="17" t="s">
        <v>5496</v>
      </c>
      <c r="B1788" s="17">
        <v>17.55</v>
      </c>
      <c r="C1788" s="17">
        <v>5.93</v>
      </c>
      <c r="D1788" s="17" t="s">
        <v>44</v>
      </c>
      <c r="E1788" s="17" t="s">
        <v>44</v>
      </c>
      <c r="F1788" s="17" t="s">
        <v>122</v>
      </c>
      <c r="G1788" s="17">
        <v>1.0</v>
      </c>
      <c r="H1788" s="17" t="s">
        <v>44</v>
      </c>
      <c r="J1788" s="17" t="s">
        <v>5496</v>
      </c>
      <c r="K1788" s="17">
        <v>17.55</v>
      </c>
      <c r="L1788" s="20" t="str">
        <f t="shared" si="1"/>
        <v>under weight</v>
      </c>
      <c r="M1788" s="17">
        <v>5.93</v>
      </c>
      <c r="N1788" s="20" t="str">
        <f t="shared" si="2"/>
        <v>prediabets</v>
      </c>
      <c r="O1788" s="17" t="s">
        <v>44</v>
      </c>
      <c r="P1788" s="17" t="s">
        <v>44</v>
      </c>
      <c r="Q1788" s="17" t="s">
        <v>122</v>
      </c>
      <c r="R1788" s="17">
        <v>1.0</v>
      </c>
      <c r="S1788" s="17" t="s">
        <v>44</v>
      </c>
    </row>
    <row r="1789" ht="14.25" customHeight="1">
      <c r="A1789" s="17" t="s">
        <v>5486</v>
      </c>
      <c r="B1789" s="17">
        <v>29.41</v>
      </c>
      <c r="C1789" s="17">
        <v>6.29</v>
      </c>
      <c r="D1789" s="17" t="s">
        <v>48</v>
      </c>
      <c r="E1789" s="17" t="s">
        <v>44</v>
      </c>
      <c r="F1789" s="17" t="s">
        <v>44</v>
      </c>
      <c r="G1789" s="17">
        <v>1.0</v>
      </c>
      <c r="H1789" s="17" t="s">
        <v>44</v>
      </c>
      <c r="J1789" s="17" t="s">
        <v>5486</v>
      </c>
      <c r="K1789" s="17">
        <v>29.41</v>
      </c>
      <c r="L1789" s="20" t="str">
        <f t="shared" si="1"/>
        <v>over weight</v>
      </c>
      <c r="M1789" s="17">
        <v>6.29</v>
      </c>
      <c r="N1789" s="20" t="str">
        <f t="shared" si="2"/>
        <v>prediabets</v>
      </c>
      <c r="O1789" s="17" t="s">
        <v>122</v>
      </c>
      <c r="P1789" s="17" t="s">
        <v>44</v>
      </c>
      <c r="Q1789" s="17" t="s">
        <v>44</v>
      </c>
      <c r="R1789" s="17">
        <v>1.0</v>
      </c>
      <c r="S1789" s="17" t="s">
        <v>44</v>
      </c>
    </row>
    <row r="1790" ht="14.25" customHeight="1">
      <c r="A1790" s="17" t="s">
        <v>5477</v>
      </c>
      <c r="B1790" s="17">
        <v>17.91</v>
      </c>
      <c r="C1790" s="17">
        <v>5.65</v>
      </c>
      <c r="D1790" s="17" t="s">
        <v>44</v>
      </c>
      <c r="E1790" s="17" t="s">
        <v>44</v>
      </c>
      <c r="F1790" s="17" t="s">
        <v>44</v>
      </c>
      <c r="G1790" s="17">
        <v>1.0</v>
      </c>
      <c r="H1790" s="17" t="s">
        <v>44</v>
      </c>
      <c r="J1790" s="17" t="s">
        <v>5477</v>
      </c>
      <c r="K1790" s="17">
        <v>17.91</v>
      </c>
      <c r="L1790" s="20" t="str">
        <f t="shared" si="1"/>
        <v>under weight</v>
      </c>
      <c r="M1790" s="17">
        <v>5.65</v>
      </c>
      <c r="N1790" s="20" t="str">
        <f t="shared" si="2"/>
        <v>normal</v>
      </c>
      <c r="O1790" s="17" t="s">
        <v>44</v>
      </c>
      <c r="P1790" s="17" t="s">
        <v>44</v>
      </c>
      <c r="Q1790" s="17" t="s">
        <v>44</v>
      </c>
      <c r="R1790" s="17">
        <v>1.0</v>
      </c>
      <c r="S1790" s="17" t="s">
        <v>44</v>
      </c>
    </row>
    <row r="1791" ht="14.25" customHeight="1">
      <c r="A1791" s="17" t="s">
        <v>5469</v>
      </c>
      <c r="B1791" s="17">
        <v>31.57</v>
      </c>
      <c r="C1791" s="17">
        <v>6.15</v>
      </c>
      <c r="D1791" s="17" t="s">
        <v>44</v>
      </c>
      <c r="E1791" s="17" t="s">
        <v>44</v>
      </c>
      <c r="F1791" s="17" t="s">
        <v>44</v>
      </c>
      <c r="G1791" s="17">
        <v>1.0</v>
      </c>
      <c r="H1791" s="17" t="s">
        <v>44</v>
      </c>
      <c r="J1791" s="17" t="s">
        <v>5469</v>
      </c>
      <c r="K1791" s="17">
        <v>31.57</v>
      </c>
      <c r="L1791" s="20" t="str">
        <f t="shared" si="1"/>
        <v>obeisity</v>
      </c>
      <c r="M1791" s="17">
        <v>6.15</v>
      </c>
      <c r="N1791" s="20" t="str">
        <f t="shared" si="2"/>
        <v>prediabets</v>
      </c>
      <c r="O1791" s="17" t="s">
        <v>44</v>
      </c>
      <c r="P1791" s="17" t="s">
        <v>44</v>
      </c>
      <c r="Q1791" s="17" t="s">
        <v>44</v>
      </c>
      <c r="R1791" s="17">
        <v>1.0</v>
      </c>
      <c r="S1791" s="17" t="s">
        <v>44</v>
      </c>
    </row>
    <row r="1792" ht="14.25" customHeight="1">
      <c r="A1792" s="17" t="s">
        <v>5458</v>
      </c>
      <c r="B1792" s="17">
        <v>33.18</v>
      </c>
      <c r="C1792" s="17">
        <v>5.22</v>
      </c>
      <c r="D1792" s="17" t="s">
        <v>44</v>
      </c>
      <c r="E1792" s="17" t="s">
        <v>48</v>
      </c>
      <c r="F1792" s="17" t="s">
        <v>44</v>
      </c>
      <c r="G1792" s="17">
        <v>1.0</v>
      </c>
      <c r="H1792" s="17" t="s">
        <v>44</v>
      </c>
      <c r="J1792" s="17" t="s">
        <v>5458</v>
      </c>
      <c r="K1792" s="17">
        <v>33.18</v>
      </c>
      <c r="L1792" s="20" t="str">
        <f t="shared" si="1"/>
        <v>obeisity</v>
      </c>
      <c r="M1792" s="17">
        <v>5.22</v>
      </c>
      <c r="N1792" s="20" t="str">
        <f t="shared" si="2"/>
        <v>normal</v>
      </c>
      <c r="O1792" s="17" t="s">
        <v>44</v>
      </c>
      <c r="P1792" s="17" t="s">
        <v>48</v>
      </c>
      <c r="Q1792" s="17" t="s">
        <v>44</v>
      </c>
      <c r="R1792" s="17">
        <v>1.0</v>
      </c>
      <c r="S1792" s="17" t="s">
        <v>44</v>
      </c>
    </row>
    <row r="1793" ht="14.25" customHeight="1">
      <c r="A1793" s="17" t="s">
        <v>5445</v>
      </c>
      <c r="B1793" s="17">
        <v>37.0</v>
      </c>
      <c r="C1793" s="17">
        <v>11.66</v>
      </c>
      <c r="D1793" s="17" t="s">
        <v>44</v>
      </c>
      <c r="E1793" s="17" t="s">
        <v>44</v>
      </c>
      <c r="F1793" s="17" t="s">
        <v>44</v>
      </c>
      <c r="G1793" s="17" t="s">
        <v>47</v>
      </c>
      <c r="H1793" s="17" t="s">
        <v>44</v>
      </c>
      <c r="J1793" s="17" t="s">
        <v>5445</v>
      </c>
      <c r="K1793" s="17">
        <v>37.0</v>
      </c>
      <c r="L1793" s="20" t="str">
        <f t="shared" si="1"/>
        <v>obeisity</v>
      </c>
      <c r="M1793" s="17">
        <v>11.66</v>
      </c>
      <c r="N1793" s="20" t="str">
        <f t="shared" si="2"/>
        <v>diabetes</v>
      </c>
      <c r="O1793" s="17" t="s">
        <v>44</v>
      </c>
      <c r="P1793" s="17" t="s">
        <v>44</v>
      </c>
      <c r="Q1793" s="17" t="s">
        <v>44</v>
      </c>
      <c r="R1793" s="17">
        <v>0.0</v>
      </c>
      <c r="S1793" s="17" t="s">
        <v>44</v>
      </c>
    </row>
    <row r="1794" ht="14.25" customHeight="1">
      <c r="A1794" s="17" t="s">
        <v>5434</v>
      </c>
      <c r="B1794" s="17">
        <v>18.905</v>
      </c>
      <c r="C1794" s="17">
        <v>4.91</v>
      </c>
      <c r="D1794" s="17" t="s">
        <v>48</v>
      </c>
      <c r="E1794" s="17" t="s">
        <v>44</v>
      </c>
      <c r="F1794" s="17" t="s">
        <v>44</v>
      </c>
      <c r="G1794" s="17">
        <v>1.0</v>
      </c>
      <c r="H1794" s="17" t="s">
        <v>44</v>
      </c>
      <c r="J1794" s="17" t="s">
        <v>5434</v>
      </c>
      <c r="K1794" s="17">
        <v>18.905</v>
      </c>
      <c r="L1794" s="20" t="str">
        <f t="shared" si="1"/>
        <v>normal weight</v>
      </c>
      <c r="M1794" s="17">
        <v>4.91</v>
      </c>
      <c r="N1794" s="20" t="str">
        <f t="shared" si="2"/>
        <v>normal</v>
      </c>
      <c r="O1794" s="17" t="s">
        <v>122</v>
      </c>
      <c r="P1794" s="17" t="s">
        <v>44</v>
      </c>
      <c r="Q1794" s="17" t="s">
        <v>44</v>
      </c>
      <c r="R1794" s="17">
        <v>1.0</v>
      </c>
      <c r="S1794" s="17" t="s">
        <v>44</v>
      </c>
    </row>
    <row r="1795" ht="14.25" customHeight="1">
      <c r="A1795" s="17" t="s">
        <v>5420</v>
      </c>
      <c r="B1795" s="17">
        <v>20.03</v>
      </c>
      <c r="C1795" s="17">
        <v>9.25</v>
      </c>
      <c r="D1795" s="17" t="s">
        <v>48</v>
      </c>
      <c r="E1795" s="17" t="s">
        <v>44</v>
      </c>
      <c r="F1795" s="17" t="s">
        <v>44</v>
      </c>
      <c r="G1795" s="17" t="s">
        <v>47</v>
      </c>
      <c r="H1795" s="17" t="s">
        <v>44</v>
      </c>
      <c r="J1795" s="17" t="s">
        <v>5420</v>
      </c>
      <c r="K1795" s="17">
        <v>20.03</v>
      </c>
      <c r="L1795" s="20" t="str">
        <f t="shared" si="1"/>
        <v>normal weight</v>
      </c>
      <c r="M1795" s="17">
        <v>9.25</v>
      </c>
      <c r="N1795" s="20" t="str">
        <f t="shared" si="2"/>
        <v>diabetes</v>
      </c>
      <c r="O1795" s="17" t="s">
        <v>122</v>
      </c>
      <c r="P1795" s="17" t="s">
        <v>44</v>
      </c>
      <c r="Q1795" s="17" t="s">
        <v>44</v>
      </c>
      <c r="R1795" s="17">
        <v>0.0</v>
      </c>
      <c r="S1795" s="17" t="s">
        <v>44</v>
      </c>
    </row>
    <row r="1796" ht="14.25" customHeight="1">
      <c r="A1796" s="17" t="s">
        <v>5412</v>
      </c>
      <c r="B1796" s="17">
        <v>16.7</v>
      </c>
      <c r="C1796" s="17">
        <v>11.48</v>
      </c>
      <c r="D1796" s="17" t="s">
        <v>44</v>
      </c>
      <c r="E1796" s="17" t="s">
        <v>44</v>
      </c>
      <c r="F1796" s="17" t="s">
        <v>44</v>
      </c>
      <c r="G1796" s="17" t="s">
        <v>47</v>
      </c>
      <c r="H1796" s="17" t="s">
        <v>44</v>
      </c>
      <c r="J1796" s="17" t="s">
        <v>5412</v>
      </c>
      <c r="K1796" s="17">
        <v>16.7</v>
      </c>
      <c r="L1796" s="20" t="str">
        <f t="shared" si="1"/>
        <v>under weight</v>
      </c>
      <c r="M1796" s="17">
        <v>11.48</v>
      </c>
      <c r="N1796" s="20" t="str">
        <f t="shared" si="2"/>
        <v>diabetes</v>
      </c>
      <c r="O1796" s="17" t="s">
        <v>44</v>
      </c>
      <c r="P1796" s="17" t="s">
        <v>44</v>
      </c>
      <c r="Q1796" s="17" t="s">
        <v>44</v>
      </c>
      <c r="R1796" s="17">
        <v>0.0</v>
      </c>
      <c r="S1796" s="17" t="s">
        <v>44</v>
      </c>
    </row>
    <row r="1797" ht="14.25" customHeight="1">
      <c r="A1797" s="17" t="s">
        <v>5404</v>
      </c>
      <c r="B1797" s="17">
        <v>39.82</v>
      </c>
      <c r="C1797" s="17">
        <v>6.06</v>
      </c>
      <c r="D1797" s="17" t="s">
        <v>44</v>
      </c>
      <c r="E1797" s="17" t="s">
        <v>44</v>
      </c>
      <c r="F1797" s="17" t="s">
        <v>44</v>
      </c>
      <c r="G1797" s="17" t="s">
        <v>47</v>
      </c>
      <c r="H1797" s="17" t="s">
        <v>44</v>
      </c>
      <c r="J1797" s="17" t="s">
        <v>5404</v>
      </c>
      <c r="K1797" s="17">
        <v>39.82</v>
      </c>
      <c r="L1797" s="20" t="str">
        <f t="shared" si="1"/>
        <v>obeisity</v>
      </c>
      <c r="M1797" s="17">
        <v>6.06</v>
      </c>
      <c r="N1797" s="20" t="str">
        <f t="shared" si="2"/>
        <v>prediabets</v>
      </c>
      <c r="O1797" s="17" t="s">
        <v>44</v>
      </c>
      <c r="P1797" s="17" t="s">
        <v>44</v>
      </c>
      <c r="Q1797" s="17" t="s">
        <v>44</v>
      </c>
      <c r="R1797" s="17">
        <v>0.0</v>
      </c>
      <c r="S1797" s="17" t="s">
        <v>44</v>
      </c>
    </row>
    <row r="1798" ht="14.25" customHeight="1">
      <c r="A1798" s="17" t="s">
        <v>5396</v>
      </c>
      <c r="B1798" s="17">
        <v>22.04</v>
      </c>
      <c r="C1798" s="17">
        <v>5.86</v>
      </c>
      <c r="D1798" s="17" t="s">
        <v>44</v>
      </c>
      <c r="E1798" s="17" t="s">
        <v>44</v>
      </c>
      <c r="F1798" s="17" t="s">
        <v>44</v>
      </c>
      <c r="G1798" s="17">
        <v>1.0</v>
      </c>
      <c r="H1798" s="17" t="s">
        <v>44</v>
      </c>
      <c r="J1798" s="17" t="s">
        <v>5396</v>
      </c>
      <c r="K1798" s="17">
        <v>22.04</v>
      </c>
      <c r="L1798" s="20" t="str">
        <f t="shared" si="1"/>
        <v>normal weight</v>
      </c>
      <c r="M1798" s="17">
        <v>5.86</v>
      </c>
      <c r="N1798" s="20" t="str">
        <f t="shared" si="2"/>
        <v>prediabets</v>
      </c>
      <c r="O1798" s="17" t="s">
        <v>44</v>
      </c>
      <c r="P1798" s="17" t="s">
        <v>44</v>
      </c>
      <c r="Q1798" s="17" t="s">
        <v>44</v>
      </c>
      <c r="R1798" s="17">
        <v>1.0</v>
      </c>
      <c r="S1798" s="17" t="s">
        <v>44</v>
      </c>
    </row>
    <row r="1799" ht="14.25" customHeight="1">
      <c r="A1799" s="17" t="s">
        <v>5389</v>
      </c>
      <c r="B1799" s="17">
        <v>28.27</v>
      </c>
      <c r="C1799" s="17">
        <v>5.33</v>
      </c>
      <c r="D1799" s="17" t="s">
        <v>44</v>
      </c>
      <c r="E1799" s="17" t="s">
        <v>44</v>
      </c>
      <c r="F1799" s="17" t="s">
        <v>44</v>
      </c>
      <c r="G1799" s="17" t="s">
        <v>47</v>
      </c>
      <c r="H1799" s="17" t="s">
        <v>44</v>
      </c>
      <c r="J1799" s="17" t="s">
        <v>5389</v>
      </c>
      <c r="K1799" s="17">
        <v>28.27</v>
      </c>
      <c r="L1799" s="20" t="str">
        <f t="shared" si="1"/>
        <v>over weight</v>
      </c>
      <c r="M1799" s="17">
        <v>5.33</v>
      </c>
      <c r="N1799" s="20" t="str">
        <f t="shared" si="2"/>
        <v>normal</v>
      </c>
      <c r="O1799" s="17" t="s">
        <v>44</v>
      </c>
      <c r="P1799" s="17" t="s">
        <v>44</v>
      </c>
      <c r="Q1799" s="17" t="s">
        <v>44</v>
      </c>
      <c r="R1799" s="17">
        <v>0.0</v>
      </c>
      <c r="S1799" s="17" t="s">
        <v>44</v>
      </c>
    </row>
    <row r="1800" ht="14.25" customHeight="1">
      <c r="A1800" s="17" t="s">
        <v>5380</v>
      </c>
      <c r="B1800" s="17">
        <v>18.5</v>
      </c>
      <c r="C1800" s="17">
        <v>5.33</v>
      </c>
      <c r="D1800" s="17" t="s">
        <v>44</v>
      </c>
      <c r="E1800" s="17" t="s">
        <v>44</v>
      </c>
      <c r="F1800" s="17" t="s">
        <v>44</v>
      </c>
      <c r="G1800" s="17" t="s">
        <v>47</v>
      </c>
      <c r="H1800" s="17" t="s">
        <v>44</v>
      </c>
      <c r="J1800" s="17" t="s">
        <v>5380</v>
      </c>
      <c r="K1800" s="17">
        <v>18.5</v>
      </c>
      <c r="L1800" s="20" t="str">
        <f t="shared" si="1"/>
        <v>normal weight</v>
      </c>
      <c r="M1800" s="17">
        <v>5.33</v>
      </c>
      <c r="N1800" s="20" t="str">
        <f t="shared" si="2"/>
        <v>normal</v>
      </c>
      <c r="O1800" s="17" t="s">
        <v>44</v>
      </c>
      <c r="P1800" s="17" t="s">
        <v>44</v>
      </c>
      <c r="Q1800" s="17" t="s">
        <v>44</v>
      </c>
      <c r="R1800" s="17">
        <v>0.0</v>
      </c>
      <c r="S1800" s="17" t="s">
        <v>44</v>
      </c>
    </row>
    <row r="1801" ht="14.25" customHeight="1">
      <c r="A1801" s="17" t="s">
        <v>5371</v>
      </c>
      <c r="B1801" s="17">
        <v>38.6</v>
      </c>
      <c r="C1801" s="17">
        <v>6.02</v>
      </c>
      <c r="D1801" s="17" t="s">
        <v>44</v>
      </c>
      <c r="E1801" s="17" t="s">
        <v>44</v>
      </c>
      <c r="F1801" s="17" t="s">
        <v>44</v>
      </c>
      <c r="G1801" s="17">
        <v>1.0</v>
      </c>
      <c r="H1801" s="17" t="s">
        <v>44</v>
      </c>
      <c r="J1801" s="17" t="s">
        <v>5371</v>
      </c>
      <c r="K1801" s="17">
        <v>38.6</v>
      </c>
      <c r="L1801" s="20" t="str">
        <f t="shared" si="1"/>
        <v>obeisity</v>
      </c>
      <c r="M1801" s="17">
        <v>6.02</v>
      </c>
      <c r="N1801" s="20" t="str">
        <f t="shared" si="2"/>
        <v>prediabets</v>
      </c>
      <c r="O1801" s="17" t="s">
        <v>44</v>
      </c>
      <c r="P1801" s="17" t="s">
        <v>44</v>
      </c>
      <c r="Q1801" s="17" t="s">
        <v>44</v>
      </c>
      <c r="R1801" s="17">
        <v>1.0</v>
      </c>
      <c r="S1801" s="17" t="s">
        <v>44</v>
      </c>
    </row>
    <row r="1802" ht="14.25" customHeight="1">
      <c r="A1802" s="17" t="s">
        <v>5362</v>
      </c>
      <c r="B1802" s="17">
        <v>43.12</v>
      </c>
      <c r="C1802" s="17">
        <v>6.25</v>
      </c>
      <c r="D1802" s="17" t="s">
        <v>44</v>
      </c>
      <c r="E1802" s="17" t="s">
        <v>44</v>
      </c>
      <c r="F1802" s="17" t="s">
        <v>44</v>
      </c>
      <c r="G1802" s="17">
        <v>1.0</v>
      </c>
      <c r="H1802" s="17" t="s">
        <v>44</v>
      </c>
      <c r="J1802" s="17" t="s">
        <v>5362</v>
      </c>
      <c r="K1802" s="17">
        <v>43.12</v>
      </c>
      <c r="L1802" s="20" t="str">
        <f t="shared" si="1"/>
        <v>obeisity</v>
      </c>
      <c r="M1802" s="17">
        <v>6.25</v>
      </c>
      <c r="N1802" s="20" t="str">
        <f t="shared" si="2"/>
        <v>prediabets</v>
      </c>
      <c r="O1802" s="17" t="s">
        <v>44</v>
      </c>
      <c r="P1802" s="17" t="s">
        <v>44</v>
      </c>
      <c r="Q1802" s="17" t="s">
        <v>44</v>
      </c>
      <c r="R1802" s="17">
        <v>1.0</v>
      </c>
      <c r="S1802" s="17" t="s">
        <v>44</v>
      </c>
    </row>
    <row r="1803" ht="14.25" customHeight="1">
      <c r="A1803" s="17" t="s">
        <v>5353</v>
      </c>
      <c r="B1803" s="17">
        <v>30.5</v>
      </c>
      <c r="C1803" s="17">
        <v>4.81</v>
      </c>
      <c r="D1803" s="17" t="s">
        <v>44</v>
      </c>
      <c r="E1803" s="17" t="s">
        <v>44</v>
      </c>
      <c r="F1803" s="17" t="s">
        <v>44</v>
      </c>
      <c r="G1803" s="17">
        <v>1.0</v>
      </c>
      <c r="H1803" s="17" t="s">
        <v>44</v>
      </c>
      <c r="J1803" s="17" t="s">
        <v>5353</v>
      </c>
      <c r="K1803" s="17">
        <v>30.5</v>
      </c>
      <c r="L1803" s="20" t="str">
        <f t="shared" si="1"/>
        <v>obeisity</v>
      </c>
      <c r="M1803" s="17">
        <v>4.81</v>
      </c>
      <c r="N1803" s="20" t="str">
        <f t="shared" si="2"/>
        <v>normal</v>
      </c>
      <c r="O1803" s="17" t="s">
        <v>44</v>
      </c>
      <c r="P1803" s="17" t="s">
        <v>44</v>
      </c>
      <c r="Q1803" s="17" t="s">
        <v>44</v>
      </c>
      <c r="R1803" s="17">
        <v>1.0</v>
      </c>
      <c r="S1803" s="17" t="s">
        <v>44</v>
      </c>
    </row>
    <row r="1804" ht="14.25" customHeight="1">
      <c r="A1804" s="17" t="s">
        <v>5345</v>
      </c>
      <c r="B1804" s="17">
        <v>27.61</v>
      </c>
      <c r="C1804" s="17">
        <v>4.6</v>
      </c>
      <c r="D1804" s="17" t="s">
        <v>44</v>
      </c>
      <c r="E1804" s="17" t="s">
        <v>44</v>
      </c>
      <c r="F1804" s="17" t="s">
        <v>44</v>
      </c>
      <c r="G1804" s="17">
        <v>1.0</v>
      </c>
      <c r="H1804" s="17" t="s">
        <v>44</v>
      </c>
      <c r="J1804" s="17" t="s">
        <v>5345</v>
      </c>
      <c r="K1804" s="17">
        <v>27.61</v>
      </c>
      <c r="L1804" s="20" t="str">
        <f t="shared" si="1"/>
        <v>over weight</v>
      </c>
      <c r="M1804" s="17">
        <v>4.6</v>
      </c>
      <c r="N1804" s="20" t="str">
        <f t="shared" si="2"/>
        <v>normal</v>
      </c>
      <c r="O1804" s="17" t="s">
        <v>44</v>
      </c>
      <c r="P1804" s="17" t="s">
        <v>44</v>
      </c>
      <c r="Q1804" s="17" t="s">
        <v>44</v>
      </c>
      <c r="R1804" s="17">
        <v>1.0</v>
      </c>
      <c r="S1804" s="17" t="s">
        <v>44</v>
      </c>
    </row>
    <row r="1805" ht="14.25" customHeight="1">
      <c r="A1805" s="17" t="s">
        <v>5334</v>
      </c>
      <c r="B1805" s="17">
        <v>27.1</v>
      </c>
      <c r="C1805" s="17">
        <v>5.08</v>
      </c>
      <c r="D1805" s="17" t="s">
        <v>44</v>
      </c>
      <c r="E1805" s="17" t="s">
        <v>44</v>
      </c>
      <c r="F1805" s="17" t="s">
        <v>44</v>
      </c>
      <c r="G1805" s="17">
        <v>1.0</v>
      </c>
      <c r="H1805" s="17" t="s">
        <v>44</v>
      </c>
      <c r="J1805" s="17" t="s">
        <v>5334</v>
      </c>
      <c r="K1805" s="17">
        <v>27.1</v>
      </c>
      <c r="L1805" s="20" t="str">
        <f t="shared" si="1"/>
        <v>over weight</v>
      </c>
      <c r="M1805" s="17">
        <v>5.08</v>
      </c>
      <c r="N1805" s="20" t="str">
        <f t="shared" si="2"/>
        <v>normal</v>
      </c>
      <c r="O1805" s="17" t="s">
        <v>44</v>
      </c>
      <c r="P1805" s="17" t="s">
        <v>44</v>
      </c>
      <c r="Q1805" s="17" t="s">
        <v>44</v>
      </c>
      <c r="R1805" s="17">
        <v>1.0</v>
      </c>
      <c r="S1805" s="17" t="s">
        <v>44</v>
      </c>
    </row>
    <row r="1806" ht="14.25" customHeight="1">
      <c r="A1806" s="17" t="s">
        <v>5325</v>
      </c>
      <c r="B1806" s="17">
        <v>35.93</v>
      </c>
      <c r="C1806" s="17">
        <v>5.43</v>
      </c>
      <c r="D1806" s="17" t="s">
        <v>44</v>
      </c>
      <c r="E1806" s="17" t="s">
        <v>48</v>
      </c>
      <c r="F1806" s="17" t="s">
        <v>44</v>
      </c>
      <c r="G1806" s="17">
        <v>1.0</v>
      </c>
      <c r="H1806" s="17" t="s">
        <v>44</v>
      </c>
      <c r="J1806" s="17" t="s">
        <v>5325</v>
      </c>
      <c r="K1806" s="17">
        <v>35.93</v>
      </c>
      <c r="L1806" s="20" t="str">
        <f t="shared" si="1"/>
        <v>obeisity</v>
      </c>
      <c r="M1806" s="17">
        <v>5.43</v>
      </c>
      <c r="N1806" s="20" t="str">
        <f t="shared" si="2"/>
        <v>normal</v>
      </c>
      <c r="O1806" s="17" t="s">
        <v>44</v>
      </c>
      <c r="P1806" s="17" t="s">
        <v>48</v>
      </c>
      <c r="Q1806" s="17" t="s">
        <v>44</v>
      </c>
      <c r="R1806" s="17">
        <v>1.0</v>
      </c>
      <c r="S1806" s="17" t="s">
        <v>44</v>
      </c>
    </row>
    <row r="1807" ht="14.25" customHeight="1">
      <c r="A1807" s="17" t="s">
        <v>5316</v>
      </c>
      <c r="B1807" s="17">
        <v>32.68</v>
      </c>
      <c r="C1807" s="17">
        <v>5.44</v>
      </c>
      <c r="D1807" s="17" t="s">
        <v>44</v>
      </c>
      <c r="E1807" s="17" t="s">
        <v>44</v>
      </c>
      <c r="F1807" s="17" t="s">
        <v>44</v>
      </c>
      <c r="G1807" s="17" t="s">
        <v>47</v>
      </c>
      <c r="H1807" s="17" t="s">
        <v>44</v>
      </c>
      <c r="J1807" s="17" t="s">
        <v>5316</v>
      </c>
      <c r="K1807" s="17">
        <v>32.68</v>
      </c>
      <c r="L1807" s="20" t="str">
        <f t="shared" si="1"/>
        <v>obeisity</v>
      </c>
      <c r="M1807" s="17">
        <v>5.44</v>
      </c>
      <c r="N1807" s="20" t="str">
        <f t="shared" si="2"/>
        <v>normal</v>
      </c>
      <c r="O1807" s="17" t="s">
        <v>44</v>
      </c>
      <c r="P1807" s="17" t="s">
        <v>44</v>
      </c>
      <c r="Q1807" s="17" t="s">
        <v>44</v>
      </c>
      <c r="R1807" s="17">
        <v>0.0</v>
      </c>
      <c r="S1807" s="17" t="s">
        <v>44</v>
      </c>
    </row>
    <row r="1808" ht="14.25" customHeight="1">
      <c r="A1808" s="17" t="s">
        <v>5308</v>
      </c>
      <c r="B1808" s="17">
        <v>20.74</v>
      </c>
      <c r="C1808" s="17">
        <v>11.69</v>
      </c>
      <c r="D1808" s="17" t="s">
        <v>48</v>
      </c>
      <c r="E1808" s="17" t="s">
        <v>44</v>
      </c>
      <c r="F1808" s="17" t="s">
        <v>44</v>
      </c>
      <c r="G1808" s="17">
        <v>1.0</v>
      </c>
      <c r="H1808" s="17" t="s">
        <v>44</v>
      </c>
      <c r="J1808" s="17" t="s">
        <v>5308</v>
      </c>
      <c r="K1808" s="17">
        <v>20.74</v>
      </c>
      <c r="L1808" s="20" t="str">
        <f t="shared" si="1"/>
        <v>normal weight</v>
      </c>
      <c r="M1808" s="17">
        <v>11.69</v>
      </c>
      <c r="N1808" s="20" t="str">
        <f t="shared" si="2"/>
        <v>diabetes</v>
      </c>
      <c r="O1808" s="17" t="s">
        <v>122</v>
      </c>
      <c r="P1808" s="17" t="s">
        <v>44</v>
      </c>
      <c r="Q1808" s="17" t="s">
        <v>44</v>
      </c>
      <c r="R1808" s="17">
        <v>1.0</v>
      </c>
      <c r="S1808" s="17" t="s">
        <v>44</v>
      </c>
    </row>
    <row r="1809" ht="14.25" customHeight="1">
      <c r="A1809" s="17" t="s">
        <v>5300</v>
      </c>
      <c r="B1809" s="17">
        <v>15.57</v>
      </c>
      <c r="C1809" s="17">
        <v>6.07</v>
      </c>
      <c r="D1809" s="17" t="s">
        <v>44</v>
      </c>
      <c r="E1809" s="17" t="s">
        <v>44</v>
      </c>
      <c r="F1809" s="17" t="s">
        <v>44</v>
      </c>
      <c r="G1809" s="17" t="s">
        <v>47</v>
      </c>
      <c r="H1809" s="17" t="s">
        <v>44</v>
      </c>
      <c r="J1809" s="17" t="s">
        <v>5300</v>
      </c>
      <c r="K1809" s="17">
        <v>15.57</v>
      </c>
      <c r="L1809" s="20" t="str">
        <f t="shared" si="1"/>
        <v>under weight</v>
      </c>
      <c r="M1809" s="17">
        <v>6.07</v>
      </c>
      <c r="N1809" s="20" t="str">
        <f t="shared" si="2"/>
        <v>prediabets</v>
      </c>
      <c r="O1809" s="17" t="s">
        <v>44</v>
      </c>
      <c r="P1809" s="17" t="s">
        <v>44</v>
      </c>
      <c r="Q1809" s="17" t="s">
        <v>44</v>
      </c>
      <c r="R1809" s="17">
        <v>0.0</v>
      </c>
      <c r="S1809" s="17" t="s">
        <v>44</v>
      </c>
    </row>
    <row r="1810" ht="14.25" customHeight="1">
      <c r="A1810" s="17" t="s">
        <v>5289</v>
      </c>
      <c r="B1810" s="17">
        <v>23.845</v>
      </c>
      <c r="C1810" s="17">
        <v>4.36</v>
      </c>
      <c r="D1810" s="17" t="s">
        <v>44</v>
      </c>
      <c r="E1810" s="17" t="s">
        <v>44</v>
      </c>
      <c r="F1810" s="17" t="s">
        <v>44</v>
      </c>
      <c r="G1810" s="17" t="s">
        <v>47</v>
      </c>
      <c r="H1810" s="17" t="s">
        <v>44</v>
      </c>
      <c r="J1810" s="17" t="s">
        <v>5289</v>
      </c>
      <c r="K1810" s="17">
        <v>23.845</v>
      </c>
      <c r="L1810" s="20" t="str">
        <f t="shared" si="1"/>
        <v>normal weight</v>
      </c>
      <c r="M1810" s="17">
        <v>4.36</v>
      </c>
      <c r="N1810" s="20" t="str">
        <f t="shared" si="2"/>
        <v>normal</v>
      </c>
      <c r="O1810" s="17" t="s">
        <v>44</v>
      </c>
      <c r="P1810" s="17" t="s">
        <v>44</v>
      </c>
      <c r="Q1810" s="17" t="s">
        <v>44</v>
      </c>
      <c r="R1810" s="17">
        <v>0.0</v>
      </c>
      <c r="S1810" s="17" t="s">
        <v>44</v>
      </c>
    </row>
    <row r="1811" ht="14.25" customHeight="1">
      <c r="A1811" s="17" t="s">
        <v>5283</v>
      </c>
      <c r="B1811" s="17">
        <v>22.895</v>
      </c>
      <c r="C1811" s="17">
        <v>5.24</v>
      </c>
      <c r="D1811" s="17" t="s">
        <v>44</v>
      </c>
      <c r="E1811" s="17" t="s">
        <v>44</v>
      </c>
      <c r="F1811" s="17" t="s">
        <v>44</v>
      </c>
      <c r="G1811" s="17">
        <v>1.0</v>
      </c>
      <c r="H1811" s="17" t="s">
        <v>44</v>
      </c>
      <c r="J1811" s="17" t="s">
        <v>5283</v>
      </c>
      <c r="K1811" s="17">
        <v>22.895</v>
      </c>
      <c r="L1811" s="20" t="str">
        <f t="shared" si="1"/>
        <v>normal weight</v>
      </c>
      <c r="M1811" s="17">
        <v>5.24</v>
      </c>
      <c r="N1811" s="20" t="str">
        <f t="shared" si="2"/>
        <v>normal</v>
      </c>
      <c r="O1811" s="17" t="s">
        <v>44</v>
      </c>
      <c r="P1811" s="17" t="s">
        <v>44</v>
      </c>
      <c r="Q1811" s="17" t="s">
        <v>44</v>
      </c>
      <c r="R1811" s="17">
        <v>1.0</v>
      </c>
      <c r="S1811" s="17" t="s">
        <v>44</v>
      </c>
    </row>
    <row r="1812" ht="14.25" customHeight="1">
      <c r="A1812" s="17" t="s">
        <v>5275</v>
      </c>
      <c r="B1812" s="17">
        <v>21.945</v>
      </c>
      <c r="C1812" s="17">
        <v>5.37</v>
      </c>
      <c r="D1812" s="17" t="s">
        <v>44</v>
      </c>
      <c r="E1812" s="17" t="s">
        <v>44</v>
      </c>
      <c r="F1812" s="17" t="s">
        <v>44</v>
      </c>
      <c r="G1812" s="17">
        <v>1.0</v>
      </c>
      <c r="H1812" s="17" t="s">
        <v>44</v>
      </c>
      <c r="J1812" s="17" t="s">
        <v>5275</v>
      </c>
      <c r="K1812" s="17">
        <v>21.945</v>
      </c>
      <c r="L1812" s="20" t="str">
        <f t="shared" si="1"/>
        <v>normal weight</v>
      </c>
      <c r="M1812" s="17">
        <v>5.37</v>
      </c>
      <c r="N1812" s="20" t="str">
        <f t="shared" si="2"/>
        <v>normal</v>
      </c>
      <c r="O1812" s="17" t="s">
        <v>44</v>
      </c>
      <c r="P1812" s="17" t="s">
        <v>44</v>
      </c>
      <c r="Q1812" s="17" t="s">
        <v>44</v>
      </c>
      <c r="R1812" s="17">
        <v>1.0</v>
      </c>
      <c r="S1812" s="17" t="s">
        <v>44</v>
      </c>
    </row>
    <row r="1813" ht="14.25" customHeight="1">
      <c r="A1813" s="17" t="s">
        <v>5267</v>
      </c>
      <c r="B1813" s="17">
        <v>19.47</v>
      </c>
      <c r="C1813" s="17">
        <v>6.6</v>
      </c>
      <c r="D1813" s="17" t="s">
        <v>48</v>
      </c>
      <c r="E1813" s="17" t="s">
        <v>44</v>
      </c>
      <c r="F1813" s="17" t="s">
        <v>44</v>
      </c>
      <c r="G1813" s="17" t="s">
        <v>47</v>
      </c>
      <c r="H1813" s="17" t="s">
        <v>44</v>
      </c>
      <c r="J1813" s="17" t="s">
        <v>5267</v>
      </c>
      <c r="K1813" s="17">
        <v>19.47</v>
      </c>
      <c r="L1813" s="20" t="str">
        <f t="shared" si="1"/>
        <v>normal weight</v>
      </c>
      <c r="M1813" s="17">
        <v>6.6</v>
      </c>
      <c r="N1813" s="20" t="str">
        <f t="shared" si="2"/>
        <v>diabetes</v>
      </c>
      <c r="O1813" s="17" t="s">
        <v>122</v>
      </c>
      <c r="P1813" s="17" t="s">
        <v>44</v>
      </c>
      <c r="Q1813" s="17" t="s">
        <v>44</v>
      </c>
      <c r="R1813" s="17">
        <v>0.0</v>
      </c>
      <c r="S1813" s="17" t="s">
        <v>44</v>
      </c>
    </row>
    <row r="1814" ht="14.25" customHeight="1">
      <c r="A1814" s="17" t="s">
        <v>5258</v>
      </c>
      <c r="B1814" s="17">
        <v>15.61</v>
      </c>
      <c r="C1814" s="17">
        <v>5.77</v>
      </c>
      <c r="D1814" s="17" t="s">
        <v>44</v>
      </c>
      <c r="E1814" s="17" t="s">
        <v>44</v>
      </c>
      <c r="F1814" s="17" t="s">
        <v>44</v>
      </c>
      <c r="G1814" s="17" t="s">
        <v>47</v>
      </c>
      <c r="H1814" s="17" t="s">
        <v>44</v>
      </c>
      <c r="J1814" s="17" t="s">
        <v>5258</v>
      </c>
      <c r="K1814" s="17">
        <v>15.61</v>
      </c>
      <c r="L1814" s="20" t="str">
        <f t="shared" si="1"/>
        <v>under weight</v>
      </c>
      <c r="M1814" s="17">
        <v>5.77</v>
      </c>
      <c r="N1814" s="20" t="str">
        <f t="shared" si="2"/>
        <v>prediabets</v>
      </c>
      <c r="O1814" s="17" t="s">
        <v>44</v>
      </c>
      <c r="P1814" s="17" t="s">
        <v>44</v>
      </c>
      <c r="Q1814" s="17" t="s">
        <v>44</v>
      </c>
      <c r="R1814" s="17">
        <v>0.0</v>
      </c>
      <c r="S1814" s="17" t="s">
        <v>44</v>
      </c>
    </row>
    <row r="1815" ht="14.25" customHeight="1">
      <c r="A1815" s="17" t="s">
        <v>5250</v>
      </c>
      <c r="B1815" s="17">
        <v>28.6</v>
      </c>
      <c r="C1815" s="17">
        <v>6.08</v>
      </c>
      <c r="D1815" s="17" t="s">
        <v>44</v>
      </c>
      <c r="E1815" s="17" t="s">
        <v>44</v>
      </c>
      <c r="F1815" s="17" t="s">
        <v>122</v>
      </c>
      <c r="G1815" s="17">
        <v>1.0</v>
      </c>
      <c r="H1815" s="17" t="s">
        <v>44</v>
      </c>
      <c r="J1815" s="17" t="s">
        <v>5250</v>
      </c>
      <c r="K1815" s="17">
        <v>28.6</v>
      </c>
      <c r="L1815" s="20" t="str">
        <f t="shared" si="1"/>
        <v>over weight</v>
      </c>
      <c r="M1815" s="17">
        <v>6.08</v>
      </c>
      <c r="N1815" s="20" t="str">
        <f t="shared" si="2"/>
        <v>prediabets</v>
      </c>
      <c r="O1815" s="17" t="s">
        <v>44</v>
      </c>
      <c r="P1815" s="17" t="s">
        <v>44</v>
      </c>
      <c r="Q1815" s="17" t="s">
        <v>122</v>
      </c>
      <c r="R1815" s="17">
        <v>1.0</v>
      </c>
      <c r="S1815" s="17" t="s">
        <v>44</v>
      </c>
    </row>
    <row r="1816" ht="14.25" customHeight="1">
      <c r="A1816" s="17" t="s">
        <v>5240</v>
      </c>
      <c r="B1816" s="17">
        <v>46.53</v>
      </c>
      <c r="C1816" s="17">
        <v>4.16</v>
      </c>
      <c r="D1816" s="17" t="s">
        <v>44</v>
      </c>
      <c r="E1816" s="17" t="s">
        <v>44</v>
      </c>
      <c r="F1816" s="17" t="s">
        <v>44</v>
      </c>
      <c r="G1816" s="17" t="s">
        <v>47</v>
      </c>
      <c r="H1816" s="17" t="s">
        <v>44</v>
      </c>
      <c r="J1816" s="17" t="s">
        <v>5240</v>
      </c>
      <c r="K1816" s="17">
        <v>46.53</v>
      </c>
      <c r="L1816" s="20" t="str">
        <f t="shared" si="1"/>
        <v>obeisity</v>
      </c>
      <c r="M1816" s="17">
        <v>4.16</v>
      </c>
      <c r="N1816" s="20" t="str">
        <f t="shared" si="2"/>
        <v>normal</v>
      </c>
      <c r="O1816" s="17" t="s">
        <v>44</v>
      </c>
      <c r="P1816" s="17" t="s">
        <v>44</v>
      </c>
      <c r="Q1816" s="17" t="s">
        <v>44</v>
      </c>
      <c r="R1816" s="17">
        <v>0.0</v>
      </c>
      <c r="S1816" s="17" t="s">
        <v>44</v>
      </c>
    </row>
    <row r="1817" ht="14.25" customHeight="1">
      <c r="A1817" s="17" t="s">
        <v>5231</v>
      </c>
      <c r="B1817" s="17">
        <v>34.99</v>
      </c>
      <c r="C1817" s="17">
        <v>5.1</v>
      </c>
      <c r="D1817" s="17" t="s">
        <v>44</v>
      </c>
      <c r="E1817" s="17" t="s">
        <v>44</v>
      </c>
      <c r="F1817" s="17" t="s">
        <v>122</v>
      </c>
      <c r="G1817" s="17">
        <v>1.0</v>
      </c>
      <c r="H1817" s="17" t="s">
        <v>44</v>
      </c>
      <c r="J1817" s="17" t="s">
        <v>5231</v>
      </c>
      <c r="K1817" s="17">
        <v>34.99</v>
      </c>
      <c r="L1817" s="20" t="str">
        <f t="shared" si="1"/>
        <v>obeisity</v>
      </c>
      <c r="M1817" s="17">
        <v>5.1</v>
      </c>
      <c r="N1817" s="20" t="str">
        <f t="shared" si="2"/>
        <v>normal</v>
      </c>
      <c r="O1817" s="17" t="s">
        <v>44</v>
      </c>
      <c r="P1817" s="17" t="s">
        <v>44</v>
      </c>
      <c r="Q1817" s="17" t="s">
        <v>122</v>
      </c>
      <c r="R1817" s="17">
        <v>1.0</v>
      </c>
      <c r="S1817" s="17" t="s">
        <v>44</v>
      </c>
    </row>
    <row r="1818" ht="14.25" customHeight="1">
      <c r="A1818" s="17" t="s">
        <v>5222</v>
      </c>
      <c r="B1818" s="17">
        <v>17.05</v>
      </c>
      <c r="C1818" s="17">
        <v>5.3</v>
      </c>
      <c r="D1818" s="17" t="s">
        <v>44</v>
      </c>
      <c r="E1818" s="17" t="s">
        <v>44</v>
      </c>
      <c r="F1818" s="17" t="s">
        <v>122</v>
      </c>
      <c r="G1818" s="17">
        <v>1.0</v>
      </c>
      <c r="H1818" s="17" t="s">
        <v>44</v>
      </c>
      <c r="J1818" s="17" t="s">
        <v>5222</v>
      </c>
      <c r="K1818" s="17">
        <v>17.05</v>
      </c>
      <c r="L1818" s="20" t="str">
        <f t="shared" si="1"/>
        <v>under weight</v>
      </c>
      <c r="M1818" s="17">
        <v>5.3</v>
      </c>
      <c r="N1818" s="20" t="str">
        <f t="shared" si="2"/>
        <v>normal</v>
      </c>
      <c r="O1818" s="17" t="s">
        <v>44</v>
      </c>
      <c r="P1818" s="17" t="s">
        <v>44</v>
      </c>
      <c r="Q1818" s="17" t="s">
        <v>122</v>
      </c>
      <c r="R1818" s="17">
        <v>1.0</v>
      </c>
      <c r="S1818" s="17" t="s">
        <v>44</v>
      </c>
    </row>
    <row r="1819" ht="14.25" customHeight="1">
      <c r="A1819" s="17" t="s">
        <v>5212</v>
      </c>
      <c r="B1819" s="17">
        <v>37.18</v>
      </c>
      <c r="C1819" s="17">
        <v>4.9</v>
      </c>
      <c r="D1819" s="17" t="s">
        <v>44</v>
      </c>
      <c r="E1819" s="17" t="s">
        <v>44</v>
      </c>
      <c r="F1819" s="17" t="s">
        <v>44</v>
      </c>
      <c r="G1819" s="17" t="s">
        <v>47</v>
      </c>
      <c r="H1819" s="17" t="s">
        <v>44</v>
      </c>
      <c r="J1819" s="17" t="s">
        <v>5212</v>
      </c>
      <c r="K1819" s="17">
        <v>37.18</v>
      </c>
      <c r="L1819" s="20" t="str">
        <f t="shared" si="1"/>
        <v>obeisity</v>
      </c>
      <c r="M1819" s="17">
        <v>4.9</v>
      </c>
      <c r="N1819" s="20" t="str">
        <f t="shared" si="2"/>
        <v>normal</v>
      </c>
      <c r="O1819" s="17" t="s">
        <v>44</v>
      </c>
      <c r="P1819" s="17" t="s">
        <v>44</v>
      </c>
      <c r="Q1819" s="17" t="s">
        <v>44</v>
      </c>
      <c r="R1819" s="17">
        <v>0.0</v>
      </c>
      <c r="S1819" s="17" t="s">
        <v>44</v>
      </c>
    </row>
    <row r="1820" ht="14.25" customHeight="1">
      <c r="A1820" s="17" t="s">
        <v>5202</v>
      </c>
      <c r="B1820" s="17">
        <v>35.2</v>
      </c>
      <c r="C1820" s="17">
        <v>5.55</v>
      </c>
      <c r="D1820" s="17" t="s">
        <v>44</v>
      </c>
      <c r="E1820" s="17" t="s">
        <v>44</v>
      </c>
      <c r="F1820" s="17" t="s">
        <v>44</v>
      </c>
      <c r="G1820" s="17" t="s">
        <v>47</v>
      </c>
      <c r="H1820" s="17" t="s">
        <v>44</v>
      </c>
      <c r="J1820" s="17" t="s">
        <v>5202</v>
      </c>
      <c r="K1820" s="17">
        <v>35.2</v>
      </c>
      <c r="L1820" s="20" t="str">
        <f t="shared" si="1"/>
        <v>obeisity</v>
      </c>
      <c r="M1820" s="17">
        <v>5.55</v>
      </c>
      <c r="N1820" s="20" t="str">
        <f t="shared" si="2"/>
        <v>normal</v>
      </c>
      <c r="O1820" s="17" t="s">
        <v>44</v>
      </c>
      <c r="P1820" s="17" t="s">
        <v>44</v>
      </c>
      <c r="Q1820" s="17" t="s">
        <v>44</v>
      </c>
      <c r="R1820" s="17">
        <v>0.0</v>
      </c>
      <c r="S1820" s="17" t="s">
        <v>44</v>
      </c>
    </row>
    <row r="1821" ht="14.25" customHeight="1">
      <c r="A1821" s="17" t="s">
        <v>5194</v>
      </c>
      <c r="B1821" s="17">
        <v>37.335</v>
      </c>
      <c r="C1821" s="17">
        <v>4.95</v>
      </c>
      <c r="D1821" s="17" t="s">
        <v>44</v>
      </c>
      <c r="E1821" s="17" t="s">
        <v>44</v>
      </c>
      <c r="F1821" s="17" t="s">
        <v>44</v>
      </c>
      <c r="G1821" s="17" t="s">
        <v>47</v>
      </c>
      <c r="H1821" s="17" t="s">
        <v>44</v>
      </c>
      <c r="J1821" s="17" t="s">
        <v>5194</v>
      </c>
      <c r="K1821" s="17">
        <v>37.335</v>
      </c>
      <c r="L1821" s="20" t="str">
        <f t="shared" si="1"/>
        <v>obeisity</v>
      </c>
      <c r="M1821" s="17">
        <v>4.95</v>
      </c>
      <c r="N1821" s="20" t="str">
        <f t="shared" si="2"/>
        <v>normal</v>
      </c>
      <c r="O1821" s="17" t="s">
        <v>44</v>
      </c>
      <c r="P1821" s="17" t="s">
        <v>44</v>
      </c>
      <c r="Q1821" s="17" t="s">
        <v>44</v>
      </c>
      <c r="R1821" s="17">
        <v>0.0</v>
      </c>
      <c r="S1821" s="17" t="s">
        <v>44</v>
      </c>
    </row>
    <row r="1822" ht="14.25" customHeight="1">
      <c r="A1822" s="17" t="s">
        <v>5186</v>
      </c>
      <c r="B1822" s="17">
        <v>27.265</v>
      </c>
      <c r="C1822" s="17">
        <v>6.46</v>
      </c>
      <c r="D1822" s="17" t="s">
        <v>48</v>
      </c>
      <c r="E1822" s="17" t="s">
        <v>44</v>
      </c>
      <c r="F1822" s="17" t="s">
        <v>44</v>
      </c>
      <c r="G1822" s="17" t="s">
        <v>47</v>
      </c>
      <c r="H1822" s="17" t="s">
        <v>44</v>
      </c>
      <c r="J1822" s="17" t="s">
        <v>5186</v>
      </c>
      <c r="K1822" s="17">
        <v>27.265</v>
      </c>
      <c r="L1822" s="20" t="str">
        <f t="shared" si="1"/>
        <v>over weight</v>
      </c>
      <c r="M1822" s="17">
        <v>6.46</v>
      </c>
      <c r="N1822" s="20" t="str">
        <f t="shared" si="2"/>
        <v>diabetes</v>
      </c>
      <c r="O1822" s="17" t="s">
        <v>122</v>
      </c>
      <c r="P1822" s="17" t="s">
        <v>44</v>
      </c>
      <c r="Q1822" s="17" t="s">
        <v>44</v>
      </c>
      <c r="R1822" s="17">
        <v>0.0</v>
      </c>
      <c r="S1822" s="17" t="s">
        <v>44</v>
      </c>
    </row>
    <row r="1823" ht="14.25" customHeight="1">
      <c r="A1823" s="17" t="s">
        <v>5177</v>
      </c>
      <c r="B1823" s="17">
        <v>30.8</v>
      </c>
      <c r="C1823" s="17">
        <v>4.9</v>
      </c>
      <c r="D1823" s="17" t="s">
        <v>48</v>
      </c>
      <c r="E1823" s="17" t="s">
        <v>44</v>
      </c>
      <c r="F1823" s="17" t="s">
        <v>44</v>
      </c>
      <c r="G1823" s="17" t="s">
        <v>47</v>
      </c>
      <c r="H1823" s="17" t="s">
        <v>44</v>
      </c>
      <c r="J1823" s="17" t="s">
        <v>5177</v>
      </c>
      <c r="K1823" s="17">
        <v>30.8</v>
      </c>
      <c r="L1823" s="20" t="str">
        <f t="shared" si="1"/>
        <v>obeisity</v>
      </c>
      <c r="M1823" s="17">
        <v>4.9</v>
      </c>
      <c r="N1823" s="20" t="str">
        <f t="shared" si="2"/>
        <v>normal</v>
      </c>
      <c r="O1823" s="17" t="s">
        <v>122</v>
      </c>
      <c r="P1823" s="17" t="s">
        <v>44</v>
      </c>
      <c r="Q1823" s="17" t="s">
        <v>44</v>
      </c>
      <c r="R1823" s="17">
        <v>0.0</v>
      </c>
      <c r="S1823" s="17" t="s">
        <v>44</v>
      </c>
    </row>
    <row r="1824" ht="14.25" customHeight="1">
      <c r="A1824" s="17" t="s">
        <v>5167</v>
      </c>
      <c r="B1824" s="17">
        <v>30.21</v>
      </c>
      <c r="C1824" s="17">
        <v>5.21</v>
      </c>
      <c r="D1824" s="17" t="s">
        <v>44</v>
      </c>
      <c r="E1824" s="17" t="s">
        <v>44</v>
      </c>
      <c r="F1824" s="17" t="s">
        <v>44</v>
      </c>
      <c r="G1824" s="17">
        <v>1.0</v>
      </c>
      <c r="H1824" s="17" t="s">
        <v>44</v>
      </c>
      <c r="J1824" s="17" t="s">
        <v>5167</v>
      </c>
      <c r="K1824" s="17">
        <v>30.21</v>
      </c>
      <c r="L1824" s="20" t="str">
        <f t="shared" si="1"/>
        <v>obeisity</v>
      </c>
      <c r="M1824" s="17">
        <v>5.21</v>
      </c>
      <c r="N1824" s="20" t="str">
        <f t="shared" si="2"/>
        <v>normal</v>
      </c>
      <c r="O1824" s="17" t="s">
        <v>44</v>
      </c>
      <c r="P1824" s="17" t="s">
        <v>44</v>
      </c>
      <c r="Q1824" s="17" t="s">
        <v>44</v>
      </c>
      <c r="R1824" s="17">
        <v>1.0</v>
      </c>
      <c r="S1824" s="17" t="s">
        <v>44</v>
      </c>
    </row>
    <row r="1825" ht="14.25" customHeight="1">
      <c r="A1825" s="17" t="s">
        <v>5158</v>
      </c>
      <c r="B1825" s="17">
        <v>35.34</v>
      </c>
      <c r="C1825" s="17">
        <v>4.13</v>
      </c>
      <c r="D1825" s="17" t="s">
        <v>44</v>
      </c>
      <c r="E1825" s="17" t="s">
        <v>48</v>
      </c>
      <c r="F1825" s="17" t="s">
        <v>44</v>
      </c>
      <c r="G1825" s="17">
        <v>1.0</v>
      </c>
      <c r="H1825" s="17" t="s">
        <v>44</v>
      </c>
      <c r="J1825" s="17" t="s">
        <v>5158</v>
      </c>
      <c r="K1825" s="17">
        <v>35.34</v>
      </c>
      <c r="L1825" s="20" t="str">
        <f t="shared" si="1"/>
        <v>obeisity</v>
      </c>
      <c r="M1825" s="17">
        <v>4.13</v>
      </c>
      <c r="N1825" s="20" t="str">
        <f t="shared" si="2"/>
        <v>normal</v>
      </c>
      <c r="O1825" s="17" t="s">
        <v>44</v>
      </c>
      <c r="P1825" s="17" t="s">
        <v>48</v>
      </c>
      <c r="Q1825" s="17" t="s">
        <v>44</v>
      </c>
      <c r="R1825" s="17">
        <v>1.0</v>
      </c>
      <c r="S1825" s="17" t="s">
        <v>44</v>
      </c>
    </row>
    <row r="1826" ht="14.25" customHeight="1">
      <c r="A1826" s="17" t="s">
        <v>5150</v>
      </c>
      <c r="B1826" s="17">
        <v>26.695</v>
      </c>
      <c r="C1826" s="17">
        <v>5.28</v>
      </c>
      <c r="D1826" s="17" t="s">
        <v>44</v>
      </c>
      <c r="E1826" s="17" t="s">
        <v>44</v>
      </c>
      <c r="F1826" s="17" t="s">
        <v>44</v>
      </c>
      <c r="G1826" s="17" t="s">
        <v>47</v>
      </c>
      <c r="H1826" s="17" t="s">
        <v>44</v>
      </c>
      <c r="J1826" s="17" t="s">
        <v>5150</v>
      </c>
      <c r="K1826" s="17">
        <v>26.695</v>
      </c>
      <c r="L1826" s="20" t="str">
        <f t="shared" si="1"/>
        <v>over weight</v>
      </c>
      <c r="M1826" s="17">
        <v>5.28</v>
      </c>
      <c r="N1826" s="20" t="str">
        <f t="shared" si="2"/>
        <v>normal</v>
      </c>
      <c r="O1826" s="17" t="s">
        <v>44</v>
      </c>
      <c r="P1826" s="17" t="s">
        <v>44</v>
      </c>
      <c r="Q1826" s="17" t="s">
        <v>44</v>
      </c>
      <c r="R1826" s="17">
        <v>0.0</v>
      </c>
      <c r="S1826" s="17" t="s">
        <v>44</v>
      </c>
    </row>
    <row r="1827" ht="14.25" customHeight="1">
      <c r="A1827" s="17" t="s">
        <v>5140</v>
      </c>
      <c r="B1827" s="17">
        <v>29.355</v>
      </c>
      <c r="C1827" s="17">
        <v>4.68</v>
      </c>
      <c r="D1827" s="17" t="s">
        <v>48</v>
      </c>
      <c r="E1827" s="17" t="s">
        <v>44</v>
      </c>
      <c r="F1827" s="17" t="s">
        <v>44</v>
      </c>
      <c r="G1827" s="17" t="s">
        <v>47</v>
      </c>
      <c r="H1827" s="17" t="s">
        <v>44</v>
      </c>
      <c r="J1827" s="17" t="s">
        <v>5140</v>
      </c>
      <c r="K1827" s="17">
        <v>29.355</v>
      </c>
      <c r="L1827" s="20" t="str">
        <f t="shared" si="1"/>
        <v>over weight</v>
      </c>
      <c r="M1827" s="17">
        <v>4.68</v>
      </c>
      <c r="N1827" s="20" t="str">
        <f t="shared" si="2"/>
        <v>normal</v>
      </c>
      <c r="O1827" s="17" t="s">
        <v>122</v>
      </c>
      <c r="P1827" s="17" t="s">
        <v>44</v>
      </c>
      <c r="Q1827" s="17" t="s">
        <v>44</v>
      </c>
      <c r="R1827" s="17">
        <v>0.0</v>
      </c>
      <c r="S1827" s="17" t="s">
        <v>44</v>
      </c>
    </row>
    <row r="1828" ht="14.25" customHeight="1">
      <c r="A1828" s="17" t="s">
        <v>5132</v>
      </c>
      <c r="B1828" s="17">
        <v>29.59</v>
      </c>
      <c r="C1828" s="17">
        <v>4.06</v>
      </c>
      <c r="D1828" s="17" t="s">
        <v>44</v>
      </c>
      <c r="E1828" s="17" t="s">
        <v>44</v>
      </c>
      <c r="F1828" s="17" t="s">
        <v>44</v>
      </c>
      <c r="G1828" s="17" t="s">
        <v>47</v>
      </c>
      <c r="H1828" s="17" t="s">
        <v>44</v>
      </c>
      <c r="J1828" s="17" t="s">
        <v>5132</v>
      </c>
      <c r="K1828" s="17">
        <v>29.59</v>
      </c>
      <c r="L1828" s="20" t="str">
        <f t="shared" si="1"/>
        <v>over weight</v>
      </c>
      <c r="M1828" s="17">
        <v>4.06</v>
      </c>
      <c r="N1828" s="20" t="str">
        <f t="shared" si="2"/>
        <v>normal</v>
      </c>
      <c r="O1828" s="17" t="s">
        <v>44</v>
      </c>
      <c r="P1828" s="17" t="s">
        <v>44</v>
      </c>
      <c r="Q1828" s="17" t="s">
        <v>44</v>
      </c>
      <c r="R1828" s="17">
        <v>0.0</v>
      </c>
      <c r="S1828" s="17" t="s">
        <v>44</v>
      </c>
    </row>
    <row r="1829" ht="14.25" customHeight="1">
      <c r="A1829" s="17" t="s">
        <v>5125</v>
      </c>
      <c r="B1829" s="17">
        <v>31.35</v>
      </c>
      <c r="C1829" s="17">
        <v>4.2</v>
      </c>
      <c r="D1829" s="17" t="s">
        <v>44</v>
      </c>
      <c r="E1829" s="17" t="s">
        <v>48</v>
      </c>
      <c r="F1829" s="17" t="s">
        <v>44</v>
      </c>
      <c r="G1829" s="17">
        <v>1.0</v>
      </c>
      <c r="H1829" s="17" t="s">
        <v>44</v>
      </c>
      <c r="J1829" s="17" t="s">
        <v>5125</v>
      </c>
      <c r="K1829" s="17">
        <v>31.35</v>
      </c>
      <c r="L1829" s="20" t="str">
        <f t="shared" si="1"/>
        <v>obeisity</v>
      </c>
      <c r="M1829" s="17">
        <v>4.2</v>
      </c>
      <c r="N1829" s="20" t="str">
        <f t="shared" si="2"/>
        <v>normal</v>
      </c>
      <c r="O1829" s="17" t="s">
        <v>44</v>
      </c>
      <c r="P1829" s="17" t="s">
        <v>48</v>
      </c>
      <c r="Q1829" s="17" t="s">
        <v>44</v>
      </c>
      <c r="R1829" s="17">
        <v>1.0</v>
      </c>
      <c r="S1829" s="17" t="s">
        <v>44</v>
      </c>
    </row>
    <row r="1830" ht="14.25" customHeight="1">
      <c r="A1830" s="17" t="s">
        <v>5115</v>
      </c>
      <c r="B1830" s="17">
        <v>20.52</v>
      </c>
      <c r="C1830" s="17">
        <v>4.83</v>
      </c>
      <c r="D1830" s="17" t="s">
        <v>44</v>
      </c>
      <c r="E1830" s="17" t="s">
        <v>44</v>
      </c>
      <c r="F1830" s="17" t="s">
        <v>44</v>
      </c>
      <c r="G1830" s="17" t="s">
        <v>47</v>
      </c>
      <c r="H1830" s="17" t="s">
        <v>44</v>
      </c>
      <c r="J1830" s="17" t="s">
        <v>5115</v>
      </c>
      <c r="K1830" s="17">
        <v>20.52</v>
      </c>
      <c r="L1830" s="20" t="str">
        <f t="shared" si="1"/>
        <v>normal weight</v>
      </c>
      <c r="M1830" s="17">
        <v>4.83</v>
      </c>
      <c r="N1830" s="20" t="str">
        <f t="shared" si="2"/>
        <v>normal</v>
      </c>
      <c r="O1830" s="17" t="s">
        <v>44</v>
      </c>
      <c r="P1830" s="17" t="s">
        <v>44</v>
      </c>
      <c r="Q1830" s="17" t="s">
        <v>44</v>
      </c>
      <c r="R1830" s="17">
        <v>0.0</v>
      </c>
      <c r="S1830" s="17" t="s">
        <v>44</v>
      </c>
    </row>
    <row r="1831" ht="14.25" customHeight="1">
      <c r="A1831" s="17" t="s">
        <v>5106</v>
      </c>
      <c r="B1831" s="17">
        <v>42.9</v>
      </c>
      <c r="C1831" s="17">
        <v>4.87</v>
      </c>
      <c r="D1831" s="17" t="s">
        <v>48</v>
      </c>
      <c r="E1831" s="17" t="s">
        <v>44</v>
      </c>
      <c r="F1831" s="17" t="s">
        <v>44</v>
      </c>
      <c r="G1831" s="17">
        <v>1.0</v>
      </c>
      <c r="H1831" s="17" t="s">
        <v>44</v>
      </c>
      <c r="J1831" s="17" t="s">
        <v>5106</v>
      </c>
      <c r="K1831" s="17">
        <v>42.9</v>
      </c>
      <c r="L1831" s="20" t="str">
        <f t="shared" si="1"/>
        <v>obeisity</v>
      </c>
      <c r="M1831" s="17">
        <v>4.87</v>
      </c>
      <c r="N1831" s="20" t="str">
        <f t="shared" si="2"/>
        <v>normal</v>
      </c>
      <c r="O1831" s="17" t="s">
        <v>122</v>
      </c>
      <c r="P1831" s="17" t="s">
        <v>44</v>
      </c>
      <c r="Q1831" s="17" t="s">
        <v>44</v>
      </c>
      <c r="R1831" s="17">
        <v>1.0</v>
      </c>
      <c r="S1831" s="17" t="s">
        <v>44</v>
      </c>
    </row>
    <row r="1832" ht="14.25" customHeight="1">
      <c r="A1832" s="17" t="s">
        <v>5097</v>
      </c>
      <c r="B1832" s="17">
        <v>24.6</v>
      </c>
      <c r="C1832" s="17">
        <v>5.86</v>
      </c>
      <c r="D1832" s="17" t="s">
        <v>44</v>
      </c>
      <c r="E1832" s="17" t="s">
        <v>44</v>
      </c>
      <c r="F1832" s="17" t="s">
        <v>122</v>
      </c>
      <c r="G1832" s="17">
        <v>1.0</v>
      </c>
      <c r="H1832" s="17" t="s">
        <v>44</v>
      </c>
      <c r="J1832" s="17" t="s">
        <v>5097</v>
      </c>
      <c r="K1832" s="17">
        <v>24.6</v>
      </c>
      <c r="L1832" s="20" t="str">
        <f t="shared" si="1"/>
        <v>normal weight</v>
      </c>
      <c r="M1832" s="17">
        <v>5.86</v>
      </c>
      <c r="N1832" s="20" t="str">
        <f t="shared" si="2"/>
        <v>prediabets</v>
      </c>
      <c r="O1832" s="17" t="s">
        <v>44</v>
      </c>
      <c r="P1832" s="17" t="s">
        <v>44</v>
      </c>
      <c r="Q1832" s="17" t="s">
        <v>122</v>
      </c>
      <c r="R1832" s="17">
        <v>1.0</v>
      </c>
      <c r="S1832" s="17" t="s">
        <v>44</v>
      </c>
    </row>
    <row r="1833" ht="14.25" customHeight="1">
      <c r="A1833" s="17" t="s">
        <v>5090</v>
      </c>
      <c r="B1833" s="17">
        <v>28.405</v>
      </c>
      <c r="C1833" s="17">
        <v>4.12</v>
      </c>
      <c r="D1833" s="17" t="s">
        <v>44</v>
      </c>
      <c r="E1833" s="17" t="s">
        <v>44</v>
      </c>
      <c r="F1833" s="17" t="s">
        <v>44</v>
      </c>
      <c r="G1833" s="17">
        <v>1.0</v>
      </c>
      <c r="H1833" s="17" t="s">
        <v>44</v>
      </c>
      <c r="J1833" s="17" t="s">
        <v>5090</v>
      </c>
      <c r="K1833" s="17">
        <v>28.405</v>
      </c>
      <c r="L1833" s="20" t="str">
        <f t="shared" si="1"/>
        <v>over weight</v>
      </c>
      <c r="M1833" s="17">
        <v>4.12</v>
      </c>
      <c r="N1833" s="20" t="str">
        <f t="shared" si="2"/>
        <v>normal</v>
      </c>
      <c r="O1833" s="17" t="s">
        <v>44</v>
      </c>
      <c r="P1833" s="17" t="s">
        <v>44</v>
      </c>
      <c r="Q1833" s="17" t="s">
        <v>44</v>
      </c>
      <c r="R1833" s="17">
        <v>1.0</v>
      </c>
      <c r="S1833" s="17" t="s">
        <v>44</v>
      </c>
    </row>
    <row r="1834" ht="14.25" customHeight="1">
      <c r="A1834" s="17" t="s">
        <v>5081</v>
      </c>
      <c r="B1834" s="17">
        <v>34.675</v>
      </c>
      <c r="C1834" s="17">
        <v>5.71</v>
      </c>
      <c r="D1834" s="17" t="s">
        <v>48</v>
      </c>
      <c r="E1834" s="17" t="s">
        <v>44</v>
      </c>
      <c r="F1834" s="17" t="s">
        <v>44</v>
      </c>
      <c r="G1834" s="17">
        <v>1.0</v>
      </c>
      <c r="H1834" s="17" t="s">
        <v>44</v>
      </c>
      <c r="J1834" s="17" t="s">
        <v>5081</v>
      </c>
      <c r="K1834" s="17">
        <v>34.675</v>
      </c>
      <c r="L1834" s="20" t="str">
        <f t="shared" si="1"/>
        <v>obeisity</v>
      </c>
      <c r="M1834" s="17">
        <v>5.71</v>
      </c>
      <c r="N1834" s="20" t="str">
        <f t="shared" si="2"/>
        <v>prediabets</v>
      </c>
      <c r="O1834" s="17" t="s">
        <v>122</v>
      </c>
      <c r="P1834" s="17" t="s">
        <v>44</v>
      </c>
      <c r="Q1834" s="17" t="s">
        <v>44</v>
      </c>
      <c r="R1834" s="17">
        <v>1.0</v>
      </c>
      <c r="S1834" s="17" t="s">
        <v>44</v>
      </c>
    </row>
    <row r="1835" ht="14.25" customHeight="1">
      <c r="A1835" s="17" t="s">
        <v>5072</v>
      </c>
      <c r="B1835" s="17">
        <v>18.85</v>
      </c>
      <c r="C1835" s="17">
        <v>6.03</v>
      </c>
      <c r="D1835" s="17" t="s">
        <v>44</v>
      </c>
      <c r="E1835" s="17" t="s">
        <v>44</v>
      </c>
      <c r="F1835" s="17" t="s">
        <v>44</v>
      </c>
      <c r="G1835" s="17">
        <v>1.0</v>
      </c>
      <c r="H1835" s="17" t="s">
        <v>44</v>
      </c>
      <c r="J1835" s="17" t="s">
        <v>5072</v>
      </c>
      <c r="K1835" s="17">
        <v>18.85</v>
      </c>
      <c r="L1835" s="20" t="str">
        <f t="shared" si="1"/>
        <v>normal weight</v>
      </c>
      <c r="M1835" s="17">
        <v>6.03</v>
      </c>
      <c r="N1835" s="20" t="str">
        <f t="shared" si="2"/>
        <v>prediabets</v>
      </c>
      <c r="O1835" s="17" t="s">
        <v>44</v>
      </c>
      <c r="P1835" s="17" t="s">
        <v>44</v>
      </c>
      <c r="Q1835" s="17" t="s">
        <v>44</v>
      </c>
      <c r="R1835" s="17">
        <v>1.0</v>
      </c>
      <c r="S1835" s="17" t="s">
        <v>44</v>
      </c>
    </row>
    <row r="1836" ht="14.25" customHeight="1">
      <c r="A1836" s="17" t="s">
        <v>5062</v>
      </c>
      <c r="B1836" s="17">
        <v>34.13</v>
      </c>
      <c r="C1836" s="17">
        <v>5.65</v>
      </c>
      <c r="D1836" s="17" t="s">
        <v>44</v>
      </c>
      <c r="E1836" s="17" t="s">
        <v>44</v>
      </c>
      <c r="F1836" s="17" t="s">
        <v>122</v>
      </c>
      <c r="G1836" s="17">
        <v>1.0</v>
      </c>
      <c r="H1836" s="17" t="s">
        <v>44</v>
      </c>
      <c r="J1836" s="17" t="s">
        <v>5062</v>
      </c>
      <c r="K1836" s="17">
        <v>34.13</v>
      </c>
      <c r="L1836" s="20" t="str">
        <f t="shared" si="1"/>
        <v>obeisity</v>
      </c>
      <c r="M1836" s="17">
        <v>5.65</v>
      </c>
      <c r="N1836" s="20" t="str">
        <f t="shared" si="2"/>
        <v>normal</v>
      </c>
      <c r="O1836" s="17" t="s">
        <v>44</v>
      </c>
      <c r="P1836" s="17" t="s">
        <v>44</v>
      </c>
      <c r="Q1836" s="17" t="s">
        <v>122</v>
      </c>
      <c r="R1836" s="17">
        <v>1.0</v>
      </c>
      <c r="S1836" s="17" t="s">
        <v>44</v>
      </c>
    </row>
    <row r="1837" ht="14.25" customHeight="1">
      <c r="A1837" s="17" t="s">
        <v>5054</v>
      </c>
      <c r="B1837" s="17">
        <v>17.34</v>
      </c>
      <c r="C1837" s="17">
        <v>5.05</v>
      </c>
      <c r="D1837" s="17" t="s">
        <v>44</v>
      </c>
      <c r="E1837" s="17" t="s">
        <v>44</v>
      </c>
      <c r="F1837" s="17" t="s">
        <v>44</v>
      </c>
      <c r="G1837" s="17" t="s">
        <v>47</v>
      </c>
      <c r="H1837" s="17" t="s">
        <v>44</v>
      </c>
      <c r="J1837" s="17" t="s">
        <v>5054</v>
      </c>
      <c r="K1837" s="17">
        <v>17.34</v>
      </c>
      <c r="L1837" s="20" t="str">
        <f t="shared" si="1"/>
        <v>under weight</v>
      </c>
      <c r="M1837" s="17">
        <v>5.05</v>
      </c>
      <c r="N1837" s="20" t="str">
        <f t="shared" si="2"/>
        <v>normal</v>
      </c>
      <c r="O1837" s="17" t="s">
        <v>44</v>
      </c>
      <c r="P1837" s="17" t="s">
        <v>44</v>
      </c>
      <c r="Q1837" s="17" t="s">
        <v>44</v>
      </c>
      <c r="R1837" s="17">
        <v>0.0</v>
      </c>
      <c r="S1837" s="17" t="s">
        <v>44</v>
      </c>
    </row>
    <row r="1838" ht="14.25" customHeight="1">
      <c r="A1838" s="17" t="s">
        <v>5044</v>
      </c>
      <c r="B1838" s="17">
        <v>17.44</v>
      </c>
      <c r="C1838" s="17">
        <v>6.26</v>
      </c>
      <c r="D1838" s="17" t="s">
        <v>44</v>
      </c>
      <c r="E1838" s="17" t="s">
        <v>44</v>
      </c>
      <c r="F1838" s="17" t="s">
        <v>44</v>
      </c>
      <c r="G1838" s="17" t="s">
        <v>47</v>
      </c>
      <c r="H1838" s="17" t="s">
        <v>44</v>
      </c>
      <c r="J1838" s="17" t="s">
        <v>5044</v>
      </c>
      <c r="K1838" s="17">
        <v>17.44</v>
      </c>
      <c r="L1838" s="20" t="str">
        <f t="shared" si="1"/>
        <v>under weight</v>
      </c>
      <c r="M1838" s="17">
        <v>6.26</v>
      </c>
      <c r="N1838" s="20" t="str">
        <f t="shared" si="2"/>
        <v>prediabets</v>
      </c>
      <c r="O1838" s="17" t="s">
        <v>44</v>
      </c>
      <c r="P1838" s="17" t="s">
        <v>44</v>
      </c>
      <c r="Q1838" s="17" t="s">
        <v>44</v>
      </c>
      <c r="R1838" s="17">
        <v>0.0</v>
      </c>
      <c r="S1838" s="17" t="s">
        <v>44</v>
      </c>
    </row>
    <row r="1839" ht="14.25" customHeight="1">
      <c r="A1839" s="17" t="s">
        <v>5035</v>
      </c>
      <c r="B1839" s="17">
        <v>33.66</v>
      </c>
      <c r="C1839" s="17">
        <v>4.08</v>
      </c>
      <c r="D1839" s="17" t="s">
        <v>48</v>
      </c>
      <c r="E1839" s="17" t="s">
        <v>44</v>
      </c>
      <c r="F1839" s="17" t="s">
        <v>122</v>
      </c>
      <c r="G1839" s="17">
        <v>1.0</v>
      </c>
      <c r="H1839" s="17" t="s">
        <v>44</v>
      </c>
      <c r="J1839" s="17" t="s">
        <v>5035</v>
      </c>
      <c r="K1839" s="17">
        <v>33.66</v>
      </c>
      <c r="L1839" s="20" t="str">
        <f t="shared" si="1"/>
        <v>obeisity</v>
      </c>
      <c r="M1839" s="17">
        <v>4.08</v>
      </c>
      <c r="N1839" s="20" t="str">
        <f t="shared" si="2"/>
        <v>normal</v>
      </c>
      <c r="O1839" s="17" t="s">
        <v>122</v>
      </c>
      <c r="P1839" s="17" t="s">
        <v>44</v>
      </c>
      <c r="Q1839" s="17" t="s">
        <v>122</v>
      </c>
      <c r="R1839" s="17">
        <v>1.0</v>
      </c>
      <c r="S1839" s="17" t="s">
        <v>44</v>
      </c>
    </row>
    <row r="1840" ht="14.25" customHeight="1">
      <c r="A1840" s="17" t="s">
        <v>5026</v>
      </c>
      <c r="B1840" s="17">
        <v>21.375</v>
      </c>
      <c r="C1840" s="17">
        <v>6.19</v>
      </c>
      <c r="D1840" s="17" t="s">
        <v>48</v>
      </c>
      <c r="E1840" s="17" t="s">
        <v>44</v>
      </c>
      <c r="F1840" s="17" t="s">
        <v>44</v>
      </c>
      <c r="G1840" s="17">
        <v>1.0</v>
      </c>
      <c r="H1840" s="17" t="s">
        <v>44</v>
      </c>
      <c r="J1840" s="17" t="s">
        <v>5026</v>
      </c>
      <c r="K1840" s="17">
        <v>21.375</v>
      </c>
      <c r="L1840" s="20" t="str">
        <f t="shared" si="1"/>
        <v>normal weight</v>
      </c>
      <c r="M1840" s="17">
        <v>6.19</v>
      </c>
      <c r="N1840" s="20" t="str">
        <f t="shared" si="2"/>
        <v>prediabets</v>
      </c>
      <c r="O1840" s="17" t="s">
        <v>122</v>
      </c>
      <c r="P1840" s="17" t="s">
        <v>44</v>
      </c>
      <c r="Q1840" s="17" t="s">
        <v>44</v>
      </c>
      <c r="R1840" s="17">
        <v>1.0</v>
      </c>
      <c r="S1840" s="17" t="s">
        <v>44</v>
      </c>
    </row>
    <row r="1841" ht="14.25" customHeight="1">
      <c r="A1841" s="17" t="s">
        <v>5021</v>
      </c>
      <c r="B1841" s="17">
        <v>27.14</v>
      </c>
      <c r="C1841" s="17">
        <v>6.01</v>
      </c>
      <c r="D1841" s="17" t="s">
        <v>44</v>
      </c>
      <c r="E1841" s="17" t="s">
        <v>44</v>
      </c>
      <c r="F1841" s="17" t="s">
        <v>44</v>
      </c>
      <c r="G1841" s="17">
        <v>1.0</v>
      </c>
      <c r="H1841" s="17" t="s">
        <v>44</v>
      </c>
      <c r="J1841" s="17" t="s">
        <v>5021</v>
      </c>
      <c r="K1841" s="17">
        <v>27.14</v>
      </c>
      <c r="L1841" s="20" t="str">
        <f t="shared" si="1"/>
        <v>over weight</v>
      </c>
      <c r="M1841" s="17">
        <v>6.01</v>
      </c>
      <c r="N1841" s="20" t="str">
        <f t="shared" si="2"/>
        <v>prediabets</v>
      </c>
      <c r="O1841" s="17" t="s">
        <v>44</v>
      </c>
      <c r="P1841" s="17" t="s">
        <v>44</v>
      </c>
      <c r="Q1841" s="17" t="s">
        <v>44</v>
      </c>
      <c r="R1841" s="17">
        <v>1.0</v>
      </c>
      <c r="S1841" s="17" t="s">
        <v>44</v>
      </c>
    </row>
    <row r="1842" ht="14.25" customHeight="1">
      <c r="A1842" s="17" t="s">
        <v>5012</v>
      </c>
      <c r="B1842" s="17">
        <v>35.78</v>
      </c>
      <c r="C1842" s="17">
        <v>6.07</v>
      </c>
      <c r="D1842" s="17" t="s">
        <v>44</v>
      </c>
      <c r="E1842" s="17" t="s">
        <v>48</v>
      </c>
      <c r="F1842" s="17" t="s">
        <v>44</v>
      </c>
      <c r="G1842" s="17">
        <v>1.0</v>
      </c>
      <c r="H1842" s="17" t="s">
        <v>44</v>
      </c>
      <c r="J1842" s="17" t="s">
        <v>5012</v>
      </c>
      <c r="K1842" s="17">
        <v>35.78</v>
      </c>
      <c r="L1842" s="20" t="str">
        <f t="shared" si="1"/>
        <v>obeisity</v>
      </c>
      <c r="M1842" s="17">
        <v>6.07</v>
      </c>
      <c r="N1842" s="20" t="str">
        <f t="shared" si="2"/>
        <v>prediabets</v>
      </c>
      <c r="O1842" s="17" t="s">
        <v>44</v>
      </c>
      <c r="P1842" s="17" t="s">
        <v>48</v>
      </c>
      <c r="Q1842" s="17" t="s">
        <v>44</v>
      </c>
      <c r="R1842" s="17">
        <v>1.0</v>
      </c>
      <c r="S1842" s="17" t="s">
        <v>44</v>
      </c>
    </row>
    <row r="1843" ht="14.25" customHeight="1">
      <c r="A1843" s="17" t="s">
        <v>5004</v>
      </c>
      <c r="B1843" s="17">
        <v>34.96</v>
      </c>
      <c r="C1843" s="17">
        <v>5.63</v>
      </c>
      <c r="D1843" s="17" t="s">
        <v>44</v>
      </c>
      <c r="E1843" s="17" t="s">
        <v>44</v>
      </c>
      <c r="F1843" s="17" t="s">
        <v>44</v>
      </c>
      <c r="G1843" s="17" t="s">
        <v>47</v>
      </c>
      <c r="H1843" s="17" t="s">
        <v>44</v>
      </c>
      <c r="J1843" s="17" t="s">
        <v>5004</v>
      </c>
      <c r="K1843" s="17">
        <v>34.96</v>
      </c>
      <c r="L1843" s="20" t="str">
        <f t="shared" si="1"/>
        <v>obeisity</v>
      </c>
      <c r="M1843" s="17">
        <v>5.63</v>
      </c>
      <c r="N1843" s="20" t="str">
        <f t="shared" si="2"/>
        <v>normal</v>
      </c>
      <c r="O1843" s="17" t="s">
        <v>44</v>
      </c>
      <c r="P1843" s="17" t="s">
        <v>44</v>
      </c>
      <c r="Q1843" s="17" t="s">
        <v>44</v>
      </c>
      <c r="R1843" s="17">
        <v>0.0</v>
      </c>
      <c r="S1843" s="17" t="s">
        <v>44</v>
      </c>
    </row>
    <row r="1844" ht="14.25" customHeight="1">
      <c r="A1844" s="17" t="s">
        <v>4996</v>
      </c>
      <c r="B1844" s="17">
        <v>38.39</v>
      </c>
      <c r="C1844" s="17">
        <v>6.05</v>
      </c>
      <c r="D1844" s="17" t="s">
        <v>44</v>
      </c>
      <c r="E1844" s="17" t="s">
        <v>44</v>
      </c>
      <c r="F1844" s="17" t="s">
        <v>44</v>
      </c>
      <c r="G1844" s="17" t="s">
        <v>47</v>
      </c>
      <c r="H1844" s="17" t="s">
        <v>44</v>
      </c>
      <c r="J1844" s="17" t="s">
        <v>4996</v>
      </c>
      <c r="K1844" s="17">
        <v>38.39</v>
      </c>
      <c r="L1844" s="20" t="str">
        <f t="shared" si="1"/>
        <v>obeisity</v>
      </c>
      <c r="M1844" s="17">
        <v>6.05</v>
      </c>
      <c r="N1844" s="20" t="str">
        <f t="shared" si="2"/>
        <v>prediabets</v>
      </c>
      <c r="O1844" s="17" t="s">
        <v>44</v>
      </c>
      <c r="P1844" s="17" t="s">
        <v>44</v>
      </c>
      <c r="Q1844" s="17" t="s">
        <v>44</v>
      </c>
      <c r="R1844" s="17">
        <v>0.0</v>
      </c>
      <c r="S1844" s="17" t="s">
        <v>44</v>
      </c>
    </row>
    <row r="1845" ht="14.25" customHeight="1">
      <c r="A1845" s="17" t="s">
        <v>4987</v>
      </c>
      <c r="B1845" s="17">
        <v>33.82</v>
      </c>
      <c r="C1845" s="17">
        <v>4.65</v>
      </c>
      <c r="D1845" s="17" t="s">
        <v>44</v>
      </c>
      <c r="E1845" s="17" t="s">
        <v>44</v>
      </c>
      <c r="F1845" s="17" t="s">
        <v>44</v>
      </c>
      <c r="G1845" s="17" t="s">
        <v>47</v>
      </c>
      <c r="H1845" s="17" t="s">
        <v>44</v>
      </c>
      <c r="J1845" s="17" t="s">
        <v>4987</v>
      </c>
      <c r="K1845" s="17">
        <v>33.82</v>
      </c>
      <c r="L1845" s="20" t="str">
        <f t="shared" si="1"/>
        <v>obeisity</v>
      </c>
      <c r="M1845" s="17">
        <v>4.65</v>
      </c>
      <c r="N1845" s="20" t="str">
        <f t="shared" si="2"/>
        <v>normal</v>
      </c>
      <c r="O1845" s="17" t="s">
        <v>44</v>
      </c>
      <c r="P1845" s="17" t="s">
        <v>44</v>
      </c>
      <c r="Q1845" s="17" t="s">
        <v>44</v>
      </c>
      <c r="R1845" s="17">
        <v>0.0</v>
      </c>
      <c r="S1845" s="17" t="s">
        <v>44</v>
      </c>
    </row>
    <row r="1846" ht="14.25" customHeight="1">
      <c r="A1846" s="17" t="s">
        <v>4976</v>
      </c>
      <c r="B1846" s="17">
        <v>27.835</v>
      </c>
      <c r="C1846" s="17">
        <v>5.37</v>
      </c>
      <c r="D1846" s="17" t="s">
        <v>44</v>
      </c>
      <c r="E1846" s="17" t="s">
        <v>44</v>
      </c>
      <c r="F1846" s="17" t="s">
        <v>44</v>
      </c>
      <c r="G1846" s="17" t="s">
        <v>47</v>
      </c>
      <c r="H1846" s="17" t="s">
        <v>44</v>
      </c>
      <c r="J1846" s="17" t="s">
        <v>4976</v>
      </c>
      <c r="K1846" s="17">
        <v>27.835</v>
      </c>
      <c r="L1846" s="20" t="str">
        <f t="shared" si="1"/>
        <v>over weight</v>
      </c>
      <c r="M1846" s="17">
        <v>5.37</v>
      </c>
      <c r="N1846" s="20" t="str">
        <f t="shared" si="2"/>
        <v>normal</v>
      </c>
      <c r="O1846" s="17" t="s">
        <v>44</v>
      </c>
      <c r="P1846" s="17" t="s">
        <v>44</v>
      </c>
      <c r="Q1846" s="17" t="s">
        <v>44</v>
      </c>
      <c r="R1846" s="17">
        <v>0.0</v>
      </c>
      <c r="S1846" s="17" t="s">
        <v>44</v>
      </c>
    </row>
    <row r="1847" ht="14.25" customHeight="1">
      <c r="A1847" s="17" t="s">
        <v>4968</v>
      </c>
      <c r="B1847" s="17">
        <v>33.0</v>
      </c>
      <c r="C1847" s="17">
        <v>5.39</v>
      </c>
      <c r="D1847" s="17" t="s">
        <v>44</v>
      </c>
      <c r="E1847" s="17" t="s">
        <v>44</v>
      </c>
      <c r="F1847" s="17" t="s">
        <v>44</v>
      </c>
      <c r="G1847" s="17" t="s">
        <v>47</v>
      </c>
      <c r="H1847" s="17" t="s">
        <v>44</v>
      </c>
      <c r="J1847" s="17" t="s">
        <v>4968</v>
      </c>
      <c r="K1847" s="17">
        <v>33.0</v>
      </c>
      <c r="L1847" s="20" t="str">
        <f t="shared" si="1"/>
        <v>obeisity</v>
      </c>
      <c r="M1847" s="17">
        <v>5.39</v>
      </c>
      <c r="N1847" s="20" t="str">
        <f t="shared" si="2"/>
        <v>normal</v>
      </c>
      <c r="O1847" s="17" t="s">
        <v>44</v>
      </c>
      <c r="P1847" s="17" t="s">
        <v>44</v>
      </c>
      <c r="Q1847" s="17" t="s">
        <v>44</v>
      </c>
      <c r="R1847" s="17">
        <v>0.0</v>
      </c>
      <c r="S1847" s="17" t="s">
        <v>44</v>
      </c>
    </row>
    <row r="1848" ht="14.25" customHeight="1">
      <c r="A1848" s="17" t="s">
        <v>4960</v>
      </c>
      <c r="B1848" s="17">
        <v>26.885</v>
      </c>
      <c r="C1848" s="17">
        <v>5.86</v>
      </c>
      <c r="D1848" s="17" t="s">
        <v>44</v>
      </c>
      <c r="E1848" s="17" t="s">
        <v>44</v>
      </c>
      <c r="F1848" s="17" t="s">
        <v>44</v>
      </c>
      <c r="G1848" s="17" t="s">
        <v>47</v>
      </c>
      <c r="H1848" s="17" t="s">
        <v>44</v>
      </c>
      <c r="J1848" s="17" t="s">
        <v>4960</v>
      </c>
      <c r="K1848" s="17">
        <v>26.885</v>
      </c>
      <c r="L1848" s="20" t="str">
        <f t="shared" si="1"/>
        <v>over weight</v>
      </c>
      <c r="M1848" s="17">
        <v>5.86</v>
      </c>
      <c r="N1848" s="20" t="str">
        <f t="shared" si="2"/>
        <v>prediabets</v>
      </c>
      <c r="O1848" s="17" t="s">
        <v>44</v>
      </c>
      <c r="P1848" s="17" t="s">
        <v>44</v>
      </c>
      <c r="Q1848" s="17" t="s">
        <v>44</v>
      </c>
      <c r="R1848" s="17">
        <v>0.0</v>
      </c>
      <c r="S1848" s="17" t="s">
        <v>44</v>
      </c>
    </row>
    <row r="1849" ht="14.25" customHeight="1">
      <c r="A1849" s="17" t="s">
        <v>4951</v>
      </c>
      <c r="B1849" s="17">
        <v>29.26</v>
      </c>
      <c r="C1849" s="17">
        <v>4.44</v>
      </c>
      <c r="D1849" s="17" t="s">
        <v>44</v>
      </c>
      <c r="E1849" s="17" t="s">
        <v>44</v>
      </c>
      <c r="F1849" s="17" t="s">
        <v>44</v>
      </c>
      <c r="G1849" s="17" t="s">
        <v>47</v>
      </c>
      <c r="H1849" s="17" t="s">
        <v>44</v>
      </c>
      <c r="J1849" s="17" t="s">
        <v>4951</v>
      </c>
      <c r="K1849" s="17">
        <v>29.26</v>
      </c>
      <c r="L1849" s="20" t="str">
        <f t="shared" si="1"/>
        <v>over weight</v>
      </c>
      <c r="M1849" s="17">
        <v>4.44</v>
      </c>
      <c r="N1849" s="20" t="str">
        <f t="shared" si="2"/>
        <v>normal</v>
      </c>
      <c r="O1849" s="17" t="s">
        <v>44</v>
      </c>
      <c r="P1849" s="17" t="s">
        <v>44</v>
      </c>
      <c r="Q1849" s="17" t="s">
        <v>44</v>
      </c>
      <c r="R1849" s="17">
        <v>0.0</v>
      </c>
      <c r="S1849" s="17" t="s">
        <v>44</v>
      </c>
    </row>
    <row r="1850" ht="14.25" customHeight="1">
      <c r="A1850" s="17" t="s">
        <v>4942</v>
      </c>
      <c r="B1850" s="17">
        <v>26.98</v>
      </c>
      <c r="C1850" s="17">
        <v>4.41</v>
      </c>
      <c r="D1850" s="17" t="s">
        <v>44</v>
      </c>
      <c r="E1850" s="17" t="s">
        <v>44</v>
      </c>
      <c r="F1850" s="17" t="s">
        <v>44</v>
      </c>
      <c r="G1850" s="17" t="s">
        <v>47</v>
      </c>
      <c r="H1850" s="17" t="s">
        <v>44</v>
      </c>
      <c r="J1850" s="17" t="s">
        <v>4942</v>
      </c>
      <c r="K1850" s="17">
        <v>26.98</v>
      </c>
      <c r="L1850" s="20" t="str">
        <f t="shared" si="1"/>
        <v>over weight</v>
      </c>
      <c r="M1850" s="17">
        <v>4.41</v>
      </c>
      <c r="N1850" s="20" t="str">
        <f t="shared" si="2"/>
        <v>normal</v>
      </c>
      <c r="O1850" s="17" t="s">
        <v>44</v>
      </c>
      <c r="P1850" s="17" t="s">
        <v>44</v>
      </c>
      <c r="Q1850" s="17" t="s">
        <v>44</v>
      </c>
      <c r="R1850" s="17">
        <v>0.0</v>
      </c>
      <c r="S1850" s="17" t="s">
        <v>44</v>
      </c>
    </row>
    <row r="1851" ht="14.25" customHeight="1">
      <c r="A1851" s="17" t="s">
        <v>4933</v>
      </c>
      <c r="B1851" s="17">
        <v>32.11</v>
      </c>
      <c r="C1851" s="17">
        <v>5.19</v>
      </c>
      <c r="D1851" s="17" t="s">
        <v>44</v>
      </c>
      <c r="E1851" s="17" t="s">
        <v>44</v>
      </c>
      <c r="F1851" s="17" t="s">
        <v>122</v>
      </c>
      <c r="G1851" s="17">
        <v>1.0</v>
      </c>
      <c r="H1851" s="17" t="s">
        <v>44</v>
      </c>
      <c r="J1851" s="17" t="s">
        <v>4933</v>
      </c>
      <c r="K1851" s="17">
        <v>32.11</v>
      </c>
      <c r="L1851" s="20" t="str">
        <f t="shared" si="1"/>
        <v>obeisity</v>
      </c>
      <c r="M1851" s="17">
        <v>5.19</v>
      </c>
      <c r="N1851" s="20" t="str">
        <f t="shared" si="2"/>
        <v>normal</v>
      </c>
      <c r="O1851" s="17" t="s">
        <v>44</v>
      </c>
      <c r="P1851" s="17" t="s">
        <v>44</v>
      </c>
      <c r="Q1851" s="17" t="s">
        <v>122</v>
      </c>
      <c r="R1851" s="17">
        <v>1.0</v>
      </c>
      <c r="S1851" s="17" t="s">
        <v>44</v>
      </c>
    </row>
    <row r="1852" ht="14.25" customHeight="1">
      <c r="A1852" s="17" t="s">
        <v>4926</v>
      </c>
      <c r="B1852" s="17">
        <v>31.73</v>
      </c>
      <c r="C1852" s="17">
        <v>5.16</v>
      </c>
      <c r="D1852" s="17" t="s">
        <v>44</v>
      </c>
      <c r="E1852" s="17" t="s">
        <v>44</v>
      </c>
      <c r="F1852" s="17" t="s">
        <v>122</v>
      </c>
      <c r="G1852" s="17">
        <v>1.0</v>
      </c>
      <c r="H1852" s="17" t="s">
        <v>44</v>
      </c>
      <c r="J1852" s="17" t="s">
        <v>4926</v>
      </c>
      <c r="K1852" s="17">
        <v>31.73</v>
      </c>
      <c r="L1852" s="20" t="str">
        <f t="shared" si="1"/>
        <v>obeisity</v>
      </c>
      <c r="M1852" s="17">
        <v>5.16</v>
      </c>
      <c r="N1852" s="20" t="str">
        <f t="shared" si="2"/>
        <v>normal</v>
      </c>
      <c r="O1852" s="17" t="s">
        <v>44</v>
      </c>
      <c r="P1852" s="17" t="s">
        <v>44</v>
      </c>
      <c r="Q1852" s="17" t="s">
        <v>122</v>
      </c>
      <c r="R1852" s="17">
        <v>1.0</v>
      </c>
      <c r="S1852" s="17" t="s">
        <v>44</v>
      </c>
    </row>
    <row r="1853" ht="14.25" customHeight="1">
      <c r="A1853" s="17" t="s">
        <v>4916</v>
      </c>
      <c r="B1853" s="17">
        <v>22.515</v>
      </c>
      <c r="C1853" s="17">
        <v>4.24</v>
      </c>
      <c r="D1853" s="17" t="s">
        <v>44</v>
      </c>
      <c r="E1853" s="17" t="s">
        <v>44</v>
      </c>
      <c r="F1853" s="17" t="s">
        <v>44</v>
      </c>
      <c r="G1853" s="17" t="s">
        <v>47</v>
      </c>
      <c r="H1853" s="17" t="s">
        <v>44</v>
      </c>
      <c r="J1853" s="17" t="s">
        <v>4916</v>
      </c>
      <c r="K1853" s="17">
        <v>22.515</v>
      </c>
      <c r="L1853" s="20" t="str">
        <f t="shared" si="1"/>
        <v>normal weight</v>
      </c>
      <c r="M1853" s="17">
        <v>4.24</v>
      </c>
      <c r="N1853" s="20" t="str">
        <f t="shared" si="2"/>
        <v>normal</v>
      </c>
      <c r="O1853" s="17" t="s">
        <v>44</v>
      </c>
      <c r="P1853" s="17" t="s">
        <v>44</v>
      </c>
      <c r="Q1853" s="17" t="s">
        <v>44</v>
      </c>
      <c r="R1853" s="17">
        <v>0.0</v>
      </c>
      <c r="S1853" s="17" t="s">
        <v>44</v>
      </c>
    </row>
    <row r="1854" ht="14.25" customHeight="1">
      <c r="A1854" s="17" t="s">
        <v>4906</v>
      </c>
      <c r="B1854" s="17">
        <v>25.9</v>
      </c>
      <c r="C1854" s="17">
        <v>5.45</v>
      </c>
      <c r="D1854" s="17" t="s">
        <v>44</v>
      </c>
      <c r="E1854" s="17" t="s">
        <v>44</v>
      </c>
      <c r="F1854" s="17" t="s">
        <v>44</v>
      </c>
      <c r="G1854" s="17">
        <v>1.0</v>
      </c>
      <c r="H1854" s="17" t="s">
        <v>44</v>
      </c>
      <c r="J1854" s="17" t="s">
        <v>4906</v>
      </c>
      <c r="K1854" s="17">
        <v>25.9</v>
      </c>
      <c r="L1854" s="20" t="str">
        <f t="shared" si="1"/>
        <v>over weight</v>
      </c>
      <c r="M1854" s="17">
        <v>5.45</v>
      </c>
      <c r="N1854" s="20" t="str">
        <f t="shared" si="2"/>
        <v>normal</v>
      </c>
      <c r="O1854" s="17" t="s">
        <v>44</v>
      </c>
      <c r="P1854" s="17" t="s">
        <v>44</v>
      </c>
      <c r="Q1854" s="17" t="s">
        <v>44</v>
      </c>
      <c r="R1854" s="17">
        <v>1.0</v>
      </c>
      <c r="S1854" s="17" t="s">
        <v>44</v>
      </c>
    </row>
    <row r="1855" ht="14.25" customHeight="1">
      <c r="A1855" s="17" t="s">
        <v>4898</v>
      </c>
      <c r="B1855" s="17">
        <v>27.72</v>
      </c>
      <c r="C1855" s="17">
        <v>5.03</v>
      </c>
      <c r="D1855" s="17" t="s">
        <v>48</v>
      </c>
      <c r="E1855" s="17" t="s">
        <v>44</v>
      </c>
      <c r="F1855" s="17" t="s">
        <v>44</v>
      </c>
      <c r="G1855" s="17">
        <v>1.0</v>
      </c>
      <c r="H1855" s="17" t="s">
        <v>44</v>
      </c>
      <c r="J1855" s="17" t="s">
        <v>4898</v>
      </c>
      <c r="K1855" s="17">
        <v>27.72</v>
      </c>
      <c r="L1855" s="20" t="str">
        <f t="shared" si="1"/>
        <v>over weight</v>
      </c>
      <c r="M1855" s="17">
        <v>5.03</v>
      </c>
      <c r="N1855" s="20" t="str">
        <f t="shared" si="2"/>
        <v>normal</v>
      </c>
      <c r="O1855" s="17" t="s">
        <v>122</v>
      </c>
      <c r="P1855" s="17" t="s">
        <v>44</v>
      </c>
      <c r="Q1855" s="17" t="s">
        <v>44</v>
      </c>
      <c r="R1855" s="17">
        <v>1.0</v>
      </c>
      <c r="S1855" s="17" t="s">
        <v>44</v>
      </c>
    </row>
    <row r="1856" ht="14.25" customHeight="1">
      <c r="A1856" s="17" t="s">
        <v>4889</v>
      </c>
      <c r="B1856" s="17">
        <v>31.5</v>
      </c>
      <c r="C1856" s="17">
        <v>9.62</v>
      </c>
      <c r="D1856" s="17" t="s">
        <v>48</v>
      </c>
      <c r="E1856" s="17" t="s">
        <v>44</v>
      </c>
      <c r="F1856" s="17" t="s">
        <v>44</v>
      </c>
      <c r="G1856" s="17">
        <v>1.0</v>
      </c>
      <c r="H1856" s="17" t="s">
        <v>44</v>
      </c>
      <c r="J1856" s="17" t="s">
        <v>4889</v>
      </c>
      <c r="K1856" s="17">
        <v>31.5</v>
      </c>
      <c r="L1856" s="20" t="str">
        <f t="shared" si="1"/>
        <v>obeisity</v>
      </c>
      <c r="M1856" s="17">
        <v>9.62</v>
      </c>
      <c r="N1856" s="20" t="str">
        <f t="shared" si="2"/>
        <v>diabetes</v>
      </c>
      <c r="O1856" s="17" t="s">
        <v>122</v>
      </c>
      <c r="P1856" s="17" t="s">
        <v>44</v>
      </c>
      <c r="Q1856" s="17" t="s">
        <v>44</v>
      </c>
      <c r="R1856" s="17">
        <v>1.0</v>
      </c>
      <c r="S1856" s="17" t="s">
        <v>44</v>
      </c>
    </row>
    <row r="1857" ht="14.25" customHeight="1">
      <c r="A1857" s="17" t="s">
        <v>4880</v>
      </c>
      <c r="B1857" s="17">
        <v>29.7</v>
      </c>
      <c r="C1857" s="17">
        <v>6.77</v>
      </c>
      <c r="D1857" s="17" t="s">
        <v>48</v>
      </c>
      <c r="E1857" s="17" t="s">
        <v>44</v>
      </c>
      <c r="F1857" s="17" t="s">
        <v>44</v>
      </c>
      <c r="G1857" s="17">
        <v>1.0</v>
      </c>
      <c r="H1857" s="17" t="s">
        <v>44</v>
      </c>
      <c r="J1857" s="17" t="s">
        <v>4880</v>
      </c>
      <c r="K1857" s="17">
        <v>29.7</v>
      </c>
      <c r="L1857" s="20" t="str">
        <f t="shared" si="1"/>
        <v>over weight</v>
      </c>
      <c r="M1857" s="17">
        <v>6.77</v>
      </c>
      <c r="N1857" s="20" t="str">
        <f t="shared" si="2"/>
        <v>diabetes</v>
      </c>
      <c r="O1857" s="17" t="s">
        <v>122</v>
      </c>
      <c r="P1857" s="17" t="s">
        <v>44</v>
      </c>
      <c r="Q1857" s="17" t="s">
        <v>44</v>
      </c>
      <c r="R1857" s="17">
        <v>1.0</v>
      </c>
      <c r="S1857" s="17" t="s">
        <v>44</v>
      </c>
    </row>
    <row r="1858" ht="14.25" customHeight="1">
      <c r="A1858" s="17" t="s">
        <v>4872</v>
      </c>
      <c r="B1858" s="17">
        <v>21.26</v>
      </c>
      <c r="C1858" s="17">
        <v>5.36</v>
      </c>
      <c r="D1858" s="17" t="s">
        <v>48</v>
      </c>
      <c r="E1858" s="17" t="s">
        <v>44</v>
      </c>
      <c r="F1858" s="17" t="s">
        <v>44</v>
      </c>
      <c r="G1858" s="17">
        <v>1.0</v>
      </c>
      <c r="H1858" s="17" t="s">
        <v>44</v>
      </c>
      <c r="J1858" s="17" t="s">
        <v>4872</v>
      </c>
      <c r="K1858" s="17">
        <v>21.26</v>
      </c>
      <c r="L1858" s="20" t="str">
        <f t="shared" si="1"/>
        <v>normal weight</v>
      </c>
      <c r="M1858" s="17">
        <v>5.36</v>
      </c>
      <c r="N1858" s="20" t="str">
        <f t="shared" si="2"/>
        <v>normal</v>
      </c>
      <c r="O1858" s="17" t="s">
        <v>122</v>
      </c>
      <c r="P1858" s="17" t="s">
        <v>44</v>
      </c>
      <c r="Q1858" s="17" t="s">
        <v>44</v>
      </c>
      <c r="R1858" s="17">
        <v>1.0</v>
      </c>
      <c r="S1858" s="17" t="s">
        <v>44</v>
      </c>
    </row>
    <row r="1859" ht="14.25" customHeight="1">
      <c r="A1859" s="17" t="s">
        <v>4863</v>
      </c>
      <c r="B1859" s="17">
        <v>17.09</v>
      </c>
      <c r="C1859" s="17">
        <v>5.69</v>
      </c>
      <c r="D1859" s="17" t="s">
        <v>44</v>
      </c>
      <c r="E1859" s="17" t="s">
        <v>44</v>
      </c>
      <c r="F1859" s="17" t="s">
        <v>44</v>
      </c>
      <c r="G1859" s="17" t="s">
        <v>47</v>
      </c>
      <c r="H1859" s="17" t="s">
        <v>44</v>
      </c>
      <c r="J1859" s="17" t="s">
        <v>4863</v>
      </c>
      <c r="K1859" s="17">
        <v>17.09</v>
      </c>
      <c r="L1859" s="20" t="str">
        <f t="shared" si="1"/>
        <v>under weight</v>
      </c>
      <c r="M1859" s="17">
        <v>5.69</v>
      </c>
      <c r="N1859" s="20" t="str">
        <f t="shared" si="2"/>
        <v>normal</v>
      </c>
      <c r="O1859" s="17" t="s">
        <v>44</v>
      </c>
      <c r="P1859" s="17" t="s">
        <v>44</v>
      </c>
      <c r="Q1859" s="17" t="s">
        <v>44</v>
      </c>
      <c r="R1859" s="17">
        <v>0.0</v>
      </c>
      <c r="S1859" s="17" t="s">
        <v>44</v>
      </c>
    </row>
    <row r="1860" ht="14.25" customHeight="1">
      <c r="A1860" s="17" t="s">
        <v>4853</v>
      </c>
      <c r="B1860" s="17">
        <v>24.3</v>
      </c>
      <c r="C1860" s="17">
        <v>4.9</v>
      </c>
      <c r="D1860" s="17" t="s">
        <v>48</v>
      </c>
      <c r="E1860" s="17" t="s">
        <v>44</v>
      </c>
      <c r="F1860" s="17" t="s">
        <v>122</v>
      </c>
      <c r="G1860" s="17">
        <v>1.0</v>
      </c>
      <c r="H1860" s="17" t="s">
        <v>44</v>
      </c>
      <c r="J1860" s="17" t="s">
        <v>4853</v>
      </c>
      <c r="K1860" s="17">
        <v>24.3</v>
      </c>
      <c r="L1860" s="20" t="str">
        <f t="shared" si="1"/>
        <v>normal weight</v>
      </c>
      <c r="M1860" s="17">
        <v>4.9</v>
      </c>
      <c r="N1860" s="20" t="str">
        <f t="shared" si="2"/>
        <v>normal</v>
      </c>
      <c r="O1860" s="17" t="s">
        <v>122</v>
      </c>
      <c r="P1860" s="17" t="s">
        <v>44</v>
      </c>
      <c r="Q1860" s="17" t="s">
        <v>122</v>
      </c>
      <c r="R1860" s="17">
        <v>1.0</v>
      </c>
      <c r="S1860" s="17" t="s">
        <v>44</v>
      </c>
    </row>
    <row r="1861" ht="14.25" customHeight="1">
      <c r="A1861" s="17" t="s">
        <v>4843</v>
      </c>
      <c r="B1861" s="17">
        <v>29.735</v>
      </c>
      <c r="C1861" s="17">
        <v>5.78</v>
      </c>
      <c r="D1861" s="17" t="s">
        <v>44</v>
      </c>
      <c r="E1861" s="17" t="s">
        <v>44</v>
      </c>
      <c r="F1861" s="17" t="s">
        <v>44</v>
      </c>
      <c r="G1861" s="17" t="s">
        <v>47</v>
      </c>
      <c r="H1861" s="17" t="s">
        <v>44</v>
      </c>
      <c r="J1861" s="17" t="s">
        <v>4843</v>
      </c>
      <c r="K1861" s="17">
        <v>29.735</v>
      </c>
      <c r="L1861" s="20" t="str">
        <f t="shared" si="1"/>
        <v>over weight</v>
      </c>
      <c r="M1861" s="17">
        <v>5.78</v>
      </c>
      <c r="N1861" s="20" t="str">
        <f t="shared" si="2"/>
        <v>prediabets</v>
      </c>
      <c r="O1861" s="17" t="s">
        <v>44</v>
      </c>
      <c r="P1861" s="17" t="s">
        <v>44</v>
      </c>
      <c r="Q1861" s="17" t="s">
        <v>44</v>
      </c>
      <c r="R1861" s="17">
        <v>0.0</v>
      </c>
      <c r="S1861" s="17" t="s">
        <v>44</v>
      </c>
    </row>
    <row r="1862" ht="14.25" customHeight="1">
      <c r="A1862" s="17" t="s">
        <v>4835</v>
      </c>
      <c r="B1862" s="17">
        <v>29.26</v>
      </c>
      <c r="C1862" s="17">
        <v>4.7</v>
      </c>
      <c r="D1862" s="17" t="s">
        <v>44</v>
      </c>
      <c r="E1862" s="17" t="s">
        <v>44</v>
      </c>
      <c r="F1862" s="17" t="s">
        <v>44</v>
      </c>
      <c r="G1862" s="17" t="s">
        <v>47</v>
      </c>
      <c r="H1862" s="17" t="s">
        <v>44</v>
      </c>
      <c r="J1862" s="17" t="s">
        <v>4835</v>
      </c>
      <c r="K1862" s="17">
        <v>29.26</v>
      </c>
      <c r="L1862" s="20" t="str">
        <f t="shared" si="1"/>
        <v>over weight</v>
      </c>
      <c r="M1862" s="17">
        <v>4.7</v>
      </c>
      <c r="N1862" s="20" t="str">
        <f t="shared" si="2"/>
        <v>normal</v>
      </c>
      <c r="O1862" s="17" t="s">
        <v>44</v>
      </c>
      <c r="P1862" s="17" t="s">
        <v>44</v>
      </c>
      <c r="Q1862" s="17" t="s">
        <v>44</v>
      </c>
      <c r="R1862" s="17">
        <v>0.0</v>
      </c>
      <c r="S1862" s="17" t="s">
        <v>44</v>
      </c>
    </row>
    <row r="1863" ht="14.25" customHeight="1">
      <c r="A1863" s="17" t="s">
        <v>4824</v>
      </c>
      <c r="B1863" s="17">
        <v>33.0</v>
      </c>
      <c r="C1863" s="17">
        <v>6.28</v>
      </c>
      <c r="D1863" s="17" t="s">
        <v>44</v>
      </c>
      <c r="E1863" s="17" t="s">
        <v>44</v>
      </c>
      <c r="F1863" s="17" t="s">
        <v>44</v>
      </c>
      <c r="G1863" s="17" t="s">
        <v>47</v>
      </c>
      <c r="H1863" s="17" t="s">
        <v>44</v>
      </c>
      <c r="J1863" s="17" t="s">
        <v>4824</v>
      </c>
      <c r="K1863" s="17">
        <v>33.0</v>
      </c>
      <c r="L1863" s="20" t="str">
        <f t="shared" si="1"/>
        <v>obeisity</v>
      </c>
      <c r="M1863" s="17">
        <v>6.28</v>
      </c>
      <c r="N1863" s="20" t="str">
        <f t="shared" si="2"/>
        <v>prediabets</v>
      </c>
      <c r="O1863" s="17" t="s">
        <v>44</v>
      </c>
      <c r="P1863" s="17" t="s">
        <v>44</v>
      </c>
      <c r="Q1863" s="17" t="s">
        <v>44</v>
      </c>
      <c r="R1863" s="17">
        <v>0.0</v>
      </c>
      <c r="S1863" s="17" t="s">
        <v>44</v>
      </c>
    </row>
    <row r="1864" ht="14.25" customHeight="1">
      <c r="A1864" s="17" t="s">
        <v>4815</v>
      </c>
      <c r="B1864" s="17">
        <v>31.065</v>
      </c>
      <c r="C1864" s="17">
        <v>4.23</v>
      </c>
      <c r="D1864" s="17" t="s">
        <v>44</v>
      </c>
      <c r="E1864" s="17" t="s">
        <v>44</v>
      </c>
      <c r="F1864" s="17" t="s">
        <v>44</v>
      </c>
      <c r="G1864" s="17" t="s">
        <v>47</v>
      </c>
      <c r="H1864" s="17" t="s">
        <v>44</v>
      </c>
      <c r="J1864" s="17" t="s">
        <v>4815</v>
      </c>
      <c r="K1864" s="17">
        <v>31.065</v>
      </c>
      <c r="L1864" s="20" t="str">
        <f t="shared" si="1"/>
        <v>obeisity</v>
      </c>
      <c r="M1864" s="17">
        <v>4.23</v>
      </c>
      <c r="N1864" s="20" t="str">
        <f t="shared" si="2"/>
        <v>normal</v>
      </c>
      <c r="O1864" s="17" t="s">
        <v>44</v>
      </c>
      <c r="P1864" s="17" t="s">
        <v>44</v>
      </c>
      <c r="Q1864" s="17" t="s">
        <v>44</v>
      </c>
      <c r="R1864" s="17">
        <v>0.0</v>
      </c>
      <c r="S1864" s="17" t="s">
        <v>44</v>
      </c>
    </row>
    <row r="1865" ht="14.25" customHeight="1">
      <c r="A1865" s="17" t="s">
        <v>4805</v>
      </c>
      <c r="B1865" s="17">
        <v>26.51</v>
      </c>
      <c r="C1865" s="17">
        <v>6.17</v>
      </c>
      <c r="D1865" s="17" t="s">
        <v>44</v>
      </c>
      <c r="E1865" s="17" t="s">
        <v>44</v>
      </c>
      <c r="F1865" s="17" t="s">
        <v>44</v>
      </c>
      <c r="G1865" s="17" t="s">
        <v>47</v>
      </c>
      <c r="H1865" s="17" t="s">
        <v>44</v>
      </c>
      <c r="J1865" s="17" t="s">
        <v>4805</v>
      </c>
      <c r="K1865" s="17">
        <v>26.51</v>
      </c>
      <c r="L1865" s="20" t="str">
        <f t="shared" si="1"/>
        <v>over weight</v>
      </c>
      <c r="M1865" s="17">
        <v>6.17</v>
      </c>
      <c r="N1865" s="20" t="str">
        <f t="shared" si="2"/>
        <v>prediabets</v>
      </c>
      <c r="O1865" s="17" t="s">
        <v>44</v>
      </c>
      <c r="P1865" s="17" t="s">
        <v>44</v>
      </c>
      <c r="Q1865" s="17" t="s">
        <v>44</v>
      </c>
      <c r="R1865" s="17">
        <v>0.0</v>
      </c>
      <c r="S1865" s="17" t="s">
        <v>44</v>
      </c>
    </row>
    <row r="1866" ht="14.25" customHeight="1">
      <c r="A1866" s="17" t="s">
        <v>4798</v>
      </c>
      <c r="B1866" s="17">
        <v>28.88</v>
      </c>
      <c r="C1866" s="17">
        <v>4.96</v>
      </c>
      <c r="D1866" s="17" t="s">
        <v>44</v>
      </c>
      <c r="E1866" s="17" t="s">
        <v>44</v>
      </c>
      <c r="F1866" s="17" t="s">
        <v>44</v>
      </c>
      <c r="G1866" s="17" t="s">
        <v>47</v>
      </c>
      <c r="H1866" s="17" t="s">
        <v>44</v>
      </c>
      <c r="J1866" s="17" t="s">
        <v>4798</v>
      </c>
      <c r="K1866" s="17">
        <v>28.88</v>
      </c>
      <c r="L1866" s="20" t="str">
        <f t="shared" si="1"/>
        <v>over weight</v>
      </c>
      <c r="M1866" s="17">
        <v>4.96</v>
      </c>
      <c r="N1866" s="20" t="str">
        <f t="shared" si="2"/>
        <v>normal</v>
      </c>
      <c r="O1866" s="17" t="s">
        <v>44</v>
      </c>
      <c r="P1866" s="17" t="s">
        <v>44</v>
      </c>
      <c r="Q1866" s="17" t="s">
        <v>44</v>
      </c>
      <c r="R1866" s="17">
        <v>0.0</v>
      </c>
      <c r="S1866" s="17" t="s">
        <v>44</v>
      </c>
    </row>
    <row r="1867" ht="14.25" customHeight="1">
      <c r="A1867" s="17" t="s">
        <v>4787</v>
      </c>
      <c r="B1867" s="17">
        <v>35.815</v>
      </c>
      <c r="C1867" s="17">
        <v>5.11</v>
      </c>
      <c r="D1867" s="17" t="s">
        <v>48</v>
      </c>
      <c r="E1867" s="17" t="s">
        <v>44</v>
      </c>
      <c r="F1867" s="17" t="s">
        <v>44</v>
      </c>
      <c r="G1867" s="17">
        <v>1.0</v>
      </c>
      <c r="H1867" s="17" t="s">
        <v>44</v>
      </c>
      <c r="J1867" s="17" t="s">
        <v>4787</v>
      </c>
      <c r="K1867" s="17">
        <v>35.815</v>
      </c>
      <c r="L1867" s="20" t="str">
        <f t="shared" si="1"/>
        <v>obeisity</v>
      </c>
      <c r="M1867" s="17">
        <v>5.11</v>
      </c>
      <c r="N1867" s="20" t="str">
        <f t="shared" si="2"/>
        <v>normal</v>
      </c>
      <c r="O1867" s="17" t="s">
        <v>122</v>
      </c>
      <c r="P1867" s="17" t="s">
        <v>44</v>
      </c>
      <c r="Q1867" s="17" t="s">
        <v>44</v>
      </c>
      <c r="R1867" s="17">
        <v>1.0</v>
      </c>
      <c r="S1867" s="17" t="s">
        <v>44</v>
      </c>
    </row>
    <row r="1868" ht="14.25" customHeight="1">
      <c r="A1868" s="17" t="s">
        <v>4778</v>
      </c>
      <c r="B1868" s="17">
        <v>21.28</v>
      </c>
      <c r="C1868" s="17">
        <v>4.05</v>
      </c>
      <c r="D1868" s="17" t="s">
        <v>44</v>
      </c>
      <c r="E1868" s="17" t="s">
        <v>48</v>
      </c>
      <c r="F1868" s="17" t="s">
        <v>44</v>
      </c>
      <c r="G1868" s="17">
        <v>1.0</v>
      </c>
      <c r="H1868" s="17" t="s">
        <v>44</v>
      </c>
      <c r="J1868" s="17" t="s">
        <v>4778</v>
      </c>
      <c r="K1868" s="17">
        <v>21.28</v>
      </c>
      <c r="L1868" s="20" t="str">
        <f t="shared" si="1"/>
        <v>normal weight</v>
      </c>
      <c r="M1868" s="17">
        <v>4.05</v>
      </c>
      <c r="N1868" s="20" t="str">
        <f t="shared" si="2"/>
        <v>normal</v>
      </c>
      <c r="O1868" s="17" t="s">
        <v>44</v>
      </c>
      <c r="P1868" s="17" t="s">
        <v>48</v>
      </c>
      <c r="Q1868" s="17" t="s">
        <v>44</v>
      </c>
      <c r="R1868" s="17">
        <v>1.0</v>
      </c>
      <c r="S1868" s="17" t="s">
        <v>44</v>
      </c>
    </row>
    <row r="1869" ht="14.25" customHeight="1">
      <c r="A1869" s="17" t="s">
        <v>4768</v>
      </c>
      <c r="B1869" s="17">
        <v>33.81</v>
      </c>
      <c r="C1869" s="17">
        <v>6.49</v>
      </c>
      <c r="D1869" s="17" t="s">
        <v>44</v>
      </c>
      <c r="E1869" s="17" t="s">
        <v>44</v>
      </c>
      <c r="F1869" s="17" t="s">
        <v>122</v>
      </c>
      <c r="G1869" s="17">
        <v>1.0</v>
      </c>
      <c r="H1869" s="17" t="s">
        <v>44</v>
      </c>
      <c r="J1869" s="17" t="s">
        <v>4768</v>
      </c>
      <c r="K1869" s="17">
        <v>33.81</v>
      </c>
      <c r="L1869" s="20" t="str">
        <f t="shared" si="1"/>
        <v>obeisity</v>
      </c>
      <c r="M1869" s="17">
        <v>6.49</v>
      </c>
      <c r="N1869" s="20" t="str">
        <f t="shared" si="2"/>
        <v>diabetes</v>
      </c>
      <c r="O1869" s="17" t="s">
        <v>44</v>
      </c>
      <c r="P1869" s="17" t="s">
        <v>44</v>
      </c>
      <c r="Q1869" s="17" t="s">
        <v>122</v>
      </c>
      <c r="R1869" s="17">
        <v>1.0</v>
      </c>
      <c r="S1869" s="17" t="s">
        <v>44</v>
      </c>
    </row>
    <row r="1870" ht="14.25" customHeight="1">
      <c r="A1870" s="17" t="s">
        <v>4760</v>
      </c>
      <c r="B1870" s="17">
        <v>44.22</v>
      </c>
      <c r="C1870" s="17">
        <v>4.19</v>
      </c>
      <c r="D1870" s="17" t="s">
        <v>44</v>
      </c>
      <c r="E1870" s="17" t="s">
        <v>44</v>
      </c>
      <c r="F1870" s="17" t="s">
        <v>44</v>
      </c>
      <c r="G1870" s="17">
        <v>1.0</v>
      </c>
      <c r="H1870" s="17" t="s">
        <v>44</v>
      </c>
      <c r="J1870" s="17" t="s">
        <v>4760</v>
      </c>
      <c r="K1870" s="17">
        <v>44.22</v>
      </c>
      <c r="L1870" s="20" t="str">
        <f t="shared" si="1"/>
        <v>obeisity</v>
      </c>
      <c r="M1870" s="17">
        <v>4.19</v>
      </c>
      <c r="N1870" s="20" t="str">
        <f t="shared" si="2"/>
        <v>normal</v>
      </c>
      <c r="O1870" s="17" t="s">
        <v>44</v>
      </c>
      <c r="P1870" s="17" t="s">
        <v>44</v>
      </c>
      <c r="Q1870" s="17" t="s">
        <v>44</v>
      </c>
      <c r="R1870" s="17">
        <v>1.0</v>
      </c>
      <c r="S1870" s="17" t="s">
        <v>44</v>
      </c>
    </row>
    <row r="1871" ht="14.25" customHeight="1">
      <c r="A1871" s="17" t="s">
        <v>4751</v>
      </c>
      <c r="B1871" s="17">
        <v>15.46</v>
      </c>
      <c r="C1871" s="17">
        <v>4.99</v>
      </c>
      <c r="D1871" s="17" t="s">
        <v>48</v>
      </c>
      <c r="E1871" s="17" t="s">
        <v>44</v>
      </c>
      <c r="F1871" s="17" t="s">
        <v>122</v>
      </c>
      <c r="G1871" s="17">
        <v>1.0</v>
      </c>
      <c r="H1871" s="17" t="s">
        <v>44</v>
      </c>
      <c r="J1871" s="17" t="s">
        <v>4751</v>
      </c>
      <c r="K1871" s="17">
        <v>15.46</v>
      </c>
      <c r="L1871" s="20" t="str">
        <f t="shared" si="1"/>
        <v>under weight</v>
      </c>
      <c r="M1871" s="17">
        <v>4.99</v>
      </c>
      <c r="N1871" s="20" t="str">
        <f t="shared" si="2"/>
        <v>normal</v>
      </c>
      <c r="O1871" s="17" t="s">
        <v>122</v>
      </c>
      <c r="P1871" s="17" t="s">
        <v>44</v>
      </c>
      <c r="Q1871" s="17" t="s">
        <v>122</v>
      </c>
      <c r="R1871" s="17">
        <v>1.0</v>
      </c>
      <c r="S1871" s="17" t="s">
        <v>44</v>
      </c>
    </row>
    <row r="1872" ht="14.25" customHeight="1">
      <c r="A1872" s="17" t="s">
        <v>4742</v>
      </c>
      <c r="B1872" s="17">
        <v>30.3</v>
      </c>
      <c r="C1872" s="17">
        <v>4.77</v>
      </c>
      <c r="D1872" s="17" t="s">
        <v>48</v>
      </c>
      <c r="E1872" s="17" t="s">
        <v>44</v>
      </c>
      <c r="F1872" s="17" t="s">
        <v>44</v>
      </c>
      <c r="G1872" s="17">
        <v>1.0</v>
      </c>
      <c r="H1872" s="17" t="s">
        <v>44</v>
      </c>
      <c r="J1872" s="17" t="s">
        <v>4742</v>
      </c>
      <c r="K1872" s="17">
        <v>30.3</v>
      </c>
      <c r="L1872" s="20" t="str">
        <f t="shared" si="1"/>
        <v>obeisity</v>
      </c>
      <c r="M1872" s="17">
        <v>4.77</v>
      </c>
      <c r="N1872" s="20" t="str">
        <f t="shared" si="2"/>
        <v>normal</v>
      </c>
      <c r="O1872" s="17" t="s">
        <v>122</v>
      </c>
      <c r="P1872" s="17" t="s">
        <v>44</v>
      </c>
      <c r="Q1872" s="17" t="s">
        <v>44</v>
      </c>
      <c r="R1872" s="17">
        <v>1.0</v>
      </c>
      <c r="S1872" s="17" t="s">
        <v>44</v>
      </c>
    </row>
    <row r="1873" ht="14.25" customHeight="1">
      <c r="A1873" s="17" t="s">
        <v>4733</v>
      </c>
      <c r="B1873" s="17">
        <v>16.67</v>
      </c>
      <c r="C1873" s="17">
        <v>5.46</v>
      </c>
      <c r="D1873" s="17" t="s">
        <v>44</v>
      </c>
      <c r="E1873" s="17" t="s">
        <v>44</v>
      </c>
      <c r="F1873" s="17" t="s">
        <v>44</v>
      </c>
      <c r="G1873" s="17" t="s">
        <v>47</v>
      </c>
      <c r="H1873" s="17" t="s">
        <v>44</v>
      </c>
      <c r="J1873" s="17" t="s">
        <v>4733</v>
      </c>
      <c r="K1873" s="17">
        <v>16.67</v>
      </c>
      <c r="L1873" s="20" t="str">
        <f t="shared" si="1"/>
        <v>under weight</v>
      </c>
      <c r="M1873" s="17">
        <v>5.46</v>
      </c>
      <c r="N1873" s="20" t="str">
        <f t="shared" si="2"/>
        <v>normal</v>
      </c>
      <c r="O1873" s="17" t="s">
        <v>44</v>
      </c>
      <c r="P1873" s="17" t="s">
        <v>44</v>
      </c>
      <c r="Q1873" s="17" t="s">
        <v>44</v>
      </c>
      <c r="R1873" s="17">
        <v>0.0</v>
      </c>
      <c r="S1873" s="17" t="s">
        <v>44</v>
      </c>
    </row>
    <row r="1874" ht="14.25" customHeight="1">
      <c r="A1874" s="17" t="s">
        <v>4724</v>
      </c>
      <c r="B1874" s="17">
        <v>28.595</v>
      </c>
      <c r="C1874" s="17">
        <v>5.43</v>
      </c>
      <c r="D1874" s="17" t="s">
        <v>44</v>
      </c>
      <c r="E1874" s="17" t="s">
        <v>44</v>
      </c>
      <c r="F1874" s="17" t="s">
        <v>44</v>
      </c>
      <c r="G1874" s="17" t="s">
        <v>47</v>
      </c>
      <c r="H1874" s="17" t="s">
        <v>44</v>
      </c>
      <c r="J1874" s="17" t="s">
        <v>4724</v>
      </c>
      <c r="K1874" s="17">
        <v>28.595</v>
      </c>
      <c r="L1874" s="20" t="str">
        <f t="shared" si="1"/>
        <v>over weight</v>
      </c>
      <c r="M1874" s="17">
        <v>5.43</v>
      </c>
      <c r="N1874" s="20" t="str">
        <f t="shared" si="2"/>
        <v>normal</v>
      </c>
      <c r="O1874" s="17" t="s">
        <v>44</v>
      </c>
      <c r="P1874" s="17" t="s">
        <v>44</v>
      </c>
      <c r="Q1874" s="17" t="s">
        <v>44</v>
      </c>
      <c r="R1874" s="17">
        <v>0.0</v>
      </c>
      <c r="S1874" s="17" t="s">
        <v>44</v>
      </c>
    </row>
    <row r="1875" ht="14.25" customHeight="1">
      <c r="A1875" s="17" t="s">
        <v>4718</v>
      </c>
      <c r="B1875" s="17">
        <v>25.935</v>
      </c>
      <c r="C1875" s="17">
        <v>4.29</v>
      </c>
      <c r="D1875" s="17" t="s">
        <v>44</v>
      </c>
      <c r="E1875" s="17" t="s">
        <v>44</v>
      </c>
      <c r="F1875" s="17" t="s">
        <v>44</v>
      </c>
      <c r="G1875" s="17" t="s">
        <v>47</v>
      </c>
      <c r="H1875" s="17" t="s">
        <v>44</v>
      </c>
      <c r="J1875" s="17" t="s">
        <v>4718</v>
      </c>
      <c r="K1875" s="17">
        <v>25.935</v>
      </c>
      <c r="L1875" s="20" t="str">
        <f t="shared" si="1"/>
        <v>over weight</v>
      </c>
      <c r="M1875" s="17">
        <v>4.29</v>
      </c>
      <c r="N1875" s="20" t="str">
        <f t="shared" si="2"/>
        <v>normal</v>
      </c>
      <c r="O1875" s="17" t="s">
        <v>44</v>
      </c>
      <c r="P1875" s="17" t="s">
        <v>44</v>
      </c>
      <c r="Q1875" s="17" t="s">
        <v>44</v>
      </c>
      <c r="R1875" s="17">
        <v>0.0</v>
      </c>
      <c r="S1875" s="17" t="s">
        <v>44</v>
      </c>
    </row>
    <row r="1876" ht="14.25" customHeight="1">
      <c r="A1876" s="17" t="s">
        <v>4710</v>
      </c>
      <c r="B1876" s="17">
        <v>27.645</v>
      </c>
      <c r="C1876" s="17">
        <v>5.25</v>
      </c>
      <c r="D1876" s="17" t="s">
        <v>44</v>
      </c>
      <c r="E1876" s="17" t="s">
        <v>44</v>
      </c>
      <c r="F1876" s="17" t="s">
        <v>44</v>
      </c>
      <c r="G1876" s="17">
        <v>1.0</v>
      </c>
      <c r="H1876" s="17" t="s">
        <v>44</v>
      </c>
      <c r="J1876" s="17" t="s">
        <v>4710</v>
      </c>
      <c r="K1876" s="17">
        <v>27.645</v>
      </c>
      <c r="L1876" s="20" t="str">
        <f t="shared" si="1"/>
        <v>over weight</v>
      </c>
      <c r="M1876" s="17">
        <v>5.25</v>
      </c>
      <c r="N1876" s="20" t="str">
        <f t="shared" si="2"/>
        <v>normal</v>
      </c>
      <c r="O1876" s="17" t="s">
        <v>44</v>
      </c>
      <c r="P1876" s="17" t="s">
        <v>44</v>
      </c>
      <c r="Q1876" s="17" t="s">
        <v>44</v>
      </c>
      <c r="R1876" s="17">
        <v>1.0</v>
      </c>
      <c r="S1876" s="17" t="s">
        <v>44</v>
      </c>
    </row>
    <row r="1877" ht="14.25" customHeight="1">
      <c r="A1877" s="17" t="s">
        <v>4699</v>
      </c>
      <c r="B1877" s="17">
        <v>30.1</v>
      </c>
      <c r="C1877" s="17">
        <v>4.04</v>
      </c>
      <c r="D1877" s="17" t="s">
        <v>44</v>
      </c>
      <c r="E1877" s="17" t="s">
        <v>44</v>
      </c>
      <c r="F1877" s="17" t="s">
        <v>44</v>
      </c>
      <c r="G1877" s="17">
        <v>1.0</v>
      </c>
      <c r="H1877" s="17" t="s">
        <v>44</v>
      </c>
      <c r="J1877" s="17" t="s">
        <v>4699</v>
      </c>
      <c r="K1877" s="17">
        <v>30.1</v>
      </c>
      <c r="L1877" s="20" t="str">
        <f t="shared" si="1"/>
        <v>obeisity</v>
      </c>
      <c r="M1877" s="17">
        <v>4.04</v>
      </c>
      <c r="N1877" s="20" t="str">
        <f t="shared" si="2"/>
        <v>normal</v>
      </c>
      <c r="O1877" s="17" t="s">
        <v>44</v>
      </c>
      <c r="P1877" s="17" t="s">
        <v>44</v>
      </c>
      <c r="Q1877" s="17" t="s">
        <v>44</v>
      </c>
      <c r="R1877" s="17">
        <v>1.0</v>
      </c>
      <c r="S1877" s="17" t="s">
        <v>44</v>
      </c>
    </row>
    <row r="1878" ht="14.25" customHeight="1">
      <c r="A1878" s="17" t="s">
        <v>4691</v>
      </c>
      <c r="B1878" s="17">
        <v>26.79</v>
      </c>
      <c r="C1878" s="17">
        <v>5.0</v>
      </c>
      <c r="D1878" s="17" t="s">
        <v>48</v>
      </c>
      <c r="E1878" s="17" t="s">
        <v>44</v>
      </c>
      <c r="F1878" s="17" t="s">
        <v>122</v>
      </c>
      <c r="G1878" s="17">
        <v>1.0</v>
      </c>
      <c r="H1878" s="17" t="s">
        <v>44</v>
      </c>
      <c r="J1878" s="17" t="s">
        <v>4691</v>
      </c>
      <c r="K1878" s="17">
        <v>26.79</v>
      </c>
      <c r="L1878" s="20" t="str">
        <f t="shared" si="1"/>
        <v>over weight</v>
      </c>
      <c r="M1878" s="17">
        <v>5.0</v>
      </c>
      <c r="N1878" s="20" t="str">
        <f t="shared" si="2"/>
        <v>normal</v>
      </c>
      <c r="O1878" s="17" t="s">
        <v>122</v>
      </c>
      <c r="P1878" s="17" t="s">
        <v>44</v>
      </c>
      <c r="Q1878" s="17" t="s">
        <v>122</v>
      </c>
      <c r="R1878" s="17">
        <v>1.0</v>
      </c>
      <c r="S1878" s="17" t="s">
        <v>44</v>
      </c>
    </row>
    <row r="1879" ht="14.25" customHeight="1">
      <c r="A1879" s="17" t="s">
        <v>4683</v>
      </c>
      <c r="B1879" s="17">
        <v>27.1</v>
      </c>
      <c r="C1879" s="17">
        <v>4.01</v>
      </c>
      <c r="D1879" s="17" t="s">
        <v>48</v>
      </c>
      <c r="E1879" s="17" t="s">
        <v>44</v>
      </c>
      <c r="F1879" s="17" t="s">
        <v>44</v>
      </c>
      <c r="G1879" s="17">
        <v>1.0</v>
      </c>
      <c r="H1879" s="17" t="s">
        <v>44</v>
      </c>
      <c r="J1879" s="17" t="s">
        <v>4683</v>
      </c>
      <c r="K1879" s="17">
        <v>27.1</v>
      </c>
      <c r="L1879" s="20" t="str">
        <f t="shared" si="1"/>
        <v>over weight</v>
      </c>
      <c r="M1879" s="17">
        <v>4.01</v>
      </c>
      <c r="N1879" s="20" t="str">
        <f t="shared" si="2"/>
        <v>normal</v>
      </c>
      <c r="O1879" s="17" t="s">
        <v>122</v>
      </c>
      <c r="P1879" s="17" t="s">
        <v>44</v>
      </c>
      <c r="Q1879" s="17" t="s">
        <v>44</v>
      </c>
      <c r="R1879" s="17">
        <v>1.0</v>
      </c>
      <c r="S1879" s="17" t="s">
        <v>44</v>
      </c>
    </row>
    <row r="1880" ht="14.25" customHeight="1">
      <c r="A1880" s="17" t="s">
        <v>4675</v>
      </c>
      <c r="B1880" s="17">
        <v>24.31</v>
      </c>
      <c r="C1880" s="17">
        <v>5.4</v>
      </c>
      <c r="D1880" s="17" t="s">
        <v>44</v>
      </c>
      <c r="E1880" s="17" t="s">
        <v>44</v>
      </c>
      <c r="F1880" s="17" t="s">
        <v>44</v>
      </c>
      <c r="G1880" s="17" t="s">
        <v>47</v>
      </c>
      <c r="H1880" s="17" t="s">
        <v>44</v>
      </c>
      <c r="J1880" s="17" t="s">
        <v>4675</v>
      </c>
      <c r="K1880" s="17">
        <v>24.31</v>
      </c>
      <c r="L1880" s="20" t="str">
        <f t="shared" si="1"/>
        <v>normal weight</v>
      </c>
      <c r="M1880" s="17">
        <v>5.4</v>
      </c>
      <c r="N1880" s="20" t="str">
        <f t="shared" si="2"/>
        <v>normal</v>
      </c>
      <c r="O1880" s="17" t="s">
        <v>44</v>
      </c>
      <c r="P1880" s="17" t="s">
        <v>44</v>
      </c>
      <c r="Q1880" s="17" t="s">
        <v>44</v>
      </c>
      <c r="R1880" s="17">
        <v>0.0</v>
      </c>
      <c r="S1880" s="17" t="s">
        <v>44</v>
      </c>
    </row>
    <row r="1881" ht="14.25" customHeight="1">
      <c r="A1881" s="17" t="s">
        <v>4665</v>
      </c>
      <c r="B1881" s="17">
        <v>15.53</v>
      </c>
      <c r="C1881" s="17">
        <v>5.81</v>
      </c>
      <c r="D1881" s="17" t="s">
        <v>44</v>
      </c>
      <c r="E1881" s="17" t="s">
        <v>44</v>
      </c>
      <c r="F1881" s="17" t="s">
        <v>44</v>
      </c>
      <c r="G1881" s="17">
        <v>1.0</v>
      </c>
      <c r="H1881" s="17" t="s">
        <v>44</v>
      </c>
      <c r="J1881" s="17" t="s">
        <v>4665</v>
      </c>
      <c r="K1881" s="17">
        <v>15.53</v>
      </c>
      <c r="L1881" s="20" t="str">
        <f t="shared" si="1"/>
        <v>under weight</v>
      </c>
      <c r="M1881" s="17">
        <v>5.81</v>
      </c>
      <c r="N1881" s="20" t="str">
        <f t="shared" si="2"/>
        <v>prediabets</v>
      </c>
      <c r="O1881" s="17" t="s">
        <v>44</v>
      </c>
      <c r="P1881" s="17" t="s">
        <v>44</v>
      </c>
      <c r="Q1881" s="17" t="s">
        <v>44</v>
      </c>
      <c r="R1881" s="17">
        <v>1.0</v>
      </c>
      <c r="S1881" s="17" t="s">
        <v>44</v>
      </c>
    </row>
    <row r="1882" ht="14.25" customHeight="1">
      <c r="A1882" s="17" t="s">
        <v>4657</v>
      </c>
      <c r="B1882" s="17">
        <v>30.7</v>
      </c>
      <c r="C1882" s="17">
        <v>5.82</v>
      </c>
      <c r="D1882" s="17" t="s">
        <v>44</v>
      </c>
      <c r="E1882" s="17" t="s">
        <v>44</v>
      </c>
      <c r="F1882" s="17" t="s">
        <v>44</v>
      </c>
      <c r="G1882" s="17">
        <v>1.0</v>
      </c>
      <c r="H1882" s="17" t="s">
        <v>44</v>
      </c>
      <c r="J1882" s="17" t="s">
        <v>4657</v>
      </c>
      <c r="K1882" s="17">
        <v>30.7</v>
      </c>
      <c r="L1882" s="20" t="str">
        <f t="shared" si="1"/>
        <v>obeisity</v>
      </c>
      <c r="M1882" s="17">
        <v>5.82</v>
      </c>
      <c r="N1882" s="20" t="str">
        <f t="shared" si="2"/>
        <v>prediabets</v>
      </c>
      <c r="O1882" s="17" t="s">
        <v>44</v>
      </c>
      <c r="P1882" s="17" t="s">
        <v>44</v>
      </c>
      <c r="Q1882" s="17" t="s">
        <v>44</v>
      </c>
      <c r="R1882" s="17">
        <v>1.0</v>
      </c>
      <c r="S1882" s="17" t="s">
        <v>44</v>
      </c>
    </row>
    <row r="1883" ht="14.25" customHeight="1">
      <c r="A1883" s="17" t="s">
        <v>4649</v>
      </c>
      <c r="B1883" s="17">
        <v>33.33</v>
      </c>
      <c r="C1883" s="17">
        <v>4.82</v>
      </c>
      <c r="D1883" s="17" t="s">
        <v>44</v>
      </c>
      <c r="E1883" s="17" t="s">
        <v>44</v>
      </c>
      <c r="F1883" s="17" t="s">
        <v>44</v>
      </c>
      <c r="G1883" s="17">
        <v>1.0</v>
      </c>
      <c r="H1883" s="17" t="s">
        <v>44</v>
      </c>
      <c r="J1883" s="17" t="s">
        <v>4649</v>
      </c>
      <c r="K1883" s="17">
        <v>33.33</v>
      </c>
      <c r="L1883" s="20" t="str">
        <f t="shared" si="1"/>
        <v>obeisity</v>
      </c>
      <c r="M1883" s="17">
        <v>4.82</v>
      </c>
      <c r="N1883" s="20" t="str">
        <f t="shared" si="2"/>
        <v>normal</v>
      </c>
      <c r="O1883" s="17" t="s">
        <v>44</v>
      </c>
      <c r="P1883" s="17" t="s">
        <v>44</v>
      </c>
      <c r="Q1883" s="17" t="s">
        <v>44</v>
      </c>
      <c r="R1883" s="17">
        <v>1.0</v>
      </c>
      <c r="S1883" s="17" t="s">
        <v>44</v>
      </c>
    </row>
    <row r="1884" ht="14.25" customHeight="1">
      <c r="A1884" s="17" t="s">
        <v>4641</v>
      </c>
      <c r="B1884" s="17">
        <v>32.4</v>
      </c>
      <c r="C1884" s="17">
        <v>5.08</v>
      </c>
      <c r="D1884" s="17" t="s">
        <v>44</v>
      </c>
      <c r="E1884" s="17" t="s">
        <v>44</v>
      </c>
      <c r="F1884" s="17" t="s">
        <v>44</v>
      </c>
      <c r="G1884" s="17">
        <v>1.0</v>
      </c>
      <c r="H1884" s="17" t="s">
        <v>44</v>
      </c>
      <c r="J1884" s="17" t="s">
        <v>4641</v>
      </c>
      <c r="K1884" s="17">
        <v>32.4</v>
      </c>
      <c r="L1884" s="20" t="str">
        <f t="shared" si="1"/>
        <v>obeisity</v>
      </c>
      <c r="M1884" s="17">
        <v>5.08</v>
      </c>
      <c r="N1884" s="20" t="str">
        <f t="shared" si="2"/>
        <v>normal</v>
      </c>
      <c r="O1884" s="17" t="s">
        <v>44</v>
      </c>
      <c r="P1884" s="17" t="s">
        <v>44</v>
      </c>
      <c r="Q1884" s="17" t="s">
        <v>44</v>
      </c>
      <c r="R1884" s="17">
        <v>1.0</v>
      </c>
      <c r="S1884" s="17" t="s">
        <v>44</v>
      </c>
    </row>
    <row r="1885" ht="14.25" customHeight="1">
      <c r="A1885" s="17" t="s">
        <v>4632</v>
      </c>
      <c r="B1885" s="17">
        <v>27.93</v>
      </c>
      <c r="C1885" s="17">
        <v>5.59</v>
      </c>
      <c r="D1885" s="17" t="s">
        <v>44</v>
      </c>
      <c r="E1885" s="17" t="s">
        <v>44</v>
      </c>
      <c r="F1885" s="17" t="s">
        <v>44</v>
      </c>
      <c r="G1885" s="17">
        <v>1.0</v>
      </c>
      <c r="H1885" s="17" t="s">
        <v>44</v>
      </c>
      <c r="J1885" s="17" t="s">
        <v>4632</v>
      </c>
      <c r="K1885" s="17">
        <v>27.93</v>
      </c>
      <c r="L1885" s="20" t="str">
        <f t="shared" si="1"/>
        <v>over weight</v>
      </c>
      <c r="M1885" s="17">
        <v>5.59</v>
      </c>
      <c r="N1885" s="20" t="str">
        <f t="shared" si="2"/>
        <v>normal</v>
      </c>
      <c r="O1885" s="17" t="s">
        <v>44</v>
      </c>
      <c r="P1885" s="17" t="s">
        <v>44</v>
      </c>
      <c r="Q1885" s="17" t="s">
        <v>44</v>
      </c>
      <c r="R1885" s="17">
        <v>1.0</v>
      </c>
      <c r="S1885" s="17" t="s">
        <v>44</v>
      </c>
    </row>
    <row r="1886" ht="14.25" customHeight="1">
      <c r="A1886" s="17" t="s">
        <v>4623</v>
      </c>
      <c r="B1886" s="17">
        <v>21.755</v>
      </c>
      <c r="C1886" s="17">
        <v>5.12</v>
      </c>
      <c r="D1886" s="17" t="s">
        <v>44</v>
      </c>
      <c r="E1886" s="17" t="s">
        <v>44</v>
      </c>
      <c r="F1886" s="17" t="s">
        <v>44</v>
      </c>
      <c r="G1886" s="17" t="s">
        <v>47</v>
      </c>
      <c r="H1886" s="17" t="s">
        <v>44</v>
      </c>
      <c r="J1886" s="17" t="s">
        <v>4623</v>
      </c>
      <c r="K1886" s="17">
        <v>21.755</v>
      </c>
      <c r="L1886" s="20" t="str">
        <f t="shared" si="1"/>
        <v>normal weight</v>
      </c>
      <c r="M1886" s="17">
        <v>5.12</v>
      </c>
      <c r="N1886" s="20" t="str">
        <f t="shared" si="2"/>
        <v>normal</v>
      </c>
      <c r="O1886" s="17" t="s">
        <v>44</v>
      </c>
      <c r="P1886" s="17" t="s">
        <v>44</v>
      </c>
      <c r="Q1886" s="17" t="s">
        <v>44</v>
      </c>
      <c r="R1886" s="17">
        <v>0.0</v>
      </c>
      <c r="S1886" s="17" t="s">
        <v>44</v>
      </c>
    </row>
    <row r="1887" ht="14.25" customHeight="1">
      <c r="A1887" s="17" t="s">
        <v>4614</v>
      </c>
      <c r="B1887" s="17">
        <v>25.935</v>
      </c>
      <c r="C1887" s="17">
        <v>4.95</v>
      </c>
      <c r="D1887" s="17" t="s">
        <v>44</v>
      </c>
      <c r="E1887" s="17" t="s">
        <v>44</v>
      </c>
      <c r="F1887" s="17" t="s">
        <v>44</v>
      </c>
      <c r="G1887" s="17" t="s">
        <v>47</v>
      </c>
      <c r="H1887" s="17" t="s">
        <v>44</v>
      </c>
      <c r="J1887" s="17" t="s">
        <v>4614</v>
      </c>
      <c r="K1887" s="17">
        <v>25.935</v>
      </c>
      <c r="L1887" s="20" t="str">
        <f t="shared" si="1"/>
        <v>over weight</v>
      </c>
      <c r="M1887" s="17">
        <v>4.95</v>
      </c>
      <c r="N1887" s="20" t="str">
        <f t="shared" si="2"/>
        <v>normal</v>
      </c>
      <c r="O1887" s="17" t="s">
        <v>44</v>
      </c>
      <c r="P1887" s="17" t="s">
        <v>44</v>
      </c>
      <c r="Q1887" s="17" t="s">
        <v>44</v>
      </c>
      <c r="R1887" s="17">
        <v>0.0</v>
      </c>
      <c r="S1887" s="17" t="s">
        <v>44</v>
      </c>
    </row>
    <row r="1888" ht="14.25" customHeight="1">
      <c r="A1888" s="17" t="s">
        <v>4604</v>
      </c>
      <c r="B1888" s="17">
        <v>31.5</v>
      </c>
      <c r="C1888" s="17">
        <v>6.16</v>
      </c>
      <c r="D1888" s="17" t="s">
        <v>44</v>
      </c>
      <c r="E1888" s="17" t="s">
        <v>44</v>
      </c>
      <c r="F1888" s="17" t="s">
        <v>44</v>
      </c>
      <c r="G1888" s="17" t="s">
        <v>47</v>
      </c>
      <c r="H1888" s="17" t="s">
        <v>44</v>
      </c>
      <c r="J1888" s="17" t="s">
        <v>4604</v>
      </c>
      <c r="K1888" s="17">
        <v>31.5</v>
      </c>
      <c r="L1888" s="20" t="str">
        <f t="shared" si="1"/>
        <v>obeisity</v>
      </c>
      <c r="M1888" s="17">
        <v>6.16</v>
      </c>
      <c r="N1888" s="20" t="str">
        <f t="shared" si="2"/>
        <v>prediabets</v>
      </c>
      <c r="O1888" s="17" t="s">
        <v>44</v>
      </c>
      <c r="P1888" s="17" t="s">
        <v>44</v>
      </c>
      <c r="Q1888" s="17" t="s">
        <v>44</v>
      </c>
      <c r="R1888" s="17">
        <v>0.0</v>
      </c>
      <c r="S1888" s="17" t="s">
        <v>44</v>
      </c>
    </row>
    <row r="1889" ht="14.25" customHeight="1">
      <c r="A1889" s="17" t="s">
        <v>4597</v>
      </c>
      <c r="B1889" s="17">
        <v>30.03</v>
      </c>
      <c r="C1889" s="17">
        <v>6.41</v>
      </c>
      <c r="D1889" s="17" t="s">
        <v>44</v>
      </c>
      <c r="E1889" s="17" t="s">
        <v>44</v>
      </c>
      <c r="F1889" s="17" t="s">
        <v>44</v>
      </c>
      <c r="G1889" s="17" t="s">
        <v>47</v>
      </c>
      <c r="H1889" s="17" t="s">
        <v>44</v>
      </c>
      <c r="J1889" s="17" t="s">
        <v>4597</v>
      </c>
      <c r="K1889" s="17">
        <v>30.03</v>
      </c>
      <c r="L1889" s="20" t="str">
        <f t="shared" si="1"/>
        <v>obeisity</v>
      </c>
      <c r="M1889" s="17">
        <v>6.41</v>
      </c>
      <c r="N1889" s="20" t="str">
        <f t="shared" si="2"/>
        <v>diabetes</v>
      </c>
      <c r="O1889" s="17" t="s">
        <v>44</v>
      </c>
      <c r="P1889" s="17" t="s">
        <v>44</v>
      </c>
      <c r="Q1889" s="17" t="s">
        <v>44</v>
      </c>
      <c r="R1889" s="17">
        <v>0.0</v>
      </c>
      <c r="S1889" s="17" t="s">
        <v>44</v>
      </c>
    </row>
    <row r="1890" ht="14.25" customHeight="1">
      <c r="A1890" s="17" t="s">
        <v>4588</v>
      </c>
      <c r="B1890" s="17">
        <v>33.48</v>
      </c>
      <c r="C1890" s="17">
        <v>8.94</v>
      </c>
      <c r="D1890" s="17" t="s">
        <v>44</v>
      </c>
      <c r="E1890" s="17" t="s">
        <v>44</v>
      </c>
      <c r="F1890" s="17" t="s">
        <v>44</v>
      </c>
      <c r="G1890" s="17" t="s">
        <v>47</v>
      </c>
      <c r="H1890" s="17" t="s">
        <v>44</v>
      </c>
      <c r="J1890" s="17" t="s">
        <v>4588</v>
      </c>
      <c r="K1890" s="17">
        <v>33.48</v>
      </c>
      <c r="L1890" s="20" t="str">
        <f t="shared" si="1"/>
        <v>obeisity</v>
      </c>
      <c r="M1890" s="17">
        <v>8.94</v>
      </c>
      <c r="N1890" s="20" t="str">
        <f t="shared" si="2"/>
        <v>diabetes</v>
      </c>
      <c r="O1890" s="17" t="s">
        <v>44</v>
      </c>
      <c r="P1890" s="17" t="s">
        <v>44</v>
      </c>
      <c r="Q1890" s="17" t="s">
        <v>44</v>
      </c>
      <c r="R1890" s="17">
        <v>0.0</v>
      </c>
      <c r="S1890" s="17" t="s">
        <v>44</v>
      </c>
    </row>
    <row r="1891" ht="14.25" customHeight="1">
      <c r="A1891" s="17" t="s">
        <v>4579</v>
      </c>
      <c r="B1891" s="17">
        <v>16.51</v>
      </c>
      <c r="C1891" s="17">
        <v>4.42</v>
      </c>
      <c r="D1891" s="17" t="s">
        <v>48</v>
      </c>
      <c r="E1891" s="17" t="s">
        <v>44</v>
      </c>
      <c r="F1891" s="17" t="s">
        <v>122</v>
      </c>
      <c r="G1891" s="17">
        <v>1.0</v>
      </c>
      <c r="H1891" s="17" t="s">
        <v>44</v>
      </c>
      <c r="J1891" s="17" t="s">
        <v>4579</v>
      </c>
      <c r="K1891" s="17">
        <v>16.51</v>
      </c>
      <c r="L1891" s="20" t="str">
        <f t="shared" si="1"/>
        <v>under weight</v>
      </c>
      <c r="M1891" s="17">
        <v>4.42</v>
      </c>
      <c r="N1891" s="20" t="str">
        <f t="shared" si="2"/>
        <v>normal</v>
      </c>
      <c r="O1891" s="17" t="s">
        <v>122</v>
      </c>
      <c r="P1891" s="17" t="s">
        <v>44</v>
      </c>
      <c r="Q1891" s="17" t="s">
        <v>122</v>
      </c>
      <c r="R1891" s="17">
        <v>1.0</v>
      </c>
      <c r="S1891" s="17" t="s">
        <v>44</v>
      </c>
    </row>
    <row r="1892" ht="14.25" customHeight="1">
      <c r="A1892" s="17" t="s">
        <v>4571</v>
      </c>
      <c r="B1892" s="17">
        <v>33.155</v>
      </c>
      <c r="C1892" s="17">
        <v>5.3</v>
      </c>
      <c r="D1892" s="17" t="s">
        <v>48</v>
      </c>
      <c r="E1892" s="17" t="s">
        <v>44</v>
      </c>
      <c r="F1892" s="17" t="s">
        <v>44</v>
      </c>
      <c r="G1892" s="17">
        <v>1.0</v>
      </c>
      <c r="H1892" s="17" t="s">
        <v>44</v>
      </c>
      <c r="J1892" s="17" t="s">
        <v>4571</v>
      </c>
      <c r="K1892" s="17">
        <v>33.155</v>
      </c>
      <c r="L1892" s="20" t="str">
        <f t="shared" si="1"/>
        <v>obeisity</v>
      </c>
      <c r="M1892" s="17">
        <v>5.3</v>
      </c>
      <c r="N1892" s="20" t="str">
        <f t="shared" si="2"/>
        <v>normal</v>
      </c>
      <c r="O1892" s="17" t="s">
        <v>122</v>
      </c>
      <c r="P1892" s="17" t="s">
        <v>44</v>
      </c>
      <c r="Q1892" s="17" t="s">
        <v>44</v>
      </c>
      <c r="R1892" s="17">
        <v>1.0</v>
      </c>
      <c r="S1892" s="17" t="s">
        <v>44</v>
      </c>
    </row>
    <row r="1893" ht="14.25" customHeight="1">
      <c r="A1893" s="17" t="s">
        <v>4560</v>
      </c>
      <c r="B1893" s="17">
        <v>37.29</v>
      </c>
      <c r="C1893" s="17">
        <v>4.64</v>
      </c>
      <c r="D1893" s="17" t="s">
        <v>44</v>
      </c>
      <c r="E1893" s="17" t="s">
        <v>44</v>
      </c>
      <c r="F1893" s="17" t="s">
        <v>122</v>
      </c>
      <c r="G1893" s="17">
        <v>1.0</v>
      </c>
      <c r="H1893" s="17" t="s">
        <v>44</v>
      </c>
      <c r="J1893" s="17" t="s">
        <v>4560</v>
      </c>
      <c r="K1893" s="17">
        <v>37.29</v>
      </c>
      <c r="L1893" s="20" t="str">
        <f t="shared" si="1"/>
        <v>obeisity</v>
      </c>
      <c r="M1893" s="17">
        <v>4.64</v>
      </c>
      <c r="N1893" s="20" t="str">
        <f t="shared" si="2"/>
        <v>normal</v>
      </c>
      <c r="O1893" s="17" t="s">
        <v>44</v>
      </c>
      <c r="P1893" s="17" t="s">
        <v>44</v>
      </c>
      <c r="Q1893" s="17" t="s">
        <v>122</v>
      </c>
      <c r="R1893" s="17">
        <v>1.0</v>
      </c>
      <c r="S1893" s="17" t="s">
        <v>44</v>
      </c>
    </row>
    <row r="1894" ht="14.25" customHeight="1">
      <c r="A1894" s="17" t="s">
        <v>4553</v>
      </c>
      <c r="B1894" s="17">
        <v>20.23</v>
      </c>
      <c r="C1894" s="17">
        <v>6.16</v>
      </c>
      <c r="D1894" s="17" t="s">
        <v>48</v>
      </c>
      <c r="E1894" s="17" t="s">
        <v>44</v>
      </c>
      <c r="F1894" s="17" t="s">
        <v>44</v>
      </c>
      <c r="G1894" s="17">
        <v>1.0</v>
      </c>
      <c r="H1894" s="17" t="s">
        <v>44</v>
      </c>
      <c r="J1894" s="17" t="s">
        <v>4553</v>
      </c>
      <c r="K1894" s="17">
        <v>20.23</v>
      </c>
      <c r="L1894" s="20" t="str">
        <f t="shared" si="1"/>
        <v>normal weight</v>
      </c>
      <c r="M1894" s="17">
        <v>6.16</v>
      </c>
      <c r="N1894" s="20" t="str">
        <f t="shared" si="2"/>
        <v>prediabets</v>
      </c>
      <c r="O1894" s="17" t="s">
        <v>122</v>
      </c>
      <c r="P1894" s="17" t="s">
        <v>44</v>
      </c>
      <c r="Q1894" s="17" t="s">
        <v>44</v>
      </c>
      <c r="R1894" s="17">
        <v>1.0</v>
      </c>
      <c r="S1894" s="17" t="s">
        <v>44</v>
      </c>
    </row>
    <row r="1895" ht="14.25" customHeight="1">
      <c r="A1895" s="17" t="s">
        <v>4545</v>
      </c>
      <c r="B1895" s="17">
        <v>28.975</v>
      </c>
      <c r="C1895" s="17">
        <v>4.12</v>
      </c>
      <c r="D1895" s="17" t="s">
        <v>44</v>
      </c>
      <c r="E1895" s="17" t="s">
        <v>44</v>
      </c>
      <c r="F1895" s="17" t="s">
        <v>122</v>
      </c>
      <c r="G1895" s="17">
        <v>1.0</v>
      </c>
      <c r="H1895" s="17" t="s">
        <v>44</v>
      </c>
      <c r="J1895" s="17" t="s">
        <v>4545</v>
      </c>
      <c r="K1895" s="17">
        <v>28.975</v>
      </c>
      <c r="L1895" s="20" t="str">
        <f t="shared" si="1"/>
        <v>over weight</v>
      </c>
      <c r="M1895" s="17">
        <v>4.12</v>
      </c>
      <c r="N1895" s="20" t="str">
        <f t="shared" si="2"/>
        <v>normal</v>
      </c>
      <c r="O1895" s="17" t="s">
        <v>44</v>
      </c>
      <c r="P1895" s="17" t="s">
        <v>44</v>
      </c>
      <c r="Q1895" s="17" t="s">
        <v>122</v>
      </c>
      <c r="R1895" s="17">
        <v>1.0</v>
      </c>
      <c r="S1895" s="17" t="s">
        <v>44</v>
      </c>
    </row>
    <row r="1896" ht="14.25" customHeight="1">
      <c r="A1896" s="17" t="s">
        <v>4535</v>
      </c>
      <c r="B1896" s="17">
        <v>16.42</v>
      </c>
      <c r="C1896" s="17">
        <v>5.77</v>
      </c>
      <c r="D1896" s="17" t="s">
        <v>48</v>
      </c>
      <c r="E1896" s="17" t="s">
        <v>44</v>
      </c>
      <c r="F1896" s="17" t="s">
        <v>122</v>
      </c>
      <c r="G1896" s="17">
        <v>1.0</v>
      </c>
      <c r="H1896" s="17" t="s">
        <v>44</v>
      </c>
      <c r="J1896" s="17" t="s">
        <v>4535</v>
      </c>
      <c r="K1896" s="17">
        <v>16.42</v>
      </c>
      <c r="L1896" s="20" t="str">
        <f t="shared" si="1"/>
        <v>under weight</v>
      </c>
      <c r="M1896" s="17">
        <v>5.77</v>
      </c>
      <c r="N1896" s="20" t="str">
        <f t="shared" si="2"/>
        <v>prediabets</v>
      </c>
      <c r="O1896" s="17" t="s">
        <v>122</v>
      </c>
      <c r="P1896" s="17" t="s">
        <v>44</v>
      </c>
      <c r="Q1896" s="17" t="s">
        <v>122</v>
      </c>
      <c r="R1896" s="17">
        <v>1.0</v>
      </c>
      <c r="S1896" s="17" t="s">
        <v>44</v>
      </c>
    </row>
    <row r="1897" ht="14.25" customHeight="1">
      <c r="A1897" s="17" t="s">
        <v>4528</v>
      </c>
      <c r="B1897" s="17">
        <v>17.56</v>
      </c>
      <c r="C1897" s="17">
        <v>6.2</v>
      </c>
      <c r="D1897" s="17" t="s">
        <v>44</v>
      </c>
      <c r="E1897" s="17" t="s">
        <v>44</v>
      </c>
      <c r="F1897" s="17" t="s">
        <v>44</v>
      </c>
      <c r="G1897" s="17">
        <v>1.0</v>
      </c>
      <c r="H1897" s="17" t="s">
        <v>44</v>
      </c>
      <c r="J1897" s="17" t="s">
        <v>4528</v>
      </c>
      <c r="K1897" s="17">
        <v>17.56</v>
      </c>
      <c r="L1897" s="20" t="str">
        <f t="shared" si="1"/>
        <v>under weight</v>
      </c>
      <c r="M1897" s="17">
        <v>6.2</v>
      </c>
      <c r="N1897" s="20" t="str">
        <f t="shared" si="2"/>
        <v>prediabets</v>
      </c>
      <c r="O1897" s="17" t="s">
        <v>44</v>
      </c>
      <c r="P1897" s="17" t="s">
        <v>44</v>
      </c>
      <c r="Q1897" s="17" t="s">
        <v>44</v>
      </c>
      <c r="R1897" s="17">
        <v>1.0</v>
      </c>
      <c r="S1897" s="17" t="s">
        <v>44</v>
      </c>
    </row>
    <row r="1898" ht="14.25" customHeight="1">
      <c r="A1898" s="17" t="s">
        <v>4519</v>
      </c>
      <c r="B1898" s="17">
        <v>24.13</v>
      </c>
      <c r="C1898" s="17">
        <v>4.39</v>
      </c>
      <c r="D1898" s="17" t="s">
        <v>44</v>
      </c>
      <c r="E1898" s="17" t="s">
        <v>44</v>
      </c>
      <c r="F1898" s="17" t="s">
        <v>44</v>
      </c>
      <c r="G1898" s="17">
        <v>1.0</v>
      </c>
      <c r="H1898" s="17" t="s">
        <v>44</v>
      </c>
      <c r="J1898" s="17" t="s">
        <v>4519</v>
      </c>
      <c r="K1898" s="17">
        <v>24.13</v>
      </c>
      <c r="L1898" s="20" t="str">
        <f t="shared" si="1"/>
        <v>normal weight</v>
      </c>
      <c r="M1898" s="17">
        <v>4.39</v>
      </c>
      <c r="N1898" s="20" t="str">
        <f t="shared" si="2"/>
        <v>normal</v>
      </c>
      <c r="O1898" s="17" t="s">
        <v>44</v>
      </c>
      <c r="P1898" s="17" t="s">
        <v>44</v>
      </c>
      <c r="Q1898" s="17" t="s">
        <v>44</v>
      </c>
      <c r="R1898" s="17">
        <v>1.0</v>
      </c>
      <c r="S1898" s="17" t="s">
        <v>44</v>
      </c>
    </row>
    <row r="1899" ht="14.25" customHeight="1">
      <c r="A1899" s="17" t="s">
        <v>4511</v>
      </c>
      <c r="B1899" s="17">
        <v>19.95</v>
      </c>
      <c r="C1899" s="17">
        <v>5.13</v>
      </c>
      <c r="D1899" s="17" t="s">
        <v>44</v>
      </c>
      <c r="E1899" s="17" t="s">
        <v>48</v>
      </c>
      <c r="F1899" s="17" t="s">
        <v>44</v>
      </c>
      <c r="G1899" s="17">
        <v>2.0</v>
      </c>
      <c r="H1899" s="17" t="s">
        <v>44</v>
      </c>
      <c r="J1899" s="17" t="s">
        <v>4511</v>
      </c>
      <c r="K1899" s="17">
        <v>19.95</v>
      </c>
      <c r="L1899" s="20" t="str">
        <f t="shared" si="1"/>
        <v>normal weight</v>
      </c>
      <c r="M1899" s="17">
        <v>5.13</v>
      </c>
      <c r="N1899" s="20" t="str">
        <f t="shared" si="2"/>
        <v>normal</v>
      </c>
      <c r="O1899" s="17" t="s">
        <v>44</v>
      </c>
      <c r="P1899" s="17" t="s">
        <v>48</v>
      </c>
      <c r="Q1899" s="17" t="s">
        <v>44</v>
      </c>
      <c r="R1899" s="17">
        <v>2.0</v>
      </c>
      <c r="S1899" s="17" t="s">
        <v>44</v>
      </c>
    </row>
    <row r="1900" ht="14.25" customHeight="1">
      <c r="A1900" s="17" t="s">
        <v>4500</v>
      </c>
      <c r="B1900" s="17">
        <v>21.24</v>
      </c>
      <c r="C1900" s="17">
        <v>4.49</v>
      </c>
      <c r="D1900" s="17" t="s">
        <v>44</v>
      </c>
      <c r="E1900" s="17" t="s">
        <v>44</v>
      </c>
      <c r="F1900" s="17" t="s">
        <v>44</v>
      </c>
      <c r="G1900" s="17" t="s">
        <v>47</v>
      </c>
      <c r="H1900" s="17" t="s">
        <v>44</v>
      </c>
      <c r="J1900" s="17" t="s">
        <v>4500</v>
      </c>
      <c r="K1900" s="17">
        <v>21.24</v>
      </c>
      <c r="L1900" s="20" t="str">
        <f t="shared" si="1"/>
        <v>normal weight</v>
      </c>
      <c r="M1900" s="17">
        <v>4.49</v>
      </c>
      <c r="N1900" s="20" t="str">
        <f t="shared" si="2"/>
        <v>normal</v>
      </c>
      <c r="O1900" s="17" t="s">
        <v>44</v>
      </c>
      <c r="P1900" s="17" t="s">
        <v>44</v>
      </c>
      <c r="Q1900" s="17" t="s">
        <v>44</v>
      </c>
      <c r="R1900" s="17">
        <v>0.0</v>
      </c>
      <c r="S1900" s="17" t="s">
        <v>44</v>
      </c>
    </row>
    <row r="1901" ht="14.25" customHeight="1">
      <c r="A1901" s="17" t="s">
        <v>4492</v>
      </c>
      <c r="B1901" s="17">
        <v>44.22</v>
      </c>
      <c r="C1901" s="17">
        <v>6.35</v>
      </c>
      <c r="D1901" s="17" t="s">
        <v>44</v>
      </c>
      <c r="E1901" s="17" t="s">
        <v>44</v>
      </c>
      <c r="F1901" s="17" t="s">
        <v>44</v>
      </c>
      <c r="G1901" s="17" t="s">
        <v>47</v>
      </c>
      <c r="H1901" s="17" t="s">
        <v>44</v>
      </c>
      <c r="J1901" s="17" t="s">
        <v>4492</v>
      </c>
      <c r="K1901" s="17">
        <v>44.22</v>
      </c>
      <c r="L1901" s="20" t="str">
        <f t="shared" si="1"/>
        <v>obeisity</v>
      </c>
      <c r="M1901" s="17">
        <v>6.35</v>
      </c>
      <c r="N1901" s="20" t="str">
        <f t="shared" si="2"/>
        <v>prediabets</v>
      </c>
      <c r="O1901" s="17" t="s">
        <v>44</v>
      </c>
      <c r="P1901" s="17" t="s">
        <v>44</v>
      </c>
      <c r="Q1901" s="17" t="s">
        <v>44</v>
      </c>
      <c r="R1901" s="17">
        <v>0.0</v>
      </c>
      <c r="S1901" s="17" t="s">
        <v>44</v>
      </c>
    </row>
    <row r="1902" ht="14.25" customHeight="1">
      <c r="A1902" s="17" t="s">
        <v>4480</v>
      </c>
      <c r="B1902" s="17">
        <v>41.1</v>
      </c>
      <c r="C1902" s="17">
        <v>5.79</v>
      </c>
      <c r="D1902" s="17" t="s">
        <v>44</v>
      </c>
      <c r="E1902" s="17" t="s">
        <v>44</v>
      </c>
      <c r="F1902" s="17" t="s">
        <v>44</v>
      </c>
      <c r="G1902" s="17" t="s">
        <v>47</v>
      </c>
      <c r="H1902" s="17" t="s">
        <v>44</v>
      </c>
      <c r="J1902" s="17" t="s">
        <v>4480</v>
      </c>
      <c r="K1902" s="17">
        <v>41.1</v>
      </c>
      <c r="L1902" s="20" t="str">
        <f t="shared" si="1"/>
        <v>obeisity</v>
      </c>
      <c r="M1902" s="17">
        <v>5.79</v>
      </c>
      <c r="N1902" s="20" t="str">
        <f t="shared" si="2"/>
        <v>prediabets</v>
      </c>
      <c r="O1902" s="17" t="s">
        <v>44</v>
      </c>
      <c r="P1902" s="17" t="s">
        <v>44</v>
      </c>
      <c r="Q1902" s="17" t="s">
        <v>44</v>
      </c>
      <c r="R1902" s="17">
        <v>0.0</v>
      </c>
      <c r="S1902" s="17" t="s">
        <v>44</v>
      </c>
    </row>
    <row r="1903" ht="14.25" customHeight="1">
      <c r="A1903" s="17" t="s">
        <v>4471</v>
      </c>
      <c r="B1903" s="17">
        <v>34.2</v>
      </c>
      <c r="C1903" s="17">
        <v>4.78</v>
      </c>
      <c r="D1903" s="17" t="s">
        <v>48</v>
      </c>
      <c r="E1903" s="17" t="s">
        <v>44</v>
      </c>
      <c r="F1903" s="17" t="s">
        <v>44</v>
      </c>
      <c r="G1903" s="17" t="s">
        <v>47</v>
      </c>
      <c r="H1903" s="17" t="s">
        <v>44</v>
      </c>
      <c r="J1903" s="17" t="s">
        <v>4471</v>
      </c>
      <c r="K1903" s="17">
        <v>34.2</v>
      </c>
      <c r="L1903" s="20" t="str">
        <f t="shared" si="1"/>
        <v>obeisity</v>
      </c>
      <c r="M1903" s="17">
        <v>4.78</v>
      </c>
      <c r="N1903" s="20" t="str">
        <f t="shared" si="2"/>
        <v>normal</v>
      </c>
      <c r="O1903" s="17" t="s">
        <v>122</v>
      </c>
      <c r="P1903" s="17" t="s">
        <v>44</v>
      </c>
      <c r="Q1903" s="17" t="s">
        <v>44</v>
      </c>
      <c r="R1903" s="17">
        <v>0.0</v>
      </c>
      <c r="S1903" s="17" t="s">
        <v>44</v>
      </c>
    </row>
    <row r="1904" ht="14.25" customHeight="1">
      <c r="A1904" s="17" t="s">
        <v>4463</v>
      </c>
      <c r="B1904" s="17">
        <v>29.92</v>
      </c>
      <c r="C1904" s="17">
        <v>6.02</v>
      </c>
      <c r="D1904" s="17" t="s">
        <v>48</v>
      </c>
      <c r="E1904" s="17" t="s">
        <v>44</v>
      </c>
      <c r="F1904" s="17" t="s">
        <v>44</v>
      </c>
      <c r="G1904" s="17" t="s">
        <v>47</v>
      </c>
      <c r="H1904" s="17" t="s">
        <v>44</v>
      </c>
      <c r="J1904" s="17" t="s">
        <v>4463</v>
      </c>
      <c r="K1904" s="17">
        <v>29.92</v>
      </c>
      <c r="L1904" s="20" t="str">
        <f t="shared" si="1"/>
        <v>obeisity</v>
      </c>
      <c r="M1904" s="17">
        <v>6.02</v>
      </c>
      <c r="N1904" s="20" t="str">
        <f t="shared" si="2"/>
        <v>prediabets</v>
      </c>
      <c r="O1904" s="17" t="s">
        <v>122</v>
      </c>
      <c r="P1904" s="17" t="s">
        <v>44</v>
      </c>
      <c r="Q1904" s="17" t="s">
        <v>44</v>
      </c>
      <c r="R1904" s="17">
        <v>0.0</v>
      </c>
      <c r="S1904" s="17" t="s">
        <v>44</v>
      </c>
    </row>
    <row r="1905" ht="14.25" customHeight="1">
      <c r="A1905" s="17" t="s">
        <v>4454</v>
      </c>
      <c r="B1905" s="17">
        <v>28.93</v>
      </c>
      <c r="C1905" s="17">
        <v>4.44</v>
      </c>
      <c r="D1905" s="17" t="s">
        <v>44</v>
      </c>
      <c r="E1905" s="17" t="s">
        <v>44</v>
      </c>
      <c r="F1905" s="17" t="s">
        <v>44</v>
      </c>
      <c r="G1905" s="17" t="s">
        <v>47</v>
      </c>
      <c r="H1905" s="17" t="s">
        <v>44</v>
      </c>
      <c r="J1905" s="17" t="s">
        <v>4454</v>
      </c>
      <c r="K1905" s="17">
        <v>28.93</v>
      </c>
      <c r="L1905" s="20" t="str">
        <f t="shared" si="1"/>
        <v>over weight</v>
      </c>
      <c r="M1905" s="17">
        <v>4.44</v>
      </c>
      <c r="N1905" s="20" t="str">
        <f t="shared" si="2"/>
        <v>normal</v>
      </c>
      <c r="O1905" s="17" t="s">
        <v>44</v>
      </c>
      <c r="P1905" s="17" t="s">
        <v>44</v>
      </c>
      <c r="Q1905" s="17" t="s">
        <v>44</v>
      </c>
      <c r="R1905" s="17">
        <v>0.0</v>
      </c>
      <c r="S1905" s="17" t="s">
        <v>44</v>
      </c>
    </row>
    <row r="1906" ht="14.25" customHeight="1">
      <c r="A1906" s="17" t="s">
        <v>4445</v>
      </c>
      <c r="B1906" s="17">
        <v>31.255</v>
      </c>
      <c r="C1906" s="17">
        <v>5.84</v>
      </c>
      <c r="D1906" s="17" t="s">
        <v>48</v>
      </c>
      <c r="E1906" s="17" t="s">
        <v>44</v>
      </c>
      <c r="F1906" s="17" t="s">
        <v>44</v>
      </c>
      <c r="G1906" s="17">
        <v>1.0</v>
      </c>
      <c r="H1906" s="17" t="s">
        <v>44</v>
      </c>
      <c r="J1906" s="17" t="s">
        <v>4445</v>
      </c>
      <c r="K1906" s="17">
        <v>31.255</v>
      </c>
      <c r="L1906" s="20" t="str">
        <f t="shared" si="1"/>
        <v>obeisity</v>
      </c>
      <c r="M1906" s="17">
        <v>5.84</v>
      </c>
      <c r="N1906" s="20" t="str">
        <f t="shared" si="2"/>
        <v>prediabets</v>
      </c>
      <c r="O1906" s="17" t="s">
        <v>122</v>
      </c>
      <c r="P1906" s="17" t="s">
        <v>44</v>
      </c>
      <c r="Q1906" s="17" t="s">
        <v>44</v>
      </c>
      <c r="R1906" s="17">
        <v>1.0</v>
      </c>
      <c r="S1906" s="17" t="s">
        <v>44</v>
      </c>
    </row>
    <row r="1907" ht="14.25" customHeight="1">
      <c r="A1907" s="17" t="s">
        <v>4437</v>
      </c>
      <c r="B1907" s="17">
        <v>29.83</v>
      </c>
      <c r="C1907" s="17">
        <v>5.39</v>
      </c>
      <c r="D1907" s="17" t="s">
        <v>44</v>
      </c>
      <c r="E1907" s="17" t="s">
        <v>44</v>
      </c>
      <c r="F1907" s="17" t="s">
        <v>44</v>
      </c>
      <c r="G1907" s="17" t="s">
        <v>47</v>
      </c>
      <c r="H1907" s="17" t="s">
        <v>44</v>
      </c>
      <c r="J1907" s="17" t="s">
        <v>4437</v>
      </c>
      <c r="K1907" s="17">
        <v>29.83</v>
      </c>
      <c r="L1907" s="20" t="str">
        <f t="shared" si="1"/>
        <v>over weight</v>
      </c>
      <c r="M1907" s="17">
        <v>5.39</v>
      </c>
      <c r="N1907" s="20" t="str">
        <f t="shared" si="2"/>
        <v>normal</v>
      </c>
      <c r="O1907" s="17" t="s">
        <v>44</v>
      </c>
      <c r="P1907" s="17" t="s">
        <v>44</v>
      </c>
      <c r="Q1907" s="17" t="s">
        <v>44</v>
      </c>
      <c r="R1907" s="17">
        <v>0.0</v>
      </c>
      <c r="S1907" s="17" t="s">
        <v>44</v>
      </c>
    </row>
    <row r="1908" ht="14.25" customHeight="1">
      <c r="A1908" s="17" t="s">
        <v>4430</v>
      </c>
      <c r="B1908" s="17">
        <v>29.59</v>
      </c>
      <c r="C1908" s="17">
        <v>6.16</v>
      </c>
      <c r="D1908" s="17" t="s">
        <v>44</v>
      </c>
      <c r="E1908" s="17" t="s">
        <v>44</v>
      </c>
      <c r="F1908" s="17" t="s">
        <v>122</v>
      </c>
      <c r="G1908" s="17">
        <v>1.0</v>
      </c>
      <c r="H1908" s="17" t="s">
        <v>44</v>
      </c>
      <c r="J1908" s="17" t="s">
        <v>4430</v>
      </c>
      <c r="K1908" s="17">
        <v>29.59</v>
      </c>
      <c r="L1908" s="20" t="str">
        <f t="shared" si="1"/>
        <v>over weight</v>
      </c>
      <c r="M1908" s="17">
        <v>6.16</v>
      </c>
      <c r="N1908" s="20" t="str">
        <f t="shared" si="2"/>
        <v>prediabets</v>
      </c>
      <c r="O1908" s="17" t="s">
        <v>44</v>
      </c>
      <c r="P1908" s="17" t="s">
        <v>44</v>
      </c>
      <c r="Q1908" s="17" t="s">
        <v>122</v>
      </c>
      <c r="R1908" s="17">
        <v>1.0</v>
      </c>
      <c r="S1908" s="17" t="s">
        <v>44</v>
      </c>
    </row>
    <row r="1909" ht="14.25" customHeight="1">
      <c r="A1909" s="17" t="s">
        <v>4422</v>
      </c>
      <c r="B1909" s="17">
        <v>31.16</v>
      </c>
      <c r="C1909" s="17">
        <v>4.49</v>
      </c>
      <c r="D1909" s="17" t="s">
        <v>44</v>
      </c>
      <c r="E1909" s="17" t="s">
        <v>44</v>
      </c>
      <c r="F1909" s="17" t="s">
        <v>122</v>
      </c>
      <c r="G1909" s="17">
        <v>1.0</v>
      </c>
      <c r="H1909" s="17" t="s">
        <v>44</v>
      </c>
      <c r="J1909" s="17" t="s">
        <v>4422</v>
      </c>
      <c r="K1909" s="17">
        <v>31.16</v>
      </c>
      <c r="L1909" s="20" t="str">
        <f t="shared" si="1"/>
        <v>obeisity</v>
      </c>
      <c r="M1909" s="17">
        <v>4.49</v>
      </c>
      <c r="N1909" s="20" t="str">
        <f t="shared" si="2"/>
        <v>normal</v>
      </c>
      <c r="O1909" s="17" t="s">
        <v>44</v>
      </c>
      <c r="P1909" s="17" t="s">
        <v>44</v>
      </c>
      <c r="Q1909" s="17" t="s">
        <v>122</v>
      </c>
      <c r="R1909" s="17">
        <v>1.0</v>
      </c>
      <c r="S1909" s="17" t="s">
        <v>44</v>
      </c>
    </row>
    <row r="1910" ht="14.25" customHeight="1">
      <c r="A1910" s="17" t="s">
        <v>4414</v>
      </c>
      <c r="B1910" s="17">
        <v>34.21</v>
      </c>
      <c r="C1910" s="17">
        <v>4.48</v>
      </c>
      <c r="D1910" s="17" t="s">
        <v>48</v>
      </c>
      <c r="E1910" s="17" t="s">
        <v>44</v>
      </c>
      <c r="F1910" s="17" t="s">
        <v>44</v>
      </c>
      <c r="G1910" s="17">
        <v>1.0</v>
      </c>
      <c r="H1910" s="17" t="s">
        <v>44</v>
      </c>
      <c r="J1910" s="17" t="s">
        <v>4414</v>
      </c>
      <c r="K1910" s="17">
        <v>34.21</v>
      </c>
      <c r="L1910" s="20" t="str">
        <f t="shared" si="1"/>
        <v>obeisity</v>
      </c>
      <c r="M1910" s="17">
        <v>4.48</v>
      </c>
      <c r="N1910" s="20" t="str">
        <f t="shared" si="2"/>
        <v>normal</v>
      </c>
      <c r="O1910" s="17" t="s">
        <v>122</v>
      </c>
      <c r="P1910" s="17" t="s">
        <v>44</v>
      </c>
      <c r="Q1910" s="17" t="s">
        <v>44</v>
      </c>
      <c r="R1910" s="17">
        <v>1.0</v>
      </c>
      <c r="S1910" s="17" t="s">
        <v>44</v>
      </c>
    </row>
    <row r="1911" ht="14.25" customHeight="1">
      <c r="A1911" s="17" t="s">
        <v>4405</v>
      </c>
      <c r="B1911" s="17">
        <v>34.86</v>
      </c>
      <c r="C1911" s="17">
        <v>10.97</v>
      </c>
      <c r="D1911" s="17" t="s">
        <v>44</v>
      </c>
      <c r="E1911" s="17" t="s">
        <v>44</v>
      </c>
      <c r="F1911" s="17" t="s">
        <v>44</v>
      </c>
      <c r="G1911" s="17" t="s">
        <v>47</v>
      </c>
      <c r="H1911" s="17" t="s">
        <v>44</v>
      </c>
      <c r="J1911" s="17" t="s">
        <v>4405</v>
      </c>
      <c r="K1911" s="17">
        <v>34.86</v>
      </c>
      <c r="L1911" s="20" t="str">
        <f t="shared" si="1"/>
        <v>obeisity</v>
      </c>
      <c r="M1911" s="17">
        <v>10.97</v>
      </c>
      <c r="N1911" s="20" t="str">
        <f t="shared" si="2"/>
        <v>diabetes</v>
      </c>
      <c r="O1911" s="17" t="s">
        <v>44</v>
      </c>
      <c r="P1911" s="17" t="s">
        <v>44</v>
      </c>
      <c r="Q1911" s="17" t="s">
        <v>44</v>
      </c>
      <c r="R1911" s="17">
        <v>0.0</v>
      </c>
      <c r="S1911" s="17" t="s">
        <v>44</v>
      </c>
    </row>
    <row r="1912" ht="14.25" customHeight="1">
      <c r="A1912" s="17" t="s">
        <v>4396</v>
      </c>
      <c r="B1912" s="17">
        <v>34.58</v>
      </c>
      <c r="C1912" s="17">
        <v>5.14</v>
      </c>
      <c r="D1912" s="17" t="s">
        <v>44</v>
      </c>
      <c r="E1912" s="17" t="s">
        <v>48</v>
      </c>
      <c r="F1912" s="17" t="s">
        <v>44</v>
      </c>
      <c r="G1912" s="17">
        <v>2.0</v>
      </c>
      <c r="H1912" s="17" t="s">
        <v>44</v>
      </c>
      <c r="J1912" s="17" t="s">
        <v>4396</v>
      </c>
      <c r="K1912" s="17">
        <v>34.58</v>
      </c>
      <c r="L1912" s="20" t="str">
        <f t="shared" si="1"/>
        <v>obeisity</v>
      </c>
      <c r="M1912" s="17">
        <v>5.14</v>
      </c>
      <c r="N1912" s="20" t="str">
        <f t="shared" si="2"/>
        <v>normal</v>
      </c>
      <c r="O1912" s="17" t="s">
        <v>44</v>
      </c>
      <c r="P1912" s="17" t="s">
        <v>48</v>
      </c>
      <c r="Q1912" s="17" t="s">
        <v>44</v>
      </c>
      <c r="R1912" s="17">
        <v>2.0</v>
      </c>
      <c r="S1912" s="17" t="s">
        <v>44</v>
      </c>
    </row>
    <row r="1913" ht="14.25" customHeight="1">
      <c r="A1913" s="17" t="s">
        <v>4388</v>
      </c>
      <c r="B1913" s="17">
        <v>17.94</v>
      </c>
      <c r="C1913" s="17">
        <v>5.17</v>
      </c>
      <c r="D1913" s="17" t="s">
        <v>48</v>
      </c>
      <c r="E1913" s="17" t="s">
        <v>44</v>
      </c>
      <c r="F1913" s="17" t="s">
        <v>44</v>
      </c>
      <c r="G1913" s="17" t="s">
        <v>47</v>
      </c>
      <c r="H1913" s="17" t="s">
        <v>44</v>
      </c>
      <c r="J1913" s="17" t="s">
        <v>4388</v>
      </c>
      <c r="K1913" s="17">
        <v>17.94</v>
      </c>
      <c r="L1913" s="20" t="str">
        <f t="shared" si="1"/>
        <v>under weight</v>
      </c>
      <c r="M1913" s="17">
        <v>5.17</v>
      </c>
      <c r="N1913" s="20" t="str">
        <f t="shared" si="2"/>
        <v>normal</v>
      </c>
      <c r="O1913" s="17" t="s">
        <v>122</v>
      </c>
      <c r="P1913" s="17" t="s">
        <v>44</v>
      </c>
      <c r="Q1913" s="17" t="s">
        <v>44</v>
      </c>
      <c r="R1913" s="17">
        <v>0.0</v>
      </c>
      <c r="S1913" s="17" t="s">
        <v>44</v>
      </c>
    </row>
    <row r="1914" ht="14.25" customHeight="1">
      <c r="A1914" s="17" t="s">
        <v>4380</v>
      </c>
      <c r="B1914" s="17">
        <v>26.8</v>
      </c>
      <c r="C1914" s="17">
        <v>6.18</v>
      </c>
      <c r="D1914" s="17" t="s">
        <v>48</v>
      </c>
      <c r="E1914" s="17" t="s">
        <v>44</v>
      </c>
      <c r="F1914" s="17" t="s">
        <v>122</v>
      </c>
      <c r="G1914" s="17">
        <v>1.0</v>
      </c>
      <c r="H1914" s="17" t="s">
        <v>44</v>
      </c>
      <c r="J1914" s="17" t="s">
        <v>4380</v>
      </c>
      <c r="K1914" s="17">
        <v>26.8</v>
      </c>
      <c r="L1914" s="20" t="str">
        <f t="shared" si="1"/>
        <v>over weight</v>
      </c>
      <c r="M1914" s="17">
        <v>6.18</v>
      </c>
      <c r="N1914" s="20" t="str">
        <f t="shared" si="2"/>
        <v>prediabets</v>
      </c>
      <c r="O1914" s="17" t="s">
        <v>122</v>
      </c>
      <c r="P1914" s="17" t="s">
        <v>44</v>
      </c>
      <c r="Q1914" s="17" t="s">
        <v>122</v>
      </c>
      <c r="R1914" s="17">
        <v>1.0</v>
      </c>
      <c r="S1914" s="17" t="s">
        <v>44</v>
      </c>
    </row>
    <row r="1915" ht="14.25" customHeight="1">
      <c r="A1915" s="17" t="s">
        <v>4372</v>
      </c>
      <c r="B1915" s="17">
        <v>17.69</v>
      </c>
      <c r="C1915" s="17">
        <v>9.07</v>
      </c>
      <c r="D1915" s="17" t="s">
        <v>48</v>
      </c>
      <c r="E1915" s="17" t="s">
        <v>44</v>
      </c>
      <c r="F1915" s="17" t="s">
        <v>44</v>
      </c>
      <c r="G1915" s="17" t="s">
        <v>47</v>
      </c>
      <c r="H1915" s="17" t="s">
        <v>44</v>
      </c>
      <c r="J1915" s="17" t="s">
        <v>4372</v>
      </c>
      <c r="K1915" s="17">
        <v>17.69</v>
      </c>
      <c r="L1915" s="20" t="str">
        <f t="shared" si="1"/>
        <v>under weight</v>
      </c>
      <c r="M1915" s="17">
        <v>9.07</v>
      </c>
      <c r="N1915" s="20" t="str">
        <f t="shared" si="2"/>
        <v>diabetes</v>
      </c>
      <c r="O1915" s="17" t="s">
        <v>122</v>
      </c>
      <c r="P1915" s="17" t="s">
        <v>44</v>
      </c>
      <c r="Q1915" s="17" t="s">
        <v>44</v>
      </c>
      <c r="R1915" s="17">
        <v>0.0</v>
      </c>
      <c r="S1915" s="17" t="s">
        <v>44</v>
      </c>
    </row>
    <row r="1916" ht="14.25" customHeight="1">
      <c r="A1916" s="17" t="s">
        <v>4364</v>
      </c>
      <c r="B1916" s="17">
        <v>25.77</v>
      </c>
      <c r="C1916" s="17">
        <v>4.43</v>
      </c>
      <c r="D1916" s="17" t="s">
        <v>44</v>
      </c>
      <c r="E1916" s="17" t="s">
        <v>44</v>
      </c>
      <c r="F1916" s="17" t="s">
        <v>122</v>
      </c>
      <c r="G1916" s="17">
        <v>1.0</v>
      </c>
      <c r="H1916" s="17" t="s">
        <v>44</v>
      </c>
      <c r="J1916" s="17" t="s">
        <v>4364</v>
      </c>
      <c r="K1916" s="17">
        <v>25.77</v>
      </c>
      <c r="L1916" s="20" t="str">
        <f t="shared" si="1"/>
        <v>over weight</v>
      </c>
      <c r="M1916" s="17">
        <v>4.43</v>
      </c>
      <c r="N1916" s="20" t="str">
        <f t="shared" si="2"/>
        <v>normal</v>
      </c>
      <c r="O1916" s="17" t="s">
        <v>44</v>
      </c>
      <c r="P1916" s="17" t="s">
        <v>44</v>
      </c>
      <c r="Q1916" s="17" t="s">
        <v>122</v>
      </c>
      <c r="R1916" s="17">
        <v>1.0</v>
      </c>
      <c r="S1916" s="17" t="s">
        <v>44</v>
      </c>
    </row>
    <row r="1917" ht="14.25" customHeight="1">
      <c r="A1917" s="17" t="s">
        <v>4355</v>
      </c>
      <c r="B1917" s="17">
        <v>34.46</v>
      </c>
      <c r="C1917" s="17">
        <v>4.17</v>
      </c>
      <c r="D1917" s="17" t="s">
        <v>44</v>
      </c>
      <c r="E1917" s="17" t="s">
        <v>48</v>
      </c>
      <c r="F1917" s="17" t="s">
        <v>44</v>
      </c>
      <c r="G1917" s="17">
        <v>1.0</v>
      </c>
      <c r="H1917" s="17" t="s">
        <v>44</v>
      </c>
      <c r="J1917" s="17" t="s">
        <v>4355</v>
      </c>
      <c r="K1917" s="17">
        <v>34.46</v>
      </c>
      <c r="L1917" s="20" t="str">
        <f t="shared" si="1"/>
        <v>obeisity</v>
      </c>
      <c r="M1917" s="17">
        <v>4.17</v>
      </c>
      <c r="N1917" s="20" t="str">
        <f t="shared" si="2"/>
        <v>normal</v>
      </c>
      <c r="O1917" s="17" t="s">
        <v>44</v>
      </c>
      <c r="P1917" s="17" t="s">
        <v>48</v>
      </c>
      <c r="Q1917" s="17" t="s">
        <v>44</v>
      </c>
      <c r="R1917" s="17">
        <v>1.0</v>
      </c>
      <c r="S1917" s="17" t="s">
        <v>44</v>
      </c>
    </row>
    <row r="1918" ht="14.25" customHeight="1">
      <c r="A1918" s="17" t="s">
        <v>4347</v>
      </c>
      <c r="B1918" s="17">
        <v>30.875</v>
      </c>
      <c r="C1918" s="17">
        <v>4.95</v>
      </c>
      <c r="D1918" s="17" t="s">
        <v>48</v>
      </c>
      <c r="E1918" s="17" t="s">
        <v>44</v>
      </c>
      <c r="F1918" s="17" t="s">
        <v>44</v>
      </c>
      <c r="G1918" s="17" t="s">
        <v>47</v>
      </c>
      <c r="H1918" s="17" t="s">
        <v>44</v>
      </c>
      <c r="J1918" s="17" t="s">
        <v>4347</v>
      </c>
      <c r="K1918" s="17">
        <v>30.875</v>
      </c>
      <c r="L1918" s="20" t="str">
        <f t="shared" si="1"/>
        <v>obeisity</v>
      </c>
      <c r="M1918" s="17">
        <v>4.95</v>
      </c>
      <c r="N1918" s="20" t="str">
        <f t="shared" si="2"/>
        <v>normal</v>
      </c>
      <c r="O1918" s="17" t="s">
        <v>122</v>
      </c>
      <c r="P1918" s="17" t="s">
        <v>44</v>
      </c>
      <c r="Q1918" s="17" t="s">
        <v>44</v>
      </c>
      <c r="R1918" s="17">
        <v>0.0</v>
      </c>
      <c r="S1918" s="17" t="s">
        <v>44</v>
      </c>
    </row>
    <row r="1919" ht="14.25" customHeight="1">
      <c r="A1919" s="17" t="s">
        <v>4338</v>
      </c>
      <c r="B1919" s="17">
        <v>39.49</v>
      </c>
      <c r="C1919" s="17">
        <v>5.13</v>
      </c>
      <c r="D1919" s="17" t="s">
        <v>44</v>
      </c>
      <c r="E1919" s="17" t="s">
        <v>44</v>
      </c>
      <c r="F1919" s="17" t="s">
        <v>44</v>
      </c>
      <c r="G1919" s="17" t="s">
        <v>47</v>
      </c>
      <c r="H1919" s="17" t="s">
        <v>44</v>
      </c>
      <c r="J1919" s="17" t="s">
        <v>4338</v>
      </c>
      <c r="K1919" s="17">
        <v>39.49</v>
      </c>
      <c r="L1919" s="20" t="str">
        <f t="shared" si="1"/>
        <v>obeisity</v>
      </c>
      <c r="M1919" s="17">
        <v>5.13</v>
      </c>
      <c r="N1919" s="20" t="str">
        <f t="shared" si="2"/>
        <v>normal</v>
      </c>
      <c r="O1919" s="17" t="s">
        <v>44</v>
      </c>
      <c r="P1919" s="17" t="s">
        <v>44</v>
      </c>
      <c r="Q1919" s="17" t="s">
        <v>44</v>
      </c>
      <c r="R1919" s="17">
        <v>0.0</v>
      </c>
      <c r="S1919" s="17" t="s">
        <v>44</v>
      </c>
    </row>
    <row r="1920" ht="14.25" customHeight="1">
      <c r="A1920" s="17" t="s">
        <v>4328</v>
      </c>
      <c r="B1920" s="17">
        <v>28.88</v>
      </c>
      <c r="C1920" s="17">
        <v>4.1</v>
      </c>
      <c r="D1920" s="17" t="s">
        <v>44</v>
      </c>
      <c r="E1920" s="17" t="s">
        <v>44</v>
      </c>
      <c r="F1920" s="17" t="s">
        <v>44</v>
      </c>
      <c r="G1920" s="17" t="s">
        <v>47</v>
      </c>
      <c r="H1920" s="17" t="s">
        <v>44</v>
      </c>
      <c r="J1920" s="17" t="s">
        <v>4328</v>
      </c>
      <c r="K1920" s="17">
        <v>28.88</v>
      </c>
      <c r="L1920" s="20" t="str">
        <f t="shared" si="1"/>
        <v>over weight</v>
      </c>
      <c r="M1920" s="17">
        <v>4.1</v>
      </c>
      <c r="N1920" s="20" t="str">
        <f t="shared" si="2"/>
        <v>normal</v>
      </c>
      <c r="O1920" s="17" t="s">
        <v>44</v>
      </c>
      <c r="P1920" s="17" t="s">
        <v>44</v>
      </c>
      <c r="Q1920" s="17" t="s">
        <v>44</v>
      </c>
      <c r="R1920" s="17">
        <v>0.0</v>
      </c>
      <c r="S1920" s="17" t="s">
        <v>44</v>
      </c>
    </row>
    <row r="1921" ht="14.25" customHeight="1">
      <c r="A1921" s="17" t="s">
        <v>4318</v>
      </c>
      <c r="B1921" s="17">
        <v>20.235</v>
      </c>
      <c r="C1921" s="17">
        <v>5.01</v>
      </c>
      <c r="D1921" s="17" t="s">
        <v>48</v>
      </c>
      <c r="E1921" s="17" t="s">
        <v>44</v>
      </c>
      <c r="F1921" s="17" t="s">
        <v>44</v>
      </c>
      <c r="G1921" s="17" t="s">
        <v>47</v>
      </c>
      <c r="H1921" s="17" t="s">
        <v>44</v>
      </c>
      <c r="J1921" s="17" t="s">
        <v>4318</v>
      </c>
      <c r="K1921" s="17">
        <v>20.235</v>
      </c>
      <c r="L1921" s="20" t="str">
        <f t="shared" si="1"/>
        <v>normal weight</v>
      </c>
      <c r="M1921" s="17">
        <v>5.01</v>
      </c>
      <c r="N1921" s="20" t="str">
        <f t="shared" si="2"/>
        <v>normal</v>
      </c>
      <c r="O1921" s="17" t="s">
        <v>122</v>
      </c>
      <c r="P1921" s="17" t="s">
        <v>44</v>
      </c>
      <c r="Q1921" s="17" t="s">
        <v>44</v>
      </c>
      <c r="R1921" s="17">
        <v>0.0</v>
      </c>
      <c r="S1921" s="17" t="s">
        <v>44</v>
      </c>
    </row>
    <row r="1922" ht="14.25" customHeight="1">
      <c r="A1922" s="17" t="s">
        <v>4311</v>
      </c>
      <c r="B1922" s="17">
        <v>30.67</v>
      </c>
      <c r="C1922" s="17">
        <v>5.09</v>
      </c>
      <c r="D1922" s="17" t="s">
        <v>48</v>
      </c>
      <c r="E1922" s="17" t="s">
        <v>44</v>
      </c>
      <c r="F1922" s="17" t="s">
        <v>44</v>
      </c>
      <c r="G1922" s="17" t="s">
        <v>47</v>
      </c>
      <c r="H1922" s="17" t="s">
        <v>44</v>
      </c>
      <c r="J1922" s="17" t="s">
        <v>4311</v>
      </c>
      <c r="K1922" s="17">
        <v>30.67</v>
      </c>
      <c r="L1922" s="20" t="str">
        <f t="shared" si="1"/>
        <v>obeisity</v>
      </c>
      <c r="M1922" s="17">
        <v>5.09</v>
      </c>
      <c r="N1922" s="20" t="str">
        <f t="shared" si="2"/>
        <v>normal</v>
      </c>
      <c r="O1922" s="17" t="s">
        <v>122</v>
      </c>
      <c r="P1922" s="17" t="s">
        <v>44</v>
      </c>
      <c r="Q1922" s="17" t="s">
        <v>44</v>
      </c>
      <c r="R1922" s="17">
        <v>0.0</v>
      </c>
      <c r="S1922" s="17" t="s">
        <v>44</v>
      </c>
    </row>
    <row r="1923" ht="14.25" customHeight="1">
      <c r="A1923" s="17" t="s">
        <v>4301</v>
      </c>
      <c r="B1923" s="17">
        <v>30.875</v>
      </c>
      <c r="C1923" s="17">
        <v>6.49</v>
      </c>
      <c r="D1923" s="17" t="s">
        <v>44</v>
      </c>
      <c r="E1923" s="17" t="s">
        <v>44</v>
      </c>
      <c r="F1923" s="17" t="s">
        <v>44</v>
      </c>
      <c r="G1923" s="17" t="s">
        <v>47</v>
      </c>
      <c r="H1923" s="17" t="s">
        <v>44</v>
      </c>
      <c r="J1923" s="17" t="s">
        <v>4301</v>
      </c>
      <c r="K1923" s="17">
        <v>30.875</v>
      </c>
      <c r="L1923" s="20" t="str">
        <f t="shared" si="1"/>
        <v>obeisity</v>
      </c>
      <c r="M1923" s="17">
        <v>6.49</v>
      </c>
      <c r="N1923" s="20" t="str">
        <f t="shared" si="2"/>
        <v>diabetes</v>
      </c>
      <c r="O1923" s="17" t="s">
        <v>44</v>
      </c>
      <c r="P1923" s="17" t="s">
        <v>44</v>
      </c>
      <c r="Q1923" s="17" t="s">
        <v>44</v>
      </c>
      <c r="R1923" s="17">
        <v>0.0</v>
      </c>
      <c r="S1923" s="17" t="s">
        <v>44</v>
      </c>
    </row>
    <row r="1924" ht="14.25" customHeight="1">
      <c r="A1924" s="17" t="s">
        <v>4294</v>
      </c>
      <c r="B1924" s="17">
        <v>23.8</v>
      </c>
      <c r="C1924" s="17">
        <v>4.08</v>
      </c>
      <c r="D1924" s="17" t="s">
        <v>44</v>
      </c>
      <c r="E1924" s="17" t="s">
        <v>44</v>
      </c>
      <c r="F1924" s="17" t="s">
        <v>44</v>
      </c>
      <c r="G1924" s="17" t="s">
        <v>47</v>
      </c>
      <c r="H1924" s="17" t="s">
        <v>44</v>
      </c>
      <c r="J1924" s="17" t="s">
        <v>4294</v>
      </c>
      <c r="K1924" s="17">
        <v>23.8</v>
      </c>
      <c r="L1924" s="20" t="str">
        <f t="shared" si="1"/>
        <v>normal weight</v>
      </c>
      <c r="M1924" s="17">
        <v>4.08</v>
      </c>
      <c r="N1924" s="20" t="str">
        <f t="shared" si="2"/>
        <v>normal</v>
      </c>
      <c r="O1924" s="17" t="s">
        <v>44</v>
      </c>
      <c r="P1924" s="17" t="s">
        <v>44</v>
      </c>
      <c r="Q1924" s="17" t="s">
        <v>44</v>
      </c>
      <c r="R1924" s="17">
        <v>0.0</v>
      </c>
      <c r="S1924" s="17" t="s">
        <v>44</v>
      </c>
    </row>
    <row r="1925" ht="14.25" customHeight="1">
      <c r="A1925" s="17" t="s">
        <v>4285</v>
      </c>
      <c r="B1925" s="17">
        <v>15.37</v>
      </c>
      <c r="C1925" s="17">
        <v>8.63</v>
      </c>
      <c r="D1925" s="17" t="s">
        <v>48</v>
      </c>
      <c r="E1925" s="17" t="s">
        <v>44</v>
      </c>
      <c r="F1925" s="17" t="s">
        <v>44</v>
      </c>
      <c r="G1925" s="17" t="s">
        <v>47</v>
      </c>
      <c r="H1925" s="17" t="s">
        <v>44</v>
      </c>
      <c r="J1925" s="17" t="s">
        <v>4285</v>
      </c>
      <c r="K1925" s="17">
        <v>15.37</v>
      </c>
      <c r="L1925" s="20" t="str">
        <f t="shared" si="1"/>
        <v>under weight</v>
      </c>
      <c r="M1925" s="17">
        <v>8.63</v>
      </c>
      <c r="N1925" s="20" t="str">
        <f t="shared" si="2"/>
        <v>diabetes</v>
      </c>
      <c r="O1925" s="17" t="s">
        <v>122</v>
      </c>
      <c r="P1925" s="17" t="s">
        <v>44</v>
      </c>
      <c r="Q1925" s="17" t="s">
        <v>44</v>
      </c>
      <c r="R1925" s="17">
        <v>0.0</v>
      </c>
      <c r="S1925" s="17" t="s">
        <v>44</v>
      </c>
    </row>
    <row r="1926" ht="14.25" customHeight="1">
      <c r="A1926" s="17" t="s">
        <v>4276</v>
      </c>
      <c r="B1926" s="17">
        <v>30.4</v>
      </c>
      <c r="C1926" s="17">
        <v>5.28</v>
      </c>
      <c r="D1926" s="17" t="s">
        <v>44</v>
      </c>
      <c r="E1926" s="17" t="s">
        <v>44</v>
      </c>
      <c r="F1926" s="17" t="s">
        <v>44</v>
      </c>
      <c r="G1926" s="17" t="s">
        <v>47</v>
      </c>
      <c r="H1926" s="17" t="s">
        <v>44</v>
      </c>
      <c r="J1926" s="17" t="s">
        <v>4276</v>
      </c>
      <c r="K1926" s="17">
        <v>30.4</v>
      </c>
      <c r="L1926" s="20" t="str">
        <f t="shared" si="1"/>
        <v>obeisity</v>
      </c>
      <c r="M1926" s="17">
        <v>5.28</v>
      </c>
      <c r="N1926" s="20" t="str">
        <f t="shared" si="2"/>
        <v>normal</v>
      </c>
      <c r="O1926" s="17" t="s">
        <v>44</v>
      </c>
      <c r="P1926" s="17" t="s">
        <v>44</v>
      </c>
      <c r="Q1926" s="17" t="s">
        <v>44</v>
      </c>
      <c r="R1926" s="17">
        <v>0.0</v>
      </c>
      <c r="S1926" s="17" t="s">
        <v>44</v>
      </c>
    </row>
    <row r="1927" ht="14.25" customHeight="1">
      <c r="A1927" s="17" t="s">
        <v>4266</v>
      </c>
      <c r="B1927" s="17">
        <v>19.48</v>
      </c>
      <c r="C1927" s="17">
        <v>5.63</v>
      </c>
      <c r="D1927" s="17" t="s">
        <v>48</v>
      </c>
      <c r="E1927" s="17" t="s">
        <v>44</v>
      </c>
      <c r="F1927" s="17" t="s">
        <v>44</v>
      </c>
      <c r="G1927" s="17">
        <v>1.0</v>
      </c>
      <c r="H1927" s="17" t="s">
        <v>44</v>
      </c>
      <c r="J1927" s="17" t="s">
        <v>4266</v>
      </c>
      <c r="K1927" s="17">
        <v>19.48</v>
      </c>
      <c r="L1927" s="20" t="str">
        <f t="shared" si="1"/>
        <v>normal weight</v>
      </c>
      <c r="M1927" s="17">
        <v>5.63</v>
      </c>
      <c r="N1927" s="20" t="str">
        <f t="shared" si="2"/>
        <v>normal</v>
      </c>
      <c r="O1927" s="17" t="s">
        <v>122</v>
      </c>
      <c r="P1927" s="17" t="s">
        <v>44</v>
      </c>
      <c r="Q1927" s="17" t="s">
        <v>44</v>
      </c>
      <c r="R1927" s="17">
        <v>1.0</v>
      </c>
      <c r="S1927" s="17" t="s">
        <v>44</v>
      </c>
    </row>
    <row r="1928" ht="14.25" customHeight="1">
      <c r="A1928" s="17" t="s">
        <v>4258</v>
      </c>
      <c r="B1928" s="17">
        <v>16.96</v>
      </c>
      <c r="C1928" s="17">
        <v>11.47</v>
      </c>
      <c r="D1928" s="17" t="s">
        <v>48</v>
      </c>
      <c r="E1928" s="17" t="s">
        <v>44</v>
      </c>
      <c r="F1928" s="17" t="s">
        <v>44</v>
      </c>
      <c r="G1928" s="17" t="s">
        <v>47</v>
      </c>
      <c r="H1928" s="17" t="s">
        <v>44</v>
      </c>
      <c r="J1928" s="17" t="s">
        <v>4258</v>
      </c>
      <c r="K1928" s="17">
        <v>16.96</v>
      </c>
      <c r="L1928" s="20" t="str">
        <f t="shared" si="1"/>
        <v>under weight</v>
      </c>
      <c r="M1928" s="17">
        <v>11.47</v>
      </c>
      <c r="N1928" s="20" t="str">
        <f t="shared" si="2"/>
        <v>diabetes</v>
      </c>
      <c r="O1928" s="17" t="s">
        <v>122</v>
      </c>
      <c r="P1928" s="17" t="s">
        <v>44</v>
      </c>
      <c r="Q1928" s="17" t="s">
        <v>44</v>
      </c>
      <c r="R1928" s="17">
        <v>0.0</v>
      </c>
      <c r="S1928" s="17" t="s">
        <v>44</v>
      </c>
    </row>
    <row r="1929" ht="14.25" customHeight="1">
      <c r="A1929" s="17" t="s">
        <v>4248</v>
      </c>
      <c r="B1929" s="17">
        <v>19.05</v>
      </c>
      <c r="C1929" s="17">
        <v>4.92</v>
      </c>
      <c r="D1929" s="17" t="s">
        <v>44</v>
      </c>
      <c r="E1929" s="17" t="s">
        <v>44</v>
      </c>
      <c r="F1929" s="17" t="s">
        <v>44</v>
      </c>
      <c r="G1929" s="17">
        <v>1.0</v>
      </c>
      <c r="H1929" s="17" t="s">
        <v>44</v>
      </c>
      <c r="J1929" s="17" t="s">
        <v>4248</v>
      </c>
      <c r="K1929" s="17">
        <v>19.05</v>
      </c>
      <c r="L1929" s="20" t="str">
        <f t="shared" si="1"/>
        <v>normal weight</v>
      </c>
      <c r="M1929" s="17">
        <v>4.92</v>
      </c>
      <c r="N1929" s="20" t="str">
        <f t="shared" si="2"/>
        <v>normal</v>
      </c>
      <c r="O1929" s="17" t="s">
        <v>44</v>
      </c>
      <c r="P1929" s="17" t="s">
        <v>44</v>
      </c>
      <c r="Q1929" s="17" t="s">
        <v>44</v>
      </c>
      <c r="R1929" s="17">
        <v>1.0</v>
      </c>
      <c r="S1929" s="17" t="s">
        <v>44</v>
      </c>
    </row>
    <row r="1930" ht="14.25" customHeight="1">
      <c r="A1930" s="17" t="s">
        <v>4238</v>
      </c>
      <c r="B1930" s="17">
        <v>37.62</v>
      </c>
      <c r="C1930" s="17">
        <v>4.18</v>
      </c>
      <c r="D1930" s="17" t="s">
        <v>44</v>
      </c>
      <c r="E1930" s="17" t="s">
        <v>44</v>
      </c>
      <c r="F1930" s="17" t="s">
        <v>44</v>
      </c>
      <c r="G1930" s="17" t="s">
        <v>47</v>
      </c>
      <c r="H1930" s="17" t="s">
        <v>44</v>
      </c>
      <c r="J1930" s="17" t="s">
        <v>4238</v>
      </c>
      <c r="K1930" s="17">
        <v>37.62</v>
      </c>
      <c r="L1930" s="20" t="str">
        <f t="shared" si="1"/>
        <v>obeisity</v>
      </c>
      <c r="M1930" s="17">
        <v>4.18</v>
      </c>
      <c r="N1930" s="20" t="str">
        <f t="shared" si="2"/>
        <v>normal</v>
      </c>
      <c r="O1930" s="17" t="s">
        <v>44</v>
      </c>
      <c r="P1930" s="17" t="s">
        <v>44</v>
      </c>
      <c r="Q1930" s="17" t="s">
        <v>44</v>
      </c>
      <c r="R1930" s="17">
        <v>0.0</v>
      </c>
      <c r="S1930" s="17" t="s">
        <v>44</v>
      </c>
    </row>
    <row r="1931" ht="14.25" customHeight="1">
      <c r="A1931" s="17" t="s">
        <v>4230</v>
      </c>
      <c r="B1931" s="17">
        <v>29.1</v>
      </c>
      <c r="C1931" s="17">
        <v>4.67</v>
      </c>
      <c r="D1931" s="17" t="s">
        <v>44</v>
      </c>
      <c r="E1931" s="17" t="s">
        <v>44</v>
      </c>
      <c r="F1931" s="17" t="s">
        <v>44</v>
      </c>
      <c r="G1931" s="17" t="s">
        <v>47</v>
      </c>
      <c r="H1931" s="17" t="s">
        <v>44</v>
      </c>
      <c r="J1931" s="17" t="s">
        <v>4230</v>
      </c>
      <c r="K1931" s="17">
        <v>29.1</v>
      </c>
      <c r="L1931" s="20" t="str">
        <f t="shared" si="1"/>
        <v>over weight</v>
      </c>
      <c r="M1931" s="17">
        <v>4.67</v>
      </c>
      <c r="N1931" s="20" t="str">
        <f t="shared" si="2"/>
        <v>normal</v>
      </c>
      <c r="O1931" s="17" t="s">
        <v>44</v>
      </c>
      <c r="P1931" s="17" t="s">
        <v>44</v>
      </c>
      <c r="Q1931" s="17" t="s">
        <v>44</v>
      </c>
      <c r="R1931" s="17">
        <v>0.0</v>
      </c>
      <c r="S1931" s="17" t="s">
        <v>44</v>
      </c>
    </row>
    <row r="1932" ht="14.25" customHeight="1">
      <c r="A1932" s="17" t="s">
        <v>4222</v>
      </c>
      <c r="B1932" s="17">
        <v>26.62</v>
      </c>
      <c r="C1932" s="17">
        <v>6.24</v>
      </c>
      <c r="D1932" s="17" t="s">
        <v>44</v>
      </c>
      <c r="E1932" s="17" t="s">
        <v>44</v>
      </c>
      <c r="F1932" s="17" t="s">
        <v>44</v>
      </c>
      <c r="G1932" s="17" t="s">
        <v>47</v>
      </c>
      <c r="H1932" s="17" t="s">
        <v>44</v>
      </c>
      <c r="J1932" s="17" t="s">
        <v>4222</v>
      </c>
      <c r="K1932" s="17">
        <v>26.62</v>
      </c>
      <c r="L1932" s="20" t="str">
        <f t="shared" si="1"/>
        <v>over weight</v>
      </c>
      <c r="M1932" s="17">
        <v>6.24</v>
      </c>
      <c r="N1932" s="20" t="str">
        <f t="shared" si="2"/>
        <v>prediabets</v>
      </c>
      <c r="O1932" s="17" t="s">
        <v>44</v>
      </c>
      <c r="P1932" s="17" t="s">
        <v>44</v>
      </c>
      <c r="Q1932" s="17" t="s">
        <v>44</v>
      </c>
      <c r="R1932" s="17">
        <v>0.0</v>
      </c>
      <c r="S1932" s="17" t="s">
        <v>44</v>
      </c>
    </row>
    <row r="1933" ht="14.25" customHeight="1">
      <c r="A1933" s="17" t="s">
        <v>4211</v>
      </c>
      <c r="B1933" s="17">
        <v>25.74</v>
      </c>
      <c r="C1933" s="17">
        <v>5.99</v>
      </c>
      <c r="D1933" s="17" t="s">
        <v>44</v>
      </c>
      <c r="E1933" s="17" t="s">
        <v>44</v>
      </c>
      <c r="F1933" s="17" t="s">
        <v>44</v>
      </c>
      <c r="G1933" s="17" t="s">
        <v>47</v>
      </c>
      <c r="H1933" s="17" t="s">
        <v>44</v>
      </c>
      <c r="J1933" s="17" t="s">
        <v>4211</v>
      </c>
      <c r="K1933" s="17">
        <v>25.74</v>
      </c>
      <c r="L1933" s="20" t="str">
        <f t="shared" si="1"/>
        <v>over weight</v>
      </c>
      <c r="M1933" s="17">
        <v>5.99</v>
      </c>
      <c r="N1933" s="20" t="str">
        <f t="shared" si="2"/>
        <v>prediabets</v>
      </c>
      <c r="O1933" s="17" t="s">
        <v>44</v>
      </c>
      <c r="P1933" s="17" t="s">
        <v>44</v>
      </c>
      <c r="Q1933" s="17" t="s">
        <v>44</v>
      </c>
      <c r="R1933" s="17">
        <v>0.0</v>
      </c>
      <c r="S1933" s="17" t="s">
        <v>44</v>
      </c>
    </row>
    <row r="1934" ht="14.25" customHeight="1">
      <c r="A1934" s="17" t="s">
        <v>4204</v>
      </c>
      <c r="B1934" s="17">
        <v>18.22</v>
      </c>
      <c r="C1934" s="17">
        <v>10.27</v>
      </c>
      <c r="D1934" s="17" t="s">
        <v>48</v>
      </c>
      <c r="E1934" s="17" t="s">
        <v>44</v>
      </c>
      <c r="F1934" s="17" t="s">
        <v>44</v>
      </c>
      <c r="G1934" s="17">
        <v>1.0</v>
      </c>
      <c r="H1934" s="17" t="s">
        <v>44</v>
      </c>
      <c r="J1934" s="17" t="s">
        <v>4204</v>
      </c>
      <c r="K1934" s="17">
        <v>18.22</v>
      </c>
      <c r="L1934" s="20" t="str">
        <f t="shared" si="1"/>
        <v>under weight</v>
      </c>
      <c r="M1934" s="17">
        <v>10.27</v>
      </c>
      <c r="N1934" s="20" t="str">
        <f t="shared" si="2"/>
        <v>diabetes</v>
      </c>
      <c r="O1934" s="17" t="s">
        <v>122</v>
      </c>
      <c r="P1934" s="17" t="s">
        <v>44</v>
      </c>
      <c r="Q1934" s="17" t="s">
        <v>44</v>
      </c>
      <c r="R1934" s="17">
        <v>1.0</v>
      </c>
      <c r="S1934" s="17" t="s">
        <v>44</v>
      </c>
    </row>
    <row r="1935" ht="14.25" customHeight="1">
      <c r="A1935" s="17" t="s">
        <v>4196</v>
      </c>
      <c r="B1935" s="17">
        <v>26.03</v>
      </c>
      <c r="C1935" s="17">
        <v>5.97</v>
      </c>
      <c r="D1935" s="17" t="s">
        <v>44</v>
      </c>
      <c r="E1935" s="17" t="s">
        <v>44</v>
      </c>
      <c r="F1935" s="17" t="s">
        <v>122</v>
      </c>
      <c r="G1935" s="17">
        <v>1.0</v>
      </c>
      <c r="H1935" s="17" t="s">
        <v>44</v>
      </c>
      <c r="J1935" s="17" t="s">
        <v>4196</v>
      </c>
      <c r="K1935" s="17">
        <v>26.03</v>
      </c>
      <c r="L1935" s="20" t="str">
        <f t="shared" si="1"/>
        <v>over weight</v>
      </c>
      <c r="M1935" s="17">
        <v>5.97</v>
      </c>
      <c r="N1935" s="20" t="str">
        <f t="shared" si="2"/>
        <v>prediabets</v>
      </c>
      <c r="O1935" s="17" t="s">
        <v>44</v>
      </c>
      <c r="P1935" s="17" t="s">
        <v>44</v>
      </c>
      <c r="Q1935" s="17" t="s">
        <v>122</v>
      </c>
      <c r="R1935" s="17">
        <v>1.0</v>
      </c>
      <c r="S1935" s="17" t="s">
        <v>44</v>
      </c>
    </row>
    <row r="1936" ht="14.25" customHeight="1">
      <c r="A1936" s="17" t="s">
        <v>4188</v>
      </c>
      <c r="B1936" s="17">
        <v>17.29</v>
      </c>
      <c r="C1936" s="17">
        <v>4.98</v>
      </c>
      <c r="D1936" s="17" t="s">
        <v>44</v>
      </c>
      <c r="E1936" s="17" t="s">
        <v>44</v>
      </c>
      <c r="F1936" s="17" t="s">
        <v>44</v>
      </c>
      <c r="G1936" s="17" t="s">
        <v>47</v>
      </c>
      <c r="H1936" s="17" t="s">
        <v>44</v>
      </c>
      <c r="J1936" s="17" t="s">
        <v>4188</v>
      </c>
      <c r="K1936" s="17">
        <v>17.29</v>
      </c>
      <c r="L1936" s="20" t="str">
        <f t="shared" si="1"/>
        <v>under weight</v>
      </c>
      <c r="M1936" s="17">
        <v>4.98</v>
      </c>
      <c r="N1936" s="20" t="str">
        <f t="shared" si="2"/>
        <v>normal</v>
      </c>
      <c r="O1936" s="17" t="s">
        <v>44</v>
      </c>
      <c r="P1936" s="17" t="s">
        <v>44</v>
      </c>
      <c r="Q1936" s="17" t="s">
        <v>44</v>
      </c>
      <c r="R1936" s="17">
        <v>0.0</v>
      </c>
      <c r="S1936" s="17" t="s">
        <v>44</v>
      </c>
    </row>
    <row r="1937" ht="14.25" customHeight="1">
      <c r="A1937" s="17" t="s">
        <v>4179</v>
      </c>
      <c r="B1937" s="17">
        <v>18.17</v>
      </c>
      <c r="C1937" s="17">
        <v>6.91</v>
      </c>
      <c r="D1937" s="17" t="s">
        <v>48</v>
      </c>
      <c r="E1937" s="17" t="s">
        <v>44</v>
      </c>
      <c r="F1937" s="17" t="s">
        <v>44</v>
      </c>
      <c r="G1937" s="17">
        <v>1.0</v>
      </c>
      <c r="H1937" s="17" t="s">
        <v>44</v>
      </c>
      <c r="J1937" s="17" t="s">
        <v>4179</v>
      </c>
      <c r="K1937" s="17">
        <v>18.17</v>
      </c>
      <c r="L1937" s="20" t="str">
        <f t="shared" si="1"/>
        <v>under weight</v>
      </c>
      <c r="M1937" s="17">
        <v>6.91</v>
      </c>
      <c r="N1937" s="20" t="str">
        <f t="shared" si="2"/>
        <v>diabetes</v>
      </c>
      <c r="O1937" s="17" t="s">
        <v>122</v>
      </c>
      <c r="P1937" s="17" t="s">
        <v>44</v>
      </c>
      <c r="Q1937" s="17" t="s">
        <v>44</v>
      </c>
      <c r="R1937" s="17">
        <v>1.0</v>
      </c>
      <c r="S1937" s="17" t="s">
        <v>44</v>
      </c>
    </row>
    <row r="1938" ht="14.25" customHeight="1">
      <c r="A1938" s="17" t="s">
        <v>4171</v>
      </c>
      <c r="B1938" s="17">
        <v>32.54</v>
      </c>
      <c r="C1938" s="17">
        <v>6.38</v>
      </c>
      <c r="D1938" s="17" t="s">
        <v>44</v>
      </c>
      <c r="E1938" s="17" t="s">
        <v>48</v>
      </c>
      <c r="F1938" s="17" t="s">
        <v>44</v>
      </c>
      <c r="G1938" s="17">
        <v>1.0</v>
      </c>
      <c r="H1938" s="17" t="s">
        <v>44</v>
      </c>
      <c r="J1938" s="17" t="s">
        <v>4171</v>
      </c>
      <c r="K1938" s="17">
        <v>32.54</v>
      </c>
      <c r="L1938" s="20" t="str">
        <f t="shared" si="1"/>
        <v>obeisity</v>
      </c>
      <c r="M1938" s="17">
        <v>6.38</v>
      </c>
      <c r="N1938" s="20" t="str">
        <f t="shared" si="2"/>
        <v>prediabets</v>
      </c>
      <c r="O1938" s="17" t="s">
        <v>44</v>
      </c>
      <c r="P1938" s="17" t="s">
        <v>48</v>
      </c>
      <c r="Q1938" s="17" t="s">
        <v>44</v>
      </c>
      <c r="R1938" s="17">
        <v>1.0</v>
      </c>
      <c r="S1938" s="17" t="s">
        <v>44</v>
      </c>
    </row>
    <row r="1939" ht="14.25" customHeight="1">
      <c r="A1939" s="17" t="s">
        <v>4165</v>
      </c>
      <c r="B1939" s="17">
        <v>30.25</v>
      </c>
      <c r="C1939" s="17">
        <v>4.77</v>
      </c>
      <c r="D1939" s="17" t="s">
        <v>44</v>
      </c>
      <c r="E1939" s="17" t="s">
        <v>44</v>
      </c>
      <c r="F1939" s="17" t="s">
        <v>44</v>
      </c>
      <c r="G1939" s="17" t="s">
        <v>47</v>
      </c>
      <c r="H1939" s="17" t="s">
        <v>44</v>
      </c>
      <c r="J1939" s="17" t="s">
        <v>4165</v>
      </c>
      <c r="K1939" s="17">
        <v>30.25</v>
      </c>
      <c r="L1939" s="20" t="str">
        <f t="shared" si="1"/>
        <v>obeisity</v>
      </c>
      <c r="M1939" s="17">
        <v>4.77</v>
      </c>
      <c r="N1939" s="20" t="str">
        <f t="shared" si="2"/>
        <v>normal</v>
      </c>
      <c r="O1939" s="17" t="s">
        <v>44</v>
      </c>
      <c r="P1939" s="17" t="s">
        <v>44</v>
      </c>
      <c r="Q1939" s="17" t="s">
        <v>44</v>
      </c>
      <c r="R1939" s="17">
        <v>0.0</v>
      </c>
      <c r="S1939" s="17" t="s">
        <v>44</v>
      </c>
    </row>
    <row r="1940" ht="14.25" customHeight="1">
      <c r="A1940" s="17" t="s">
        <v>4161</v>
      </c>
      <c r="B1940" s="17">
        <v>19.59</v>
      </c>
      <c r="C1940" s="17">
        <v>6.04</v>
      </c>
      <c r="D1940" s="17" t="s">
        <v>48</v>
      </c>
      <c r="E1940" s="17" t="s">
        <v>44</v>
      </c>
      <c r="F1940" s="17" t="s">
        <v>44</v>
      </c>
      <c r="G1940" s="17">
        <v>1.0</v>
      </c>
      <c r="H1940" s="17" t="s">
        <v>44</v>
      </c>
      <c r="J1940" s="17" t="s">
        <v>4161</v>
      </c>
      <c r="K1940" s="17">
        <v>19.59</v>
      </c>
      <c r="L1940" s="20" t="str">
        <f t="shared" si="1"/>
        <v>normal weight</v>
      </c>
      <c r="M1940" s="17">
        <v>6.04</v>
      </c>
      <c r="N1940" s="20" t="str">
        <f t="shared" si="2"/>
        <v>prediabets</v>
      </c>
      <c r="O1940" s="17" t="s">
        <v>122</v>
      </c>
      <c r="P1940" s="17" t="s">
        <v>44</v>
      </c>
      <c r="Q1940" s="17" t="s">
        <v>44</v>
      </c>
      <c r="R1940" s="17">
        <v>1.0</v>
      </c>
      <c r="S1940" s="17" t="s">
        <v>44</v>
      </c>
    </row>
    <row r="1941" ht="14.25" customHeight="1">
      <c r="A1941" s="17" t="s">
        <v>4151</v>
      </c>
      <c r="B1941" s="17">
        <v>45.9</v>
      </c>
      <c r="C1941" s="17">
        <v>4.3</v>
      </c>
      <c r="D1941" s="17" t="s">
        <v>48</v>
      </c>
      <c r="E1941" s="17" t="s">
        <v>44</v>
      </c>
      <c r="F1941" s="17" t="s">
        <v>44</v>
      </c>
      <c r="G1941" s="17">
        <v>1.0</v>
      </c>
      <c r="H1941" s="17" t="s">
        <v>44</v>
      </c>
      <c r="J1941" s="17" t="s">
        <v>4151</v>
      </c>
      <c r="K1941" s="17">
        <v>45.9</v>
      </c>
      <c r="L1941" s="20" t="str">
        <f t="shared" si="1"/>
        <v>obeisity</v>
      </c>
      <c r="M1941" s="17">
        <v>4.3</v>
      </c>
      <c r="N1941" s="20" t="str">
        <f t="shared" si="2"/>
        <v>normal</v>
      </c>
      <c r="O1941" s="17" t="s">
        <v>122</v>
      </c>
      <c r="P1941" s="17" t="s">
        <v>44</v>
      </c>
      <c r="Q1941" s="17" t="s">
        <v>44</v>
      </c>
      <c r="R1941" s="17">
        <v>1.0</v>
      </c>
      <c r="S1941" s="17" t="s">
        <v>44</v>
      </c>
    </row>
    <row r="1942" ht="14.25" customHeight="1">
      <c r="A1942" s="17" t="s">
        <v>4143</v>
      </c>
      <c r="B1942" s="17">
        <v>17.06</v>
      </c>
      <c r="C1942" s="17">
        <v>8.75</v>
      </c>
      <c r="D1942" s="17" t="s">
        <v>48</v>
      </c>
      <c r="E1942" s="17" t="s">
        <v>44</v>
      </c>
      <c r="F1942" s="17" t="s">
        <v>44</v>
      </c>
      <c r="G1942" s="17" t="s">
        <v>47</v>
      </c>
      <c r="H1942" s="17" t="s">
        <v>44</v>
      </c>
      <c r="J1942" s="17" t="s">
        <v>4143</v>
      </c>
      <c r="K1942" s="17">
        <v>17.06</v>
      </c>
      <c r="L1942" s="20" t="str">
        <f t="shared" si="1"/>
        <v>under weight</v>
      </c>
      <c r="M1942" s="17">
        <v>8.75</v>
      </c>
      <c r="N1942" s="20" t="str">
        <f t="shared" si="2"/>
        <v>diabetes</v>
      </c>
      <c r="O1942" s="17" t="s">
        <v>122</v>
      </c>
      <c r="P1942" s="17" t="s">
        <v>44</v>
      </c>
      <c r="Q1942" s="17" t="s">
        <v>44</v>
      </c>
      <c r="R1942" s="17">
        <v>0.0</v>
      </c>
      <c r="S1942" s="17" t="s">
        <v>44</v>
      </c>
    </row>
    <row r="1943" ht="14.25" customHeight="1">
      <c r="A1943" s="17" t="s">
        <v>4135</v>
      </c>
      <c r="B1943" s="17">
        <v>32.07</v>
      </c>
      <c r="C1943" s="17">
        <v>5.25</v>
      </c>
      <c r="D1943" s="17" t="s">
        <v>44</v>
      </c>
      <c r="E1943" s="17" t="s">
        <v>44</v>
      </c>
      <c r="F1943" s="17" t="s">
        <v>122</v>
      </c>
      <c r="G1943" s="17">
        <v>1.0</v>
      </c>
      <c r="H1943" s="17" t="s">
        <v>44</v>
      </c>
      <c r="J1943" s="17" t="s">
        <v>4135</v>
      </c>
      <c r="K1943" s="17">
        <v>32.07</v>
      </c>
      <c r="L1943" s="20" t="str">
        <f t="shared" si="1"/>
        <v>obeisity</v>
      </c>
      <c r="M1943" s="17">
        <v>5.25</v>
      </c>
      <c r="N1943" s="20" t="str">
        <f t="shared" si="2"/>
        <v>normal</v>
      </c>
      <c r="O1943" s="17" t="s">
        <v>44</v>
      </c>
      <c r="P1943" s="17" t="s">
        <v>44</v>
      </c>
      <c r="Q1943" s="17" t="s">
        <v>122</v>
      </c>
      <c r="R1943" s="17">
        <v>1.0</v>
      </c>
      <c r="S1943" s="17" t="s">
        <v>44</v>
      </c>
    </row>
    <row r="1944" ht="14.25" customHeight="1">
      <c r="A1944" s="17" t="s">
        <v>4126</v>
      </c>
      <c r="B1944" s="17">
        <v>16.5</v>
      </c>
      <c r="C1944" s="17">
        <v>5.03</v>
      </c>
      <c r="D1944" s="17" t="s">
        <v>44</v>
      </c>
      <c r="E1944" s="17" t="s">
        <v>44</v>
      </c>
      <c r="F1944" s="17" t="s">
        <v>44</v>
      </c>
      <c r="G1944" s="17">
        <v>1.0</v>
      </c>
      <c r="H1944" s="17" t="s">
        <v>44</v>
      </c>
      <c r="J1944" s="17" t="s">
        <v>4126</v>
      </c>
      <c r="K1944" s="17">
        <v>16.5</v>
      </c>
      <c r="L1944" s="20" t="str">
        <f t="shared" si="1"/>
        <v>under weight</v>
      </c>
      <c r="M1944" s="17">
        <v>5.03</v>
      </c>
      <c r="N1944" s="20" t="str">
        <f t="shared" si="2"/>
        <v>normal</v>
      </c>
      <c r="O1944" s="17" t="s">
        <v>44</v>
      </c>
      <c r="P1944" s="17" t="s">
        <v>44</v>
      </c>
      <c r="Q1944" s="17" t="s">
        <v>44</v>
      </c>
      <c r="R1944" s="17">
        <v>1.0</v>
      </c>
      <c r="S1944" s="17" t="s">
        <v>44</v>
      </c>
    </row>
    <row r="1945" ht="14.25" customHeight="1">
      <c r="A1945" s="17" t="s">
        <v>4118</v>
      </c>
      <c r="B1945" s="17">
        <v>31.4</v>
      </c>
      <c r="C1945" s="17">
        <v>5.88</v>
      </c>
      <c r="D1945" s="17" t="s">
        <v>44</v>
      </c>
      <c r="E1945" s="17" t="s">
        <v>44</v>
      </c>
      <c r="F1945" s="17" t="s">
        <v>44</v>
      </c>
      <c r="G1945" s="17">
        <v>1.0</v>
      </c>
      <c r="H1945" s="17" t="s">
        <v>44</v>
      </c>
      <c r="J1945" s="17" t="s">
        <v>4118</v>
      </c>
      <c r="K1945" s="17">
        <v>31.4</v>
      </c>
      <c r="L1945" s="20" t="str">
        <f t="shared" si="1"/>
        <v>obeisity</v>
      </c>
      <c r="M1945" s="17">
        <v>5.88</v>
      </c>
      <c r="N1945" s="20" t="str">
        <f t="shared" si="2"/>
        <v>prediabets</v>
      </c>
      <c r="O1945" s="17" t="s">
        <v>44</v>
      </c>
      <c r="P1945" s="17" t="s">
        <v>44</v>
      </c>
      <c r="Q1945" s="17" t="s">
        <v>44</v>
      </c>
      <c r="R1945" s="17">
        <v>1.0</v>
      </c>
      <c r="S1945" s="17" t="s">
        <v>44</v>
      </c>
    </row>
    <row r="1946" ht="14.25" customHeight="1">
      <c r="A1946" s="17" t="s">
        <v>4108</v>
      </c>
      <c r="B1946" s="17">
        <v>20.36</v>
      </c>
      <c r="C1946" s="17">
        <v>4.49</v>
      </c>
      <c r="D1946" s="17" t="s">
        <v>44</v>
      </c>
      <c r="E1946" s="17" t="s">
        <v>44</v>
      </c>
      <c r="F1946" s="17" t="s">
        <v>44</v>
      </c>
      <c r="G1946" s="17" t="s">
        <v>47</v>
      </c>
      <c r="H1946" s="17" t="s">
        <v>44</v>
      </c>
      <c r="J1946" s="17" t="s">
        <v>4108</v>
      </c>
      <c r="K1946" s="17">
        <v>20.36</v>
      </c>
      <c r="L1946" s="20" t="str">
        <f t="shared" si="1"/>
        <v>normal weight</v>
      </c>
      <c r="M1946" s="17">
        <v>4.49</v>
      </c>
      <c r="N1946" s="20" t="str">
        <f t="shared" si="2"/>
        <v>normal</v>
      </c>
      <c r="O1946" s="17" t="s">
        <v>44</v>
      </c>
      <c r="P1946" s="17" t="s">
        <v>44</v>
      </c>
      <c r="Q1946" s="17" t="s">
        <v>44</v>
      </c>
      <c r="R1946" s="17">
        <v>0.0</v>
      </c>
      <c r="S1946" s="17" t="s">
        <v>44</v>
      </c>
    </row>
    <row r="1947" ht="14.25" customHeight="1">
      <c r="A1947" s="17" t="s">
        <v>4101</v>
      </c>
      <c r="B1947" s="17">
        <v>25.46</v>
      </c>
      <c r="C1947" s="17">
        <v>4.14</v>
      </c>
      <c r="D1947" s="17" t="s">
        <v>44</v>
      </c>
      <c r="E1947" s="17" t="s">
        <v>44</v>
      </c>
      <c r="F1947" s="17" t="s">
        <v>44</v>
      </c>
      <c r="G1947" s="17">
        <v>1.0</v>
      </c>
      <c r="H1947" s="17" t="s">
        <v>44</v>
      </c>
      <c r="J1947" s="17" t="s">
        <v>4101</v>
      </c>
      <c r="K1947" s="17">
        <v>25.46</v>
      </c>
      <c r="L1947" s="20" t="str">
        <f t="shared" si="1"/>
        <v>over weight</v>
      </c>
      <c r="M1947" s="17">
        <v>4.14</v>
      </c>
      <c r="N1947" s="20" t="str">
        <f t="shared" si="2"/>
        <v>normal</v>
      </c>
      <c r="O1947" s="17" t="s">
        <v>44</v>
      </c>
      <c r="P1947" s="17" t="s">
        <v>44</v>
      </c>
      <c r="Q1947" s="17" t="s">
        <v>44</v>
      </c>
      <c r="R1947" s="17">
        <v>1.0</v>
      </c>
      <c r="S1947" s="17" t="s">
        <v>44</v>
      </c>
    </row>
    <row r="1948" ht="14.25" customHeight="1">
      <c r="A1948" s="17" t="s">
        <v>4092</v>
      </c>
      <c r="B1948" s="17">
        <v>17.09</v>
      </c>
      <c r="C1948" s="17">
        <v>5.8</v>
      </c>
      <c r="D1948" s="17" t="s">
        <v>48</v>
      </c>
      <c r="E1948" s="17" t="s">
        <v>44</v>
      </c>
      <c r="F1948" s="17" t="s">
        <v>44</v>
      </c>
      <c r="G1948" s="17" t="s">
        <v>47</v>
      </c>
      <c r="H1948" s="17" t="s">
        <v>44</v>
      </c>
      <c r="J1948" s="17" t="s">
        <v>4092</v>
      </c>
      <c r="K1948" s="17">
        <v>17.09</v>
      </c>
      <c r="L1948" s="20" t="str">
        <f t="shared" si="1"/>
        <v>under weight</v>
      </c>
      <c r="M1948" s="17">
        <v>5.8</v>
      </c>
      <c r="N1948" s="20" t="str">
        <f t="shared" si="2"/>
        <v>prediabets</v>
      </c>
      <c r="O1948" s="17" t="s">
        <v>122</v>
      </c>
      <c r="P1948" s="17" t="s">
        <v>44</v>
      </c>
      <c r="Q1948" s="17" t="s">
        <v>44</v>
      </c>
      <c r="R1948" s="17">
        <v>0.0</v>
      </c>
      <c r="S1948" s="17" t="s">
        <v>44</v>
      </c>
    </row>
    <row r="1949" ht="14.25" customHeight="1">
      <c r="A1949" s="17" t="s">
        <v>4082</v>
      </c>
      <c r="B1949" s="17">
        <v>20.83</v>
      </c>
      <c r="C1949" s="17">
        <v>5.12</v>
      </c>
      <c r="D1949" s="17" t="s">
        <v>44</v>
      </c>
      <c r="E1949" s="17" t="s">
        <v>44</v>
      </c>
      <c r="F1949" s="17" t="s">
        <v>44</v>
      </c>
      <c r="G1949" s="17" t="s">
        <v>47</v>
      </c>
      <c r="H1949" s="17" t="s">
        <v>44</v>
      </c>
      <c r="J1949" s="17" t="s">
        <v>4082</v>
      </c>
      <c r="K1949" s="17">
        <v>20.83</v>
      </c>
      <c r="L1949" s="20" t="str">
        <f t="shared" si="1"/>
        <v>normal weight</v>
      </c>
      <c r="M1949" s="17">
        <v>5.12</v>
      </c>
      <c r="N1949" s="20" t="str">
        <f t="shared" si="2"/>
        <v>normal</v>
      </c>
      <c r="O1949" s="17" t="s">
        <v>44</v>
      </c>
      <c r="P1949" s="17" t="s">
        <v>44</v>
      </c>
      <c r="Q1949" s="17" t="s">
        <v>44</v>
      </c>
      <c r="R1949" s="17">
        <v>0.0</v>
      </c>
      <c r="S1949" s="17" t="s">
        <v>44</v>
      </c>
    </row>
    <row r="1950" ht="14.25" customHeight="1">
      <c r="A1950" s="17" t="s">
        <v>4073</v>
      </c>
      <c r="B1950" s="17">
        <v>18.92</v>
      </c>
      <c r="C1950" s="17">
        <v>5.98</v>
      </c>
      <c r="D1950" s="17" t="s">
        <v>48</v>
      </c>
      <c r="E1950" s="17" t="s">
        <v>44</v>
      </c>
      <c r="F1950" s="17" t="s">
        <v>44</v>
      </c>
      <c r="G1950" s="17">
        <v>1.0</v>
      </c>
      <c r="H1950" s="17" t="s">
        <v>44</v>
      </c>
      <c r="J1950" s="17" t="s">
        <v>4073</v>
      </c>
      <c r="K1950" s="17">
        <v>18.92</v>
      </c>
      <c r="L1950" s="20" t="str">
        <f t="shared" si="1"/>
        <v>normal weight</v>
      </c>
      <c r="M1950" s="17">
        <v>5.98</v>
      </c>
      <c r="N1950" s="20" t="str">
        <f t="shared" si="2"/>
        <v>prediabets</v>
      </c>
      <c r="O1950" s="17" t="s">
        <v>122</v>
      </c>
      <c r="P1950" s="17" t="s">
        <v>44</v>
      </c>
      <c r="Q1950" s="17" t="s">
        <v>44</v>
      </c>
      <c r="R1950" s="17">
        <v>1.0</v>
      </c>
      <c r="S1950" s="17" t="s">
        <v>44</v>
      </c>
    </row>
    <row r="1951" ht="14.25" customHeight="1">
      <c r="A1951" s="17" t="s">
        <v>4066</v>
      </c>
      <c r="B1951" s="17">
        <v>37.1</v>
      </c>
      <c r="C1951" s="17">
        <v>5.46</v>
      </c>
      <c r="D1951" s="17" t="s">
        <v>44</v>
      </c>
      <c r="E1951" s="17" t="s">
        <v>44</v>
      </c>
      <c r="F1951" s="17" t="s">
        <v>44</v>
      </c>
      <c r="G1951" s="17" t="s">
        <v>47</v>
      </c>
      <c r="H1951" s="17" t="s">
        <v>44</v>
      </c>
      <c r="J1951" s="17" t="s">
        <v>4066</v>
      </c>
      <c r="K1951" s="17">
        <v>37.1</v>
      </c>
      <c r="L1951" s="20" t="str">
        <f t="shared" si="1"/>
        <v>obeisity</v>
      </c>
      <c r="M1951" s="17">
        <v>5.46</v>
      </c>
      <c r="N1951" s="20" t="str">
        <f t="shared" si="2"/>
        <v>normal</v>
      </c>
      <c r="O1951" s="17" t="s">
        <v>44</v>
      </c>
      <c r="P1951" s="17" t="s">
        <v>44</v>
      </c>
      <c r="Q1951" s="17" t="s">
        <v>44</v>
      </c>
      <c r="R1951" s="17">
        <v>0.0</v>
      </c>
      <c r="S1951" s="17" t="s">
        <v>44</v>
      </c>
    </row>
    <row r="1952" ht="14.25" customHeight="1">
      <c r="A1952" s="17" t="s">
        <v>4057</v>
      </c>
      <c r="B1952" s="17">
        <v>22.515</v>
      </c>
      <c r="C1952" s="17">
        <v>4.91</v>
      </c>
      <c r="D1952" s="17" t="s">
        <v>48</v>
      </c>
      <c r="E1952" s="17" t="s">
        <v>44</v>
      </c>
      <c r="F1952" s="17" t="s">
        <v>122</v>
      </c>
      <c r="G1952" s="17">
        <v>1.0</v>
      </c>
      <c r="H1952" s="17" t="s">
        <v>44</v>
      </c>
      <c r="J1952" s="17" t="s">
        <v>4057</v>
      </c>
      <c r="K1952" s="17">
        <v>22.515</v>
      </c>
      <c r="L1952" s="20" t="str">
        <f t="shared" si="1"/>
        <v>normal weight</v>
      </c>
      <c r="M1952" s="17">
        <v>4.91</v>
      </c>
      <c r="N1952" s="20" t="str">
        <f t="shared" si="2"/>
        <v>normal</v>
      </c>
      <c r="O1952" s="17" t="s">
        <v>122</v>
      </c>
      <c r="P1952" s="17" t="s">
        <v>44</v>
      </c>
      <c r="Q1952" s="17" t="s">
        <v>122</v>
      </c>
      <c r="R1952" s="17">
        <v>1.0</v>
      </c>
      <c r="S1952" s="17" t="s">
        <v>44</v>
      </c>
    </row>
    <row r="1953" ht="14.25" customHeight="1">
      <c r="A1953" s="17" t="s">
        <v>4050</v>
      </c>
      <c r="B1953" s="17">
        <v>32.7</v>
      </c>
      <c r="C1953" s="17">
        <v>4.66</v>
      </c>
      <c r="D1953" s="17" t="s">
        <v>44</v>
      </c>
      <c r="E1953" s="17" t="s">
        <v>44</v>
      </c>
      <c r="F1953" s="17" t="s">
        <v>44</v>
      </c>
      <c r="G1953" s="17" t="s">
        <v>47</v>
      </c>
      <c r="H1953" s="17" t="s">
        <v>44</v>
      </c>
      <c r="J1953" s="17" t="s">
        <v>4050</v>
      </c>
      <c r="K1953" s="17">
        <v>32.7</v>
      </c>
      <c r="L1953" s="20" t="str">
        <f t="shared" si="1"/>
        <v>obeisity</v>
      </c>
      <c r="M1953" s="17">
        <v>4.66</v>
      </c>
      <c r="N1953" s="20" t="str">
        <f t="shared" si="2"/>
        <v>normal</v>
      </c>
      <c r="O1953" s="17" t="s">
        <v>44</v>
      </c>
      <c r="P1953" s="17" t="s">
        <v>44</v>
      </c>
      <c r="Q1953" s="17" t="s">
        <v>44</v>
      </c>
      <c r="R1953" s="17">
        <v>0.0</v>
      </c>
      <c r="S1953" s="17" t="s">
        <v>44</v>
      </c>
    </row>
    <row r="1954" ht="14.25" customHeight="1">
      <c r="A1954" s="17" t="s">
        <v>4039</v>
      </c>
      <c r="B1954" s="17">
        <v>17.75</v>
      </c>
      <c r="C1954" s="17">
        <v>6.8</v>
      </c>
      <c r="D1954" s="17" t="s">
        <v>48</v>
      </c>
      <c r="E1954" s="17" t="s">
        <v>44</v>
      </c>
      <c r="F1954" s="17" t="s">
        <v>44</v>
      </c>
      <c r="G1954" s="17">
        <v>1.0</v>
      </c>
      <c r="H1954" s="17" t="s">
        <v>44</v>
      </c>
      <c r="J1954" s="17" t="s">
        <v>4039</v>
      </c>
      <c r="K1954" s="17">
        <v>17.75</v>
      </c>
      <c r="L1954" s="20" t="str">
        <f t="shared" si="1"/>
        <v>under weight</v>
      </c>
      <c r="M1954" s="17">
        <v>6.8</v>
      </c>
      <c r="N1954" s="20" t="str">
        <f t="shared" si="2"/>
        <v>diabetes</v>
      </c>
      <c r="O1954" s="17" t="s">
        <v>122</v>
      </c>
      <c r="P1954" s="17" t="s">
        <v>44</v>
      </c>
      <c r="Q1954" s="17" t="s">
        <v>44</v>
      </c>
      <c r="R1954" s="17">
        <v>1.0</v>
      </c>
      <c r="S1954" s="17" t="s">
        <v>44</v>
      </c>
    </row>
    <row r="1955" ht="14.25" customHeight="1">
      <c r="A1955" s="17" t="s">
        <v>4031</v>
      </c>
      <c r="B1955" s="17">
        <v>33.63</v>
      </c>
      <c r="C1955" s="17">
        <v>4.47</v>
      </c>
      <c r="D1955" s="17" t="s">
        <v>48</v>
      </c>
      <c r="E1955" s="17" t="s">
        <v>44</v>
      </c>
      <c r="F1955" s="17" t="s">
        <v>44</v>
      </c>
      <c r="G1955" s="17" t="s">
        <v>47</v>
      </c>
      <c r="H1955" s="17" t="s">
        <v>44</v>
      </c>
      <c r="J1955" s="17" t="s">
        <v>4031</v>
      </c>
      <c r="K1955" s="17">
        <v>33.63</v>
      </c>
      <c r="L1955" s="20" t="str">
        <f t="shared" si="1"/>
        <v>obeisity</v>
      </c>
      <c r="M1955" s="17">
        <v>4.47</v>
      </c>
      <c r="N1955" s="20" t="str">
        <f t="shared" si="2"/>
        <v>normal</v>
      </c>
      <c r="O1955" s="17" t="s">
        <v>122</v>
      </c>
      <c r="P1955" s="17" t="s">
        <v>44</v>
      </c>
      <c r="Q1955" s="17" t="s">
        <v>44</v>
      </c>
      <c r="R1955" s="17">
        <v>0.0</v>
      </c>
      <c r="S1955" s="17" t="s">
        <v>44</v>
      </c>
    </row>
    <row r="1956" ht="14.25" customHeight="1">
      <c r="A1956" s="17" t="s">
        <v>4023</v>
      </c>
      <c r="B1956" s="17">
        <v>34.8</v>
      </c>
      <c r="C1956" s="17">
        <v>4.08</v>
      </c>
      <c r="D1956" s="17" t="s">
        <v>48</v>
      </c>
      <c r="E1956" s="17" t="s">
        <v>44</v>
      </c>
      <c r="F1956" s="17" t="s">
        <v>44</v>
      </c>
      <c r="G1956" s="17">
        <v>1.0</v>
      </c>
      <c r="H1956" s="17" t="s">
        <v>44</v>
      </c>
      <c r="J1956" s="17" t="s">
        <v>4023</v>
      </c>
      <c r="K1956" s="17">
        <v>34.8</v>
      </c>
      <c r="L1956" s="20" t="str">
        <f t="shared" si="1"/>
        <v>obeisity</v>
      </c>
      <c r="M1956" s="17">
        <v>4.08</v>
      </c>
      <c r="N1956" s="20" t="str">
        <f t="shared" si="2"/>
        <v>normal</v>
      </c>
      <c r="O1956" s="17" t="s">
        <v>122</v>
      </c>
      <c r="P1956" s="17" t="s">
        <v>44</v>
      </c>
      <c r="Q1956" s="17" t="s">
        <v>44</v>
      </c>
      <c r="R1956" s="17">
        <v>1.0</v>
      </c>
      <c r="S1956" s="17" t="s">
        <v>44</v>
      </c>
    </row>
    <row r="1957" ht="14.25" customHeight="1">
      <c r="A1957" s="17" t="s">
        <v>4013</v>
      </c>
      <c r="B1957" s="17">
        <v>16.81</v>
      </c>
      <c r="C1957" s="17">
        <v>5.51</v>
      </c>
      <c r="D1957" s="17" t="s">
        <v>48</v>
      </c>
      <c r="E1957" s="17" t="s">
        <v>44</v>
      </c>
      <c r="F1957" s="17" t="s">
        <v>44</v>
      </c>
      <c r="G1957" s="17">
        <v>1.0</v>
      </c>
      <c r="H1957" s="17" t="s">
        <v>44</v>
      </c>
      <c r="J1957" s="17" t="s">
        <v>4013</v>
      </c>
      <c r="K1957" s="17">
        <v>16.81</v>
      </c>
      <c r="L1957" s="20" t="str">
        <f t="shared" si="1"/>
        <v>under weight</v>
      </c>
      <c r="M1957" s="17">
        <v>5.51</v>
      </c>
      <c r="N1957" s="20" t="str">
        <f t="shared" si="2"/>
        <v>normal</v>
      </c>
      <c r="O1957" s="17" t="s">
        <v>122</v>
      </c>
      <c r="P1957" s="17" t="s">
        <v>44</v>
      </c>
      <c r="Q1957" s="17" t="s">
        <v>44</v>
      </c>
      <c r="R1957" s="17">
        <v>1.0</v>
      </c>
      <c r="S1957" s="17" t="s">
        <v>44</v>
      </c>
    </row>
    <row r="1958" ht="14.25" customHeight="1">
      <c r="A1958" s="17" t="s">
        <v>4003</v>
      </c>
      <c r="B1958" s="17">
        <v>16.69</v>
      </c>
      <c r="C1958" s="17">
        <v>8.4</v>
      </c>
      <c r="D1958" s="17" t="s">
        <v>48</v>
      </c>
      <c r="E1958" s="17" t="s">
        <v>44</v>
      </c>
      <c r="F1958" s="17" t="s">
        <v>44</v>
      </c>
      <c r="G1958" s="17" t="s">
        <v>47</v>
      </c>
      <c r="H1958" s="17" t="s">
        <v>44</v>
      </c>
      <c r="J1958" s="17" t="s">
        <v>4003</v>
      </c>
      <c r="K1958" s="17">
        <v>16.69</v>
      </c>
      <c r="L1958" s="20" t="str">
        <f t="shared" si="1"/>
        <v>under weight</v>
      </c>
      <c r="M1958" s="17">
        <v>8.4</v>
      </c>
      <c r="N1958" s="20" t="str">
        <f t="shared" si="2"/>
        <v>diabetes</v>
      </c>
      <c r="O1958" s="17" t="s">
        <v>122</v>
      </c>
      <c r="P1958" s="17" t="s">
        <v>44</v>
      </c>
      <c r="Q1958" s="17" t="s">
        <v>44</v>
      </c>
      <c r="R1958" s="17">
        <v>0.0</v>
      </c>
      <c r="S1958" s="17" t="s">
        <v>44</v>
      </c>
    </row>
    <row r="1959" ht="14.25" customHeight="1">
      <c r="A1959" s="17" t="s">
        <v>3996</v>
      </c>
      <c r="B1959" s="17">
        <v>23.21</v>
      </c>
      <c r="C1959" s="17">
        <v>5.14</v>
      </c>
      <c r="D1959" s="17" t="s">
        <v>48</v>
      </c>
      <c r="E1959" s="17" t="s">
        <v>44</v>
      </c>
      <c r="F1959" s="17" t="s">
        <v>44</v>
      </c>
      <c r="G1959" s="17">
        <v>1.0</v>
      </c>
      <c r="H1959" s="17" t="s">
        <v>44</v>
      </c>
      <c r="J1959" s="17" t="s">
        <v>3996</v>
      </c>
      <c r="K1959" s="17">
        <v>23.21</v>
      </c>
      <c r="L1959" s="20" t="str">
        <f t="shared" si="1"/>
        <v>normal weight</v>
      </c>
      <c r="M1959" s="17">
        <v>5.14</v>
      </c>
      <c r="N1959" s="20" t="str">
        <f t="shared" si="2"/>
        <v>normal</v>
      </c>
      <c r="O1959" s="17" t="s">
        <v>122</v>
      </c>
      <c r="P1959" s="17" t="s">
        <v>44</v>
      </c>
      <c r="Q1959" s="17" t="s">
        <v>44</v>
      </c>
      <c r="R1959" s="17">
        <v>1.0</v>
      </c>
      <c r="S1959" s="17" t="s">
        <v>44</v>
      </c>
    </row>
    <row r="1960" ht="14.25" customHeight="1">
      <c r="A1960" s="17" t="s">
        <v>3987</v>
      </c>
      <c r="B1960" s="17">
        <v>25.175</v>
      </c>
      <c r="C1960" s="17">
        <v>5.21</v>
      </c>
      <c r="D1960" s="17" t="s">
        <v>48</v>
      </c>
      <c r="E1960" s="17" t="s">
        <v>44</v>
      </c>
      <c r="F1960" s="17" t="s">
        <v>44</v>
      </c>
      <c r="G1960" s="17">
        <v>1.0</v>
      </c>
      <c r="H1960" s="17" t="s">
        <v>44</v>
      </c>
      <c r="J1960" s="17" t="s">
        <v>3987</v>
      </c>
      <c r="K1960" s="17">
        <v>25.175</v>
      </c>
      <c r="L1960" s="20" t="str">
        <f t="shared" si="1"/>
        <v>over weight</v>
      </c>
      <c r="M1960" s="17">
        <v>5.21</v>
      </c>
      <c r="N1960" s="20" t="str">
        <f t="shared" si="2"/>
        <v>normal</v>
      </c>
      <c r="O1960" s="17" t="s">
        <v>122</v>
      </c>
      <c r="P1960" s="17" t="s">
        <v>44</v>
      </c>
      <c r="Q1960" s="17" t="s">
        <v>44</v>
      </c>
      <c r="R1960" s="17">
        <v>1.0</v>
      </c>
      <c r="S1960" s="17" t="s">
        <v>44</v>
      </c>
    </row>
    <row r="1961" ht="14.25" customHeight="1">
      <c r="A1961" s="17" t="s">
        <v>3978</v>
      </c>
      <c r="B1961" s="17">
        <v>34.77</v>
      </c>
      <c r="C1961" s="17">
        <v>6.23</v>
      </c>
      <c r="D1961" s="17" t="s">
        <v>44</v>
      </c>
      <c r="E1961" s="17" t="s">
        <v>44</v>
      </c>
      <c r="F1961" s="17" t="s">
        <v>44</v>
      </c>
      <c r="G1961" s="17" t="s">
        <v>47</v>
      </c>
      <c r="H1961" s="17" t="s">
        <v>44</v>
      </c>
      <c r="J1961" s="17" t="s">
        <v>3978</v>
      </c>
      <c r="K1961" s="17">
        <v>34.77</v>
      </c>
      <c r="L1961" s="20" t="str">
        <f t="shared" si="1"/>
        <v>obeisity</v>
      </c>
      <c r="M1961" s="17">
        <v>6.23</v>
      </c>
      <c r="N1961" s="20" t="str">
        <f t="shared" si="2"/>
        <v>prediabets</v>
      </c>
      <c r="O1961" s="17" t="s">
        <v>44</v>
      </c>
      <c r="P1961" s="17" t="s">
        <v>44</v>
      </c>
      <c r="Q1961" s="17" t="s">
        <v>44</v>
      </c>
      <c r="R1961" s="17">
        <v>0.0</v>
      </c>
      <c r="S1961" s="17" t="s">
        <v>44</v>
      </c>
    </row>
    <row r="1962" ht="14.25" customHeight="1">
      <c r="A1962" s="17" t="s">
        <v>3968</v>
      </c>
      <c r="B1962" s="17">
        <v>27.7</v>
      </c>
      <c r="C1962" s="17">
        <v>5.6</v>
      </c>
      <c r="D1962" s="17" t="s">
        <v>44</v>
      </c>
      <c r="E1962" s="17" t="s">
        <v>44</v>
      </c>
      <c r="F1962" s="17" t="s">
        <v>44</v>
      </c>
      <c r="G1962" s="17">
        <v>1.0</v>
      </c>
      <c r="H1962" s="17" t="s">
        <v>44</v>
      </c>
      <c r="J1962" s="17" t="s">
        <v>3968</v>
      </c>
      <c r="K1962" s="17">
        <v>27.7</v>
      </c>
      <c r="L1962" s="20" t="str">
        <f t="shared" si="1"/>
        <v>over weight</v>
      </c>
      <c r="M1962" s="17">
        <v>5.6</v>
      </c>
      <c r="N1962" s="20" t="str">
        <f t="shared" si="2"/>
        <v>normal</v>
      </c>
      <c r="O1962" s="17" t="s">
        <v>44</v>
      </c>
      <c r="P1962" s="17" t="s">
        <v>44</v>
      </c>
      <c r="Q1962" s="17" t="s">
        <v>44</v>
      </c>
      <c r="R1962" s="17">
        <v>1.0</v>
      </c>
      <c r="S1962" s="17" t="s">
        <v>44</v>
      </c>
    </row>
    <row r="1963" ht="14.25" customHeight="1">
      <c r="A1963" s="17" t="s">
        <v>3958</v>
      </c>
      <c r="B1963" s="17">
        <v>19.12</v>
      </c>
      <c r="C1963" s="17">
        <v>4.72</v>
      </c>
      <c r="D1963" s="17" t="s">
        <v>48</v>
      </c>
      <c r="E1963" s="17" t="s">
        <v>44</v>
      </c>
      <c r="F1963" s="17" t="s">
        <v>44</v>
      </c>
      <c r="G1963" s="17">
        <v>1.0</v>
      </c>
      <c r="H1963" s="17" t="s">
        <v>44</v>
      </c>
      <c r="J1963" s="17" t="s">
        <v>3958</v>
      </c>
      <c r="K1963" s="17">
        <v>19.12</v>
      </c>
      <c r="L1963" s="20" t="str">
        <f t="shared" si="1"/>
        <v>normal weight</v>
      </c>
      <c r="M1963" s="17">
        <v>4.72</v>
      </c>
      <c r="N1963" s="20" t="str">
        <f t="shared" si="2"/>
        <v>normal</v>
      </c>
      <c r="O1963" s="17" t="s">
        <v>122</v>
      </c>
      <c r="P1963" s="17" t="s">
        <v>44</v>
      </c>
      <c r="Q1963" s="17" t="s">
        <v>44</v>
      </c>
      <c r="R1963" s="17">
        <v>1.0</v>
      </c>
      <c r="S1963" s="17" t="s">
        <v>44</v>
      </c>
    </row>
    <row r="1964" ht="14.25" customHeight="1">
      <c r="A1964" s="17" t="s">
        <v>3951</v>
      </c>
      <c r="B1964" s="17">
        <v>32.67</v>
      </c>
      <c r="C1964" s="17">
        <v>4.67</v>
      </c>
      <c r="D1964" s="17" t="s">
        <v>44</v>
      </c>
      <c r="E1964" s="17" t="s">
        <v>44</v>
      </c>
      <c r="F1964" s="17" t="s">
        <v>122</v>
      </c>
      <c r="G1964" s="17">
        <v>1.0</v>
      </c>
      <c r="H1964" s="17" t="s">
        <v>44</v>
      </c>
      <c r="J1964" s="17" t="s">
        <v>3951</v>
      </c>
      <c r="K1964" s="17">
        <v>32.67</v>
      </c>
      <c r="L1964" s="20" t="str">
        <f t="shared" si="1"/>
        <v>obeisity</v>
      </c>
      <c r="M1964" s="17">
        <v>4.67</v>
      </c>
      <c r="N1964" s="20" t="str">
        <f t="shared" si="2"/>
        <v>normal</v>
      </c>
      <c r="O1964" s="17" t="s">
        <v>44</v>
      </c>
      <c r="P1964" s="17" t="s">
        <v>44</v>
      </c>
      <c r="Q1964" s="17" t="s">
        <v>122</v>
      </c>
      <c r="R1964" s="17">
        <v>1.0</v>
      </c>
      <c r="S1964" s="17" t="s">
        <v>44</v>
      </c>
    </row>
    <row r="1965" ht="14.25" customHeight="1">
      <c r="A1965" s="17" t="s">
        <v>3944</v>
      </c>
      <c r="B1965" s="17">
        <v>28.5</v>
      </c>
      <c r="C1965" s="17">
        <v>6.11</v>
      </c>
      <c r="D1965" s="17" t="s">
        <v>44</v>
      </c>
      <c r="E1965" s="17" t="s">
        <v>44</v>
      </c>
      <c r="F1965" s="17" t="s">
        <v>44</v>
      </c>
      <c r="G1965" s="17">
        <v>1.0</v>
      </c>
      <c r="H1965" s="17" t="s">
        <v>44</v>
      </c>
      <c r="J1965" s="17" t="s">
        <v>3944</v>
      </c>
      <c r="K1965" s="17">
        <v>28.5</v>
      </c>
      <c r="L1965" s="20" t="str">
        <f t="shared" si="1"/>
        <v>over weight</v>
      </c>
      <c r="M1965" s="17">
        <v>6.11</v>
      </c>
      <c r="N1965" s="20" t="str">
        <f t="shared" si="2"/>
        <v>prediabets</v>
      </c>
      <c r="O1965" s="17" t="s">
        <v>44</v>
      </c>
      <c r="P1965" s="17" t="s">
        <v>44</v>
      </c>
      <c r="Q1965" s="17" t="s">
        <v>44</v>
      </c>
      <c r="R1965" s="17">
        <v>1.0</v>
      </c>
      <c r="S1965" s="17" t="s">
        <v>44</v>
      </c>
    </row>
    <row r="1966" ht="14.25" customHeight="1">
      <c r="A1966" s="17" t="s">
        <v>3936</v>
      </c>
      <c r="B1966" s="17">
        <v>39.27</v>
      </c>
      <c r="C1966" s="17">
        <v>6.25</v>
      </c>
      <c r="D1966" s="17" t="s">
        <v>44</v>
      </c>
      <c r="E1966" s="17" t="s">
        <v>44</v>
      </c>
      <c r="F1966" s="17" t="s">
        <v>44</v>
      </c>
      <c r="G1966" s="17" t="s">
        <v>47</v>
      </c>
      <c r="H1966" s="17" t="s">
        <v>44</v>
      </c>
      <c r="J1966" s="17" t="s">
        <v>3936</v>
      </c>
      <c r="K1966" s="17">
        <v>39.27</v>
      </c>
      <c r="L1966" s="20" t="str">
        <f t="shared" si="1"/>
        <v>obeisity</v>
      </c>
      <c r="M1966" s="17">
        <v>6.25</v>
      </c>
      <c r="N1966" s="20" t="str">
        <f t="shared" si="2"/>
        <v>prediabets</v>
      </c>
      <c r="O1966" s="17" t="s">
        <v>44</v>
      </c>
      <c r="P1966" s="17" t="s">
        <v>44</v>
      </c>
      <c r="Q1966" s="17" t="s">
        <v>44</v>
      </c>
      <c r="R1966" s="17">
        <v>0.0</v>
      </c>
      <c r="S1966" s="17" t="s">
        <v>44</v>
      </c>
    </row>
    <row r="1967" ht="14.25" customHeight="1">
      <c r="A1967" s="17" t="s">
        <v>3926</v>
      </c>
      <c r="B1967" s="17">
        <v>32.49</v>
      </c>
      <c r="C1967" s="17">
        <v>4.0</v>
      </c>
      <c r="D1967" s="17" t="s">
        <v>48</v>
      </c>
      <c r="E1967" s="17" t="s">
        <v>44</v>
      </c>
      <c r="F1967" s="17" t="s">
        <v>44</v>
      </c>
      <c r="G1967" s="17" t="s">
        <v>47</v>
      </c>
      <c r="H1967" s="17" t="s">
        <v>44</v>
      </c>
      <c r="J1967" s="17" t="s">
        <v>3926</v>
      </c>
      <c r="K1967" s="17">
        <v>32.49</v>
      </c>
      <c r="L1967" s="20" t="str">
        <f t="shared" si="1"/>
        <v>obeisity</v>
      </c>
      <c r="M1967" s="17">
        <v>4.0</v>
      </c>
      <c r="N1967" s="20" t="str">
        <f t="shared" si="2"/>
        <v>normal</v>
      </c>
      <c r="O1967" s="17" t="s">
        <v>122</v>
      </c>
      <c r="P1967" s="17" t="s">
        <v>44</v>
      </c>
      <c r="Q1967" s="17" t="s">
        <v>44</v>
      </c>
      <c r="R1967" s="17">
        <v>0.0</v>
      </c>
      <c r="S1967" s="17" t="s">
        <v>44</v>
      </c>
    </row>
    <row r="1968" ht="14.25" customHeight="1">
      <c r="A1968" s="17" t="s">
        <v>3919</v>
      </c>
      <c r="B1968" s="17">
        <v>23.7</v>
      </c>
      <c r="C1968" s="17">
        <v>5.55</v>
      </c>
      <c r="D1968" s="17" t="s">
        <v>48</v>
      </c>
      <c r="E1968" s="17" t="s">
        <v>44</v>
      </c>
      <c r="F1968" s="17" t="s">
        <v>44</v>
      </c>
      <c r="G1968" s="17" t="s">
        <v>47</v>
      </c>
      <c r="H1968" s="17" t="s">
        <v>44</v>
      </c>
      <c r="J1968" s="17" t="s">
        <v>3919</v>
      </c>
      <c r="K1968" s="17">
        <v>23.7</v>
      </c>
      <c r="L1968" s="20" t="str">
        <f t="shared" si="1"/>
        <v>normal weight</v>
      </c>
      <c r="M1968" s="17">
        <v>5.55</v>
      </c>
      <c r="N1968" s="20" t="str">
        <f t="shared" si="2"/>
        <v>normal</v>
      </c>
      <c r="O1968" s="17" t="s">
        <v>122</v>
      </c>
      <c r="P1968" s="17" t="s">
        <v>44</v>
      </c>
      <c r="Q1968" s="17" t="s">
        <v>44</v>
      </c>
      <c r="R1968" s="17">
        <v>0.0</v>
      </c>
      <c r="S1968" s="17" t="s">
        <v>44</v>
      </c>
    </row>
    <row r="1969" ht="14.25" customHeight="1">
      <c r="A1969" s="17" t="s">
        <v>3910</v>
      </c>
      <c r="B1969" s="17">
        <v>30.4</v>
      </c>
      <c r="C1969" s="17">
        <v>5.95</v>
      </c>
      <c r="D1969" s="17" t="s">
        <v>44</v>
      </c>
      <c r="E1969" s="17" t="s">
        <v>48</v>
      </c>
      <c r="F1969" s="17" t="s">
        <v>44</v>
      </c>
      <c r="G1969" s="17">
        <v>1.0</v>
      </c>
      <c r="H1969" s="17" t="s">
        <v>44</v>
      </c>
      <c r="J1969" s="17" t="s">
        <v>3910</v>
      </c>
      <c r="K1969" s="17">
        <v>30.4</v>
      </c>
      <c r="L1969" s="20" t="str">
        <f t="shared" si="1"/>
        <v>obeisity</v>
      </c>
      <c r="M1969" s="17">
        <v>5.95</v>
      </c>
      <c r="N1969" s="20" t="str">
        <f t="shared" si="2"/>
        <v>prediabets</v>
      </c>
      <c r="O1969" s="17" t="s">
        <v>44</v>
      </c>
      <c r="P1969" s="17" t="s">
        <v>48</v>
      </c>
      <c r="Q1969" s="17" t="s">
        <v>44</v>
      </c>
      <c r="R1969" s="17">
        <v>1.0</v>
      </c>
      <c r="S1969" s="17" t="s">
        <v>44</v>
      </c>
    </row>
    <row r="1970" ht="14.25" customHeight="1">
      <c r="A1970" s="17" t="s">
        <v>3902</v>
      </c>
      <c r="B1970" s="17">
        <v>38.94</v>
      </c>
      <c r="C1970" s="17">
        <v>4.36</v>
      </c>
      <c r="D1970" s="17" t="s">
        <v>44</v>
      </c>
      <c r="E1970" s="17" t="s">
        <v>44</v>
      </c>
      <c r="F1970" s="17" t="s">
        <v>122</v>
      </c>
      <c r="G1970" s="17">
        <v>1.0</v>
      </c>
      <c r="H1970" s="17" t="s">
        <v>44</v>
      </c>
      <c r="J1970" s="17" t="s">
        <v>3902</v>
      </c>
      <c r="K1970" s="17">
        <v>38.94</v>
      </c>
      <c r="L1970" s="20" t="str">
        <f t="shared" si="1"/>
        <v>obeisity</v>
      </c>
      <c r="M1970" s="17">
        <v>4.36</v>
      </c>
      <c r="N1970" s="20" t="str">
        <f t="shared" si="2"/>
        <v>normal</v>
      </c>
      <c r="O1970" s="17" t="s">
        <v>44</v>
      </c>
      <c r="P1970" s="17" t="s">
        <v>44</v>
      </c>
      <c r="Q1970" s="17" t="s">
        <v>122</v>
      </c>
      <c r="R1970" s="17">
        <v>1.0</v>
      </c>
      <c r="S1970" s="17" t="s">
        <v>44</v>
      </c>
    </row>
    <row r="1971" ht="14.25" customHeight="1">
      <c r="A1971" s="17" t="s">
        <v>3894</v>
      </c>
      <c r="B1971" s="17">
        <v>31.02</v>
      </c>
      <c r="C1971" s="17">
        <v>4.84</v>
      </c>
      <c r="D1971" s="17" t="s">
        <v>44</v>
      </c>
      <c r="E1971" s="17" t="s">
        <v>44</v>
      </c>
      <c r="F1971" s="17" t="s">
        <v>122</v>
      </c>
      <c r="G1971" s="17">
        <v>1.0</v>
      </c>
      <c r="H1971" s="17" t="s">
        <v>44</v>
      </c>
      <c r="J1971" s="17" t="s">
        <v>3894</v>
      </c>
      <c r="K1971" s="17">
        <v>31.02</v>
      </c>
      <c r="L1971" s="20" t="str">
        <f t="shared" si="1"/>
        <v>obeisity</v>
      </c>
      <c r="M1971" s="17">
        <v>4.84</v>
      </c>
      <c r="N1971" s="20" t="str">
        <f t="shared" si="2"/>
        <v>normal</v>
      </c>
      <c r="O1971" s="17" t="s">
        <v>44</v>
      </c>
      <c r="P1971" s="17" t="s">
        <v>44</v>
      </c>
      <c r="Q1971" s="17" t="s">
        <v>122</v>
      </c>
      <c r="R1971" s="17">
        <v>1.0</v>
      </c>
      <c r="S1971" s="17" t="s">
        <v>44</v>
      </c>
    </row>
    <row r="1972" ht="14.25" customHeight="1">
      <c r="A1972" s="17" t="s">
        <v>3885</v>
      </c>
      <c r="B1972" s="17">
        <v>17.5</v>
      </c>
      <c r="C1972" s="17">
        <v>4.56</v>
      </c>
      <c r="D1972" s="17" t="s">
        <v>44</v>
      </c>
      <c r="E1972" s="17" t="s">
        <v>44</v>
      </c>
      <c r="F1972" s="17" t="s">
        <v>44</v>
      </c>
      <c r="G1972" s="17">
        <v>1.0</v>
      </c>
      <c r="H1972" s="17" t="s">
        <v>44</v>
      </c>
      <c r="J1972" s="17" t="s">
        <v>3885</v>
      </c>
      <c r="K1972" s="17">
        <v>17.5</v>
      </c>
      <c r="L1972" s="20" t="str">
        <f t="shared" si="1"/>
        <v>under weight</v>
      </c>
      <c r="M1972" s="17">
        <v>4.56</v>
      </c>
      <c r="N1972" s="20" t="str">
        <f t="shared" si="2"/>
        <v>normal</v>
      </c>
      <c r="O1972" s="17" t="s">
        <v>44</v>
      </c>
      <c r="P1972" s="17" t="s">
        <v>44</v>
      </c>
      <c r="Q1972" s="17" t="s">
        <v>44</v>
      </c>
      <c r="R1972" s="17">
        <v>1.0</v>
      </c>
      <c r="S1972" s="17" t="s">
        <v>44</v>
      </c>
    </row>
    <row r="1973" ht="14.25" customHeight="1">
      <c r="A1973" s="17" t="s">
        <v>3876</v>
      </c>
      <c r="B1973" s="17">
        <v>34.8</v>
      </c>
      <c r="C1973" s="17">
        <v>4.42</v>
      </c>
      <c r="D1973" s="17" t="s">
        <v>48</v>
      </c>
      <c r="E1973" s="17" t="s">
        <v>48</v>
      </c>
      <c r="F1973" s="17" t="s">
        <v>44</v>
      </c>
      <c r="G1973" s="17">
        <v>2.0</v>
      </c>
      <c r="H1973" s="17" t="s">
        <v>44</v>
      </c>
      <c r="J1973" s="17" t="s">
        <v>3876</v>
      </c>
      <c r="K1973" s="17">
        <v>34.8</v>
      </c>
      <c r="L1973" s="20" t="str">
        <f t="shared" si="1"/>
        <v>obeisity</v>
      </c>
      <c r="M1973" s="17">
        <v>4.42</v>
      </c>
      <c r="N1973" s="20" t="str">
        <f t="shared" si="2"/>
        <v>normal</v>
      </c>
      <c r="O1973" s="17" t="s">
        <v>122</v>
      </c>
      <c r="P1973" s="17" t="s">
        <v>48</v>
      </c>
      <c r="Q1973" s="17" t="s">
        <v>44</v>
      </c>
      <c r="R1973" s="17">
        <v>2.0</v>
      </c>
      <c r="S1973" s="17" t="s">
        <v>44</v>
      </c>
    </row>
    <row r="1974" ht="14.25" customHeight="1">
      <c r="A1974" s="17" t="s">
        <v>3867</v>
      </c>
      <c r="B1974" s="17">
        <v>17.3</v>
      </c>
      <c r="C1974" s="17">
        <v>7.66</v>
      </c>
      <c r="D1974" s="17" t="s">
        <v>48</v>
      </c>
      <c r="E1974" s="17" t="s">
        <v>44</v>
      </c>
      <c r="F1974" s="17" t="s">
        <v>44</v>
      </c>
      <c r="G1974" s="17">
        <v>1.0</v>
      </c>
      <c r="H1974" s="17" t="s">
        <v>44</v>
      </c>
      <c r="J1974" s="17" t="s">
        <v>3867</v>
      </c>
      <c r="K1974" s="17">
        <v>17.3</v>
      </c>
      <c r="L1974" s="20" t="str">
        <f t="shared" si="1"/>
        <v>under weight</v>
      </c>
      <c r="M1974" s="17">
        <v>7.66</v>
      </c>
      <c r="N1974" s="20" t="str">
        <f t="shared" si="2"/>
        <v>diabetes</v>
      </c>
      <c r="O1974" s="17" t="s">
        <v>122</v>
      </c>
      <c r="P1974" s="17" t="s">
        <v>44</v>
      </c>
      <c r="Q1974" s="17" t="s">
        <v>44</v>
      </c>
      <c r="R1974" s="17">
        <v>1.0</v>
      </c>
      <c r="S1974" s="17" t="s">
        <v>44</v>
      </c>
    </row>
    <row r="1975" ht="14.25" customHeight="1">
      <c r="A1975" s="17" t="s">
        <v>3858</v>
      </c>
      <c r="B1975" s="17">
        <v>32.25</v>
      </c>
      <c r="C1975" s="17">
        <v>5.2</v>
      </c>
      <c r="D1975" s="17" t="s">
        <v>48</v>
      </c>
      <c r="E1975" s="17" t="s">
        <v>44</v>
      </c>
      <c r="F1975" s="17" t="s">
        <v>44</v>
      </c>
      <c r="G1975" s="17" t="s">
        <v>47</v>
      </c>
      <c r="H1975" s="17" t="s">
        <v>44</v>
      </c>
      <c r="J1975" s="17" t="s">
        <v>3858</v>
      </c>
      <c r="K1975" s="17">
        <v>32.25</v>
      </c>
      <c r="L1975" s="20" t="str">
        <f t="shared" si="1"/>
        <v>obeisity</v>
      </c>
      <c r="M1975" s="17">
        <v>5.2</v>
      </c>
      <c r="N1975" s="20" t="str">
        <f t="shared" si="2"/>
        <v>normal</v>
      </c>
      <c r="O1975" s="17" t="s">
        <v>122</v>
      </c>
      <c r="P1975" s="17" t="s">
        <v>44</v>
      </c>
      <c r="Q1975" s="17" t="s">
        <v>44</v>
      </c>
      <c r="R1975" s="17">
        <v>0.0</v>
      </c>
      <c r="S1975" s="17" t="s">
        <v>44</v>
      </c>
    </row>
    <row r="1976" ht="14.25" customHeight="1">
      <c r="A1976" s="17" t="s">
        <v>3848</v>
      </c>
      <c r="B1976" s="17">
        <v>42.4</v>
      </c>
      <c r="C1976" s="17">
        <v>5.53</v>
      </c>
      <c r="D1976" s="17" t="s">
        <v>48</v>
      </c>
      <c r="E1976" s="17" t="s">
        <v>44</v>
      </c>
      <c r="F1976" s="17" t="s">
        <v>44</v>
      </c>
      <c r="G1976" s="17" t="s">
        <v>47</v>
      </c>
      <c r="H1976" s="17" t="s">
        <v>44</v>
      </c>
      <c r="J1976" s="17" t="s">
        <v>3848</v>
      </c>
      <c r="K1976" s="17">
        <v>42.4</v>
      </c>
      <c r="L1976" s="20" t="str">
        <f t="shared" si="1"/>
        <v>obeisity</v>
      </c>
      <c r="M1976" s="17">
        <v>5.53</v>
      </c>
      <c r="N1976" s="20" t="str">
        <f t="shared" si="2"/>
        <v>normal</v>
      </c>
      <c r="O1976" s="17" t="s">
        <v>122</v>
      </c>
      <c r="P1976" s="17" t="s">
        <v>44</v>
      </c>
      <c r="Q1976" s="17" t="s">
        <v>44</v>
      </c>
      <c r="R1976" s="17">
        <v>0.0</v>
      </c>
      <c r="S1976" s="17" t="s">
        <v>44</v>
      </c>
    </row>
    <row r="1977" ht="14.25" customHeight="1">
      <c r="A1977" s="17" t="s">
        <v>3838</v>
      </c>
      <c r="B1977" s="17">
        <v>38.665</v>
      </c>
      <c r="C1977" s="17">
        <v>4.86</v>
      </c>
      <c r="D1977" s="17" t="s">
        <v>44</v>
      </c>
      <c r="E1977" s="17" t="s">
        <v>48</v>
      </c>
      <c r="F1977" s="17" t="s">
        <v>44</v>
      </c>
      <c r="G1977" s="17">
        <v>1.0</v>
      </c>
      <c r="H1977" s="17" t="s">
        <v>44</v>
      </c>
      <c r="J1977" s="17" t="s">
        <v>3838</v>
      </c>
      <c r="K1977" s="17">
        <v>38.665</v>
      </c>
      <c r="L1977" s="20" t="str">
        <f t="shared" si="1"/>
        <v>obeisity</v>
      </c>
      <c r="M1977" s="17">
        <v>4.86</v>
      </c>
      <c r="N1977" s="20" t="str">
        <f t="shared" si="2"/>
        <v>normal</v>
      </c>
      <c r="O1977" s="17" t="s">
        <v>44</v>
      </c>
      <c r="P1977" s="17" t="s">
        <v>48</v>
      </c>
      <c r="Q1977" s="17" t="s">
        <v>44</v>
      </c>
      <c r="R1977" s="17">
        <v>1.0</v>
      </c>
      <c r="S1977" s="17" t="s">
        <v>44</v>
      </c>
    </row>
    <row r="1978" ht="14.25" customHeight="1">
      <c r="A1978" s="17" t="s">
        <v>3829</v>
      </c>
      <c r="B1978" s="17">
        <v>29.92</v>
      </c>
      <c r="C1978" s="17">
        <v>5.49</v>
      </c>
      <c r="D1978" s="17" t="s">
        <v>48</v>
      </c>
      <c r="E1978" s="17" t="s">
        <v>44</v>
      </c>
      <c r="F1978" s="17" t="s">
        <v>44</v>
      </c>
      <c r="G1978" s="17" t="s">
        <v>47</v>
      </c>
      <c r="H1978" s="17" t="s">
        <v>44</v>
      </c>
      <c r="J1978" s="17" t="s">
        <v>3829</v>
      </c>
      <c r="K1978" s="17">
        <v>29.92</v>
      </c>
      <c r="L1978" s="20" t="str">
        <f t="shared" si="1"/>
        <v>obeisity</v>
      </c>
      <c r="M1978" s="17">
        <v>5.49</v>
      </c>
      <c r="N1978" s="20" t="str">
        <f t="shared" si="2"/>
        <v>normal</v>
      </c>
      <c r="O1978" s="17" t="s">
        <v>122</v>
      </c>
      <c r="P1978" s="17" t="s">
        <v>44</v>
      </c>
      <c r="Q1978" s="17" t="s">
        <v>44</v>
      </c>
      <c r="R1978" s="17">
        <v>0.0</v>
      </c>
      <c r="S1978" s="17" t="s">
        <v>44</v>
      </c>
    </row>
    <row r="1979" ht="14.25" customHeight="1">
      <c r="A1979" s="17" t="s">
        <v>3821</v>
      </c>
      <c r="B1979" s="17">
        <v>29.48</v>
      </c>
      <c r="C1979" s="17">
        <v>4.09</v>
      </c>
      <c r="D1979" s="17" t="s">
        <v>48</v>
      </c>
      <c r="E1979" s="17" t="s">
        <v>44</v>
      </c>
      <c r="F1979" s="17" t="s">
        <v>44</v>
      </c>
      <c r="G1979" s="17" t="s">
        <v>47</v>
      </c>
      <c r="H1979" s="17" t="s">
        <v>44</v>
      </c>
      <c r="J1979" s="17" t="s">
        <v>3821</v>
      </c>
      <c r="K1979" s="17">
        <v>29.48</v>
      </c>
      <c r="L1979" s="20" t="str">
        <f t="shared" si="1"/>
        <v>over weight</v>
      </c>
      <c r="M1979" s="17">
        <v>4.09</v>
      </c>
      <c r="N1979" s="20" t="str">
        <f t="shared" si="2"/>
        <v>normal</v>
      </c>
      <c r="O1979" s="17" t="s">
        <v>122</v>
      </c>
      <c r="P1979" s="17" t="s">
        <v>44</v>
      </c>
      <c r="Q1979" s="17" t="s">
        <v>44</v>
      </c>
      <c r="R1979" s="17">
        <v>0.0</v>
      </c>
      <c r="S1979" s="17" t="s">
        <v>44</v>
      </c>
    </row>
    <row r="1980" ht="14.25" customHeight="1">
      <c r="A1980" s="17" t="s">
        <v>3813</v>
      </c>
      <c r="B1980" s="17">
        <v>28.785</v>
      </c>
      <c r="C1980" s="17">
        <v>4.31</v>
      </c>
      <c r="D1980" s="17" t="s">
        <v>48</v>
      </c>
      <c r="E1980" s="17" t="s">
        <v>44</v>
      </c>
      <c r="F1980" s="17" t="s">
        <v>44</v>
      </c>
      <c r="G1980" s="17" t="s">
        <v>47</v>
      </c>
      <c r="H1980" s="17" t="s">
        <v>44</v>
      </c>
      <c r="J1980" s="17" t="s">
        <v>3813</v>
      </c>
      <c r="K1980" s="17">
        <v>28.785</v>
      </c>
      <c r="L1980" s="20" t="str">
        <f t="shared" si="1"/>
        <v>over weight</v>
      </c>
      <c r="M1980" s="17">
        <v>4.31</v>
      </c>
      <c r="N1980" s="20" t="str">
        <f t="shared" si="2"/>
        <v>normal</v>
      </c>
      <c r="O1980" s="17" t="s">
        <v>122</v>
      </c>
      <c r="P1980" s="17" t="s">
        <v>44</v>
      </c>
      <c r="Q1980" s="17" t="s">
        <v>44</v>
      </c>
      <c r="R1980" s="17">
        <v>0.0</v>
      </c>
      <c r="S1980" s="17" t="s">
        <v>44</v>
      </c>
    </row>
    <row r="1981" ht="14.25" customHeight="1">
      <c r="A1981" s="17" t="s">
        <v>3804</v>
      </c>
      <c r="B1981" s="17">
        <v>19.8</v>
      </c>
      <c r="C1981" s="17">
        <v>4.0</v>
      </c>
      <c r="D1981" s="17" t="s">
        <v>48</v>
      </c>
      <c r="E1981" s="17" t="s">
        <v>44</v>
      </c>
      <c r="F1981" s="17" t="s">
        <v>44</v>
      </c>
      <c r="G1981" s="17" t="s">
        <v>47</v>
      </c>
      <c r="H1981" s="17" t="s">
        <v>44</v>
      </c>
      <c r="J1981" s="17" t="s">
        <v>3804</v>
      </c>
      <c r="K1981" s="17">
        <v>19.8</v>
      </c>
      <c r="L1981" s="20" t="str">
        <f t="shared" si="1"/>
        <v>normal weight</v>
      </c>
      <c r="M1981" s="17">
        <v>4.0</v>
      </c>
      <c r="N1981" s="20" t="str">
        <f t="shared" si="2"/>
        <v>normal</v>
      </c>
      <c r="O1981" s="17" t="s">
        <v>122</v>
      </c>
      <c r="P1981" s="17" t="s">
        <v>44</v>
      </c>
      <c r="Q1981" s="17" t="s">
        <v>44</v>
      </c>
      <c r="R1981" s="17">
        <v>0.0</v>
      </c>
      <c r="S1981" s="17" t="s">
        <v>44</v>
      </c>
    </row>
    <row r="1982" ht="14.25" customHeight="1">
      <c r="A1982" s="17" t="s">
        <v>3796</v>
      </c>
      <c r="B1982" s="17">
        <v>35.53</v>
      </c>
      <c r="C1982" s="17">
        <v>4.68</v>
      </c>
      <c r="D1982" s="17" t="s">
        <v>44</v>
      </c>
      <c r="E1982" s="17" t="s">
        <v>44</v>
      </c>
      <c r="F1982" s="17" t="s">
        <v>122</v>
      </c>
      <c r="G1982" s="17">
        <v>1.0</v>
      </c>
      <c r="H1982" s="17" t="s">
        <v>44</v>
      </c>
      <c r="J1982" s="17" t="s">
        <v>3796</v>
      </c>
      <c r="K1982" s="17">
        <v>35.53</v>
      </c>
      <c r="L1982" s="20" t="str">
        <f t="shared" si="1"/>
        <v>obeisity</v>
      </c>
      <c r="M1982" s="17">
        <v>4.68</v>
      </c>
      <c r="N1982" s="20" t="str">
        <f t="shared" si="2"/>
        <v>normal</v>
      </c>
      <c r="O1982" s="17" t="s">
        <v>44</v>
      </c>
      <c r="P1982" s="17" t="s">
        <v>44</v>
      </c>
      <c r="Q1982" s="17" t="s">
        <v>122</v>
      </c>
      <c r="R1982" s="17">
        <v>1.0</v>
      </c>
      <c r="S1982" s="17" t="s">
        <v>44</v>
      </c>
    </row>
    <row r="1983" ht="14.25" customHeight="1">
      <c r="A1983" s="17" t="s">
        <v>3787</v>
      </c>
      <c r="B1983" s="17">
        <v>21.47</v>
      </c>
      <c r="C1983" s="17">
        <v>4.02</v>
      </c>
      <c r="D1983" s="17" t="s">
        <v>48</v>
      </c>
      <c r="E1983" s="17" t="s">
        <v>44</v>
      </c>
      <c r="F1983" s="17" t="s">
        <v>44</v>
      </c>
      <c r="G1983" s="17">
        <v>1.0</v>
      </c>
      <c r="H1983" s="17" t="s">
        <v>44</v>
      </c>
      <c r="J1983" s="17" t="s">
        <v>3787</v>
      </c>
      <c r="K1983" s="17">
        <v>21.47</v>
      </c>
      <c r="L1983" s="20" t="str">
        <f t="shared" si="1"/>
        <v>normal weight</v>
      </c>
      <c r="M1983" s="17">
        <v>4.02</v>
      </c>
      <c r="N1983" s="20" t="str">
        <f t="shared" si="2"/>
        <v>normal</v>
      </c>
      <c r="O1983" s="17" t="s">
        <v>122</v>
      </c>
      <c r="P1983" s="17" t="s">
        <v>44</v>
      </c>
      <c r="Q1983" s="17" t="s">
        <v>44</v>
      </c>
      <c r="R1983" s="17">
        <v>1.0</v>
      </c>
      <c r="S1983" s="17" t="s">
        <v>44</v>
      </c>
    </row>
    <row r="1984" ht="14.25" customHeight="1">
      <c r="A1984" s="17" t="s">
        <v>3778</v>
      </c>
      <c r="B1984" s="17">
        <v>25.9</v>
      </c>
      <c r="C1984" s="17">
        <v>5.12</v>
      </c>
      <c r="D1984" s="17" t="s">
        <v>44</v>
      </c>
      <c r="E1984" s="17" t="s">
        <v>44</v>
      </c>
      <c r="F1984" s="17" t="s">
        <v>122</v>
      </c>
      <c r="G1984" s="17">
        <v>1.0</v>
      </c>
      <c r="H1984" s="17" t="s">
        <v>44</v>
      </c>
      <c r="J1984" s="17" t="s">
        <v>3778</v>
      </c>
      <c r="K1984" s="17">
        <v>25.9</v>
      </c>
      <c r="L1984" s="20" t="str">
        <f t="shared" si="1"/>
        <v>over weight</v>
      </c>
      <c r="M1984" s="17">
        <v>5.12</v>
      </c>
      <c r="N1984" s="20" t="str">
        <f t="shared" si="2"/>
        <v>normal</v>
      </c>
      <c r="O1984" s="17" t="s">
        <v>44</v>
      </c>
      <c r="P1984" s="17" t="s">
        <v>44</v>
      </c>
      <c r="Q1984" s="17" t="s">
        <v>122</v>
      </c>
      <c r="R1984" s="17">
        <v>1.0</v>
      </c>
      <c r="S1984" s="17" t="s">
        <v>44</v>
      </c>
    </row>
    <row r="1985" ht="14.25" customHeight="1">
      <c r="A1985" s="17" t="s">
        <v>3768</v>
      </c>
      <c r="B1985" s="17">
        <v>20.81</v>
      </c>
      <c r="C1985" s="17">
        <v>5.52</v>
      </c>
      <c r="D1985" s="17" t="s">
        <v>44</v>
      </c>
      <c r="E1985" s="17" t="s">
        <v>44</v>
      </c>
      <c r="F1985" s="17" t="s">
        <v>44</v>
      </c>
      <c r="G1985" s="17" t="s">
        <v>47</v>
      </c>
      <c r="H1985" s="17" t="s">
        <v>44</v>
      </c>
      <c r="J1985" s="17" t="s">
        <v>3768</v>
      </c>
      <c r="K1985" s="17">
        <v>20.81</v>
      </c>
      <c r="L1985" s="20" t="str">
        <f t="shared" si="1"/>
        <v>normal weight</v>
      </c>
      <c r="M1985" s="17">
        <v>5.52</v>
      </c>
      <c r="N1985" s="20" t="str">
        <f t="shared" si="2"/>
        <v>normal</v>
      </c>
      <c r="O1985" s="17" t="s">
        <v>44</v>
      </c>
      <c r="P1985" s="17" t="s">
        <v>44</v>
      </c>
      <c r="Q1985" s="17" t="s">
        <v>44</v>
      </c>
      <c r="R1985" s="17">
        <v>0.0</v>
      </c>
      <c r="S1985" s="17" t="s">
        <v>44</v>
      </c>
    </row>
    <row r="1986" ht="14.25" customHeight="1">
      <c r="A1986" s="17" t="s">
        <v>3758</v>
      </c>
      <c r="B1986" s="17">
        <v>25.84</v>
      </c>
      <c r="C1986" s="17">
        <v>5.81</v>
      </c>
      <c r="D1986" s="17" t="s">
        <v>48</v>
      </c>
      <c r="E1986" s="17" t="s">
        <v>44</v>
      </c>
      <c r="F1986" s="17" t="s">
        <v>122</v>
      </c>
      <c r="G1986" s="17">
        <v>1.0</v>
      </c>
      <c r="H1986" s="17" t="s">
        <v>44</v>
      </c>
      <c r="J1986" s="17" t="s">
        <v>3758</v>
      </c>
      <c r="K1986" s="17">
        <v>25.84</v>
      </c>
      <c r="L1986" s="20" t="str">
        <f t="shared" si="1"/>
        <v>over weight</v>
      </c>
      <c r="M1986" s="17">
        <v>5.81</v>
      </c>
      <c r="N1986" s="20" t="str">
        <f t="shared" si="2"/>
        <v>prediabets</v>
      </c>
      <c r="O1986" s="17" t="s">
        <v>122</v>
      </c>
      <c r="P1986" s="17" t="s">
        <v>44</v>
      </c>
      <c r="Q1986" s="17" t="s">
        <v>122</v>
      </c>
      <c r="R1986" s="17">
        <v>1.0</v>
      </c>
      <c r="S1986" s="17" t="s">
        <v>44</v>
      </c>
    </row>
    <row r="1987" ht="14.25" customHeight="1">
      <c r="A1987" s="17" t="s">
        <v>3749</v>
      </c>
      <c r="B1987" s="17">
        <v>30.95</v>
      </c>
      <c r="C1987" s="17">
        <v>5.16</v>
      </c>
      <c r="D1987" s="17" t="s">
        <v>44</v>
      </c>
      <c r="E1987" s="17" t="s">
        <v>44</v>
      </c>
      <c r="F1987" s="17" t="s">
        <v>122</v>
      </c>
      <c r="G1987" s="17">
        <v>1.0</v>
      </c>
      <c r="H1987" s="17" t="s">
        <v>44</v>
      </c>
      <c r="J1987" s="17" t="s">
        <v>3749</v>
      </c>
      <c r="K1987" s="17">
        <v>30.95</v>
      </c>
      <c r="L1987" s="20" t="str">
        <f t="shared" si="1"/>
        <v>obeisity</v>
      </c>
      <c r="M1987" s="17">
        <v>5.16</v>
      </c>
      <c r="N1987" s="20" t="str">
        <f t="shared" si="2"/>
        <v>normal</v>
      </c>
      <c r="O1987" s="17" t="s">
        <v>44</v>
      </c>
      <c r="P1987" s="17" t="s">
        <v>44</v>
      </c>
      <c r="Q1987" s="17" t="s">
        <v>122</v>
      </c>
      <c r="R1987" s="17">
        <v>1.0</v>
      </c>
      <c r="S1987" s="17" t="s">
        <v>44</v>
      </c>
    </row>
    <row r="1988" ht="14.25" customHeight="1">
      <c r="A1988" s="17" t="s">
        <v>3740</v>
      </c>
      <c r="B1988" s="17">
        <v>30.54</v>
      </c>
      <c r="C1988" s="17">
        <v>5.0</v>
      </c>
      <c r="D1988" s="17" t="s">
        <v>44</v>
      </c>
      <c r="E1988" s="17" t="s">
        <v>44</v>
      </c>
      <c r="F1988" s="17" t="s">
        <v>122</v>
      </c>
      <c r="G1988" s="17">
        <v>1.0</v>
      </c>
      <c r="H1988" s="17" t="s">
        <v>44</v>
      </c>
      <c r="J1988" s="17" t="s">
        <v>3740</v>
      </c>
      <c r="K1988" s="17">
        <v>30.54</v>
      </c>
      <c r="L1988" s="20" t="str">
        <f t="shared" si="1"/>
        <v>obeisity</v>
      </c>
      <c r="M1988" s="17">
        <v>5.0</v>
      </c>
      <c r="N1988" s="20" t="str">
        <f t="shared" si="2"/>
        <v>normal</v>
      </c>
      <c r="O1988" s="17" t="s">
        <v>44</v>
      </c>
      <c r="P1988" s="17" t="s">
        <v>44</v>
      </c>
      <c r="Q1988" s="17" t="s">
        <v>122</v>
      </c>
      <c r="R1988" s="17">
        <v>1.0</v>
      </c>
      <c r="S1988" s="17" t="s">
        <v>44</v>
      </c>
    </row>
    <row r="1989" ht="14.25" customHeight="1">
      <c r="A1989" s="17" t="s">
        <v>3732</v>
      </c>
      <c r="B1989" s="17">
        <v>33.915</v>
      </c>
      <c r="C1989" s="17">
        <v>5.84</v>
      </c>
      <c r="D1989" s="17" t="s">
        <v>48</v>
      </c>
      <c r="E1989" s="17" t="s">
        <v>44</v>
      </c>
      <c r="F1989" s="17" t="s">
        <v>44</v>
      </c>
      <c r="G1989" s="17" t="s">
        <v>47</v>
      </c>
      <c r="H1989" s="17" t="s">
        <v>44</v>
      </c>
      <c r="J1989" s="17" t="s">
        <v>3732</v>
      </c>
      <c r="K1989" s="17">
        <v>33.915</v>
      </c>
      <c r="L1989" s="20" t="str">
        <f t="shared" si="1"/>
        <v>obeisity</v>
      </c>
      <c r="M1989" s="17">
        <v>5.84</v>
      </c>
      <c r="N1989" s="20" t="str">
        <f t="shared" si="2"/>
        <v>prediabets</v>
      </c>
      <c r="O1989" s="17" t="s">
        <v>122</v>
      </c>
      <c r="P1989" s="17" t="s">
        <v>44</v>
      </c>
      <c r="Q1989" s="17" t="s">
        <v>44</v>
      </c>
      <c r="R1989" s="17">
        <v>0.0</v>
      </c>
      <c r="S1989" s="17" t="s">
        <v>44</v>
      </c>
    </row>
    <row r="1990" ht="14.25" customHeight="1">
      <c r="A1990" s="17" t="s">
        <v>3722</v>
      </c>
      <c r="B1990" s="17">
        <v>33.31</v>
      </c>
      <c r="C1990" s="17">
        <v>4.19</v>
      </c>
      <c r="D1990" s="17" t="s">
        <v>44</v>
      </c>
      <c r="E1990" s="17" t="s">
        <v>44</v>
      </c>
      <c r="F1990" s="17" t="s">
        <v>122</v>
      </c>
      <c r="G1990" s="17">
        <v>1.0</v>
      </c>
      <c r="H1990" s="17" t="s">
        <v>44</v>
      </c>
      <c r="J1990" s="17" t="s">
        <v>3722</v>
      </c>
      <c r="K1990" s="17">
        <v>33.31</v>
      </c>
      <c r="L1990" s="20" t="str">
        <f t="shared" si="1"/>
        <v>obeisity</v>
      </c>
      <c r="M1990" s="17">
        <v>4.19</v>
      </c>
      <c r="N1990" s="20" t="str">
        <f t="shared" si="2"/>
        <v>normal</v>
      </c>
      <c r="O1990" s="17" t="s">
        <v>44</v>
      </c>
      <c r="P1990" s="17" t="s">
        <v>44</v>
      </c>
      <c r="Q1990" s="17" t="s">
        <v>122</v>
      </c>
      <c r="R1990" s="17">
        <v>1.0</v>
      </c>
      <c r="S1990" s="17" t="s">
        <v>44</v>
      </c>
    </row>
    <row r="1991" ht="14.25" customHeight="1">
      <c r="A1991" s="17" t="s">
        <v>3714</v>
      </c>
      <c r="B1991" s="17">
        <v>25.745</v>
      </c>
      <c r="C1991" s="17">
        <v>4.62</v>
      </c>
      <c r="D1991" s="17" t="s">
        <v>48</v>
      </c>
      <c r="E1991" s="17" t="s">
        <v>44</v>
      </c>
      <c r="F1991" s="17" t="s">
        <v>44</v>
      </c>
      <c r="G1991" s="17" t="s">
        <v>47</v>
      </c>
      <c r="H1991" s="17" t="s">
        <v>44</v>
      </c>
      <c r="J1991" s="17" t="s">
        <v>3714</v>
      </c>
      <c r="K1991" s="17">
        <v>25.745</v>
      </c>
      <c r="L1991" s="20" t="str">
        <f t="shared" si="1"/>
        <v>over weight</v>
      </c>
      <c r="M1991" s="17">
        <v>4.62</v>
      </c>
      <c r="N1991" s="20" t="str">
        <f t="shared" si="2"/>
        <v>normal</v>
      </c>
      <c r="O1991" s="17" t="s">
        <v>122</v>
      </c>
      <c r="P1991" s="17" t="s">
        <v>44</v>
      </c>
      <c r="Q1991" s="17" t="s">
        <v>44</v>
      </c>
      <c r="R1991" s="17">
        <v>0.0</v>
      </c>
      <c r="S1991" s="17" t="s">
        <v>44</v>
      </c>
    </row>
    <row r="1992" ht="14.25" customHeight="1">
      <c r="A1992" s="17" t="s">
        <v>3705</v>
      </c>
      <c r="B1992" s="17">
        <v>37.1</v>
      </c>
      <c r="C1992" s="17">
        <v>6.24</v>
      </c>
      <c r="D1992" s="17" t="s">
        <v>44</v>
      </c>
      <c r="E1992" s="17" t="s">
        <v>44</v>
      </c>
      <c r="F1992" s="17" t="s">
        <v>44</v>
      </c>
      <c r="G1992" s="17" t="s">
        <v>47</v>
      </c>
      <c r="H1992" s="17" t="s">
        <v>44</v>
      </c>
      <c r="J1992" s="17" t="s">
        <v>3705</v>
      </c>
      <c r="K1992" s="17">
        <v>37.1</v>
      </c>
      <c r="L1992" s="20" t="str">
        <f t="shared" si="1"/>
        <v>obeisity</v>
      </c>
      <c r="M1992" s="17">
        <v>6.24</v>
      </c>
      <c r="N1992" s="20" t="str">
        <f t="shared" si="2"/>
        <v>prediabets</v>
      </c>
      <c r="O1992" s="17" t="s">
        <v>44</v>
      </c>
      <c r="P1992" s="17" t="s">
        <v>44</v>
      </c>
      <c r="Q1992" s="17" t="s">
        <v>44</v>
      </c>
      <c r="R1992" s="17">
        <v>0.0</v>
      </c>
      <c r="S1992" s="17" t="s">
        <v>44</v>
      </c>
    </row>
    <row r="1993" ht="14.25" customHeight="1">
      <c r="A1993" s="17" t="s">
        <v>3695</v>
      </c>
      <c r="B1993" s="17">
        <v>35.435</v>
      </c>
      <c r="C1993" s="17">
        <v>5.81</v>
      </c>
      <c r="D1993" s="17" t="s">
        <v>44</v>
      </c>
      <c r="E1993" s="17" t="s">
        <v>44</v>
      </c>
      <c r="F1993" s="17" t="s">
        <v>44</v>
      </c>
      <c r="G1993" s="17" t="s">
        <v>47</v>
      </c>
      <c r="H1993" s="17" t="s">
        <v>44</v>
      </c>
      <c r="J1993" s="17" t="s">
        <v>3695</v>
      </c>
      <c r="K1993" s="17">
        <v>35.435</v>
      </c>
      <c r="L1993" s="20" t="str">
        <f t="shared" si="1"/>
        <v>obeisity</v>
      </c>
      <c r="M1993" s="17">
        <v>5.81</v>
      </c>
      <c r="N1993" s="20" t="str">
        <f t="shared" si="2"/>
        <v>prediabets</v>
      </c>
      <c r="O1993" s="17" t="s">
        <v>44</v>
      </c>
      <c r="P1993" s="17" t="s">
        <v>44</v>
      </c>
      <c r="Q1993" s="17" t="s">
        <v>44</v>
      </c>
      <c r="R1993" s="17">
        <v>0.0</v>
      </c>
      <c r="S1993" s="17" t="s">
        <v>44</v>
      </c>
    </row>
    <row r="1994" ht="14.25" customHeight="1">
      <c r="A1994" s="17" t="s">
        <v>3688</v>
      </c>
      <c r="B1994" s="17">
        <v>20.4</v>
      </c>
      <c r="C1994" s="17">
        <v>4.83</v>
      </c>
      <c r="D1994" s="17" t="s">
        <v>44</v>
      </c>
      <c r="E1994" s="17" t="s">
        <v>44</v>
      </c>
      <c r="F1994" s="17" t="s">
        <v>44</v>
      </c>
      <c r="G1994" s="17" t="s">
        <v>47</v>
      </c>
      <c r="H1994" s="17" t="s">
        <v>44</v>
      </c>
      <c r="J1994" s="17" t="s">
        <v>3688</v>
      </c>
      <c r="K1994" s="17">
        <v>20.4</v>
      </c>
      <c r="L1994" s="20" t="str">
        <f t="shared" si="1"/>
        <v>normal weight</v>
      </c>
      <c r="M1994" s="17">
        <v>4.83</v>
      </c>
      <c r="N1994" s="20" t="str">
        <f t="shared" si="2"/>
        <v>normal</v>
      </c>
      <c r="O1994" s="17" t="s">
        <v>44</v>
      </c>
      <c r="P1994" s="17" t="s">
        <v>44</v>
      </c>
      <c r="Q1994" s="17" t="s">
        <v>44</v>
      </c>
      <c r="R1994" s="17">
        <v>0.0</v>
      </c>
      <c r="S1994" s="17" t="s">
        <v>44</v>
      </c>
    </row>
    <row r="1995" ht="14.25" customHeight="1">
      <c r="A1995" s="17" t="s">
        <v>3679</v>
      </c>
      <c r="B1995" s="17">
        <v>42.13</v>
      </c>
      <c r="C1995" s="17">
        <v>5.72</v>
      </c>
      <c r="D1995" s="17" t="s">
        <v>48</v>
      </c>
      <c r="E1995" s="17" t="s">
        <v>44</v>
      </c>
      <c r="F1995" s="17" t="s">
        <v>122</v>
      </c>
      <c r="G1995" s="17">
        <v>1.0</v>
      </c>
      <c r="H1995" s="17" t="s">
        <v>44</v>
      </c>
      <c r="J1995" s="17" t="s">
        <v>3679</v>
      </c>
      <c r="K1995" s="17">
        <v>42.13</v>
      </c>
      <c r="L1995" s="20" t="str">
        <f t="shared" si="1"/>
        <v>obeisity</v>
      </c>
      <c r="M1995" s="17">
        <v>5.72</v>
      </c>
      <c r="N1995" s="20" t="str">
        <f t="shared" si="2"/>
        <v>prediabets</v>
      </c>
      <c r="O1995" s="17" t="s">
        <v>122</v>
      </c>
      <c r="P1995" s="17" t="s">
        <v>44</v>
      </c>
      <c r="Q1995" s="17" t="s">
        <v>122</v>
      </c>
      <c r="R1995" s="17">
        <v>1.0</v>
      </c>
      <c r="S1995" s="17" t="s">
        <v>44</v>
      </c>
    </row>
    <row r="1996" ht="14.25" customHeight="1">
      <c r="A1996" s="17" t="s">
        <v>3671</v>
      </c>
      <c r="B1996" s="17">
        <v>33.99</v>
      </c>
      <c r="C1996" s="17">
        <v>4.83</v>
      </c>
      <c r="D1996" s="17" t="s">
        <v>48</v>
      </c>
      <c r="E1996" s="17" t="s">
        <v>44</v>
      </c>
      <c r="F1996" s="17" t="s">
        <v>122</v>
      </c>
      <c r="G1996" s="17">
        <v>1.0</v>
      </c>
      <c r="H1996" s="17" t="s">
        <v>44</v>
      </c>
      <c r="J1996" s="17" t="s">
        <v>3671</v>
      </c>
      <c r="K1996" s="17">
        <v>33.99</v>
      </c>
      <c r="L1996" s="20" t="str">
        <f t="shared" si="1"/>
        <v>obeisity</v>
      </c>
      <c r="M1996" s="17">
        <v>4.83</v>
      </c>
      <c r="N1996" s="20" t="str">
        <f t="shared" si="2"/>
        <v>normal</v>
      </c>
      <c r="O1996" s="17" t="s">
        <v>122</v>
      </c>
      <c r="P1996" s="17" t="s">
        <v>44</v>
      </c>
      <c r="Q1996" s="17" t="s">
        <v>122</v>
      </c>
      <c r="R1996" s="17">
        <v>1.0</v>
      </c>
      <c r="S1996" s="17" t="s">
        <v>44</v>
      </c>
    </row>
    <row r="1997" ht="14.25" customHeight="1">
      <c r="A1997" s="17" t="s">
        <v>3661</v>
      </c>
      <c r="B1997" s="17">
        <v>28.595</v>
      </c>
      <c r="C1997" s="17">
        <v>4.14</v>
      </c>
      <c r="D1997" s="17" t="s">
        <v>48</v>
      </c>
      <c r="E1997" s="17" t="s">
        <v>44</v>
      </c>
      <c r="F1997" s="17" t="s">
        <v>122</v>
      </c>
      <c r="G1997" s="17">
        <v>1.0</v>
      </c>
      <c r="H1997" s="17" t="s">
        <v>44</v>
      </c>
      <c r="J1997" s="17" t="s">
        <v>3661</v>
      </c>
      <c r="K1997" s="17">
        <v>28.595</v>
      </c>
      <c r="L1997" s="20" t="str">
        <f t="shared" si="1"/>
        <v>over weight</v>
      </c>
      <c r="M1997" s="17">
        <v>4.14</v>
      </c>
      <c r="N1997" s="20" t="str">
        <f t="shared" si="2"/>
        <v>normal</v>
      </c>
      <c r="O1997" s="17" t="s">
        <v>122</v>
      </c>
      <c r="P1997" s="17" t="s">
        <v>44</v>
      </c>
      <c r="Q1997" s="17" t="s">
        <v>122</v>
      </c>
      <c r="R1997" s="17">
        <v>1.0</v>
      </c>
      <c r="S1997" s="17" t="s">
        <v>44</v>
      </c>
    </row>
    <row r="1998" ht="14.25" customHeight="1">
      <c r="A1998" s="17" t="s">
        <v>3653</v>
      </c>
      <c r="B1998" s="17">
        <v>20.8</v>
      </c>
      <c r="C1998" s="17">
        <v>4.07</v>
      </c>
      <c r="D1998" s="17" t="s">
        <v>48</v>
      </c>
      <c r="E1998" s="17" t="s">
        <v>44</v>
      </c>
      <c r="F1998" s="17" t="s">
        <v>122</v>
      </c>
      <c r="G1998" s="17">
        <v>1.0</v>
      </c>
      <c r="H1998" s="17" t="s">
        <v>44</v>
      </c>
      <c r="J1998" s="17" t="s">
        <v>3653</v>
      </c>
      <c r="K1998" s="17">
        <v>20.8</v>
      </c>
      <c r="L1998" s="20" t="str">
        <f t="shared" si="1"/>
        <v>normal weight</v>
      </c>
      <c r="M1998" s="17">
        <v>4.07</v>
      </c>
      <c r="N1998" s="20" t="str">
        <f t="shared" si="2"/>
        <v>normal</v>
      </c>
      <c r="O1998" s="17" t="s">
        <v>122</v>
      </c>
      <c r="P1998" s="17" t="s">
        <v>44</v>
      </c>
      <c r="Q1998" s="17" t="s">
        <v>122</v>
      </c>
      <c r="R1998" s="17">
        <v>1.0</v>
      </c>
      <c r="S1998" s="17" t="s">
        <v>44</v>
      </c>
    </row>
    <row r="1999" ht="14.25" customHeight="1">
      <c r="A1999" s="17" t="s">
        <v>3644</v>
      </c>
      <c r="B1999" s="17">
        <v>23.465</v>
      </c>
      <c r="C1999" s="17">
        <v>6.26</v>
      </c>
      <c r="D1999" s="17" t="s">
        <v>48</v>
      </c>
      <c r="E1999" s="17" t="s">
        <v>44</v>
      </c>
      <c r="F1999" s="17" t="s">
        <v>122</v>
      </c>
      <c r="G1999" s="17">
        <v>1.0</v>
      </c>
      <c r="H1999" s="17" t="s">
        <v>44</v>
      </c>
      <c r="J1999" s="17" t="s">
        <v>3644</v>
      </c>
      <c r="K1999" s="17">
        <v>23.465</v>
      </c>
      <c r="L1999" s="20" t="str">
        <f t="shared" si="1"/>
        <v>normal weight</v>
      </c>
      <c r="M1999" s="17">
        <v>6.26</v>
      </c>
      <c r="N1999" s="20" t="str">
        <f t="shared" si="2"/>
        <v>prediabets</v>
      </c>
      <c r="O1999" s="17" t="s">
        <v>122</v>
      </c>
      <c r="P1999" s="17" t="s">
        <v>44</v>
      </c>
      <c r="Q1999" s="17" t="s">
        <v>122</v>
      </c>
      <c r="R1999" s="17">
        <v>1.0</v>
      </c>
      <c r="S1999" s="17" t="s">
        <v>44</v>
      </c>
    </row>
    <row r="2000" ht="14.25" customHeight="1">
      <c r="A2000" s="17" t="s">
        <v>3635</v>
      </c>
      <c r="B2000" s="17">
        <v>40.185</v>
      </c>
      <c r="C2000" s="17">
        <v>5.88</v>
      </c>
      <c r="D2000" s="17" t="s">
        <v>48</v>
      </c>
      <c r="E2000" s="17" t="s">
        <v>44</v>
      </c>
      <c r="F2000" s="17" t="s">
        <v>44</v>
      </c>
      <c r="G2000" s="17" t="s">
        <v>47</v>
      </c>
      <c r="H2000" s="17" t="s">
        <v>44</v>
      </c>
      <c r="J2000" s="17" t="s">
        <v>3635</v>
      </c>
      <c r="K2000" s="17">
        <v>40.185</v>
      </c>
      <c r="L2000" s="20" t="str">
        <f t="shared" si="1"/>
        <v>obeisity</v>
      </c>
      <c r="M2000" s="17">
        <v>5.88</v>
      </c>
      <c r="N2000" s="20" t="str">
        <f t="shared" si="2"/>
        <v>prediabets</v>
      </c>
      <c r="O2000" s="17" t="s">
        <v>122</v>
      </c>
      <c r="P2000" s="17" t="s">
        <v>44</v>
      </c>
      <c r="Q2000" s="17" t="s">
        <v>44</v>
      </c>
      <c r="R2000" s="17">
        <v>0.0</v>
      </c>
      <c r="S2000" s="17" t="s">
        <v>44</v>
      </c>
    </row>
    <row r="2001" ht="14.25" customHeight="1">
      <c r="A2001" s="17" t="s">
        <v>3625</v>
      </c>
      <c r="B2001" s="17">
        <v>21.89</v>
      </c>
      <c r="C2001" s="17">
        <v>5.72</v>
      </c>
      <c r="D2001" s="17" t="s">
        <v>48</v>
      </c>
      <c r="E2001" s="17" t="s">
        <v>44</v>
      </c>
      <c r="F2001" s="17" t="s">
        <v>44</v>
      </c>
      <c r="G2001" s="17" t="s">
        <v>47</v>
      </c>
      <c r="H2001" s="17" t="s">
        <v>44</v>
      </c>
      <c r="J2001" s="17" t="s">
        <v>3625</v>
      </c>
      <c r="K2001" s="17">
        <v>21.89</v>
      </c>
      <c r="L2001" s="20" t="str">
        <f t="shared" si="1"/>
        <v>normal weight</v>
      </c>
      <c r="M2001" s="17">
        <v>5.72</v>
      </c>
      <c r="N2001" s="20" t="str">
        <f t="shared" si="2"/>
        <v>prediabets</v>
      </c>
      <c r="O2001" s="17" t="s">
        <v>122</v>
      </c>
      <c r="P2001" s="17" t="s">
        <v>44</v>
      </c>
      <c r="Q2001" s="17" t="s">
        <v>44</v>
      </c>
      <c r="R2001" s="17">
        <v>0.0</v>
      </c>
      <c r="S2001" s="17" t="s">
        <v>44</v>
      </c>
    </row>
    <row r="2002" ht="14.25" customHeight="1">
      <c r="A2002" s="17" t="s">
        <v>3617</v>
      </c>
      <c r="B2002" s="17">
        <v>29.34</v>
      </c>
      <c r="C2002" s="17">
        <v>6.09</v>
      </c>
      <c r="D2002" s="17" t="s">
        <v>48</v>
      </c>
      <c r="E2002" s="17" t="s">
        <v>48</v>
      </c>
      <c r="F2002" s="17" t="s">
        <v>44</v>
      </c>
      <c r="G2002" s="17">
        <v>2.0</v>
      </c>
      <c r="H2002" s="17" t="s">
        <v>44</v>
      </c>
      <c r="J2002" s="17" t="s">
        <v>3617</v>
      </c>
      <c r="K2002" s="17">
        <v>29.34</v>
      </c>
      <c r="L2002" s="20" t="str">
        <f t="shared" si="1"/>
        <v>over weight</v>
      </c>
      <c r="M2002" s="17">
        <v>6.09</v>
      </c>
      <c r="N2002" s="20" t="str">
        <f t="shared" si="2"/>
        <v>prediabets</v>
      </c>
      <c r="O2002" s="17" t="s">
        <v>122</v>
      </c>
      <c r="P2002" s="17" t="s">
        <v>48</v>
      </c>
      <c r="Q2002" s="17" t="s">
        <v>44</v>
      </c>
      <c r="R2002" s="17">
        <v>2.0</v>
      </c>
      <c r="S2002" s="17" t="s">
        <v>44</v>
      </c>
    </row>
    <row r="2003" ht="14.25" customHeight="1">
      <c r="A2003" s="17" t="s">
        <v>3607</v>
      </c>
      <c r="B2003" s="17">
        <v>22.61</v>
      </c>
      <c r="C2003" s="17">
        <v>4.25</v>
      </c>
      <c r="D2003" s="17" t="s">
        <v>48</v>
      </c>
      <c r="E2003" s="17" t="s">
        <v>44</v>
      </c>
      <c r="F2003" s="17" t="s">
        <v>44</v>
      </c>
      <c r="G2003" s="17" t="s">
        <v>47</v>
      </c>
      <c r="H2003" s="17" t="s">
        <v>44</v>
      </c>
      <c r="J2003" s="17" t="s">
        <v>3607</v>
      </c>
      <c r="K2003" s="17">
        <v>22.61</v>
      </c>
      <c r="L2003" s="20" t="str">
        <f t="shared" si="1"/>
        <v>normal weight</v>
      </c>
      <c r="M2003" s="17">
        <v>4.25</v>
      </c>
      <c r="N2003" s="20" t="str">
        <f t="shared" si="2"/>
        <v>normal</v>
      </c>
      <c r="O2003" s="17" t="s">
        <v>122</v>
      </c>
      <c r="P2003" s="17" t="s">
        <v>44</v>
      </c>
      <c r="Q2003" s="17" t="s">
        <v>44</v>
      </c>
      <c r="R2003" s="17">
        <v>0.0</v>
      </c>
      <c r="S2003" s="17" t="s">
        <v>44</v>
      </c>
    </row>
    <row r="2004" ht="14.25" customHeight="1">
      <c r="A2004" s="17" t="s">
        <v>3599</v>
      </c>
      <c r="B2004" s="17">
        <v>22.23</v>
      </c>
      <c r="C2004" s="17">
        <v>6.09</v>
      </c>
      <c r="D2004" s="17" t="s">
        <v>48</v>
      </c>
      <c r="E2004" s="17" t="s">
        <v>44</v>
      </c>
      <c r="F2004" s="17" t="s">
        <v>44</v>
      </c>
      <c r="G2004" s="17" t="s">
        <v>47</v>
      </c>
      <c r="H2004" s="17" t="s">
        <v>44</v>
      </c>
      <c r="J2004" s="17" t="s">
        <v>3599</v>
      </c>
      <c r="K2004" s="17">
        <v>22.23</v>
      </c>
      <c r="L2004" s="20" t="str">
        <f t="shared" si="1"/>
        <v>normal weight</v>
      </c>
      <c r="M2004" s="17">
        <v>6.09</v>
      </c>
      <c r="N2004" s="20" t="str">
        <f t="shared" si="2"/>
        <v>prediabets</v>
      </c>
      <c r="O2004" s="17" t="s">
        <v>122</v>
      </c>
      <c r="P2004" s="17" t="s">
        <v>44</v>
      </c>
      <c r="Q2004" s="17" t="s">
        <v>44</v>
      </c>
      <c r="R2004" s="17">
        <v>0.0</v>
      </c>
      <c r="S2004" s="17" t="s">
        <v>44</v>
      </c>
    </row>
    <row r="2005" ht="14.25" customHeight="1">
      <c r="A2005" s="17" t="s">
        <v>3593</v>
      </c>
      <c r="B2005" s="17">
        <v>33.4</v>
      </c>
      <c r="C2005" s="17">
        <v>5.51</v>
      </c>
      <c r="D2005" s="17" t="s">
        <v>44</v>
      </c>
      <c r="E2005" s="17" t="s">
        <v>44</v>
      </c>
      <c r="F2005" s="17" t="s">
        <v>44</v>
      </c>
      <c r="G2005" s="17" t="s">
        <v>47</v>
      </c>
      <c r="H2005" s="17" t="s">
        <v>44</v>
      </c>
      <c r="J2005" s="17" t="s">
        <v>3593</v>
      </c>
      <c r="K2005" s="17">
        <v>33.4</v>
      </c>
      <c r="L2005" s="20" t="str">
        <f t="shared" si="1"/>
        <v>obeisity</v>
      </c>
      <c r="M2005" s="17">
        <v>5.51</v>
      </c>
      <c r="N2005" s="20" t="str">
        <f t="shared" si="2"/>
        <v>normal</v>
      </c>
      <c r="O2005" s="17" t="s">
        <v>44</v>
      </c>
      <c r="P2005" s="17" t="s">
        <v>44</v>
      </c>
      <c r="Q2005" s="17" t="s">
        <v>44</v>
      </c>
      <c r="R2005" s="17">
        <v>0.0</v>
      </c>
      <c r="S2005" s="17" t="s">
        <v>44</v>
      </c>
    </row>
    <row r="2006" ht="14.25" customHeight="1">
      <c r="A2006" s="17" t="s">
        <v>3583</v>
      </c>
      <c r="B2006" s="17">
        <v>33.11</v>
      </c>
      <c r="C2006" s="17">
        <v>5.63</v>
      </c>
      <c r="D2006" s="17" t="s">
        <v>44</v>
      </c>
      <c r="E2006" s="17" t="s">
        <v>44</v>
      </c>
      <c r="F2006" s="17" t="s">
        <v>44</v>
      </c>
      <c r="G2006" s="17" t="s">
        <v>47</v>
      </c>
      <c r="H2006" s="17" t="s">
        <v>44</v>
      </c>
      <c r="J2006" s="17" t="s">
        <v>3583</v>
      </c>
      <c r="K2006" s="17">
        <v>33.11</v>
      </c>
      <c r="L2006" s="20" t="str">
        <f t="shared" si="1"/>
        <v>obeisity</v>
      </c>
      <c r="M2006" s="17">
        <v>5.63</v>
      </c>
      <c r="N2006" s="20" t="str">
        <f t="shared" si="2"/>
        <v>normal</v>
      </c>
      <c r="O2006" s="17" t="s">
        <v>44</v>
      </c>
      <c r="P2006" s="17" t="s">
        <v>44</v>
      </c>
      <c r="Q2006" s="17" t="s">
        <v>44</v>
      </c>
      <c r="R2006" s="17">
        <v>0.0</v>
      </c>
      <c r="S2006" s="17" t="s">
        <v>44</v>
      </c>
    </row>
    <row r="2007" ht="14.25" customHeight="1">
      <c r="A2007" s="17" t="s">
        <v>3574</v>
      </c>
      <c r="B2007" s="17">
        <v>16.815</v>
      </c>
      <c r="C2007" s="17">
        <v>5.29</v>
      </c>
      <c r="D2007" s="17" t="s">
        <v>48</v>
      </c>
      <c r="E2007" s="17" t="s">
        <v>44</v>
      </c>
      <c r="F2007" s="17" t="s">
        <v>44</v>
      </c>
      <c r="G2007" s="17" t="s">
        <v>47</v>
      </c>
      <c r="H2007" s="17" t="s">
        <v>44</v>
      </c>
      <c r="J2007" s="17" t="s">
        <v>3574</v>
      </c>
      <c r="K2007" s="17">
        <v>16.815</v>
      </c>
      <c r="L2007" s="20" t="str">
        <f t="shared" si="1"/>
        <v>under weight</v>
      </c>
      <c r="M2007" s="17">
        <v>5.29</v>
      </c>
      <c r="N2007" s="20" t="str">
        <f t="shared" si="2"/>
        <v>normal</v>
      </c>
      <c r="O2007" s="17" t="s">
        <v>122</v>
      </c>
      <c r="P2007" s="17" t="s">
        <v>44</v>
      </c>
      <c r="Q2007" s="17" t="s">
        <v>44</v>
      </c>
      <c r="R2007" s="17">
        <v>0.0</v>
      </c>
      <c r="S2007" s="17" t="s">
        <v>44</v>
      </c>
    </row>
    <row r="2008" ht="14.25" customHeight="1">
      <c r="A2008" s="17" t="s">
        <v>3566</v>
      </c>
      <c r="B2008" s="17">
        <v>25.61</v>
      </c>
      <c r="C2008" s="17">
        <v>4.0</v>
      </c>
      <c r="D2008" s="17" t="s">
        <v>44</v>
      </c>
      <c r="E2008" s="17" t="s">
        <v>44</v>
      </c>
      <c r="F2008" s="17" t="s">
        <v>122</v>
      </c>
      <c r="G2008" s="17">
        <v>1.0</v>
      </c>
      <c r="H2008" s="17" t="s">
        <v>44</v>
      </c>
      <c r="J2008" s="17" t="s">
        <v>3566</v>
      </c>
      <c r="K2008" s="17">
        <v>25.61</v>
      </c>
      <c r="L2008" s="20" t="str">
        <f t="shared" si="1"/>
        <v>over weight</v>
      </c>
      <c r="M2008" s="17">
        <v>4.0</v>
      </c>
      <c r="N2008" s="20" t="str">
        <f t="shared" si="2"/>
        <v>normal</v>
      </c>
      <c r="O2008" s="17" t="s">
        <v>44</v>
      </c>
      <c r="P2008" s="17" t="s">
        <v>44</v>
      </c>
      <c r="Q2008" s="17" t="s">
        <v>122</v>
      </c>
      <c r="R2008" s="17">
        <v>1.0</v>
      </c>
      <c r="S2008" s="17" t="s">
        <v>44</v>
      </c>
    </row>
    <row r="2009" ht="14.25" customHeight="1">
      <c r="A2009" s="17" t="s">
        <v>3560</v>
      </c>
      <c r="B2009" s="17">
        <v>25.8</v>
      </c>
      <c r="C2009" s="17">
        <v>5.49</v>
      </c>
      <c r="D2009" s="17" t="s">
        <v>44</v>
      </c>
      <c r="E2009" s="17" t="s">
        <v>44</v>
      </c>
      <c r="F2009" s="17" t="s">
        <v>44</v>
      </c>
      <c r="G2009" s="17" t="s">
        <v>47</v>
      </c>
      <c r="H2009" s="17" t="s">
        <v>44</v>
      </c>
      <c r="J2009" s="17" t="s">
        <v>3560</v>
      </c>
      <c r="K2009" s="17">
        <v>25.8</v>
      </c>
      <c r="L2009" s="20" t="str">
        <f t="shared" si="1"/>
        <v>over weight</v>
      </c>
      <c r="M2009" s="17">
        <v>5.49</v>
      </c>
      <c r="N2009" s="20" t="str">
        <f t="shared" si="2"/>
        <v>normal</v>
      </c>
      <c r="O2009" s="17" t="s">
        <v>44</v>
      </c>
      <c r="P2009" s="17" t="s">
        <v>44</v>
      </c>
      <c r="Q2009" s="17" t="s">
        <v>44</v>
      </c>
      <c r="R2009" s="17">
        <v>0.0</v>
      </c>
      <c r="S2009" s="17" t="s">
        <v>44</v>
      </c>
    </row>
    <row r="2010" ht="14.25" customHeight="1">
      <c r="A2010" s="17" t="s">
        <v>3546</v>
      </c>
      <c r="B2010" s="17">
        <v>27.39</v>
      </c>
      <c r="C2010" s="17">
        <v>5.34</v>
      </c>
      <c r="D2010" s="17" t="s">
        <v>44</v>
      </c>
      <c r="E2010" s="17" t="s">
        <v>44</v>
      </c>
      <c r="F2010" s="17" t="s">
        <v>44</v>
      </c>
      <c r="G2010" s="17" t="s">
        <v>47</v>
      </c>
      <c r="H2010" s="17" t="s">
        <v>44</v>
      </c>
      <c r="J2010" s="17" t="s">
        <v>3546</v>
      </c>
      <c r="K2010" s="17">
        <v>27.39</v>
      </c>
      <c r="L2010" s="20" t="str">
        <f t="shared" si="1"/>
        <v>over weight</v>
      </c>
      <c r="M2010" s="17">
        <v>5.34</v>
      </c>
      <c r="N2010" s="20" t="str">
        <f t="shared" si="2"/>
        <v>normal</v>
      </c>
      <c r="O2010" s="17" t="s">
        <v>44</v>
      </c>
      <c r="P2010" s="17" t="s">
        <v>44</v>
      </c>
      <c r="Q2010" s="17" t="s">
        <v>44</v>
      </c>
      <c r="R2010" s="17">
        <v>0.0</v>
      </c>
      <c r="S2010" s="17" t="s">
        <v>44</v>
      </c>
    </row>
    <row r="2011" ht="14.25" customHeight="1">
      <c r="A2011" s="17" t="s">
        <v>3537</v>
      </c>
      <c r="B2011" s="17">
        <v>17.03</v>
      </c>
      <c r="C2011" s="17">
        <v>4.12</v>
      </c>
      <c r="D2011" s="17" t="s">
        <v>44</v>
      </c>
      <c r="E2011" s="17" t="s">
        <v>44</v>
      </c>
      <c r="F2011" s="17" t="s">
        <v>44</v>
      </c>
      <c r="G2011" s="17">
        <v>1.0</v>
      </c>
      <c r="H2011" s="17" t="s">
        <v>44</v>
      </c>
      <c r="J2011" s="17" t="s">
        <v>3537</v>
      </c>
      <c r="K2011" s="17">
        <v>17.03</v>
      </c>
      <c r="L2011" s="20" t="str">
        <f t="shared" si="1"/>
        <v>under weight</v>
      </c>
      <c r="M2011" s="17">
        <v>4.12</v>
      </c>
      <c r="N2011" s="20" t="str">
        <f t="shared" si="2"/>
        <v>normal</v>
      </c>
      <c r="O2011" s="17" t="s">
        <v>44</v>
      </c>
      <c r="P2011" s="17" t="s">
        <v>44</v>
      </c>
      <c r="Q2011" s="17" t="s">
        <v>44</v>
      </c>
      <c r="R2011" s="17">
        <v>1.0</v>
      </c>
      <c r="S2011" s="17" t="s">
        <v>44</v>
      </c>
    </row>
    <row r="2012" ht="14.25" customHeight="1">
      <c r="A2012" s="17" t="s">
        <v>3529</v>
      </c>
      <c r="B2012" s="17">
        <v>23.75</v>
      </c>
      <c r="C2012" s="17">
        <v>5.49</v>
      </c>
      <c r="D2012" s="17" t="s">
        <v>48</v>
      </c>
      <c r="E2012" s="17" t="s">
        <v>44</v>
      </c>
      <c r="F2012" s="17" t="s">
        <v>44</v>
      </c>
      <c r="G2012" s="17" t="s">
        <v>47</v>
      </c>
      <c r="H2012" s="17" t="s">
        <v>44</v>
      </c>
      <c r="J2012" s="17" t="s">
        <v>3529</v>
      </c>
      <c r="K2012" s="17">
        <v>23.75</v>
      </c>
      <c r="L2012" s="20" t="str">
        <f t="shared" si="1"/>
        <v>normal weight</v>
      </c>
      <c r="M2012" s="17">
        <v>5.49</v>
      </c>
      <c r="N2012" s="20" t="str">
        <f t="shared" si="2"/>
        <v>normal</v>
      </c>
      <c r="O2012" s="17" t="s">
        <v>122</v>
      </c>
      <c r="P2012" s="17" t="s">
        <v>44</v>
      </c>
      <c r="Q2012" s="17" t="s">
        <v>44</v>
      </c>
      <c r="R2012" s="17">
        <v>0.0</v>
      </c>
      <c r="S2012" s="17" t="s">
        <v>44</v>
      </c>
    </row>
    <row r="2013" ht="14.25" customHeight="1">
      <c r="A2013" s="17" t="s">
        <v>3520</v>
      </c>
      <c r="B2013" s="17">
        <v>26.03</v>
      </c>
      <c r="C2013" s="17">
        <v>5.11</v>
      </c>
      <c r="D2013" s="17" t="s">
        <v>48</v>
      </c>
      <c r="E2013" s="17" t="s">
        <v>44</v>
      </c>
      <c r="F2013" s="17" t="s">
        <v>44</v>
      </c>
      <c r="G2013" s="17">
        <v>1.0</v>
      </c>
      <c r="H2013" s="17" t="s">
        <v>44</v>
      </c>
      <c r="J2013" s="17" t="s">
        <v>3520</v>
      </c>
      <c r="K2013" s="17">
        <v>26.03</v>
      </c>
      <c r="L2013" s="20" t="str">
        <f t="shared" si="1"/>
        <v>over weight</v>
      </c>
      <c r="M2013" s="17">
        <v>5.11</v>
      </c>
      <c r="N2013" s="20" t="str">
        <f t="shared" si="2"/>
        <v>normal</v>
      </c>
      <c r="O2013" s="17" t="s">
        <v>122</v>
      </c>
      <c r="P2013" s="17" t="s">
        <v>44</v>
      </c>
      <c r="Q2013" s="17" t="s">
        <v>44</v>
      </c>
      <c r="R2013" s="17">
        <v>1.0</v>
      </c>
      <c r="S2013" s="17" t="s">
        <v>44</v>
      </c>
    </row>
    <row r="2014" ht="14.25" customHeight="1">
      <c r="A2014" s="17" t="s">
        <v>3511</v>
      </c>
      <c r="B2014" s="17">
        <v>16.08</v>
      </c>
      <c r="C2014" s="17">
        <v>5.94</v>
      </c>
      <c r="D2014" s="17" t="s">
        <v>44</v>
      </c>
      <c r="E2014" s="17" t="s">
        <v>44</v>
      </c>
      <c r="F2014" s="17" t="s">
        <v>44</v>
      </c>
      <c r="G2014" s="17" t="s">
        <v>47</v>
      </c>
      <c r="H2014" s="17" t="s">
        <v>44</v>
      </c>
      <c r="J2014" s="17" t="s">
        <v>3511</v>
      </c>
      <c r="K2014" s="17">
        <v>16.08</v>
      </c>
      <c r="L2014" s="20" t="str">
        <f t="shared" si="1"/>
        <v>under weight</v>
      </c>
      <c r="M2014" s="17">
        <v>5.94</v>
      </c>
      <c r="N2014" s="20" t="str">
        <f t="shared" si="2"/>
        <v>prediabets</v>
      </c>
      <c r="O2014" s="17" t="s">
        <v>44</v>
      </c>
      <c r="P2014" s="17" t="s">
        <v>44</v>
      </c>
      <c r="Q2014" s="17" t="s">
        <v>44</v>
      </c>
      <c r="R2014" s="17">
        <v>0.0</v>
      </c>
      <c r="S2014" s="17" t="s">
        <v>44</v>
      </c>
    </row>
    <row r="2015" ht="14.25" customHeight="1">
      <c r="A2015" s="17" t="s">
        <v>3505</v>
      </c>
      <c r="B2015" s="17">
        <v>30.875</v>
      </c>
      <c r="C2015" s="17">
        <v>5.54</v>
      </c>
      <c r="D2015" s="17" t="s">
        <v>44</v>
      </c>
      <c r="E2015" s="17" t="s">
        <v>44</v>
      </c>
      <c r="F2015" s="17" t="s">
        <v>44</v>
      </c>
      <c r="G2015" s="17" t="s">
        <v>47</v>
      </c>
      <c r="H2015" s="17" t="s">
        <v>44</v>
      </c>
      <c r="J2015" s="17" t="s">
        <v>3505</v>
      </c>
      <c r="K2015" s="17">
        <v>30.875</v>
      </c>
      <c r="L2015" s="20" t="str">
        <f t="shared" si="1"/>
        <v>obeisity</v>
      </c>
      <c r="M2015" s="17">
        <v>5.54</v>
      </c>
      <c r="N2015" s="20" t="str">
        <f t="shared" si="2"/>
        <v>normal</v>
      </c>
      <c r="O2015" s="17" t="s">
        <v>44</v>
      </c>
      <c r="P2015" s="17" t="s">
        <v>44</v>
      </c>
      <c r="Q2015" s="17" t="s">
        <v>44</v>
      </c>
      <c r="R2015" s="17">
        <v>0.0</v>
      </c>
      <c r="S2015" s="17" t="s">
        <v>44</v>
      </c>
    </row>
    <row r="2016" ht="14.25" customHeight="1">
      <c r="A2016" s="17" t="s">
        <v>3497</v>
      </c>
      <c r="B2016" s="17">
        <v>31.79</v>
      </c>
      <c r="C2016" s="17">
        <v>7.09</v>
      </c>
      <c r="D2016" s="17" t="s">
        <v>44</v>
      </c>
      <c r="E2016" s="17" t="s">
        <v>44</v>
      </c>
      <c r="F2016" s="17" t="s">
        <v>44</v>
      </c>
      <c r="G2016" s="17" t="s">
        <v>47</v>
      </c>
      <c r="H2016" s="17" t="s">
        <v>44</v>
      </c>
      <c r="J2016" s="17" t="s">
        <v>3497</v>
      </c>
      <c r="K2016" s="17">
        <v>31.79</v>
      </c>
      <c r="L2016" s="20" t="str">
        <f t="shared" si="1"/>
        <v>obeisity</v>
      </c>
      <c r="M2016" s="17">
        <v>7.09</v>
      </c>
      <c r="N2016" s="20" t="str">
        <f t="shared" si="2"/>
        <v>diabetes</v>
      </c>
      <c r="O2016" s="17" t="s">
        <v>44</v>
      </c>
      <c r="P2016" s="17" t="s">
        <v>44</v>
      </c>
      <c r="Q2016" s="17" t="s">
        <v>44</v>
      </c>
      <c r="R2016" s="17">
        <v>0.0</v>
      </c>
      <c r="S2016" s="17" t="s">
        <v>44</v>
      </c>
    </row>
    <row r="2017" ht="14.25" customHeight="1">
      <c r="A2017" s="17" t="s">
        <v>3489</v>
      </c>
      <c r="B2017" s="17">
        <v>28.48</v>
      </c>
      <c r="C2017" s="17">
        <v>6.22</v>
      </c>
      <c r="D2017" s="17" t="s">
        <v>48</v>
      </c>
      <c r="E2017" s="17" t="s">
        <v>44</v>
      </c>
      <c r="F2017" s="17" t="s">
        <v>122</v>
      </c>
      <c r="G2017" s="17">
        <v>1.0</v>
      </c>
      <c r="H2017" s="17" t="s">
        <v>44</v>
      </c>
      <c r="J2017" s="17" t="s">
        <v>3489</v>
      </c>
      <c r="K2017" s="17">
        <v>28.48</v>
      </c>
      <c r="L2017" s="20" t="str">
        <f t="shared" si="1"/>
        <v>over weight</v>
      </c>
      <c r="M2017" s="17">
        <v>6.22</v>
      </c>
      <c r="N2017" s="20" t="str">
        <f t="shared" si="2"/>
        <v>prediabets</v>
      </c>
      <c r="O2017" s="17" t="s">
        <v>122</v>
      </c>
      <c r="P2017" s="17" t="s">
        <v>44</v>
      </c>
      <c r="Q2017" s="17" t="s">
        <v>122</v>
      </c>
      <c r="R2017" s="17">
        <v>1.0</v>
      </c>
      <c r="S2017" s="17" t="s">
        <v>44</v>
      </c>
    </row>
    <row r="2018" ht="14.25" customHeight="1">
      <c r="A2018" s="17" t="s">
        <v>3479</v>
      </c>
      <c r="B2018" s="17">
        <v>26.6</v>
      </c>
      <c r="C2018" s="17">
        <v>4.33</v>
      </c>
      <c r="D2018" s="17" t="s">
        <v>44</v>
      </c>
      <c r="E2018" s="17" t="s">
        <v>44</v>
      </c>
      <c r="F2018" s="17" t="s">
        <v>44</v>
      </c>
      <c r="G2018" s="17">
        <v>1.0</v>
      </c>
      <c r="H2018" s="17" t="s">
        <v>44</v>
      </c>
      <c r="J2018" s="17" t="s">
        <v>3479</v>
      </c>
      <c r="K2018" s="17">
        <v>26.6</v>
      </c>
      <c r="L2018" s="20" t="str">
        <f t="shared" si="1"/>
        <v>over weight</v>
      </c>
      <c r="M2018" s="17">
        <v>4.33</v>
      </c>
      <c r="N2018" s="20" t="str">
        <f t="shared" si="2"/>
        <v>normal</v>
      </c>
      <c r="O2018" s="17" t="s">
        <v>44</v>
      </c>
      <c r="P2018" s="17" t="s">
        <v>44</v>
      </c>
      <c r="Q2018" s="17" t="s">
        <v>44</v>
      </c>
      <c r="R2018" s="17">
        <v>1.0</v>
      </c>
      <c r="S2018" s="17" t="s">
        <v>44</v>
      </c>
    </row>
    <row r="2019" ht="14.25" customHeight="1">
      <c r="A2019" s="17" t="s">
        <v>3470</v>
      </c>
      <c r="B2019" s="17">
        <v>25.27</v>
      </c>
      <c r="C2019" s="17">
        <v>5.83</v>
      </c>
      <c r="D2019" s="17" t="s">
        <v>44</v>
      </c>
      <c r="E2019" s="17" t="s">
        <v>44</v>
      </c>
      <c r="F2019" s="17" t="s">
        <v>44</v>
      </c>
      <c r="G2019" s="17">
        <v>1.0</v>
      </c>
      <c r="H2019" s="17" t="s">
        <v>44</v>
      </c>
      <c r="J2019" s="17" t="s">
        <v>3470</v>
      </c>
      <c r="K2019" s="17">
        <v>25.27</v>
      </c>
      <c r="L2019" s="20" t="str">
        <f t="shared" si="1"/>
        <v>over weight</v>
      </c>
      <c r="M2019" s="17">
        <v>5.83</v>
      </c>
      <c r="N2019" s="20" t="str">
        <f t="shared" si="2"/>
        <v>prediabets</v>
      </c>
      <c r="O2019" s="17" t="s">
        <v>44</v>
      </c>
      <c r="P2019" s="17" t="s">
        <v>44</v>
      </c>
      <c r="Q2019" s="17" t="s">
        <v>44</v>
      </c>
      <c r="R2019" s="17">
        <v>1.0</v>
      </c>
      <c r="S2019" s="17" t="s">
        <v>44</v>
      </c>
    </row>
    <row r="2020" ht="14.25" customHeight="1">
      <c r="A2020" s="17" t="s">
        <v>3463</v>
      </c>
      <c r="B2020" s="17">
        <v>34.485</v>
      </c>
      <c r="C2020" s="17">
        <v>4.7</v>
      </c>
      <c r="D2020" s="17" t="s">
        <v>48</v>
      </c>
      <c r="E2020" s="17" t="s">
        <v>44</v>
      </c>
      <c r="F2020" s="17" t="s">
        <v>122</v>
      </c>
      <c r="G2020" s="17">
        <v>1.0</v>
      </c>
      <c r="H2020" s="17" t="s">
        <v>44</v>
      </c>
      <c r="J2020" s="17" t="s">
        <v>3463</v>
      </c>
      <c r="K2020" s="17">
        <v>34.485</v>
      </c>
      <c r="L2020" s="20" t="str">
        <f t="shared" si="1"/>
        <v>obeisity</v>
      </c>
      <c r="M2020" s="17">
        <v>4.7</v>
      </c>
      <c r="N2020" s="20" t="str">
        <f t="shared" si="2"/>
        <v>normal</v>
      </c>
      <c r="O2020" s="17" t="s">
        <v>122</v>
      </c>
      <c r="P2020" s="17" t="s">
        <v>44</v>
      </c>
      <c r="Q2020" s="17" t="s">
        <v>122</v>
      </c>
      <c r="R2020" s="17">
        <v>1.0</v>
      </c>
      <c r="S2020" s="17" t="s">
        <v>44</v>
      </c>
    </row>
    <row r="2021" ht="14.25" customHeight="1">
      <c r="A2021" s="17" t="s">
        <v>3453</v>
      </c>
      <c r="B2021" s="17">
        <v>15.57</v>
      </c>
      <c r="C2021" s="17">
        <v>4.07</v>
      </c>
      <c r="D2021" s="17" t="s">
        <v>48</v>
      </c>
      <c r="E2021" s="17" t="s">
        <v>44</v>
      </c>
      <c r="F2021" s="17" t="s">
        <v>44</v>
      </c>
      <c r="G2021" s="17">
        <v>1.0</v>
      </c>
      <c r="H2021" s="17" t="s">
        <v>44</v>
      </c>
      <c r="J2021" s="17" t="s">
        <v>3453</v>
      </c>
      <c r="K2021" s="17">
        <v>15.57</v>
      </c>
      <c r="L2021" s="20" t="str">
        <f t="shared" si="1"/>
        <v>under weight</v>
      </c>
      <c r="M2021" s="17">
        <v>4.07</v>
      </c>
      <c r="N2021" s="20" t="str">
        <f t="shared" si="2"/>
        <v>normal</v>
      </c>
      <c r="O2021" s="17" t="s">
        <v>122</v>
      </c>
      <c r="P2021" s="17" t="s">
        <v>44</v>
      </c>
      <c r="Q2021" s="17" t="s">
        <v>44</v>
      </c>
      <c r="R2021" s="17">
        <v>1.0</v>
      </c>
      <c r="S2021" s="17" t="s">
        <v>44</v>
      </c>
    </row>
    <row r="2022" ht="14.25" customHeight="1">
      <c r="A2022" s="17" t="s">
        <v>3445</v>
      </c>
      <c r="B2022" s="17">
        <v>30.36</v>
      </c>
      <c r="C2022" s="17">
        <v>9.39</v>
      </c>
      <c r="D2022" s="17" t="s">
        <v>44</v>
      </c>
      <c r="E2022" s="17" t="s">
        <v>44</v>
      </c>
      <c r="F2022" s="17" t="s">
        <v>44</v>
      </c>
      <c r="G2022" s="17" t="s">
        <v>47</v>
      </c>
      <c r="H2022" s="17" t="s">
        <v>44</v>
      </c>
      <c r="J2022" s="17" t="s">
        <v>3445</v>
      </c>
      <c r="K2022" s="17">
        <v>30.36</v>
      </c>
      <c r="L2022" s="20" t="str">
        <f t="shared" si="1"/>
        <v>obeisity</v>
      </c>
      <c r="M2022" s="17">
        <v>9.39</v>
      </c>
      <c r="N2022" s="20" t="str">
        <f t="shared" si="2"/>
        <v>diabetes</v>
      </c>
      <c r="O2022" s="17" t="s">
        <v>44</v>
      </c>
      <c r="P2022" s="17" t="s">
        <v>44</v>
      </c>
      <c r="Q2022" s="17" t="s">
        <v>44</v>
      </c>
      <c r="R2022" s="17">
        <v>0.0</v>
      </c>
      <c r="S2022" s="17" t="s">
        <v>44</v>
      </c>
    </row>
    <row r="2023" ht="14.25" customHeight="1">
      <c r="A2023" s="17" t="s">
        <v>3437</v>
      </c>
      <c r="B2023" s="17">
        <v>19.37</v>
      </c>
      <c r="C2023" s="17">
        <v>4.18</v>
      </c>
      <c r="D2023" s="17" t="s">
        <v>44</v>
      </c>
      <c r="E2023" s="17" t="s">
        <v>44</v>
      </c>
      <c r="F2023" s="17" t="s">
        <v>44</v>
      </c>
      <c r="G2023" s="17" t="s">
        <v>47</v>
      </c>
      <c r="H2023" s="17" t="s">
        <v>44</v>
      </c>
      <c r="J2023" s="17" t="s">
        <v>3437</v>
      </c>
      <c r="K2023" s="17">
        <v>19.37</v>
      </c>
      <c r="L2023" s="20" t="str">
        <f t="shared" si="1"/>
        <v>normal weight</v>
      </c>
      <c r="M2023" s="17">
        <v>4.18</v>
      </c>
      <c r="N2023" s="20" t="str">
        <f t="shared" si="2"/>
        <v>normal</v>
      </c>
      <c r="O2023" s="17" t="s">
        <v>44</v>
      </c>
      <c r="P2023" s="17" t="s">
        <v>44</v>
      </c>
      <c r="Q2023" s="17" t="s">
        <v>44</v>
      </c>
      <c r="R2023" s="17">
        <v>0.0</v>
      </c>
      <c r="S2023" s="17" t="s">
        <v>44</v>
      </c>
    </row>
    <row r="2024" ht="14.25" customHeight="1">
      <c r="A2024" s="17" t="s">
        <v>3428</v>
      </c>
      <c r="B2024" s="17">
        <v>16.71</v>
      </c>
      <c r="C2024" s="17">
        <v>4.18</v>
      </c>
      <c r="D2024" s="17" t="s">
        <v>44</v>
      </c>
      <c r="E2024" s="17" t="s">
        <v>44</v>
      </c>
      <c r="F2024" s="17" t="s">
        <v>44</v>
      </c>
      <c r="G2024" s="17">
        <v>1.0</v>
      </c>
      <c r="H2024" s="17" t="s">
        <v>44</v>
      </c>
      <c r="J2024" s="17" t="s">
        <v>3428</v>
      </c>
      <c r="K2024" s="17">
        <v>16.71</v>
      </c>
      <c r="L2024" s="20" t="str">
        <f t="shared" si="1"/>
        <v>under weight</v>
      </c>
      <c r="M2024" s="17">
        <v>4.18</v>
      </c>
      <c r="N2024" s="20" t="str">
        <f t="shared" si="2"/>
        <v>normal</v>
      </c>
      <c r="O2024" s="17" t="s">
        <v>44</v>
      </c>
      <c r="P2024" s="17" t="s">
        <v>44</v>
      </c>
      <c r="Q2024" s="17" t="s">
        <v>44</v>
      </c>
      <c r="R2024" s="17">
        <v>1.0</v>
      </c>
      <c r="S2024" s="17" t="s">
        <v>44</v>
      </c>
    </row>
    <row r="2025" ht="14.25" customHeight="1">
      <c r="A2025" s="17" t="s">
        <v>3420</v>
      </c>
      <c r="B2025" s="17">
        <v>24.1</v>
      </c>
      <c r="C2025" s="17">
        <v>4.4</v>
      </c>
      <c r="D2025" s="17" t="s">
        <v>48</v>
      </c>
      <c r="E2025" s="17" t="s">
        <v>44</v>
      </c>
      <c r="F2025" s="17" t="s">
        <v>44</v>
      </c>
      <c r="G2025" s="17">
        <v>1.0</v>
      </c>
      <c r="H2025" s="17" t="s">
        <v>44</v>
      </c>
      <c r="J2025" s="17" t="s">
        <v>3420</v>
      </c>
      <c r="K2025" s="17">
        <v>24.1</v>
      </c>
      <c r="L2025" s="20" t="str">
        <f t="shared" si="1"/>
        <v>normal weight</v>
      </c>
      <c r="M2025" s="17">
        <v>4.4</v>
      </c>
      <c r="N2025" s="20" t="str">
        <f t="shared" si="2"/>
        <v>normal</v>
      </c>
      <c r="O2025" s="17" t="s">
        <v>122</v>
      </c>
      <c r="P2025" s="17" t="s">
        <v>44</v>
      </c>
      <c r="Q2025" s="17" t="s">
        <v>44</v>
      </c>
      <c r="R2025" s="17">
        <v>1.0</v>
      </c>
      <c r="S2025" s="17" t="s">
        <v>44</v>
      </c>
    </row>
    <row r="2026" ht="14.25" customHeight="1">
      <c r="A2026" s="17" t="s">
        <v>3412</v>
      </c>
      <c r="B2026" s="17">
        <v>29.77</v>
      </c>
      <c r="C2026" s="17">
        <v>9.9</v>
      </c>
      <c r="D2026" s="17" t="s">
        <v>44</v>
      </c>
      <c r="E2026" s="17" t="s">
        <v>44</v>
      </c>
      <c r="F2026" s="17" t="s">
        <v>44</v>
      </c>
      <c r="G2026" s="17" t="s">
        <v>47</v>
      </c>
      <c r="H2026" s="17" t="s">
        <v>44</v>
      </c>
      <c r="J2026" s="17" t="s">
        <v>3412</v>
      </c>
      <c r="K2026" s="17">
        <v>29.77</v>
      </c>
      <c r="L2026" s="20" t="str">
        <f t="shared" si="1"/>
        <v>over weight</v>
      </c>
      <c r="M2026" s="17">
        <v>9.9</v>
      </c>
      <c r="N2026" s="20" t="str">
        <f t="shared" si="2"/>
        <v>diabetes</v>
      </c>
      <c r="O2026" s="17" t="s">
        <v>44</v>
      </c>
      <c r="P2026" s="17" t="s">
        <v>44</v>
      </c>
      <c r="Q2026" s="17" t="s">
        <v>44</v>
      </c>
      <c r="R2026" s="17">
        <v>0.0</v>
      </c>
      <c r="S2026" s="17" t="s">
        <v>44</v>
      </c>
    </row>
    <row r="2027" ht="14.25" customHeight="1">
      <c r="A2027" s="17" t="s">
        <v>3403</v>
      </c>
      <c r="B2027" s="17">
        <v>46.53</v>
      </c>
      <c r="C2027" s="17">
        <v>4.84</v>
      </c>
      <c r="D2027" s="17" t="s">
        <v>48</v>
      </c>
      <c r="E2027" s="17" t="s">
        <v>44</v>
      </c>
      <c r="F2027" s="17" t="s">
        <v>44</v>
      </c>
      <c r="G2027" s="17" t="s">
        <v>47</v>
      </c>
      <c r="H2027" s="17" t="s">
        <v>44</v>
      </c>
      <c r="J2027" s="17" t="s">
        <v>3403</v>
      </c>
      <c r="K2027" s="17">
        <v>46.53</v>
      </c>
      <c r="L2027" s="20" t="str">
        <f t="shared" si="1"/>
        <v>obeisity</v>
      </c>
      <c r="M2027" s="17">
        <v>4.84</v>
      </c>
      <c r="N2027" s="20" t="str">
        <f t="shared" si="2"/>
        <v>normal</v>
      </c>
      <c r="O2027" s="17" t="s">
        <v>122</v>
      </c>
      <c r="P2027" s="17" t="s">
        <v>44</v>
      </c>
      <c r="Q2027" s="17" t="s">
        <v>44</v>
      </c>
      <c r="R2027" s="17">
        <v>0.0</v>
      </c>
      <c r="S2027" s="17" t="s">
        <v>44</v>
      </c>
    </row>
    <row r="2028" ht="14.25" customHeight="1">
      <c r="A2028" s="17" t="s">
        <v>3396</v>
      </c>
      <c r="B2028" s="17">
        <v>23.4</v>
      </c>
      <c r="C2028" s="17">
        <v>5.53</v>
      </c>
      <c r="D2028" s="17" t="s">
        <v>44</v>
      </c>
      <c r="E2028" s="17" t="s">
        <v>44</v>
      </c>
      <c r="F2028" s="17" t="s">
        <v>122</v>
      </c>
      <c r="G2028" s="17">
        <v>1.0</v>
      </c>
      <c r="H2028" s="17" t="s">
        <v>44</v>
      </c>
      <c r="J2028" s="17" t="s">
        <v>3396</v>
      </c>
      <c r="K2028" s="17">
        <v>23.4</v>
      </c>
      <c r="L2028" s="20" t="str">
        <f t="shared" si="1"/>
        <v>normal weight</v>
      </c>
      <c r="M2028" s="17">
        <v>5.53</v>
      </c>
      <c r="N2028" s="20" t="str">
        <f t="shared" si="2"/>
        <v>normal</v>
      </c>
      <c r="O2028" s="17" t="s">
        <v>44</v>
      </c>
      <c r="P2028" s="17" t="s">
        <v>44</v>
      </c>
      <c r="Q2028" s="17" t="s">
        <v>122</v>
      </c>
      <c r="R2028" s="17">
        <v>1.0</v>
      </c>
      <c r="S2028" s="17" t="s">
        <v>44</v>
      </c>
    </row>
    <row r="2029" ht="14.25" customHeight="1">
      <c r="A2029" s="17" t="s">
        <v>3386</v>
      </c>
      <c r="B2029" s="17">
        <v>30.0</v>
      </c>
      <c r="C2029" s="17">
        <v>4.33</v>
      </c>
      <c r="D2029" s="17" t="s">
        <v>48</v>
      </c>
      <c r="E2029" s="17" t="s">
        <v>44</v>
      </c>
      <c r="F2029" s="17" t="s">
        <v>44</v>
      </c>
      <c r="G2029" s="17" t="s">
        <v>47</v>
      </c>
      <c r="H2029" s="17" t="s">
        <v>44</v>
      </c>
      <c r="J2029" s="17" t="s">
        <v>3386</v>
      </c>
      <c r="K2029" s="17">
        <v>30.0</v>
      </c>
      <c r="L2029" s="20" t="str">
        <f t="shared" si="1"/>
        <v>obeisity</v>
      </c>
      <c r="M2029" s="17">
        <v>4.33</v>
      </c>
      <c r="N2029" s="20" t="str">
        <f t="shared" si="2"/>
        <v>normal</v>
      </c>
      <c r="O2029" s="17" t="s">
        <v>122</v>
      </c>
      <c r="P2029" s="17" t="s">
        <v>44</v>
      </c>
      <c r="Q2029" s="17" t="s">
        <v>44</v>
      </c>
      <c r="R2029" s="17">
        <v>0.0</v>
      </c>
      <c r="S2029" s="17" t="s">
        <v>44</v>
      </c>
    </row>
    <row r="2030" ht="14.25" customHeight="1">
      <c r="A2030" s="17" t="s">
        <v>3377</v>
      </c>
      <c r="B2030" s="17">
        <v>29.15</v>
      </c>
      <c r="C2030" s="17">
        <v>4.91</v>
      </c>
      <c r="D2030" s="17" t="s">
        <v>48</v>
      </c>
      <c r="E2030" s="17" t="s">
        <v>44</v>
      </c>
      <c r="F2030" s="17" t="s">
        <v>44</v>
      </c>
      <c r="G2030" s="17" t="s">
        <v>47</v>
      </c>
      <c r="H2030" s="17" t="s">
        <v>44</v>
      </c>
      <c r="J2030" s="17" t="s">
        <v>3377</v>
      </c>
      <c r="K2030" s="17">
        <v>29.15</v>
      </c>
      <c r="L2030" s="20" t="str">
        <f t="shared" si="1"/>
        <v>over weight</v>
      </c>
      <c r="M2030" s="17">
        <v>4.91</v>
      </c>
      <c r="N2030" s="20" t="str">
        <f t="shared" si="2"/>
        <v>normal</v>
      </c>
      <c r="O2030" s="17" t="s">
        <v>122</v>
      </c>
      <c r="P2030" s="17" t="s">
        <v>44</v>
      </c>
      <c r="Q2030" s="17" t="s">
        <v>44</v>
      </c>
      <c r="R2030" s="17">
        <v>0.0</v>
      </c>
      <c r="S2030" s="17" t="s">
        <v>44</v>
      </c>
    </row>
    <row r="2031" ht="14.25" customHeight="1">
      <c r="A2031" s="17" t="s">
        <v>3368</v>
      </c>
      <c r="B2031" s="17">
        <v>34.865</v>
      </c>
      <c r="C2031" s="17">
        <v>4.8</v>
      </c>
      <c r="D2031" s="17" t="s">
        <v>44</v>
      </c>
      <c r="E2031" s="17" t="s">
        <v>44</v>
      </c>
      <c r="F2031" s="17" t="s">
        <v>44</v>
      </c>
      <c r="G2031" s="17" t="s">
        <v>47</v>
      </c>
      <c r="H2031" s="17" t="s">
        <v>44</v>
      </c>
      <c r="J2031" s="17" t="s">
        <v>3368</v>
      </c>
      <c r="K2031" s="17">
        <v>34.865</v>
      </c>
      <c r="L2031" s="20" t="str">
        <f t="shared" si="1"/>
        <v>obeisity</v>
      </c>
      <c r="M2031" s="17">
        <v>4.8</v>
      </c>
      <c r="N2031" s="20" t="str">
        <f t="shared" si="2"/>
        <v>normal</v>
      </c>
      <c r="O2031" s="17" t="s">
        <v>44</v>
      </c>
      <c r="P2031" s="17" t="s">
        <v>44</v>
      </c>
      <c r="Q2031" s="17" t="s">
        <v>44</v>
      </c>
      <c r="R2031" s="17">
        <v>0.0</v>
      </c>
      <c r="S2031" s="17" t="s">
        <v>44</v>
      </c>
    </row>
    <row r="2032" ht="14.25" customHeight="1">
      <c r="A2032" s="17" t="s">
        <v>3361</v>
      </c>
      <c r="B2032" s="17">
        <v>28.12</v>
      </c>
      <c r="C2032" s="17">
        <v>5.55</v>
      </c>
      <c r="D2032" s="17" t="s">
        <v>48</v>
      </c>
      <c r="E2032" s="17" t="s">
        <v>48</v>
      </c>
      <c r="F2032" s="17" t="s">
        <v>44</v>
      </c>
      <c r="G2032" s="17">
        <v>2.0</v>
      </c>
      <c r="H2032" s="17" t="s">
        <v>44</v>
      </c>
      <c r="J2032" s="17" t="s">
        <v>3361</v>
      </c>
      <c r="K2032" s="17">
        <v>28.12</v>
      </c>
      <c r="L2032" s="20" t="str">
        <f t="shared" si="1"/>
        <v>over weight</v>
      </c>
      <c r="M2032" s="17">
        <v>5.55</v>
      </c>
      <c r="N2032" s="20" t="str">
        <f t="shared" si="2"/>
        <v>normal</v>
      </c>
      <c r="O2032" s="17" t="s">
        <v>122</v>
      </c>
      <c r="P2032" s="17" t="s">
        <v>48</v>
      </c>
      <c r="Q2032" s="17" t="s">
        <v>44</v>
      </c>
      <c r="R2032" s="17">
        <v>2.0</v>
      </c>
      <c r="S2032" s="17" t="s">
        <v>44</v>
      </c>
    </row>
    <row r="2033" ht="14.25" customHeight="1">
      <c r="A2033" s="17" t="s">
        <v>3353</v>
      </c>
      <c r="B2033" s="17">
        <v>29.45</v>
      </c>
      <c r="C2033" s="17">
        <v>5.24</v>
      </c>
      <c r="D2033" s="17" t="s">
        <v>48</v>
      </c>
      <c r="E2033" s="17" t="s">
        <v>44</v>
      </c>
      <c r="F2033" s="17" t="s">
        <v>44</v>
      </c>
      <c r="G2033" s="17" t="s">
        <v>47</v>
      </c>
      <c r="H2033" s="17" t="s">
        <v>44</v>
      </c>
      <c r="J2033" s="17" t="s">
        <v>3353</v>
      </c>
      <c r="K2033" s="17">
        <v>29.45</v>
      </c>
      <c r="L2033" s="20" t="str">
        <f t="shared" si="1"/>
        <v>over weight</v>
      </c>
      <c r="M2033" s="17">
        <v>5.24</v>
      </c>
      <c r="N2033" s="20" t="str">
        <f t="shared" si="2"/>
        <v>normal</v>
      </c>
      <c r="O2033" s="17" t="s">
        <v>122</v>
      </c>
      <c r="P2033" s="17" t="s">
        <v>44</v>
      </c>
      <c r="Q2033" s="17" t="s">
        <v>44</v>
      </c>
      <c r="R2033" s="17">
        <v>0.0</v>
      </c>
      <c r="S2033" s="17" t="s">
        <v>44</v>
      </c>
    </row>
    <row r="2034" ht="14.25" customHeight="1">
      <c r="A2034" s="17" t="s">
        <v>3346</v>
      </c>
      <c r="B2034" s="17">
        <v>27.94</v>
      </c>
      <c r="C2034" s="17">
        <v>6.08</v>
      </c>
      <c r="D2034" s="17" t="s">
        <v>44</v>
      </c>
      <c r="E2034" s="17" t="s">
        <v>44</v>
      </c>
      <c r="F2034" s="17" t="s">
        <v>122</v>
      </c>
      <c r="G2034" s="17">
        <v>1.0</v>
      </c>
      <c r="H2034" s="17" t="s">
        <v>44</v>
      </c>
      <c r="J2034" s="17" t="s">
        <v>3346</v>
      </c>
      <c r="K2034" s="17">
        <v>27.94</v>
      </c>
      <c r="L2034" s="20" t="str">
        <f t="shared" si="1"/>
        <v>over weight</v>
      </c>
      <c r="M2034" s="17">
        <v>6.08</v>
      </c>
      <c r="N2034" s="20" t="str">
        <f t="shared" si="2"/>
        <v>prediabets</v>
      </c>
      <c r="O2034" s="17" t="s">
        <v>44</v>
      </c>
      <c r="P2034" s="17" t="s">
        <v>44</v>
      </c>
      <c r="Q2034" s="17" t="s">
        <v>122</v>
      </c>
      <c r="R2034" s="17">
        <v>1.0</v>
      </c>
      <c r="S2034" s="17" t="s">
        <v>44</v>
      </c>
    </row>
    <row r="2035" ht="14.25" customHeight="1">
      <c r="A2035" s="17" t="s">
        <v>3336</v>
      </c>
      <c r="B2035" s="17">
        <v>27.2</v>
      </c>
      <c r="C2035" s="17">
        <v>5.83</v>
      </c>
      <c r="D2035" s="17" t="s">
        <v>44</v>
      </c>
      <c r="E2035" s="17" t="s">
        <v>44</v>
      </c>
      <c r="F2035" s="17" t="s">
        <v>122</v>
      </c>
      <c r="G2035" s="17">
        <v>1.0</v>
      </c>
      <c r="H2035" s="17" t="s">
        <v>44</v>
      </c>
      <c r="J2035" s="17" t="s">
        <v>3336</v>
      </c>
      <c r="K2035" s="17">
        <v>27.2</v>
      </c>
      <c r="L2035" s="20" t="str">
        <f t="shared" si="1"/>
        <v>over weight</v>
      </c>
      <c r="M2035" s="17">
        <v>5.83</v>
      </c>
      <c r="N2035" s="20" t="str">
        <f t="shared" si="2"/>
        <v>prediabets</v>
      </c>
      <c r="O2035" s="17" t="s">
        <v>44</v>
      </c>
      <c r="P2035" s="17" t="s">
        <v>44</v>
      </c>
      <c r="Q2035" s="17" t="s">
        <v>122</v>
      </c>
      <c r="R2035" s="17">
        <v>1.0</v>
      </c>
      <c r="S2035" s="17" t="s">
        <v>44</v>
      </c>
    </row>
    <row r="2036" ht="14.25" customHeight="1">
      <c r="A2036" s="17" t="s">
        <v>3328</v>
      </c>
      <c r="B2036" s="17">
        <v>33.345</v>
      </c>
      <c r="C2036" s="17">
        <v>4.29</v>
      </c>
      <c r="D2036" s="17" t="s">
        <v>44</v>
      </c>
      <c r="E2036" s="17" t="s">
        <v>44</v>
      </c>
      <c r="F2036" s="17" t="s">
        <v>44</v>
      </c>
      <c r="G2036" s="17">
        <v>1.0</v>
      </c>
      <c r="H2036" s="17" t="s">
        <v>44</v>
      </c>
      <c r="J2036" s="17" t="s">
        <v>3328</v>
      </c>
      <c r="K2036" s="17">
        <v>33.345</v>
      </c>
      <c r="L2036" s="20" t="str">
        <f t="shared" si="1"/>
        <v>obeisity</v>
      </c>
      <c r="M2036" s="17">
        <v>4.29</v>
      </c>
      <c r="N2036" s="20" t="str">
        <f t="shared" si="2"/>
        <v>normal</v>
      </c>
      <c r="O2036" s="17" t="s">
        <v>44</v>
      </c>
      <c r="P2036" s="17" t="s">
        <v>44</v>
      </c>
      <c r="Q2036" s="17" t="s">
        <v>44</v>
      </c>
      <c r="R2036" s="17">
        <v>1.0</v>
      </c>
      <c r="S2036" s="17" t="s">
        <v>44</v>
      </c>
    </row>
    <row r="2037" ht="14.25" customHeight="1">
      <c r="A2037" s="17" t="s">
        <v>3318</v>
      </c>
      <c r="B2037" s="17">
        <v>29.925</v>
      </c>
      <c r="C2037" s="17">
        <v>5.3</v>
      </c>
      <c r="D2037" s="17" t="s">
        <v>44</v>
      </c>
      <c r="E2037" s="17" t="s">
        <v>44</v>
      </c>
      <c r="F2037" s="17" t="s">
        <v>44</v>
      </c>
      <c r="G2037" s="17">
        <v>1.0</v>
      </c>
      <c r="H2037" s="17" t="s">
        <v>44</v>
      </c>
      <c r="J2037" s="17" t="s">
        <v>3318</v>
      </c>
      <c r="K2037" s="17">
        <v>29.925</v>
      </c>
      <c r="L2037" s="20" t="str">
        <f t="shared" si="1"/>
        <v>obeisity</v>
      </c>
      <c r="M2037" s="17">
        <v>5.3</v>
      </c>
      <c r="N2037" s="20" t="str">
        <f t="shared" si="2"/>
        <v>normal</v>
      </c>
      <c r="O2037" s="17" t="s">
        <v>44</v>
      </c>
      <c r="P2037" s="17" t="s">
        <v>44</v>
      </c>
      <c r="Q2037" s="17" t="s">
        <v>44</v>
      </c>
      <c r="R2037" s="17">
        <v>1.0</v>
      </c>
      <c r="S2037" s="17" t="s">
        <v>44</v>
      </c>
    </row>
    <row r="2038" ht="14.25" customHeight="1">
      <c r="A2038" s="17" t="s">
        <v>3309</v>
      </c>
      <c r="B2038" s="17">
        <v>24.225</v>
      </c>
      <c r="C2038" s="17">
        <v>4.42</v>
      </c>
      <c r="D2038" s="17" t="s">
        <v>44</v>
      </c>
      <c r="E2038" s="17" t="s">
        <v>44</v>
      </c>
      <c r="F2038" s="17" t="s">
        <v>44</v>
      </c>
      <c r="G2038" s="17">
        <v>1.0</v>
      </c>
      <c r="H2038" s="17" t="s">
        <v>44</v>
      </c>
      <c r="J2038" s="17" t="s">
        <v>3309</v>
      </c>
      <c r="K2038" s="17">
        <v>24.225</v>
      </c>
      <c r="L2038" s="20" t="str">
        <f t="shared" si="1"/>
        <v>normal weight</v>
      </c>
      <c r="M2038" s="17">
        <v>4.42</v>
      </c>
      <c r="N2038" s="20" t="str">
        <f t="shared" si="2"/>
        <v>normal</v>
      </c>
      <c r="O2038" s="17" t="s">
        <v>44</v>
      </c>
      <c r="P2038" s="17" t="s">
        <v>44</v>
      </c>
      <c r="Q2038" s="17" t="s">
        <v>44</v>
      </c>
      <c r="R2038" s="17">
        <v>1.0</v>
      </c>
      <c r="S2038" s="17" t="s">
        <v>44</v>
      </c>
    </row>
    <row r="2039" ht="14.25" customHeight="1">
      <c r="A2039" s="17" t="s">
        <v>3303</v>
      </c>
      <c r="B2039" s="17">
        <v>29.68</v>
      </c>
      <c r="C2039" s="17">
        <v>5.68</v>
      </c>
      <c r="D2039" s="17" t="s">
        <v>44</v>
      </c>
      <c r="E2039" s="17" t="s">
        <v>48</v>
      </c>
      <c r="F2039" s="17" t="s">
        <v>44</v>
      </c>
      <c r="G2039" s="17">
        <v>1.0</v>
      </c>
      <c r="H2039" s="17" t="s">
        <v>44</v>
      </c>
      <c r="J2039" s="17" t="s">
        <v>3303</v>
      </c>
      <c r="K2039" s="17">
        <v>29.68</v>
      </c>
      <c r="L2039" s="20" t="str">
        <f t="shared" si="1"/>
        <v>over weight</v>
      </c>
      <c r="M2039" s="17">
        <v>5.68</v>
      </c>
      <c r="N2039" s="20" t="str">
        <f t="shared" si="2"/>
        <v>normal</v>
      </c>
      <c r="O2039" s="17" t="s">
        <v>44</v>
      </c>
      <c r="P2039" s="17" t="s">
        <v>48</v>
      </c>
      <c r="Q2039" s="17" t="s">
        <v>44</v>
      </c>
      <c r="R2039" s="17">
        <v>1.0</v>
      </c>
      <c r="S2039" s="17" t="s">
        <v>44</v>
      </c>
    </row>
    <row r="2040" ht="14.25" customHeight="1">
      <c r="A2040" s="17" t="s">
        <v>3295</v>
      </c>
      <c r="B2040" s="17">
        <v>20.615</v>
      </c>
      <c r="C2040" s="17">
        <v>6.05</v>
      </c>
      <c r="D2040" s="17" t="s">
        <v>44</v>
      </c>
      <c r="E2040" s="17" t="s">
        <v>44</v>
      </c>
      <c r="F2040" s="17" t="s">
        <v>122</v>
      </c>
      <c r="G2040" s="17">
        <v>1.0</v>
      </c>
      <c r="H2040" s="17" t="s">
        <v>44</v>
      </c>
      <c r="J2040" s="17" t="s">
        <v>3295</v>
      </c>
      <c r="K2040" s="17">
        <v>20.615</v>
      </c>
      <c r="L2040" s="20" t="str">
        <f t="shared" si="1"/>
        <v>normal weight</v>
      </c>
      <c r="M2040" s="17">
        <v>6.05</v>
      </c>
      <c r="N2040" s="20" t="str">
        <f t="shared" si="2"/>
        <v>prediabets</v>
      </c>
      <c r="O2040" s="17" t="s">
        <v>44</v>
      </c>
      <c r="P2040" s="17" t="s">
        <v>44</v>
      </c>
      <c r="Q2040" s="17" t="s">
        <v>122</v>
      </c>
      <c r="R2040" s="17">
        <v>1.0</v>
      </c>
      <c r="S2040" s="17" t="s">
        <v>44</v>
      </c>
    </row>
    <row r="2041" ht="14.25" customHeight="1">
      <c r="A2041" s="17" t="s">
        <v>3285</v>
      </c>
      <c r="B2041" s="17">
        <v>32.12</v>
      </c>
      <c r="C2041" s="17">
        <v>5.33</v>
      </c>
      <c r="D2041" s="17" t="s">
        <v>44</v>
      </c>
      <c r="E2041" s="17" t="s">
        <v>48</v>
      </c>
      <c r="F2041" s="17" t="s">
        <v>44</v>
      </c>
      <c r="G2041" s="17">
        <v>1.0</v>
      </c>
      <c r="H2041" s="17" t="s">
        <v>44</v>
      </c>
      <c r="J2041" s="17" t="s">
        <v>3285</v>
      </c>
      <c r="K2041" s="17">
        <v>32.12</v>
      </c>
      <c r="L2041" s="20" t="str">
        <f t="shared" si="1"/>
        <v>obeisity</v>
      </c>
      <c r="M2041" s="17">
        <v>5.33</v>
      </c>
      <c r="N2041" s="20" t="str">
        <f t="shared" si="2"/>
        <v>normal</v>
      </c>
      <c r="O2041" s="17" t="s">
        <v>44</v>
      </c>
      <c r="P2041" s="17" t="s">
        <v>48</v>
      </c>
      <c r="Q2041" s="17" t="s">
        <v>44</v>
      </c>
      <c r="R2041" s="17">
        <v>1.0</v>
      </c>
      <c r="S2041" s="17" t="s">
        <v>44</v>
      </c>
    </row>
    <row r="2042" ht="14.25" customHeight="1">
      <c r="A2042" s="17" t="s">
        <v>3277</v>
      </c>
      <c r="B2042" s="17">
        <v>27.36</v>
      </c>
      <c r="C2042" s="17">
        <v>6.22</v>
      </c>
      <c r="D2042" s="17" t="s">
        <v>44</v>
      </c>
      <c r="E2042" s="17" t="s">
        <v>44</v>
      </c>
      <c r="F2042" s="17" t="s">
        <v>44</v>
      </c>
      <c r="G2042" s="17" t="s">
        <v>47</v>
      </c>
      <c r="H2042" s="17" t="s">
        <v>44</v>
      </c>
      <c r="J2042" s="17" t="s">
        <v>3277</v>
      </c>
      <c r="K2042" s="17">
        <v>27.36</v>
      </c>
      <c r="L2042" s="20" t="str">
        <f t="shared" si="1"/>
        <v>over weight</v>
      </c>
      <c r="M2042" s="17">
        <v>6.22</v>
      </c>
      <c r="N2042" s="20" t="str">
        <f t="shared" si="2"/>
        <v>prediabets</v>
      </c>
      <c r="O2042" s="17" t="s">
        <v>44</v>
      </c>
      <c r="P2042" s="17" t="s">
        <v>44</v>
      </c>
      <c r="Q2042" s="17" t="s">
        <v>44</v>
      </c>
      <c r="R2042" s="17">
        <v>0.0</v>
      </c>
      <c r="S2042" s="17" t="s">
        <v>44</v>
      </c>
    </row>
    <row r="2043" ht="14.25" customHeight="1">
      <c r="A2043" s="17" t="s">
        <v>3268</v>
      </c>
      <c r="B2043" s="17">
        <v>17.385</v>
      </c>
      <c r="C2043" s="17">
        <v>5.84</v>
      </c>
      <c r="D2043" s="17" t="s">
        <v>44</v>
      </c>
      <c r="E2043" s="17" t="s">
        <v>44</v>
      </c>
      <c r="F2043" s="17" t="s">
        <v>44</v>
      </c>
      <c r="G2043" s="17" t="s">
        <v>47</v>
      </c>
      <c r="H2043" s="17" t="s">
        <v>44</v>
      </c>
      <c r="J2043" s="17" t="s">
        <v>3268</v>
      </c>
      <c r="K2043" s="17">
        <v>17.385</v>
      </c>
      <c r="L2043" s="20" t="str">
        <f t="shared" si="1"/>
        <v>under weight</v>
      </c>
      <c r="M2043" s="17">
        <v>5.84</v>
      </c>
      <c r="N2043" s="20" t="str">
        <f t="shared" si="2"/>
        <v>prediabets</v>
      </c>
      <c r="O2043" s="17" t="s">
        <v>44</v>
      </c>
      <c r="P2043" s="17" t="s">
        <v>44</v>
      </c>
      <c r="Q2043" s="17" t="s">
        <v>44</v>
      </c>
      <c r="R2043" s="17">
        <v>0.0</v>
      </c>
      <c r="S2043" s="17" t="s">
        <v>44</v>
      </c>
    </row>
    <row r="2044" ht="14.25" customHeight="1">
      <c r="A2044" s="17" t="s">
        <v>3258</v>
      </c>
      <c r="B2044" s="17">
        <v>30.13</v>
      </c>
      <c r="C2044" s="17">
        <v>5.71</v>
      </c>
      <c r="D2044" s="17" t="s">
        <v>44</v>
      </c>
      <c r="E2044" s="17" t="s">
        <v>48</v>
      </c>
      <c r="F2044" s="17" t="s">
        <v>44</v>
      </c>
      <c r="G2044" s="17">
        <v>1.0</v>
      </c>
      <c r="H2044" s="17" t="s">
        <v>44</v>
      </c>
      <c r="J2044" s="17" t="s">
        <v>3258</v>
      </c>
      <c r="K2044" s="17">
        <v>30.13</v>
      </c>
      <c r="L2044" s="20" t="str">
        <f t="shared" si="1"/>
        <v>obeisity</v>
      </c>
      <c r="M2044" s="17">
        <v>5.71</v>
      </c>
      <c r="N2044" s="20" t="str">
        <f t="shared" si="2"/>
        <v>prediabets</v>
      </c>
      <c r="O2044" s="17" t="s">
        <v>44</v>
      </c>
      <c r="P2044" s="17" t="s">
        <v>48</v>
      </c>
      <c r="Q2044" s="17" t="s">
        <v>44</v>
      </c>
      <c r="R2044" s="17">
        <v>1.0</v>
      </c>
      <c r="S2044" s="17" t="s">
        <v>44</v>
      </c>
    </row>
    <row r="2045" ht="14.25" customHeight="1">
      <c r="A2045" s="17" t="s">
        <v>3249</v>
      </c>
      <c r="B2045" s="17">
        <v>25.44</v>
      </c>
      <c r="C2045" s="17">
        <v>6.04</v>
      </c>
      <c r="D2045" s="17" t="s">
        <v>48</v>
      </c>
      <c r="E2045" s="17" t="s">
        <v>44</v>
      </c>
      <c r="F2045" s="17" t="s">
        <v>122</v>
      </c>
      <c r="G2045" s="17">
        <v>1.0</v>
      </c>
      <c r="H2045" s="17" t="s">
        <v>44</v>
      </c>
      <c r="J2045" s="17" t="s">
        <v>3249</v>
      </c>
      <c r="K2045" s="17">
        <v>25.44</v>
      </c>
      <c r="L2045" s="20" t="str">
        <f t="shared" si="1"/>
        <v>over weight</v>
      </c>
      <c r="M2045" s="17">
        <v>6.04</v>
      </c>
      <c r="N2045" s="20" t="str">
        <f t="shared" si="2"/>
        <v>prediabets</v>
      </c>
      <c r="O2045" s="17" t="s">
        <v>122</v>
      </c>
      <c r="P2045" s="17" t="s">
        <v>44</v>
      </c>
      <c r="Q2045" s="17" t="s">
        <v>122</v>
      </c>
      <c r="R2045" s="17">
        <v>1.0</v>
      </c>
      <c r="S2045" s="17" t="s">
        <v>44</v>
      </c>
    </row>
    <row r="2046" ht="14.25" customHeight="1">
      <c r="A2046" s="17" t="s">
        <v>3240</v>
      </c>
      <c r="B2046" s="17">
        <v>39.805</v>
      </c>
      <c r="C2046" s="17">
        <v>4.38</v>
      </c>
      <c r="D2046" s="17" t="s">
        <v>44</v>
      </c>
      <c r="E2046" s="17" t="s">
        <v>48</v>
      </c>
      <c r="F2046" s="17" t="s">
        <v>44</v>
      </c>
      <c r="G2046" s="17">
        <v>1.0</v>
      </c>
      <c r="H2046" s="17" t="s">
        <v>44</v>
      </c>
      <c r="J2046" s="17" t="s">
        <v>3240</v>
      </c>
      <c r="K2046" s="17">
        <v>39.805</v>
      </c>
      <c r="L2046" s="20" t="str">
        <f t="shared" si="1"/>
        <v>obeisity</v>
      </c>
      <c r="M2046" s="17">
        <v>4.38</v>
      </c>
      <c r="N2046" s="20" t="str">
        <f t="shared" si="2"/>
        <v>normal</v>
      </c>
      <c r="O2046" s="17" t="s">
        <v>44</v>
      </c>
      <c r="P2046" s="17" t="s">
        <v>48</v>
      </c>
      <c r="Q2046" s="17" t="s">
        <v>44</v>
      </c>
      <c r="R2046" s="17">
        <v>1.0</v>
      </c>
      <c r="S2046" s="17" t="s">
        <v>44</v>
      </c>
    </row>
    <row r="2047" ht="14.25" customHeight="1">
      <c r="A2047" s="17" t="s">
        <v>3233</v>
      </c>
      <c r="B2047" s="17">
        <v>30.4</v>
      </c>
      <c r="C2047" s="17">
        <v>5.56</v>
      </c>
      <c r="D2047" s="17" t="s">
        <v>48</v>
      </c>
      <c r="E2047" s="17" t="s">
        <v>48</v>
      </c>
      <c r="F2047" s="17" t="s">
        <v>44</v>
      </c>
      <c r="G2047" s="17">
        <v>1.0</v>
      </c>
      <c r="H2047" s="17" t="s">
        <v>44</v>
      </c>
      <c r="J2047" s="17" t="s">
        <v>3233</v>
      </c>
      <c r="K2047" s="17">
        <v>30.4</v>
      </c>
      <c r="L2047" s="20" t="str">
        <f t="shared" si="1"/>
        <v>obeisity</v>
      </c>
      <c r="M2047" s="17">
        <v>5.56</v>
      </c>
      <c r="N2047" s="20" t="str">
        <f t="shared" si="2"/>
        <v>normal</v>
      </c>
      <c r="O2047" s="17" t="s">
        <v>122</v>
      </c>
      <c r="P2047" s="17" t="s">
        <v>48</v>
      </c>
      <c r="Q2047" s="17" t="s">
        <v>44</v>
      </c>
      <c r="R2047" s="17">
        <v>1.0</v>
      </c>
      <c r="S2047" s="17" t="s">
        <v>44</v>
      </c>
    </row>
    <row r="2048" ht="14.25" customHeight="1">
      <c r="A2048" s="17" t="s">
        <v>3225</v>
      </c>
      <c r="B2048" s="17">
        <v>23.18</v>
      </c>
      <c r="C2048" s="17">
        <v>4.24</v>
      </c>
      <c r="D2048" s="17" t="s">
        <v>44</v>
      </c>
      <c r="E2048" s="17" t="s">
        <v>48</v>
      </c>
      <c r="F2048" s="17" t="s">
        <v>44</v>
      </c>
      <c r="G2048" s="17">
        <v>1.0</v>
      </c>
      <c r="H2048" s="17" t="s">
        <v>44</v>
      </c>
      <c r="J2048" s="17" t="s">
        <v>3225</v>
      </c>
      <c r="K2048" s="17">
        <v>23.18</v>
      </c>
      <c r="L2048" s="20" t="str">
        <f t="shared" si="1"/>
        <v>normal weight</v>
      </c>
      <c r="M2048" s="17">
        <v>4.24</v>
      </c>
      <c r="N2048" s="20" t="str">
        <f t="shared" si="2"/>
        <v>normal</v>
      </c>
      <c r="O2048" s="17" t="s">
        <v>44</v>
      </c>
      <c r="P2048" s="17" t="s">
        <v>48</v>
      </c>
      <c r="Q2048" s="17" t="s">
        <v>44</v>
      </c>
      <c r="R2048" s="17">
        <v>1.0</v>
      </c>
      <c r="S2048" s="17" t="s">
        <v>44</v>
      </c>
    </row>
    <row r="2049" ht="14.25" customHeight="1">
      <c r="A2049" s="17" t="s">
        <v>3216</v>
      </c>
      <c r="B2049" s="17">
        <v>39.615</v>
      </c>
      <c r="C2049" s="17">
        <v>6.32</v>
      </c>
      <c r="D2049" s="17" t="s">
        <v>44</v>
      </c>
      <c r="E2049" s="17" t="s">
        <v>44</v>
      </c>
      <c r="F2049" s="17" t="s">
        <v>122</v>
      </c>
      <c r="G2049" s="17">
        <v>1.0</v>
      </c>
      <c r="H2049" s="17" t="s">
        <v>44</v>
      </c>
      <c r="J2049" s="17" t="s">
        <v>3216</v>
      </c>
      <c r="K2049" s="17">
        <v>39.615</v>
      </c>
      <c r="L2049" s="20" t="str">
        <f t="shared" si="1"/>
        <v>obeisity</v>
      </c>
      <c r="M2049" s="17">
        <v>6.32</v>
      </c>
      <c r="N2049" s="20" t="str">
        <f t="shared" si="2"/>
        <v>prediabets</v>
      </c>
      <c r="O2049" s="17" t="s">
        <v>44</v>
      </c>
      <c r="P2049" s="17" t="s">
        <v>44</v>
      </c>
      <c r="Q2049" s="17" t="s">
        <v>122</v>
      </c>
      <c r="R2049" s="17">
        <v>1.0</v>
      </c>
      <c r="S2049" s="17" t="s">
        <v>44</v>
      </c>
    </row>
    <row r="2050" ht="14.25" customHeight="1">
      <c r="A2050" s="17" t="s">
        <v>3207</v>
      </c>
      <c r="B2050" s="17">
        <v>30.59</v>
      </c>
      <c r="C2050" s="17">
        <v>6.3</v>
      </c>
      <c r="D2050" s="17" t="s">
        <v>48</v>
      </c>
      <c r="E2050" s="17" t="s">
        <v>44</v>
      </c>
      <c r="F2050" s="17" t="s">
        <v>122</v>
      </c>
      <c r="G2050" s="17">
        <v>1.0</v>
      </c>
      <c r="H2050" s="17" t="s">
        <v>44</v>
      </c>
      <c r="J2050" s="17" t="s">
        <v>3207</v>
      </c>
      <c r="K2050" s="17">
        <v>30.59</v>
      </c>
      <c r="L2050" s="20" t="str">
        <f t="shared" si="1"/>
        <v>obeisity</v>
      </c>
      <c r="M2050" s="17">
        <v>6.3</v>
      </c>
      <c r="N2050" s="20" t="str">
        <f t="shared" si="2"/>
        <v>prediabets</v>
      </c>
      <c r="O2050" s="17" t="s">
        <v>122</v>
      </c>
      <c r="P2050" s="17" t="s">
        <v>44</v>
      </c>
      <c r="Q2050" s="17" t="s">
        <v>122</v>
      </c>
      <c r="R2050" s="17">
        <v>1.0</v>
      </c>
      <c r="S2050" s="17" t="s">
        <v>44</v>
      </c>
    </row>
    <row r="2051" ht="14.25" customHeight="1">
      <c r="A2051" s="17" t="s">
        <v>3200</v>
      </c>
      <c r="B2051" s="17">
        <v>16.72</v>
      </c>
      <c r="C2051" s="17">
        <v>4.38</v>
      </c>
      <c r="D2051" s="17" t="s">
        <v>48</v>
      </c>
      <c r="E2051" s="17" t="s">
        <v>44</v>
      </c>
      <c r="F2051" s="17" t="s">
        <v>44</v>
      </c>
      <c r="G2051" s="17">
        <v>1.0</v>
      </c>
      <c r="H2051" s="17" t="s">
        <v>44</v>
      </c>
      <c r="J2051" s="17" t="s">
        <v>3200</v>
      </c>
      <c r="K2051" s="17">
        <v>16.72</v>
      </c>
      <c r="L2051" s="20" t="str">
        <f t="shared" si="1"/>
        <v>under weight</v>
      </c>
      <c r="M2051" s="17">
        <v>4.38</v>
      </c>
      <c r="N2051" s="20" t="str">
        <f t="shared" si="2"/>
        <v>normal</v>
      </c>
      <c r="O2051" s="17" t="s">
        <v>122</v>
      </c>
      <c r="P2051" s="17" t="s">
        <v>44</v>
      </c>
      <c r="Q2051" s="17" t="s">
        <v>44</v>
      </c>
      <c r="R2051" s="17">
        <v>1.0</v>
      </c>
      <c r="S2051" s="17" t="s">
        <v>44</v>
      </c>
    </row>
    <row r="2052" ht="14.25" customHeight="1">
      <c r="A2052" s="17" t="s">
        <v>3192</v>
      </c>
      <c r="B2052" s="17">
        <v>26.22</v>
      </c>
      <c r="C2052" s="17">
        <v>4.65</v>
      </c>
      <c r="D2052" s="17" t="s">
        <v>48</v>
      </c>
      <c r="E2052" s="17" t="s">
        <v>44</v>
      </c>
      <c r="F2052" s="17" t="s">
        <v>122</v>
      </c>
      <c r="G2052" s="17">
        <v>1.0</v>
      </c>
      <c r="H2052" s="17" t="s">
        <v>44</v>
      </c>
      <c r="J2052" s="17" t="s">
        <v>3192</v>
      </c>
      <c r="K2052" s="17">
        <v>26.22</v>
      </c>
      <c r="L2052" s="20" t="str">
        <f t="shared" si="1"/>
        <v>over weight</v>
      </c>
      <c r="M2052" s="17">
        <v>4.65</v>
      </c>
      <c r="N2052" s="20" t="str">
        <f t="shared" si="2"/>
        <v>normal</v>
      </c>
      <c r="O2052" s="17" t="s">
        <v>122</v>
      </c>
      <c r="P2052" s="17" t="s">
        <v>44</v>
      </c>
      <c r="Q2052" s="17" t="s">
        <v>122</v>
      </c>
      <c r="R2052" s="17">
        <v>1.0</v>
      </c>
      <c r="S2052" s="17" t="s">
        <v>44</v>
      </c>
    </row>
    <row r="2053" ht="14.25" customHeight="1">
      <c r="A2053" s="17" t="s">
        <v>3182</v>
      </c>
      <c r="B2053" s="17">
        <v>31.825</v>
      </c>
      <c r="C2053" s="17">
        <v>4.7</v>
      </c>
      <c r="D2053" s="17" t="s">
        <v>44</v>
      </c>
      <c r="E2053" s="17" t="s">
        <v>44</v>
      </c>
      <c r="F2053" s="17" t="s">
        <v>122</v>
      </c>
      <c r="G2053" s="17">
        <v>1.0</v>
      </c>
      <c r="H2053" s="17" t="s">
        <v>44</v>
      </c>
      <c r="J2053" s="17" t="s">
        <v>3182</v>
      </c>
      <c r="K2053" s="17">
        <v>31.825</v>
      </c>
      <c r="L2053" s="20" t="str">
        <f t="shared" si="1"/>
        <v>obeisity</v>
      </c>
      <c r="M2053" s="17">
        <v>4.7</v>
      </c>
      <c r="N2053" s="20" t="str">
        <f t="shared" si="2"/>
        <v>normal</v>
      </c>
      <c r="O2053" s="17" t="s">
        <v>44</v>
      </c>
      <c r="P2053" s="17" t="s">
        <v>44</v>
      </c>
      <c r="Q2053" s="17" t="s">
        <v>122</v>
      </c>
      <c r="R2053" s="17">
        <v>1.0</v>
      </c>
      <c r="S2053" s="17" t="s">
        <v>44</v>
      </c>
    </row>
    <row r="2054" ht="14.25" customHeight="1">
      <c r="A2054" s="17" t="s">
        <v>3175</v>
      </c>
      <c r="B2054" s="17">
        <v>25.745</v>
      </c>
      <c r="C2054" s="17">
        <v>4.34</v>
      </c>
      <c r="D2054" s="17" t="s">
        <v>44</v>
      </c>
      <c r="E2054" s="17" t="s">
        <v>44</v>
      </c>
      <c r="F2054" s="17" t="s">
        <v>122</v>
      </c>
      <c r="G2054" s="17">
        <v>1.0</v>
      </c>
      <c r="H2054" s="17" t="s">
        <v>44</v>
      </c>
      <c r="J2054" s="17" t="s">
        <v>3175</v>
      </c>
      <c r="K2054" s="17">
        <v>25.745</v>
      </c>
      <c r="L2054" s="20" t="str">
        <f t="shared" si="1"/>
        <v>over weight</v>
      </c>
      <c r="M2054" s="17">
        <v>4.34</v>
      </c>
      <c r="N2054" s="20" t="str">
        <f t="shared" si="2"/>
        <v>normal</v>
      </c>
      <c r="O2054" s="17" t="s">
        <v>44</v>
      </c>
      <c r="P2054" s="17" t="s">
        <v>44</v>
      </c>
      <c r="Q2054" s="17" t="s">
        <v>122</v>
      </c>
      <c r="R2054" s="17">
        <v>1.0</v>
      </c>
      <c r="S2054" s="17" t="s">
        <v>44</v>
      </c>
    </row>
    <row r="2055" ht="14.25" customHeight="1">
      <c r="A2055" s="17" t="s">
        <v>3164</v>
      </c>
      <c r="B2055" s="17">
        <v>24.605</v>
      </c>
      <c r="C2055" s="17">
        <v>5.62</v>
      </c>
      <c r="D2055" s="17" t="s">
        <v>44</v>
      </c>
      <c r="E2055" s="17" t="s">
        <v>44</v>
      </c>
      <c r="F2055" s="17" t="s">
        <v>122</v>
      </c>
      <c r="G2055" s="17">
        <v>1.0</v>
      </c>
      <c r="H2055" s="17" t="s">
        <v>44</v>
      </c>
      <c r="J2055" s="17" t="s">
        <v>3164</v>
      </c>
      <c r="K2055" s="17">
        <v>24.605</v>
      </c>
      <c r="L2055" s="20" t="str">
        <f t="shared" si="1"/>
        <v>normal weight</v>
      </c>
      <c r="M2055" s="17">
        <v>5.62</v>
      </c>
      <c r="N2055" s="20" t="str">
        <f t="shared" si="2"/>
        <v>normal</v>
      </c>
      <c r="O2055" s="17" t="s">
        <v>44</v>
      </c>
      <c r="P2055" s="17" t="s">
        <v>44</v>
      </c>
      <c r="Q2055" s="17" t="s">
        <v>122</v>
      </c>
      <c r="R2055" s="17">
        <v>1.0</v>
      </c>
      <c r="S2055" s="17" t="s">
        <v>44</v>
      </c>
    </row>
    <row r="2056" ht="14.25" customHeight="1">
      <c r="A2056" s="17" t="s">
        <v>3155</v>
      </c>
      <c r="B2056" s="17">
        <v>24.51</v>
      </c>
      <c r="C2056" s="17">
        <v>4.24</v>
      </c>
      <c r="D2056" s="17" t="s">
        <v>44</v>
      </c>
      <c r="E2056" s="17" t="s">
        <v>44</v>
      </c>
      <c r="F2056" s="17" t="s">
        <v>122</v>
      </c>
      <c r="G2056" s="17">
        <v>1.0</v>
      </c>
      <c r="H2056" s="17" t="s">
        <v>44</v>
      </c>
      <c r="J2056" s="17" t="s">
        <v>3155</v>
      </c>
      <c r="K2056" s="17">
        <v>24.51</v>
      </c>
      <c r="L2056" s="20" t="str">
        <f t="shared" si="1"/>
        <v>normal weight</v>
      </c>
      <c r="M2056" s="17">
        <v>4.24</v>
      </c>
      <c r="N2056" s="20" t="str">
        <f t="shared" si="2"/>
        <v>normal</v>
      </c>
      <c r="O2056" s="17" t="s">
        <v>44</v>
      </c>
      <c r="P2056" s="17" t="s">
        <v>44</v>
      </c>
      <c r="Q2056" s="17" t="s">
        <v>122</v>
      </c>
      <c r="R2056" s="17">
        <v>1.0</v>
      </c>
      <c r="S2056" s="17" t="s">
        <v>44</v>
      </c>
    </row>
    <row r="2057" ht="14.25" customHeight="1">
      <c r="A2057" s="17" t="s">
        <v>3148</v>
      </c>
      <c r="B2057" s="17">
        <v>31.065</v>
      </c>
      <c r="C2057" s="17">
        <v>4.57</v>
      </c>
      <c r="D2057" s="17" t="s">
        <v>48</v>
      </c>
      <c r="E2057" s="17" t="s">
        <v>44</v>
      </c>
      <c r="F2057" s="17" t="s">
        <v>44</v>
      </c>
      <c r="G2057" s="17" t="s">
        <v>47</v>
      </c>
      <c r="H2057" s="17" t="s">
        <v>44</v>
      </c>
      <c r="J2057" s="17" t="s">
        <v>3148</v>
      </c>
      <c r="K2057" s="17">
        <v>31.065</v>
      </c>
      <c r="L2057" s="20" t="str">
        <f t="shared" si="1"/>
        <v>obeisity</v>
      </c>
      <c r="M2057" s="17">
        <v>4.57</v>
      </c>
      <c r="N2057" s="20" t="str">
        <f t="shared" si="2"/>
        <v>normal</v>
      </c>
      <c r="O2057" s="17" t="s">
        <v>122</v>
      </c>
      <c r="P2057" s="17" t="s">
        <v>44</v>
      </c>
      <c r="Q2057" s="17" t="s">
        <v>44</v>
      </c>
      <c r="R2057" s="17">
        <v>0.0</v>
      </c>
      <c r="S2057" s="17" t="s">
        <v>44</v>
      </c>
    </row>
    <row r="2058" ht="14.25" customHeight="1">
      <c r="A2058" s="17" t="s">
        <v>3139</v>
      </c>
      <c r="B2058" s="17">
        <v>28.12</v>
      </c>
      <c r="C2058" s="17">
        <v>5.05</v>
      </c>
      <c r="D2058" s="17" t="s">
        <v>44</v>
      </c>
      <c r="E2058" s="17" t="s">
        <v>44</v>
      </c>
      <c r="F2058" s="17" t="s">
        <v>44</v>
      </c>
      <c r="G2058" s="17" t="s">
        <v>47</v>
      </c>
      <c r="H2058" s="17" t="s">
        <v>44</v>
      </c>
      <c r="J2058" s="17" t="s">
        <v>3139</v>
      </c>
      <c r="K2058" s="17">
        <v>28.12</v>
      </c>
      <c r="L2058" s="20" t="str">
        <f t="shared" si="1"/>
        <v>over weight</v>
      </c>
      <c r="M2058" s="17">
        <v>5.05</v>
      </c>
      <c r="N2058" s="20" t="str">
        <f t="shared" si="2"/>
        <v>normal</v>
      </c>
      <c r="O2058" s="17" t="s">
        <v>44</v>
      </c>
      <c r="P2058" s="17" t="s">
        <v>44</v>
      </c>
      <c r="Q2058" s="17" t="s">
        <v>44</v>
      </c>
      <c r="R2058" s="17">
        <v>0.0</v>
      </c>
      <c r="S2058" s="17" t="s">
        <v>44</v>
      </c>
    </row>
    <row r="2059" ht="14.25" customHeight="1">
      <c r="A2059" s="17" t="s">
        <v>3130</v>
      </c>
      <c r="B2059" s="17">
        <v>38.06</v>
      </c>
      <c r="C2059" s="17">
        <v>6.16</v>
      </c>
      <c r="D2059" s="17" t="s">
        <v>44</v>
      </c>
      <c r="E2059" s="17" t="s">
        <v>44</v>
      </c>
      <c r="F2059" s="17" t="s">
        <v>44</v>
      </c>
      <c r="G2059" s="17" t="s">
        <v>47</v>
      </c>
      <c r="H2059" s="17" t="s">
        <v>44</v>
      </c>
      <c r="J2059" s="17" t="s">
        <v>3130</v>
      </c>
      <c r="K2059" s="17">
        <v>38.06</v>
      </c>
      <c r="L2059" s="20" t="str">
        <f t="shared" si="1"/>
        <v>obeisity</v>
      </c>
      <c r="M2059" s="17">
        <v>6.16</v>
      </c>
      <c r="N2059" s="20" t="str">
        <f t="shared" si="2"/>
        <v>prediabets</v>
      </c>
      <c r="O2059" s="17" t="s">
        <v>44</v>
      </c>
      <c r="P2059" s="17" t="s">
        <v>44</v>
      </c>
      <c r="Q2059" s="17" t="s">
        <v>44</v>
      </c>
      <c r="R2059" s="17">
        <v>0.0</v>
      </c>
      <c r="S2059" s="17" t="s">
        <v>44</v>
      </c>
    </row>
    <row r="2060" ht="14.25" customHeight="1">
      <c r="A2060" s="17" t="s">
        <v>3123</v>
      </c>
      <c r="B2060" s="17">
        <v>24.96</v>
      </c>
      <c r="C2060" s="17">
        <v>4.57</v>
      </c>
      <c r="D2060" s="17" t="s">
        <v>44</v>
      </c>
      <c r="E2060" s="17" t="s">
        <v>44</v>
      </c>
      <c r="F2060" s="17" t="s">
        <v>44</v>
      </c>
      <c r="G2060" s="17" t="s">
        <v>47</v>
      </c>
      <c r="H2060" s="17" t="s">
        <v>44</v>
      </c>
      <c r="J2060" s="17" t="s">
        <v>3123</v>
      </c>
      <c r="K2060" s="17">
        <v>24.96</v>
      </c>
      <c r="L2060" s="20" t="str">
        <f t="shared" si="1"/>
        <v>over weight</v>
      </c>
      <c r="M2060" s="17">
        <v>4.57</v>
      </c>
      <c r="N2060" s="20" t="str">
        <f t="shared" si="2"/>
        <v>normal</v>
      </c>
      <c r="O2060" s="17" t="s">
        <v>44</v>
      </c>
      <c r="P2060" s="17" t="s">
        <v>44</v>
      </c>
      <c r="Q2060" s="17" t="s">
        <v>44</v>
      </c>
      <c r="R2060" s="17">
        <v>0.0</v>
      </c>
      <c r="S2060" s="17" t="s">
        <v>44</v>
      </c>
    </row>
    <row r="2061" ht="14.25" customHeight="1">
      <c r="A2061" s="17" t="s">
        <v>3114</v>
      </c>
      <c r="B2061" s="17">
        <v>17.67</v>
      </c>
      <c r="C2061" s="17">
        <v>5.53</v>
      </c>
      <c r="D2061" s="17" t="s">
        <v>48</v>
      </c>
      <c r="E2061" s="17" t="s">
        <v>44</v>
      </c>
      <c r="F2061" s="17" t="s">
        <v>44</v>
      </c>
      <c r="G2061" s="17" t="s">
        <v>47</v>
      </c>
      <c r="H2061" s="17" t="s">
        <v>44</v>
      </c>
      <c r="J2061" s="17" t="s">
        <v>3114</v>
      </c>
      <c r="K2061" s="17">
        <v>17.67</v>
      </c>
      <c r="L2061" s="20" t="str">
        <f t="shared" si="1"/>
        <v>under weight</v>
      </c>
      <c r="M2061" s="17">
        <v>5.53</v>
      </c>
      <c r="N2061" s="20" t="str">
        <f t="shared" si="2"/>
        <v>normal</v>
      </c>
      <c r="O2061" s="17" t="s">
        <v>122</v>
      </c>
      <c r="P2061" s="17" t="s">
        <v>44</v>
      </c>
      <c r="Q2061" s="17" t="s">
        <v>44</v>
      </c>
      <c r="R2061" s="17">
        <v>0.0</v>
      </c>
      <c r="S2061" s="17" t="s">
        <v>44</v>
      </c>
    </row>
    <row r="2062" ht="14.25" customHeight="1">
      <c r="A2062" s="17" t="s">
        <v>3105</v>
      </c>
      <c r="B2062" s="17">
        <v>31.35</v>
      </c>
      <c r="C2062" s="17">
        <v>5.84</v>
      </c>
      <c r="D2062" s="17" t="s">
        <v>44</v>
      </c>
      <c r="E2062" s="17" t="s">
        <v>48</v>
      </c>
      <c r="F2062" s="17" t="s">
        <v>44</v>
      </c>
      <c r="G2062" s="17">
        <v>1.0</v>
      </c>
      <c r="H2062" s="17" t="s">
        <v>44</v>
      </c>
      <c r="J2062" s="17" t="s">
        <v>3105</v>
      </c>
      <c r="K2062" s="17">
        <v>31.35</v>
      </c>
      <c r="L2062" s="20" t="str">
        <f t="shared" si="1"/>
        <v>obeisity</v>
      </c>
      <c r="M2062" s="17">
        <v>5.84</v>
      </c>
      <c r="N2062" s="20" t="str">
        <f t="shared" si="2"/>
        <v>prediabets</v>
      </c>
      <c r="O2062" s="17" t="s">
        <v>44</v>
      </c>
      <c r="P2062" s="17" t="s">
        <v>48</v>
      </c>
      <c r="Q2062" s="17" t="s">
        <v>44</v>
      </c>
      <c r="R2062" s="17">
        <v>1.0</v>
      </c>
      <c r="S2062" s="17" t="s">
        <v>44</v>
      </c>
    </row>
    <row r="2063" ht="14.25" customHeight="1">
      <c r="A2063" s="17" t="s">
        <v>3096</v>
      </c>
      <c r="B2063" s="17">
        <v>28.31</v>
      </c>
      <c r="C2063" s="17">
        <v>6.41</v>
      </c>
      <c r="D2063" s="17" t="s">
        <v>44</v>
      </c>
      <c r="E2063" s="17" t="s">
        <v>48</v>
      </c>
      <c r="F2063" s="17" t="s">
        <v>44</v>
      </c>
      <c r="G2063" s="17">
        <v>1.0</v>
      </c>
      <c r="H2063" s="17" t="s">
        <v>44</v>
      </c>
      <c r="J2063" s="17" t="s">
        <v>3096</v>
      </c>
      <c r="K2063" s="17">
        <v>28.31</v>
      </c>
      <c r="L2063" s="20" t="str">
        <f t="shared" si="1"/>
        <v>over weight</v>
      </c>
      <c r="M2063" s="17">
        <v>6.41</v>
      </c>
      <c r="N2063" s="20" t="str">
        <f t="shared" si="2"/>
        <v>diabetes</v>
      </c>
      <c r="O2063" s="17" t="s">
        <v>44</v>
      </c>
      <c r="P2063" s="17" t="s">
        <v>48</v>
      </c>
      <c r="Q2063" s="17" t="s">
        <v>44</v>
      </c>
      <c r="R2063" s="17">
        <v>1.0</v>
      </c>
      <c r="S2063" s="17" t="s">
        <v>44</v>
      </c>
    </row>
    <row r="2064" ht="14.25" customHeight="1">
      <c r="A2064" s="17" t="s">
        <v>3088</v>
      </c>
      <c r="B2064" s="17">
        <v>30.3</v>
      </c>
      <c r="C2064" s="17">
        <v>4.73</v>
      </c>
      <c r="D2064" s="17" t="s">
        <v>48</v>
      </c>
      <c r="E2064" s="17" t="s">
        <v>44</v>
      </c>
      <c r="F2064" s="17" t="s">
        <v>122</v>
      </c>
      <c r="G2064" s="17">
        <v>1.0</v>
      </c>
      <c r="H2064" s="17" t="s">
        <v>44</v>
      </c>
      <c r="J2064" s="17" t="s">
        <v>3088</v>
      </c>
      <c r="K2064" s="17">
        <v>30.3</v>
      </c>
      <c r="L2064" s="20" t="str">
        <f t="shared" si="1"/>
        <v>obeisity</v>
      </c>
      <c r="M2064" s="17">
        <v>4.73</v>
      </c>
      <c r="N2064" s="20" t="str">
        <f t="shared" si="2"/>
        <v>normal</v>
      </c>
      <c r="O2064" s="17" t="s">
        <v>122</v>
      </c>
      <c r="P2064" s="17" t="s">
        <v>44</v>
      </c>
      <c r="Q2064" s="17" t="s">
        <v>122</v>
      </c>
      <c r="R2064" s="17">
        <v>1.0</v>
      </c>
      <c r="S2064" s="17" t="s">
        <v>44</v>
      </c>
    </row>
    <row r="2065" ht="14.25" customHeight="1">
      <c r="A2065" s="17" t="s">
        <v>3079</v>
      </c>
      <c r="B2065" s="17">
        <v>26.4</v>
      </c>
      <c r="C2065" s="17">
        <v>6.22</v>
      </c>
      <c r="D2065" s="17" t="s">
        <v>48</v>
      </c>
      <c r="E2065" s="17" t="s">
        <v>44</v>
      </c>
      <c r="F2065" s="17" t="s">
        <v>44</v>
      </c>
      <c r="G2065" s="17" t="s">
        <v>47</v>
      </c>
      <c r="H2065" s="17" t="s">
        <v>44</v>
      </c>
      <c r="J2065" s="17" t="s">
        <v>3079</v>
      </c>
      <c r="K2065" s="17">
        <v>26.4</v>
      </c>
      <c r="L2065" s="20" t="str">
        <f t="shared" si="1"/>
        <v>over weight</v>
      </c>
      <c r="M2065" s="17">
        <v>6.22</v>
      </c>
      <c r="N2065" s="20" t="str">
        <f t="shared" si="2"/>
        <v>prediabets</v>
      </c>
      <c r="O2065" s="17" t="s">
        <v>122</v>
      </c>
      <c r="P2065" s="17" t="s">
        <v>44</v>
      </c>
      <c r="Q2065" s="17" t="s">
        <v>44</v>
      </c>
      <c r="R2065" s="17">
        <v>0.0</v>
      </c>
      <c r="S2065" s="17" t="s">
        <v>44</v>
      </c>
    </row>
    <row r="2066" ht="14.25" customHeight="1">
      <c r="A2066" s="17" t="s">
        <v>3075</v>
      </c>
      <c r="B2066" s="17">
        <v>22.135</v>
      </c>
      <c r="C2066" s="17">
        <v>4.46</v>
      </c>
      <c r="D2066" s="17" t="s">
        <v>48</v>
      </c>
      <c r="E2066" s="17" t="s">
        <v>44</v>
      </c>
      <c r="F2066" s="17" t="s">
        <v>44</v>
      </c>
      <c r="G2066" s="17" t="s">
        <v>47</v>
      </c>
      <c r="H2066" s="17" t="s">
        <v>44</v>
      </c>
      <c r="J2066" s="17" t="s">
        <v>3075</v>
      </c>
      <c r="K2066" s="17">
        <v>22.135</v>
      </c>
      <c r="L2066" s="20" t="str">
        <f t="shared" si="1"/>
        <v>normal weight</v>
      </c>
      <c r="M2066" s="17">
        <v>4.46</v>
      </c>
      <c r="N2066" s="20" t="str">
        <f t="shared" si="2"/>
        <v>normal</v>
      </c>
      <c r="O2066" s="17" t="s">
        <v>122</v>
      </c>
      <c r="P2066" s="17" t="s">
        <v>44</v>
      </c>
      <c r="Q2066" s="17" t="s">
        <v>44</v>
      </c>
      <c r="R2066" s="17">
        <v>0.0</v>
      </c>
      <c r="S2066" s="17" t="s">
        <v>44</v>
      </c>
    </row>
    <row r="2067" ht="14.25" customHeight="1">
      <c r="A2067" s="17" t="s">
        <v>3073</v>
      </c>
      <c r="B2067" s="17">
        <v>17.4</v>
      </c>
      <c r="C2067" s="17">
        <v>4.5</v>
      </c>
      <c r="D2067" s="17" t="s">
        <v>48</v>
      </c>
      <c r="E2067" s="17" t="s">
        <v>44</v>
      </c>
      <c r="F2067" s="17" t="s">
        <v>44</v>
      </c>
      <c r="G2067" s="17" t="s">
        <v>47</v>
      </c>
      <c r="H2067" s="17" t="s">
        <v>44</v>
      </c>
      <c r="J2067" s="17" t="s">
        <v>3073</v>
      </c>
      <c r="K2067" s="17">
        <v>17.4</v>
      </c>
      <c r="L2067" s="20" t="str">
        <f t="shared" si="1"/>
        <v>under weight</v>
      </c>
      <c r="M2067" s="17">
        <v>4.5</v>
      </c>
      <c r="N2067" s="20" t="str">
        <f t="shared" si="2"/>
        <v>normal</v>
      </c>
      <c r="O2067" s="17" t="s">
        <v>122</v>
      </c>
      <c r="P2067" s="17" t="s">
        <v>44</v>
      </c>
      <c r="Q2067" s="17" t="s">
        <v>44</v>
      </c>
      <c r="R2067" s="17">
        <v>0.0</v>
      </c>
      <c r="S2067" s="17" t="s">
        <v>44</v>
      </c>
    </row>
    <row r="2068" ht="14.25" customHeight="1">
      <c r="A2068" s="17" t="s">
        <v>3068</v>
      </c>
      <c r="B2068" s="17">
        <v>28.06</v>
      </c>
      <c r="C2068" s="17">
        <v>8.93</v>
      </c>
      <c r="D2068" s="17" t="s">
        <v>44</v>
      </c>
      <c r="E2068" s="17" t="s">
        <v>44</v>
      </c>
      <c r="F2068" s="17" t="s">
        <v>44</v>
      </c>
      <c r="G2068" s="17" t="s">
        <v>47</v>
      </c>
      <c r="H2068" s="17" t="s">
        <v>44</v>
      </c>
      <c r="J2068" s="17" t="s">
        <v>3068</v>
      </c>
      <c r="K2068" s="17">
        <v>28.06</v>
      </c>
      <c r="L2068" s="20" t="str">
        <f t="shared" si="1"/>
        <v>over weight</v>
      </c>
      <c r="M2068" s="17">
        <v>8.93</v>
      </c>
      <c r="N2068" s="20" t="str">
        <f t="shared" si="2"/>
        <v>diabetes</v>
      </c>
      <c r="O2068" s="17" t="s">
        <v>44</v>
      </c>
      <c r="P2068" s="17" t="s">
        <v>44</v>
      </c>
      <c r="Q2068" s="17" t="s">
        <v>44</v>
      </c>
      <c r="R2068" s="17">
        <v>0.0</v>
      </c>
      <c r="S2068" s="17" t="s">
        <v>44</v>
      </c>
    </row>
    <row r="2069" ht="14.25" customHeight="1">
      <c r="A2069" s="17" t="s">
        <v>3058</v>
      </c>
      <c r="B2069" s="17">
        <v>31.13</v>
      </c>
      <c r="C2069" s="17">
        <v>11.02</v>
      </c>
      <c r="D2069" s="17" t="s">
        <v>44</v>
      </c>
      <c r="E2069" s="17" t="s">
        <v>44</v>
      </c>
      <c r="F2069" s="17" t="s">
        <v>44</v>
      </c>
      <c r="G2069" s="17" t="s">
        <v>47</v>
      </c>
      <c r="H2069" s="17" t="s">
        <v>44</v>
      </c>
      <c r="J2069" s="17" t="s">
        <v>3058</v>
      </c>
      <c r="K2069" s="17">
        <v>31.13</v>
      </c>
      <c r="L2069" s="20" t="str">
        <f t="shared" si="1"/>
        <v>obeisity</v>
      </c>
      <c r="M2069" s="17">
        <v>11.02</v>
      </c>
      <c r="N2069" s="20" t="str">
        <f t="shared" si="2"/>
        <v>diabetes</v>
      </c>
      <c r="O2069" s="17" t="s">
        <v>44</v>
      </c>
      <c r="P2069" s="17" t="s">
        <v>44</v>
      </c>
      <c r="Q2069" s="17" t="s">
        <v>44</v>
      </c>
      <c r="R2069" s="17">
        <v>0.0</v>
      </c>
      <c r="S2069" s="17" t="s">
        <v>44</v>
      </c>
    </row>
    <row r="2070" ht="14.25" customHeight="1">
      <c r="A2070" s="17" t="s">
        <v>3050</v>
      </c>
      <c r="B2070" s="17">
        <v>18.46</v>
      </c>
      <c r="C2070" s="17">
        <v>5.25</v>
      </c>
      <c r="D2070" s="17" t="s">
        <v>44</v>
      </c>
      <c r="E2070" s="17" t="s">
        <v>44</v>
      </c>
      <c r="F2070" s="17" t="s">
        <v>44</v>
      </c>
      <c r="G2070" s="17" t="s">
        <v>47</v>
      </c>
      <c r="H2070" s="17" t="s">
        <v>44</v>
      </c>
      <c r="J2070" s="17" t="s">
        <v>3050</v>
      </c>
      <c r="K2070" s="17">
        <v>18.46</v>
      </c>
      <c r="L2070" s="20" t="str">
        <f t="shared" si="1"/>
        <v>under weight</v>
      </c>
      <c r="M2070" s="17">
        <v>5.25</v>
      </c>
      <c r="N2070" s="20" t="str">
        <f t="shared" si="2"/>
        <v>normal</v>
      </c>
      <c r="O2070" s="17" t="s">
        <v>44</v>
      </c>
      <c r="P2070" s="17" t="s">
        <v>44</v>
      </c>
      <c r="Q2070" s="17" t="s">
        <v>44</v>
      </c>
      <c r="R2070" s="17">
        <v>0.0</v>
      </c>
      <c r="S2070" s="17" t="s">
        <v>44</v>
      </c>
    </row>
    <row r="2071" ht="14.25" customHeight="1">
      <c r="A2071" s="17" t="s">
        <v>3042</v>
      </c>
      <c r="B2071" s="17">
        <v>17.3</v>
      </c>
      <c r="C2071" s="17">
        <v>4.75</v>
      </c>
      <c r="D2071" s="17" t="s">
        <v>44</v>
      </c>
      <c r="E2071" s="17" t="s">
        <v>44</v>
      </c>
      <c r="F2071" s="17" t="s">
        <v>44</v>
      </c>
      <c r="G2071" s="17" t="s">
        <v>47</v>
      </c>
      <c r="H2071" s="17" t="s">
        <v>44</v>
      </c>
      <c r="J2071" s="17" t="s">
        <v>3042</v>
      </c>
      <c r="K2071" s="17">
        <v>17.3</v>
      </c>
      <c r="L2071" s="20" t="str">
        <f t="shared" si="1"/>
        <v>under weight</v>
      </c>
      <c r="M2071" s="17">
        <v>4.75</v>
      </c>
      <c r="N2071" s="20" t="str">
        <f t="shared" si="2"/>
        <v>normal</v>
      </c>
      <c r="O2071" s="17" t="s">
        <v>44</v>
      </c>
      <c r="P2071" s="17" t="s">
        <v>44</v>
      </c>
      <c r="Q2071" s="17" t="s">
        <v>44</v>
      </c>
      <c r="R2071" s="17">
        <v>0.0</v>
      </c>
      <c r="S2071" s="17" t="s">
        <v>44</v>
      </c>
    </row>
    <row r="2072" ht="14.25" customHeight="1">
      <c r="A2072" s="17" t="s">
        <v>3033</v>
      </c>
      <c r="B2072" s="17">
        <v>35.625</v>
      </c>
      <c r="C2072" s="17">
        <v>4.68</v>
      </c>
      <c r="D2072" s="17" t="s">
        <v>48</v>
      </c>
      <c r="E2072" s="17" t="s">
        <v>44</v>
      </c>
      <c r="F2072" s="17" t="s">
        <v>122</v>
      </c>
      <c r="G2072" s="17">
        <v>1.0</v>
      </c>
      <c r="H2072" s="17" t="s">
        <v>44</v>
      </c>
      <c r="J2072" s="17" t="s">
        <v>3033</v>
      </c>
      <c r="K2072" s="17">
        <v>35.625</v>
      </c>
      <c r="L2072" s="20" t="str">
        <f t="shared" si="1"/>
        <v>obeisity</v>
      </c>
      <c r="M2072" s="17">
        <v>4.68</v>
      </c>
      <c r="N2072" s="20" t="str">
        <f t="shared" si="2"/>
        <v>normal</v>
      </c>
      <c r="O2072" s="17" t="s">
        <v>122</v>
      </c>
      <c r="P2072" s="17" t="s">
        <v>44</v>
      </c>
      <c r="Q2072" s="17" t="s">
        <v>122</v>
      </c>
      <c r="R2072" s="17">
        <v>1.0</v>
      </c>
      <c r="S2072" s="17" t="s">
        <v>44</v>
      </c>
    </row>
    <row r="2073" ht="14.25" customHeight="1">
      <c r="A2073" s="17" t="s">
        <v>3024</v>
      </c>
      <c r="B2073" s="17">
        <v>20.235</v>
      </c>
      <c r="C2073" s="17">
        <v>6.17</v>
      </c>
      <c r="D2073" s="17" t="s">
        <v>48</v>
      </c>
      <c r="E2073" s="17" t="s">
        <v>48</v>
      </c>
      <c r="F2073" s="17" t="s">
        <v>44</v>
      </c>
      <c r="G2073" s="17">
        <v>2.0</v>
      </c>
      <c r="H2073" s="17" t="s">
        <v>44</v>
      </c>
      <c r="J2073" s="17" t="s">
        <v>3024</v>
      </c>
      <c r="K2073" s="17">
        <v>20.235</v>
      </c>
      <c r="L2073" s="20" t="str">
        <f t="shared" si="1"/>
        <v>normal weight</v>
      </c>
      <c r="M2073" s="17">
        <v>6.17</v>
      </c>
      <c r="N2073" s="20" t="str">
        <f t="shared" si="2"/>
        <v>prediabets</v>
      </c>
      <c r="O2073" s="17" t="s">
        <v>122</v>
      </c>
      <c r="P2073" s="17" t="s">
        <v>48</v>
      </c>
      <c r="Q2073" s="17" t="s">
        <v>44</v>
      </c>
      <c r="R2073" s="17">
        <v>2.0</v>
      </c>
      <c r="S2073" s="17" t="s">
        <v>44</v>
      </c>
    </row>
    <row r="2074" ht="14.25" customHeight="1">
      <c r="A2074" s="17" t="s">
        <v>3015</v>
      </c>
      <c r="B2074" s="17">
        <v>27.55</v>
      </c>
      <c r="C2074" s="17">
        <v>4.56</v>
      </c>
      <c r="D2074" s="17" t="s">
        <v>48</v>
      </c>
      <c r="E2074" s="17" t="s">
        <v>44</v>
      </c>
      <c r="F2074" s="17" t="s">
        <v>122</v>
      </c>
      <c r="G2074" s="17">
        <v>1.0</v>
      </c>
      <c r="H2074" s="17" t="s">
        <v>44</v>
      </c>
      <c r="J2074" s="17" t="s">
        <v>3015</v>
      </c>
      <c r="K2074" s="17">
        <v>27.55</v>
      </c>
      <c r="L2074" s="20" t="str">
        <f t="shared" si="1"/>
        <v>over weight</v>
      </c>
      <c r="M2074" s="17">
        <v>4.56</v>
      </c>
      <c r="N2074" s="20" t="str">
        <f t="shared" si="2"/>
        <v>normal</v>
      </c>
      <c r="O2074" s="17" t="s">
        <v>122</v>
      </c>
      <c r="P2074" s="17" t="s">
        <v>44</v>
      </c>
      <c r="Q2074" s="17" t="s">
        <v>122</v>
      </c>
      <c r="R2074" s="17">
        <v>1.0</v>
      </c>
      <c r="S2074" s="17" t="s">
        <v>44</v>
      </c>
    </row>
    <row r="2075" ht="14.25" customHeight="1">
      <c r="A2075" s="17" t="s">
        <v>3005</v>
      </c>
      <c r="B2075" s="17">
        <v>17.97</v>
      </c>
      <c r="C2075" s="17">
        <v>6.3</v>
      </c>
      <c r="D2075" s="17" t="s">
        <v>44</v>
      </c>
      <c r="E2075" s="17" t="s">
        <v>44</v>
      </c>
      <c r="F2075" s="17" t="s">
        <v>44</v>
      </c>
      <c r="G2075" s="17" t="s">
        <v>47</v>
      </c>
      <c r="H2075" s="17" t="s">
        <v>44</v>
      </c>
      <c r="J2075" s="17" t="s">
        <v>3005</v>
      </c>
      <c r="K2075" s="17">
        <v>17.97</v>
      </c>
      <c r="L2075" s="20" t="str">
        <f t="shared" si="1"/>
        <v>under weight</v>
      </c>
      <c r="M2075" s="17">
        <v>6.3</v>
      </c>
      <c r="N2075" s="20" t="str">
        <f t="shared" si="2"/>
        <v>prediabets</v>
      </c>
      <c r="O2075" s="17" t="s">
        <v>44</v>
      </c>
      <c r="P2075" s="17" t="s">
        <v>44</v>
      </c>
      <c r="Q2075" s="17" t="s">
        <v>44</v>
      </c>
      <c r="R2075" s="17">
        <v>0.0</v>
      </c>
      <c r="S2075" s="17" t="s">
        <v>44</v>
      </c>
    </row>
    <row r="2076" ht="14.25" customHeight="1">
      <c r="A2076" s="17" t="s">
        <v>2995</v>
      </c>
      <c r="B2076" s="17">
        <v>29.98</v>
      </c>
      <c r="C2076" s="17">
        <v>6.03</v>
      </c>
      <c r="D2076" s="17" t="s">
        <v>44</v>
      </c>
      <c r="E2076" s="17" t="s">
        <v>48</v>
      </c>
      <c r="F2076" s="17" t="s">
        <v>44</v>
      </c>
      <c r="G2076" s="17">
        <v>1.0</v>
      </c>
      <c r="H2076" s="17" t="s">
        <v>44</v>
      </c>
      <c r="J2076" s="17" t="s">
        <v>2995</v>
      </c>
      <c r="K2076" s="17">
        <v>29.98</v>
      </c>
      <c r="L2076" s="20" t="str">
        <f t="shared" si="1"/>
        <v>obeisity</v>
      </c>
      <c r="M2076" s="17">
        <v>6.03</v>
      </c>
      <c r="N2076" s="20" t="str">
        <f t="shared" si="2"/>
        <v>prediabets</v>
      </c>
      <c r="O2076" s="17" t="s">
        <v>44</v>
      </c>
      <c r="P2076" s="17" t="s">
        <v>48</v>
      </c>
      <c r="Q2076" s="17" t="s">
        <v>44</v>
      </c>
      <c r="R2076" s="17">
        <v>1.0</v>
      </c>
      <c r="S2076" s="17" t="s">
        <v>44</v>
      </c>
    </row>
    <row r="2077" ht="14.25" customHeight="1">
      <c r="A2077" s="17" t="s">
        <v>2986</v>
      </c>
      <c r="B2077" s="17">
        <v>33.66</v>
      </c>
      <c r="C2077" s="17">
        <v>4.2</v>
      </c>
      <c r="D2077" s="17" t="s">
        <v>48</v>
      </c>
      <c r="E2077" s="17" t="s">
        <v>44</v>
      </c>
      <c r="F2077" s="17" t="s">
        <v>44</v>
      </c>
      <c r="G2077" s="17">
        <v>1.0</v>
      </c>
      <c r="H2077" s="17" t="s">
        <v>44</v>
      </c>
      <c r="J2077" s="17" t="s">
        <v>2986</v>
      </c>
      <c r="K2077" s="17">
        <v>33.66</v>
      </c>
      <c r="L2077" s="20" t="str">
        <f t="shared" si="1"/>
        <v>obeisity</v>
      </c>
      <c r="M2077" s="17">
        <v>4.2</v>
      </c>
      <c r="N2077" s="20" t="str">
        <f t="shared" si="2"/>
        <v>normal</v>
      </c>
      <c r="O2077" s="17" t="s">
        <v>122</v>
      </c>
      <c r="P2077" s="17" t="s">
        <v>44</v>
      </c>
      <c r="Q2077" s="17" t="s">
        <v>44</v>
      </c>
      <c r="R2077" s="17">
        <v>1.0</v>
      </c>
      <c r="S2077" s="17" t="s">
        <v>44</v>
      </c>
    </row>
    <row r="2078" ht="14.25" customHeight="1">
      <c r="A2078" s="17" t="s">
        <v>2977</v>
      </c>
      <c r="B2078" s="17">
        <v>32.67</v>
      </c>
      <c r="C2078" s="17">
        <v>5.61</v>
      </c>
      <c r="D2078" s="17" t="s">
        <v>48</v>
      </c>
      <c r="E2078" s="17" t="s">
        <v>44</v>
      </c>
      <c r="F2078" s="17" t="s">
        <v>44</v>
      </c>
      <c r="G2078" s="17">
        <v>1.0</v>
      </c>
      <c r="H2078" s="17" t="s">
        <v>44</v>
      </c>
      <c r="J2078" s="17" t="s">
        <v>2977</v>
      </c>
      <c r="K2078" s="17">
        <v>32.67</v>
      </c>
      <c r="L2078" s="20" t="str">
        <f t="shared" si="1"/>
        <v>obeisity</v>
      </c>
      <c r="M2078" s="17">
        <v>5.61</v>
      </c>
      <c r="N2078" s="20" t="str">
        <f t="shared" si="2"/>
        <v>normal</v>
      </c>
      <c r="O2078" s="17" t="s">
        <v>122</v>
      </c>
      <c r="P2078" s="17" t="s">
        <v>44</v>
      </c>
      <c r="Q2078" s="17" t="s">
        <v>44</v>
      </c>
      <c r="R2078" s="17">
        <v>1.0</v>
      </c>
      <c r="S2078" s="17" t="s">
        <v>44</v>
      </c>
    </row>
    <row r="2079" ht="14.25" customHeight="1">
      <c r="A2079" s="17" t="s">
        <v>2967</v>
      </c>
      <c r="B2079" s="17">
        <v>30.5</v>
      </c>
      <c r="C2079" s="17">
        <v>5.88</v>
      </c>
      <c r="D2079" s="17" t="s">
        <v>48</v>
      </c>
      <c r="E2079" s="17" t="s">
        <v>44</v>
      </c>
      <c r="F2079" s="17" t="s">
        <v>44</v>
      </c>
      <c r="G2079" s="17">
        <v>1.0</v>
      </c>
      <c r="H2079" s="17" t="s">
        <v>44</v>
      </c>
      <c r="J2079" s="17" t="s">
        <v>2967</v>
      </c>
      <c r="K2079" s="17">
        <v>30.5</v>
      </c>
      <c r="L2079" s="20" t="str">
        <f t="shared" si="1"/>
        <v>obeisity</v>
      </c>
      <c r="M2079" s="17">
        <v>5.88</v>
      </c>
      <c r="N2079" s="20" t="str">
        <f t="shared" si="2"/>
        <v>prediabets</v>
      </c>
      <c r="O2079" s="17" t="s">
        <v>122</v>
      </c>
      <c r="P2079" s="17" t="s">
        <v>44</v>
      </c>
      <c r="Q2079" s="17" t="s">
        <v>44</v>
      </c>
      <c r="R2079" s="17">
        <v>1.0</v>
      </c>
      <c r="S2079" s="17" t="s">
        <v>44</v>
      </c>
    </row>
    <row r="2080" ht="14.25" customHeight="1">
      <c r="A2080" s="17" t="s">
        <v>2958</v>
      </c>
      <c r="B2080" s="17">
        <v>23.1</v>
      </c>
      <c r="C2080" s="17">
        <v>5.92</v>
      </c>
      <c r="D2080" s="17" t="s">
        <v>48</v>
      </c>
      <c r="E2080" s="17" t="s">
        <v>44</v>
      </c>
      <c r="F2080" s="17" t="s">
        <v>44</v>
      </c>
      <c r="G2080" s="17">
        <v>1.0</v>
      </c>
      <c r="H2080" s="17" t="s">
        <v>44</v>
      </c>
      <c r="J2080" s="17" t="s">
        <v>2958</v>
      </c>
      <c r="K2080" s="17">
        <v>23.1</v>
      </c>
      <c r="L2080" s="20" t="str">
        <f t="shared" si="1"/>
        <v>normal weight</v>
      </c>
      <c r="M2080" s="17">
        <v>5.92</v>
      </c>
      <c r="N2080" s="20" t="str">
        <f t="shared" si="2"/>
        <v>prediabets</v>
      </c>
      <c r="O2080" s="17" t="s">
        <v>122</v>
      </c>
      <c r="P2080" s="17" t="s">
        <v>44</v>
      </c>
      <c r="Q2080" s="17" t="s">
        <v>44</v>
      </c>
      <c r="R2080" s="17">
        <v>1.0</v>
      </c>
      <c r="S2080" s="17" t="s">
        <v>44</v>
      </c>
    </row>
    <row r="2081" ht="14.25" customHeight="1">
      <c r="A2081" s="17" t="s">
        <v>2947</v>
      </c>
      <c r="B2081" s="17">
        <v>39.49</v>
      </c>
      <c r="C2081" s="17">
        <v>4.81</v>
      </c>
      <c r="D2081" s="17" t="s">
        <v>44</v>
      </c>
      <c r="E2081" s="17" t="s">
        <v>44</v>
      </c>
      <c r="F2081" s="17" t="s">
        <v>44</v>
      </c>
      <c r="G2081" s="17">
        <v>1.0</v>
      </c>
      <c r="H2081" s="17" t="s">
        <v>44</v>
      </c>
      <c r="J2081" s="17" t="s">
        <v>2947</v>
      </c>
      <c r="K2081" s="17">
        <v>39.49</v>
      </c>
      <c r="L2081" s="20" t="str">
        <f t="shared" si="1"/>
        <v>obeisity</v>
      </c>
      <c r="M2081" s="17">
        <v>4.81</v>
      </c>
      <c r="N2081" s="20" t="str">
        <f t="shared" si="2"/>
        <v>normal</v>
      </c>
      <c r="O2081" s="17" t="s">
        <v>44</v>
      </c>
      <c r="P2081" s="17" t="s">
        <v>44</v>
      </c>
      <c r="Q2081" s="17" t="s">
        <v>44</v>
      </c>
      <c r="R2081" s="17">
        <v>1.0</v>
      </c>
      <c r="S2081" s="17" t="s">
        <v>44</v>
      </c>
    </row>
    <row r="2082" ht="14.25" customHeight="1">
      <c r="A2082" s="17" t="s">
        <v>2936</v>
      </c>
      <c r="B2082" s="17">
        <v>33.99</v>
      </c>
      <c r="C2082" s="17">
        <v>4.55</v>
      </c>
      <c r="D2082" s="17" t="s">
        <v>44</v>
      </c>
      <c r="E2082" s="17" t="s">
        <v>44</v>
      </c>
      <c r="F2082" s="17" t="s">
        <v>44</v>
      </c>
      <c r="G2082" s="17">
        <v>1.0</v>
      </c>
      <c r="H2082" s="17" t="s">
        <v>44</v>
      </c>
      <c r="J2082" s="17" t="s">
        <v>2936</v>
      </c>
      <c r="K2082" s="17">
        <v>33.99</v>
      </c>
      <c r="L2082" s="20" t="str">
        <f t="shared" si="1"/>
        <v>obeisity</v>
      </c>
      <c r="M2082" s="17">
        <v>4.55</v>
      </c>
      <c r="N2082" s="20" t="str">
        <f t="shared" si="2"/>
        <v>normal</v>
      </c>
      <c r="O2082" s="17" t="s">
        <v>44</v>
      </c>
      <c r="P2082" s="17" t="s">
        <v>44</v>
      </c>
      <c r="Q2082" s="17" t="s">
        <v>44</v>
      </c>
      <c r="R2082" s="17">
        <v>1.0</v>
      </c>
      <c r="S2082" s="17" t="s">
        <v>44</v>
      </c>
    </row>
    <row r="2083" ht="14.25" customHeight="1">
      <c r="A2083" s="17" t="s">
        <v>2924</v>
      </c>
      <c r="B2083" s="17">
        <v>27.72</v>
      </c>
      <c r="C2083" s="17">
        <v>6.43</v>
      </c>
      <c r="D2083" s="17" t="s">
        <v>44</v>
      </c>
      <c r="E2083" s="17" t="s">
        <v>44</v>
      </c>
      <c r="F2083" s="17" t="s">
        <v>44</v>
      </c>
      <c r="G2083" s="17">
        <v>1.0</v>
      </c>
      <c r="H2083" s="17" t="s">
        <v>44</v>
      </c>
      <c r="J2083" s="17" t="s">
        <v>2924</v>
      </c>
      <c r="K2083" s="17">
        <v>27.72</v>
      </c>
      <c r="L2083" s="20" t="str">
        <f t="shared" si="1"/>
        <v>over weight</v>
      </c>
      <c r="M2083" s="17">
        <v>6.43</v>
      </c>
      <c r="N2083" s="20" t="str">
        <f t="shared" si="2"/>
        <v>diabetes</v>
      </c>
      <c r="O2083" s="17" t="s">
        <v>44</v>
      </c>
      <c r="P2083" s="17" t="s">
        <v>44</v>
      </c>
      <c r="Q2083" s="17" t="s">
        <v>44</v>
      </c>
      <c r="R2083" s="17">
        <v>1.0</v>
      </c>
      <c r="S2083" s="17" t="s">
        <v>44</v>
      </c>
    </row>
    <row r="2084" ht="14.25" customHeight="1">
      <c r="A2084" s="17" t="s">
        <v>2914</v>
      </c>
      <c r="B2084" s="17">
        <v>30.59</v>
      </c>
      <c r="C2084" s="17">
        <v>11.62</v>
      </c>
      <c r="D2084" s="17" t="s">
        <v>44</v>
      </c>
      <c r="E2084" s="17" t="s">
        <v>44</v>
      </c>
      <c r="F2084" s="17" t="s">
        <v>44</v>
      </c>
      <c r="G2084" s="17" t="s">
        <v>47</v>
      </c>
      <c r="H2084" s="17" t="s">
        <v>44</v>
      </c>
      <c r="J2084" s="17" t="s">
        <v>2914</v>
      </c>
      <c r="K2084" s="17">
        <v>30.59</v>
      </c>
      <c r="L2084" s="20" t="str">
        <f t="shared" si="1"/>
        <v>obeisity</v>
      </c>
      <c r="M2084" s="17">
        <v>11.62</v>
      </c>
      <c r="N2084" s="20" t="str">
        <f t="shared" si="2"/>
        <v>diabetes</v>
      </c>
      <c r="O2084" s="17" t="s">
        <v>44</v>
      </c>
      <c r="P2084" s="17" t="s">
        <v>44</v>
      </c>
      <c r="Q2084" s="17" t="s">
        <v>44</v>
      </c>
      <c r="R2084" s="17">
        <v>0.0</v>
      </c>
      <c r="S2084" s="17" t="s">
        <v>44</v>
      </c>
    </row>
    <row r="2085" ht="14.25" customHeight="1">
      <c r="A2085" s="17" t="s">
        <v>2905</v>
      </c>
      <c r="B2085" s="17">
        <v>22.6</v>
      </c>
      <c r="C2085" s="17">
        <v>6.04</v>
      </c>
      <c r="D2085" s="17" t="s">
        <v>44</v>
      </c>
      <c r="E2085" s="17" t="s">
        <v>44</v>
      </c>
      <c r="F2085" s="17" t="s">
        <v>44</v>
      </c>
      <c r="G2085" s="17">
        <v>1.0</v>
      </c>
      <c r="H2085" s="17" t="s">
        <v>44</v>
      </c>
      <c r="J2085" s="17" t="s">
        <v>2905</v>
      </c>
      <c r="K2085" s="17">
        <v>22.6</v>
      </c>
      <c r="L2085" s="20" t="str">
        <f t="shared" si="1"/>
        <v>normal weight</v>
      </c>
      <c r="M2085" s="17">
        <v>6.04</v>
      </c>
      <c r="N2085" s="20" t="str">
        <f t="shared" si="2"/>
        <v>prediabets</v>
      </c>
      <c r="O2085" s="17" t="s">
        <v>44</v>
      </c>
      <c r="P2085" s="17" t="s">
        <v>44</v>
      </c>
      <c r="Q2085" s="17" t="s">
        <v>44</v>
      </c>
      <c r="R2085" s="17">
        <v>1.0</v>
      </c>
      <c r="S2085" s="17" t="s">
        <v>44</v>
      </c>
    </row>
    <row r="2086" ht="14.25" customHeight="1">
      <c r="A2086" s="17" t="s">
        <v>2893</v>
      </c>
      <c r="B2086" s="17">
        <v>28.785</v>
      </c>
      <c r="C2086" s="17">
        <v>8.82</v>
      </c>
      <c r="D2086" s="17" t="s">
        <v>44</v>
      </c>
      <c r="E2086" s="17" t="s">
        <v>44</v>
      </c>
      <c r="F2086" s="17" t="s">
        <v>44</v>
      </c>
      <c r="G2086" s="17" t="s">
        <v>47</v>
      </c>
      <c r="H2086" s="17" t="s">
        <v>44</v>
      </c>
      <c r="J2086" s="17" t="s">
        <v>2893</v>
      </c>
      <c r="K2086" s="17">
        <v>28.785</v>
      </c>
      <c r="L2086" s="20" t="str">
        <f t="shared" si="1"/>
        <v>over weight</v>
      </c>
      <c r="M2086" s="17">
        <v>8.82</v>
      </c>
      <c r="N2086" s="20" t="str">
        <f t="shared" si="2"/>
        <v>diabetes</v>
      </c>
      <c r="O2086" s="17" t="s">
        <v>44</v>
      </c>
      <c r="P2086" s="17" t="s">
        <v>44</v>
      </c>
      <c r="Q2086" s="17" t="s">
        <v>44</v>
      </c>
      <c r="R2086" s="17">
        <v>0.0</v>
      </c>
      <c r="S2086" s="17" t="s">
        <v>44</v>
      </c>
    </row>
    <row r="2087" ht="14.25" customHeight="1">
      <c r="A2087" s="17" t="s">
        <v>2883</v>
      </c>
      <c r="B2087" s="17">
        <v>50.38</v>
      </c>
      <c r="C2087" s="17">
        <v>5.8</v>
      </c>
      <c r="D2087" s="17" t="s">
        <v>44</v>
      </c>
      <c r="E2087" s="17" t="s">
        <v>44</v>
      </c>
      <c r="F2087" s="17" t="s">
        <v>44</v>
      </c>
      <c r="G2087" s="17" t="s">
        <v>47</v>
      </c>
      <c r="H2087" s="17" t="s">
        <v>44</v>
      </c>
      <c r="J2087" s="17" t="s">
        <v>2883</v>
      </c>
      <c r="K2087" s="17">
        <v>50.38</v>
      </c>
      <c r="L2087" s="20" t="str">
        <f t="shared" si="1"/>
        <v>obeisity</v>
      </c>
      <c r="M2087" s="17">
        <v>5.8</v>
      </c>
      <c r="N2087" s="20" t="str">
        <f t="shared" si="2"/>
        <v>prediabets</v>
      </c>
      <c r="O2087" s="17" t="s">
        <v>44</v>
      </c>
      <c r="P2087" s="17" t="s">
        <v>44</v>
      </c>
      <c r="Q2087" s="17" t="s">
        <v>44</v>
      </c>
      <c r="R2087" s="17">
        <v>0.0</v>
      </c>
      <c r="S2087" s="17" t="s">
        <v>44</v>
      </c>
    </row>
    <row r="2088" ht="14.25" customHeight="1">
      <c r="A2088" s="17" t="s">
        <v>2872</v>
      </c>
      <c r="B2088" s="17">
        <v>35.2</v>
      </c>
      <c r="C2088" s="17">
        <v>4.28</v>
      </c>
      <c r="D2088" s="17" t="s">
        <v>44</v>
      </c>
      <c r="E2088" s="17" t="s">
        <v>44</v>
      </c>
      <c r="F2088" s="17" t="s">
        <v>44</v>
      </c>
      <c r="G2088" s="17" t="s">
        <v>47</v>
      </c>
      <c r="H2088" s="17" t="s">
        <v>44</v>
      </c>
      <c r="J2088" s="17" t="s">
        <v>2872</v>
      </c>
      <c r="K2088" s="17">
        <v>35.2</v>
      </c>
      <c r="L2088" s="20" t="str">
        <f t="shared" si="1"/>
        <v>obeisity</v>
      </c>
      <c r="M2088" s="17">
        <v>4.28</v>
      </c>
      <c r="N2088" s="20" t="str">
        <f t="shared" si="2"/>
        <v>normal</v>
      </c>
      <c r="O2088" s="17" t="s">
        <v>44</v>
      </c>
      <c r="P2088" s="17" t="s">
        <v>44</v>
      </c>
      <c r="Q2088" s="17" t="s">
        <v>44</v>
      </c>
      <c r="R2088" s="17">
        <v>0.0</v>
      </c>
      <c r="S2088" s="17" t="s">
        <v>44</v>
      </c>
    </row>
    <row r="2089" ht="14.25" customHeight="1">
      <c r="A2089" s="17" t="s">
        <v>2862</v>
      </c>
      <c r="B2089" s="17">
        <v>35.72</v>
      </c>
      <c r="C2089" s="17">
        <v>5.5</v>
      </c>
      <c r="D2089" s="17" t="s">
        <v>48</v>
      </c>
      <c r="E2089" s="17" t="s">
        <v>44</v>
      </c>
      <c r="F2089" s="17" t="s">
        <v>44</v>
      </c>
      <c r="G2089" s="17" t="s">
        <v>47</v>
      </c>
      <c r="H2089" s="17" t="s">
        <v>44</v>
      </c>
      <c r="J2089" s="17" t="s">
        <v>2862</v>
      </c>
      <c r="K2089" s="17">
        <v>35.72</v>
      </c>
      <c r="L2089" s="20" t="str">
        <f t="shared" si="1"/>
        <v>obeisity</v>
      </c>
      <c r="M2089" s="17">
        <v>5.5</v>
      </c>
      <c r="N2089" s="20" t="str">
        <f t="shared" si="2"/>
        <v>normal</v>
      </c>
      <c r="O2089" s="17" t="s">
        <v>122</v>
      </c>
      <c r="P2089" s="17" t="s">
        <v>44</v>
      </c>
      <c r="Q2089" s="17" t="s">
        <v>44</v>
      </c>
      <c r="R2089" s="17">
        <v>0.0</v>
      </c>
      <c r="S2089" s="17" t="s">
        <v>44</v>
      </c>
    </row>
    <row r="2090" ht="14.25" customHeight="1">
      <c r="A2090" s="17" t="s">
        <v>2852</v>
      </c>
      <c r="B2090" s="17">
        <v>24.51</v>
      </c>
      <c r="C2090" s="17">
        <v>4.69</v>
      </c>
      <c r="D2090" s="17" t="s">
        <v>44</v>
      </c>
      <c r="E2090" s="17" t="s">
        <v>44</v>
      </c>
      <c r="F2090" s="17" t="s">
        <v>44</v>
      </c>
      <c r="G2090" s="17" t="s">
        <v>47</v>
      </c>
      <c r="H2090" s="17" t="s">
        <v>44</v>
      </c>
      <c r="J2090" s="17" t="s">
        <v>2852</v>
      </c>
      <c r="K2090" s="17">
        <v>24.51</v>
      </c>
      <c r="L2090" s="20" t="str">
        <f t="shared" si="1"/>
        <v>normal weight</v>
      </c>
      <c r="M2090" s="17">
        <v>4.69</v>
      </c>
      <c r="N2090" s="20" t="str">
        <f t="shared" si="2"/>
        <v>normal</v>
      </c>
      <c r="O2090" s="17" t="s">
        <v>44</v>
      </c>
      <c r="P2090" s="17" t="s">
        <v>44</v>
      </c>
      <c r="Q2090" s="17" t="s">
        <v>44</v>
      </c>
      <c r="R2090" s="17">
        <v>0.0</v>
      </c>
      <c r="S2090" s="17" t="s">
        <v>44</v>
      </c>
    </row>
    <row r="2091" ht="14.25" customHeight="1">
      <c r="A2091" s="17" t="s">
        <v>2840</v>
      </c>
      <c r="B2091" s="17">
        <v>23.845</v>
      </c>
      <c r="C2091" s="17">
        <v>4.43</v>
      </c>
      <c r="D2091" s="17" t="s">
        <v>44</v>
      </c>
      <c r="E2091" s="17" t="s">
        <v>44</v>
      </c>
      <c r="F2091" s="17" t="s">
        <v>44</v>
      </c>
      <c r="G2091" s="17" t="s">
        <v>47</v>
      </c>
      <c r="H2091" s="17" t="s">
        <v>44</v>
      </c>
      <c r="J2091" s="17" t="s">
        <v>2840</v>
      </c>
      <c r="K2091" s="17">
        <v>23.845</v>
      </c>
      <c r="L2091" s="20" t="str">
        <f t="shared" si="1"/>
        <v>normal weight</v>
      </c>
      <c r="M2091" s="17">
        <v>4.43</v>
      </c>
      <c r="N2091" s="20" t="str">
        <f t="shared" si="2"/>
        <v>normal</v>
      </c>
      <c r="O2091" s="17" t="s">
        <v>44</v>
      </c>
      <c r="P2091" s="17" t="s">
        <v>44</v>
      </c>
      <c r="Q2091" s="17" t="s">
        <v>44</v>
      </c>
      <c r="R2091" s="17">
        <v>0.0</v>
      </c>
      <c r="S2091" s="17" t="s">
        <v>44</v>
      </c>
    </row>
    <row r="2092" ht="14.25" customHeight="1">
      <c r="A2092" s="17" t="s">
        <v>2831</v>
      </c>
      <c r="B2092" s="17">
        <v>15.68</v>
      </c>
      <c r="C2092" s="17">
        <v>6.16</v>
      </c>
      <c r="D2092" s="17" t="s">
        <v>48</v>
      </c>
      <c r="E2092" s="17" t="s">
        <v>44</v>
      </c>
      <c r="F2092" s="17" t="s">
        <v>44</v>
      </c>
      <c r="G2092" s="17">
        <v>1.0</v>
      </c>
      <c r="H2092" s="17" t="s">
        <v>44</v>
      </c>
      <c r="J2092" s="17" t="s">
        <v>2831</v>
      </c>
      <c r="K2092" s="17">
        <v>15.68</v>
      </c>
      <c r="L2092" s="20" t="str">
        <f t="shared" si="1"/>
        <v>under weight</v>
      </c>
      <c r="M2092" s="17">
        <v>6.16</v>
      </c>
      <c r="N2092" s="20" t="str">
        <f t="shared" si="2"/>
        <v>prediabets</v>
      </c>
      <c r="O2092" s="17" t="s">
        <v>122</v>
      </c>
      <c r="P2092" s="17" t="s">
        <v>44</v>
      </c>
      <c r="Q2092" s="17" t="s">
        <v>44</v>
      </c>
      <c r="R2092" s="17">
        <v>1.0</v>
      </c>
      <c r="S2092" s="17" t="s">
        <v>44</v>
      </c>
    </row>
    <row r="2093" ht="14.25" customHeight="1">
      <c r="A2093" s="17" t="s">
        <v>2822</v>
      </c>
      <c r="B2093" s="17">
        <v>32.395</v>
      </c>
      <c r="C2093" s="17">
        <v>6.66</v>
      </c>
      <c r="D2093" s="17" t="s">
        <v>44</v>
      </c>
      <c r="E2093" s="17" t="s">
        <v>44</v>
      </c>
      <c r="F2093" s="17" t="s">
        <v>44</v>
      </c>
      <c r="G2093" s="17" t="s">
        <v>47</v>
      </c>
      <c r="H2093" s="17" t="s">
        <v>44</v>
      </c>
      <c r="J2093" s="17" t="s">
        <v>2822</v>
      </c>
      <c r="K2093" s="17">
        <v>32.395</v>
      </c>
      <c r="L2093" s="20" t="str">
        <f t="shared" si="1"/>
        <v>obeisity</v>
      </c>
      <c r="M2093" s="17">
        <v>6.66</v>
      </c>
      <c r="N2093" s="20" t="str">
        <f t="shared" si="2"/>
        <v>diabetes</v>
      </c>
      <c r="O2093" s="17" t="s">
        <v>44</v>
      </c>
      <c r="P2093" s="17" t="s">
        <v>44</v>
      </c>
      <c r="Q2093" s="17" t="s">
        <v>44</v>
      </c>
      <c r="R2093" s="17">
        <v>0.0</v>
      </c>
      <c r="S2093" s="17" t="s">
        <v>44</v>
      </c>
    </row>
    <row r="2094" ht="14.25" customHeight="1">
      <c r="A2094" s="17" t="s">
        <v>2815</v>
      </c>
      <c r="B2094" s="17">
        <v>23.655</v>
      </c>
      <c r="C2094" s="17">
        <v>5.92</v>
      </c>
      <c r="D2094" s="17" t="s">
        <v>44</v>
      </c>
      <c r="E2094" s="17" t="s">
        <v>44</v>
      </c>
      <c r="F2094" s="17" t="s">
        <v>44</v>
      </c>
      <c r="G2094" s="17">
        <v>1.0</v>
      </c>
      <c r="H2094" s="17" t="s">
        <v>44</v>
      </c>
      <c r="J2094" s="17" t="s">
        <v>2815</v>
      </c>
      <c r="K2094" s="17">
        <v>23.655</v>
      </c>
      <c r="L2094" s="20" t="str">
        <f t="shared" si="1"/>
        <v>normal weight</v>
      </c>
      <c r="M2094" s="17">
        <v>5.92</v>
      </c>
      <c r="N2094" s="20" t="str">
        <f t="shared" si="2"/>
        <v>prediabets</v>
      </c>
      <c r="O2094" s="17" t="s">
        <v>44</v>
      </c>
      <c r="P2094" s="17" t="s">
        <v>44</v>
      </c>
      <c r="Q2094" s="17" t="s">
        <v>44</v>
      </c>
      <c r="R2094" s="17">
        <v>1.0</v>
      </c>
      <c r="S2094" s="17" t="s">
        <v>44</v>
      </c>
    </row>
    <row r="2095" ht="14.25" customHeight="1">
      <c r="A2095" s="17" t="s">
        <v>2804</v>
      </c>
      <c r="B2095" s="17">
        <v>28.4</v>
      </c>
      <c r="C2095" s="17">
        <v>5.97</v>
      </c>
      <c r="D2095" s="17" t="s">
        <v>44</v>
      </c>
      <c r="E2095" s="17" t="s">
        <v>44</v>
      </c>
      <c r="F2095" s="17" t="s">
        <v>122</v>
      </c>
      <c r="G2095" s="17">
        <v>1.0</v>
      </c>
      <c r="H2095" s="17" t="s">
        <v>44</v>
      </c>
      <c r="J2095" s="17" t="s">
        <v>2804</v>
      </c>
      <c r="K2095" s="17">
        <v>28.4</v>
      </c>
      <c r="L2095" s="20" t="str">
        <f t="shared" si="1"/>
        <v>over weight</v>
      </c>
      <c r="M2095" s="17">
        <v>5.97</v>
      </c>
      <c r="N2095" s="20" t="str">
        <f t="shared" si="2"/>
        <v>prediabets</v>
      </c>
      <c r="O2095" s="17" t="s">
        <v>44</v>
      </c>
      <c r="P2095" s="17" t="s">
        <v>44</v>
      </c>
      <c r="Q2095" s="17" t="s">
        <v>122</v>
      </c>
      <c r="R2095" s="17">
        <v>1.0</v>
      </c>
      <c r="S2095" s="17" t="s">
        <v>44</v>
      </c>
    </row>
    <row r="2096" ht="14.25" customHeight="1">
      <c r="A2096" s="17" t="s">
        <v>2795</v>
      </c>
      <c r="B2096" s="17">
        <v>35.42</v>
      </c>
      <c r="C2096" s="17">
        <v>4.64</v>
      </c>
      <c r="D2096" s="17" t="s">
        <v>48</v>
      </c>
      <c r="E2096" s="17" t="s">
        <v>44</v>
      </c>
      <c r="F2096" s="17" t="s">
        <v>44</v>
      </c>
      <c r="G2096" s="17" t="s">
        <v>47</v>
      </c>
      <c r="H2096" s="17" t="s">
        <v>44</v>
      </c>
      <c r="J2096" s="17" t="s">
        <v>2795</v>
      </c>
      <c r="K2096" s="17">
        <v>35.42</v>
      </c>
      <c r="L2096" s="20" t="str">
        <f t="shared" si="1"/>
        <v>obeisity</v>
      </c>
      <c r="M2096" s="17">
        <v>4.64</v>
      </c>
      <c r="N2096" s="20" t="str">
        <f t="shared" si="2"/>
        <v>normal</v>
      </c>
      <c r="O2096" s="17" t="s">
        <v>122</v>
      </c>
      <c r="P2096" s="17" t="s">
        <v>44</v>
      </c>
      <c r="Q2096" s="17" t="s">
        <v>44</v>
      </c>
      <c r="R2096" s="17">
        <v>0.0</v>
      </c>
      <c r="S2096" s="17" t="s">
        <v>44</v>
      </c>
    </row>
    <row r="2097" ht="14.25" customHeight="1">
      <c r="A2097" s="17" t="s">
        <v>2785</v>
      </c>
      <c r="B2097" s="17">
        <v>26.18</v>
      </c>
      <c r="C2097" s="17">
        <v>6.12</v>
      </c>
      <c r="D2097" s="17" t="s">
        <v>44</v>
      </c>
      <c r="E2097" s="17" t="s">
        <v>48</v>
      </c>
      <c r="F2097" s="17" t="s">
        <v>44</v>
      </c>
      <c r="G2097" s="17">
        <v>1.0</v>
      </c>
      <c r="H2097" s="17" t="s">
        <v>44</v>
      </c>
      <c r="J2097" s="17" t="s">
        <v>2785</v>
      </c>
      <c r="K2097" s="17">
        <v>26.18</v>
      </c>
      <c r="L2097" s="20" t="str">
        <f t="shared" si="1"/>
        <v>over weight</v>
      </c>
      <c r="M2097" s="17">
        <v>6.12</v>
      </c>
      <c r="N2097" s="20" t="str">
        <f t="shared" si="2"/>
        <v>prediabets</v>
      </c>
      <c r="O2097" s="17" t="s">
        <v>44</v>
      </c>
      <c r="P2097" s="17" t="s">
        <v>48</v>
      </c>
      <c r="Q2097" s="17" t="s">
        <v>44</v>
      </c>
      <c r="R2097" s="17">
        <v>1.0</v>
      </c>
      <c r="S2097" s="17" t="s">
        <v>44</v>
      </c>
    </row>
    <row r="2098" ht="14.25" customHeight="1">
      <c r="A2098" s="17" t="s">
        <v>2773</v>
      </c>
      <c r="B2098" s="17">
        <v>20.8</v>
      </c>
      <c r="C2098" s="17">
        <v>4.87</v>
      </c>
      <c r="D2098" s="17" t="s">
        <v>48</v>
      </c>
      <c r="E2098" s="17" t="s">
        <v>44</v>
      </c>
      <c r="F2098" s="17" t="s">
        <v>44</v>
      </c>
      <c r="G2098" s="17" t="s">
        <v>47</v>
      </c>
      <c r="H2098" s="17" t="s">
        <v>44</v>
      </c>
      <c r="J2098" s="17" t="s">
        <v>2773</v>
      </c>
      <c r="K2098" s="17">
        <v>20.8</v>
      </c>
      <c r="L2098" s="20" t="str">
        <f t="shared" si="1"/>
        <v>normal weight</v>
      </c>
      <c r="M2098" s="17">
        <v>4.87</v>
      </c>
      <c r="N2098" s="20" t="str">
        <f t="shared" si="2"/>
        <v>normal</v>
      </c>
      <c r="O2098" s="17" t="s">
        <v>122</v>
      </c>
      <c r="P2098" s="17" t="s">
        <v>44</v>
      </c>
      <c r="Q2098" s="17" t="s">
        <v>44</v>
      </c>
      <c r="R2098" s="17">
        <v>0.0</v>
      </c>
      <c r="S2098" s="17" t="s">
        <v>44</v>
      </c>
    </row>
    <row r="2099" ht="14.25" customHeight="1">
      <c r="A2099" s="17" t="s">
        <v>2762</v>
      </c>
      <c r="B2099" s="17">
        <v>15.82</v>
      </c>
      <c r="C2099" s="17">
        <v>4.6</v>
      </c>
      <c r="D2099" s="17" t="s">
        <v>44</v>
      </c>
      <c r="E2099" s="17" t="s">
        <v>44</v>
      </c>
      <c r="F2099" s="17" t="s">
        <v>44</v>
      </c>
      <c r="G2099" s="17" t="s">
        <v>47</v>
      </c>
      <c r="H2099" s="17" t="s">
        <v>44</v>
      </c>
      <c r="J2099" s="17" t="s">
        <v>2762</v>
      </c>
      <c r="K2099" s="17">
        <v>15.82</v>
      </c>
      <c r="L2099" s="20" t="str">
        <f t="shared" si="1"/>
        <v>under weight</v>
      </c>
      <c r="M2099" s="17">
        <v>4.6</v>
      </c>
      <c r="N2099" s="20" t="str">
        <f t="shared" si="2"/>
        <v>normal</v>
      </c>
      <c r="O2099" s="17" t="s">
        <v>44</v>
      </c>
      <c r="P2099" s="17" t="s">
        <v>44</v>
      </c>
      <c r="Q2099" s="17" t="s">
        <v>44</v>
      </c>
      <c r="R2099" s="17">
        <v>0.0</v>
      </c>
      <c r="S2099" s="17" t="s">
        <v>44</v>
      </c>
    </row>
    <row r="2100" ht="14.25" customHeight="1">
      <c r="A2100" s="17" t="s">
        <v>2751</v>
      </c>
      <c r="B2100" s="17">
        <v>17.67</v>
      </c>
      <c r="C2100" s="17">
        <v>4.78</v>
      </c>
      <c r="D2100" s="17" t="s">
        <v>44</v>
      </c>
      <c r="E2100" s="17" t="s">
        <v>44</v>
      </c>
      <c r="F2100" s="17" t="s">
        <v>44</v>
      </c>
      <c r="G2100" s="17" t="s">
        <v>47</v>
      </c>
      <c r="H2100" s="17" t="s">
        <v>44</v>
      </c>
      <c r="J2100" s="17" t="s">
        <v>2751</v>
      </c>
      <c r="K2100" s="17">
        <v>17.67</v>
      </c>
      <c r="L2100" s="20" t="str">
        <f t="shared" si="1"/>
        <v>under weight</v>
      </c>
      <c r="M2100" s="17">
        <v>4.78</v>
      </c>
      <c r="N2100" s="20" t="str">
        <f t="shared" si="2"/>
        <v>normal</v>
      </c>
      <c r="O2100" s="17" t="s">
        <v>44</v>
      </c>
      <c r="P2100" s="17" t="s">
        <v>44</v>
      </c>
      <c r="Q2100" s="17" t="s">
        <v>44</v>
      </c>
      <c r="R2100" s="17">
        <v>0.0</v>
      </c>
      <c r="S2100" s="17" t="s">
        <v>44</v>
      </c>
    </row>
    <row r="2101" ht="14.25" customHeight="1">
      <c r="A2101" s="17" t="s">
        <v>2743</v>
      </c>
      <c r="B2101" s="17">
        <v>31.92</v>
      </c>
      <c r="C2101" s="17">
        <v>11.05</v>
      </c>
      <c r="D2101" s="17" t="s">
        <v>44</v>
      </c>
      <c r="E2101" s="17" t="s">
        <v>44</v>
      </c>
      <c r="F2101" s="17" t="s">
        <v>44</v>
      </c>
      <c r="G2101" s="17" t="s">
        <v>47</v>
      </c>
      <c r="H2101" s="17" t="s">
        <v>44</v>
      </c>
      <c r="J2101" s="17" t="s">
        <v>2743</v>
      </c>
      <c r="K2101" s="17">
        <v>31.92</v>
      </c>
      <c r="L2101" s="20" t="str">
        <f t="shared" si="1"/>
        <v>obeisity</v>
      </c>
      <c r="M2101" s="17">
        <v>11.05</v>
      </c>
      <c r="N2101" s="20" t="str">
        <f t="shared" si="2"/>
        <v>diabetes</v>
      </c>
      <c r="O2101" s="17" t="s">
        <v>44</v>
      </c>
      <c r="P2101" s="17" t="s">
        <v>44</v>
      </c>
      <c r="Q2101" s="17" t="s">
        <v>44</v>
      </c>
      <c r="R2101" s="17">
        <v>0.0</v>
      </c>
      <c r="S2101" s="17" t="s">
        <v>44</v>
      </c>
    </row>
    <row r="2102" ht="14.25" customHeight="1">
      <c r="A2102" s="17" t="s">
        <v>2734</v>
      </c>
      <c r="B2102" s="17">
        <v>28.975</v>
      </c>
      <c r="C2102" s="17">
        <v>7.62</v>
      </c>
      <c r="D2102" s="17" t="s">
        <v>44</v>
      </c>
      <c r="E2102" s="17" t="s">
        <v>44</v>
      </c>
      <c r="F2102" s="17" t="s">
        <v>44</v>
      </c>
      <c r="G2102" s="17" t="s">
        <v>47</v>
      </c>
      <c r="H2102" s="17" t="s">
        <v>44</v>
      </c>
      <c r="J2102" s="17" t="s">
        <v>2734</v>
      </c>
      <c r="K2102" s="17">
        <v>28.975</v>
      </c>
      <c r="L2102" s="20" t="str">
        <f t="shared" si="1"/>
        <v>over weight</v>
      </c>
      <c r="M2102" s="17">
        <v>7.62</v>
      </c>
      <c r="N2102" s="20" t="str">
        <f t="shared" si="2"/>
        <v>diabetes</v>
      </c>
      <c r="O2102" s="17" t="s">
        <v>44</v>
      </c>
      <c r="P2102" s="17" t="s">
        <v>44</v>
      </c>
      <c r="Q2102" s="17" t="s">
        <v>44</v>
      </c>
      <c r="R2102" s="17">
        <v>0.0</v>
      </c>
      <c r="S2102" s="17" t="s">
        <v>44</v>
      </c>
    </row>
    <row r="2103" ht="14.25" customHeight="1">
      <c r="A2103" s="17" t="s">
        <v>2725</v>
      </c>
      <c r="B2103" s="17">
        <v>31.73</v>
      </c>
      <c r="C2103" s="17">
        <v>4.78</v>
      </c>
      <c r="D2103" s="17" t="s">
        <v>48</v>
      </c>
      <c r="E2103" s="17" t="s">
        <v>48</v>
      </c>
      <c r="F2103" s="17" t="s">
        <v>44</v>
      </c>
      <c r="G2103" s="17">
        <v>2.0</v>
      </c>
      <c r="H2103" s="17" t="s">
        <v>44</v>
      </c>
      <c r="J2103" s="17" t="s">
        <v>2725</v>
      </c>
      <c r="K2103" s="17">
        <v>31.73</v>
      </c>
      <c r="L2103" s="20" t="str">
        <f t="shared" si="1"/>
        <v>obeisity</v>
      </c>
      <c r="M2103" s="17">
        <v>4.78</v>
      </c>
      <c r="N2103" s="20" t="str">
        <f t="shared" si="2"/>
        <v>normal</v>
      </c>
      <c r="O2103" s="17" t="s">
        <v>122</v>
      </c>
      <c r="P2103" s="17" t="s">
        <v>48</v>
      </c>
      <c r="Q2103" s="17" t="s">
        <v>44</v>
      </c>
      <c r="R2103" s="17">
        <v>2.0</v>
      </c>
      <c r="S2103" s="17" t="s">
        <v>44</v>
      </c>
    </row>
    <row r="2104" ht="14.25" customHeight="1">
      <c r="A2104" s="17" t="s">
        <v>2714</v>
      </c>
      <c r="B2104" s="17">
        <v>28.88</v>
      </c>
      <c r="C2104" s="17">
        <v>6.09</v>
      </c>
      <c r="D2104" s="17" t="s">
        <v>48</v>
      </c>
      <c r="E2104" s="17" t="s">
        <v>48</v>
      </c>
      <c r="F2104" s="17" t="s">
        <v>44</v>
      </c>
      <c r="G2104" s="17">
        <v>2.0</v>
      </c>
      <c r="H2104" s="17" t="s">
        <v>44</v>
      </c>
      <c r="J2104" s="17" t="s">
        <v>2714</v>
      </c>
      <c r="K2104" s="17">
        <v>28.88</v>
      </c>
      <c r="L2104" s="20" t="str">
        <f t="shared" si="1"/>
        <v>over weight</v>
      </c>
      <c r="M2104" s="17">
        <v>6.09</v>
      </c>
      <c r="N2104" s="20" t="str">
        <f t="shared" si="2"/>
        <v>prediabets</v>
      </c>
      <c r="O2104" s="17" t="s">
        <v>122</v>
      </c>
      <c r="P2104" s="17" t="s">
        <v>48</v>
      </c>
      <c r="Q2104" s="17" t="s">
        <v>44</v>
      </c>
      <c r="R2104" s="17">
        <v>2.0</v>
      </c>
      <c r="S2104" s="17" t="s">
        <v>44</v>
      </c>
    </row>
    <row r="2105" ht="14.25" customHeight="1">
      <c r="A2105" s="17" t="s">
        <v>2704</v>
      </c>
      <c r="B2105" s="17">
        <v>25.555</v>
      </c>
      <c r="C2105" s="17">
        <v>5.11</v>
      </c>
      <c r="D2105" s="17" t="s">
        <v>44</v>
      </c>
      <c r="E2105" s="17" t="s">
        <v>44</v>
      </c>
      <c r="F2105" s="17" t="s">
        <v>122</v>
      </c>
      <c r="G2105" s="17">
        <v>1.0</v>
      </c>
      <c r="H2105" s="17" t="s">
        <v>44</v>
      </c>
      <c r="J2105" s="17" t="s">
        <v>2704</v>
      </c>
      <c r="K2105" s="17">
        <v>25.555</v>
      </c>
      <c r="L2105" s="20" t="str">
        <f t="shared" si="1"/>
        <v>over weight</v>
      </c>
      <c r="M2105" s="17">
        <v>5.11</v>
      </c>
      <c r="N2105" s="20" t="str">
        <f t="shared" si="2"/>
        <v>normal</v>
      </c>
      <c r="O2105" s="17" t="s">
        <v>44</v>
      </c>
      <c r="P2105" s="17" t="s">
        <v>44</v>
      </c>
      <c r="Q2105" s="17" t="s">
        <v>122</v>
      </c>
      <c r="R2105" s="17">
        <v>1.0</v>
      </c>
      <c r="S2105" s="17" t="s">
        <v>44</v>
      </c>
    </row>
    <row r="2106" ht="14.25" customHeight="1">
      <c r="A2106" s="17" t="s">
        <v>2693</v>
      </c>
      <c r="B2106" s="17">
        <v>37.29</v>
      </c>
      <c r="C2106" s="17">
        <v>4.46</v>
      </c>
      <c r="D2106" s="17" t="s">
        <v>44</v>
      </c>
      <c r="E2106" s="17" t="s">
        <v>48</v>
      </c>
      <c r="F2106" s="17" t="s">
        <v>44</v>
      </c>
      <c r="G2106" s="17">
        <v>1.0</v>
      </c>
      <c r="H2106" s="17" t="s">
        <v>44</v>
      </c>
      <c r="J2106" s="17" t="s">
        <v>2693</v>
      </c>
      <c r="K2106" s="17">
        <v>37.29</v>
      </c>
      <c r="L2106" s="20" t="str">
        <f t="shared" si="1"/>
        <v>obeisity</v>
      </c>
      <c r="M2106" s="17">
        <v>4.46</v>
      </c>
      <c r="N2106" s="20" t="str">
        <f t="shared" si="2"/>
        <v>normal</v>
      </c>
      <c r="O2106" s="17" t="s">
        <v>44</v>
      </c>
      <c r="P2106" s="17" t="s">
        <v>48</v>
      </c>
      <c r="Q2106" s="17" t="s">
        <v>44</v>
      </c>
      <c r="R2106" s="17">
        <v>1.0</v>
      </c>
      <c r="S2106" s="17" t="s">
        <v>44</v>
      </c>
    </row>
    <row r="2107" ht="14.25" customHeight="1">
      <c r="A2107" s="17" t="s">
        <v>2678</v>
      </c>
      <c r="B2107" s="17">
        <v>40.28</v>
      </c>
      <c r="C2107" s="17">
        <v>6.11</v>
      </c>
      <c r="D2107" s="17" t="s">
        <v>44</v>
      </c>
      <c r="E2107" s="17" t="s">
        <v>48</v>
      </c>
      <c r="F2107" s="17" t="s">
        <v>44</v>
      </c>
      <c r="G2107" s="17">
        <v>1.0</v>
      </c>
      <c r="H2107" s="17" t="s">
        <v>44</v>
      </c>
      <c r="J2107" s="17" t="s">
        <v>2678</v>
      </c>
      <c r="K2107" s="17">
        <v>40.28</v>
      </c>
      <c r="L2107" s="20" t="str">
        <f t="shared" si="1"/>
        <v>obeisity</v>
      </c>
      <c r="M2107" s="17">
        <v>6.11</v>
      </c>
      <c r="N2107" s="20" t="str">
        <f t="shared" si="2"/>
        <v>prediabets</v>
      </c>
      <c r="O2107" s="17" t="s">
        <v>44</v>
      </c>
      <c r="P2107" s="17" t="s">
        <v>48</v>
      </c>
      <c r="Q2107" s="17" t="s">
        <v>44</v>
      </c>
      <c r="R2107" s="17">
        <v>1.0</v>
      </c>
      <c r="S2107" s="17" t="s">
        <v>44</v>
      </c>
    </row>
    <row r="2108" ht="14.25" customHeight="1">
      <c r="A2108" s="17" t="s">
        <v>2669</v>
      </c>
      <c r="B2108" s="17">
        <v>40.185</v>
      </c>
      <c r="C2108" s="17">
        <v>4.66</v>
      </c>
      <c r="D2108" s="17" t="s">
        <v>44</v>
      </c>
      <c r="E2108" s="17" t="s">
        <v>48</v>
      </c>
      <c r="F2108" s="17" t="s">
        <v>44</v>
      </c>
      <c r="G2108" s="17">
        <v>1.0</v>
      </c>
      <c r="H2108" s="17" t="s">
        <v>44</v>
      </c>
      <c r="J2108" s="17" t="s">
        <v>2669</v>
      </c>
      <c r="K2108" s="17">
        <v>40.185</v>
      </c>
      <c r="L2108" s="20" t="str">
        <f t="shared" si="1"/>
        <v>obeisity</v>
      </c>
      <c r="M2108" s="17">
        <v>4.66</v>
      </c>
      <c r="N2108" s="20" t="str">
        <f t="shared" si="2"/>
        <v>normal</v>
      </c>
      <c r="O2108" s="17" t="s">
        <v>44</v>
      </c>
      <c r="P2108" s="17" t="s">
        <v>48</v>
      </c>
      <c r="Q2108" s="17" t="s">
        <v>44</v>
      </c>
      <c r="R2108" s="17">
        <v>1.0</v>
      </c>
      <c r="S2108" s="17" t="s">
        <v>44</v>
      </c>
    </row>
    <row r="2109" ht="14.25" customHeight="1">
      <c r="A2109" s="17" t="s">
        <v>2662</v>
      </c>
      <c r="B2109" s="17">
        <v>23.57</v>
      </c>
      <c r="C2109" s="17">
        <v>6.14</v>
      </c>
      <c r="D2109" s="17" t="s">
        <v>44</v>
      </c>
      <c r="E2109" s="17" t="s">
        <v>44</v>
      </c>
      <c r="F2109" s="17" t="s">
        <v>44</v>
      </c>
      <c r="G2109" s="17" t="s">
        <v>47</v>
      </c>
      <c r="H2109" s="17" t="s">
        <v>44</v>
      </c>
      <c r="J2109" s="17" t="s">
        <v>2662</v>
      </c>
      <c r="K2109" s="17">
        <v>23.57</v>
      </c>
      <c r="L2109" s="20" t="str">
        <f t="shared" si="1"/>
        <v>normal weight</v>
      </c>
      <c r="M2109" s="17">
        <v>6.14</v>
      </c>
      <c r="N2109" s="20" t="str">
        <f t="shared" si="2"/>
        <v>prediabets</v>
      </c>
      <c r="O2109" s="17" t="s">
        <v>44</v>
      </c>
      <c r="P2109" s="17" t="s">
        <v>44</v>
      </c>
      <c r="Q2109" s="17" t="s">
        <v>44</v>
      </c>
      <c r="R2109" s="17">
        <v>0.0</v>
      </c>
      <c r="S2109" s="17" t="s">
        <v>44</v>
      </c>
    </row>
    <row r="2110" ht="14.25" customHeight="1">
      <c r="A2110" s="17" t="s">
        <v>2654</v>
      </c>
      <c r="B2110" s="17">
        <v>35.625</v>
      </c>
      <c r="C2110" s="17">
        <v>6.21</v>
      </c>
      <c r="D2110" s="17" t="s">
        <v>44</v>
      </c>
      <c r="E2110" s="17" t="s">
        <v>48</v>
      </c>
      <c r="F2110" s="17" t="s">
        <v>44</v>
      </c>
      <c r="G2110" s="17">
        <v>1.0</v>
      </c>
      <c r="H2110" s="17" t="s">
        <v>44</v>
      </c>
      <c r="J2110" s="17" t="s">
        <v>2654</v>
      </c>
      <c r="K2110" s="17">
        <v>35.625</v>
      </c>
      <c r="L2110" s="20" t="str">
        <f t="shared" si="1"/>
        <v>obeisity</v>
      </c>
      <c r="M2110" s="17">
        <v>6.21</v>
      </c>
      <c r="N2110" s="20" t="str">
        <f t="shared" si="2"/>
        <v>prediabets</v>
      </c>
      <c r="O2110" s="17" t="s">
        <v>44</v>
      </c>
      <c r="P2110" s="17" t="s">
        <v>48</v>
      </c>
      <c r="Q2110" s="17" t="s">
        <v>44</v>
      </c>
      <c r="R2110" s="17">
        <v>1.0</v>
      </c>
      <c r="S2110" s="17" t="s">
        <v>44</v>
      </c>
    </row>
    <row r="2111" ht="14.25" customHeight="1">
      <c r="A2111" s="17" t="s">
        <v>2643</v>
      </c>
      <c r="B2111" s="17">
        <v>33.155</v>
      </c>
      <c r="C2111" s="17">
        <v>4.6</v>
      </c>
      <c r="D2111" s="17" t="s">
        <v>44</v>
      </c>
      <c r="E2111" s="17" t="s">
        <v>48</v>
      </c>
      <c r="F2111" s="17" t="s">
        <v>44</v>
      </c>
      <c r="G2111" s="17">
        <v>1.0</v>
      </c>
      <c r="H2111" s="17" t="s">
        <v>44</v>
      </c>
      <c r="J2111" s="17" t="s">
        <v>2643</v>
      </c>
      <c r="K2111" s="17">
        <v>33.155</v>
      </c>
      <c r="L2111" s="20" t="str">
        <f t="shared" si="1"/>
        <v>obeisity</v>
      </c>
      <c r="M2111" s="17">
        <v>4.6</v>
      </c>
      <c r="N2111" s="20" t="str">
        <f t="shared" si="2"/>
        <v>normal</v>
      </c>
      <c r="O2111" s="17" t="s">
        <v>44</v>
      </c>
      <c r="P2111" s="17" t="s">
        <v>48</v>
      </c>
      <c r="Q2111" s="17" t="s">
        <v>44</v>
      </c>
      <c r="R2111" s="17">
        <v>1.0</v>
      </c>
      <c r="S2111" s="17" t="s">
        <v>44</v>
      </c>
    </row>
    <row r="2112" ht="14.25" customHeight="1">
      <c r="A2112" s="17" t="s">
        <v>2633</v>
      </c>
      <c r="B2112" s="17">
        <v>31.92</v>
      </c>
      <c r="C2112" s="17">
        <v>5.04</v>
      </c>
      <c r="D2112" s="17" t="s">
        <v>44</v>
      </c>
      <c r="E2112" s="17" t="s">
        <v>48</v>
      </c>
      <c r="F2112" s="17" t="s">
        <v>44</v>
      </c>
      <c r="G2112" s="17">
        <v>1.0</v>
      </c>
      <c r="H2112" s="17" t="s">
        <v>44</v>
      </c>
      <c r="J2112" s="17" t="s">
        <v>2633</v>
      </c>
      <c r="K2112" s="17">
        <v>31.92</v>
      </c>
      <c r="L2112" s="20" t="str">
        <f t="shared" si="1"/>
        <v>obeisity</v>
      </c>
      <c r="M2112" s="17">
        <v>5.04</v>
      </c>
      <c r="N2112" s="20" t="str">
        <f t="shared" si="2"/>
        <v>normal</v>
      </c>
      <c r="O2112" s="17" t="s">
        <v>44</v>
      </c>
      <c r="P2112" s="17" t="s">
        <v>48</v>
      </c>
      <c r="Q2112" s="17" t="s">
        <v>44</v>
      </c>
      <c r="R2112" s="17">
        <v>1.0</v>
      </c>
      <c r="S2112" s="17" t="s">
        <v>44</v>
      </c>
    </row>
    <row r="2113" ht="14.25" customHeight="1">
      <c r="A2113" s="17" t="s">
        <v>2623</v>
      </c>
      <c r="B2113" s="17">
        <v>30.305</v>
      </c>
      <c r="C2113" s="17">
        <v>5.08</v>
      </c>
      <c r="D2113" s="17" t="s">
        <v>44</v>
      </c>
      <c r="E2113" s="17" t="s">
        <v>48</v>
      </c>
      <c r="F2113" s="17" t="s">
        <v>44</v>
      </c>
      <c r="G2113" s="17">
        <v>1.0</v>
      </c>
      <c r="H2113" s="17" t="s">
        <v>44</v>
      </c>
      <c r="J2113" s="17" t="s">
        <v>2623</v>
      </c>
      <c r="K2113" s="17">
        <v>30.305</v>
      </c>
      <c r="L2113" s="20" t="str">
        <f t="shared" si="1"/>
        <v>obeisity</v>
      </c>
      <c r="M2113" s="17">
        <v>5.08</v>
      </c>
      <c r="N2113" s="20" t="str">
        <f t="shared" si="2"/>
        <v>normal</v>
      </c>
      <c r="O2113" s="17" t="s">
        <v>44</v>
      </c>
      <c r="P2113" s="17" t="s">
        <v>48</v>
      </c>
      <c r="Q2113" s="17" t="s">
        <v>44</v>
      </c>
      <c r="R2113" s="17">
        <v>1.0</v>
      </c>
      <c r="S2113" s="17" t="s">
        <v>44</v>
      </c>
    </row>
    <row r="2114" ht="14.25" customHeight="1">
      <c r="A2114" s="17" t="s">
        <v>2613</v>
      </c>
      <c r="B2114" s="17">
        <v>30.115</v>
      </c>
      <c r="C2114" s="17">
        <v>4.38</v>
      </c>
      <c r="D2114" s="17" t="s">
        <v>44</v>
      </c>
      <c r="E2114" s="17" t="s">
        <v>48</v>
      </c>
      <c r="F2114" s="17" t="s">
        <v>44</v>
      </c>
      <c r="G2114" s="17">
        <v>1.0</v>
      </c>
      <c r="H2114" s="17" t="s">
        <v>44</v>
      </c>
      <c r="J2114" s="17" t="s">
        <v>2613</v>
      </c>
      <c r="K2114" s="17">
        <v>30.115</v>
      </c>
      <c r="L2114" s="20" t="str">
        <f t="shared" si="1"/>
        <v>obeisity</v>
      </c>
      <c r="M2114" s="17">
        <v>4.38</v>
      </c>
      <c r="N2114" s="20" t="str">
        <f t="shared" si="2"/>
        <v>normal</v>
      </c>
      <c r="O2114" s="17" t="s">
        <v>44</v>
      </c>
      <c r="P2114" s="17" t="s">
        <v>48</v>
      </c>
      <c r="Q2114" s="17" t="s">
        <v>44</v>
      </c>
      <c r="R2114" s="17">
        <v>1.0</v>
      </c>
      <c r="S2114" s="17" t="s">
        <v>44</v>
      </c>
    </row>
    <row r="2115" ht="14.25" customHeight="1">
      <c r="A2115" s="17" t="s">
        <v>2601</v>
      </c>
      <c r="B2115" s="17">
        <v>24.09</v>
      </c>
      <c r="C2115" s="17">
        <v>4.79</v>
      </c>
      <c r="D2115" s="17" t="s">
        <v>44</v>
      </c>
      <c r="E2115" s="17" t="s">
        <v>48</v>
      </c>
      <c r="F2115" s="17" t="s">
        <v>44</v>
      </c>
      <c r="G2115" s="17">
        <v>1.0</v>
      </c>
      <c r="H2115" s="17" t="s">
        <v>44</v>
      </c>
      <c r="J2115" s="17" t="s">
        <v>2601</v>
      </c>
      <c r="K2115" s="17">
        <v>24.09</v>
      </c>
      <c r="L2115" s="20" t="str">
        <f t="shared" si="1"/>
        <v>normal weight</v>
      </c>
      <c r="M2115" s="17">
        <v>4.79</v>
      </c>
      <c r="N2115" s="20" t="str">
        <f t="shared" si="2"/>
        <v>normal</v>
      </c>
      <c r="O2115" s="17" t="s">
        <v>44</v>
      </c>
      <c r="P2115" s="17" t="s">
        <v>48</v>
      </c>
      <c r="Q2115" s="17" t="s">
        <v>44</v>
      </c>
      <c r="R2115" s="17">
        <v>1.0</v>
      </c>
      <c r="S2115" s="17" t="s">
        <v>44</v>
      </c>
    </row>
    <row r="2116" ht="14.25" customHeight="1">
      <c r="A2116" s="17" t="s">
        <v>2592</v>
      </c>
      <c r="B2116" s="17">
        <v>28.215</v>
      </c>
      <c r="C2116" s="17">
        <v>4.21</v>
      </c>
      <c r="D2116" s="17" t="s">
        <v>44</v>
      </c>
      <c r="E2116" s="17" t="s">
        <v>48</v>
      </c>
      <c r="F2116" s="17" t="s">
        <v>44</v>
      </c>
      <c r="G2116" s="17">
        <v>1.0</v>
      </c>
      <c r="H2116" s="17" t="s">
        <v>44</v>
      </c>
      <c r="J2116" s="17" t="s">
        <v>2592</v>
      </c>
      <c r="K2116" s="17">
        <v>28.215</v>
      </c>
      <c r="L2116" s="20" t="str">
        <f t="shared" si="1"/>
        <v>over weight</v>
      </c>
      <c r="M2116" s="17">
        <v>4.21</v>
      </c>
      <c r="N2116" s="20" t="str">
        <f t="shared" si="2"/>
        <v>normal</v>
      </c>
      <c r="O2116" s="17" t="s">
        <v>44</v>
      </c>
      <c r="P2116" s="17" t="s">
        <v>48</v>
      </c>
      <c r="Q2116" s="17" t="s">
        <v>44</v>
      </c>
      <c r="R2116" s="17">
        <v>1.0</v>
      </c>
      <c r="S2116" s="17" t="s">
        <v>44</v>
      </c>
    </row>
    <row r="2117" ht="14.25" customHeight="1">
      <c r="A2117" s="17" t="s">
        <v>2578</v>
      </c>
      <c r="B2117" s="17">
        <v>26.315</v>
      </c>
      <c r="C2117" s="17">
        <v>5.47</v>
      </c>
      <c r="D2117" s="17" t="s">
        <v>44</v>
      </c>
      <c r="E2117" s="17" t="s">
        <v>48</v>
      </c>
      <c r="F2117" s="17" t="s">
        <v>44</v>
      </c>
      <c r="G2117" s="17">
        <v>1.0</v>
      </c>
      <c r="H2117" s="17" t="s">
        <v>44</v>
      </c>
      <c r="J2117" s="17" t="s">
        <v>2578</v>
      </c>
      <c r="K2117" s="17">
        <v>26.315</v>
      </c>
      <c r="L2117" s="20" t="str">
        <f t="shared" si="1"/>
        <v>over weight</v>
      </c>
      <c r="M2117" s="17">
        <v>5.47</v>
      </c>
      <c r="N2117" s="20" t="str">
        <f t="shared" si="2"/>
        <v>normal</v>
      </c>
      <c r="O2117" s="17" t="s">
        <v>44</v>
      </c>
      <c r="P2117" s="17" t="s">
        <v>48</v>
      </c>
      <c r="Q2117" s="17" t="s">
        <v>44</v>
      </c>
      <c r="R2117" s="17">
        <v>1.0</v>
      </c>
      <c r="S2117" s="17" t="s">
        <v>44</v>
      </c>
    </row>
    <row r="2118" ht="14.25" customHeight="1">
      <c r="A2118" s="17" t="s">
        <v>2565</v>
      </c>
      <c r="B2118" s="17">
        <v>25.08</v>
      </c>
      <c r="C2118" s="17">
        <v>5.09</v>
      </c>
      <c r="D2118" s="17" t="s">
        <v>44</v>
      </c>
      <c r="E2118" s="17" t="s">
        <v>48</v>
      </c>
      <c r="F2118" s="17" t="s">
        <v>44</v>
      </c>
      <c r="G2118" s="17">
        <v>1.0</v>
      </c>
      <c r="H2118" s="17" t="s">
        <v>44</v>
      </c>
      <c r="J2118" s="17" t="s">
        <v>2565</v>
      </c>
      <c r="K2118" s="17">
        <v>25.08</v>
      </c>
      <c r="L2118" s="20" t="str">
        <f t="shared" si="1"/>
        <v>over weight</v>
      </c>
      <c r="M2118" s="17">
        <v>5.09</v>
      </c>
      <c r="N2118" s="20" t="str">
        <f t="shared" si="2"/>
        <v>normal</v>
      </c>
      <c r="O2118" s="17" t="s">
        <v>44</v>
      </c>
      <c r="P2118" s="17" t="s">
        <v>48</v>
      </c>
      <c r="Q2118" s="17" t="s">
        <v>44</v>
      </c>
      <c r="R2118" s="17">
        <v>1.0</v>
      </c>
      <c r="S2118" s="17" t="s">
        <v>44</v>
      </c>
    </row>
    <row r="2119" ht="14.25" customHeight="1">
      <c r="A2119" s="17" t="s">
        <v>2552</v>
      </c>
      <c r="B2119" s="17">
        <v>15.41</v>
      </c>
      <c r="C2119" s="17">
        <v>5.08</v>
      </c>
      <c r="D2119" s="17" t="s">
        <v>44</v>
      </c>
      <c r="E2119" s="17" t="s">
        <v>44</v>
      </c>
      <c r="F2119" s="17" t="s">
        <v>44</v>
      </c>
      <c r="G2119" s="17" t="s">
        <v>47</v>
      </c>
      <c r="H2119" s="17" t="s">
        <v>44</v>
      </c>
      <c r="J2119" s="17" t="s">
        <v>2552</v>
      </c>
      <c r="K2119" s="17">
        <v>15.41</v>
      </c>
      <c r="L2119" s="20" t="str">
        <f t="shared" si="1"/>
        <v>under weight</v>
      </c>
      <c r="M2119" s="17">
        <v>5.08</v>
      </c>
      <c r="N2119" s="20" t="str">
        <f t="shared" si="2"/>
        <v>normal</v>
      </c>
      <c r="O2119" s="17" t="s">
        <v>44</v>
      </c>
      <c r="P2119" s="17" t="s">
        <v>44</v>
      </c>
      <c r="Q2119" s="17" t="s">
        <v>44</v>
      </c>
      <c r="R2119" s="17">
        <v>0.0</v>
      </c>
      <c r="S2119" s="17" t="s">
        <v>44</v>
      </c>
    </row>
    <row r="2120" ht="14.25" customHeight="1">
      <c r="A2120" s="17" t="s">
        <v>2542</v>
      </c>
      <c r="B2120" s="17">
        <v>23.83</v>
      </c>
      <c r="C2120" s="17">
        <v>5.68</v>
      </c>
      <c r="D2120" s="17" t="s">
        <v>44</v>
      </c>
      <c r="E2120" s="17" t="s">
        <v>44</v>
      </c>
      <c r="F2120" s="17" t="s">
        <v>44</v>
      </c>
      <c r="G2120" s="17" t="s">
        <v>47</v>
      </c>
      <c r="H2120" s="17" t="s">
        <v>44</v>
      </c>
      <c r="J2120" s="17" t="s">
        <v>2542</v>
      </c>
      <c r="K2120" s="17">
        <v>23.83</v>
      </c>
      <c r="L2120" s="20" t="str">
        <f t="shared" si="1"/>
        <v>normal weight</v>
      </c>
      <c r="M2120" s="17">
        <v>5.68</v>
      </c>
      <c r="N2120" s="20" t="str">
        <f t="shared" si="2"/>
        <v>normal</v>
      </c>
      <c r="O2120" s="17" t="s">
        <v>44</v>
      </c>
      <c r="P2120" s="17" t="s">
        <v>44</v>
      </c>
      <c r="Q2120" s="17" t="s">
        <v>44</v>
      </c>
      <c r="R2120" s="17">
        <v>0.0</v>
      </c>
      <c r="S2120" s="17" t="s">
        <v>44</v>
      </c>
    </row>
    <row r="2121" ht="14.25" customHeight="1">
      <c r="A2121" s="17" t="s">
        <v>2529</v>
      </c>
      <c r="B2121" s="17">
        <v>36.0</v>
      </c>
      <c r="C2121" s="17">
        <v>4.66</v>
      </c>
      <c r="D2121" s="17" t="s">
        <v>44</v>
      </c>
      <c r="E2121" s="17" t="s">
        <v>48</v>
      </c>
      <c r="F2121" s="17" t="s">
        <v>44</v>
      </c>
      <c r="G2121" s="17">
        <v>1.0</v>
      </c>
      <c r="H2121" s="17" t="s">
        <v>44</v>
      </c>
      <c r="J2121" s="17" t="s">
        <v>2529</v>
      </c>
      <c r="K2121" s="17">
        <v>36.0</v>
      </c>
      <c r="L2121" s="20" t="str">
        <f t="shared" si="1"/>
        <v>obeisity</v>
      </c>
      <c r="M2121" s="17">
        <v>4.66</v>
      </c>
      <c r="N2121" s="20" t="str">
        <f t="shared" si="2"/>
        <v>normal</v>
      </c>
      <c r="O2121" s="17" t="s">
        <v>44</v>
      </c>
      <c r="P2121" s="17" t="s">
        <v>48</v>
      </c>
      <c r="Q2121" s="17" t="s">
        <v>44</v>
      </c>
      <c r="R2121" s="17">
        <v>1.0</v>
      </c>
      <c r="S2121" s="17" t="s">
        <v>44</v>
      </c>
    </row>
    <row r="2122" ht="14.25" customHeight="1">
      <c r="A2122" s="17" t="s">
        <v>2516</v>
      </c>
      <c r="B2122" s="17">
        <v>28.82</v>
      </c>
      <c r="C2122" s="17">
        <v>5.59</v>
      </c>
      <c r="D2122" s="17" t="s">
        <v>44</v>
      </c>
      <c r="E2122" s="17" t="s">
        <v>48</v>
      </c>
      <c r="F2122" s="17" t="s">
        <v>44</v>
      </c>
      <c r="G2122" s="17">
        <v>1.0</v>
      </c>
      <c r="H2122" s="17" t="s">
        <v>44</v>
      </c>
      <c r="J2122" s="17" t="s">
        <v>2516</v>
      </c>
      <c r="K2122" s="17">
        <v>28.82</v>
      </c>
      <c r="L2122" s="20" t="str">
        <f t="shared" si="1"/>
        <v>over weight</v>
      </c>
      <c r="M2122" s="17">
        <v>5.59</v>
      </c>
      <c r="N2122" s="20" t="str">
        <f t="shared" si="2"/>
        <v>normal</v>
      </c>
      <c r="O2122" s="17" t="s">
        <v>44</v>
      </c>
      <c r="P2122" s="17" t="s">
        <v>48</v>
      </c>
      <c r="Q2122" s="17" t="s">
        <v>44</v>
      </c>
      <c r="R2122" s="17">
        <v>1.0</v>
      </c>
      <c r="S2122" s="17" t="s">
        <v>44</v>
      </c>
    </row>
    <row r="2123" ht="14.25" customHeight="1">
      <c r="A2123" s="17" t="s">
        <v>2503</v>
      </c>
      <c r="B2123" s="17">
        <v>28.05</v>
      </c>
      <c r="C2123" s="17">
        <v>6.2</v>
      </c>
      <c r="D2123" s="17" t="s">
        <v>44</v>
      </c>
      <c r="E2123" s="17" t="s">
        <v>48</v>
      </c>
      <c r="F2123" s="17" t="s">
        <v>44</v>
      </c>
      <c r="G2123" s="17">
        <v>1.0</v>
      </c>
      <c r="H2123" s="17" t="s">
        <v>44</v>
      </c>
      <c r="J2123" s="17" t="s">
        <v>2503</v>
      </c>
      <c r="K2123" s="17">
        <v>28.05</v>
      </c>
      <c r="L2123" s="20" t="str">
        <f t="shared" si="1"/>
        <v>over weight</v>
      </c>
      <c r="M2123" s="17">
        <v>6.2</v>
      </c>
      <c r="N2123" s="20" t="str">
        <f t="shared" si="2"/>
        <v>prediabets</v>
      </c>
      <c r="O2123" s="17" t="s">
        <v>44</v>
      </c>
      <c r="P2123" s="17" t="s">
        <v>48</v>
      </c>
      <c r="Q2123" s="17" t="s">
        <v>44</v>
      </c>
      <c r="R2123" s="17">
        <v>1.0</v>
      </c>
      <c r="S2123" s="17" t="s">
        <v>44</v>
      </c>
    </row>
    <row r="2124" ht="14.25" customHeight="1">
      <c r="A2124" s="17" t="s">
        <v>2494</v>
      </c>
      <c r="B2124" s="17">
        <v>27.1</v>
      </c>
      <c r="C2124" s="17">
        <v>4.45</v>
      </c>
      <c r="D2124" s="17" t="s">
        <v>44</v>
      </c>
      <c r="E2124" s="17" t="s">
        <v>48</v>
      </c>
      <c r="F2124" s="17" t="s">
        <v>44</v>
      </c>
      <c r="G2124" s="17">
        <v>1.0</v>
      </c>
      <c r="H2124" s="17" t="s">
        <v>44</v>
      </c>
      <c r="J2124" s="17" t="s">
        <v>2494</v>
      </c>
      <c r="K2124" s="17">
        <v>27.1</v>
      </c>
      <c r="L2124" s="20" t="str">
        <f t="shared" si="1"/>
        <v>over weight</v>
      </c>
      <c r="M2124" s="17">
        <v>4.45</v>
      </c>
      <c r="N2124" s="20" t="str">
        <f t="shared" si="2"/>
        <v>normal</v>
      </c>
      <c r="O2124" s="17" t="s">
        <v>44</v>
      </c>
      <c r="P2124" s="17" t="s">
        <v>48</v>
      </c>
      <c r="Q2124" s="17" t="s">
        <v>44</v>
      </c>
      <c r="R2124" s="17">
        <v>1.0</v>
      </c>
      <c r="S2124" s="17" t="s">
        <v>44</v>
      </c>
    </row>
    <row r="2125" ht="14.25" customHeight="1">
      <c r="A2125" s="17" t="s">
        <v>2482</v>
      </c>
      <c r="B2125" s="17">
        <v>24.3</v>
      </c>
      <c r="C2125" s="17">
        <v>6.1</v>
      </c>
      <c r="D2125" s="17" t="s">
        <v>48</v>
      </c>
      <c r="E2125" s="17" t="s">
        <v>48</v>
      </c>
      <c r="F2125" s="17" t="s">
        <v>44</v>
      </c>
      <c r="G2125" s="17">
        <v>1.0</v>
      </c>
      <c r="H2125" s="17" t="s">
        <v>44</v>
      </c>
      <c r="J2125" s="17" t="s">
        <v>2482</v>
      </c>
      <c r="K2125" s="17">
        <v>24.3</v>
      </c>
      <c r="L2125" s="20" t="str">
        <f t="shared" si="1"/>
        <v>normal weight</v>
      </c>
      <c r="M2125" s="17">
        <v>6.1</v>
      </c>
      <c r="N2125" s="20" t="str">
        <f t="shared" si="2"/>
        <v>prediabets</v>
      </c>
      <c r="O2125" s="17" t="s">
        <v>122</v>
      </c>
      <c r="P2125" s="17" t="s">
        <v>48</v>
      </c>
      <c r="Q2125" s="17" t="s">
        <v>44</v>
      </c>
      <c r="R2125" s="17">
        <v>1.0</v>
      </c>
      <c r="S2125" s="17" t="s">
        <v>44</v>
      </c>
    </row>
    <row r="2126" ht="14.25" customHeight="1">
      <c r="A2126" s="17" t="s">
        <v>2470</v>
      </c>
      <c r="B2126" s="17">
        <v>30.72</v>
      </c>
      <c r="C2126" s="17">
        <v>6.06</v>
      </c>
      <c r="D2126" s="17" t="s">
        <v>44</v>
      </c>
      <c r="E2126" s="17" t="s">
        <v>48</v>
      </c>
      <c r="F2126" s="17" t="s">
        <v>44</v>
      </c>
      <c r="G2126" s="17">
        <v>1.0</v>
      </c>
      <c r="H2126" s="17" t="s">
        <v>44</v>
      </c>
      <c r="J2126" s="17" t="s">
        <v>2470</v>
      </c>
      <c r="K2126" s="17">
        <v>30.72</v>
      </c>
      <c r="L2126" s="20" t="str">
        <f t="shared" si="1"/>
        <v>obeisity</v>
      </c>
      <c r="M2126" s="17">
        <v>6.06</v>
      </c>
      <c r="N2126" s="20" t="str">
        <f t="shared" si="2"/>
        <v>prediabets</v>
      </c>
      <c r="O2126" s="17" t="s">
        <v>44</v>
      </c>
      <c r="P2126" s="17" t="s">
        <v>48</v>
      </c>
      <c r="Q2126" s="17" t="s">
        <v>44</v>
      </c>
      <c r="R2126" s="17">
        <v>1.0</v>
      </c>
      <c r="S2126" s="17" t="s">
        <v>44</v>
      </c>
    </row>
    <row r="2127" ht="14.25" customHeight="1">
      <c r="A2127" s="17" t="s">
        <v>2458</v>
      </c>
      <c r="B2127" s="17">
        <v>37.43</v>
      </c>
      <c r="C2127" s="17">
        <v>4.56</v>
      </c>
      <c r="D2127" s="17" t="s">
        <v>44</v>
      </c>
      <c r="E2127" s="17" t="s">
        <v>44</v>
      </c>
      <c r="F2127" s="17" t="s">
        <v>122</v>
      </c>
      <c r="G2127" s="17">
        <v>1.0</v>
      </c>
      <c r="H2127" s="17" t="s">
        <v>44</v>
      </c>
      <c r="J2127" s="17" t="s">
        <v>2458</v>
      </c>
      <c r="K2127" s="17">
        <v>37.43</v>
      </c>
      <c r="L2127" s="20" t="str">
        <f t="shared" si="1"/>
        <v>obeisity</v>
      </c>
      <c r="M2127" s="17">
        <v>4.56</v>
      </c>
      <c r="N2127" s="20" t="str">
        <f t="shared" si="2"/>
        <v>normal</v>
      </c>
      <c r="O2127" s="17" t="s">
        <v>44</v>
      </c>
      <c r="P2127" s="17" t="s">
        <v>44</v>
      </c>
      <c r="Q2127" s="17" t="s">
        <v>122</v>
      </c>
      <c r="R2127" s="17">
        <v>1.0</v>
      </c>
      <c r="S2127" s="17" t="s">
        <v>44</v>
      </c>
    </row>
    <row r="2128" ht="14.25" customHeight="1">
      <c r="A2128" s="17" t="s">
        <v>2440</v>
      </c>
      <c r="B2128" s="17">
        <v>25.74</v>
      </c>
      <c r="C2128" s="17">
        <v>6.41</v>
      </c>
      <c r="D2128" s="17" t="s">
        <v>48</v>
      </c>
      <c r="E2128" s="17" t="s">
        <v>44</v>
      </c>
      <c r="F2128" s="17" t="s">
        <v>122</v>
      </c>
      <c r="G2128" s="17">
        <v>1.0</v>
      </c>
      <c r="H2128" s="17" t="s">
        <v>44</v>
      </c>
      <c r="J2128" s="17" t="s">
        <v>2440</v>
      </c>
      <c r="K2128" s="17">
        <v>25.74</v>
      </c>
      <c r="L2128" s="20" t="str">
        <f t="shared" si="1"/>
        <v>over weight</v>
      </c>
      <c r="M2128" s="17">
        <v>6.41</v>
      </c>
      <c r="N2128" s="20" t="str">
        <f t="shared" si="2"/>
        <v>diabetes</v>
      </c>
      <c r="O2128" s="17" t="s">
        <v>122</v>
      </c>
      <c r="P2128" s="17" t="s">
        <v>44</v>
      </c>
      <c r="Q2128" s="17" t="s">
        <v>122</v>
      </c>
      <c r="R2128" s="17">
        <v>1.0</v>
      </c>
      <c r="S2128" s="17" t="s">
        <v>44</v>
      </c>
    </row>
    <row r="2129" ht="14.25" customHeight="1">
      <c r="A2129" s="17" t="s">
        <v>2426</v>
      </c>
      <c r="B2129" s="17">
        <v>36.575</v>
      </c>
      <c r="C2129" s="17">
        <v>5.57</v>
      </c>
      <c r="D2129" s="17" t="s">
        <v>44</v>
      </c>
      <c r="E2129" s="17" t="s">
        <v>44</v>
      </c>
      <c r="F2129" s="17" t="s">
        <v>122</v>
      </c>
      <c r="G2129" s="17">
        <v>1.0</v>
      </c>
      <c r="H2129" s="17" t="s">
        <v>44</v>
      </c>
      <c r="J2129" s="17" t="s">
        <v>2426</v>
      </c>
      <c r="K2129" s="17">
        <v>36.575</v>
      </c>
      <c r="L2129" s="20" t="str">
        <f t="shared" si="1"/>
        <v>obeisity</v>
      </c>
      <c r="M2129" s="17">
        <v>5.57</v>
      </c>
      <c r="N2129" s="20" t="str">
        <f t="shared" si="2"/>
        <v>normal</v>
      </c>
      <c r="O2129" s="17" t="s">
        <v>44</v>
      </c>
      <c r="P2129" s="17" t="s">
        <v>44</v>
      </c>
      <c r="Q2129" s="17" t="s">
        <v>122</v>
      </c>
      <c r="R2129" s="17">
        <v>1.0</v>
      </c>
      <c r="S2129" s="17" t="s">
        <v>44</v>
      </c>
    </row>
    <row r="2130" ht="14.25" customHeight="1">
      <c r="A2130" s="17" t="s">
        <v>2410</v>
      </c>
      <c r="B2130" s="17">
        <v>35.15</v>
      </c>
      <c r="C2130" s="17">
        <v>5.47</v>
      </c>
      <c r="D2130" s="17" t="s">
        <v>44</v>
      </c>
      <c r="E2130" s="17" t="s">
        <v>44</v>
      </c>
      <c r="F2130" s="17" t="s">
        <v>122</v>
      </c>
      <c r="G2130" s="17">
        <v>1.0</v>
      </c>
      <c r="H2130" s="17" t="s">
        <v>44</v>
      </c>
      <c r="J2130" s="17" t="s">
        <v>2410</v>
      </c>
      <c r="K2130" s="17">
        <v>35.15</v>
      </c>
      <c r="L2130" s="20" t="str">
        <f t="shared" si="1"/>
        <v>obeisity</v>
      </c>
      <c r="M2130" s="17">
        <v>5.47</v>
      </c>
      <c r="N2130" s="20" t="str">
        <f t="shared" si="2"/>
        <v>normal</v>
      </c>
      <c r="O2130" s="17" t="s">
        <v>44</v>
      </c>
      <c r="P2130" s="17" t="s">
        <v>44</v>
      </c>
      <c r="Q2130" s="17" t="s">
        <v>122</v>
      </c>
      <c r="R2130" s="17">
        <v>1.0</v>
      </c>
      <c r="S2130" s="17" t="s">
        <v>44</v>
      </c>
    </row>
    <row r="2131" ht="14.25" customHeight="1">
      <c r="A2131" s="17" t="s">
        <v>2393</v>
      </c>
      <c r="B2131" s="17">
        <v>32.11</v>
      </c>
      <c r="C2131" s="17">
        <v>4.43</v>
      </c>
      <c r="D2131" s="17" t="s">
        <v>44</v>
      </c>
      <c r="E2131" s="17" t="s">
        <v>44</v>
      </c>
      <c r="F2131" s="17" t="s">
        <v>122</v>
      </c>
      <c r="G2131" s="17">
        <v>1.0</v>
      </c>
      <c r="H2131" s="17" t="s">
        <v>44</v>
      </c>
      <c r="J2131" s="17" t="s">
        <v>2393</v>
      </c>
      <c r="K2131" s="17">
        <v>32.11</v>
      </c>
      <c r="L2131" s="20" t="str">
        <f t="shared" si="1"/>
        <v>obeisity</v>
      </c>
      <c r="M2131" s="17">
        <v>4.43</v>
      </c>
      <c r="N2131" s="20" t="str">
        <f t="shared" si="2"/>
        <v>normal</v>
      </c>
      <c r="O2131" s="17" t="s">
        <v>44</v>
      </c>
      <c r="P2131" s="17" t="s">
        <v>44</v>
      </c>
      <c r="Q2131" s="17" t="s">
        <v>122</v>
      </c>
      <c r="R2131" s="17">
        <v>1.0</v>
      </c>
      <c r="S2131" s="17" t="s">
        <v>44</v>
      </c>
    </row>
    <row r="2132" ht="14.25" customHeight="1">
      <c r="A2132" s="17" t="s">
        <v>2377</v>
      </c>
      <c r="B2132" s="17">
        <v>30.495</v>
      </c>
      <c r="C2132" s="17">
        <v>4.95</v>
      </c>
      <c r="D2132" s="17" t="s">
        <v>44</v>
      </c>
      <c r="E2132" s="17" t="s">
        <v>44</v>
      </c>
      <c r="F2132" s="17" t="s">
        <v>122</v>
      </c>
      <c r="G2132" s="17">
        <v>1.0</v>
      </c>
      <c r="H2132" s="17" t="s">
        <v>44</v>
      </c>
      <c r="J2132" s="17" t="s">
        <v>2377</v>
      </c>
      <c r="K2132" s="17">
        <v>30.495</v>
      </c>
      <c r="L2132" s="20" t="str">
        <f t="shared" si="1"/>
        <v>obeisity</v>
      </c>
      <c r="M2132" s="17">
        <v>4.95</v>
      </c>
      <c r="N2132" s="20" t="str">
        <f t="shared" si="2"/>
        <v>normal</v>
      </c>
      <c r="O2132" s="17" t="s">
        <v>44</v>
      </c>
      <c r="P2132" s="17" t="s">
        <v>44</v>
      </c>
      <c r="Q2132" s="17" t="s">
        <v>122</v>
      </c>
      <c r="R2132" s="17">
        <v>1.0</v>
      </c>
      <c r="S2132" s="17" t="s">
        <v>44</v>
      </c>
    </row>
    <row r="2133" ht="14.25" customHeight="1">
      <c r="A2133" s="17" t="s">
        <v>2364</v>
      </c>
      <c r="B2133" s="17">
        <v>29.24</v>
      </c>
      <c r="C2133" s="17">
        <v>4.04</v>
      </c>
      <c r="D2133" s="17" t="s">
        <v>44</v>
      </c>
      <c r="E2133" s="17" t="s">
        <v>48</v>
      </c>
      <c r="F2133" s="17" t="s">
        <v>44</v>
      </c>
      <c r="G2133" s="17">
        <v>1.0</v>
      </c>
      <c r="H2133" s="17" t="s">
        <v>44</v>
      </c>
      <c r="J2133" s="17" t="s">
        <v>2364</v>
      </c>
      <c r="K2133" s="17">
        <v>29.24</v>
      </c>
      <c r="L2133" s="20" t="str">
        <f t="shared" si="1"/>
        <v>over weight</v>
      </c>
      <c r="M2133" s="17">
        <v>4.04</v>
      </c>
      <c r="N2133" s="20" t="str">
        <f t="shared" si="2"/>
        <v>normal</v>
      </c>
      <c r="O2133" s="17" t="s">
        <v>44</v>
      </c>
      <c r="P2133" s="17" t="s">
        <v>48</v>
      </c>
      <c r="Q2133" s="17" t="s">
        <v>44</v>
      </c>
      <c r="R2133" s="17">
        <v>1.0</v>
      </c>
      <c r="S2133" s="17" t="s">
        <v>44</v>
      </c>
    </row>
    <row r="2134" ht="14.25" customHeight="1">
      <c r="A2134" s="17" t="s">
        <v>2348</v>
      </c>
      <c r="B2134" s="17">
        <v>22.515</v>
      </c>
      <c r="C2134" s="17">
        <v>5.93</v>
      </c>
      <c r="D2134" s="17" t="s">
        <v>44</v>
      </c>
      <c r="E2134" s="17" t="s">
        <v>44</v>
      </c>
      <c r="F2134" s="17" t="s">
        <v>122</v>
      </c>
      <c r="G2134" s="17">
        <v>1.0</v>
      </c>
      <c r="H2134" s="17" t="s">
        <v>44</v>
      </c>
      <c r="J2134" s="17" t="s">
        <v>2348</v>
      </c>
      <c r="K2134" s="17">
        <v>22.515</v>
      </c>
      <c r="L2134" s="20" t="str">
        <f t="shared" si="1"/>
        <v>normal weight</v>
      </c>
      <c r="M2134" s="17">
        <v>5.93</v>
      </c>
      <c r="N2134" s="20" t="str">
        <f t="shared" si="2"/>
        <v>prediabets</v>
      </c>
      <c r="O2134" s="17" t="s">
        <v>44</v>
      </c>
      <c r="P2134" s="17" t="s">
        <v>44</v>
      </c>
      <c r="Q2134" s="17" t="s">
        <v>122</v>
      </c>
      <c r="R2134" s="17">
        <v>1.0</v>
      </c>
      <c r="S2134" s="17" t="s">
        <v>44</v>
      </c>
    </row>
    <row r="2135" ht="14.25" customHeight="1">
      <c r="A2135" s="17" t="s">
        <v>2332</v>
      </c>
      <c r="B2135" s="17">
        <v>15.65</v>
      </c>
      <c r="C2135" s="17">
        <v>4.23</v>
      </c>
      <c r="D2135" s="17" t="s">
        <v>44</v>
      </c>
      <c r="E2135" s="17" t="s">
        <v>44</v>
      </c>
      <c r="F2135" s="17" t="s">
        <v>44</v>
      </c>
      <c r="G2135" s="17" t="s">
        <v>47</v>
      </c>
      <c r="H2135" s="17" t="s">
        <v>44</v>
      </c>
      <c r="J2135" s="17" t="s">
        <v>2332</v>
      </c>
      <c r="K2135" s="17">
        <v>15.65</v>
      </c>
      <c r="L2135" s="20" t="str">
        <f t="shared" si="1"/>
        <v>under weight</v>
      </c>
      <c r="M2135" s="17">
        <v>4.23</v>
      </c>
      <c r="N2135" s="20" t="str">
        <f t="shared" si="2"/>
        <v>normal</v>
      </c>
      <c r="O2135" s="17" t="s">
        <v>44</v>
      </c>
      <c r="P2135" s="17" t="s">
        <v>44</v>
      </c>
      <c r="Q2135" s="17" t="s">
        <v>44</v>
      </c>
      <c r="R2135" s="17">
        <v>0.0</v>
      </c>
      <c r="S2135" s="17" t="s">
        <v>44</v>
      </c>
    </row>
    <row r="2136" ht="14.25" customHeight="1">
      <c r="A2136" s="17" t="s">
        <v>2315</v>
      </c>
      <c r="B2136" s="17">
        <v>27.36</v>
      </c>
      <c r="C2136" s="17">
        <v>5.59</v>
      </c>
      <c r="D2136" s="17" t="s">
        <v>48</v>
      </c>
      <c r="E2136" s="17" t="s">
        <v>44</v>
      </c>
      <c r="F2136" s="17" t="s">
        <v>44</v>
      </c>
      <c r="G2136" s="17" t="s">
        <v>47</v>
      </c>
      <c r="H2136" s="17" t="s">
        <v>44</v>
      </c>
      <c r="J2136" s="17" t="s">
        <v>2315</v>
      </c>
      <c r="K2136" s="17">
        <v>27.36</v>
      </c>
      <c r="L2136" s="20" t="str">
        <f t="shared" si="1"/>
        <v>over weight</v>
      </c>
      <c r="M2136" s="17">
        <v>5.59</v>
      </c>
      <c r="N2136" s="20" t="str">
        <f t="shared" si="2"/>
        <v>normal</v>
      </c>
      <c r="O2136" s="17" t="s">
        <v>122</v>
      </c>
      <c r="P2136" s="17" t="s">
        <v>44</v>
      </c>
      <c r="Q2136" s="17" t="s">
        <v>44</v>
      </c>
      <c r="R2136" s="17">
        <v>0.0</v>
      </c>
      <c r="S2136" s="17" t="s">
        <v>44</v>
      </c>
    </row>
    <row r="2137" ht="14.25" customHeight="1">
      <c r="A2137" s="17" t="s">
        <v>2299</v>
      </c>
      <c r="B2137" s="17">
        <v>22.3</v>
      </c>
      <c r="C2137" s="17">
        <v>4.89</v>
      </c>
      <c r="D2137" s="17" t="s">
        <v>48</v>
      </c>
      <c r="E2137" s="17" t="s">
        <v>44</v>
      </c>
      <c r="F2137" s="17" t="s">
        <v>44</v>
      </c>
      <c r="G2137" s="17" t="s">
        <v>47</v>
      </c>
      <c r="H2137" s="17" t="s">
        <v>44</v>
      </c>
      <c r="J2137" s="17" t="s">
        <v>2299</v>
      </c>
      <c r="K2137" s="17">
        <v>22.3</v>
      </c>
      <c r="L2137" s="20" t="str">
        <f t="shared" si="1"/>
        <v>normal weight</v>
      </c>
      <c r="M2137" s="17">
        <v>4.89</v>
      </c>
      <c r="N2137" s="20" t="str">
        <f t="shared" si="2"/>
        <v>normal</v>
      </c>
      <c r="O2137" s="17" t="s">
        <v>122</v>
      </c>
      <c r="P2137" s="17" t="s">
        <v>44</v>
      </c>
      <c r="Q2137" s="17" t="s">
        <v>44</v>
      </c>
      <c r="R2137" s="17">
        <v>0.0</v>
      </c>
      <c r="S2137" s="17" t="s">
        <v>44</v>
      </c>
    </row>
    <row r="2138" ht="14.25" customHeight="1">
      <c r="A2138" s="17" t="s">
        <v>2285</v>
      </c>
      <c r="B2138" s="17">
        <v>26.03</v>
      </c>
      <c r="C2138" s="17">
        <v>5.81</v>
      </c>
      <c r="D2138" s="17" t="s">
        <v>48</v>
      </c>
      <c r="E2138" s="17" t="s">
        <v>44</v>
      </c>
      <c r="F2138" s="17" t="s">
        <v>44</v>
      </c>
      <c r="G2138" s="17" t="s">
        <v>47</v>
      </c>
      <c r="H2138" s="17" t="s">
        <v>44</v>
      </c>
      <c r="J2138" s="17" t="s">
        <v>2285</v>
      </c>
      <c r="K2138" s="17">
        <v>26.03</v>
      </c>
      <c r="L2138" s="20" t="str">
        <f t="shared" si="1"/>
        <v>over weight</v>
      </c>
      <c r="M2138" s="17">
        <v>5.81</v>
      </c>
      <c r="N2138" s="20" t="str">
        <f t="shared" si="2"/>
        <v>prediabets</v>
      </c>
      <c r="O2138" s="17" t="s">
        <v>122</v>
      </c>
      <c r="P2138" s="17" t="s">
        <v>44</v>
      </c>
      <c r="Q2138" s="17" t="s">
        <v>44</v>
      </c>
      <c r="R2138" s="17">
        <v>0.0</v>
      </c>
      <c r="S2138" s="17" t="s">
        <v>44</v>
      </c>
    </row>
    <row r="2139" ht="14.25" customHeight="1">
      <c r="A2139" s="17" t="s">
        <v>2269</v>
      </c>
      <c r="B2139" s="17">
        <v>27.74</v>
      </c>
      <c r="C2139" s="17">
        <v>4.29</v>
      </c>
      <c r="D2139" s="17" t="s">
        <v>44</v>
      </c>
      <c r="E2139" s="17" t="s">
        <v>48</v>
      </c>
      <c r="F2139" s="17" t="s">
        <v>44</v>
      </c>
      <c r="G2139" s="17">
        <v>1.0</v>
      </c>
      <c r="H2139" s="17" t="s">
        <v>44</v>
      </c>
      <c r="J2139" s="17" t="s">
        <v>2269</v>
      </c>
      <c r="K2139" s="17">
        <v>27.74</v>
      </c>
      <c r="L2139" s="20" t="str">
        <f t="shared" si="1"/>
        <v>over weight</v>
      </c>
      <c r="M2139" s="17">
        <v>4.29</v>
      </c>
      <c r="N2139" s="20" t="str">
        <f t="shared" si="2"/>
        <v>normal</v>
      </c>
      <c r="O2139" s="17" t="s">
        <v>44</v>
      </c>
      <c r="P2139" s="17" t="s">
        <v>48</v>
      </c>
      <c r="Q2139" s="17" t="s">
        <v>44</v>
      </c>
      <c r="R2139" s="17">
        <v>1.0</v>
      </c>
      <c r="S2139" s="17" t="s">
        <v>44</v>
      </c>
    </row>
    <row r="2140" ht="14.25" customHeight="1">
      <c r="A2140" s="17" t="s">
        <v>2255</v>
      </c>
      <c r="B2140" s="17">
        <v>32.11</v>
      </c>
      <c r="C2140" s="17">
        <v>4.03</v>
      </c>
      <c r="D2140" s="17" t="s">
        <v>48</v>
      </c>
      <c r="E2140" s="17" t="s">
        <v>48</v>
      </c>
      <c r="F2140" s="17" t="s">
        <v>44</v>
      </c>
      <c r="G2140" s="17">
        <v>2.0</v>
      </c>
      <c r="H2140" s="17" t="s">
        <v>44</v>
      </c>
      <c r="J2140" s="17" t="s">
        <v>2255</v>
      </c>
      <c r="K2140" s="17">
        <v>32.11</v>
      </c>
      <c r="L2140" s="20" t="str">
        <f t="shared" si="1"/>
        <v>obeisity</v>
      </c>
      <c r="M2140" s="17">
        <v>4.03</v>
      </c>
      <c r="N2140" s="20" t="str">
        <f t="shared" si="2"/>
        <v>normal</v>
      </c>
      <c r="O2140" s="17" t="s">
        <v>122</v>
      </c>
      <c r="P2140" s="17" t="s">
        <v>48</v>
      </c>
      <c r="Q2140" s="17" t="s">
        <v>44</v>
      </c>
      <c r="R2140" s="17">
        <v>2.0</v>
      </c>
      <c r="S2140" s="17" t="s">
        <v>44</v>
      </c>
    </row>
    <row r="2141" ht="14.25" customHeight="1">
      <c r="A2141" s="17" t="s">
        <v>2240</v>
      </c>
      <c r="B2141" s="17">
        <v>25.175</v>
      </c>
      <c r="C2141" s="17">
        <v>6.29</v>
      </c>
      <c r="D2141" s="17" t="s">
        <v>48</v>
      </c>
      <c r="E2141" s="17" t="s">
        <v>48</v>
      </c>
      <c r="F2141" s="17" t="s">
        <v>44</v>
      </c>
      <c r="G2141" s="17">
        <v>2.0</v>
      </c>
      <c r="H2141" s="17" t="s">
        <v>44</v>
      </c>
      <c r="J2141" s="17" t="s">
        <v>2240</v>
      </c>
      <c r="K2141" s="17">
        <v>25.175</v>
      </c>
      <c r="L2141" s="20" t="str">
        <f t="shared" si="1"/>
        <v>over weight</v>
      </c>
      <c r="M2141" s="17">
        <v>6.29</v>
      </c>
      <c r="N2141" s="20" t="str">
        <f t="shared" si="2"/>
        <v>prediabets</v>
      </c>
      <c r="O2141" s="17" t="s">
        <v>122</v>
      </c>
      <c r="P2141" s="17" t="s">
        <v>48</v>
      </c>
      <c r="Q2141" s="17" t="s">
        <v>44</v>
      </c>
      <c r="R2141" s="17">
        <v>2.0</v>
      </c>
      <c r="S2141" s="17" t="s">
        <v>44</v>
      </c>
    </row>
    <row r="2142" ht="14.25" customHeight="1">
      <c r="A2142" s="17" t="s">
        <v>2223</v>
      </c>
      <c r="B2142" s="17">
        <v>39.49</v>
      </c>
      <c r="C2142" s="17">
        <v>4.48</v>
      </c>
      <c r="D2142" s="17" t="s">
        <v>48</v>
      </c>
      <c r="E2142" s="17" t="s">
        <v>44</v>
      </c>
      <c r="F2142" s="17" t="s">
        <v>44</v>
      </c>
      <c r="G2142" s="17" t="s">
        <v>47</v>
      </c>
      <c r="H2142" s="17" t="s">
        <v>44</v>
      </c>
      <c r="J2142" s="17" t="s">
        <v>2223</v>
      </c>
      <c r="K2142" s="17">
        <v>39.49</v>
      </c>
      <c r="L2142" s="20" t="str">
        <f t="shared" si="1"/>
        <v>obeisity</v>
      </c>
      <c r="M2142" s="17">
        <v>4.48</v>
      </c>
      <c r="N2142" s="20" t="str">
        <f t="shared" si="2"/>
        <v>normal</v>
      </c>
      <c r="O2142" s="17" t="s">
        <v>122</v>
      </c>
      <c r="P2142" s="17" t="s">
        <v>44</v>
      </c>
      <c r="Q2142" s="17" t="s">
        <v>44</v>
      </c>
      <c r="R2142" s="17">
        <v>0.0</v>
      </c>
      <c r="S2142" s="17" t="s">
        <v>44</v>
      </c>
    </row>
    <row r="2143" ht="14.25" customHeight="1">
      <c r="A2143" s="17" t="s">
        <v>2208</v>
      </c>
      <c r="B2143" s="17">
        <v>34.87</v>
      </c>
      <c r="C2143" s="17">
        <v>5.51</v>
      </c>
      <c r="D2143" s="17" t="s">
        <v>48</v>
      </c>
      <c r="E2143" s="17" t="s">
        <v>44</v>
      </c>
      <c r="F2143" s="17" t="s">
        <v>44</v>
      </c>
      <c r="G2143" s="17" t="s">
        <v>47</v>
      </c>
      <c r="H2143" s="17" t="s">
        <v>44</v>
      </c>
      <c r="J2143" s="17" t="s">
        <v>2208</v>
      </c>
      <c r="K2143" s="17">
        <v>34.87</v>
      </c>
      <c r="L2143" s="20" t="str">
        <f t="shared" si="1"/>
        <v>obeisity</v>
      </c>
      <c r="M2143" s="17">
        <v>5.51</v>
      </c>
      <c r="N2143" s="20" t="str">
        <f t="shared" si="2"/>
        <v>normal</v>
      </c>
      <c r="O2143" s="17" t="s">
        <v>122</v>
      </c>
      <c r="P2143" s="17" t="s">
        <v>44</v>
      </c>
      <c r="Q2143" s="17" t="s">
        <v>44</v>
      </c>
      <c r="R2143" s="17">
        <v>0.0</v>
      </c>
      <c r="S2143" s="17" t="s">
        <v>44</v>
      </c>
    </row>
    <row r="2144" ht="14.25" customHeight="1">
      <c r="A2144" s="17" t="s">
        <v>2191</v>
      </c>
      <c r="B2144" s="17">
        <v>34.6</v>
      </c>
      <c r="C2144" s="17">
        <v>4.5</v>
      </c>
      <c r="D2144" s="17" t="s">
        <v>48</v>
      </c>
      <c r="E2144" s="17" t="s">
        <v>44</v>
      </c>
      <c r="F2144" s="17" t="s">
        <v>44</v>
      </c>
      <c r="G2144" s="17" t="s">
        <v>47</v>
      </c>
      <c r="H2144" s="17" t="s">
        <v>44</v>
      </c>
      <c r="J2144" s="17" t="s">
        <v>2191</v>
      </c>
      <c r="K2144" s="17">
        <v>34.6</v>
      </c>
      <c r="L2144" s="20" t="str">
        <f t="shared" si="1"/>
        <v>obeisity</v>
      </c>
      <c r="M2144" s="17">
        <v>4.5</v>
      </c>
      <c r="N2144" s="20" t="str">
        <f t="shared" si="2"/>
        <v>normal</v>
      </c>
      <c r="O2144" s="17" t="s">
        <v>122</v>
      </c>
      <c r="P2144" s="17" t="s">
        <v>44</v>
      </c>
      <c r="Q2144" s="17" t="s">
        <v>44</v>
      </c>
      <c r="R2144" s="17">
        <v>0.0</v>
      </c>
      <c r="S2144" s="17" t="s">
        <v>44</v>
      </c>
    </row>
    <row r="2145" ht="14.25" customHeight="1">
      <c r="A2145" s="17" t="s">
        <v>2178</v>
      </c>
      <c r="B2145" s="17">
        <v>25.8</v>
      </c>
      <c r="C2145" s="17">
        <v>6.29</v>
      </c>
      <c r="D2145" s="17" t="s">
        <v>48</v>
      </c>
      <c r="E2145" s="17" t="s">
        <v>44</v>
      </c>
      <c r="F2145" s="17" t="s">
        <v>44</v>
      </c>
      <c r="G2145" s="17" t="s">
        <v>47</v>
      </c>
      <c r="H2145" s="17" t="s">
        <v>44</v>
      </c>
      <c r="J2145" s="17" t="s">
        <v>2178</v>
      </c>
      <c r="K2145" s="17">
        <v>25.8</v>
      </c>
      <c r="L2145" s="20" t="str">
        <f t="shared" si="1"/>
        <v>over weight</v>
      </c>
      <c r="M2145" s="17">
        <v>6.29</v>
      </c>
      <c r="N2145" s="20" t="str">
        <f t="shared" si="2"/>
        <v>prediabets</v>
      </c>
      <c r="O2145" s="17" t="s">
        <v>122</v>
      </c>
      <c r="P2145" s="17" t="s">
        <v>44</v>
      </c>
      <c r="Q2145" s="17" t="s">
        <v>44</v>
      </c>
      <c r="R2145" s="17">
        <v>0.0</v>
      </c>
      <c r="S2145" s="17" t="s">
        <v>44</v>
      </c>
    </row>
    <row r="2146" ht="14.25" customHeight="1">
      <c r="A2146" s="17" t="s">
        <v>2161</v>
      </c>
      <c r="B2146" s="17">
        <v>35.86</v>
      </c>
      <c r="C2146" s="17">
        <v>4.33</v>
      </c>
      <c r="D2146" s="17" t="s">
        <v>44</v>
      </c>
      <c r="E2146" s="17" t="s">
        <v>44</v>
      </c>
      <c r="F2146" s="17" t="s">
        <v>44</v>
      </c>
      <c r="G2146" s="17">
        <v>1.0</v>
      </c>
      <c r="H2146" s="17" t="s">
        <v>44</v>
      </c>
      <c r="J2146" s="17" t="s">
        <v>2161</v>
      </c>
      <c r="K2146" s="17">
        <v>35.86</v>
      </c>
      <c r="L2146" s="20" t="str">
        <f t="shared" si="1"/>
        <v>obeisity</v>
      </c>
      <c r="M2146" s="17">
        <v>4.33</v>
      </c>
      <c r="N2146" s="20" t="str">
        <f t="shared" si="2"/>
        <v>normal</v>
      </c>
      <c r="O2146" s="17" t="s">
        <v>44</v>
      </c>
      <c r="P2146" s="17" t="s">
        <v>44</v>
      </c>
      <c r="Q2146" s="17" t="s">
        <v>44</v>
      </c>
      <c r="R2146" s="17">
        <v>1.0</v>
      </c>
      <c r="S2146" s="17" t="s">
        <v>44</v>
      </c>
    </row>
    <row r="2147" ht="14.25" customHeight="1">
      <c r="A2147" s="17" t="s">
        <v>2149</v>
      </c>
      <c r="B2147" s="17">
        <v>40.47</v>
      </c>
      <c r="C2147" s="17">
        <v>11.15</v>
      </c>
      <c r="D2147" s="17" t="s">
        <v>44</v>
      </c>
      <c r="E2147" s="17" t="s">
        <v>44</v>
      </c>
      <c r="F2147" s="17" t="s">
        <v>44</v>
      </c>
      <c r="G2147" s="17" t="s">
        <v>47</v>
      </c>
      <c r="H2147" s="17" t="s">
        <v>44</v>
      </c>
      <c r="J2147" s="17" t="s">
        <v>2149</v>
      </c>
      <c r="K2147" s="17">
        <v>40.47</v>
      </c>
      <c r="L2147" s="20" t="str">
        <f t="shared" si="1"/>
        <v>obeisity</v>
      </c>
      <c r="M2147" s="17">
        <v>11.15</v>
      </c>
      <c r="N2147" s="20" t="str">
        <f t="shared" si="2"/>
        <v>diabetes</v>
      </c>
      <c r="O2147" s="17" t="s">
        <v>44</v>
      </c>
      <c r="P2147" s="17" t="s">
        <v>44</v>
      </c>
      <c r="Q2147" s="17" t="s">
        <v>44</v>
      </c>
      <c r="R2147" s="17">
        <v>0.0</v>
      </c>
      <c r="S2147" s="17" t="s">
        <v>44</v>
      </c>
    </row>
    <row r="2148" ht="14.25" customHeight="1">
      <c r="A2148" s="17" t="s">
        <v>2137</v>
      </c>
      <c r="B2148" s="17">
        <v>32.01</v>
      </c>
      <c r="C2148" s="17">
        <v>6.45</v>
      </c>
      <c r="D2148" s="17" t="s">
        <v>44</v>
      </c>
      <c r="E2148" s="17" t="s">
        <v>44</v>
      </c>
      <c r="F2148" s="17" t="s">
        <v>44</v>
      </c>
      <c r="G2148" s="17">
        <v>1.0</v>
      </c>
      <c r="H2148" s="17" t="s">
        <v>44</v>
      </c>
      <c r="J2148" s="17" t="s">
        <v>2137</v>
      </c>
      <c r="K2148" s="17">
        <v>32.01</v>
      </c>
      <c r="L2148" s="20" t="str">
        <f t="shared" si="1"/>
        <v>obeisity</v>
      </c>
      <c r="M2148" s="17">
        <v>6.45</v>
      </c>
      <c r="N2148" s="20" t="str">
        <f t="shared" si="2"/>
        <v>diabetes</v>
      </c>
      <c r="O2148" s="17" t="s">
        <v>44</v>
      </c>
      <c r="P2148" s="17" t="s">
        <v>44</v>
      </c>
      <c r="Q2148" s="17" t="s">
        <v>44</v>
      </c>
      <c r="R2148" s="17">
        <v>1.0</v>
      </c>
      <c r="S2148" s="17" t="s">
        <v>44</v>
      </c>
    </row>
    <row r="2149" ht="14.25" customHeight="1">
      <c r="A2149" s="17" t="s">
        <v>2123</v>
      </c>
      <c r="B2149" s="17">
        <v>33.0</v>
      </c>
      <c r="C2149" s="17">
        <v>9.27</v>
      </c>
      <c r="D2149" s="17" t="s">
        <v>44</v>
      </c>
      <c r="E2149" s="17" t="s">
        <v>44</v>
      </c>
      <c r="F2149" s="17" t="s">
        <v>44</v>
      </c>
      <c r="G2149" s="17" t="s">
        <v>47</v>
      </c>
      <c r="H2149" s="17" t="s">
        <v>44</v>
      </c>
      <c r="J2149" s="17" t="s">
        <v>2123</v>
      </c>
      <c r="K2149" s="17">
        <v>33.0</v>
      </c>
      <c r="L2149" s="20" t="str">
        <f t="shared" si="1"/>
        <v>obeisity</v>
      </c>
      <c r="M2149" s="17">
        <v>9.27</v>
      </c>
      <c r="N2149" s="20" t="str">
        <f t="shared" si="2"/>
        <v>diabetes</v>
      </c>
      <c r="O2149" s="17" t="s">
        <v>44</v>
      </c>
      <c r="P2149" s="17" t="s">
        <v>44</v>
      </c>
      <c r="Q2149" s="17" t="s">
        <v>44</v>
      </c>
      <c r="R2149" s="17">
        <v>0.0</v>
      </c>
      <c r="S2149" s="17" t="s">
        <v>44</v>
      </c>
    </row>
    <row r="2150" ht="14.25" customHeight="1">
      <c r="A2150" s="17" t="s">
        <v>2108</v>
      </c>
      <c r="B2150" s="17">
        <v>29.3</v>
      </c>
      <c r="C2150" s="17">
        <v>6.15</v>
      </c>
      <c r="D2150" s="17" t="s">
        <v>44</v>
      </c>
      <c r="E2150" s="17" t="s">
        <v>44</v>
      </c>
      <c r="F2150" s="17" t="s">
        <v>44</v>
      </c>
      <c r="G2150" s="17">
        <v>1.0</v>
      </c>
      <c r="H2150" s="17" t="s">
        <v>44</v>
      </c>
      <c r="J2150" s="17" t="s">
        <v>2108</v>
      </c>
      <c r="K2150" s="17">
        <v>29.3</v>
      </c>
      <c r="L2150" s="20" t="str">
        <f t="shared" si="1"/>
        <v>over weight</v>
      </c>
      <c r="M2150" s="17">
        <v>6.15</v>
      </c>
      <c r="N2150" s="20" t="str">
        <f t="shared" si="2"/>
        <v>prediabets</v>
      </c>
      <c r="O2150" s="17" t="s">
        <v>44</v>
      </c>
      <c r="P2150" s="17" t="s">
        <v>44</v>
      </c>
      <c r="Q2150" s="17" t="s">
        <v>44</v>
      </c>
      <c r="R2150" s="17">
        <v>1.0</v>
      </c>
      <c r="S2150" s="17" t="s">
        <v>44</v>
      </c>
    </row>
    <row r="2151" ht="14.25" customHeight="1">
      <c r="A2151" s="17" t="s">
        <v>2096</v>
      </c>
      <c r="B2151" s="17">
        <v>25.8</v>
      </c>
      <c r="C2151" s="17">
        <v>4.13</v>
      </c>
      <c r="D2151" s="17" t="s">
        <v>44</v>
      </c>
      <c r="E2151" s="17" t="s">
        <v>44</v>
      </c>
      <c r="F2151" s="17" t="s">
        <v>44</v>
      </c>
      <c r="G2151" s="17">
        <v>1.0</v>
      </c>
      <c r="H2151" s="17" t="s">
        <v>44</v>
      </c>
      <c r="J2151" s="17" t="s">
        <v>2096</v>
      </c>
      <c r="K2151" s="17">
        <v>25.8</v>
      </c>
      <c r="L2151" s="20" t="str">
        <f t="shared" si="1"/>
        <v>over weight</v>
      </c>
      <c r="M2151" s="17">
        <v>4.13</v>
      </c>
      <c r="N2151" s="20" t="str">
        <f t="shared" si="2"/>
        <v>normal</v>
      </c>
      <c r="O2151" s="17" t="s">
        <v>44</v>
      </c>
      <c r="P2151" s="17" t="s">
        <v>44</v>
      </c>
      <c r="Q2151" s="17" t="s">
        <v>44</v>
      </c>
      <c r="R2151" s="17">
        <v>1.0</v>
      </c>
      <c r="S2151" s="17" t="s">
        <v>44</v>
      </c>
    </row>
    <row r="2152" ht="14.25" customHeight="1">
      <c r="A2152" s="17" t="s">
        <v>2083</v>
      </c>
      <c r="B2152" s="17">
        <v>23.4</v>
      </c>
      <c r="C2152" s="17">
        <v>4.24</v>
      </c>
      <c r="D2152" s="17" t="s">
        <v>44</v>
      </c>
      <c r="E2152" s="17" t="s">
        <v>44</v>
      </c>
      <c r="F2152" s="17" t="s">
        <v>44</v>
      </c>
      <c r="G2152" s="17">
        <v>1.0</v>
      </c>
      <c r="H2152" s="17" t="s">
        <v>44</v>
      </c>
      <c r="J2152" s="17" t="s">
        <v>2083</v>
      </c>
      <c r="K2152" s="17">
        <v>23.4</v>
      </c>
      <c r="L2152" s="20" t="str">
        <f t="shared" si="1"/>
        <v>normal weight</v>
      </c>
      <c r="M2152" s="17">
        <v>4.24</v>
      </c>
      <c r="N2152" s="20" t="str">
        <f t="shared" si="2"/>
        <v>normal</v>
      </c>
      <c r="O2152" s="17" t="s">
        <v>44</v>
      </c>
      <c r="P2152" s="17" t="s">
        <v>44</v>
      </c>
      <c r="Q2152" s="17" t="s">
        <v>44</v>
      </c>
      <c r="R2152" s="17">
        <v>1.0</v>
      </c>
      <c r="S2152" s="17" t="s">
        <v>44</v>
      </c>
    </row>
    <row r="2153" ht="14.25" customHeight="1">
      <c r="A2153" s="17" t="s">
        <v>2070</v>
      </c>
      <c r="B2153" s="17">
        <v>27.93</v>
      </c>
      <c r="C2153" s="17">
        <v>9.88</v>
      </c>
      <c r="D2153" s="17" t="s">
        <v>44</v>
      </c>
      <c r="E2153" s="17" t="s">
        <v>44</v>
      </c>
      <c r="F2153" s="17" t="s">
        <v>44</v>
      </c>
      <c r="G2153" s="17" t="s">
        <v>47</v>
      </c>
      <c r="H2153" s="17" t="s">
        <v>44</v>
      </c>
      <c r="J2153" s="17" t="s">
        <v>2070</v>
      </c>
      <c r="K2153" s="17">
        <v>27.93</v>
      </c>
      <c r="L2153" s="20" t="str">
        <f t="shared" si="1"/>
        <v>over weight</v>
      </c>
      <c r="M2153" s="17">
        <v>9.88</v>
      </c>
      <c r="N2153" s="20" t="str">
        <f t="shared" si="2"/>
        <v>diabetes</v>
      </c>
      <c r="O2153" s="17" t="s">
        <v>44</v>
      </c>
      <c r="P2153" s="17" t="s">
        <v>44</v>
      </c>
      <c r="Q2153" s="17" t="s">
        <v>44</v>
      </c>
      <c r="R2153" s="17">
        <v>0.0</v>
      </c>
      <c r="S2153" s="17" t="s">
        <v>44</v>
      </c>
    </row>
    <row r="2154" ht="14.25" customHeight="1">
      <c r="A2154" s="17" t="s">
        <v>2056</v>
      </c>
      <c r="B2154" s="17">
        <v>22.0</v>
      </c>
      <c r="C2154" s="17">
        <v>9.5</v>
      </c>
      <c r="D2154" s="17" t="s">
        <v>44</v>
      </c>
      <c r="E2154" s="17" t="s">
        <v>44</v>
      </c>
      <c r="F2154" s="17" t="s">
        <v>44</v>
      </c>
      <c r="G2154" s="17" t="s">
        <v>47</v>
      </c>
      <c r="H2154" s="17" t="s">
        <v>44</v>
      </c>
      <c r="J2154" s="17" t="s">
        <v>2056</v>
      </c>
      <c r="K2154" s="17">
        <v>22.0</v>
      </c>
      <c r="L2154" s="20" t="str">
        <f t="shared" si="1"/>
        <v>normal weight</v>
      </c>
      <c r="M2154" s="17">
        <v>9.5</v>
      </c>
      <c r="N2154" s="20" t="str">
        <f t="shared" si="2"/>
        <v>diabetes</v>
      </c>
      <c r="O2154" s="17" t="s">
        <v>44</v>
      </c>
      <c r="P2154" s="17" t="s">
        <v>44</v>
      </c>
      <c r="Q2154" s="17" t="s">
        <v>44</v>
      </c>
      <c r="R2154" s="17">
        <v>0.0</v>
      </c>
      <c r="S2154" s="17" t="s">
        <v>44</v>
      </c>
    </row>
    <row r="2155" ht="14.25" customHeight="1">
      <c r="A2155" s="17" t="s">
        <v>2041</v>
      </c>
      <c r="B2155" s="17">
        <v>36.86</v>
      </c>
      <c r="C2155" s="17">
        <v>4.97</v>
      </c>
      <c r="D2155" s="17" t="s">
        <v>48</v>
      </c>
      <c r="E2155" s="17" t="s">
        <v>44</v>
      </c>
      <c r="F2155" s="17" t="s">
        <v>44</v>
      </c>
      <c r="G2155" s="17" t="s">
        <v>47</v>
      </c>
      <c r="H2155" s="17" t="s">
        <v>44</v>
      </c>
      <c r="J2155" s="17" t="s">
        <v>2041</v>
      </c>
      <c r="K2155" s="17">
        <v>36.86</v>
      </c>
      <c r="L2155" s="20" t="str">
        <f t="shared" si="1"/>
        <v>obeisity</v>
      </c>
      <c r="M2155" s="17">
        <v>4.97</v>
      </c>
      <c r="N2155" s="20" t="str">
        <f t="shared" si="2"/>
        <v>normal</v>
      </c>
      <c r="O2155" s="17" t="s">
        <v>122</v>
      </c>
      <c r="P2155" s="17" t="s">
        <v>44</v>
      </c>
      <c r="Q2155" s="17" t="s">
        <v>44</v>
      </c>
      <c r="R2155" s="17">
        <v>0.0</v>
      </c>
      <c r="S2155" s="17" t="s">
        <v>44</v>
      </c>
    </row>
    <row r="2156" ht="14.25" customHeight="1">
      <c r="A2156" s="17" t="s">
        <v>2031</v>
      </c>
      <c r="B2156" s="17">
        <v>31.255</v>
      </c>
      <c r="C2156" s="17">
        <v>5.49</v>
      </c>
      <c r="D2156" s="17" t="s">
        <v>48</v>
      </c>
      <c r="E2156" s="17" t="s">
        <v>44</v>
      </c>
      <c r="F2156" s="17" t="s">
        <v>44</v>
      </c>
      <c r="G2156" s="17" t="s">
        <v>47</v>
      </c>
      <c r="H2156" s="17" t="s">
        <v>44</v>
      </c>
      <c r="J2156" s="17" t="s">
        <v>2031</v>
      </c>
      <c r="K2156" s="17">
        <v>31.255</v>
      </c>
      <c r="L2156" s="20" t="str">
        <f t="shared" si="1"/>
        <v>obeisity</v>
      </c>
      <c r="M2156" s="17">
        <v>5.49</v>
      </c>
      <c r="N2156" s="20" t="str">
        <f t="shared" si="2"/>
        <v>normal</v>
      </c>
      <c r="O2156" s="17" t="s">
        <v>122</v>
      </c>
      <c r="P2156" s="17" t="s">
        <v>44</v>
      </c>
      <c r="Q2156" s="17" t="s">
        <v>44</v>
      </c>
      <c r="R2156" s="17">
        <v>0.0</v>
      </c>
      <c r="S2156" s="17" t="s">
        <v>44</v>
      </c>
    </row>
    <row r="2157" ht="14.25" customHeight="1">
      <c r="A2157" s="17" t="s">
        <v>2017</v>
      </c>
      <c r="B2157" s="17">
        <v>23.06</v>
      </c>
      <c r="C2157" s="17">
        <v>4.47</v>
      </c>
      <c r="D2157" s="17" t="s">
        <v>44</v>
      </c>
      <c r="E2157" s="17" t="s">
        <v>44</v>
      </c>
      <c r="F2157" s="17" t="s">
        <v>44</v>
      </c>
      <c r="G2157" s="17" t="s">
        <v>47</v>
      </c>
      <c r="H2157" s="17" t="s">
        <v>44</v>
      </c>
      <c r="J2157" s="17" t="s">
        <v>2017</v>
      </c>
      <c r="K2157" s="17">
        <v>23.06</v>
      </c>
      <c r="L2157" s="20" t="str">
        <f t="shared" si="1"/>
        <v>normal weight</v>
      </c>
      <c r="M2157" s="17">
        <v>4.47</v>
      </c>
      <c r="N2157" s="20" t="str">
        <f t="shared" si="2"/>
        <v>normal</v>
      </c>
      <c r="O2157" s="17" t="s">
        <v>44</v>
      </c>
      <c r="P2157" s="17" t="s">
        <v>44</v>
      </c>
      <c r="Q2157" s="17" t="s">
        <v>44</v>
      </c>
      <c r="R2157" s="17">
        <v>0.0</v>
      </c>
      <c r="S2157" s="17" t="s">
        <v>44</v>
      </c>
    </row>
    <row r="2158" ht="14.25" customHeight="1">
      <c r="A2158" s="17" t="s">
        <v>2003</v>
      </c>
      <c r="B2158" s="17">
        <v>28.975</v>
      </c>
      <c r="C2158" s="17">
        <v>4.34</v>
      </c>
      <c r="D2158" s="17" t="s">
        <v>48</v>
      </c>
      <c r="E2158" s="17" t="s">
        <v>44</v>
      </c>
      <c r="F2158" s="17" t="s">
        <v>44</v>
      </c>
      <c r="G2158" s="17" t="s">
        <v>47</v>
      </c>
      <c r="H2158" s="17" t="s">
        <v>44</v>
      </c>
      <c r="J2158" s="17" t="s">
        <v>2003</v>
      </c>
      <c r="K2158" s="17">
        <v>28.975</v>
      </c>
      <c r="L2158" s="20" t="str">
        <f t="shared" si="1"/>
        <v>over weight</v>
      </c>
      <c r="M2158" s="17">
        <v>4.34</v>
      </c>
      <c r="N2158" s="20" t="str">
        <f t="shared" si="2"/>
        <v>normal</v>
      </c>
      <c r="O2158" s="17" t="s">
        <v>122</v>
      </c>
      <c r="P2158" s="17" t="s">
        <v>44</v>
      </c>
      <c r="Q2158" s="17" t="s">
        <v>44</v>
      </c>
      <c r="R2158" s="17">
        <v>0.0</v>
      </c>
      <c r="S2158" s="17" t="s">
        <v>44</v>
      </c>
    </row>
    <row r="2159" ht="14.25" customHeight="1">
      <c r="A2159" s="17" t="s">
        <v>1991</v>
      </c>
      <c r="B2159" s="17">
        <v>33.3</v>
      </c>
      <c r="C2159" s="17">
        <v>9.49</v>
      </c>
      <c r="D2159" s="17" t="s">
        <v>44</v>
      </c>
      <c r="E2159" s="17" t="s">
        <v>44</v>
      </c>
      <c r="F2159" s="17" t="s">
        <v>44</v>
      </c>
      <c r="G2159" s="17" t="s">
        <v>47</v>
      </c>
      <c r="H2159" s="17" t="s">
        <v>44</v>
      </c>
      <c r="J2159" s="17" t="s">
        <v>1991</v>
      </c>
      <c r="K2159" s="17">
        <v>33.3</v>
      </c>
      <c r="L2159" s="20" t="str">
        <f t="shared" si="1"/>
        <v>obeisity</v>
      </c>
      <c r="M2159" s="17">
        <v>9.49</v>
      </c>
      <c r="N2159" s="20" t="str">
        <f t="shared" si="2"/>
        <v>diabetes</v>
      </c>
      <c r="O2159" s="17" t="s">
        <v>44</v>
      </c>
      <c r="P2159" s="17" t="s">
        <v>44</v>
      </c>
      <c r="Q2159" s="17" t="s">
        <v>44</v>
      </c>
      <c r="R2159" s="17">
        <v>0.0</v>
      </c>
      <c r="S2159" s="17" t="s">
        <v>44</v>
      </c>
    </row>
    <row r="2160" ht="14.25" customHeight="1">
      <c r="A2160" s="17" t="s">
        <v>1977</v>
      </c>
      <c r="B2160" s="17">
        <v>33.0</v>
      </c>
      <c r="C2160" s="17">
        <v>10.16</v>
      </c>
      <c r="D2160" s="17" t="s">
        <v>44</v>
      </c>
      <c r="E2160" s="17" t="s">
        <v>44</v>
      </c>
      <c r="F2160" s="17" t="s">
        <v>44</v>
      </c>
      <c r="G2160" s="17" t="s">
        <v>47</v>
      </c>
      <c r="H2160" s="17" t="s">
        <v>44</v>
      </c>
      <c r="J2160" s="17" t="s">
        <v>1977</v>
      </c>
      <c r="K2160" s="17">
        <v>33.0</v>
      </c>
      <c r="L2160" s="20" t="str">
        <f t="shared" si="1"/>
        <v>obeisity</v>
      </c>
      <c r="M2160" s="17">
        <v>10.16</v>
      </c>
      <c r="N2160" s="20" t="str">
        <f t="shared" si="2"/>
        <v>diabetes</v>
      </c>
      <c r="O2160" s="17" t="s">
        <v>44</v>
      </c>
      <c r="P2160" s="17" t="s">
        <v>44</v>
      </c>
      <c r="Q2160" s="17" t="s">
        <v>44</v>
      </c>
      <c r="R2160" s="17">
        <v>0.0</v>
      </c>
      <c r="S2160" s="17" t="s">
        <v>44</v>
      </c>
    </row>
    <row r="2161" ht="14.25" customHeight="1">
      <c r="A2161" s="17" t="s">
        <v>1963</v>
      </c>
      <c r="B2161" s="17">
        <v>31.46</v>
      </c>
      <c r="C2161" s="17">
        <v>11.19</v>
      </c>
      <c r="D2161" s="17" t="s">
        <v>44</v>
      </c>
      <c r="E2161" s="17" t="s">
        <v>44</v>
      </c>
      <c r="F2161" s="17" t="s">
        <v>44</v>
      </c>
      <c r="G2161" s="17" t="s">
        <v>47</v>
      </c>
      <c r="H2161" s="17" t="s">
        <v>44</v>
      </c>
      <c r="J2161" s="17" t="s">
        <v>1963</v>
      </c>
      <c r="K2161" s="17">
        <v>31.46</v>
      </c>
      <c r="L2161" s="20" t="str">
        <f t="shared" si="1"/>
        <v>obeisity</v>
      </c>
      <c r="M2161" s="17">
        <v>11.19</v>
      </c>
      <c r="N2161" s="20" t="str">
        <f t="shared" si="2"/>
        <v>diabetes</v>
      </c>
      <c r="O2161" s="17" t="s">
        <v>44</v>
      </c>
      <c r="P2161" s="17" t="s">
        <v>44</v>
      </c>
      <c r="Q2161" s="17" t="s">
        <v>44</v>
      </c>
      <c r="R2161" s="17">
        <v>0.0</v>
      </c>
      <c r="S2161" s="17" t="s">
        <v>44</v>
      </c>
    </row>
    <row r="2162" ht="14.25" customHeight="1">
      <c r="A2162" s="17" t="s">
        <v>1952</v>
      </c>
      <c r="B2162" s="17">
        <v>29.6</v>
      </c>
      <c r="C2162" s="17">
        <v>11.03</v>
      </c>
      <c r="D2162" s="17" t="s">
        <v>44</v>
      </c>
      <c r="E2162" s="17" t="s">
        <v>44</v>
      </c>
      <c r="F2162" s="17" t="s">
        <v>44</v>
      </c>
      <c r="G2162" s="17" t="s">
        <v>47</v>
      </c>
      <c r="H2162" s="17" t="s">
        <v>44</v>
      </c>
      <c r="J2162" s="17" t="s">
        <v>1952</v>
      </c>
      <c r="K2162" s="17">
        <v>29.6</v>
      </c>
      <c r="L2162" s="20" t="str">
        <f t="shared" si="1"/>
        <v>over weight</v>
      </c>
      <c r="M2162" s="17">
        <v>11.03</v>
      </c>
      <c r="N2162" s="20" t="str">
        <f t="shared" si="2"/>
        <v>diabetes</v>
      </c>
      <c r="O2162" s="17" t="s">
        <v>44</v>
      </c>
      <c r="P2162" s="17" t="s">
        <v>44</v>
      </c>
      <c r="Q2162" s="17" t="s">
        <v>44</v>
      </c>
      <c r="R2162" s="17">
        <v>0.0</v>
      </c>
      <c r="S2162" s="17" t="s">
        <v>44</v>
      </c>
    </row>
    <row r="2163" ht="14.25" customHeight="1">
      <c r="A2163" s="17" t="s">
        <v>1936</v>
      </c>
      <c r="B2163" s="17">
        <v>22.05</v>
      </c>
      <c r="C2163" s="17">
        <v>4.43</v>
      </c>
      <c r="D2163" s="17" t="s">
        <v>48</v>
      </c>
      <c r="E2163" s="17" t="s">
        <v>44</v>
      </c>
      <c r="F2163" s="17" t="s">
        <v>44</v>
      </c>
      <c r="G2163" s="17" t="s">
        <v>47</v>
      </c>
      <c r="H2163" s="17" t="s">
        <v>44</v>
      </c>
      <c r="J2163" s="17" t="s">
        <v>1936</v>
      </c>
      <c r="K2163" s="17">
        <v>22.05</v>
      </c>
      <c r="L2163" s="20" t="str">
        <f t="shared" si="1"/>
        <v>normal weight</v>
      </c>
      <c r="M2163" s="17">
        <v>4.43</v>
      </c>
      <c r="N2163" s="20" t="str">
        <f t="shared" si="2"/>
        <v>normal</v>
      </c>
      <c r="O2163" s="17" t="s">
        <v>122</v>
      </c>
      <c r="P2163" s="17" t="s">
        <v>44</v>
      </c>
      <c r="Q2163" s="17" t="s">
        <v>44</v>
      </c>
      <c r="R2163" s="17">
        <v>0.0</v>
      </c>
      <c r="S2163" s="17" t="s">
        <v>44</v>
      </c>
    </row>
    <row r="2164" ht="14.25" customHeight="1">
      <c r="A2164" s="17" t="s">
        <v>1924</v>
      </c>
      <c r="B2164" s="17">
        <v>27.06</v>
      </c>
      <c r="C2164" s="17">
        <v>6.14</v>
      </c>
      <c r="D2164" s="17" t="s">
        <v>44</v>
      </c>
      <c r="E2164" s="17" t="s">
        <v>48</v>
      </c>
      <c r="F2164" s="17" t="s">
        <v>44</v>
      </c>
      <c r="G2164" s="17">
        <v>1.0</v>
      </c>
      <c r="H2164" s="17" t="s">
        <v>44</v>
      </c>
      <c r="J2164" s="17" t="s">
        <v>1924</v>
      </c>
      <c r="K2164" s="17">
        <v>27.06</v>
      </c>
      <c r="L2164" s="20" t="str">
        <f t="shared" si="1"/>
        <v>over weight</v>
      </c>
      <c r="M2164" s="17">
        <v>6.14</v>
      </c>
      <c r="N2164" s="20" t="str">
        <f t="shared" si="2"/>
        <v>prediabets</v>
      </c>
      <c r="O2164" s="17" t="s">
        <v>44</v>
      </c>
      <c r="P2164" s="17" t="s">
        <v>48</v>
      </c>
      <c r="Q2164" s="17" t="s">
        <v>44</v>
      </c>
      <c r="R2164" s="17">
        <v>1.0</v>
      </c>
      <c r="S2164" s="17" t="s">
        <v>44</v>
      </c>
    </row>
    <row r="2165" ht="14.25" customHeight="1">
      <c r="A2165" s="17" t="s">
        <v>1909</v>
      </c>
      <c r="B2165" s="17">
        <v>20.49</v>
      </c>
      <c r="C2165" s="17">
        <v>4.87</v>
      </c>
      <c r="D2165" s="17" t="s">
        <v>44</v>
      </c>
      <c r="E2165" s="17" t="s">
        <v>44</v>
      </c>
      <c r="F2165" s="17" t="s">
        <v>44</v>
      </c>
      <c r="G2165" s="17" t="s">
        <v>47</v>
      </c>
      <c r="H2165" s="17" t="s">
        <v>44</v>
      </c>
      <c r="J2165" s="17" t="s">
        <v>1909</v>
      </c>
      <c r="K2165" s="17">
        <v>20.49</v>
      </c>
      <c r="L2165" s="20" t="str">
        <f t="shared" si="1"/>
        <v>normal weight</v>
      </c>
      <c r="M2165" s="17">
        <v>4.87</v>
      </c>
      <c r="N2165" s="20" t="str">
        <f t="shared" si="2"/>
        <v>normal</v>
      </c>
      <c r="O2165" s="17" t="s">
        <v>44</v>
      </c>
      <c r="P2165" s="17" t="s">
        <v>44</v>
      </c>
      <c r="Q2165" s="17" t="s">
        <v>44</v>
      </c>
      <c r="R2165" s="17">
        <v>0.0</v>
      </c>
      <c r="S2165" s="17" t="s">
        <v>44</v>
      </c>
    </row>
    <row r="2166" ht="14.25" customHeight="1">
      <c r="A2166" s="17" t="s">
        <v>1894</v>
      </c>
      <c r="B2166" s="17">
        <v>28.4</v>
      </c>
      <c r="C2166" s="17">
        <v>4.3</v>
      </c>
      <c r="D2166" s="17" t="s">
        <v>44</v>
      </c>
      <c r="E2166" s="17" t="s">
        <v>44</v>
      </c>
      <c r="F2166" s="17" t="s">
        <v>122</v>
      </c>
      <c r="G2166" s="17">
        <v>1.0</v>
      </c>
      <c r="H2166" s="17" t="s">
        <v>44</v>
      </c>
      <c r="J2166" s="17" t="s">
        <v>1894</v>
      </c>
      <c r="K2166" s="17">
        <v>28.4</v>
      </c>
      <c r="L2166" s="20" t="str">
        <f t="shared" si="1"/>
        <v>over weight</v>
      </c>
      <c r="M2166" s="17">
        <v>4.3</v>
      </c>
      <c r="N2166" s="20" t="str">
        <f t="shared" si="2"/>
        <v>normal</v>
      </c>
      <c r="O2166" s="17" t="s">
        <v>44</v>
      </c>
      <c r="P2166" s="17" t="s">
        <v>44</v>
      </c>
      <c r="Q2166" s="17" t="s">
        <v>122</v>
      </c>
      <c r="R2166" s="17">
        <v>1.0</v>
      </c>
      <c r="S2166" s="17" t="s">
        <v>44</v>
      </c>
    </row>
    <row r="2167" ht="14.25" customHeight="1">
      <c r="A2167" s="17" t="s">
        <v>1880</v>
      </c>
      <c r="B2167" s="17">
        <v>41.91</v>
      </c>
      <c r="C2167" s="17">
        <v>6.19</v>
      </c>
      <c r="D2167" s="17" t="s">
        <v>44</v>
      </c>
      <c r="E2167" s="17" t="s">
        <v>44</v>
      </c>
      <c r="F2167" s="17" t="s">
        <v>44</v>
      </c>
      <c r="G2167" s="17" t="s">
        <v>47</v>
      </c>
      <c r="H2167" s="17" t="s">
        <v>44</v>
      </c>
      <c r="J2167" s="17" t="s">
        <v>1880</v>
      </c>
      <c r="K2167" s="17">
        <v>41.91</v>
      </c>
      <c r="L2167" s="20" t="str">
        <f t="shared" si="1"/>
        <v>obeisity</v>
      </c>
      <c r="M2167" s="17">
        <v>6.19</v>
      </c>
      <c r="N2167" s="20" t="str">
        <f t="shared" si="2"/>
        <v>prediabets</v>
      </c>
      <c r="O2167" s="17" t="s">
        <v>44</v>
      </c>
      <c r="P2167" s="17" t="s">
        <v>44</v>
      </c>
      <c r="Q2167" s="17" t="s">
        <v>44</v>
      </c>
      <c r="R2167" s="17">
        <v>0.0</v>
      </c>
      <c r="S2167" s="17" t="s">
        <v>44</v>
      </c>
    </row>
    <row r="2168" ht="14.25" customHeight="1">
      <c r="A2168" s="17" t="s">
        <v>1866</v>
      </c>
      <c r="B2168" s="17">
        <v>24.6</v>
      </c>
      <c r="C2168" s="17">
        <v>6.19</v>
      </c>
      <c r="D2168" s="17" t="s">
        <v>44</v>
      </c>
      <c r="E2168" s="17" t="s">
        <v>44</v>
      </c>
      <c r="F2168" s="17" t="s">
        <v>122</v>
      </c>
      <c r="G2168" s="17">
        <v>1.0</v>
      </c>
      <c r="H2168" s="17" t="s">
        <v>44</v>
      </c>
      <c r="J2168" s="17" t="s">
        <v>1866</v>
      </c>
      <c r="K2168" s="17">
        <v>24.6</v>
      </c>
      <c r="L2168" s="20" t="str">
        <f t="shared" si="1"/>
        <v>normal weight</v>
      </c>
      <c r="M2168" s="17">
        <v>6.19</v>
      </c>
      <c r="N2168" s="20" t="str">
        <f t="shared" si="2"/>
        <v>prediabets</v>
      </c>
      <c r="O2168" s="17" t="s">
        <v>44</v>
      </c>
      <c r="P2168" s="17" t="s">
        <v>44</v>
      </c>
      <c r="Q2168" s="17" t="s">
        <v>122</v>
      </c>
      <c r="R2168" s="17">
        <v>1.0</v>
      </c>
      <c r="S2168" s="17" t="s">
        <v>44</v>
      </c>
    </row>
    <row r="2169" ht="14.25" customHeight="1">
      <c r="A2169" s="17" t="s">
        <v>1849</v>
      </c>
      <c r="B2169" s="17">
        <v>20.9</v>
      </c>
      <c r="C2169" s="17">
        <v>5.12</v>
      </c>
      <c r="D2169" s="17" t="s">
        <v>44</v>
      </c>
      <c r="E2169" s="17" t="s">
        <v>44</v>
      </c>
      <c r="F2169" s="17" t="s">
        <v>122</v>
      </c>
      <c r="G2169" s="17">
        <v>1.0</v>
      </c>
      <c r="H2169" s="17" t="s">
        <v>44</v>
      </c>
      <c r="J2169" s="17" t="s">
        <v>1849</v>
      </c>
      <c r="K2169" s="17">
        <v>20.9</v>
      </c>
      <c r="L2169" s="20" t="str">
        <f t="shared" si="1"/>
        <v>normal weight</v>
      </c>
      <c r="M2169" s="17">
        <v>5.12</v>
      </c>
      <c r="N2169" s="20" t="str">
        <f t="shared" si="2"/>
        <v>normal</v>
      </c>
      <c r="O2169" s="17" t="s">
        <v>44</v>
      </c>
      <c r="P2169" s="17" t="s">
        <v>44</v>
      </c>
      <c r="Q2169" s="17" t="s">
        <v>122</v>
      </c>
      <c r="R2169" s="17">
        <v>1.0</v>
      </c>
      <c r="S2169" s="17" t="s">
        <v>44</v>
      </c>
    </row>
    <row r="2170" ht="14.25" customHeight="1">
      <c r="A2170" s="17" t="s">
        <v>1832</v>
      </c>
      <c r="B2170" s="17">
        <v>34.4</v>
      </c>
      <c r="C2170" s="17">
        <v>4.04</v>
      </c>
      <c r="D2170" s="17" t="s">
        <v>44</v>
      </c>
      <c r="E2170" s="17" t="s">
        <v>44</v>
      </c>
      <c r="F2170" s="17" t="s">
        <v>44</v>
      </c>
      <c r="G2170" s="17" t="s">
        <v>47</v>
      </c>
      <c r="H2170" s="17" t="s">
        <v>44</v>
      </c>
      <c r="J2170" s="17" t="s">
        <v>1832</v>
      </c>
      <c r="K2170" s="17">
        <v>34.4</v>
      </c>
      <c r="L2170" s="20" t="str">
        <f t="shared" si="1"/>
        <v>obeisity</v>
      </c>
      <c r="M2170" s="17">
        <v>4.04</v>
      </c>
      <c r="N2170" s="20" t="str">
        <f t="shared" si="2"/>
        <v>normal</v>
      </c>
      <c r="O2170" s="17" t="s">
        <v>44</v>
      </c>
      <c r="P2170" s="17" t="s">
        <v>44</v>
      </c>
      <c r="Q2170" s="17" t="s">
        <v>44</v>
      </c>
      <c r="R2170" s="17">
        <v>0.0</v>
      </c>
      <c r="S2170" s="17" t="s">
        <v>44</v>
      </c>
    </row>
    <row r="2171" ht="14.25" customHeight="1">
      <c r="A2171" s="17" t="s">
        <v>1815</v>
      </c>
      <c r="B2171" s="17">
        <v>32.56</v>
      </c>
      <c r="C2171" s="17">
        <v>5.36</v>
      </c>
      <c r="D2171" s="17" t="s">
        <v>44</v>
      </c>
      <c r="E2171" s="17" t="s">
        <v>44</v>
      </c>
      <c r="F2171" s="17" t="s">
        <v>44</v>
      </c>
      <c r="G2171" s="17" t="s">
        <v>47</v>
      </c>
      <c r="H2171" s="17" t="s">
        <v>44</v>
      </c>
      <c r="J2171" s="17" t="s">
        <v>1815</v>
      </c>
      <c r="K2171" s="17">
        <v>32.56</v>
      </c>
      <c r="L2171" s="20" t="str">
        <f t="shared" si="1"/>
        <v>obeisity</v>
      </c>
      <c r="M2171" s="17">
        <v>5.36</v>
      </c>
      <c r="N2171" s="20" t="str">
        <f t="shared" si="2"/>
        <v>normal</v>
      </c>
      <c r="O2171" s="17" t="s">
        <v>44</v>
      </c>
      <c r="P2171" s="17" t="s">
        <v>44</v>
      </c>
      <c r="Q2171" s="17" t="s">
        <v>44</v>
      </c>
      <c r="R2171" s="17">
        <v>0.0</v>
      </c>
      <c r="S2171" s="17" t="s">
        <v>44</v>
      </c>
    </row>
    <row r="2172" ht="14.25" customHeight="1">
      <c r="A2172" s="17" t="s">
        <v>1799</v>
      </c>
      <c r="B2172" s="17">
        <v>27.98</v>
      </c>
      <c r="C2172" s="17">
        <v>4.38</v>
      </c>
      <c r="D2172" s="17" t="s">
        <v>44</v>
      </c>
      <c r="E2172" s="17" t="s">
        <v>48</v>
      </c>
      <c r="F2172" s="17" t="s">
        <v>44</v>
      </c>
      <c r="G2172" s="17">
        <v>1.0</v>
      </c>
      <c r="H2172" s="17" t="s">
        <v>44</v>
      </c>
      <c r="J2172" s="17" t="s">
        <v>1799</v>
      </c>
      <c r="K2172" s="17">
        <v>27.98</v>
      </c>
      <c r="L2172" s="20" t="str">
        <f t="shared" si="1"/>
        <v>over weight</v>
      </c>
      <c r="M2172" s="17">
        <v>4.38</v>
      </c>
      <c r="N2172" s="20" t="str">
        <f t="shared" si="2"/>
        <v>normal</v>
      </c>
      <c r="O2172" s="17" t="s">
        <v>44</v>
      </c>
      <c r="P2172" s="17" t="s">
        <v>48</v>
      </c>
      <c r="Q2172" s="17" t="s">
        <v>44</v>
      </c>
      <c r="R2172" s="17">
        <v>1.0</v>
      </c>
      <c r="S2172" s="17" t="s">
        <v>44</v>
      </c>
    </row>
    <row r="2173" ht="14.25" customHeight="1">
      <c r="A2173" s="17" t="s">
        <v>1781</v>
      </c>
      <c r="B2173" s="17">
        <v>26.51</v>
      </c>
      <c r="C2173" s="17">
        <v>4.58</v>
      </c>
      <c r="D2173" s="17" t="s">
        <v>44</v>
      </c>
      <c r="E2173" s="17" t="s">
        <v>44</v>
      </c>
      <c r="F2173" s="17" t="s">
        <v>44</v>
      </c>
      <c r="G2173" s="17" t="s">
        <v>47</v>
      </c>
      <c r="H2173" s="17" t="s">
        <v>44</v>
      </c>
      <c r="J2173" s="17" t="s">
        <v>1781</v>
      </c>
      <c r="K2173" s="17">
        <v>26.51</v>
      </c>
      <c r="L2173" s="20" t="str">
        <f t="shared" si="1"/>
        <v>over weight</v>
      </c>
      <c r="M2173" s="17">
        <v>4.58</v>
      </c>
      <c r="N2173" s="20" t="str">
        <f t="shared" si="2"/>
        <v>normal</v>
      </c>
      <c r="O2173" s="17" t="s">
        <v>44</v>
      </c>
      <c r="P2173" s="17" t="s">
        <v>44</v>
      </c>
      <c r="Q2173" s="17" t="s">
        <v>44</v>
      </c>
      <c r="R2173" s="17">
        <v>0.0</v>
      </c>
      <c r="S2173" s="17" t="s">
        <v>44</v>
      </c>
    </row>
    <row r="2174" ht="14.25" customHeight="1">
      <c r="A2174" s="17" t="s">
        <v>1764</v>
      </c>
      <c r="B2174" s="17">
        <v>29.735</v>
      </c>
      <c r="C2174" s="17">
        <v>11.92</v>
      </c>
      <c r="D2174" s="17" t="s">
        <v>44</v>
      </c>
      <c r="E2174" s="17" t="s">
        <v>44</v>
      </c>
      <c r="F2174" s="17" t="s">
        <v>44</v>
      </c>
      <c r="G2174" s="17" t="s">
        <v>47</v>
      </c>
      <c r="H2174" s="17" t="s">
        <v>44</v>
      </c>
      <c r="J2174" s="17" t="s">
        <v>1764</v>
      </c>
      <c r="K2174" s="17">
        <v>29.735</v>
      </c>
      <c r="L2174" s="20" t="str">
        <f t="shared" si="1"/>
        <v>over weight</v>
      </c>
      <c r="M2174" s="17">
        <v>11.92</v>
      </c>
      <c r="N2174" s="20" t="str">
        <f t="shared" si="2"/>
        <v>diabetes</v>
      </c>
      <c r="O2174" s="17" t="s">
        <v>44</v>
      </c>
      <c r="P2174" s="17" t="s">
        <v>44</v>
      </c>
      <c r="Q2174" s="17" t="s">
        <v>44</v>
      </c>
      <c r="R2174" s="17">
        <v>0.0</v>
      </c>
      <c r="S2174" s="17" t="s">
        <v>44</v>
      </c>
    </row>
    <row r="2175" ht="14.25" customHeight="1">
      <c r="A2175" s="17" t="s">
        <v>1746</v>
      </c>
      <c r="B2175" s="17">
        <v>40.5</v>
      </c>
      <c r="C2175" s="17">
        <v>5.4</v>
      </c>
      <c r="D2175" s="17" t="s">
        <v>44</v>
      </c>
      <c r="E2175" s="17" t="s">
        <v>44</v>
      </c>
      <c r="F2175" s="17" t="s">
        <v>122</v>
      </c>
      <c r="G2175" s="17">
        <v>1.0</v>
      </c>
      <c r="H2175" s="17" t="s">
        <v>44</v>
      </c>
      <c r="J2175" s="17" t="s">
        <v>1746</v>
      </c>
      <c r="K2175" s="17">
        <v>40.5</v>
      </c>
      <c r="L2175" s="20" t="str">
        <f t="shared" si="1"/>
        <v>obeisity</v>
      </c>
      <c r="M2175" s="17">
        <v>5.4</v>
      </c>
      <c r="N2175" s="20" t="str">
        <f t="shared" si="2"/>
        <v>normal</v>
      </c>
      <c r="O2175" s="17" t="s">
        <v>44</v>
      </c>
      <c r="P2175" s="17" t="s">
        <v>44</v>
      </c>
      <c r="Q2175" s="17" t="s">
        <v>122</v>
      </c>
      <c r="R2175" s="17">
        <v>1.0</v>
      </c>
      <c r="S2175" s="17" t="s">
        <v>44</v>
      </c>
    </row>
    <row r="2176" ht="14.25" customHeight="1">
      <c r="A2176" s="17" t="s">
        <v>1728</v>
      </c>
      <c r="B2176" s="17">
        <v>25.64</v>
      </c>
      <c r="C2176" s="17">
        <v>4.76</v>
      </c>
      <c r="D2176" s="17" t="s">
        <v>44</v>
      </c>
      <c r="E2176" s="17" t="s">
        <v>44</v>
      </c>
      <c r="F2176" s="17" t="s">
        <v>44</v>
      </c>
      <c r="G2176" s="17">
        <v>1.0</v>
      </c>
      <c r="H2176" s="17" t="s">
        <v>44</v>
      </c>
      <c r="J2176" s="17" t="s">
        <v>1728</v>
      </c>
      <c r="K2176" s="17">
        <v>25.64</v>
      </c>
      <c r="L2176" s="20" t="str">
        <f t="shared" si="1"/>
        <v>over weight</v>
      </c>
      <c r="M2176" s="17">
        <v>4.76</v>
      </c>
      <c r="N2176" s="20" t="str">
        <f t="shared" si="2"/>
        <v>normal</v>
      </c>
      <c r="O2176" s="17" t="s">
        <v>44</v>
      </c>
      <c r="P2176" s="17" t="s">
        <v>44</v>
      </c>
      <c r="Q2176" s="17" t="s">
        <v>44</v>
      </c>
      <c r="R2176" s="17">
        <v>1.0</v>
      </c>
      <c r="S2176" s="17" t="s">
        <v>44</v>
      </c>
    </row>
    <row r="2177" ht="14.25" customHeight="1">
      <c r="A2177" s="17" t="s">
        <v>1710</v>
      </c>
      <c r="B2177" s="17">
        <v>32.9</v>
      </c>
      <c r="C2177" s="17">
        <v>4.78</v>
      </c>
      <c r="D2177" s="17" t="s">
        <v>44</v>
      </c>
      <c r="E2177" s="17" t="s">
        <v>44</v>
      </c>
      <c r="F2177" s="17" t="s">
        <v>122</v>
      </c>
      <c r="G2177" s="17">
        <v>1.0</v>
      </c>
      <c r="H2177" s="17" t="s">
        <v>44</v>
      </c>
      <c r="J2177" s="17" t="s">
        <v>1710</v>
      </c>
      <c r="K2177" s="17">
        <v>32.9</v>
      </c>
      <c r="L2177" s="20" t="str">
        <f t="shared" si="1"/>
        <v>obeisity</v>
      </c>
      <c r="M2177" s="17">
        <v>4.78</v>
      </c>
      <c r="N2177" s="20" t="str">
        <f t="shared" si="2"/>
        <v>normal</v>
      </c>
      <c r="O2177" s="17" t="s">
        <v>44</v>
      </c>
      <c r="P2177" s="17" t="s">
        <v>44</v>
      </c>
      <c r="Q2177" s="17" t="s">
        <v>122</v>
      </c>
      <c r="R2177" s="17">
        <v>1.0</v>
      </c>
      <c r="S2177" s="17" t="s">
        <v>44</v>
      </c>
    </row>
    <row r="2178" ht="14.25" customHeight="1">
      <c r="A2178" s="17" t="s">
        <v>1689</v>
      </c>
      <c r="B2178" s="17">
        <v>29.8</v>
      </c>
      <c r="C2178" s="17">
        <v>4.26</v>
      </c>
      <c r="D2178" s="17" t="s">
        <v>44</v>
      </c>
      <c r="E2178" s="17" t="s">
        <v>44</v>
      </c>
      <c r="F2178" s="17" t="s">
        <v>122</v>
      </c>
      <c r="G2178" s="17">
        <v>1.0</v>
      </c>
      <c r="H2178" s="17" t="s">
        <v>44</v>
      </c>
      <c r="J2178" s="17" t="s">
        <v>1689</v>
      </c>
      <c r="K2178" s="17">
        <v>29.8</v>
      </c>
      <c r="L2178" s="20" t="str">
        <f t="shared" si="1"/>
        <v>over weight</v>
      </c>
      <c r="M2178" s="17">
        <v>4.26</v>
      </c>
      <c r="N2178" s="20" t="str">
        <f t="shared" si="2"/>
        <v>normal</v>
      </c>
      <c r="O2178" s="17" t="s">
        <v>44</v>
      </c>
      <c r="P2178" s="17" t="s">
        <v>44</v>
      </c>
      <c r="Q2178" s="17" t="s">
        <v>122</v>
      </c>
      <c r="R2178" s="17">
        <v>1.0</v>
      </c>
      <c r="S2178" s="17" t="s">
        <v>44</v>
      </c>
    </row>
    <row r="2179" ht="14.25" customHeight="1">
      <c r="A2179" s="17" t="s">
        <v>1676</v>
      </c>
      <c r="B2179" s="17">
        <v>28.9</v>
      </c>
      <c r="C2179" s="17">
        <v>5.85</v>
      </c>
      <c r="D2179" s="17" t="s">
        <v>44</v>
      </c>
      <c r="E2179" s="17" t="s">
        <v>44</v>
      </c>
      <c r="F2179" s="17" t="s">
        <v>122</v>
      </c>
      <c r="G2179" s="17">
        <v>1.0</v>
      </c>
      <c r="H2179" s="17" t="s">
        <v>44</v>
      </c>
      <c r="J2179" s="17" t="s">
        <v>1676</v>
      </c>
      <c r="K2179" s="17">
        <v>28.9</v>
      </c>
      <c r="L2179" s="20" t="str">
        <f t="shared" si="1"/>
        <v>over weight</v>
      </c>
      <c r="M2179" s="17">
        <v>5.85</v>
      </c>
      <c r="N2179" s="20" t="str">
        <f t="shared" si="2"/>
        <v>prediabets</v>
      </c>
      <c r="O2179" s="17" t="s">
        <v>44</v>
      </c>
      <c r="P2179" s="17" t="s">
        <v>44</v>
      </c>
      <c r="Q2179" s="17" t="s">
        <v>122</v>
      </c>
      <c r="R2179" s="17">
        <v>1.0</v>
      </c>
      <c r="S2179" s="17" t="s">
        <v>44</v>
      </c>
    </row>
    <row r="2180" ht="14.25" customHeight="1">
      <c r="A2180" s="17" t="s">
        <v>1659</v>
      </c>
      <c r="B2180" s="17">
        <v>24.7</v>
      </c>
      <c r="C2180" s="17">
        <v>5.32</v>
      </c>
      <c r="D2180" s="17" t="s">
        <v>44</v>
      </c>
      <c r="E2180" s="17" t="s">
        <v>44</v>
      </c>
      <c r="F2180" s="17" t="s">
        <v>122</v>
      </c>
      <c r="G2180" s="17">
        <v>1.0</v>
      </c>
      <c r="H2180" s="17" t="s">
        <v>44</v>
      </c>
      <c r="J2180" s="17" t="s">
        <v>1659</v>
      </c>
      <c r="K2180" s="17">
        <v>24.7</v>
      </c>
      <c r="L2180" s="20" t="str">
        <f t="shared" si="1"/>
        <v>normal weight</v>
      </c>
      <c r="M2180" s="17">
        <v>5.32</v>
      </c>
      <c r="N2180" s="20" t="str">
        <f t="shared" si="2"/>
        <v>normal</v>
      </c>
      <c r="O2180" s="17" t="s">
        <v>44</v>
      </c>
      <c r="P2180" s="17" t="s">
        <v>44</v>
      </c>
      <c r="Q2180" s="17" t="s">
        <v>122</v>
      </c>
      <c r="R2180" s="17">
        <v>1.0</v>
      </c>
      <c r="S2180" s="17" t="s">
        <v>44</v>
      </c>
    </row>
    <row r="2181" ht="14.25" customHeight="1">
      <c r="A2181" s="17" t="s">
        <v>1643</v>
      </c>
      <c r="B2181" s="17">
        <v>20.6</v>
      </c>
      <c r="C2181" s="17">
        <v>5.14</v>
      </c>
      <c r="D2181" s="17" t="s">
        <v>44</v>
      </c>
      <c r="E2181" s="17" t="s">
        <v>44</v>
      </c>
      <c r="F2181" s="17" t="s">
        <v>122</v>
      </c>
      <c r="G2181" s="17">
        <v>1.0</v>
      </c>
      <c r="H2181" s="17" t="s">
        <v>44</v>
      </c>
      <c r="J2181" s="17" t="s">
        <v>1643</v>
      </c>
      <c r="K2181" s="17">
        <v>20.6</v>
      </c>
      <c r="L2181" s="20" t="str">
        <f t="shared" si="1"/>
        <v>normal weight</v>
      </c>
      <c r="M2181" s="17">
        <v>5.14</v>
      </c>
      <c r="N2181" s="20" t="str">
        <f t="shared" si="2"/>
        <v>normal</v>
      </c>
      <c r="O2181" s="17" t="s">
        <v>44</v>
      </c>
      <c r="P2181" s="17" t="s">
        <v>44</v>
      </c>
      <c r="Q2181" s="17" t="s">
        <v>122</v>
      </c>
      <c r="R2181" s="17">
        <v>1.0</v>
      </c>
      <c r="S2181" s="17" t="s">
        <v>44</v>
      </c>
    </row>
    <row r="2182" ht="14.25" customHeight="1">
      <c r="A2182" s="17" t="s">
        <v>1626</v>
      </c>
      <c r="B2182" s="17">
        <v>18.6</v>
      </c>
      <c r="C2182" s="17">
        <v>5.0</v>
      </c>
      <c r="D2182" s="17" t="s">
        <v>44</v>
      </c>
      <c r="E2182" s="17" t="s">
        <v>44</v>
      </c>
      <c r="F2182" s="17" t="s">
        <v>122</v>
      </c>
      <c r="G2182" s="17">
        <v>1.0</v>
      </c>
      <c r="H2182" s="17" t="s">
        <v>44</v>
      </c>
      <c r="J2182" s="17" t="s">
        <v>1626</v>
      </c>
      <c r="K2182" s="17">
        <v>18.6</v>
      </c>
      <c r="L2182" s="20" t="str">
        <f t="shared" si="1"/>
        <v>normal weight</v>
      </c>
      <c r="M2182" s="17">
        <v>5.0</v>
      </c>
      <c r="N2182" s="20" t="str">
        <f t="shared" si="2"/>
        <v>normal</v>
      </c>
      <c r="O2182" s="17" t="s">
        <v>44</v>
      </c>
      <c r="P2182" s="17" t="s">
        <v>44</v>
      </c>
      <c r="Q2182" s="17" t="s">
        <v>122</v>
      </c>
      <c r="R2182" s="17">
        <v>1.0</v>
      </c>
      <c r="S2182" s="17" t="s">
        <v>44</v>
      </c>
    </row>
    <row r="2183" ht="14.25" customHeight="1">
      <c r="A2183" s="17" t="s">
        <v>1606</v>
      </c>
      <c r="B2183" s="17">
        <v>17.8</v>
      </c>
      <c r="C2183" s="17">
        <v>4.55</v>
      </c>
      <c r="D2183" s="17" t="s">
        <v>44</v>
      </c>
      <c r="E2183" s="17" t="s">
        <v>44</v>
      </c>
      <c r="F2183" s="17" t="s">
        <v>122</v>
      </c>
      <c r="G2183" s="17">
        <v>1.0</v>
      </c>
      <c r="H2183" s="17" t="s">
        <v>44</v>
      </c>
      <c r="J2183" s="17" t="s">
        <v>1606</v>
      </c>
      <c r="K2183" s="17">
        <v>17.8</v>
      </c>
      <c r="L2183" s="20" t="str">
        <f t="shared" si="1"/>
        <v>under weight</v>
      </c>
      <c r="M2183" s="17">
        <v>4.55</v>
      </c>
      <c r="N2183" s="20" t="str">
        <f t="shared" si="2"/>
        <v>normal</v>
      </c>
      <c r="O2183" s="17" t="s">
        <v>44</v>
      </c>
      <c r="P2183" s="17" t="s">
        <v>44</v>
      </c>
      <c r="Q2183" s="17" t="s">
        <v>122</v>
      </c>
      <c r="R2183" s="17">
        <v>1.0</v>
      </c>
      <c r="S2183" s="17" t="s">
        <v>44</v>
      </c>
    </row>
    <row r="2184" ht="14.25" customHeight="1">
      <c r="A2184" s="17" t="s">
        <v>1578</v>
      </c>
      <c r="B2184" s="17">
        <v>35.2</v>
      </c>
      <c r="C2184" s="17">
        <v>5.97</v>
      </c>
      <c r="D2184" s="17" t="s">
        <v>44</v>
      </c>
      <c r="E2184" s="17" t="s">
        <v>48</v>
      </c>
      <c r="F2184" s="17" t="s">
        <v>44</v>
      </c>
      <c r="G2184" s="17">
        <v>1.0</v>
      </c>
      <c r="H2184" s="17" t="s">
        <v>44</v>
      </c>
      <c r="J2184" s="17" t="s">
        <v>1578</v>
      </c>
      <c r="K2184" s="17">
        <v>35.2</v>
      </c>
      <c r="L2184" s="20" t="str">
        <f t="shared" si="1"/>
        <v>obeisity</v>
      </c>
      <c r="M2184" s="17">
        <v>5.97</v>
      </c>
      <c r="N2184" s="20" t="str">
        <f t="shared" si="2"/>
        <v>prediabets</v>
      </c>
      <c r="O2184" s="17" t="s">
        <v>44</v>
      </c>
      <c r="P2184" s="17" t="s">
        <v>48</v>
      </c>
      <c r="Q2184" s="17" t="s">
        <v>44</v>
      </c>
      <c r="R2184" s="17">
        <v>1.0</v>
      </c>
      <c r="S2184" s="17" t="s">
        <v>44</v>
      </c>
    </row>
    <row r="2185" ht="14.25" customHeight="1">
      <c r="A2185" s="17" t="s">
        <v>1534</v>
      </c>
      <c r="B2185" s="17">
        <v>33.77</v>
      </c>
      <c r="C2185" s="17">
        <v>4.02</v>
      </c>
      <c r="D2185" s="17" t="s">
        <v>44</v>
      </c>
      <c r="E2185" s="17" t="s">
        <v>48</v>
      </c>
      <c r="F2185" s="17" t="s">
        <v>44</v>
      </c>
      <c r="G2185" s="17">
        <v>1.0</v>
      </c>
      <c r="H2185" s="17" t="s">
        <v>44</v>
      </c>
      <c r="J2185" s="17" t="s">
        <v>1534</v>
      </c>
      <c r="K2185" s="17">
        <v>33.77</v>
      </c>
      <c r="L2185" s="20" t="str">
        <f t="shared" si="1"/>
        <v>obeisity</v>
      </c>
      <c r="M2185" s="17">
        <v>4.02</v>
      </c>
      <c r="N2185" s="20" t="str">
        <f t="shared" si="2"/>
        <v>normal</v>
      </c>
      <c r="O2185" s="17" t="s">
        <v>44</v>
      </c>
      <c r="P2185" s="17" t="s">
        <v>48</v>
      </c>
      <c r="Q2185" s="17" t="s">
        <v>44</v>
      </c>
      <c r="R2185" s="17">
        <v>1.0</v>
      </c>
      <c r="S2185" s="17" t="s">
        <v>44</v>
      </c>
    </row>
    <row r="2186" ht="14.25" customHeight="1">
      <c r="A2186" s="17" t="s">
        <v>1524</v>
      </c>
      <c r="B2186" s="17">
        <v>30.03</v>
      </c>
      <c r="C2186" s="17">
        <v>4.04</v>
      </c>
      <c r="D2186" s="17" t="s">
        <v>44</v>
      </c>
      <c r="E2186" s="17" t="s">
        <v>48</v>
      </c>
      <c r="F2186" s="17" t="s">
        <v>44</v>
      </c>
      <c r="G2186" s="17">
        <v>1.0</v>
      </c>
      <c r="H2186" s="17" t="s">
        <v>44</v>
      </c>
      <c r="J2186" s="17" t="s">
        <v>1524</v>
      </c>
      <c r="K2186" s="17">
        <v>30.03</v>
      </c>
      <c r="L2186" s="20" t="str">
        <f t="shared" si="1"/>
        <v>obeisity</v>
      </c>
      <c r="M2186" s="17">
        <v>4.04</v>
      </c>
      <c r="N2186" s="20" t="str">
        <f t="shared" si="2"/>
        <v>normal</v>
      </c>
      <c r="O2186" s="17" t="s">
        <v>44</v>
      </c>
      <c r="P2186" s="17" t="s">
        <v>48</v>
      </c>
      <c r="Q2186" s="17" t="s">
        <v>44</v>
      </c>
      <c r="R2186" s="17">
        <v>1.0</v>
      </c>
      <c r="S2186" s="17" t="s">
        <v>44</v>
      </c>
    </row>
    <row r="2187" ht="14.25" customHeight="1">
      <c r="A2187" s="17" t="s">
        <v>1516</v>
      </c>
      <c r="B2187" s="17">
        <v>29.37</v>
      </c>
      <c r="C2187" s="17">
        <v>5.54</v>
      </c>
      <c r="D2187" s="17" t="s">
        <v>44</v>
      </c>
      <c r="E2187" s="17" t="s">
        <v>48</v>
      </c>
      <c r="F2187" s="17" t="s">
        <v>44</v>
      </c>
      <c r="G2187" s="17">
        <v>1.0</v>
      </c>
      <c r="H2187" s="17" t="s">
        <v>44</v>
      </c>
      <c r="J2187" s="17" t="s">
        <v>1516</v>
      </c>
      <c r="K2187" s="17">
        <v>29.37</v>
      </c>
      <c r="L2187" s="20" t="str">
        <f t="shared" si="1"/>
        <v>over weight</v>
      </c>
      <c r="M2187" s="17">
        <v>5.54</v>
      </c>
      <c r="N2187" s="20" t="str">
        <f t="shared" si="2"/>
        <v>normal</v>
      </c>
      <c r="O2187" s="17" t="s">
        <v>44</v>
      </c>
      <c r="P2187" s="17" t="s">
        <v>48</v>
      </c>
      <c r="Q2187" s="17" t="s">
        <v>44</v>
      </c>
      <c r="R2187" s="17">
        <v>1.0</v>
      </c>
      <c r="S2187" s="17" t="s">
        <v>44</v>
      </c>
    </row>
    <row r="2188" ht="14.25" customHeight="1">
      <c r="A2188" s="17" t="s">
        <v>1505</v>
      </c>
      <c r="B2188" s="17">
        <v>28.5</v>
      </c>
      <c r="C2188" s="17">
        <v>4.03</v>
      </c>
      <c r="D2188" s="17" t="s">
        <v>44</v>
      </c>
      <c r="E2188" s="17" t="s">
        <v>48</v>
      </c>
      <c r="F2188" s="17" t="s">
        <v>44</v>
      </c>
      <c r="G2188" s="17">
        <v>1.0</v>
      </c>
      <c r="H2188" s="17" t="s">
        <v>44</v>
      </c>
      <c r="J2188" s="17" t="s">
        <v>1505</v>
      </c>
      <c r="K2188" s="17">
        <v>28.5</v>
      </c>
      <c r="L2188" s="20" t="str">
        <f t="shared" si="1"/>
        <v>over weight</v>
      </c>
      <c r="M2188" s="17">
        <v>4.03</v>
      </c>
      <c r="N2188" s="20" t="str">
        <f t="shared" si="2"/>
        <v>normal</v>
      </c>
      <c r="O2188" s="17" t="s">
        <v>44</v>
      </c>
      <c r="P2188" s="17" t="s">
        <v>48</v>
      </c>
      <c r="Q2188" s="17" t="s">
        <v>44</v>
      </c>
      <c r="R2188" s="17">
        <v>1.0</v>
      </c>
      <c r="S2188" s="17" t="s">
        <v>44</v>
      </c>
    </row>
    <row r="2189" ht="14.25" customHeight="1">
      <c r="A2189" s="17" t="s">
        <v>1497</v>
      </c>
      <c r="B2189" s="17">
        <v>23.32</v>
      </c>
      <c r="C2189" s="17">
        <v>5.62</v>
      </c>
      <c r="D2189" s="17" t="s">
        <v>44</v>
      </c>
      <c r="E2189" s="17" t="s">
        <v>48</v>
      </c>
      <c r="F2189" s="17" t="s">
        <v>44</v>
      </c>
      <c r="G2189" s="17">
        <v>1.0</v>
      </c>
      <c r="H2189" s="17" t="s">
        <v>44</v>
      </c>
      <c r="J2189" s="17" t="s">
        <v>1497</v>
      </c>
      <c r="K2189" s="17">
        <v>23.32</v>
      </c>
      <c r="L2189" s="20" t="str">
        <f t="shared" si="1"/>
        <v>normal weight</v>
      </c>
      <c r="M2189" s="17">
        <v>5.62</v>
      </c>
      <c r="N2189" s="20" t="str">
        <f t="shared" si="2"/>
        <v>normal</v>
      </c>
      <c r="O2189" s="17" t="s">
        <v>44</v>
      </c>
      <c r="P2189" s="17" t="s">
        <v>48</v>
      </c>
      <c r="Q2189" s="17" t="s">
        <v>44</v>
      </c>
      <c r="R2189" s="17">
        <v>1.0</v>
      </c>
      <c r="S2189" s="17" t="s">
        <v>44</v>
      </c>
    </row>
    <row r="2190" ht="14.25" customHeight="1">
      <c r="A2190" s="17" t="s">
        <v>1487</v>
      </c>
      <c r="B2190" s="17">
        <v>26.125</v>
      </c>
      <c r="C2190" s="17">
        <v>5.27</v>
      </c>
      <c r="D2190" s="17" t="s">
        <v>44</v>
      </c>
      <c r="E2190" s="17" t="s">
        <v>48</v>
      </c>
      <c r="F2190" s="17" t="s">
        <v>44</v>
      </c>
      <c r="G2190" s="17">
        <v>1.0</v>
      </c>
      <c r="H2190" s="17" t="s">
        <v>44</v>
      </c>
      <c r="J2190" s="17" t="s">
        <v>1487</v>
      </c>
      <c r="K2190" s="17">
        <v>26.125</v>
      </c>
      <c r="L2190" s="20" t="str">
        <f t="shared" si="1"/>
        <v>over weight</v>
      </c>
      <c r="M2190" s="17">
        <v>5.27</v>
      </c>
      <c r="N2190" s="20" t="str">
        <f t="shared" si="2"/>
        <v>normal</v>
      </c>
      <c r="O2190" s="17" t="s">
        <v>44</v>
      </c>
      <c r="P2190" s="17" t="s">
        <v>48</v>
      </c>
      <c r="Q2190" s="17" t="s">
        <v>44</v>
      </c>
      <c r="R2190" s="17">
        <v>1.0</v>
      </c>
      <c r="S2190" s="17" t="s">
        <v>44</v>
      </c>
    </row>
    <row r="2191" ht="14.25" customHeight="1">
      <c r="A2191" s="17" t="s">
        <v>1475</v>
      </c>
      <c r="B2191" s="17">
        <v>25.46</v>
      </c>
      <c r="C2191" s="17">
        <v>5.18</v>
      </c>
      <c r="D2191" s="17" t="s">
        <v>44</v>
      </c>
      <c r="E2191" s="17" t="s">
        <v>48</v>
      </c>
      <c r="F2191" s="17" t="s">
        <v>44</v>
      </c>
      <c r="G2191" s="17">
        <v>1.0</v>
      </c>
      <c r="H2191" s="17" t="s">
        <v>44</v>
      </c>
      <c r="J2191" s="17" t="s">
        <v>1475</v>
      </c>
      <c r="K2191" s="17">
        <v>25.46</v>
      </c>
      <c r="L2191" s="20" t="str">
        <f t="shared" si="1"/>
        <v>over weight</v>
      </c>
      <c r="M2191" s="17">
        <v>5.18</v>
      </c>
      <c r="N2191" s="20" t="str">
        <f t="shared" si="2"/>
        <v>normal</v>
      </c>
      <c r="O2191" s="17" t="s">
        <v>44</v>
      </c>
      <c r="P2191" s="17" t="s">
        <v>48</v>
      </c>
      <c r="Q2191" s="17" t="s">
        <v>44</v>
      </c>
      <c r="R2191" s="17">
        <v>1.0</v>
      </c>
      <c r="S2191" s="17" t="s">
        <v>44</v>
      </c>
    </row>
    <row r="2192" ht="14.25" customHeight="1">
      <c r="A2192" s="17" t="s">
        <v>1466</v>
      </c>
      <c r="B2192" s="17">
        <v>23.75</v>
      </c>
      <c r="C2192" s="17">
        <v>5.27</v>
      </c>
      <c r="D2192" s="17" t="s">
        <v>44</v>
      </c>
      <c r="E2192" s="17" t="s">
        <v>48</v>
      </c>
      <c r="F2192" s="17" t="s">
        <v>44</v>
      </c>
      <c r="G2192" s="17">
        <v>1.0</v>
      </c>
      <c r="H2192" s="17" t="s">
        <v>44</v>
      </c>
      <c r="J2192" s="17" t="s">
        <v>1466</v>
      </c>
      <c r="K2192" s="17">
        <v>23.75</v>
      </c>
      <c r="L2192" s="20" t="str">
        <f t="shared" si="1"/>
        <v>normal weight</v>
      </c>
      <c r="M2192" s="17">
        <v>5.27</v>
      </c>
      <c r="N2192" s="20" t="str">
        <f t="shared" si="2"/>
        <v>normal</v>
      </c>
      <c r="O2192" s="17" t="s">
        <v>44</v>
      </c>
      <c r="P2192" s="17" t="s">
        <v>48</v>
      </c>
      <c r="Q2192" s="17" t="s">
        <v>44</v>
      </c>
      <c r="R2192" s="17">
        <v>1.0</v>
      </c>
      <c r="S2192" s="17" t="s">
        <v>44</v>
      </c>
    </row>
    <row r="2193" ht="14.25" customHeight="1">
      <c r="A2193" s="17" t="s">
        <v>1457</v>
      </c>
      <c r="B2193" s="17">
        <v>23.085</v>
      </c>
      <c r="C2193" s="17">
        <v>5.62</v>
      </c>
      <c r="D2193" s="17" t="s">
        <v>44</v>
      </c>
      <c r="E2193" s="17" t="s">
        <v>48</v>
      </c>
      <c r="F2193" s="17" t="s">
        <v>44</v>
      </c>
      <c r="G2193" s="17">
        <v>1.0</v>
      </c>
      <c r="H2193" s="17" t="s">
        <v>44</v>
      </c>
      <c r="J2193" s="17" t="s">
        <v>1457</v>
      </c>
      <c r="K2193" s="17">
        <v>23.085</v>
      </c>
      <c r="L2193" s="20" t="str">
        <f t="shared" si="1"/>
        <v>normal weight</v>
      </c>
      <c r="M2193" s="17">
        <v>5.62</v>
      </c>
      <c r="N2193" s="20" t="str">
        <f t="shared" si="2"/>
        <v>normal</v>
      </c>
      <c r="O2193" s="17" t="s">
        <v>44</v>
      </c>
      <c r="P2193" s="17" t="s">
        <v>48</v>
      </c>
      <c r="Q2193" s="17" t="s">
        <v>44</v>
      </c>
      <c r="R2193" s="17">
        <v>1.0</v>
      </c>
      <c r="S2193" s="17" t="s">
        <v>44</v>
      </c>
    </row>
    <row r="2194" ht="14.25" customHeight="1">
      <c r="A2194" s="17" t="s">
        <v>1447</v>
      </c>
      <c r="B2194" s="17">
        <v>22.99</v>
      </c>
      <c r="C2194" s="17">
        <v>5.06</v>
      </c>
      <c r="D2194" s="17" t="s">
        <v>44</v>
      </c>
      <c r="E2194" s="17" t="s">
        <v>48</v>
      </c>
      <c r="F2194" s="17" t="s">
        <v>44</v>
      </c>
      <c r="G2194" s="17">
        <v>1.0</v>
      </c>
      <c r="H2194" s="17" t="s">
        <v>44</v>
      </c>
      <c r="J2194" s="17" t="s">
        <v>1447</v>
      </c>
      <c r="K2194" s="17">
        <v>22.99</v>
      </c>
      <c r="L2194" s="20" t="str">
        <f t="shared" si="1"/>
        <v>normal weight</v>
      </c>
      <c r="M2194" s="17">
        <v>5.06</v>
      </c>
      <c r="N2194" s="20" t="str">
        <f t="shared" si="2"/>
        <v>normal</v>
      </c>
      <c r="O2194" s="17" t="s">
        <v>44</v>
      </c>
      <c r="P2194" s="17" t="s">
        <v>48</v>
      </c>
      <c r="Q2194" s="17" t="s">
        <v>44</v>
      </c>
      <c r="R2194" s="17">
        <v>1.0</v>
      </c>
      <c r="S2194" s="17" t="s">
        <v>44</v>
      </c>
    </row>
    <row r="2195" ht="14.25" customHeight="1">
      <c r="A2195" s="17" t="s">
        <v>1437</v>
      </c>
      <c r="B2195" s="17">
        <v>21.47</v>
      </c>
      <c r="C2195" s="17">
        <v>4.69</v>
      </c>
      <c r="D2195" s="17" t="s">
        <v>44</v>
      </c>
      <c r="E2195" s="17" t="s">
        <v>48</v>
      </c>
      <c r="F2195" s="17" t="s">
        <v>44</v>
      </c>
      <c r="G2195" s="17">
        <v>1.0</v>
      </c>
      <c r="H2195" s="17" t="s">
        <v>44</v>
      </c>
      <c r="J2195" s="17" t="s">
        <v>1437</v>
      </c>
      <c r="K2195" s="17">
        <v>21.47</v>
      </c>
      <c r="L2195" s="20" t="str">
        <f t="shared" si="1"/>
        <v>normal weight</v>
      </c>
      <c r="M2195" s="17">
        <v>4.69</v>
      </c>
      <c r="N2195" s="20" t="str">
        <f t="shared" si="2"/>
        <v>normal</v>
      </c>
      <c r="O2195" s="17" t="s">
        <v>44</v>
      </c>
      <c r="P2195" s="17" t="s">
        <v>48</v>
      </c>
      <c r="Q2195" s="17" t="s">
        <v>44</v>
      </c>
      <c r="R2195" s="17">
        <v>1.0</v>
      </c>
      <c r="S2195" s="17" t="s">
        <v>44</v>
      </c>
    </row>
    <row r="2196" ht="14.25" customHeight="1">
      <c r="A2196" s="17" t="s">
        <v>1427</v>
      </c>
      <c r="B2196" s="17">
        <v>15.96</v>
      </c>
      <c r="C2196" s="17">
        <v>5.44</v>
      </c>
      <c r="D2196" s="17" t="s">
        <v>44</v>
      </c>
      <c r="E2196" s="17" t="s">
        <v>48</v>
      </c>
      <c r="F2196" s="17" t="s">
        <v>44</v>
      </c>
      <c r="G2196" s="17">
        <v>1.0</v>
      </c>
      <c r="H2196" s="17" t="s">
        <v>44</v>
      </c>
      <c r="J2196" s="17" t="s">
        <v>1427</v>
      </c>
      <c r="K2196" s="17">
        <v>15.96</v>
      </c>
      <c r="L2196" s="20" t="str">
        <f t="shared" si="1"/>
        <v>under weight</v>
      </c>
      <c r="M2196" s="17">
        <v>5.44</v>
      </c>
      <c r="N2196" s="20" t="str">
        <f t="shared" si="2"/>
        <v>normal</v>
      </c>
      <c r="O2196" s="17" t="s">
        <v>44</v>
      </c>
      <c r="P2196" s="17" t="s">
        <v>48</v>
      </c>
      <c r="Q2196" s="17" t="s">
        <v>44</v>
      </c>
      <c r="R2196" s="17">
        <v>1.0</v>
      </c>
      <c r="S2196" s="17" t="s">
        <v>44</v>
      </c>
    </row>
    <row r="2197" ht="14.25" customHeight="1">
      <c r="A2197" s="17" t="s">
        <v>1417</v>
      </c>
      <c r="B2197" s="17">
        <v>39.5</v>
      </c>
      <c r="C2197" s="17">
        <v>5.05</v>
      </c>
      <c r="D2197" s="17" t="s">
        <v>44</v>
      </c>
      <c r="E2197" s="17" t="s">
        <v>48</v>
      </c>
      <c r="F2197" s="17" t="s">
        <v>44</v>
      </c>
      <c r="G2197" s="17">
        <v>1.0</v>
      </c>
      <c r="H2197" s="17" t="s">
        <v>44</v>
      </c>
      <c r="J2197" s="17" t="s">
        <v>1417</v>
      </c>
      <c r="K2197" s="17">
        <v>39.5</v>
      </c>
      <c r="L2197" s="20" t="str">
        <f t="shared" si="1"/>
        <v>obeisity</v>
      </c>
      <c r="M2197" s="17">
        <v>5.05</v>
      </c>
      <c r="N2197" s="20" t="str">
        <f t="shared" si="2"/>
        <v>normal</v>
      </c>
      <c r="O2197" s="17" t="s">
        <v>44</v>
      </c>
      <c r="P2197" s="17" t="s">
        <v>48</v>
      </c>
      <c r="Q2197" s="17" t="s">
        <v>44</v>
      </c>
      <c r="R2197" s="17">
        <v>1.0</v>
      </c>
      <c r="S2197" s="17" t="s">
        <v>44</v>
      </c>
    </row>
    <row r="2198" ht="14.25" customHeight="1">
      <c r="A2198" s="17" t="s">
        <v>1407</v>
      </c>
      <c r="B2198" s="17">
        <v>33.77</v>
      </c>
      <c r="C2198" s="17">
        <v>6.0</v>
      </c>
      <c r="D2198" s="17" t="s">
        <v>44</v>
      </c>
      <c r="E2198" s="17" t="s">
        <v>48</v>
      </c>
      <c r="F2198" s="17" t="s">
        <v>44</v>
      </c>
      <c r="G2198" s="17">
        <v>1.0</v>
      </c>
      <c r="H2198" s="17" t="s">
        <v>44</v>
      </c>
      <c r="J2198" s="17" t="s">
        <v>1407</v>
      </c>
      <c r="K2198" s="17">
        <v>33.77</v>
      </c>
      <c r="L2198" s="20" t="str">
        <f t="shared" si="1"/>
        <v>obeisity</v>
      </c>
      <c r="M2198" s="17">
        <v>6.0</v>
      </c>
      <c r="N2198" s="20" t="str">
        <f t="shared" si="2"/>
        <v>prediabets</v>
      </c>
      <c r="O2198" s="17" t="s">
        <v>44</v>
      </c>
      <c r="P2198" s="17" t="s">
        <v>48</v>
      </c>
      <c r="Q2198" s="17" t="s">
        <v>44</v>
      </c>
      <c r="R2198" s="17">
        <v>1.0</v>
      </c>
      <c r="S2198" s="17" t="s">
        <v>44</v>
      </c>
    </row>
    <row r="2199" ht="14.25" customHeight="1">
      <c r="A2199" s="17" t="s">
        <v>1399</v>
      </c>
      <c r="B2199" s="17">
        <v>26.84</v>
      </c>
      <c r="C2199" s="17">
        <v>5.99</v>
      </c>
      <c r="D2199" s="17" t="s">
        <v>48</v>
      </c>
      <c r="E2199" s="17" t="s">
        <v>48</v>
      </c>
      <c r="F2199" s="17" t="s">
        <v>44</v>
      </c>
      <c r="G2199" s="17">
        <v>1.0</v>
      </c>
      <c r="H2199" s="17" t="s">
        <v>44</v>
      </c>
      <c r="J2199" s="17" t="s">
        <v>1399</v>
      </c>
      <c r="K2199" s="17">
        <v>26.84</v>
      </c>
      <c r="L2199" s="20" t="str">
        <f t="shared" si="1"/>
        <v>over weight</v>
      </c>
      <c r="M2199" s="17">
        <v>5.99</v>
      </c>
      <c r="N2199" s="20" t="str">
        <f t="shared" si="2"/>
        <v>prediabets</v>
      </c>
      <c r="O2199" s="17" t="s">
        <v>122</v>
      </c>
      <c r="P2199" s="17" t="s">
        <v>48</v>
      </c>
      <c r="Q2199" s="17" t="s">
        <v>44</v>
      </c>
      <c r="R2199" s="17">
        <v>1.0</v>
      </c>
      <c r="S2199" s="17" t="s">
        <v>44</v>
      </c>
    </row>
    <row r="2200" ht="14.25" customHeight="1">
      <c r="A2200" s="17" t="s">
        <v>1387</v>
      </c>
      <c r="B2200" s="17">
        <v>35.53</v>
      </c>
      <c r="C2200" s="17">
        <v>4.36</v>
      </c>
      <c r="D2200" s="17" t="s">
        <v>44</v>
      </c>
      <c r="E2200" s="17" t="s">
        <v>44</v>
      </c>
      <c r="F2200" s="17" t="s">
        <v>122</v>
      </c>
      <c r="G2200" s="17">
        <v>1.0</v>
      </c>
      <c r="H2200" s="17" t="s">
        <v>44</v>
      </c>
      <c r="J2200" s="17" t="s">
        <v>1387</v>
      </c>
      <c r="K2200" s="17">
        <v>35.53</v>
      </c>
      <c r="L2200" s="20" t="str">
        <f t="shared" si="1"/>
        <v>obeisity</v>
      </c>
      <c r="M2200" s="17">
        <v>4.36</v>
      </c>
      <c r="N2200" s="20" t="str">
        <f t="shared" si="2"/>
        <v>normal</v>
      </c>
      <c r="O2200" s="17" t="s">
        <v>44</v>
      </c>
      <c r="P2200" s="17" t="s">
        <v>44</v>
      </c>
      <c r="Q2200" s="17" t="s">
        <v>122</v>
      </c>
      <c r="R2200" s="17">
        <v>1.0</v>
      </c>
      <c r="S2200" s="17" t="s">
        <v>44</v>
      </c>
    </row>
    <row r="2201" ht="14.25" customHeight="1">
      <c r="A2201" s="17" t="s">
        <v>1378</v>
      </c>
      <c r="B2201" s="17">
        <v>30.59</v>
      </c>
      <c r="C2201" s="17">
        <v>4.41</v>
      </c>
      <c r="D2201" s="17" t="s">
        <v>44</v>
      </c>
      <c r="E2201" s="17" t="s">
        <v>44</v>
      </c>
      <c r="F2201" s="17" t="s">
        <v>122</v>
      </c>
      <c r="G2201" s="17">
        <v>1.0</v>
      </c>
      <c r="H2201" s="17" t="s">
        <v>44</v>
      </c>
      <c r="J2201" s="17" t="s">
        <v>1378</v>
      </c>
      <c r="K2201" s="17">
        <v>30.59</v>
      </c>
      <c r="L2201" s="20" t="str">
        <f t="shared" si="1"/>
        <v>obeisity</v>
      </c>
      <c r="M2201" s="17">
        <v>4.41</v>
      </c>
      <c r="N2201" s="20" t="str">
        <f t="shared" si="2"/>
        <v>normal</v>
      </c>
      <c r="O2201" s="17" t="s">
        <v>44</v>
      </c>
      <c r="P2201" s="17" t="s">
        <v>44</v>
      </c>
      <c r="Q2201" s="17" t="s">
        <v>122</v>
      </c>
      <c r="R2201" s="17">
        <v>1.0</v>
      </c>
      <c r="S2201" s="17" t="s">
        <v>44</v>
      </c>
    </row>
    <row r="2202" ht="14.25" customHeight="1">
      <c r="A2202" s="17" t="s">
        <v>1369</v>
      </c>
      <c r="B2202" s="17">
        <v>30.59</v>
      </c>
      <c r="C2202" s="17">
        <v>4.17</v>
      </c>
      <c r="D2202" s="17" t="s">
        <v>44</v>
      </c>
      <c r="E2202" s="17" t="s">
        <v>44</v>
      </c>
      <c r="F2202" s="17" t="s">
        <v>122</v>
      </c>
      <c r="G2202" s="17">
        <v>1.0</v>
      </c>
      <c r="H2202" s="17" t="s">
        <v>44</v>
      </c>
      <c r="J2202" s="17" t="s">
        <v>1369</v>
      </c>
      <c r="K2202" s="17">
        <v>30.59</v>
      </c>
      <c r="L2202" s="20" t="str">
        <f t="shared" si="1"/>
        <v>obeisity</v>
      </c>
      <c r="M2202" s="17">
        <v>4.17</v>
      </c>
      <c r="N2202" s="20" t="str">
        <f t="shared" si="2"/>
        <v>normal</v>
      </c>
      <c r="O2202" s="17" t="s">
        <v>44</v>
      </c>
      <c r="P2202" s="17" t="s">
        <v>44</v>
      </c>
      <c r="Q2202" s="17" t="s">
        <v>122</v>
      </c>
      <c r="R2202" s="17">
        <v>1.0</v>
      </c>
      <c r="S2202" s="17" t="s">
        <v>44</v>
      </c>
    </row>
    <row r="2203" ht="14.25" customHeight="1">
      <c r="A2203" s="17" t="s">
        <v>1360</v>
      </c>
      <c r="B2203" s="17">
        <v>27.835</v>
      </c>
      <c r="C2203" s="17">
        <v>4.44</v>
      </c>
      <c r="D2203" s="17" t="s">
        <v>44</v>
      </c>
      <c r="E2203" s="17" t="s">
        <v>44</v>
      </c>
      <c r="F2203" s="17" t="s">
        <v>122</v>
      </c>
      <c r="G2203" s="17">
        <v>1.0</v>
      </c>
      <c r="H2203" s="17" t="s">
        <v>44</v>
      </c>
      <c r="J2203" s="17" t="s">
        <v>1360</v>
      </c>
      <c r="K2203" s="17">
        <v>27.835</v>
      </c>
      <c r="L2203" s="20" t="str">
        <f t="shared" si="1"/>
        <v>over weight</v>
      </c>
      <c r="M2203" s="17">
        <v>4.44</v>
      </c>
      <c r="N2203" s="20" t="str">
        <f t="shared" si="2"/>
        <v>normal</v>
      </c>
      <c r="O2203" s="17" t="s">
        <v>44</v>
      </c>
      <c r="P2203" s="17" t="s">
        <v>44</v>
      </c>
      <c r="Q2203" s="17" t="s">
        <v>122</v>
      </c>
      <c r="R2203" s="17">
        <v>1.0</v>
      </c>
      <c r="S2203" s="17" t="s">
        <v>44</v>
      </c>
    </row>
    <row r="2204" ht="14.25" customHeight="1">
      <c r="A2204" s="17" t="s">
        <v>1350</v>
      </c>
      <c r="B2204" s="17">
        <v>40.26</v>
      </c>
      <c r="C2204" s="17">
        <v>5.52</v>
      </c>
      <c r="D2204" s="17" t="s">
        <v>44</v>
      </c>
      <c r="E2204" s="17" t="s">
        <v>48</v>
      </c>
      <c r="F2204" s="17" t="s">
        <v>44</v>
      </c>
      <c r="G2204" s="17">
        <v>1.0</v>
      </c>
      <c r="H2204" s="17" t="s">
        <v>44</v>
      </c>
      <c r="J2204" s="17" t="s">
        <v>1350</v>
      </c>
      <c r="K2204" s="17">
        <v>40.26</v>
      </c>
      <c r="L2204" s="20" t="str">
        <f t="shared" si="1"/>
        <v>obeisity</v>
      </c>
      <c r="M2204" s="17">
        <v>5.52</v>
      </c>
      <c r="N2204" s="20" t="str">
        <f t="shared" si="2"/>
        <v>normal</v>
      </c>
      <c r="O2204" s="17" t="s">
        <v>44</v>
      </c>
      <c r="P2204" s="17" t="s">
        <v>48</v>
      </c>
      <c r="Q2204" s="17" t="s">
        <v>44</v>
      </c>
      <c r="R2204" s="17">
        <v>1.0</v>
      </c>
      <c r="S2204" s="17" t="s">
        <v>44</v>
      </c>
    </row>
    <row r="2205" ht="14.25" customHeight="1">
      <c r="A2205" s="17" t="s">
        <v>1342</v>
      </c>
      <c r="B2205" s="17">
        <v>39.82</v>
      </c>
      <c r="C2205" s="17">
        <v>6.01</v>
      </c>
      <c r="D2205" s="17" t="s">
        <v>44</v>
      </c>
      <c r="E2205" s="17" t="s">
        <v>48</v>
      </c>
      <c r="F2205" s="17" t="s">
        <v>44</v>
      </c>
      <c r="G2205" s="17">
        <v>1.0</v>
      </c>
      <c r="H2205" s="17" t="s">
        <v>44</v>
      </c>
      <c r="J2205" s="17" t="s">
        <v>1342</v>
      </c>
      <c r="K2205" s="17">
        <v>39.82</v>
      </c>
      <c r="L2205" s="20" t="str">
        <f t="shared" si="1"/>
        <v>obeisity</v>
      </c>
      <c r="M2205" s="17">
        <v>6.01</v>
      </c>
      <c r="N2205" s="20" t="str">
        <f t="shared" si="2"/>
        <v>prediabets</v>
      </c>
      <c r="O2205" s="17" t="s">
        <v>44</v>
      </c>
      <c r="P2205" s="17" t="s">
        <v>48</v>
      </c>
      <c r="Q2205" s="17" t="s">
        <v>44</v>
      </c>
      <c r="R2205" s="17">
        <v>1.0</v>
      </c>
      <c r="S2205" s="17" t="s">
        <v>44</v>
      </c>
    </row>
    <row r="2206" ht="14.25" customHeight="1">
      <c r="A2206" s="17" t="s">
        <v>1331</v>
      </c>
      <c r="B2206" s="17">
        <v>39.16</v>
      </c>
      <c r="C2206" s="17">
        <v>5.81</v>
      </c>
      <c r="D2206" s="17" t="s">
        <v>44</v>
      </c>
      <c r="E2206" s="17" t="s">
        <v>48</v>
      </c>
      <c r="F2206" s="17" t="s">
        <v>44</v>
      </c>
      <c r="G2206" s="17">
        <v>1.0</v>
      </c>
      <c r="H2206" s="17" t="s">
        <v>44</v>
      </c>
      <c r="J2206" s="17" t="s">
        <v>1331</v>
      </c>
      <c r="K2206" s="17">
        <v>39.16</v>
      </c>
      <c r="L2206" s="20" t="str">
        <f t="shared" si="1"/>
        <v>obeisity</v>
      </c>
      <c r="M2206" s="17">
        <v>5.81</v>
      </c>
      <c r="N2206" s="20" t="str">
        <f t="shared" si="2"/>
        <v>prediabets</v>
      </c>
      <c r="O2206" s="17" t="s">
        <v>44</v>
      </c>
      <c r="P2206" s="17" t="s">
        <v>48</v>
      </c>
      <c r="Q2206" s="17" t="s">
        <v>44</v>
      </c>
      <c r="R2206" s="17">
        <v>1.0</v>
      </c>
      <c r="S2206" s="17" t="s">
        <v>44</v>
      </c>
    </row>
    <row r="2207" ht="14.25" customHeight="1">
      <c r="A2207" s="17" t="s">
        <v>1320</v>
      </c>
      <c r="B2207" s="17">
        <v>25.555</v>
      </c>
      <c r="C2207" s="17">
        <v>4.37</v>
      </c>
      <c r="D2207" s="17" t="s">
        <v>44</v>
      </c>
      <c r="E2207" s="17" t="s">
        <v>44</v>
      </c>
      <c r="F2207" s="17" t="s">
        <v>122</v>
      </c>
      <c r="G2207" s="17">
        <v>1.0</v>
      </c>
      <c r="H2207" s="17" t="s">
        <v>44</v>
      </c>
      <c r="J2207" s="17" t="s">
        <v>1320</v>
      </c>
      <c r="K2207" s="17">
        <v>25.555</v>
      </c>
      <c r="L2207" s="20" t="str">
        <f t="shared" si="1"/>
        <v>over weight</v>
      </c>
      <c r="M2207" s="17">
        <v>4.37</v>
      </c>
      <c r="N2207" s="20" t="str">
        <f t="shared" si="2"/>
        <v>normal</v>
      </c>
      <c r="O2207" s="17" t="s">
        <v>44</v>
      </c>
      <c r="P2207" s="17" t="s">
        <v>44</v>
      </c>
      <c r="Q2207" s="17" t="s">
        <v>122</v>
      </c>
      <c r="R2207" s="17">
        <v>1.0</v>
      </c>
      <c r="S2207" s="17" t="s">
        <v>44</v>
      </c>
    </row>
    <row r="2208" ht="14.25" customHeight="1">
      <c r="A2208" s="17" t="s">
        <v>1310</v>
      </c>
      <c r="B2208" s="17">
        <v>25.175</v>
      </c>
      <c r="C2208" s="17">
        <v>5.74</v>
      </c>
      <c r="D2208" s="17" t="s">
        <v>44</v>
      </c>
      <c r="E2208" s="17" t="s">
        <v>44</v>
      </c>
      <c r="F2208" s="17" t="s">
        <v>122</v>
      </c>
      <c r="G2208" s="17">
        <v>1.0</v>
      </c>
      <c r="H2208" s="17" t="s">
        <v>44</v>
      </c>
      <c r="J2208" s="17" t="s">
        <v>1310</v>
      </c>
      <c r="K2208" s="17">
        <v>25.175</v>
      </c>
      <c r="L2208" s="20" t="str">
        <f t="shared" si="1"/>
        <v>over weight</v>
      </c>
      <c r="M2208" s="17">
        <v>5.74</v>
      </c>
      <c r="N2208" s="20" t="str">
        <f t="shared" si="2"/>
        <v>prediabets</v>
      </c>
      <c r="O2208" s="17" t="s">
        <v>44</v>
      </c>
      <c r="P2208" s="17" t="s">
        <v>44</v>
      </c>
      <c r="Q2208" s="17" t="s">
        <v>122</v>
      </c>
      <c r="R2208" s="17">
        <v>1.0</v>
      </c>
      <c r="S2208" s="17" t="s">
        <v>44</v>
      </c>
    </row>
    <row r="2209" ht="14.25" customHeight="1">
      <c r="A2209" s="17" t="s">
        <v>1300</v>
      </c>
      <c r="B2209" s="17">
        <v>38.28</v>
      </c>
      <c r="C2209" s="17">
        <v>5.39</v>
      </c>
      <c r="D2209" s="17" t="s">
        <v>44</v>
      </c>
      <c r="E2209" s="17" t="s">
        <v>48</v>
      </c>
      <c r="F2209" s="17" t="s">
        <v>44</v>
      </c>
      <c r="G2209" s="17">
        <v>1.0</v>
      </c>
      <c r="H2209" s="17" t="s">
        <v>44</v>
      </c>
      <c r="J2209" s="17" t="s">
        <v>1300</v>
      </c>
      <c r="K2209" s="17">
        <v>38.28</v>
      </c>
      <c r="L2209" s="20" t="str">
        <f t="shared" si="1"/>
        <v>obeisity</v>
      </c>
      <c r="M2209" s="17">
        <v>5.39</v>
      </c>
      <c r="N2209" s="20" t="str">
        <f t="shared" si="2"/>
        <v>normal</v>
      </c>
      <c r="O2209" s="17" t="s">
        <v>44</v>
      </c>
      <c r="P2209" s="17" t="s">
        <v>48</v>
      </c>
      <c r="Q2209" s="17" t="s">
        <v>44</v>
      </c>
      <c r="R2209" s="17">
        <v>1.0</v>
      </c>
      <c r="S2209" s="17" t="s">
        <v>44</v>
      </c>
    </row>
    <row r="2210" ht="14.25" customHeight="1">
      <c r="A2210" s="17" t="s">
        <v>1291</v>
      </c>
      <c r="B2210" s="17">
        <v>38.17</v>
      </c>
      <c r="C2210" s="17">
        <v>4.07</v>
      </c>
      <c r="D2210" s="17" t="s">
        <v>44</v>
      </c>
      <c r="E2210" s="17" t="s">
        <v>48</v>
      </c>
      <c r="F2210" s="17" t="s">
        <v>44</v>
      </c>
      <c r="G2210" s="17">
        <v>1.0</v>
      </c>
      <c r="H2210" s="17" t="s">
        <v>44</v>
      </c>
      <c r="J2210" s="17" t="s">
        <v>1291</v>
      </c>
      <c r="K2210" s="17">
        <v>38.17</v>
      </c>
      <c r="L2210" s="20" t="str">
        <f t="shared" si="1"/>
        <v>obeisity</v>
      </c>
      <c r="M2210" s="17">
        <v>4.07</v>
      </c>
      <c r="N2210" s="20" t="str">
        <f t="shared" si="2"/>
        <v>normal</v>
      </c>
      <c r="O2210" s="17" t="s">
        <v>44</v>
      </c>
      <c r="P2210" s="17" t="s">
        <v>48</v>
      </c>
      <c r="Q2210" s="17" t="s">
        <v>44</v>
      </c>
      <c r="R2210" s="17">
        <v>1.0</v>
      </c>
      <c r="S2210" s="17" t="s">
        <v>44</v>
      </c>
    </row>
    <row r="2211" ht="14.25" customHeight="1">
      <c r="A2211" s="17" t="s">
        <v>1280</v>
      </c>
      <c r="B2211" s="17">
        <v>36.85</v>
      </c>
      <c r="C2211" s="17">
        <v>5.49</v>
      </c>
      <c r="D2211" s="17" t="s">
        <v>44</v>
      </c>
      <c r="E2211" s="17" t="s">
        <v>48</v>
      </c>
      <c r="F2211" s="17" t="s">
        <v>44</v>
      </c>
      <c r="G2211" s="17">
        <v>1.0</v>
      </c>
      <c r="H2211" s="17" t="s">
        <v>44</v>
      </c>
      <c r="J2211" s="17" t="s">
        <v>1280</v>
      </c>
      <c r="K2211" s="17">
        <v>36.85</v>
      </c>
      <c r="L2211" s="20" t="str">
        <f t="shared" si="1"/>
        <v>obeisity</v>
      </c>
      <c r="M2211" s="17">
        <v>5.49</v>
      </c>
      <c r="N2211" s="20" t="str">
        <f t="shared" si="2"/>
        <v>normal</v>
      </c>
      <c r="O2211" s="17" t="s">
        <v>44</v>
      </c>
      <c r="P2211" s="17" t="s">
        <v>48</v>
      </c>
      <c r="Q2211" s="17" t="s">
        <v>44</v>
      </c>
      <c r="R2211" s="17">
        <v>1.0</v>
      </c>
      <c r="S2211" s="17" t="s">
        <v>44</v>
      </c>
    </row>
    <row r="2212" ht="14.25" customHeight="1">
      <c r="A2212" s="17" t="s">
        <v>1269</v>
      </c>
      <c r="B2212" s="17">
        <v>22.61</v>
      </c>
      <c r="C2212" s="17">
        <v>5.68</v>
      </c>
      <c r="D2212" s="17" t="s">
        <v>44</v>
      </c>
      <c r="E2212" s="17" t="s">
        <v>44</v>
      </c>
      <c r="F2212" s="17" t="s">
        <v>122</v>
      </c>
      <c r="G2212" s="17">
        <v>1.0</v>
      </c>
      <c r="H2212" s="17" t="s">
        <v>44</v>
      </c>
      <c r="J2212" s="17" t="s">
        <v>1269</v>
      </c>
      <c r="K2212" s="17">
        <v>22.61</v>
      </c>
      <c r="L2212" s="20" t="str">
        <f t="shared" si="1"/>
        <v>normal weight</v>
      </c>
      <c r="M2212" s="17">
        <v>5.68</v>
      </c>
      <c r="N2212" s="20" t="str">
        <f t="shared" si="2"/>
        <v>normal</v>
      </c>
      <c r="O2212" s="17" t="s">
        <v>44</v>
      </c>
      <c r="P2212" s="17" t="s">
        <v>44</v>
      </c>
      <c r="Q2212" s="17" t="s">
        <v>122</v>
      </c>
      <c r="R2212" s="17">
        <v>1.0</v>
      </c>
      <c r="S2212" s="17" t="s">
        <v>44</v>
      </c>
    </row>
    <row r="2213" ht="14.25" customHeight="1">
      <c r="A2213" s="17" t="s">
        <v>1260</v>
      </c>
      <c r="B2213" s="17">
        <v>21.755</v>
      </c>
      <c r="C2213" s="17">
        <v>6.09</v>
      </c>
      <c r="D2213" s="17" t="s">
        <v>44</v>
      </c>
      <c r="E2213" s="17" t="s">
        <v>44</v>
      </c>
      <c r="F2213" s="17" t="s">
        <v>122</v>
      </c>
      <c r="G2213" s="17">
        <v>1.0</v>
      </c>
      <c r="H2213" s="17" t="s">
        <v>44</v>
      </c>
      <c r="J2213" s="17" t="s">
        <v>1260</v>
      </c>
      <c r="K2213" s="17">
        <v>21.755</v>
      </c>
      <c r="L2213" s="20" t="str">
        <f t="shared" si="1"/>
        <v>normal weight</v>
      </c>
      <c r="M2213" s="17">
        <v>6.09</v>
      </c>
      <c r="N2213" s="20" t="str">
        <f t="shared" si="2"/>
        <v>prediabets</v>
      </c>
      <c r="O2213" s="17" t="s">
        <v>44</v>
      </c>
      <c r="P2213" s="17" t="s">
        <v>44</v>
      </c>
      <c r="Q2213" s="17" t="s">
        <v>122</v>
      </c>
      <c r="R2213" s="17">
        <v>1.0</v>
      </c>
      <c r="S2213" s="17" t="s">
        <v>44</v>
      </c>
    </row>
    <row r="2214" ht="14.25" customHeight="1">
      <c r="A2214" s="17" t="s">
        <v>1251</v>
      </c>
      <c r="B2214" s="17">
        <v>20.425</v>
      </c>
      <c r="C2214" s="17">
        <v>5.53</v>
      </c>
      <c r="D2214" s="17" t="s">
        <v>44</v>
      </c>
      <c r="E2214" s="17" t="s">
        <v>44</v>
      </c>
      <c r="F2214" s="17" t="s">
        <v>122</v>
      </c>
      <c r="G2214" s="17">
        <v>1.0</v>
      </c>
      <c r="H2214" s="17" t="s">
        <v>44</v>
      </c>
      <c r="J2214" s="17" t="s">
        <v>1251</v>
      </c>
      <c r="K2214" s="17">
        <v>20.425</v>
      </c>
      <c r="L2214" s="20" t="str">
        <f t="shared" si="1"/>
        <v>normal weight</v>
      </c>
      <c r="M2214" s="17">
        <v>5.53</v>
      </c>
      <c r="N2214" s="20" t="str">
        <f t="shared" si="2"/>
        <v>normal</v>
      </c>
      <c r="O2214" s="17" t="s">
        <v>44</v>
      </c>
      <c r="P2214" s="17" t="s">
        <v>44</v>
      </c>
      <c r="Q2214" s="17" t="s">
        <v>122</v>
      </c>
      <c r="R2214" s="17">
        <v>1.0</v>
      </c>
      <c r="S2214" s="17" t="s">
        <v>44</v>
      </c>
    </row>
    <row r="2215" ht="14.25" customHeight="1">
      <c r="A2215" s="17" t="s">
        <v>1242</v>
      </c>
      <c r="B2215" s="17">
        <v>31.35</v>
      </c>
      <c r="C2215" s="17">
        <v>4.28</v>
      </c>
      <c r="D2215" s="17" t="s">
        <v>44</v>
      </c>
      <c r="E2215" s="17" t="s">
        <v>48</v>
      </c>
      <c r="F2215" s="17" t="s">
        <v>44</v>
      </c>
      <c r="G2215" s="17">
        <v>1.0</v>
      </c>
      <c r="H2215" s="17" t="s">
        <v>44</v>
      </c>
      <c r="J2215" s="17" t="s">
        <v>1242</v>
      </c>
      <c r="K2215" s="17">
        <v>31.35</v>
      </c>
      <c r="L2215" s="20" t="str">
        <f t="shared" si="1"/>
        <v>obeisity</v>
      </c>
      <c r="M2215" s="17">
        <v>4.28</v>
      </c>
      <c r="N2215" s="20" t="str">
        <f t="shared" si="2"/>
        <v>normal</v>
      </c>
      <c r="O2215" s="17" t="s">
        <v>44</v>
      </c>
      <c r="P2215" s="17" t="s">
        <v>48</v>
      </c>
      <c r="Q2215" s="17" t="s">
        <v>44</v>
      </c>
      <c r="R2215" s="17">
        <v>1.0</v>
      </c>
      <c r="S2215" s="17" t="s">
        <v>44</v>
      </c>
    </row>
    <row r="2216" ht="14.25" customHeight="1">
      <c r="A2216" s="17" t="s">
        <v>1228</v>
      </c>
      <c r="B2216" s="17">
        <v>31.13</v>
      </c>
      <c r="C2216" s="17">
        <v>6.01</v>
      </c>
      <c r="D2216" s="17" t="s">
        <v>44</v>
      </c>
      <c r="E2216" s="17" t="s">
        <v>48</v>
      </c>
      <c r="F2216" s="17" t="s">
        <v>44</v>
      </c>
      <c r="G2216" s="17">
        <v>1.0</v>
      </c>
      <c r="H2216" s="17" t="s">
        <v>44</v>
      </c>
      <c r="J2216" s="17" t="s">
        <v>1228</v>
      </c>
      <c r="K2216" s="17">
        <v>31.13</v>
      </c>
      <c r="L2216" s="20" t="str">
        <f t="shared" si="1"/>
        <v>obeisity</v>
      </c>
      <c r="M2216" s="17">
        <v>6.01</v>
      </c>
      <c r="N2216" s="20" t="str">
        <f t="shared" si="2"/>
        <v>prediabets</v>
      </c>
      <c r="O2216" s="17" t="s">
        <v>44</v>
      </c>
      <c r="P2216" s="17" t="s">
        <v>48</v>
      </c>
      <c r="Q2216" s="17" t="s">
        <v>44</v>
      </c>
      <c r="R2216" s="17">
        <v>1.0</v>
      </c>
      <c r="S2216" s="17" t="s">
        <v>44</v>
      </c>
    </row>
    <row r="2217" ht="14.25" customHeight="1">
      <c r="A2217" s="17" t="s">
        <v>1219</v>
      </c>
      <c r="B2217" s="17">
        <v>17.48</v>
      </c>
      <c r="C2217" s="17">
        <v>4.59</v>
      </c>
      <c r="D2217" s="17" t="s">
        <v>44</v>
      </c>
      <c r="E2217" s="17" t="s">
        <v>44</v>
      </c>
      <c r="F2217" s="17" t="s">
        <v>122</v>
      </c>
      <c r="G2217" s="17">
        <v>1.0</v>
      </c>
      <c r="H2217" s="17" t="s">
        <v>44</v>
      </c>
      <c r="J2217" s="17" t="s">
        <v>1219</v>
      </c>
      <c r="K2217" s="17">
        <v>17.48</v>
      </c>
      <c r="L2217" s="20" t="str">
        <f t="shared" si="1"/>
        <v>under weight</v>
      </c>
      <c r="M2217" s="17">
        <v>4.59</v>
      </c>
      <c r="N2217" s="20" t="str">
        <f t="shared" si="2"/>
        <v>normal</v>
      </c>
      <c r="O2217" s="17" t="s">
        <v>44</v>
      </c>
      <c r="P2217" s="17" t="s">
        <v>44</v>
      </c>
      <c r="Q2217" s="17" t="s">
        <v>122</v>
      </c>
      <c r="R2217" s="17">
        <v>1.0</v>
      </c>
      <c r="S2217" s="17" t="s">
        <v>44</v>
      </c>
    </row>
    <row r="2218" ht="14.25" customHeight="1">
      <c r="A2218" s="17" t="s">
        <v>1209</v>
      </c>
      <c r="B2218" s="17">
        <v>22.57</v>
      </c>
      <c r="C2218" s="17">
        <v>5.8</v>
      </c>
      <c r="D2218" s="17" t="s">
        <v>48</v>
      </c>
      <c r="E2218" s="17" t="s">
        <v>44</v>
      </c>
      <c r="F2218" s="17" t="s">
        <v>44</v>
      </c>
      <c r="G2218" s="17">
        <v>1.0</v>
      </c>
      <c r="H2218" s="17" t="s">
        <v>44</v>
      </c>
      <c r="J2218" s="17" t="s">
        <v>1209</v>
      </c>
      <c r="K2218" s="17">
        <v>22.57</v>
      </c>
      <c r="L2218" s="20" t="str">
        <f t="shared" si="1"/>
        <v>normal weight</v>
      </c>
      <c r="M2218" s="17">
        <v>5.8</v>
      </c>
      <c r="N2218" s="20" t="str">
        <f t="shared" si="2"/>
        <v>prediabets</v>
      </c>
      <c r="O2218" s="17" t="s">
        <v>122</v>
      </c>
      <c r="P2218" s="17" t="s">
        <v>44</v>
      </c>
      <c r="Q2218" s="17" t="s">
        <v>44</v>
      </c>
      <c r="R2218" s="17">
        <v>1.0</v>
      </c>
      <c r="S2218" s="17" t="s">
        <v>44</v>
      </c>
    </row>
    <row r="2219" ht="14.25" customHeight="1">
      <c r="A2219" s="17" t="s">
        <v>1203</v>
      </c>
      <c r="B2219" s="17">
        <v>26.73</v>
      </c>
      <c r="C2219" s="17">
        <v>5.08</v>
      </c>
      <c r="D2219" s="17" t="s">
        <v>44</v>
      </c>
      <c r="E2219" s="17" t="s">
        <v>48</v>
      </c>
      <c r="F2219" s="17" t="s">
        <v>44</v>
      </c>
      <c r="G2219" s="17">
        <v>1.0</v>
      </c>
      <c r="H2219" s="17" t="s">
        <v>44</v>
      </c>
      <c r="J2219" s="17" t="s">
        <v>1203</v>
      </c>
      <c r="K2219" s="17">
        <v>26.73</v>
      </c>
      <c r="L2219" s="20" t="str">
        <f t="shared" si="1"/>
        <v>over weight</v>
      </c>
      <c r="M2219" s="17">
        <v>5.08</v>
      </c>
      <c r="N2219" s="20" t="str">
        <f t="shared" si="2"/>
        <v>normal</v>
      </c>
      <c r="O2219" s="17" t="s">
        <v>44</v>
      </c>
      <c r="P2219" s="17" t="s">
        <v>48</v>
      </c>
      <c r="Q2219" s="17" t="s">
        <v>44</v>
      </c>
      <c r="R2219" s="17">
        <v>1.0</v>
      </c>
      <c r="S2219" s="17" t="s">
        <v>44</v>
      </c>
    </row>
    <row r="2220" ht="14.25" customHeight="1">
      <c r="A2220" s="17" t="s">
        <v>1193</v>
      </c>
      <c r="B2220" s="17">
        <v>20.79</v>
      </c>
      <c r="C2220" s="17">
        <v>5.84</v>
      </c>
      <c r="D2220" s="17" t="s">
        <v>44</v>
      </c>
      <c r="E2220" s="17" t="s">
        <v>48</v>
      </c>
      <c r="F2220" s="17" t="s">
        <v>44</v>
      </c>
      <c r="G2220" s="17">
        <v>1.0</v>
      </c>
      <c r="H2220" s="17" t="s">
        <v>44</v>
      </c>
      <c r="J2220" s="17" t="s">
        <v>1193</v>
      </c>
      <c r="K2220" s="17">
        <v>20.79</v>
      </c>
      <c r="L2220" s="20" t="str">
        <f t="shared" si="1"/>
        <v>normal weight</v>
      </c>
      <c r="M2220" s="17">
        <v>5.84</v>
      </c>
      <c r="N2220" s="20" t="str">
        <f t="shared" si="2"/>
        <v>prediabets</v>
      </c>
      <c r="O2220" s="17" t="s">
        <v>44</v>
      </c>
      <c r="P2220" s="17" t="s">
        <v>48</v>
      </c>
      <c r="Q2220" s="17" t="s">
        <v>44</v>
      </c>
      <c r="R2220" s="17">
        <v>1.0</v>
      </c>
      <c r="S2220" s="17" t="s">
        <v>44</v>
      </c>
    </row>
    <row r="2221" ht="14.25" customHeight="1">
      <c r="A2221" s="17" t="s">
        <v>1182</v>
      </c>
      <c r="B2221" s="17">
        <v>20.15</v>
      </c>
      <c r="C2221" s="17">
        <v>4.15</v>
      </c>
      <c r="D2221" s="17" t="s">
        <v>44</v>
      </c>
      <c r="E2221" s="17" t="s">
        <v>44</v>
      </c>
      <c r="F2221" s="17" t="s">
        <v>44</v>
      </c>
      <c r="G2221" s="17">
        <v>1.0</v>
      </c>
      <c r="H2221" s="17" t="s">
        <v>44</v>
      </c>
      <c r="J2221" s="17" t="s">
        <v>1182</v>
      </c>
      <c r="K2221" s="17">
        <v>20.15</v>
      </c>
      <c r="L2221" s="20" t="str">
        <f t="shared" si="1"/>
        <v>normal weight</v>
      </c>
      <c r="M2221" s="17">
        <v>4.15</v>
      </c>
      <c r="N2221" s="20" t="str">
        <f t="shared" si="2"/>
        <v>normal</v>
      </c>
      <c r="O2221" s="17" t="s">
        <v>44</v>
      </c>
      <c r="P2221" s="17" t="s">
        <v>44</v>
      </c>
      <c r="Q2221" s="17" t="s">
        <v>44</v>
      </c>
      <c r="R2221" s="17">
        <v>1.0</v>
      </c>
      <c r="S2221" s="17" t="s">
        <v>44</v>
      </c>
    </row>
    <row r="2222" ht="14.25" customHeight="1">
      <c r="A2222" s="17" t="s">
        <v>1174</v>
      </c>
      <c r="B2222" s="17">
        <v>36.85</v>
      </c>
      <c r="C2222" s="17">
        <v>4.36</v>
      </c>
      <c r="D2222" s="17" t="s">
        <v>48</v>
      </c>
      <c r="E2222" s="17" t="s">
        <v>44</v>
      </c>
      <c r="F2222" s="17" t="s">
        <v>44</v>
      </c>
      <c r="G2222" s="17" t="s">
        <v>47</v>
      </c>
      <c r="H2222" s="17" t="s">
        <v>44</v>
      </c>
      <c r="J2222" s="17" t="s">
        <v>1174</v>
      </c>
      <c r="K2222" s="17">
        <v>36.85</v>
      </c>
      <c r="L2222" s="20" t="str">
        <f t="shared" si="1"/>
        <v>obeisity</v>
      </c>
      <c r="M2222" s="17">
        <v>4.36</v>
      </c>
      <c r="N2222" s="20" t="str">
        <f t="shared" si="2"/>
        <v>normal</v>
      </c>
      <c r="O2222" s="17" t="s">
        <v>122</v>
      </c>
      <c r="P2222" s="17" t="s">
        <v>44</v>
      </c>
      <c r="Q2222" s="17" t="s">
        <v>44</v>
      </c>
      <c r="R2222" s="17">
        <v>0.0</v>
      </c>
      <c r="S2222" s="17" t="s">
        <v>44</v>
      </c>
    </row>
    <row r="2223" ht="14.25" customHeight="1">
      <c r="A2223" s="17" t="s">
        <v>1164</v>
      </c>
      <c r="B2223" s="17">
        <v>35.53</v>
      </c>
      <c r="C2223" s="17">
        <v>4.55</v>
      </c>
      <c r="D2223" s="17" t="s">
        <v>48</v>
      </c>
      <c r="E2223" s="17" t="s">
        <v>44</v>
      </c>
      <c r="F2223" s="17" t="s">
        <v>44</v>
      </c>
      <c r="G2223" s="17" t="s">
        <v>47</v>
      </c>
      <c r="H2223" s="17" t="s">
        <v>44</v>
      </c>
      <c r="J2223" s="17" t="s">
        <v>1164</v>
      </c>
      <c r="K2223" s="17">
        <v>35.53</v>
      </c>
      <c r="L2223" s="20" t="str">
        <f t="shared" si="1"/>
        <v>obeisity</v>
      </c>
      <c r="M2223" s="17">
        <v>4.55</v>
      </c>
      <c r="N2223" s="20" t="str">
        <f t="shared" si="2"/>
        <v>normal</v>
      </c>
      <c r="O2223" s="17" t="s">
        <v>122</v>
      </c>
      <c r="P2223" s="17" t="s">
        <v>44</v>
      </c>
      <c r="Q2223" s="17" t="s">
        <v>44</v>
      </c>
      <c r="R2223" s="17">
        <v>0.0</v>
      </c>
      <c r="S2223" s="17" t="s">
        <v>44</v>
      </c>
    </row>
    <row r="2224" ht="14.25" customHeight="1">
      <c r="A2224" s="17" t="s">
        <v>1154</v>
      </c>
      <c r="B2224" s="17">
        <v>31.1</v>
      </c>
      <c r="C2224" s="17">
        <v>4.37</v>
      </c>
      <c r="D2224" s="17" t="s">
        <v>48</v>
      </c>
      <c r="E2224" s="17" t="s">
        <v>44</v>
      </c>
      <c r="F2224" s="17" t="s">
        <v>44</v>
      </c>
      <c r="G2224" s="17" t="s">
        <v>47</v>
      </c>
      <c r="H2224" s="17" t="s">
        <v>44</v>
      </c>
      <c r="J2224" s="17" t="s">
        <v>1154</v>
      </c>
      <c r="K2224" s="17">
        <v>31.1</v>
      </c>
      <c r="L2224" s="20" t="str">
        <f t="shared" si="1"/>
        <v>obeisity</v>
      </c>
      <c r="M2224" s="17">
        <v>4.37</v>
      </c>
      <c r="N2224" s="20" t="str">
        <f t="shared" si="2"/>
        <v>normal</v>
      </c>
      <c r="O2224" s="17" t="s">
        <v>122</v>
      </c>
      <c r="P2224" s="17" t="s">
        <v>44</v>
      </c>
      <c r="Q2224" s="17" t="s">
        <v>44</v>
      </c>
      <c r="R2224" s="17">
        <v>0.0</v>
      </c>
      <c r="S2224" s="17" t="s">
        <v>44</v>
      </c>
    </row>
    <row r="2225" ht="14.25" customHeight="1">
      <c r="A2225" s="17" t="s">
        <v>1144</v>
      </c>
      <c r="B2225" s="17">
        <v>23.21</v>
      </c>
      <c r="C2225" s="17">
        <v>5.24</v>
      </c>
      <c r="D2225" s="17" t="s">
        <v>48</v>
      </c>
      <c r="E2225" s="17" t="s">
        <v>44</v>
      </c>
      <c r="F2225" s="17" t="s">
        <v>44</v>
      </c>
      <c r="G2225" s="17" t="s">
        <v>47</v>
      </c>
      <c r="H2225" s="17" t="s">
        <v>44</v>
      </c>
      <c r="J2225" s="17" t="s">
        <v>1144</v>
      </c>
      <c r="K2225" s="17">
        <v>23.21</v>
      </c>
      <c r="L2225" s="20" t="str">
        <f t="shared" si="1"/>
        <v>normal weight</v>
      </c>
      <c r="M2225" s="17">
        <v>5.24</v>
      </c>
      <c r="N2225" s="20" t="str">
        <f t="shared" si="2"/>
        <v>normal</v>
      </c>
      <c r="O2225" s="17" t="s">
        <v>122</v>
      </c>
      <c r="P2225" s="17" t="s">
        <v>44</v>
      </c>
      <c r="Q2225" s="17" t="s">
        <v>44</v>
      </c>
      <c r="R2225" s="17">
        <v>0.0</v>
      </c>
      <c r="S2225" s="17" t="s">
        <v>44</v>
      </c>
    </row>
    <row r="2226" ht="14.25" customHeight="1">
      <c r="A2226" s="17" t="s">
        <v>1135</v>
      </c>
      <c r="B2226" s="17">
        <v>18.36</v>
      </c>
      <c r="C2226" s="17">
        <v>5.96</v>
      </c>
      <c r="D2226" s="17" t="s">
        <v>44</v>
      </c>
      <c r="E2226" s="17" t="s">
        <v>44</v>
      </c>
      <c r="F2226" s="17" t="s">
        <v>44</v>
      </c>
      <c r="G2226" s="17">
        <v>1.0</v>
      </c>
      <c r="H2226" s="17" t="s">
        <v>44</v>
      </c>
      <c r="J2226" s="17" t="s">
        <v>1135</v>
      </c>
      <c r="K2226" s="17">
        <v>18.36</v>
      </c>
      <c r="L2226" s="20" t="str">
        <f t="shared" si="1"/>
        <v>under weight</v>
      </c>
      <c r="M2226" s="17">
        <v>5.96</v>
      </c>
      <c r="N2226" s="20" t="str">
        <f t="shared" si="2"/>
        <v>prediabets</v>
      </c>
      <c r="O2226" s="17" t="s">
        <v>44</v>
      </c>
      <c r="P2226" s="17" t="s">
        <v>44</v>
      </c>
      <c r="Q2226" s="17" t="s">
        <v>44</v>
      </c>
      <c r="R2226" s="17">
        <v>1.0</v>
      </c>
      <c r="S2226" s="17" t="s">
        <v>44</v>
      </c>
    </row>
    <row r="2227" ht="14.25" customHeight="1">
      <c r="A2227" s="17" t="s">
        <v>1126</v>
      </c>
      <c r="B2227" s="17">
        <v>15.92</v>
      </c>
      <c r="C2227" s="17">
        <v>4.76</v>
      </c>
      <c r="D2227" s="17" t="s">
        <v>48</v>
      </c>
      <c r="E2227" s="17" t="s">
        <v>44</v>
      </c>
      <c r="F2227" s="17" t="s">
        <v>44</v>
      </c>
      <c r="G2227" s="17">
        <v>1.0</v>
      </c>
      <c r="H2227" s="17" t="s">
        <v>44</v>
      </c>
      <c r="J2227" s="17" t="s">
        <v>1126</v>
      </c>
      <c r="K2227" s="17">
        <v>15.92</v>
      </c>
      <c r="L2227" s="20" t="str">
        <f t="shared" si="1"/>
        <v>under weight</v>
      </c>
      <c r="M2227" s="17">
        <v>4.76</v>
      </c>
      <c r="N2227" s="20" t="str">
        <f t="shared" si="2"/>
        <v>normal</v>
      </c>
      <c r="O2227" s="17" t="s">
        <v>122</v>
      </c>
      <c r="P2227" s="17" t="s">
        <v>44</v>
      </c>
      <c r="Q2227" s="17" t="s">
        <v>44</v>
      </c>
      <c r="R2227" s="17">
        <v>1.0</v>
      </c>
      <c r="S2227" s="17" t="s">
        <v>44</v>
      </c>
    </row>
    <row r="2228" ht="14.25" customHeight="1">
      <c r="A2228" s="17" t="s">
        <v>1115</v>
      </c>
      <c r="B2228" s="17">
        <v>15.17</v>
      </c>
      <c r="C2228" s="17">
        <v>4.3</v>
      </c>
      <c r="D2228" s="17" t="s">
        <v>48</v>
      </c>
      <c r="E2228" s="17" t="s">
        <v>44</v>
      </c>
      <c r="F2228" s="17" t="s">
        <v>122</v>
      </c>
      <c r="G2228" s="17">
        <v>1.0</v>
      </c>
      <c r="H2228" s="17" t="s">
        <v>44</v>
      </c>
      <c r="J2228" s="17" t="s">
        <v>1115</v>
      </c>
      <c r="K2228" s="17">
        <v>15.17</v>
      </c>
      <c r="L2228" s="20" t="str">
        <f t="shared" si="1"/>
        <v>under weight</v>
      </c>
      <c r="M2228" s="17">
        <v>4.3</v>
      </c>
      <c r="N2228" s="20" t="str">
        <f t="shared" si="2"/>
        <v>normal</v>
      </c>
      <c r="O2228" s="17" t="s">
        <v>122</v>
      </c>
      <c r="P2228" s="17" t="s">
        <v>44</v>
      </c>
      <c r="Q2228" s="17" t="s">
        <v>122</v>
      </c>
      <c r="R2228" s="17">
        <v>1.0</v>
      </c>
      <c r="S2228" s="17" t="s">
        <v>44</v>
      </c>
    </row>
    <row r="2229" ht="14.25" customHeight="1">
      <c r="A2229" s="17" t="s">
        <v>1104</v>
      </c>
      <c r="B2229" s="17">
        <v>16.63</v>
      </c>
      <c r="C2229" s="17">
        <v>4.5</v>
      </c>
      <c r="D2229" s="17" t="s">
        <v>44</v>
      </c>
      <c r="E2229" s="17" t="s">
        <v>44</v>
      </c>
      <c r="F2229" s="17" t="s">
        <v>44</v>
      </c>
      <c r="G2229" s="17">
        <v>1.0</v>
      </c>
      <c r="H2229" s="17" t="s">
        <v>44</v>
      </c>
      <c r="J2229" s="17" t="s">
        <v>1104</v>
      </c>
      <c r="K2229" s="17">
        <v>16.63</v>
      </c>
      <c r="L2229" s="20" t="str">
        <f t="shared" si="1"/>
        <v>under weight</v>
      </c>
      <c r="M2229" s="17">
        <v>4.5</v>
      </c>
      <c r="N2229" s="20" t="str">
        <f t="shared" si="2"/>
        <v>normal</v>
      </c>
      <c r="O2229" s="17" t="s">
        <v>44</v>
      </c>
      <c r="P2229" s="17" t="s">
        <v>44</v>
      </c>
      <c r="Q2229" s="17" t="s">
        <v>44</v>
      </c>
      <c r="R2229" s="17">
        <v>1.0</v>
      </c>
      <c r="S2229" s="17" t="s">
        <v>44</v>
      </c>
    </row>
    <row r="2230" ht="14.25" customHeight="1">
      <c r="A2230" s="17" t="s">
        <v>1094</v>
      </c>
      <c r="B2230" s="17">
        <v>19.39</v>
      </c>
      <c r="C2230" s="17">
        <v>5.59</v>
      </c>
      <c r="D2230" s="17" t="s">
        <v>44</v>
      </c>
      <c r="E2230" s="17" t="s">
        <v>44</v>
      </c>
      <c r="F2230" s="17" t="s">
        <v>122</v>
      </c>
      <c r="G2230" s="17">
        <v>1.0</v>
      </c>
      <c r="H2230" s="17" t="s">
        <v>44</v>
      </c>
      <c r="J2230" s="17" t="s">
        <v>1094</v>
      </c>
      <c r="K2230" s="17">
        <v>19.39</v>
      </c>
      <c r="L2230" s="20" t="str">
        <f t="shared" si="1"/>
        <v>normal weight</v>
      </c>
      <c r="M2230" s="17">
        <v>5.59</v>
      </c>
      <c r="N2230" s="20" t="str">
        <f t="shared" si="2"/>
        <v>normal</v>
      </c>
      <c r="O2230" s="17" t="s">
        <v>44</v>
      </c>
      <c r="P2230" s="17" t="s">
        <v>44</v>
      </c>
      <c r="Q2230" s="17" t="s">
        <v>122</v>
      </c>
      <c r="R2230" s="17">
        <v>1.0</v>
      </c>
      <c r="S2230" s="17" t="s">
        <v>44</v>
      </c>
    </row>
    <row r="2231" ht="14.25" customHeight="1">
      <c r="A2231" s="17" t="s">
        <v>1084</v>
      </c>
      <c r="B2231" s="17">
        <v>17.34</v>
      </c>
      <c r="C2231" s="17">
        <v>6.29</v>
      </c>
      <c r="D2231" s="17" t="s">
        <v>48</v>
      </c>
      <c r="E2231" s="17" t="s">
        <v>44</v>
      </c>
      <c r="F2231" s="17" t="s">
        <v>122</v>
      </c>
      <c r="G2231" s="17">
        <v>1.0</v>
      </c>
      <c r="H2231" s="17" t="s">
        <v>44</v>
      </c>
      <c r="J2231" s="17" t="s">
        <v>1084</v>
      </c>
      <c r="K2231" s="17">
        <v>17.34</v>
      </c>
      <c r="L2231" s="20" t="str">
        <f t="shared" si="1"/>
        <v>under weight</v>
      </c>
      <c r="M2231" s="17">
        <v>6.29</v>
      </c>
      <c r="N2231" s="20" t="str">
        <f t="shared" si="2"/>
        <v>prediabets</v>
      </c>
      <c r="O2231" s="17" t="s">
        <v>122</v>
      </c>
      <c r="P2231" s="17" t="s">
        <v>44</v>
      </c>
      <c r="Q2231" s="17" t="s">
        <v>122</v>
      </c>
      <c r="R2231" s="17">
        <v>1.0</v>
      </c>
      <c r="S2231" s="17" t="s">
        <v>44</v>
      </c>
    </row>
    <row r="2232" ht="14.25" customHeight="1">
      <c r="A2232" s="17" t="s">
        <v>1074</v>
      </c>
      <c r="B2232" s="17">
        <v>17.94</v>
      </c>
      <c r="C2232" s="17">
        <v>4.19</v>
      </c>
      <c r="D2232" s="17" t="s">
        <v>44</v>
      </c>
      <c r="E2232" s="17" t="s">
        <v>48</v>
      </c>
      <c r="F2232" s="17" t="s">
        <v>44</v>
      </c>
      <c r="G2232" s="17">
        <v>1.0</v>
      </c>
      <c r="H2232" s="17" t="s">
        <v>44</v>
      </c>
      <c r="J2232" s="17" t="s">
        <v>1074</v>
      </c>
      <c r="K2232" s="17">
        <v>17.94</v>
      </c>
      <c r="L2232" s="20" t="str">
        <f t="shared" si="1"/>
        <v>under weight</v>
      </c>
      <c r="M2232" s="17">
        <v>4.19</v>
      </c>
      <c r="N2232" s="20" t="str">
        <f t="shared" si="2"/>
        <v>normal</v>
      </c>
      <c r="O2232" s="17" t="s">
        <v>44</v>
      </c>
      <c r="P2232" s="17" t="s">
        <v>48</v>
      </c>
      <c r="Q2232" s="17" t="s">
        <v>44</v>
      </c>
      <c r="R2232" s="17">
        <v>1.0</v>
      </c>
      <c r="S2232" s="17" t="s">
        <v>44</v>
      </c>
    </row>
    <row r="2233" ht="14.25" customHeight="1">
      <c r="A2233" s="17" t="s">
        <v>1066</v>
      </c>
      <c r="B2233" s="17">
        <v>16.67</v>
      </c>
      <c r="C2233" s="17">
        <v>4.7</v>
      </c>
      <c r="D2233" s="17" t="s">
        <v>48</v>
      </c>
      <c r="E2233" s="17" t="s">
        <v>44</v>
      </c>
      <c r="F2233" s="17" t="s">
        <v>122</v>
      </c>
      <c r="G2233" s="17">
        <v>1.0</v>
      </c>
      <c r="H2233" s="17" t="s">
        <v>44</v>
      </c>
      <c r="J2233" s="17" t="s">
        <v>1066</v>
      </c>
      <c r="K2233" s="17">
        <v>16.67</v>
      </c>
      <c r="L2233" s="20" t="str">
        <f t="shared" si="1"/>
        <v>under weight</v>
      </c>
      <c r="M2233" s="17">
        <v>4.7</v>
      </c>
      <c r="N2233" s="20" t="str">
        <f t="shared" si="2"/>
        <v>normal</v>
      </c>
      <c r="O2233" s="17" t="s">
        <v>122</v>
      </c>
      <c r="P2233" s="17" t="s">
        <v>44</v>
      </c>
      <c r="Q2233" s="17" t="s">
        <v>122</v>
      </c>
      <c r="R2233" s="17">
        <v>1.0</v>
      </c>
      <c r="S2233" s="17" t="s">
        <v>44</v>
      </c>
    </row>
    <row r="2234" ht="14.25" customHeight="1">
      <c r="A2234" s="17" t="s">
        <v>1056</v>
      </c>
      <c r="B2234" s="17">
        <v>20.58</v>
      </c>
      <c r="C2234" s="17">
        <v>5.64</v>
      </c>
      <c r="D2234" s="17" t="s">
        <v>48</v>
      </c>
      <c r="E2234" s="17" t="s">
        <v>44</v>
      </c>
      <c r="F2234" s="17" t="s">
        <v>44</v>
      </c>
      <c r="G2234" s="17" t="s">
        <v>47</v>
      </c>
      <c r="H2234" s="17" t="s">
        <v>44</v>
      </c>
      <c r="J2234" s="17" t="s">
        <v>1056</v>
      </c>
      <c r="K2234" s="17">
        <v>20.58</v>
      </c>
      <c r="L2234" s="20" t="str">
        <f t="shared" si="1"/>
        <v>normal weight</v>
      </c>
      <c r="M2234" s="17">
        <v>5.64</v>
      </c>
      <c r="N2234" s="20" t="str">
        <f t="shared" si="2"/>
        <v>normal</v>
      </c>
      <c r="O2234" s="17" t="s">
        <v>122</v>
      </c>
      <c r="P2234" s="17" t="s">
        <v>44</v>
      </c>
      <c r="Q2234" s="17" t="s">
        <v>44</v>
      </c>
      <c r="R2234" s="17">
        <v>0.0</v>
      </c>
      <c r="S2234" s="17" t="s">
        <v>44</v>
      </c>
    </row>
    <row r="2235" ht="14.25" customHeight="1">
      <c r="A2235" s="17" t="s">
        <v>1046</v>
      </c>
      <c r="B2235" s="17">
        <v>16.5</v>
      </c>
      <c r="C2235" s="17">
        <v>4.11</v>
      </c>
      <c r="D2235" s="17" t="s">
        <v>48</v>
      </c>
      <c r="E2235" s="17" t="s">
        <v>44</v>
      </c>
      <c r="F2235" s="17" t="s">
        <v>44</v>
      </c>
      <c r="G2235" s="17" t="s">
        <v>47</v>
      </c>
      <c r="H2235" s="17" t="s">
        <v>44</v>
      </c>
      <c r="J2235" s="17" t="s">
        <v>1046</v>
      </c>
      <c r="K2235" s="17">
        <v>16.5</v>
      </c>
      <c r="L2235" s="20" t="str">
        <f t="shared" si="1"/>
        <v>under weight</v>
      </c>
      <c r="M2235" s="17">
        <v>4.11</v>
      </c>
      <c r="N2235" s="20" t="str">
        <f t="shared" si="2"/>
        <v>normal</v>
      </c>
      <c r="O2235" s="17" t="s">
        <v>122</v>
      </c>
      <c r="P2235" s="17" t="s">
        <v>44</v>
      </c>
      <c r="Q2235" s="17" t="s">
        <v>44</v>
      </c>
      <c r="R2235" s="17">
        <v>0.0</v>
      </c>
      <c r="S2235" s="17" t="s">
        <v>44</v>
      </c>
    </row>
    <row r="2236" ht="14.25" customHeight="1">
      <c r="A2236" s="17" t="s">
        <v>1035</v>
      </c>
      <c r="B2236" s="17">
        <v>15.41</v>
      </c>
      <c r="C2236" s="17">
        <v>5.43</v>
      </c>
      <c r="D2236" s="17" t="s">
        <v>48</v>
      </c>
      <c r="E2236" s="17" t="s">
        <v>44</v>
      </c>
      <c r="F2236" s="17" t="s">
        <v>122</v>
      </c>
      <c r="G2236" s="17">
        <v>1.0</v>
      </c>
      <c r="H2236" s="17" t="s">
        <v>44</v>
      </c>
      <c r="J2236" s="17" t="s">
        <v>1035</v>
      </c>
      <c r="K2236" s="17">
        <v>15.41</v>
      </c>
      <c r="L2236" s="20" t="str">
        <f t="shared" si="1"/>
        <v>under weight</v>
      </c>
      <c r="M2236" s="17">
        <v>5.43</v>
      </c>
      <c r="N2236" s="20" t="str">
        <f t="shared" si="2"/>
        <v>normal</v>
      </c>
      <c r="O2236" s="17" t="s">
        <v>122</v>
      </c>
      <c r="P2236" s="17" t="s">
        <v>44</v>
      </c>
      <c r="Q2236" s="17" t="s">
        <v>122</v>
      </c>
      <c r="R2236" s="17">
        <v>1.0</v>
      </c>
      <c r="S2236" s="17" t="s">
        <v>44</v>
      </c>
    </row>
    <row r="2237" ht="14.25" customHeight="1">
      <c r="A2237" s="17" t="s">
        <v>1026</v>
      </c>
      <c r="B2237" s="17">
        <v>24.59</v>
      </c>
      <c r="C2237" s="17">
        <v>4.38</v>
      </c>
      <c r="D2237" s="17" t="s">
        <v>44</v>
      </c>
      <c r="E2237" s="17" t="s">
        <v>44</v>
      </c>
      <c r="F2237" s="17" t="s">
        <v>44</v>
      </c>
      <c r="G2237" s="17">
        <v>1.0</v>
      </c>
      <c r="H2237" s="17" t="s">
        <v>44</v>
      </c>
      <c r="J2237" s="17" t="s">
        <v>1026</v>
      </c>
      <c r="K2237" s="17">
        <v>24.59</v>
      </c>
      <c r="L2237" s="20" t="str">
        <f t="shared" si="1"/>
        <v>normal weight</v>
      </c>
      <c r="M2237" s="17">
        <v>4.38</v>
      </c>
      <c r="N2237" s="20" t="str">
        <f t="shared" si="2"/>
        <v>normal</v>
      </c>
      <c r="O2237" s="17" t="s">
        <v>44</v>
      </c>
      <c r="P2237" s="17" t="s">
        <v>44</v>
      </c>
      <c r="Q2237" s="17" t="s">
        <v>44</v>
      </c>
      <c r="R2237" s="17">
        <v>1.0</v>
      </c>
      <c r="S2237" s="17" t="s">
        <v>44</v>
      </c>
    </row>
    <row r="2238" ht="14.25" customHeight="1">
      <c r="A2238" s="17" t="s">
        <v>1016</v>
      </c>
      <c r="B2238" s="17">
        <v>33.33</v>
      </c>
      <c r="C2238" s="17">
        <v>9.79</v>
      </c>
      <c r="D2238" s="17" t="s">
        <v>44</v>
      </c>
      <c r="E2238" s="17" t="s">
        <v>44</v>
      </c>
      <c r="F2238" s="17" t="s">
        <v>44</v>
      </c>
      <c r="G2238" s="17" t="s">
        <v>47</v>
      </c>
      <c r="H2238" s="17" t="s">
        <v>44</v>
      </c>
      <c r="J2238" s="17" t="s">
        <v>1016</v>
      </c>
      <c r="K2238" s="17">
        <v>33.33</v>
      </c>
      <c r="L2238" s="20" t="str">
        <f t="shared" si="1"/>
        <v>obeisity</v>
      </c>
      <c r="M2238" s="17">
        <v>9.79</v>
      </c>
      <c r="N2238" s="20" t="str">
        <f t="shared" si="2"/>
        <v>diabetes</v>
      </c>
      <c r="O2238" s="17" t="s">
        <v>44</v>
      </c>
      <c r="P2238" s="17" t="s">
        <v>44</v>
      </c>
      <c r="Q2238" s="17" t="s">
        <v>44</v>
      </c>
      <c r="R2238" s="17">
        <v>0.0</v>
      </c>
      <c r="S2238" s="17" t="s">
        <v>44</v>
      </c>
    </row>
    <row r="2239" ht="14.25" customHeight="1">
      <c r="A2239" s="17" t="s">
        <v>1006</v>
      </c>
      <c r="B2239" s="17">
        <v>18.5</v>
      </c>
      <c r="C2239" s="17">
        <v>11.84</v>
      </c>
      <c r="D2239" s="17" t="s">
        <v>44</v>
      </c>
      <c r="E2239" s="17" t="s">
        <v>44</v>
      </c>
      <c r="F2239" s="17" t="s">
        <v>44</v>
      </c>
      <c r="G2239" s="17" t="s">
        <v>47</v>
      </c>
      <c r="H2239" s="17" t="s">
        <v>44</v>
      </c>
      <c r="J2239" s="17" t="s">
        <v>1006</v>
      </c>
      <c r="K2239" s="17">
        <v>18.5</v>
      </c>
      <c r="L2239" s="20" t="str">
        <f t="shared" si="1"/>
        <v>normal weight</v>
      </c>
      <c r="M2239" s="17">
        <v>11.84</v>
      </c>
      <c r="N2239" s="20" t="str">
        <f t="shared" si="2"/>
        <v>diabetes</v>
      </c>
      <c r="O2239" s="17" t="s">
        <v>44</v>
      </c>
      <c r="P2239" s="17" t="s">
        <v>44</v>
      </c>
      <c r="Q2239" s="17" t="s">
        <v>44</v>
      </c>
      <c r="R2239" s="17">
        <v>0.0</v>
      </c>
      <c r="S2239" s="17" t="s">
        <v>44</v>
      </c>
    </row>
    <row r="2240" ht="14.25" customHeight="1">
      <c r="A2240" s="17" t="s">
        <v>996</v>
      </c>
      <c r="B2240" s="17">
        <v>18.58</v>
      </c>
      <c r="C2240" s="17">
        <v>6.22</v>
      </c>
      <c r="D2240" s="17" t="s">
        <v>44</v>
      </c>
      <c r="E2240" s="17" t="s">
        <v>44</v>
      </c>
      <c r="F2240" s="17" t="s">
        <v>44</v>
      </c>
      <c r="G2240" s="17" t="s">
        <v>47</v>
      </c>
      <c r="H2240" s="17" t="s">
        <v>44</v>
      </c>
      <c r="J2240" s="17" t="s">
        <v>996</v>
      </c>
      <c r="K2240" s="17">
        <v>18.58</v>
      </c>
      <c r="L2240" s="20" t="str">
        <f t="shared" si="1"/>
        <v>normal weight</v>
      </c>
      <c r="M2240" s="17">
        <v>6.22</v>
      </c>
      <c r="N2240" s="20" t="str">
        <f t="shared" si="2"/>
        <v>prediabets</v>
      </c>
      <c r="O2240" s="17" t="s">
        <v>44</v>
      </c>
      <c r="P2240" s="17" t="s">
        <v>44</v>
      </c>
      <c r="Q2240" s="17" t="s">
        <v>44</v>
      </c>
      <c r="R2240" s="17">
        <v>0.0</v>
      </c>
      <c r="S2240" s="17" t="s">
        <v>44</v>
      </c>
    </row>
    <row r="2241" ht="14.25" customHeight="1">
      <c r="A2241" s="17" t="s">
        <v>987</v>
      </c>
      <c r="B2241" s="17">
        <v>16.64</v>
      </c>
      <c r="C2241" s="17">
        <v>10.01</v>
      </c>
      <c r="D2241" s="17" t="s">
        <v>44</v>
      </c>
      <c r="E2241" s="17" t="s">
        <v>44</v>
      </c>
      <c r="F2241" s="17" t="s">
        <v>44</v>
      </c>
      <c r="G2241" s="17" t="s">
        <v>47</v>
      </c>
      <c r="H2241" s="17" t="s">
        <v>44</v>
      </c>
      <c r="J2241" s="17" t="s">
        <v>987</v>
      </c>
      <c r="K2241" s="17">
        <v>16.64</v>
      </c>
      <c r="L2241" s="20" t="str">
        <f t="shared" si="1"/>
        <v>under weight</v>
      </c>
      <c r="M2241" s="17">
        <v>10.01</v>
      </c>
      <c r="N2241" s="20" t="str">
        <f t="shared" si="2"/>
        <v>diabetes</v>
      </c>
      <c r="O2241" s="17" t="s">
        <v>44</v>
      </c>
      <c r="P2241" s="17" t="s">
        <v>44</v>
      </c>
      <c r="Q2241" s="17" t="s">
        <v>44</v>
      </c>
      <c r="R2241" s="17">
        <v>0.0</v>
      </c>
      <c r="S2241" s="17" t="s">
        <v>44</v>
      </c>
    </row>
    <row r="2242" ht="14.25" customHeight="1">
      <c r="A2242" s="17" t="s">
        <v>980</v>
      </c>
      <c r="B2242" s="17">
        <v>19.33</v>
      </c>
      <c r="C2242" s="17">
        <v>4.32</v>
      </c>
      <c r="D2242" s="17" t="s">
        <v>44</v>
      </c>
      <c r="E2242" s="17" t="s">
        <v>44</v>
      </c>
      <c r="F2242" s="17" t="s">
        <v>44</v>
      </c>
      <c r="G2242" s="17">
        <v>1.0</v>
      </c>
      <c r="H2242" s="17" t="s">
        <v>44</v>
      </c>
      <c r="J2242" s="17" t="s">
        <v>980</v>
      </c>
      <c r="K2242" s="17">
        <v>19.33</v>
      </c>
      <c r="L2242" s="20" t="str">
        <f t="shared" si="1"/>
        <v>normal weight</v>
      </c>
      <c r="M2242" s="17">
        <v>4.32</v>
      </c>
      <c r="N2242" s="20" t="str">
        <f t="shared" si="2"/>
        <v>normal</v>
      </c>
      <c r="O2242" s="17" t="s">
        <v>44</v>
      </c>
      <c r="P2242" s="17" t="s">
        <v>44</v>
      </c>
      <c r="Q2242" s="17" t="s">
        <v>44</v>
      </c>
      <c r="R2242" s="17">
        <v>1.0</v>
      </c>
      <c r="S2242" s="17" t="s">
        <v>44</v>
      </c>
    </row>
    <row r="2243" ht="14.25" customHeight="1">
      <c r="A2243" s="17" t="s">
        <v>969</v>
      </c>
      <c r="B2243" s="17">
        <v>21.26</v>
      </c>
      <c r="C2243" s="17">
        <v>5.65</v>
      </c>
      <c r="D2243" s="17" t="s">
        <v>48</v>
      </c>
      <c r="E2243" s="17" t="s">
        <v>44</v>
      </c>
      <c r="F2243" s="17" t="s">
        <v>122</v>
      </c>
      <c r="G2243" s="17">
        <v>1.0</v>
      </c>
      <c r="H2243" s="17" t="s">
        <v>44</v>
      </c>
      <c r="J2243" s="17" t="s">
        <v>969</v>
      </c>
      <c r="K2243" s="17">
        <v>21.26</v>
      </c>
      <c r="L2243" s="20" t="str">
        <f t="shared" si="1"/>
        <v>normal weight</v>
      </c>
      <c r="M2243" s="17">
        <v>5.65</v>
      </c>
      <c r="N2243" s="20" t="str">
        <f t="shared" si="2"/>
        <v>normal</v>
      </c>
      <c r="O2243" s="17" t="s">
        <v>122</v>
      </c>
      <c r="P2243" s="17" t="s">
        <v>44</v>
      </c>
      <c r="Q2243" s="17" t="s">
        <v>122</v>
      </c>
      <c r="R2243" s="17">
        <v>1.0</v>
      </c>
      <c r="S2243" s="17" t="s">
        <v>44</v>
      </c>
    </row>
    <row r="2244" ht="14.25" customHeight="1">
      <c r="A2244" s="17" t="s">
        <v>958</v>
      </c>
      <c r="B2244" s="17">
        <v>15.6</v>
      </c>
      <c r="C2244" s="17">
        <v>4.12</v>
      </c>
      <c r="D2244" s="17" t="s">
        <v>48</v>
      </c>
      <c r="E2244" s="17" t="s">
        <v>44</v>
      </c>
      <c r="F2244" s="17" t="s">
        <v>44</v>
      </c>
      <c r="G2244" s="17">
        <v>1.0</v>
      </c>
      <c r="H2244" s="17" t="s">
        <v>44</v>
      </c>
      <c r="J2244" s="17" t="s">
        <v>958</v>
      </c>
      <c r="K2244" s="17">
        <v>15.6</v>
      </c>
      <c r="L2244" s="20" t="str">
        <f t="shared" si="1"/>
        <v>under weight</v>
      </c>
      <c r="M2244" s="17">
        <v>4.12</v>
      </c>
      <c r="N2244" s="20" t="str">
        <f t="shared" si="2"/>
        <v>normal</v>
      </c>
      <c r="O2244" s="17" t="s">
        <v>122</v>
      </c>
      <c r="P2244" s="17" t="s">
        <v>44</v>
      </c>
      <c r="Q2244" s="17" t="s">
        <v>44</v>
      </c>
      <c r="R2244" s="17">
        <v>1.0</v>
      </c>
      <c r="S2244" s="17" t="s">
        <v>44</v>
      </c>
    </row>
    <row r="2245" ht="14.25" customHeight="1">
      <c r="A2245" s="17" t="s">
        <v>948</v>
      </c>
      <c r="B2245" s="17">
        <v>24.39</v>
      </c>
      <c r="C2245" s="17">
        <v>6.24</v>
      </c>
      <c r="D2245" s="17" t="s">
        <v>44</v>
      </c>
      <c r="E2245" s="17" t="s">
        <v>44</v>
      </c>
      <c r="F2245" s="17" t="s">
        <v>44</v>
      </c>
      <c r="G2245" s="17">
        <v>1.0</v>
      </c>
      <c r="H2245" s="17" t="s">
        <v>44</v>
      </c>
      <c r="J2245" s="17" t="s">
        <v>948</v>
      </c>
      <c r="K2245" s="17">
        <v>24.39</v>
      </c>
      <c r="L2245" s="20" t="str">
        <f t="shared" si="1"/>
        <v>normal weight</v>
      </c>
      <c r="M2245" s="17">
        <v>6.24</v>
      </c>
      <c r="N2245" s="20" t="str">
        <f t="shared" si="2"/>
        <v>prediabets</v>
      </c>
      <c r="O2245" s="17" t="s">
        <v>44</v>
      </c>
      <c r="P2245" s="17" t="s">
        <v>44</v>
      </c>
      <c r="Q2245" s="17" t="s">
        <v>44</v>
      </c>
      <c r="R2245" s="17">
        <v>1.0</v>
      </c>
      <c r="S2245" s="17" t="s">
        <v>44</v>
      </c>
    </row>
    <row r="2246" ht="14.25" customHeight="1">
      <c r="A2246" s="17" t="s">
        <v>938</v>
      </c>
      <c r="B2246" s="17">
        <v>24.75</v>
      </c>
      <c r="C2246" s="17">
        <v>4.83</v>
      </c>
      <c r="D2246" s="17" t="s">
        <v>44</v>
      </c>
      <c r="E2246" s="17" t="s">
        <v>44</v>
      </c>
      <c r="F2246" s="17" t="s">
        <v>44</v>
      </c>
      <c r="G2246" s="17" t="s">
        <v>47</v>
      </c>
      <c r="H2246" s="17" t="s">
        <v>44</v>
      </c>
      <c r="J2246" s="17" t="s">
        <v>938</v>
      </c>
      <c r="K2246" s="17">
        <v>24.75</v>
      </c>
      <c r="L2246" s="20" t="str">
        <f t="shared" si="1"/>
        <v>normal weight</v>
      </c>
      <c r="M2246" s="17">
        <v>4.83</v>
      </c>
      <c r="N2246" s="20" t="str">
        <f t="shared" si="2"/>
        <v>normal</v>
      </c>
      <c r="O2246" s="17" t="s">
        <v>44</v>
      </c>
      <c r="P2246" s="17" t="s">
        <v>44</v>
      </c>
      <c r="Q2246" s="17" t="s">
        <v>44</v>
      </c>
      <c r="R2246" s="17">
        <v>0.0</v>
      </c>
      <c r="S2246" s="17" t="s">
        <v>44</v>
      </c>
    </row>
    <row r="2247" ht="14.25" customHeight="1">
      <c r="A2247" s="17" t="s">
        <v>928</v>
      </c>
      <c r="B2247" s="17">
        <v>20.88</v>
      </c>
      <c r="C2247" s="17">
        <v>7.4</v>
      </c>
      <c r="D2247" s="17" t="s">
        <v>44</v>
      </c>
      <c r="E2247" s="17" t="s">
        <v>44</v>
      </c>
      <c r="F2247" s="17" t="s">
        <v>44</v>
      </c>
      <c r="G2247" s="17" t="s">
        <v>47</v>
      </c>
      <c r="H2247" s="17" t="s">
        <v>44</v>
      </c>
      <c r="J2247" s="17" t="s">
        <v>928</v>
      </c>
      <c r="K2247" s="17">
        <v>20.88</v>
      </c>
      <c r="L2247" s="20" t="str">
        <f t="shared" si="1"/>
        <v>normal weight</v>
      </c>
      <c r="M2247" s="17">
        <v>7.4</v>
      </c>
      <c r="N2247" s="20" t="str">
        <f t="shared" si="2"/>
        <v>diabetes</v>
      </c>
      <c r="O2247" s="17" t="s">
        <v>44</v>
      </c>
      <c r="P2247" s="17" t="s">
        <v>44</v>
      </c>
      <c r="Q2247" s="17" t="s">
        <v>44</v>
      </c>
      <c r="R2247" s="17">
        <v>0.0</v>
      </c>
      <c r="S2247" s="17" t="s">
        <v>44</v>
      </c>
    </row>
    <row r="2248" ht="14.25" customHeight="1">
      <c r="A2248" s="17" t="s">
        <v>918</v>
      </c>
      <c r="B2248" s="17">
        <v>20.43</v>
      </c>
      <c r="C2248" s="17">
        <v>4.54</v>
      </c>
      <c r="D2248" s="17" t="s">
        <v>44</v>
      </c>
      <c r="E2248" s="17" t="s">
        <v>44</v>
      </c>
      <c r="F2248" s="17" t="s">
        <v>44</v>
      </c>
      <c r="G2248" s="17" t="s">
        <v>47</v>
      </c>
      <c r="H2248" s="17" t="s">
        <v>44</v>
      </c>
      <c r="J2248" s="17" t="s">
        <v>918</v>
      </c>
      <c r="K2248" s="17">
        <v>20.43</v>
      </c>
      <c r="L2248" s="20" t="str">
        <f t="shared" si="1"/>
        <v>normal weight</v>
      </c>
      <c r="M2248" s="17">
        <v>4.54</v>
      </c>
      <c r="N2248" s="20" t="str">
        <f t="shared" si="2"/>
        <v>normal</v>
      </c>
      <c r="O2248" s="17" t="s">
        <v>44</v>
      </c>
      <c r="P2248" s="17" t="s">
        <v>44</v>
      </c>
      <c r="Q2248" s="17" t="s">
        <v>44</v>
      </c>
      <c r="R2248" s="17">
        <v>0.0</v>
      </c>
      <c r="S2248" s="17" t="s">
        <v>44</v>
      </c>
    </row>
    <row r="2249" ht="14.25" customHeight="1">
      <c r="A2249" s="17" t="s">
        <v>909</v>
      </c>
      <c r="B2249" s="17">
        <v>15.18</v>
      </c>
      <c r="C2249" s="17">
        <v>11.11</v>
      </c>
      <c r="D2249" s="17" t="s">
        <v>44</v>
      </c>
      <c r="E2249" s="17" t="s">
        <v>44</v>
      </c>
      <c r="F2249" s="17" t="s">
        <v>44</v>
      </c>
      <c r="G2249" s="17" t="s">
        <v>47</v>
      </c>
      <c r="H2249" s="17" t="s">
        <v>44</v>
      </c>
      <c r="J2249" s="17" t="s">
        <v>909</v>
      </c>
      <c r="K2249" s="17">
        <v>15.18</v>
      </c>
      <c r="L2249" s="20" t="str">
        <f t="shared" si="1"/>
        <v>under weight</v>
      </c>
      <c r="M2249" s="17">
        <v>11.11</v>
      </c>
      <c r="N2249" s="20" t="str">
        <f t="shared" si="2"/>
        <v>diabetes</v>
      </c>
      <c r="O2249" s="17" t="s">
        <v>44</v>
      </c>
      <c r="P2249" s="17" t="s">
        <v>44</v>
      </c>
      <c r="Q2249" s="17" t="s">
        <v>44</v>
      </c>
      <c r="R2249" s="17">
        <v>0.0</v>
      </c>
      <c r="S2249" s="17" t="s">
        <v>44</v>
      </c>
    </row>
    <row r="2250" ht="14.25" customHeight="1">
      <c r="A2250" s="17" t="s">
        <v>899</v>
      </c>
      <c r="B2250" s="17">
        <v>15.12</v>
      </c>
      <c r="C2250" s="17">
        <v>4.03</v>
      </c>
      <c r="D2250" s="17" t="s">
        <v>48</v>
      </c>
      <c r="E2250" s="17" t="s">
        <v>44</v>
      </c>
      <c r="F2250" s="17" t="s">
        <v>44</v>
      </c>
      <c r="G2250" s="17" t="s">
        <v>47</v>
      </c>
      <c r="H2250" s="17" t="s">
        <v>44</v>
      </c>
      <c r="J2250" s="17" t="s">
        <v>899</v>
      </c>
      <c r="K2250" s="17">
        <v>15.12</v>
      </c>
      <c r="L2250" s="20" t="str">
        <f t="shared" si="1"/>
        <v>under weight</v>
      </c>
      <c r="M2250" s="17">
        <v>4.03</v>
      </c>
      <c r="N2250" s="20" t="str">
        <f t="shared" si="2"/>
        <v>normal</v>
      </c>
      <c r="O2250" s="17" t="s">
        <v>122</v>
      </c>
      <c r="P2250" s="17" t="s">
        <v>44</v>
      </c>
      <c r="Q2250" s="17" t="s">
        <v>44</v>
      </c>
      <c r="R2250" s="17">
        <v>0.0</v>
      </c>
      <c r="S2250" s="17" t="s">
        <v>44</v>
      </c>
    </row>
    <row r="2251" ht="14.25" customHeight="1">
      <c r="A2251" s="17" t="s">
        <v>888</v>
      </c>
      <c r="B2251" s="17">
        <v>23.88</v>
      </c>
      <c r="C2251" s="17">
        <v>4.51</v>
      </c>
      <c r="D2251" s="17" t="s">
        <v>44</v>
      </c>
      <c r="E2251" s="17" t="s">
        <v>44</v>
      </c>
      <c r="F2251" s="17" t="s">
        <v>44</v>
      </c>
      <c r="G2251" s="17">
        <v>1.0</v>
      </c>
      <c r="H2251" s="17" t="s">
        <v>44</v>
      </c>
      <c r="J2251" s="17" t="s">
        <v>888</v>
      </c>
      <c r="K2251" s="17">
        <v>23.88</v>
      </c>
      <c r="L2251" s="20" t="str">
        <f t="shared" si="1"/>
        <v>normal weight</v>
      </c>
      <c r="M2251" s="17">
        <v>4.51</v>
      </c>
      <c r="N2251" s="20" t="str">
        <f t="shared" si="2"/>
        <v>normal</v>
      </c>
      <c r="O2251" s="17" t="s">
        <v>44</v>
      </c>
      <c r="P2251" s="17" t="s">
        <v>44</v>
      </c>
      <c r="Q2251" s="17" t="s">
        <v>44</v>
      </c>
      <c r="R2251" s="17">
        <v>1.0</v>
      </c>
      <c r="S2251" s="17" t="s">
        <v>44</v>
      </c>
    </row>
    <row r="2252" ht="14.25" customHeight="1">
      <c r="A2252" s="17" t="s">
        <v>878</v>
      </c>
      <c r="B2252" s="17">
        <v>16.13</v>
      </c>
      <c r="C2252" s="17">
        <v>5.56</v>
      </c>
      <c r="D2252" s="17" t="s">
        <v>44</v>
      </c>
      <c r="E2252" s="17" t="s">
        <v>48</v>
      </c>
      <c r="F2252" s="17" t="s">
        <v>44</v>
      </c>
      <c r="G2252" s="17">
        <v>1.0</v>
      </c>
      <c r="H2252" s="17" t="s">
        <v>44</v>
      </c>
      <c r="J2252" s="17" t="s">
        <v>878</v>
      </c>
      <c r="K2252" s="17">
        <v>16.13</v>
      </c>
      <c r="L2252" s="20" t="str">
        <f t="shared" si="1"/>
        <v>under weight</v>
      </c>
      <c r="M2252" s="17">
        <v>5.56</v>
      </c>
      <c r="N2252" s="20" t="str">
        <f t="shared" si="2"/>
        <v>normal</v>
      </c>
      <c r="O2252" s="17" t="s">
        <v>44</v>
      </c>
      <c r="P2252" s="17" t="s">
        <v>48</v>
      </c>
      <c r="Q2252" s="17" t="s">
        <v>44</v>
      </c>
      <c r="R2252" s="17">
        <v>1.0</v>
      </c>
      <c r="S2252" s="17" t="s">
        <v>44</v>
      </c>
    </row>
    <row r="2253" ht="14.25" customHeight="1">
      <c r="A2253" s="17" t="s">
        <v>868</v>
      </c>
      <c r="B2253" s="17">
        <v>24.09</v>
      </c>
      <c r="C2253" s="17">
        <v>4.1</v>
      </c>
      <c r="D2253" s="17" t="s">
        <v>44</v>
      </c>
      <c r="E2253" s="17" t="s">
        <v>48</v>
      </c>
      <c r="F2253" s="17" t="s">
        <v>44</v>
      </c>
      <c r="G2253" s="17">
        <v>1.0</v>
      </c>
      <c r="H2253" s="17" t="s">
        <v>44</v>
      </c>
      <c r="J2253" s="17" t="s">
        <v>868</v>
      </c>
      <c r="K2253" s="17">
        <v>24.09</v>
      </c>
      <c r="L2253" s="20" t="str">
        <f t="shared" si="1"/>
        <v>normal weight</v>
      </c>
      <c r="M2253" s="17">
        <v>4.1</v>
      </c>
      <c r="N2253" s="20" t="str">
        <f t="shared" si="2"/>
        <v>normal</v>
      </c>
      <c r="O2253" s="17" t="s">
        <v>44</v>
      </c>
      <c r="P2253" s="17" t="s">
        <v>48</v>
      </c>
      <c r="Q2253" s="17" t="s">
        <v>44</v>
      </c>
      <c r="R2253" s="17">
        <v>1.0</v>
      </c>
      <c r="S2253" s="17" t="s">
        <v>44</v>
      </c>
    </row>
    <row r="2254" ht="14.25" customHeight="1">
      <c r="A2254" s="17" t="s">
        <v>856</v>
      </c>
      <c r="B2254" s="17">
        <v>19.43</v>
      </c>
      <c r="C2254" s="17">
        <v>5.85</v>
      </c>
      <c r="D2254" s="17" t="s">
        <v>44</v>
      </c>
      <c r="E2254" s="17" t="s">
        <v>48</v>
      </c>
      <c r="F2254" s="17" t="s">
        <v>44</v>
      </c>
      <c r="G2254" s="17">
        <v>1.0</v>
      </c>
      <c r="H2254" s="17" t="s">
        <v>44</v>
      </c>
      <c r="J2254" s="17" t="s">
        <v>856</v>
      </c>
      <c r="K2254" s="17">
        <v>19.43</v>
      </c>
      <c r="L2254" s="20" t="str">
        <f t="shared" si="1"/>
        <v>normal weight</v>
      </c>
      <c r="M2254" s="17">
        <v>5.85</v>
      </c>
      <c r="N2254" s="20" t="str">
        <f t="shared" si="2"/>
        <v>prediabets</v>
      </c>
      <c r="O2254" s="17" t="s">
        <v>44</v>
      </c>
      <c r="P2254" s="17" t="s">
        <v>48</v>
      </c>
      <c r="Q2254" s="17" t="s">
        <v>44</v>
      </c>
      <c r="R2254" s="17">
        <v>1.0</v>
      </c>
      <c r="S2254" s="17" t="s">
        <v>44</v>
      </c>
    </row>
    <row r="2255" ht="14.25" customHeight="1">
      <c r="A2255" s="17" t="s">
        <v>846</v>
      </c>
      <c r="B2255" s="17">
        <v>15.22</v>
      </c>
      <c r="C2255" s="17">
        <v>4.92</v>
      </c>
      <c r="D2255" s="17" t="s">
        <v>48</v>
      </c>
      <c r="E2255" s="17" t="s">
        <v>44</v>
      </c>
      <c r="F2255" s="17" t="s">
        <v>122</v>
      </c>
      <c r="G2255" s="17">
        <v>1.0</v>
      </c>
      <c r="H2255" s="17" t="s">
        <v>44</v>
      </c>
      <c r="J2255" s="17" t="s">
        <v>846</v>
      </c>
      <c r="K2255" s="17">
        <v>15.22</v>
      </c>
      <c r="L2255" s="20" t="str">
        <f t="shared" si="1"/>
        <v>under weight</v>
      </c>
      <c r="M2255" s="17">
        <v>4.92</v>
      </c>
      <c r="N2255" s="20" t="str">
        <f t="shared" si="2"/>
        <v>normal</v>
      </c>
      <c r="O2255" s="17" t="s">
        <v>122</v>
      </c>
      <c r="P2255" s="17" t="s">
        <v>44</v>
      </c>
      <c r="Q2255" s="17" t="s">
        <v>122</v>
      </c>
      <c r="R2255" s="17">
        <v>1.0</v>
      </c>
      <c r="S2255" s="17" t="s">
        <v>44</v>
      </c>
    </row>
    <row r="2256" ht="14.25" customHeight="1">
      <c r="A2256" s="17" t="s">
        <v>835</v>
      </c>
      <c r="B2256" s="17">
        <v>20.72</v>
      </c>
      <c r="C2256" s="17">
        <v>9.46</v>
      </c>
      <c r="D2256" s="17" t="s">
        <v>44</v>
      </c>
      <c r="E2256" s="17" t="s">
        <v>44</v>
      </c>
      <c r="F2256" s="17" t="s">
        <v>44</v>
      </c>
      <c r="G2256" s="17" t="s">
        <v>47</v>
      </c>
      <c r="H2256" s="17" t="s">
        <v>44</v>
      </c>
      <c r="J2256" s="17" t="s">
        <v>835</v>
      </c>
      <c r="K2256" s="17">
        <v>20.72</v>
      </c>
      <c r="L2256" s="20" t="str">
        <f t="shared" si="1"/>
        <v>normal weight</v>
      </c>
      <c r="M2256" s="17">
        <v>9.46</v>
      </c>
      <c r="N2256" s="20" t="str">
        <f t="shared" si="2"/>
        <v>diabetes</v>
      </c>
      <c r="O2256" s="17" t="s">
        <v>44</v>
      </c>
      <c r="P2256" s="17" t="s">
        <v>44</v>
      </c>
      <c r="Q2256" s="17" t="s">
        <v>44</v>
      </c>
      <c r="R2256" s="17">
        <v>0.0</v>
      </c>
      <c r="S2256" s="17" t="s">
        <v>44</v>
      </c>
    </row>
    <row r="2257" ht="14.25" customHeight="1">
      <c r="A2257" s="17" t="s">
        <v>823</v>
      </c>
      <c r="B2257" s="17">
        <v>35.4</v>
      </c>
      <c r="C2257" s="17">
        <v>5.94</v>
      </c>
      <c r="D2257" s="17" t="s">
        <v>44</v>
      </c>
      <c r="E2257" s="17" t="s">
        <v>44</v>
      </c>
      <c r="F2257" s="17" t="s">
        <v>122</v>
      </c>
      <c r="G2257" s="17">
        <v>1.0</v>
      </c>
      <c r="H2257" s="17" t="s">
        <v>44</v>
      </c>
      <c r="J2257" s="17" t="s">
        <v>823</v>
      </c>
      <c r="K2257" s="17">
        <v>35.4</v>
      </c>
      <c r="L2257" s="20" t="str">
        <f t="shared" si="1"/>
        <v>obeisity</v>
      </c>
      <c r="M2257" s="17">
        <v>5.94</v>
      </c>
      <c r="N2257" s="20" t="str">
        <f t="shared" si="2"/>
        <v>prediabets</v>
      </c>
      <c r="O2257" s="17" t="s">
        <v>44</v>
      </c>
      <c r="P2257" s="17" t="s">
        <v>44</v>
      </c>
      <c r="Q2257" s="17" t="s">
        <v>122</v>
      </c>
      <c r="R2257" s="17">
        <v>1.0</v>
      </c>
      <c r="S2257" s="17" t="s">
        <v>44</v>
      </c>
    </row>
    <row r="2258" ht="14.25" customHeight="1">
      <c r="A2258" s="17" t="s">
        <v>814</v>
      </c>
      <c r="B2258" s="17">
        <v>34.4</v>
      </c>
      <c r="C2258" s="17">
        <v>5.7</v>
      </c>
      <c r="D2258" s="17" t="s">
        <v>44</v>
      </c>
      <c r="E2258" s="17" t="s">
        <v>44</v>
      </c>
      <c r="F2258" s="17" t="s">
        <v>122</v>
      </c>
      <c r="G2258" s="17">
        <v>1.0</v>
      </c>
      <c r="H2258" s="17" t="s">
        <v>44</v>
      </c>
      <c r="J2258" s="17" t="s">
        <v>814</v>
      </c>
      <c r="K2258" s="17">
        <v>34.4</v>
      </c>
      <c r="L2258" s="20" t="str">
        <f t="shared" si="1"/>
        <v>obeisity</v>
      </c>
      <c r="M2258" s="17">
        <v>5.7</v>
      </c>
      <c r="N2258" s="20" t="str">
        <f t="shared" si="2"/>
        <v>prediabets</v>
      </c>
      <c r="O2258" s="17" t="s">
        <v>44</v>
      </c>
      <c r="P2258" s="17" t="s">
        <v>44</v>
      </c>
      <c r="Q2258" s="17" t="s">
        <v>122</v>
      </c>
      <c r="R2258" s="17">
        <v>1.0</v>
      </c>
      <c r="S2258" s="17" t="s">
        <v>44</v>
      </c>
    </row>
    <row r="2259" ht="14.25" customHeight="1">
      <c r="A2259" s="17" t="s">
        <v>805</v>
      </c>
      <c r="B2259" s="17">
        <v>34.1</v>
      </c>
      <c r="C2259" s="17">
        <v>4.13</v>
      </c>
      <c r="D2259" s="17" t="s">
        <v>44</v>
      </c>
      <c r="E2259" s="17" t="s">
        <v>44</v>
      </c>
      <c r="F2259" s="17" t="s">
        <v>122</v>
      </c>
      <c r="G2259" s="17">
        <v>1.0</v>
      </c>
      <c r="H2259" s="17" t="s">
        <v>44</v>
      </c>
      <c r="J2259" s="17" t="s">
        <v>805</v>
      </c>
      <c r="K2259" s="17">
        <v>34.1</v>
      </c>
      <c r="L2259" s="20" t="str">
        <f t="shared" si="1"/>
        <v>obeisity</v>
      </c>
      <c r="M2259" s="17">
        <v>4.13</v>
      </c>
      <c r="N2259" s="20" t="str">
        <f t="shared" si="2"/>
        <v>normal</v>
      </c>
      <c r="O2259" s="17" t="s">
        <v>44</v>
      </c>
      <c r="P2259" s="17" t="s">
        <v>44</v>
      </c>
      <c r="Q2259" s="17" t="s">
        <v>122</v>
      </c>
      <c r="R2259" s="17">
        <v>1.0</v>
      </c>
      <c r="S2259" s="17" t="s">
        <v>44</v>
      </c>
    </row>
    <row r="2260" ht="14.25" customHeight="1">
      <c r="A2260" s="17" t="s">
        <v>795</v>
      </c>
      <c r="B2260" s="17">
        <v>30.4</v>
      </c>
      <c r="C2260" s="17">
        <v>4.77</v>
      </c>
      <c r="D2260" s="17" t="s">
        <v>44</v>
      </c>
      <c r="E2260" s="17" t="s">
        <v>44</v>
      </c>
      <c r="F2260" s="17" t="s">
        <v>122</v>
      </c>
      <c r="G2260" s="17">
        <v>1.0</v>
      </c>
      <c r="H2260" s="17" t="s">
        <v>44</v>
      </c>
      <c r="J2260" s="17" t="s">
        <v>795</v>
      </c>
      <c r="K2260" s="17">
        <v>30.4</v>
      </c>
      <c r="L2260" s="20" t="str">
        <f t="shared" si="1"/>
        <v>obeisity</v>
      </c>
      <c r="M2260" s="17">
        <v>4.77</v>
      </c>
      <c r="N2260" s="20" t="str">
        <f t="shared" si="2"/>
        <v>normal</v>
      </c>
      <c r="O2260" s="17" t="s">
        <v>44</v>
      </c>
      <c r="P2260" s="17" t="s">
        <v>44</v>
      </c>
      <c r="Q2260" s="17" t="s">
        <v>122</v>
      </c>
      <c r="R2260" s="17">
        <v>1.0</v>
      </c>
      <c r="S2260" s="17" t="s">
        <v>44</v>
      </c>
    </row>
    <row r="2261" ht="14.25" customHeight="1">
      <c r="A2261" s="17" t="s">
        <v>790</v>
      </c>
      <c r="B2261" s="17">
        <v>28.7</v>
      </c>
      <c r="C2261" s="17">
        <v>4.99</v>
      </c>
      <c r="D2261" s="17" t="s">
        <v>44</v>
      </c>
      <c r="E2261" s="17" t="s">
        <v>44</v>
      </c>
      <c r="F2261" s="17" t="s">
        <v>122</v>
      </c>
      <c r="G2261" s="17">
        <v>1.0</v>
      </c>
      <c r="H2261" s="17" t="s">
        <v>44</v>
      </c>
      <c r="J2261" s="17" t="s">
        <v>790</v>
      </c>
      <c r="K2261" s="17">
        <v>28.7</v>
      </c>
      <c r="L2261" s="20" t="str">
        <f t="shared" si="1"/>
        <v>over weight</v>
      </c>
      <c r="M2261" s="17">
        <v>4.99</v>
      </c>
      <c r="N2261" s="20" t="str">
        <f t="shared" si="2"/>
        <v>normal</v>
      </c>
      <c r="O2261" s="17" t="s">
        <v>44</v>
      </c>
      <c r="P2261" s="17" t="s">
        <v>44</v>
      </c>
      <c r="Q2261" s="17" t="s">
        <v>122</v>
      </c>
      <c r="R2261" s="17">
        <v>1.0</v>
      </c>
      <c r="S2261" s="17" t="s">
        <v>44</v>
      </c>
    </row>
    <row r="2262" ht="14.25" customHeight="1">
      <c r="A2262" s="17" t="s">
        <v>779</v>
      </c>
      <c r="B2262" s="17">
        <v>17.44</v>
      </c>
      <c r="C2262" s="17">
        <v>4.42</v>
      </c>
      <c r="D2262" s="17" t="s">
        <v>48</v>
      </c>
      <c r="E2262" s="17" t="s">
        <v>44</v>
      </c>
      <c r="F2262" s="17" t="s">
        <v>122</v>
      </c>
      <c r="G2262" s="17">
        <v>1.0</v>
      </c>
      <c r="H2262" s="17" t="s">
        <v>44</v>
      </c>
      <c r="J2262" s="17" t="s">
        <v>779</v>
      </c>
      <c r="K2262" s="17">
        <v>17.44</v>
      </c>
      <c r="L2262" s="20" t="str">
        <f t="shared" si="1"/>
        <v>under weight</v>
      </c>
      <c r="M2262" s="17">
        <v>4.42</v>
      </c>
      <c r="N2262" s="20" t="str">
        <f t="shared" si="2"/>
        <v>normal</v>
      </c>
      <c r="O2262" s="17" t="s">
        <v>122</v>
      </c>
      <c r="P2262" s="17" t="s">
        <v>44</v>
      </c>
      <c r="Q2262" s="17" t="s">
        <v>122</v>
      </c>
      <c r="R2262" s="17">
        <v>1.0</v>
      </c>
      <c r="S2262" s="17" t="s">
        <v>44</v>
      </c>
    </row>
    <row r="2263" ht="14.25" customHeight="1">
      <c r="A2263" s="17" t="s">
        <v>771</v>
      </c>
      <c r="B2263" s="17">
        <v>27.6</v>
      </c>
      <c r="C2263" s="17">
        <v>4.01</v>
      </c>
      <c r="D2263" s="17" t="s">
        <v>44</v>
      </c>
      <c r="E2263" s="17" t="s">
        <v>44</v>
      </c>
      <c r="F2263" s="17" t="s">
        <v>122</v>
      </c>
      <c r="G2263" s="17">
        <v>1.0</v>
      </c>
      <c r="H2263" s="17" t="s">
        <v>44</v>
      </c>
      <c r="J2263" s="17" t="s">
        <v>771</v>
      </c>
      <c r="K2263" s="17">
        <v>27.6</v>
      </c>
      <c r="L2263" s="20" t="str">
        <f t="shared" si="1"/>
        <v>over weight</v>
      </c>
      <c r="M2263" s="17">
        <v>4.01</v>
      </c>
      <c r="N2263" s="20" t="str">
        <f t="shared" si="2"/>
        <v>normal</v>
      </c>
      <c r="O2263" s="17" t="s">
        <v>44</v>
      </c>
      <c r="P2263" s="17" t="s">
        <v>44</v>
      </c>
      <c r="Q2263" s="17" t="s">
        <v>122</v>
      </c>
      <c r="R2263" s="17">
        <v>1.0</v>
      </c>
      <c r="S2263" s="17" t="s">
        <v>44</v>
      </c>
    </row>
    <row r="2264" ht="14.25" customHeight="1">
      <c r="A2264" s="17" t="s">
        <v>761</v>
      </c>
      <c r="B2264" s="17">
        <v>20.7</v>
      </c>
      <c r="C2264" s="17">
        <v>4.49</v>
      </c>
      <c r="D2264" s="17" t="s">
        <v>44</v>
      </c>
      <c r="E2264" s="17" t="s">
        <v>44</v>
      </c>
      <c r="F2264" s="17" t="s">
        <v>122</v>
      </c>
      <c r="G2264" s="17">
        <v>1.0</v>
      </c>
      <c r="H2264" s="17" t="s">
        <v>44</v>
      </c>
      <c r="J2264" s="17" t="s">
        <v>761</v>
      </c>
      <c r="K2264" s="17">
        <v>20.7</v>
      </c>
      <c r="L2264" s="20" t="str">
        <f t="shared" si="1"/>
        <v>normal weight</v>
      </c>
      <c r="M2264" s="17">
        <v>4.49</v>
      </c>
      <c r="N2264" s="20" t="str">
        <f t="shared" si="2"/>
        <v>normal</v>
      </c>
      <c r="O2264" s="17" t="s">
        <v>44</v>
      </c>
      <c r="P2264" s="17" t="s">
        <v>44</v>
      </c>
      <c r="Q2264" s="17" t="s">
        <v>122</v>
      </c>
      <c r="R2264" s="17">
        <v>1.0</v>
      </c>
      <c r="S2264" s="17" t="s">
        <v>44</v>
      </c>
    </row>
    <row r="2265" ht="14.25" customHeight="1">
      <c r="A2265" s="17" t="s">
        <v>749</v>
      </c>
      <c r="B2265" s="17">
        <v>20.3</v>
      </c>
      <c r="C2265" s="17">
        <v>6.37</v>
      </c>
      <c r="D2265" s="17" t="s">
        <v>44</v>
      </c>
      <c r="E2265" s="17" t="s">
        <v>44</v>
      </c>
      <c r="F2265" s="17" t="s">
        <v>122</v>
      </c>
      <c r="G2265" s="17">
        <v>1.0</v>
      </c>
      <c r="H2265" s="17" t="s">
        <v>44</v>
      </c>
      <c r="J2265" s="17" t="s">
        <v>749</v>
      </c>
      <c r="K2265" s="17">
        <v>20.3</v>
      </c>
      <c r="L2265" s="20" t="str">
        <f t="shared" si="1"/>
        <v>normal weight</v>
      </c>
      <c r="M2265" s="17">
        <v>6.37</v>
      </c>
      <c r="N2265" s="20" t="str">
        <f t="shared" si="2"/>
        <v>prediabets</v>
      </c>
      <c r="O2265" s="17" t="s">
        <v>44</v>
      </c>
      <c r="P2265" s="17" t="s">
        <v>44</v>
      </c>
      <c r="Q2265" s="17" t="s">
        <v>122</v>
      </c>
      <c r="R2265" s="17">
        <v>1.0</v>
      </c>
      <c r="S2265" s="17" t="s">
        <v>44</v>
      </c>
    </row>
    <row r="2266" ht="14.25" customHeight="1">
      <c r="A2266" s="17" t="s">
        <v>740</v>
      </c>
      <c r="B2266" s="17">
        <v>19.8</v>
      </c>
      <c r="C2266" s="17">
        <v>5.12</v>
      </c>
      <c r="D2266" s="17" t="s">
        <v>44</v>
      </c>
      <c r="E2266" s="17" t="s">
        <v>44</v>
      </c>
      <c r="F2266" s="17" t="s">
        <v>122</v>
      </c>
      <c r="G2266" s="17">
        <v>1.0</v>
      </c>
      <c r="H2266" s="17" t="s">
        <v>44</v>
      </c>
      <c r="J2266" s="17" t="s">
        <v>740</v>
      </c>
      <c r="K2266" s="17">
        <v>19.8</v>
      </c>
      <c r="L2266" s="20" t="str">
        <f t="shared" si="1"/>
        <v>normal weight</v>
      </c>
      <c r="M2266" s="17">
        <v>5.12</v>
      </c>
      <c r="N2266" s="20" t="str">
        <f t="shared" si="2"/>
        <v>normal</v>
      </c>
      <c r="O2266" s="17" t="s">
        <v>44</v>
      </c>
      <c r="P2266" s="17" t="s">
        <v>44</v>
      </c>
      <c r="Q2266" s="17" t="s">
        <v>122</v>
      </c>
      <c r="R2266" s="17">
        <v>1.0</v>
      </c>
      <c r="S2266" s="17" t="s">
        <v>44</v>
      </c>
    </row>
    <row r="2267" ht="14.25" customHeight="1">
      <c r="A2267" s="17" t="s">
        <v>732</v>
      </c>
      <c r="B2267" s="17">
        <v>21.87</v>
      </c>
      <c r="C2267" s="17">
        <v>8.59</v>
      </c>
      <c r="D2267" s="17" t="s">
        <v>44</v>
      </c>
      <c r="E2267" s="17" t="s">
        <v>44</v>
      </c>
      <c r="F2267" s="17" t="s">
        <v>44</v>
      </c>
      <c r="G2267" s="17" t="s">
        <v>47</v>
      </c>
      <c r="H2267" s="17" t="s">
        <v>44</v>
      </c>
      <c r="J2267" s="17" t="s">
        <v>732</v>
      </c>
      <c r="K2267" s="17">
        <v>21.87</v>
      </c>
      <c r="L2267" s="20" t="str">
        <f t="shared" si="1"/>
        <v>normal weight</v>
      </c>
      <c r="M2267" s="17">
        <v>8.59</v>
      </c>
      <c r="N2267" s="20" t="str">
        <f t="shared" si="2"/>
        <v>diabetes</v>
      </c>
      <c r="O2267" s="17" t="s">
        <v>44</v>
      </c>
      <c r="P2267" s="17" t="s">
        <v>44</v>
      </c>
      <c r="Q2267" s="17" t="s">
        <v>44</v>
      </c>
      <c r="R2267" s="17">
        <v>0.0</v>
      </c>
      <c r="S2267" s="17" t="s">
        <v>44</v>
      </c>
    </row>
    <row r="2268" ht="14.25" customHeight="1">
      <c r="A2268" s="17" t="s">
        <v>727</v>
      </c>
      <c r="B2268" s="17">
        <v>16.6</v>
      </c>
      <c r="C2268" s="17">
        <v>5.87</v>
      </c>
      <c r="D2268" s="17" t="s">
        <v>44</v>
      </c>
      <c r="E2268" s="17" t="s">
        <v>44</v>
      </c>
      <c r="F2268" s="17" t="s">
        <v>44</v>
      </c>
      <c r="G2268" s="17">
        <v>1.0</v>
      </c>
      <c r="H2268" s="17" t="s">
        <v>44</v>
      </c>
      <c r="J2268" s="17" t="s">
        <v>727</v>
      </c>
      <c r="K2268" s="17">
        <v>16.6</v>
      </c>
      <c r="L2268" s="20" t="str">
        <f t="shared" si="1"/>
        <v>under weight</v>
      </c>
      <c r="M2268" s="17">
        <v>5.87</v>
      </c>
      <c r="N2268" s="20" t="str">
        <f t="shared" si="2"/>
        <v>prediabets</v>
      </c>
      <c r="O2268" s="17" t="s">
        <v>44</v>
      </c>
      <c r="P2268" s="17" t="s">
        <v>44</v>
      </c>
      <c r="Q2268" s="17" t="s">
        <v>44</v>
      </c>
      <c r="R2268" s="17">
        <v>1.0</v>
      </c>
      <c r="S2268" s="17" t="s">
        <v>44</v>
      </c>
    </row>
    <row r="2269" ht="14.25" customHeight="1">
      <c r="A2269" s="17" t="s">
        <v>718</v>
      </c>
      <c r="B2269" s="17">
        <v>21.98</v>
      </c>
      <c r="C2269" s="17">
        <v>7.03</v>
      </c>
      <c r="D2269" s="17" t="s">
        <v>44</v>
      </c>
      <c r="E2269" s="17" t="s">
        <v>44</v>
      </c>
      <c r="F2269" s="17" t="s">
        <v>44</v>
      </c>
      <c r="G2269" s="17" t="s">
        <v>47</v>
      </c>
      <c r="H2269" s="17" t="s">
        <v>44</v>
      </c>
      <c r="J2269" s="17" t="s">
        <v>718</v>
      </c>
      <c r="K2269" s="17">
        <v>21.98</v>
      </c>
      <c r="L2269" s="20" t="str">
        <f t="shared" si="1"/>
        <v>normal weight</v>
      </c>
      <c r="M2269" s="17">
        <v>7.03</v>
      </c>
      <c r="N2269" s="20" t="str">
        <f t="shared" si="2"/>
        <v>diabetes</v>
      </c>
      <c r="O2269" s="17" t="s">
        <v>44</v>
      </c>
      <c r="P2269" s="17" t="s">
        <v>44</v>
      </c>
      <c r="Q2269" s="17" t="s">
        <v>44</v>
      </c>
      <c r="R2269" s="17">
        <v>0.0</v>
      </c>
      <c r="S2269" s="17" t="s">
        <v>44</v>
      </c>
    </row>
    <row r="2270" ht="14.25" customHeight="1">
      <c r="A2270" s="17" t="s">
        <v>710</v>
      </c>
      <c r="B2270" s="17">
        <v>19.7</v>
      </c>
      <c r="C2270" s="17">
        <v>5.51</v>
      </c>
      <c r="D2270" s="17" t="s">
        <v>44</v>
      </c>
      <c r="E2270" s="17" t="s">
        <v>44</v>
      </c>
      <c r="F2270" s="17" t="s">
        <v>44</v>
      </c>
      <c r="G2270" s="17">
        <v>1.0</v>
      </c>
      <c r="H2270" s="17" t="s">
        <v>44</v>
      </c>
      <c r="J2270" s="17" t="s">
        <v>710</v>
      </c>
      <c r="K2270" s="17">
        <v>19.7</v>
      </c>
      <c r="L2270" s="20" t="str">
        <f t="shared" si="1"/>
        <v>normal weight</v>
      </c>
      <c r="M2270" s="17">
        <v>5.51</v>
      </c>
      <c r="N2270" s="20" t="str">
        <f t="shared" si="2"/>
        <v>normal</v>
      </c>
      <c r="O2270" s="17" t="s">
        <v>44</v>
      </c>
      <c r="P2270" s="17" t="s">
        <v>44</v>
      </c>
      <c r="Q2270" s="17" t="s">
        <v>44</v>
      </c>
      <c r="R2270" s="17">
        <v>1.0</v>
      </c>
      <c r="S2270" s="17" t="s">
        <v>44</v>
      </c>
    </row>
    <row r="2271" ht="14.25" customHeight="1">
      <c r="A2271" s="17" t="s">
        <v>702</v>
      </c>
      <c r="B2271" s="17">
        <v>19.21</v>
      </c>
      <c r="C2271" s="17">
        <v>4.76</v>
      </c>
      <c r="D2271" s="17" t="s">
        <v>44</v>
      </c>
      <c r="E2271" s="17" t="s">
        <v>48</v>
      </c>
      <c r="F2271" s="17" t="s">
        <v>44</v>
      </c>
      <c r="G2271" s="17">
        <v>1.0</v>
      </c>
      <c r="H2271" s="17" t="s">
        <v>44</v>
      </c>
      <c r="J2271" s="17" t="s">
        <v>702</v>
      </c>
      <c r="K2271" s="17">
        <v>19.21</v>
      </c>
      <c r="L2271" s="20" t="str">
        <f t="shared" si="1"/>
        <v>normal weight</v>
      </c>
      <c r="M2271" s="17">
        <v>4.76</v>
      </c>
      <c r="N2271" s="20" t="str">
        <f t="shared" si="2"/>
        <v>normal</v>
      </c>
      <c r="O2271" s="17" t="s">
        <v>44</v>
      </c>
      <c r="P2271" s="17" t="s">
        <v>48</v>
      </c>
      <c r="Q2271" s="17" t="s">
        <v>44</v>
      </c>
      <c r="R2271" s="17">
        <v>1.0</v>
      </c>
      <c r="S2271" s="17" t="s">
        <v>44</v>
      </c>
    </row>
    <row r="2272" ht="14.25" customHeight="1">
      <c r="A2272" s="17" t="s">
        <v>692</v>
      </c>
      <c r="B2272" s="17">
        <v>19.3</v>
      </c>
      <c r="C2272" s="17">
        <v>4.7</v>
      </c>
      <c r="D2272" s="17" t="s">
        <v>44</v>
      </c>
      <c r="E2272" s="17" t="s">
        <v>48</v>
      </c>
      <c r="F2272" s="17" t="s">
        <v>44</v>
      </c>
      <c r="G2272" s="17">
        <v>1.0</v>
      </c>
      <c r="H2272" s="17" t="s">
        <v>44</v>
      </c>
      <c r="J2272" s="17" t="s">
        <v>692</v>
      </c>
      <c r="K2272" s="17">
        <v>19.3</v>
      </c>
      <c r="L2272" s="20" t="str">
        <f t="shared" si="1"/>
        <v>normal weight</v>
      </c>
      <c r="M2272" s="17">
        <v>4.7</v>
      </c>
      <c r="N2272" s="20" t="str">
        <f t="shared" si="2"/>
        <v>normal</v>
      </c>
      <c r="O2272" s="17" t="s">
        <v>44</v>
      </c>
      <c r="P2272" s="17" t="s">
        <v>48</v>
      </c>
      <c r="Q2272" s="17" t="s">
        <v>44</v>
      </c>
      <c r="R2272" s="17">
        <v>1.0</v>
      </c>
      <c r="S2272" s="17" t="s">
        <v>44</v>
      </c>
    </row>
    <row r="2273" ht="14.25" customHeight="1">
      <c r="A2273" s="17" t="s">
        <v>683</v>
      </c>
      <c r="B2273" s="17">
        <v>16.22</v>
      </c>
      <c r="C2273" s="17">
        <v>6.21</v>
      </c>
      <c r="D2273" s="17" t="s">
        <v>48</v>
      </c>
      <c r="E2273" s="17" t="s">
        <v>44</v>
      </c>
      <c r="F2273" s="17" t="s">
        <v>44</v>
      </c>
      <c r="G2273" s="17" t="s">
        <v>47</v>
      </c>
      <c r="H2273" s="17" t="s">
        <v>44</v>
      </c>
      <c r="J2273" s="17" t="s">
        <v>683</v>
      </c>
      <c r="K2273" s="17">
        <v>16.22</v>
      </c>
      <c r="L2273" s="20" t="str">
        <f t="shared" si="1"/>
        <v>under weight</v>
      </c>
      <c r="M2273" s="17">
        <v>6.21</v>
      </c>
      <c r="N2273" s="20" t="str">
        <f t="shared" si="2"/>
        <v>prediabets</v>
      </c>
      <c r="O2273" s="17" t="s">
        <v>122</v>
      </c>
      <c r="P2273" s="17" t="s">
        <v>44</v>
      </c>
      <c r="Q2273" s="17" t="s">
        <v>44</v>
      </c>
      <c r="R2273" s="17">
        <v>0.0</v>
      </c>
      <c r="S2273" s="17" t="s">
        <v>44</v>
      </c>
    </row>
    <row r="2274" ht="14.25" customHeight="1">
      <c r="A2274" s="17" t="s">
        <v>672</v>
      </c>
      <c r="B2274" s="17">
        <v>17.12</v>
      </c>
      <c r="C2274" s="17">
        <v>4.52</v>
      </c>
      <c r="D2274" s="17" t="s">
        <v>44</v>
      </c>
      <c r="E2274" s="17" t="s">
        <v>48</v>
      </c>
      <c r="F2274" s="17" t="s">
        <v>44</v>
      </c>
      <c r="G2274" s="17">
        <v>1.0</v>
      </c>
      <c r="H2274" s="17" t="s">
        <v>44</v>
      </c>
      <c r="J2274" s="17" t="s">
        <v>672</v>
      </c>
      <c r="K2274" s="17">
        <v>17.12</v>
      </c>
      <c r="L2274" s="20" t="str">
        <f t="shared" si="1"/>
        <v>under weight</v>
      </c>
      <c r="M2274" s="17">
        <v>4.52</v>
      </c>
      <c r="N2274" s="20" t="str">
        <f t="shared" si="2"/>
        <v>normal</v>
      </c>
      <c r="O2274" s="17" t="s">
        <v>44</v>
      </c>
      <c r="P2274" s="17" t="s">
        <v>48</v>
      </c>
      <c r="Q2274" s="17" t="s">
        <v>44</v>
      </c>
      <c r="R2274" s="17">
        <v>1.0</v>
      </c>
      <c r="S2274" s="17" t="s">
        <v>44</v>
      </c>
    </row>
    <row r="2275" ht="14.25" customHeight="1">
      <c r="A2275" s="17" t="s">
        <v>664</v>
      </c>
      <c r="B2275" s="17">
        <v>19.07</v>
      </c>
      <c r="C2275" s="17">
        <v>5.45</v>
      </c>
      <c r="D2275" s="17" t="s">
        <v>44</v>
      </c>
      <c r="E2275" s="17" t="s">
        <v>44</v>
      </c>
      <c r="F2275" s="17" t="s">
        <v>44</v>
      </c>
      <c r="G2275" s="17">
        <v>1.0</v>
      </c>
      <c r="H2275" s="17" t="s">
        <v>44</v>
      </c>
      <c r="J2275" s="17" t="s">
        <v>664</v>
      </c>
      <c r="K2275" s="17">
        <v>19.07</v>
      </c>
      <c r="L2275" s="20" t="str">
        <f t="shared" si="1"/>
        <v>normal weight</v>
      </c>
      <c r="M2275" s="17">
        <v>5.45</v>
      </c>
      <c r="N2275" s="20" t="str">
        <f t="shared" si="2"/>
        <v>normal</v>
      </c>
      <c r="O2275" s="17" t="s">
        <v>44</v>
      </c>
      <c r="P2275" s="17" t="s">
        <v>44</v>
      </c>
      <c r="Q2275" s="17" t="s">
        <v>44</v>
      </c>
      <c r="R2275" s="17">
        <v>1.0</v>
      </c>
      <c r="S2275" s="17" t="s">
        <v>44</v>
      </c>
    </row>
    <row r="2276" ht="14.25" customHeight="1">
      <c r="A2276" s="17" t="s">
        <v>653</v>
      </c>
      <c r="B2276" s="17">
        <v>15.56</v>
      </c>
      <c r="C2276" s="17">
        <v>4.42</v>
      </c>
      <c r="D2276" s="17" t="s">
        <v>44</v>
      </c>
      <c r="E2276" s="17" t="s">
        <v>44</v>
      </c>
      <c r="F2276" s="17" t="s">
        <v>44</v>
      </c>
      <c r="G2276" s="17" t="s">
        <v>47</v>
      </c>
      <c r="H2276" s="17" t="s">
        <v>44</v>
      </c>
      <c r="J2276" s="17" t="s">
        <v>653</v>
      </c>
      <c r="K2276" s="17">
        <v>15.56</v>
      </c>
      <c r="L2276" s="20" t="str">
        <f t="shared" si="1"/>
        <v>under weight</v>
      </c>
      <c r="M2276" s="17">
        <v>4.42</v>
      </c>
      <c r="N2276" s="20" t="str">
        <f t="shared" si="2"/>
        <v>normal</v>
      </c>
      <c r="O2276" s="17" t="s">
        <v>44</v>
      </c>
      <c r="P2276" s="17" t="s">
        <v>44</v>
      </c>
      <c r="Q2276" s="17" t="s">
        <v>44</v>
      </c>
      <c r="R2276" s="17">
        <v>0.0</v>
      </c>
      <c r="S2276" s="17" t="s">
        <v>44</v>
      </c>
    </row>
    <row r="2277" ht="14.25" customHeight="1">
      <c r="A2277" s="17" t="s">
        <v>645</v>
      </c>
      <c r="B2277" s="17">
        <v>22.76</v>
      </c>
      <c r="C2277" s="17">
        <v>9.44</v>
      </c>
      <c r="D2277" s="17" t="s">
        <v>44</v>
      </c>
      <c r="E2277" s="17" t="s">
        <v>44</v>
      </c>
      <c r="F2277" s="17" t="s">
        <v>44</v>
      </c>
      <c r="G2277" s="17" t="s">
        <v>47</v>
      </c>
      <c r="H2277" s="17" t="s">
        <v>44</v>
      </c>
      <c r="J2277" s="17" t="s">
        <v>645</v>
      </c>
      <c r="K2277" s="17">
        <v>22.76</v>
      </c>
      <c r="L2277" s="20" t="str">
        <f t="shared" si="1"/>
        <v>normal weight</v>
      </c>
      <c r="M2277" s="17">
        <v>9.44</v>
      </c>
      <c r="N2277" s="20" t="str">
        <f t="shared" si="2"/>
        <v>diabetes</v>
      </c>
      <c r="O2277" s="17" t="s">
        <v>44</v>
      </c>
      <c r="P2277" s="17" t="s">
        <v>44</v>
      </c>
      <c r="Q2277" s="17" t="s">
        <v>44</v>
      </c>
      <c r="R2277" s="17">
        <v>0.0</v>
      </c>
      <c r="S2277" s="17" t="s">
        <v>44</v>
      </c>
    </row>
    <row r="2278" ht="14.25" customHeight="1">
      <c r="A2278" s="17" t="s">
        <v>635</v>
      </c>
      <c r="B2278" s="17">
        <v>22.79</v>
      </c>
      <c r="C2278" s="17">
        <v>6.15</v>
      </c>
      <c r="D2278" s="17" t="s">
        <v>48</v>
      </c>
      <c r="E2278" s="17" t="s">
        <v>44</v>
      </c>
      <c r="F2278" s="17" t="s">
        <v>122</v>
      </c>
      <c r="G2278" s="17">
        <v>1.0</v>
      </c>
      <c r="H2278" s="17" t="s">
        <v>44</v>
      </c>
      <c r="J2278" s="17" t="s">
        <v>635</v>
      </c>
      <c r="K2278" s="17">
        <v>22.79</v>
      </c>
      <c r="L2278" s="20" t="str">
        <f t="shared" si="1"/>
        <v>normal weight</v>
      </c>
      <c r="M2278" s="17">
        <v>6.15</v>
      </c>
      <c r="N2278" s="20" t="str">
        <f t="shared" si="2"/>
        <v>prediabets</v>
      </c>
      <c r="O2278" s="17" t="s">
        <v>122</v>
      </c>
      <c r="P2278" s="17" t="s">
        <v>44</v>
      </c>
      <c r="Q2278" s="17" t="s">
        <v>122</v>
      </c>
      <c r="R2278" s="17">
        <v>1.0</v>
      </c>
      <c r="S2278" s="17" t="s">
        <v>44</v>
      </c>
    </row>
    <row r="2279" ht="14.25" customHeight="1">
      <c r="A2279" s="17" t="s">
        <v>625</v>
      </c>
      <c r="B2279" s="17">
        <v>17.41</v>
      </c>
      <c r="C2279" s="17">
        <v>5.13</v>
      </c>
      <c r="D2279" s="17" t="s">
        <v>48</v>
      </c>
      <c r="E2279" s="17" t="s">
        <v>44</v>
      </c>
      <c r="F2279" s="17" t="s">
        <v>44</v>
      </c>
      <c r="G2279" s="17" t="s">
        <v>47</v>
      </c>
      <c r="H2279" s="17" t="s">
        <v>44</v>
      </c>
      <c r="J2279" s="17" t="s">
        <v>625</v>
      </c>
      <c r="K2279" s="17">
        <v>17.41</v>
      </c>
      <c r="L2279" s="20" t="str">
        <f t="shared" si="1"/>
        <v>under weight</v>
      </c>
      <c r="M2279" s="17">
        <v>5.13</v>
      </c>
      <c r="N2279" s="20" t="str">
        <f t="shared" si="2"/>
        <v>normal</v>
      </c>
      <c r="O2279" s="17" t="s">
        <v>122</v>
      </c>
      <c r="P2279" s="17" t="s">
        <v>44</v>
      </c>
      <c r="Q2279" s="17" t="s">
        <v>44</v>
      </c>
      <c r="R2279" s="17">
        <v>0.0</v>
      </c>
      <c r="S2279" s="17" t="s">
        <v>44</v>
      </c>
    </row>
    <row r="2280" ht="14.25" customHeight="1">
      <c r="A2280" s="17" t="s">
        <v>615</v>
      </c>
      <c r="B2280" s="17">
        <v>19.32</v>
      </c>
      <c r="C2280" s="17">
        <v>4.96</v>
      </c>
      <c r="D2280" s="17" t="s">
        <v>48</v>
      </c>
      <c r="E2280" s="17" t="s">
        <v>44</v>
      </c>
      <c r="F2280" s="17" t="s">
        <v>44</v>
      </c>
      <c r="G2280" s="17" t="s">
        <v>47</v>
      </c>
      <c r="H2280" s="17" t="s">
        <v>44</v>
      </c>
      <c r="J2280" s="17" t="s">
        <v>615</v>
      </c>
      <c r="K2280" s="17">
        <v>19.32</v>
      </c>
      <c r="L2280" s="20" t="str">
        <f t="shared" si="1"/>
        <v>normal weight</v>
      </c>
      <c r="M2280" s="17">
        <v>4.96</v>
      </c>
      <c r="N2280" s="20" t="str">
        <f t="shared" si="2"/>
        <v>normal</v>
      </c>
      <c r="O2280" s="17" t="s">
        <v>122</v>
      </c>
      <c r="P2280" s="17" t="s">
        <v>44</v>
      </c>
      <c r="Q2280" s="17" t="s">
        <v>44</v>
      </c>
      <c r="R2280" s="17">
        <v>0.0</v>
      </c>
      <c r="S2280" s="17" t="s">
        <v>44</v>
      </c>
    </row>
    <row r="2281" ht="14.25" customHeight="1">
      <c r="A2281" s="17" t="s">
        <v>604</v>
      </c>
      <c r="B2281" s="17">
        <v>18.25</v>
      </c>
      <c r="C2281" s="17">
        <v>10.95</v>
      </c>
      <c r="D2281" s="17" t="s">
        <v>44</v>
      </c>
      <c r="E2281" s="17" t="s">
        <v>44</v>
      </c>
      <c r="F2281" s="17" t="s">
        <v>44</v>
      </c>
      <c r="G2281" s="17" t="s">
        <v>47</v>
      </c>
      <c r="H2281" s="17" t="s">
        <v>44</v>
      </c>
      <c r="J2281" s="17" t="s">
        <v>604</v>
      </c>
      <c r="K2281" s="17">
        <v>18.25</v>
      </c>
      <c r="L2281" s="20" t="str">
        <f t="shared" si="1"/>
        <v>under weight</v>
      </c>
      <c r="M2281" s="17">
        <v>10.95</v>
      </c>
      <c r="N2281" s="20" t="str">
        <f t="shared" si="2"/>
        <v>diabetes</v>
      </c>
      <c r="O2281" s="17" t="s">
        <v>44</v>
      </c>
      <c r="P2281" s="17" t="s">
        <v>44</v>
      </c>
      <c r="Q2281" s="17" t="s">
        <v>44</v>
      </c>
      <c r="R2281" s="17">
        <v>0.0</v>
      </c>
      <c r="S2281" s="17" t="s">
        <v>44</v>
      </c>
    </row>
    <row r="2282" ht="14.25" customHeight="1">
      <c r="A2282" s="17" t="s">
        <v>595</v>
      </c>
      <c r="B2282" s="17">
        <v>53.13</v>
      </c>
      <c r="C2282" s="17">
        <v>4.44</v>
      </c>
      <c r="D2282" s="17" t="s">
        <v>44</v>
      </c>
      <c r="E2282" s="17" t="s">
        <v>48</v>
      </c>
      <c r="F2282" s="17" t="s">
        <v>44</v>
      </c>
      <c r="G2282" s="17">
        <v>1.0</v>
      </c>
      <c r="H2282" s="17" t="s">
        <v>44</v>
      </c>
      <c r="J2282" s="17" t="s">
        <v>595</v>
      </c>
      <c r="K2282" s="17">
        <v>53.13</v>
      </c>
      <c r="L2282" s="20" t="str">
        <f t="shared" si="1"/>
        <v>obeisity</v>
      </c>
      <c r="M2282" s="17">
        <v>4.44</v>
      </c>
      <c r="N2282" s="20" t="str">
        <f t="shared" si="2"/>
        <v>normal</v>
      </c>
      <c r="O2282" s="17" t="s">
        <v>44</v>
      </c>
      <c r="P2282" s="17" t="s">
        <v>48</v>
      </c>
      <c r="Q2282" s="17" t="s">
        <v>44</v>
      </c>
      <c r="R2282" s="17">
        <v>1.0</v>
      </c>
      <c r="S2282" s="17" t="s">
        <v>44</v>
      </c>
    </row>
    <row r="2283" ht="14.25" customHeight="1">
      <c r="A2283" s="17" t="s">
        <v>587</v>
      </c>
      <c r="B2283" s="17">
        <v>20.46</v>
      </c>
      <c r="C2283" s="17">
        <v>4.02</v>
      </c>
      <c r="D2283" s="17" t="s">
        <v>44</v>
      </c>
      <c r="E2283" s="17" t="s">
        <v>44</v>
      </c>
      <c r="F2283" s="17" t="s">
        <v>44</v>
      </c>
      <c r="G2283" s="17" t="s">
        <v>47</v>
      </c>
      <c r="H2283" s="17" t="s">
        <v>44</v>
      </c>
      <c r="J2283" s="17" t="s">
        <v>587</v>
      </c>
      <c r="K2283" s="17">
        <v>20.46</v>
      </c>
      <c r="L2283" s="20" t="str">
        <f t="shared" si="1"/>
        <v>normal weight</v>
      </c>
      <c r="M2283" s="17">
        <v>4.02</v>
      </c>
      <c r="N2283" s="20" t="str">
        <f t="shared" si="2"/>
        <v>normal</v>
      </c>
      <c r="O2283" s="17" t="s">
        <v>44</v>
      </c>
      <c r="P2283" s="17" t="s">
        <v>44</v>
      </c>
      <c r="Q2283" s="17" t="s">
        <v>44</v>
      </c>
      <c r="R2283" s="17">
        <v>0.0</v>
      </c>
      <c r="S2283" s="17" t="s">
        <v>44</v>
      </c>
    </row>
    <row r="2284" ht="14.25" customHeight="1">
      <c r="A2284" s="17" t="s">
        <v>578</v>
      </c>
      <c r="B2284" s="17">
        <v>43.01</v>
      </c>
      <c r="C2284" s="17">
        <v>5.44</v>
      </c>
      <c r="D2284" s="17" t="s">
        <v>44</v>
      </c>
      <c r="E2284" s="17" t="s">
        <v>48</v>
      </c>
      <c r="F2284" s="17" t="s">
        <v>44</v>
      </c>
      <c r="G2284" s="17">
        <v>1.0</v>
      </c>
      <c r="H2284" s="17" t="s">
        <v>44</v>
      </c>
      <c r="J2284" s="17" t="s">
        <v>578</v>
      </c>
      <c r="K2284" s="17">
        <v>43.01</v>
      </c>
      <c r="L2284" s="20" t="str">
        <f t="shared" si="1"/>
        <v>obeisity</v>
      </c>
      <c r="M2284" s="17">
        <v>5.44</v>
      </c>
      <c r="N2284" s="20" t="str">
        <f t="shared" si="2"/>
        <v>normal</v>
      </c>
      <c r="O2284" s="17" t="s">
        <v>44</v>
      </c>
      <c r="P2284" s="17" t="s">
        <v>48</v>
      </c>
      <c r="Q2284" s="17" t="s">
        <v>44</v>
      </c>
      <c r="R2284" s="17">
        <v>1.0</v>
      </c>
      <c r="S2284" s="17" t="s">
        <v>44</v>
      </c>
    </row>
    <row r="2285" ht="14.25" customHeight="1">
      <c r="A2285" s="17" t="s">
        <v>569</v>
      </c>
      <c r="B2285" s="17">
        <v>15.01</v>
      </c>
      <c r="C2285" s="17">
        <v>4.15</v>
      </c>
      <c r="D2285" s="17" t="s">
        <v>44</v>
      </c>
      <c r="E2285" s="17" t="s">
        <v>44</v>
      </c>
      <c r="F2285" s="17" t="s">
        <v>122</v>
      </c>
      <c r="G2285" s="17">
        <v>1.0</v>
      </c>
      <c r="H2285" s="17" t="s">
        <v>44</v>
      </c>
      <c r="J2285" s="17" t="s">
        <v>569</v>
      </c>
      <c r="K2285" s="17">
        <v>15.01</v>
      </c>
      <c r="L2285" s="20" t="str">
        <f t="shared" si="1"/>
        <v>under weight</v>
      </c>
      <c r="M2285" s="17">
        <v>4.15</v>
      </c>
      <c r="N2285" s="20" t="str">
        <f t="shared" si="2"/>
        <v>normal</v>
      </c>
      <c r="O2285" s="17" t="s">
        <v>44</v>
      </c>
      <c r="P2285" s="17" t="s">
        <v>44</v>
      </c>
      <c r="Q2285" s="17" t="s">
        <v>122</v>
      </c>
      <c r="R2285" s="17">
        <v>1.0</v>
      </c>
      <c r="S2285" s="17" t="s">
        <v>44</v>
      </c>
    </row>
    <row r="2286" ht="14.25" customHeight="1">
      <c r="A2286" s="17" t="s">
        <v>560</v>
      </c>
      <c r="B2286" s="17">
        <v>41.14</v>
      </c>
      <c r="C2286" s="17">
        <v>6.02</v>
      </c>
      <c r="D2286" s="17" t="s">
        <v>44</v>
      </c>
      <c r="E2286" s="17" t="s">
        <v>48</v>
      </c>
      <c r="F2286" s="17" t="s">
        <v>44</v>
      </c>
      <c r="G2286" s="17">
        <v>1.0</v>
      </c>
      <c r="H2286" s="17" t="s">
        <v>44</v>
      </c>
      <c r="J2286" s="17" t="s">
        <v>560</v>
      </c>
      <c r="K2286" s="17">
        <v>41.14</v>
      </c>
      <c r="L2286" s="20" t="str">
        <f t="shared" si="1"/>
        <v>obeisity</v>
      </c>
      <c r="M2286" s="17">
        <v>6.02</v>
      </c>
      <c r="N2286" s="20" t="str">
        <f t="shared" si="2"/>
        <v>prediabets</v>
      </c>
      <c r="O2286" s="17" t="s">
        <v>44</v>
      </c>
      <c r="P2286" s="17" t="s">
        <v>48</v>
      </c>
      <c r="Q2286" s="17" t="s">
        <v>44</v>
      </c>
      <c r="R2286" s="17">
        <v>1.0</v>
      </c>
      <c r="S2286" s="17" t="s">
        <v>44</v>
      </c>
    </row>
    <row r="2287" ht="14.25" customHeight="1">
      <c r="A2287" s="17" t="s">
        <v>551</v>
      </c>
      <c r="B2287" s="17">
        <v>16.55</v>
      </c>
      <c r="C2287" s="17">
        <v>7.73</v>
      </c>
      <c r="D2287" s="17" t="s">
        <v>44</v>
      </c>
      <c r="E2287" s="17" t="s">
        <v>44</v>
      </c>
      <c r="F2287" s="17" t="s">
        <v>44</v>
      </c>
      <c r="G2287" s="17" t="s">
        <v>47</v>
      </c>
      <c r="H2287" s="17" t="s">
        <v>44</v>
      </c>
      <c r="J2287" s="17" t="s">
        <v>551</v>
      </c>
      <c r="K2287" s="17">
        <v>16.55</v>
      </c>
      <c r="L2287" s="20" t="str">
        <f t="shared" si="1"/>
        <v>under weight</v>
      </c>
      <c r="M2287" s="17">
        <v>7.73</v>
      </c>
      <c r="N2287" s="20" t="str">
        <f t="shared" si="2"/>
        <v>diabetes</v>
      </c>
      <c r="O2287" s="17" t="s">
        <v>44</v>
      </c>
      <c r="P2287" s="17" t="s">
        <v>44</v>
      </c>
      <c r="Q2287" s="17" t="s">
        <v>44</v>
      </c>
      <c r="R2287" s="17">
        <v>0.0</v>
      </c>
      <c r="S2287" s="17" t="s">
        <v>44</v>
      </c>
    </row>
    <row r="2288" ht="14.25" customHeight="1">
      <c r="A2288" s="17" t="s">
        <v>541</v>
      </c>
      <c r="B2288" s="17">
        <v>37.29</v>
      </c>
      <c r="C2288" s="17">
        <v>5.03</v>
      </c>
      <c r="D2288" s="17" t="s">
        <v>44</v>
      </c>
      <c r="E2288" s="17" t="s">
        <v>48</v>
      </c>
      <c r="F2288" s="17" t="s">
        <v>44</v>
      </c>
      <c r="G2288" s="17">
        <v>1.0</v>
      </c>
      <c r="H2288" s="17" t="s">
        <v>44</v>
      </c>
      <c r="J2288" s="17" t="s">
        <v>541</v>
      </c>
      <c r="K2288" s="17">
        <v>37.29</v>
      </c>
      <c r="L2288" s="20" t="str">
        <f t="shared" si="1"/>
        <v>obeisity</v>
      </c>
      <c r="M2288" s="17">
        <v>5.03</v>
      </c>
      <c r="N2288" s="20" t="str">
        <f t="shared" si="2"/>
        <v>normal</v>
      </c>
      <c r="O2288" s="17" t="s">
        <v>44</v>
      </c>
      <c r="P2288" s="17" t="s">
        <v>48</v>
      </c>
      <c r="Q2288" s="17" t="s">
        <v>44</v>
      </c>
      <c r="R2288" s="17">
        <v>1.0</v>
      </c>
      <c r="S2288" s="17" t="s">
        <v>44</v>
      </c>
    </row>
    <row r="2289" ht="14.25" customHeight="1">
      <c r="A2289" s="17" t="s">
        <v>531</v>
      </c>
      <c r="B2289" s="17">
        <v>16.74</v>
      </c>
      <c r="C2289" s="17">
        <v>4.08</v>
      </c>
      <c r="D2289" s="17" t="s">
        <v>48</v>
      </c>
      <c r="E2289" s="17" t="s">
        <v>44</v>
      </c>
      <c r="F2289" s="17" t="s">
        <v>44</v>
      </c>
      <c r="G2289" s="17" t="s">
        <v>47</v>
      </c>
      <c r="H2289" s="17" t="s">
        <v>44</v>
      </c>
      <c r="J2289" s="17" t="s">
        <v>531</v>
      </c>
      <c r="K2289" s="17">
        <v>16.74</v>
      </c>
      <c r="L2289" s="20" t="str">
        <f t="shared" si="1"/>
        <v>under weight</v>
      </c>
      <c r="M2289" s="17">
        <v>4.08</v>
      </c>
      <c r="N2289" s="20" t="str">
        <f t="shared" si="2"/>
        <v>normal</v>
      </c>
      <c r="O2289" s="17" t="s">
        <v>122</v>
      </c>
      <c r="P2289" s="17" t="s">
        <v>44</v>
      </c>
      <c r="Q2289" s="17" t="s">
        <v>44</v>
      </c>
      <c r="R2289" s="17">
        <v>0.0</v>
      </c>
      <c r="S2289" s="17" t="s">
        <v>44</v>
      </c>
    </row>
    <row r="2290" ht="14.25" customHeight="1">
      <c r="A2290" s="17" t="s">
        <v>524</v>
      </c>
      <c r="B2290" s="17">
        <v>34.43</v>
      </c>
      <c r="C2290" s="17">
        <v>4.27</v>
      </c>
      <c r="D2290" s="17" t="s">
        <v>44</v>
      </c>
      <c r="E2290" s="17" t="s">
        <v>48</v>
      </c>
      <c r="F2290" s="17" t="s">
        <v>44</v>
      </c>
      <c r="G2290" s="17">
        <v>1.0</v>
      </c>
      <c r="H2290" s="17" t="s">
        <v>44</v>
      </c>
      <c r="J2290" s="17" t="s">
        <v>524</v>
      </c>
      <c r="K2290" s="17">
        <v>34.43</v>
      </c>
      <c r="L2290" s="20" t="str">
        <f t="shared" si="1"/>
        <v>obeisity</v>
      </c>
      <c r="M2290" s="17">
        <v>4.27</v>
      </c>
      <c r="N2290" s="20" t="str">
        <f t="shared" si="2"/>
        <v>normal</v>
      </c>
      <c r="O2290" s="17" t="s">
        <v>44</v>
      </c>
      <c r="P2290" s="17" t="s">
        <v>48</v>
      </c>
      <c r="Q2290" s="17" t="s">
        <v>44</v>
      </c>
      <c r="R2290" s="17">
        <v>1.0</v>
      </c>
      <c r="S2290" s="17" t="s">
        <v>44</v>
      </c>
    </row>
    <row r="2291" ht="14.25" customHeight="1">
      <c r="A2291" s="17" t="s">
        <v>516</v>
      </c>
      <c r="B2291" s="17">
        <v>34.1</v>
      </c>
      <c r="C2291" s="17">
        <v>4.07</v>
      </c>
      <c r="D2291" s="17" t="s">
        <v>44</v>
      </c>
      <c r="E2291" s="17" t="s">
        <v>48</v>
      </c>
      <c r="F2291" s="17" t="s">
        <v>44</v>
      </c>
      <c r="G2291" s="17">
        <v>1.0</v>
      </c>
      <c r="H2291" s="17" t="s">
        <v>44</v>
      </c>
      <c r="J2291" s="17" t="s">
        <v>516</v>
      </c>
      <c r="K2291" s="17">
        <v>34.1</v>
      </c>
      <c r="L2291" s="20" t="str">
        <f t="shared" si="1"/>
        <v>obeisity</v>
      </c>
      <c r="M2291" s="17">
        <v>4.07</v>
      </c>
      <c r="N2291" s="20" t="str">
        <f t="shared" si="2"/>
        <v>normal</v>
      </c>
      <c r="O2291" s="17" t="s">
        <v>44</v>
      </c>
      <c r="P2291" s="17" t="s">
        <v>48</v>
      </c>
      <c r="Q2291" s="17" t="s">
        <v>44</v>
      </c>
      <c r="R2291" s="17">
        <v>1.0</v>
      </c>
      <c r="S2291" s="17" t="s">
        <v>44</v>
      </c>
    </row>
    <row r="2292" ht="14.25" customHeight="1">
      <c r="A2292" s="17" t="s">
        <v>504</v>
      </c>
      <c r="B2292" s="17">
        <v>19.3</v>
      </c>
      <c r="C2292" s="17">
        <v>10.36</v>
      </c>
      <c r="D2292" s="17" t="s">
        <v>44</v>
      </c>
      <c r="E2292" s="17" t="s">
        <v>44</v>
      </c>
      <c r="F2292" s="17" t="s">
        <v>44</v>
      </c>
      <c r="G2292" s="17" t="s">
        <v>47</v>
      </c>
      <c r="H2292" s="17" t="s">
        <v>44</v>
      </c>
      <c r="J2292" s="17" t="s">
        <v>504</v>
      </c>
      <c r="K2292" s="17">
        <v>19.3</v>
      </c>
      <c r="L2292" s="20" t="str">
        <f t="shared" si="1"/>
        <v>normal weight</v>
      </c>
      <c r="M2292" s="17">
        <v>10.36</v>
      </c>
      <c r="N2292" s="20" t="str">
        <f t="shared" si="2"/>
        <v>diabetes</v>
      </c>
      <c r="O2292" s="17" t="s">
        <v>44</v>
      </c>
      <c r="P2292" s="17" t="s">
        <v>44</v>
      </c>
      <c r="Q2292" s="17" t="s">
        <v>44</v>
      </c>
      <c r="R2292" s="17">
        <v>0.0</v>
      </c>
      <c r="S2292" s="17" t="s">
        <v>44</v>
      </c>
    </row>
    <row r="2293" ht="14.25" customHeight="1">
      <c r="A2293" s="17" t="s">
        <v>495</v>
      </c>
      <c r="B2293" s="17">
        <v>33.66</v>
      </c>
      <c r="C2293" s="17">
        <v>5.71</v>
      </c>
      <c r="D2293" s="17" t="s">
        <v>44</v>
      </c>
      <c r="E2293" s="17" t="s">
        <v>48</v>
      </c>
      <c r="F2293" s="17" t="s">
        <v>44</v>
      </c>
      <c r="G2293" s="17">
        <v>1.0</v>
      </c>
      <c r="H2293" s="17" t="s">
        <v>44</v>
      </c>
      <c r="J2293" s="17" t="s">
        <v>495</v>
      </c>
      <c r="K2293" s="17">
        <v>33.66</v>
      </c>
      <c r="L2293" s="20" t="str">
        <f t="shared" si="1"/>
        <v>obeisity</v>
      </c>
      <c r="M2293" s="17">
        <v>5.71</v>
      </c>
      <c r="N2293" s="20" t="str">
        <f t="shared" si="2"/>
        <v>prediabets</v>
      </c>
      <c r="O2293" s="17" t="s">
        <v>44</v>
      </c>
      <c r="P2293" s="17" t="s">
        <v>48</v>
      </c>
      <c r="Q2293" s="17" t="s">
        <v>44</v>
      </c>
      <c r="R2293" s="17">
        <v>1.0</v>
      </c>
      <c r="S2293" s="17" t="s">
        <v>44</v>
      </c>
    </row>
    <row r="2294" ht="14.25" customHeight="1">
      <c r="A2294" s="17" t="s">
        <v>486</v>
      </c>
      <c r="B2294" s="17">
        <v>33.33</v>
      </c>
      <c r="C2294" s="17">
        <v>6.08</v>
      </c>
      <c r="D2294" s="17" t="s">
        <v>44</v>
      </c>
      <c r="E2294" s="17" t="s">
        <v>48</v>
      </c>
      <c r="F2294" s="17" t="s">
        <v>44</v>
      </c>
      <c r="G2294" s="17">
        <v>1.0</v>
      </c>
      <c r="H2294" s="17" t="s">
        <v>44</v>
      </c>
      <c r="J2294" s="17" t="s">
        <v>486</v>
      </c>
      <c r="K2294" s="17">
        <v>33.33</v>
      </c>
      <c r="L2294" s="20" t="str">
        <f t="shared" si="1"/>
        <v>obeisity</v>
      </c>
      <c r="M2294" s="17">
        <v>6.08</v>
      </c>
      <c r="N2294" s="20" t="str">
        <f t="shared" si="2"/>
        <v>prediabets</v>
      </c>
      <c r="O2294" s="17" t="s">
        <v>44</v>
      </c>
      <c r="P2294" s="17" t="s">
        <v>48</v>
      </c>
      <c r="Q2294" s="17" t="s">
        <v>44</v>
      </c>
      <c r="R2294" s="17">
        <v>1.0</v>
      </c>
      <c r="S2294" s="17" t="s">
        <v>44</v>
      </c>
    </row>
    <row r="2295" ht="14.25" customHeight="1">
      <c r="A2295" s="17" t="s">
        <v>479</v>
      </c>
      <c r="B2295" s="17">
        <v>21.84</v>
      </c>
      <c r="C2295" s="17">
        <v>5.71</v>
      </c>
      <c r="D2295" s="17" t="s">
        <v>44</v>
      </c>
      <c r="E2295" s="17" t="s">
        <v>48</v>
      </c>
      <c r="F2295" s="17" t="s">
        <v>44</v>
      </c>
      <c r="G2295" s="17">
        <v>1.0</v>
      </c>
      <c r="H2295" s="17" t="s">
        <v>44</v>
      </c>
      <c r="J2295" s="17" t="s">
        <v>479</v>
      </c>
      <c r="K2295" s="17">
        <v>21.84</v>
      </c>
      <c r="L2295" s="20" t="str">
        <f t="shared" si="1"/>
        <v>normal weight</v>
      </c>
      <c r="M2295" s="17">
        <v>5.71</v>
      </c>
      <c r="N2295" s="20" t="str">
        <f t="shared" si="2"/>
        <v>prediabets</v>
      </c>
      <c r="O2295" s="17" t="s">
        <v>44</v>
      </c>
      <c r="P2295" s="17" t="s">
        <v>48</v>
      </c>
      <c r="Q2295" s="17" t="s">
        <v>44</v>
      </c>
      <c r="R2295" s="17">
        <v>1.0</v>
      </c>
      <c r="S2295" s="17" t="s">
        <v>44</v>
      </c>
    </row>
    <row r="2296" ht="14.25" customHeight="1">
      <c r="A2296" s="17" t="s">
        <v>469</v>
      </c>
      <c r="B2296" s="17">
        <v>16.87</v>
      </c>
      <c r="C2296" s="17">
        <v>9.13</v>
      </c>
      <c r="D2296" s="17" t="s">
        <v>44</v>
      </c>
      <c r="E2296" s="17" t="s">
        <v>44</v>
      </c>
      <c r="F2296" s="17" t="s">
        <v>44</v>
      </c>
      <c r="G2296" s="17" t="s">
        <v>47</v>
      </c>
      <c r="H2296" s="17" t="s">
        <v>44</v>
      </c>
      <c r="J2296" s="17" t="s">
        <v>469</v>
      </c>
      <c r="K2296" s="17">
        <v>16.87</v>
      </c>
      <c r="L2296" s="20" t="str">
        <f t="shared" si="1"/>
        <v>under weight</v>
      </c>
      <c r="M2296" s="17">
        <v>9.13</v>
      </c>
      <c r="N2296" s="20" t="str">
        <f t="shared" si="2"/>
        <v>diabetes</v>
      </c>
      <c r="O2296" s="17" t="s">
        <v>44</v>
      </c>
      <c r="P2296" s="17" t="s">
        <v>44</v>
      </c>
      <c r="Q2296" s="17" t="s">
        <v>44</v>
      </c>
      <c r="R2296" s="17">
        <v>0.0</v>
      </c>
      <c r="S2296" s="17" t="s">
        <v>44</v>
      </c>
    </row>
    <row r="2297" ht="14.25" customHeight="1">
      <c r="A2297" s="17" t="s">
        <v>460</v>
      </c>
      <c r="B2297" s="17">
        <v>30.14</v>
      </c>
      <c r="C2297" s="17">
        <v>5.49</v>
      </c>
      <c r="D2297" s="17" t="s">
        <v>44</v>
      </c>
      <c r="E2297" s="17" t="s">
        <v>48</v>
      </c>
      <c r="F2297" s="17" t="s">
        <v>44</v>
      </c>
      <c r="G2297" s="17">
        <v>1.0</v>
      </c>
      <c r="H2297" s="17" t="s">
        <v>44</v>
      </c>
      <c r="J2297" s="17" t="s">
        <v>460</v>
      </c>
      <c r="K2297" s="17">
        <v>30.14</v>
      </c>
      <c r="L2297" s="20" t="str">
        <f t="shared" si="1"/>
        <v>obeisity</v>
      </c>
      <c r="M2297" s="17">
        <v>5.49</v>
      </c>
      <c r="N2297" s="20" t="str">
        <f t="shared" si="2"/>
        <v>normal</v>
      </c>
      <c r="O2297" s="17" t="s">
        <v>44</v>
      </c>
      <c r="P2297" s="17" t="s">
        <v>48</v>
      </c>
      <c r="Q2297" s="17" t="s">
        <v>44</v>
      </c>
      <c r="R2297" s="17">
        <v>1.0</v>
      </c>
      <c r="S2297" s="17" t="s">
        <v>44</v>
      </c>
    </row>
    <row r="2298" ht="14.25" customHeight="1">
      <c r="A2298" s="17" t="s">
        <v>452</v>
      </c>
      <c r="B2298" s="17">
        <v>23.21</v>
      </c>
      <c r="C2298" s="17">
        <v>4.37</v>
      </c>
      <c r="D2298" s="17" t="s">
        <v>44</v>
      </c>
      <c r="E2298" s="17" t="s">
        <v>48</v>
      </c>
      <c r="F2298" s="17" t="s">
        <v>44</v>
      </c>
      <c r="G2298" s="17">
        <v>1.0</v>
      </c>
      <c r="H2298" s="17" t="s">
        <v>44</v>
      </c>
      <c r="J2298" s="17" t="s">
        <v>452</v>
      </c>
      <c r="K2298" s="17">
        <v>23.21</v>
      </c>
      <c r="L2298" s="20" t="str">
        <f t="shared" si="1"/>
        <v>normal weight</v>
      </c>
      <c r="M2298" s="17">
        <v>4.37</v>
      </c>
      <c r="N2298" s="20" t="str">
        <f t="shared" si="2"/>
        <v>normal</v>
      </c>
      <c r="O2298" s="17" t="s">
        <v>44</v>
      </c>
      <c r="P2298" s="17" t="s">
        <v>48</v>
      </c>
      <c r="Q2298" s="17" t="s">
        <v>44</v>
      </c>
      <c r="R2298" s="17">
        <v>1.0</v>
      </c>
      <c r="S2298" s="17" t="s">
        <v>44</v>
      </c>
    </row>
    <row r="2299" ht="14.25" customHeight="1">
      <c r="A2299" s="17" t="s">
        <v>443</v>
      </c>
      <c r="B2299" s="17">
        <v>17.17</v>
      </c>
      <c r="C2299" s="17">
        <v>8.46</v>
      </c>
      <c r="D2299" s="17" t="s">
        <v>44</v>
      </c>
      <c r="E2299" s="17" t="s">
        <v>44</v>
      </c>
      <c r="F2299" s="17" t="s">
        <v>44</v>
      </c>
      <c r="G2299" s="17" t="s">
        <v>47</v>
      </c>
      <c r="H2299" s="17" t="s">
        <v>44</v>
      </c>
      <c r="J2299" s="17" t="s">
        <v>443</v>
      </c>
      <c r="K2299" s="17">
        <v>17.17</v>
      </c>
      <c r="L2299" s="20" t="str">
        <f t="shared" si="1"/>
        <v>under weight</v>
      </c>
      <c r="M2299" s="17">
        <v>8.46</v>
      </c>
      <c r="N2299" s="20" t="str">
        <f t="shared" si="2"/>
        <v>diabetes</v>
      </c>
      <c r="O2299" s="17" t="s">
        <v>44</v>
      </c>
      <c r="P2299" s="17" t="s">
        <v>44</v>
      </c>
      <c r="Q2299" s="17" t="s">
        <v>44</v>
      </c>
      <c r="R2299" s="17">
        <v>0.0</v>
      </c>
      <c r="S2299" s="17" t="s">
        <v>44</v>
      </c>
    </row>
    <row r="2300" ht="14.25" customHeight="1">
      <c r="A2300" s="17" t="s">
        <v>439</v>
      </c>
      <c r="B2300" s="17">
        <v>15.61</v>
      </c>
      <c r="C2300" s="17">
        <v>5.28</v>
      </c>
      <c r="D2300" s="17" t="s">
        <v>44</v>
      </c>
      <c r="E2300" s="17" t="s">
        <v>44</v>
      </c>
      <c r="F2300" s="17" t="s">
        <v>44</v>
      </c>
      <c r="G2300" s="17">
        <v>1.0</v>
      </c>
      <c r="H2300" s="17" t="s">
        <v>44</v>
      </c>
      <c r="J2300" s="17" t="s">
        <v>439</v>
      </c>
      <c r="K2300" s="17">
        <v>15.61</v>
      </c>
      <c r="L2300" s="20" t="str">
        <f t="shared" si="1"/>
        <v>under weight</v>
      </c>
      <c r="M2300" s="17">
        <v>5.28</v>
      </c>
      <c r="N2300" s="20" t="str">
        <f t="shared" si="2"/>
        <v>normal</v>
      </c>
      <c r="O2300" s="17" t="s">
        <v>44</v>
      </c>
      <c r="P2300" s="17" t="s">
        <v>44</v>
      </c>
      <c r="Q2300" s="17" t="s">
        <v>44</v>
      </c>
      <c r="R2300" s="17">
        <v>1.0</v>
      </c>
      <c r="S2300" s="17" t="s">
        <v>44</v>
      </c>
    </row>
    <row r="2301" ht="14.25" customHeight="1">
      <c r="A2301" s="17" t="s">
        <v>432</v>
      </c>
      <c r="B2301" s="17">
        <v>17.98</v>
      </c>
      <c r="C2301" s="17">
        <v>5.33</v>
      </c>
      <c r="D2301" s="17" t="s">
        <v>48</v>
      </c>
      <c r="E2301" s="17" t="s">
        <v>44</v>
      </c>
      <c r="F2301" s="17" t="s">
        <v>122</v>
      </c>
      <c r="G2301" s="17">
        <v>1.0</v>
      </c>
      <c r="H2301" s="17" t="s">
        <v>44</v>
      </c>
      <c r="J2301" s="17" t="s">
        <v>432</v>
      </c>
      <c r="K2301" s="17">
        <v>17.98</v>
      </c>
      <c r="L2301" s="20" t="str">
        <f t="shared" si="1"/>
        <v>under weight</v>
      </c>
      <c r="M2301" s="17">
        <v>5.33</v>
      </c>
      <c r="N2301" s="20" t="str">
        <f t="shared" si="2"/>
        <v>normal</v>
      </c>
      <c r="O2301" s="17" t="s">
        <v>122</v>
      </c>
      <c r="P2301" s="17" t="s">
        <v>44</v>
      </c>
      <c r="Q2301" s="17" t="s">
        <v>122</v>
      </c>
      <c r="R2301" s="17">
        <v>1.0</v>
      </c>
      <c r="S2301" s="17" t="s">
        <v>44</v>
      </c>
    </row>
    <row r="2302" ht="14.25" customHeight="1">
      <c r="A2302" s="17" t="s">
        <v>421</v>
      </c>
      <c r="B2302" s="17">
        <v>21.64</v>
      </c>
      <c r="C2302" s="17">
        <v>5.5</v>
      </c>
      <c r="D2302" s="17" t="s">
        <v>44</v>
      </c>
      <c r="E2302" s="17" t="s">
        <v>48</v>
      </c>
      <c r="F2302" s="17" t="s">
        <v>44</v>
      </c>
      <c r="G2302" s="17">
        <v>1.0</v>
      </c>
      <c r="H2302" s="17" t="s">
        <v>44</v>
      </c>
      <c r="J2302" s="17" t="s">
        <v>421</v>
      </c>
      <c r="K2302" s="17">
        <v>21.64</v>
      </c>
      <c r="L2302" s="20" t="str">
        <f t="shared" si="1"/>
        <v>normal weight</v>
      </c>
      <c r="M2302" s="17">
        <v>5.5</v>
      </c>
      <c r="N2302" s="20" t="str">
        <f t="shared" si="2"/>
        <v>normal</v>
      </c>
      <c r="O2302" s="17" t="s">
        <v>44</v>
      </c>
      <c r="P2302" s="17" t="s">
        <v>48</v>
      </c>
      <c r="Q2302" s="17" t="s">
        <v>44</v>
      </c>
      <c r="R2302" s="17">
        <v>1.0</v>
      </c>
      <c r="S2302" s="17" t="s">
        <v>44</v>
      </c>
    </row>
    <row r="2303" ht="14.25" customHeight="1">
      <c r="A2303" s="17" t="s">
        <v>411</v>
      </c>
      <c r="B2303" s="17">
        <v>16.4</v>
      </c>
      <c r="C2303" s="17">
        <v>5.4</v>
      </c>
      <c r="D2303" s="17" t="s">
        <v>44</v>
      </c>
      <c r="E2303" s="17" t="s">
        <v>44</v>
      </c>
      <c r="F2303" s="17" t="s">
        <v>122</v>
      </c>
      <c r="G2303" s="17">
        <v>1.0</v>
      </c>
      <c r="H2303" s="17" t="s">
        <v>44</v>
      </c>
      <c r="J2303" s="17" t="s">
        <v>411</v>
      </c>
      <c r="K2303" s="17">
        <v>16.4</v>
      </c>
      <c r="L2303" s="20" t="str">
        <f t="shared" si="1"/>
        <v>under weight</v>
      </c>
      <c r="M2303" s="17">
        <v>5.4</v>
      </c>
      <c r="N2303" s="20" t="str">
        <f t="shared" si="2"/>
        <v>normal</v>
      </c>
      <c r="O2303" s="17" t="s">
        <v>44</v>
      </c>
      <c r="P2303" s="17" t="s">
        <v>44</v>
      </c>
      <c r="Q2303" s="17" t="s">
        <v>122</v>
      </c>
      <c r="R2303" s="17">
        <v>1.0</v>
      </c>
      <c r="S2303" s="17" t="s">
        <v>44</v>
      </c>
    </row>
    <row r="2304" ht="14.25" customHeight="1">
      <c r="A2304" s="17" t="s">
        <v>401</v>
      </c>
      <c r="B2304" s="17">
        <v>15.77</v>
      </c>
      <c r="C2304" s="17">
        <v>6.05</v>
      </c>
      <c r="D2304" s="17" t="s">
        <v>48</v>
      </c>
      <c r="E2304" s="17" t="s">
        <v>44</v>
      </c>
      <c r="F2304" s="17" t="s">
        <v>44</v>
      </c>
      <c r="G2304" s="17">
        <v>1.0</v>
      </c>
      <c r="H2304" s="17" t="s">
        <v>44</v>
      </c>
      <c r="J2304" s="17" t="s">
        <v>401</v>
      </c>
      <c r="K2304" s="17">
        <v>15.77</v>
      </c>
      <c r="L2304" s="20" t="str">
        <f t="shared" si="1"/>
        <v>under weight</v>
      </c>
      <c r="M2304" s="17">
        <v>6.05</v>
      </c>
      <c r="N2304" s="20" t="str">
        <f t="shared" si="2"/>
        <v>prediabets</v>
      </c>
      <c r="O2304" s="17" t="s">
        <v>122</v>
      </c>
      <c r="P2304" s="17" t="s">
        <v>44</v>
      </c>
      <c r="Q2304" s="17" t="s">
        <v>44</v>
      </c>
      <c r="R2304" s="17">
        <v>1.0</v>
      </c>
      <c r="S2304" s="17" t="s">
        <v>44</v>
      </c>
    </row>
    <row r="2305" ht="14.25" customHeight="1">
      <c r="A2305" s="17" t="s">
        <v>391</v>
      </c>
      <c r="B2305" s="17">
        <v>18.27</v>
      </c>
      <c r="C2305" s="17">
        <v>11.46</v>
      </c>
      <c r="D2305" s="17" t="s">
        <v>44</v>
      </c>
      <c r="E2305" s="17" t="s">
        <v>44</v>
      </c>
      <c r="F2305" s="17" t="s">
        <v>44</v>
      </c>
      <c r="G2305" s="17" t="s">
        <v>47</v>
      </c>
      <c r="H2305" s="17" t="s">
        <v>44</v>
      </c>
      <c r="J2305" s="17" t="s">
        <v>391</v>
      </c>
      <c r="K2305" s="17">
        <v>18.27</v>
      </c>
      <c r="L2305" s="20" t="str">
        <f t="shared" si="1"/>
        <v>under weight</v>
      </c>
      <c r="M2305" s="17">
        <v>11.46</v>
      </c>
      <c r="N2305" s="20" t="str">
        <f t="shared" si="2"/>
        <v>diabetes</v>
      </c>
      <c r="O2305" s="17" t="s">
        <v>44</v>
      </c>
      <c r="P2305" s="17" t="s">
        <v>44</v>
      </c>
      <c r="Q2305" s="17" t="s">
        <v>44</v>
      </c>
      <c r="R2305" s="17">
        <v>0.0</v>
      </c>
      <c r="S2305" s="17" t="s">
        <v>44</v>
      </c>
    </row>
    <row r="2306" ht="14.25" customHeight="1">
      <c r="A2306" s="17" t="s">
        <v>384</v>
      </c>
      <c r="B2306" s="17">
        <v>16.49</v>
      </c>
      <c r="C2306" s="17">
        <v>8.48</v>
      </c>
      <c r="D2306" s="17" t="s">
        <v>44</v>
      </c>
      <c r="E2306" s="17" t="s">
        <v>44</v>
      </c>
      <c r="F2306" s="17" t="s">
        <v>44</v>
      </c>
      <c r="G2306" s="17" t="s">
        <v>47</v>
      </c>
      <c r="H2306" s="17" t="s">
        <v>44</v>
      </c>
      <c r="J2306" s="17" t="s">
        <v>384</v>
      </c>
      <c r="K2306" s="17">
        <v>16.49</v>
      </c>
      <c r="L2306" s="20" t="str">
        <f t="shared" si="1"/>
        <v>under weight</v>
      </c>
      <c r="M2306" s="17">
        <v>8.48</v>
      </c>
      <c r="N2306" s="20" t="str">
        <f t="shared" si="2"/>
        <v>diabetes</v>
      </c>
      <c r="O2306" s="17" t="s">
        <v>44</v>
      </c>
      <c r="P2306" s="17" t="s">
        <v>44</v>
      </c>
      <c r="Q2306" s="17" t="s">
        <v>44</v>
      </c>
      <c r="R2306" s="17">
        <v>0.0</v>
      </c>
      <c r="S2306" s="17" t="s">
        <v>44</v>
      </c>
    </row>
    <row r="2307" ht="14.25" customHeight="1">
      <c r="A2307" s="17" t="s">
        <v>375</v>
      </c>
      <c r="B2307" s="17">
        <v>16.14</v>
      </c>
      <c r="C2307" s="17">
        <v>4.86</v>
      </c>
      <c r="D2307" s="17" t="s">
        <v>44</v>
      </c>
      <c r="E2307" s="17" t="s">
        <v>44</v>
      </c>
      <c r="F2307" s="17" t="s">
        <v>44</v>
      </c>
      <c r="G2307" s="17" t="s">
        <v>47</v>
      </c>
      <c r="H2307" s="17" t="s">
        <v>44</v>
      </c>
      <c r="J2307" s="17" t="s">
        <v>375</v>
      </c>
      <c r="K2307" s="17">
        <v>16.14</v>
      </c>
      <c r="L2307" s="20" t="str">
        <f t="shared" si="1"/>
        <v>under weight</v>
      </c>
      <c r="M2307" s="17">
        <v>4.86</v>
      </c>
      <c r="N2307" s="20" t="str">
        <f t="shared" si="2"/>
        <v>normal</v>
      </c>
      <c r="O2307" s="17" t="s">
        <v>44</v>
      </c>
      <c r="P2307" s="17" t="s">
        <v>44</v>
      </c>
      <c r="Q2307" s="17" t="s">
        <v>44</v>
      </c>
      <c r="R2307" s="17">
        <v>0.0</v>
      </c>
      <c r="S2307" s="17" t="s">
        <v>44</v>
      </c>
    </row>
    <row r="2308" ht="14.25" customHeight="1">
      <c r="A2308" s="17" t="s">
        <v>365</v>
      </c>
      <c r="B2308" s="17">
        <v>20.85</v>
      </c>
      <c r="C2308" s="17">
        <v>4.45</v>
      </c>
      <c r="D2308" s="17" t="s">
        <v>48</v>
      </c>
      <c r="E2308" s="17" t="s">
        <v>44</v>
      </c>
      <c r="F2308" s="17" t="s">
        <v>44</v>
      </c>
      <c r="G2308" s="17">
        <v>1.0</v>
      </c>
      <c r="H2308" s="17" t="s">
        <v>44</v>
      </c>
      <c r="J2308" s="17" t="s">
        <v>365</v>
      </c>
      <c r="K2308" s="17">
        <v>20.85</v>
      </c>
      <c r="L2308" s="20" t="str">
        <f t="shared" si="1"/>
        <v>normal weight</v>
      </c>
      <c r="M2308" s="17">
        <v>4.45</v>
      </c>
      <c r="N2308" s="20" t="str">
        <f t="shared" si="2"/>
        <v>normal</v>
      </c>
      <c r="O2308" s="17" t="s">
        <v>122</v>
      </c>
      <c r="P2308" s="17" t="s">
        <v>44</v>
      </c>
      <c r="Q2308" s="17" t="s">
        <v>44</v>
      </c>
      <c r="R2308" s="17">
        <v>1.0</v>
      </c>
      <c r="S2308" s="17" t="s">
        <v>44</v>
      </c>
    </row>
    <row r="2309" ht="14.25" customHeight="1">
      <c r="A2309" s="17" t="s">
        <v>355</v>
      </c>
      <c r="B2309" s="17">
        <v>15.88</v>
      </c>
      <c r="C2309" s="17">
        <v>4.36</v>
      </c>
      <c r="D2309" s="17" t="s">
        <v>44</v>
      </c>
      <c r="E2309" s="17" t="s">
        <v>44</v>
      </c>
      <c r="F2309" s="17" t="s">
        <v>44</v>
      </c>
      <c r="G2309" s="17" t="s">
        <v>47</v>
      </c>
      <c r="H2309" s="17" t="s">
        <v>44</v>
      </c>
      <c r="J2309" s="17" t="s">
        <v>355</v>
      </c>
      <c r="K2309" s="17">
        <v>15.88</v>
      </c>
      <c r="L2309" s="20" t="str">
        <f t="shared" si="1"/>
        <v>under weight</v>
      </c>
      <c r="M2309" s="17">
        <v>4.36</v>
      </c>
      <c r="N2309" s="20" t="str">
        <f t="shared" si="2"/>
        <v>normal</v>
      </c>
      <c r="O2309" s="17" t="s">
        <v>44</v>
      </c>
      <c r="P2309" s="17" t="s">
        <v>44</v>
      </c>
      <c r="Q2309" s="17" t="s">
        <v>44</v>
      </c>
      <c r="R2309" s="17">
        <v>0.0</v>
      </c>
      <c r="S2309" s="17" t="s">
        <v>44</v>
      </c>
    </row>
    <row r="2310" ht="14.25" customHeight="1">
      <c r="A2310" s="17" t="s">
        <v>344</v>
      </c>
      <c r="B2310" s="17">
        <v>20.66</v>
      </c>
      <c r="C2310" s="17">
        <v>5.8</v>
      </c>
      <c r="D2310" s="17" t="s">
        <v>44</v>
      </c>
      <c r="E2310" s="17" t="s">
        <v>48</v>
      </c>
      <c r="F2310" s="17" t="s">
        <v>44</v>
      </c>
      <c r="G2310" s="17">
        <v>1.0</v>
      </c>
      <c r="H2310" s="17" t="s">
        <v>44</v>
      </c>
      <c r="J2310" s="17" t="s">
        <v>344</v>
      </c>
      <c r="K2310" s="17">
        <v>20.66</v>
      </c>
      <c r="L2310" s="20" t="str">
        <f t="shared" si="1"/>
        <v>normal weight</v>
      </c>
      <c r="M2310" s="17">
        <v>5.8</v>
      </c>
      <c r="N2310" s="20" t="str">
        <f t="shared" si="2"/>
        <v>prediabets</v>
      </c>
      <c r="O2310" s="17" t="s">
        <v>44</v>
      </c>
      <c r="P2310" s="17" t="s">
        <v>48</v>
      </c>
      <c r="Q2310" s="17" t="s">
        <v>44</v>
      </c>
      <c r="R2310" s="17">
        <v>1.0</v>
      </c>
      <c r="S2310" s="17" t="s">
        <v>44</v>
      </c>
    </row>
    <row r="2311" ht="14.25" customHeight="1">
      <c r="A2311" s="17" t="s">
        <v>324</v>
      </c>
      <c r="B2311" s="17">
        <v>20.4</v>
      </c>
      <c r="C2311" s="17">
        <v>5.27</v>
      </c>
      <c r="D2311" s="17" t="s">
        <v>44</v>
      </c>
      <c r="E2311" s="17" t="s">
        <v>44</v>
      </c>
      <c r="F2311" s="17" t="s">
        <v>44</v>
      </c>
      <c r="G2311" s="17" t="s">
        <v>47</v>
      </c>
      <c r="H2311" s="17" t="s">
        <v>44</v>
      </c>
      <c r="J2311" s="17" t="s">
        <v>324</v>
      </c>
      <c r="K2311" s="17">
        <v>20.4</v>
      </c>
      <c r="L2311" s="20" t="str">
        <f t="shared" si="1"/>
        <v>normal weight</v>
      </c>
      <c r="M2311" s="17">
        <v>5.27</v>
      </c>
      <c r="N2311" s="20" t="str">
        <f t="shared" si="2"/>
        <v>normal</v>
      </c>
      <c r="O2311" s="17" t="s">
        <v>44</v>
      </c>
      <c r="P2311" s="17" t="s">
        <v>44</v>
      </c>
      <c r="Q2311" s="17" t="s">
        <v>44</v>
      </c>
      <c r="R2311" s="17">
        <v>0.0</v>
      </c>
      <c r="S2311" s="17" t="s">
        <v>44</v>
      </c>
    </row>
    <row r="2312" ht="14.25" customHeight="1">
      <c r="A2312" s="17" t="s">
        <v>314</v>
      </c>
      <c r="B2312" s="17">
        <v>25.19</v>
      </c>
      <c r="C2312" s="17">
        <v>5.64</v>
      </c>
      <c r="D2312" s="17" t="s">
        <v>48</v>
      </c>
      <c r="E2312" s="17" t="s">
        <v>44</v>
      </c>
      <c r="F2312" s="17" t="s">
        <v>44</v>
      </c>
      <c r="G2312" s="17" t="s">
        <v>47</v>
      </c>
      <c r="H2312" s="17" t="s">
        <v>44</v>
      </c>
      <c r="J2312" s="17" t="s">
        <v>314</v>
      </c>
      <c r="K2312" s="17">
        <v>25.19</v>
      </c>
      <c r="L2312" s="20" t="str">
        <f t="shared" si="1"/>
        <v>over weight</v>
      </c>
      <c r="M2312" s="17">
        <v>5.64</v>
      </c>
      <c r="N2312" s="20" t="str">
        <f t="shared" si="2"/>
        <v>normal</v>
      </c>
      <c r="O2312" s="17" t="s">
        <v>122</v>
      </c>
      <c r="P2312" s="17" t="s">
        <v>44</v>
      </c>
      <c r="Q2312" s="17" t="s">
        <v>44</v>
      </c>
      <c r="R2312" s="17">
        <v>0.0</v>
      </c>
      <c r="S2312" s="17" t="s">
        <v>44</v>
      </c>
    </row>
    <row r="2313" ht="14.25" customHeight="1">
      <c r="A2313" s="17" t="s">
        <v>304</v>
      </c>
      <c r="B2313" s="17">
        <v>20.54</v>
      </c>
      <c r="C2313" s="17">
        <v>4.2</v>
      </c>
      <c r="D2313" s="17" t="s">
        <v>48</v>
      </c>
      <c r="E2313" s="17" t="s">
        <v>44</v>
      </c>
      <c r="F2313" s="17" t="s">
        <v>44</v>
      </c>
      <c r="G2313" s="17">
        <v>1.0</v>
      </c>
      <c r="H2313" s="17" t="s">
        <v>44</v>
      </c>
      <c r="J2313" s="17" t="s">
        <v>304</v>
      </c>
      <c r="K2313" s="17">
        <v>20.54</v>
      </c>
      <c r="L2313" s="20" t="str">
        <f t="shared" si="1"/>
        <v>normal weight</v>
      </c>
      <c r="M2313" s="17">
        <v>4.2</v>
      </c>
      <c r="N2313" s="20" t="str">
        <f t="shared" si="2"/>
        <v>normal</v>
      </c>
      <c r="O2313" s="17" t="s">
        <v>122</v>
      </c>
      <c r="P2313" s="17" t="s">
        <v>44</v>
      </c>
      <c r="Q2313" s="17" t="s">
        <v>44</v>
      </c>
      <c r="R2313" s="17">
        <v>1.0</v>
      </c>
      <c r="S2313" s="17" t="s">
        <v>44</v>
      </c>
    </row>
    <row r="2314" ht="14.25" customHeight="1">
      <c r="A2314" s="17" t="s">
        <v>299</v>
      </c>
      <c r="B2314" s="17">
        <v>20.13</v>
      </c>
      <c r="C2314" s="17">
        <v>5.42</v>
      </c>
      <c r="D2314" s="17" t="s">
        <v>44</v>
      </c>
      <c r="E2314" s="17" t="s">
        <v>44</v>
      </c>
      <c r="F2314" s="17" t="s">
        <v>44</v>
      </c>
      <c r="G2314" s="17" t="s">
        <v>47</v>
      </c>
      <c r="H2314" s="17" t="s">
        <v>44</v>
      </c>
      <c r="J2314" s="17" t="s">
        <v>299</v>
      </c>
      <c r="K2314" s="17">
        <v>20.13</v>
      </c>
      <c r="L2314" s="20" t="str">
        <f t="shared" si="1"/>
        <v>normal weight</v>
      </c>
      <c r="M2314" s="17">
        <v>5.42</v>
      </c>
      <c r="N2314" s="20" t="str">
        <f t="shared" si="2"/>
        <v>normal</v>
      </c>
      <c r="O2314" s="17" t="s">
        <v>44</v>
      </c>
      <c r="P2314" s="17" t="s">
        <v>44</v>
      </c>
      <c r="Q2314" s="17" t="s">
        <v>44</v>
      </c>
      <c r="R2314" s="17">
        <v>0.0</v>
      </c>
      <c r="S2314" s="17" t="s">
        <v>44</v>
      </c>
    </row>
    <row r="2315" ht="14.25" customHeight="1">
      <c r="A2315" s="17" t="s">
        <v>284</v>
      </c>
      <c r="B2315" s="17">
        <v>18.93</v>
      </c>
      <c r="C2315" s="17">
        <v>6.11</v>
      </c>
      <c r="D2315" s="17" t="s">
        <v>44</v>
      </c>
      <c r="E2315" s="17" t="s">
        <v>44</v>
      </c>
      <c r="F2315" s="17" t="s">
        <v>122</v>
      </c>
      <c r="G2315" s="17">
        <v>1.0</v>
      </c>
      <c r="H2315" s="17" t="s">
        <v>44</v>
      </c>
      <c r="J2315" s="17" t="s">
        <v>284</v>
      </c>
      <c r="K2315" s="17">
        <v>18.93</v>
      </c>
      <c r="L2315" s="20" t="str">
        <f t="shared" si="1"/>
        <v>normal weight</v>
      </c>
      <c r="M2315" s="17">
        <v>6.11</v>
      </c>
      <c r="N2315" s="20" t="str">
        <f t="shared" si="2"/>
        <v>prediabets</v>
      </c>
      <c r="O2315" s="17" t="s">
        <v>44</v>
      </c>
      <c r="P2315" s="17" t="s">
        <v>44</v>
      </c>
      <c r="Q2315" s="17" t="s">
        <v>122</v>
      </c>
      <c r="R2315" s="17">
        <v>1.0</v>
      </c>
      <c r="S2315" s="17" t="s">
        <v>44</v>
      </c>
    </row>
    <row r="2316" ht="14.25" customHeight="1">
      <c r="A2316" s="17" t="s">
        <v>275</v>
      </c>
      <c r="B2316" s="17">
        <v>24.14</v>
      </c>
      <c r="C2316" s="17">
        <v>5.29</v>
      </c>
      <c r="D2316" s="17" t="s">
        <v>44</v>
      </c>
      <c r="E2316" s="17" t="s">
        <v>48</v>
      </c>
      <c r="F2316" s="17" t="s">
        <v>44</v>
      </c>
      <c r="G2316" s="17">
        <v>1.0</v>
      </c>
      <c r="H2316" s="17" t="s">
        <v>44</v>
      </c>
      <c r="J2316" s="17" t="s">
        <v>275</v>
      </c>
      <c r="K2316" s="17">
        <v>24.14</v>
      </c>
      <c r="L2316" s="20" t="str">
        <f t="shared" si="1"/>
        <v>normal weight</v>
      </c>
      <c r="M2316" s="17">
        <v>5.29</v>
      </c>
      <c r="N2316" s="20" t="str">
        <f t="shared" si="2"/>
        <v>normal</v>
      </c>
      <c r="O2316" s="17" t="s">
        <v>44</v>
      </c>
      <c r="P2316" s="17" t="s">
        <v>48</v>
      </c>
      <c r="Q2316" s="17" t="s">
        <v>44</v>
      </c>
      <c r="R2316" s="17">
        <v>1.0</v>
      </c>
      <c r="S2316" s="17" t="s">
        <v>44</v>
      </c>
    </row>
    <row r="2317" ht="14.25" customHeight="1">
      <c r="A2317" s="17" t="s">
        <v>266</v>
      </c>
      <c r="B2317" s="17">
        <v>25.03</v>
      </c>
      <c r="C2317" s="17">
        <v>5.91</v>
      </c>
      <c r="D2317" s="17" t="s">
        <v>44</v>
      </c>
      <c r="E2317" s="17" t="s">
        <v>48</v>
      </c>
      <c r="F2317" s="17" t="s">
        <v>44</v>
      </c>
      <c r="G2317" s="17">
        <v>1.0</v>
      </c>
      <c r="H2317" s="17" t="s">
        <v>44</v>
      </c>
      <c r="J2317" s="17" t="s">
        <v>266</v>
      </c>
      <c r="K2317" s="17">
        <v>25.03</v>
      </c>
      <c r="L2317" s="20" t="str">
        <f t="shared" si="1"/>
        <v>over weight</v>
      </c>
      <c r="M2317" s="17">
        <v>5.91</v>
      </c>
      <c r="N2317" s="20" t="str">
        <f t="shared" si="2"/>
        <v>prediabets</v>
      </c>
      <c r="O2317" s="17" t="s">
        <v>44</v>
      </c>
      <c r="P2317" s="17" t="s">
        <v>48</v>
      </c>
      <c r="Q2317" s="17" t="s">
        <v>44</v>
      </c>
      <c r="R2317" s="17">
        <v>1.0</v>
      </c>
      <c r="S2317" s="17" t="s">
        <v>44</v>
      </c>
    </row>
    <row r="2318" ht="14.25" customHeight="1">
      <c r="A2318" s="17" t="s">
        <v>255</v>
      </c>
      <c r="B2318" s="17">
        <v>20.47</v>
      </c>
      <c r="C2318" s="17">
        <v>5.81</v>
      </c>
      <c r="D2318" s="17" t="s">
        <v>48</v>
      </c>
      <c r="E2318" s="17" t="s">
        <v>44</v>
      </c>
      <c r="F2318" s="17" t="s">
        <v>44</v>
      </c>
      <c r="G2318" s="17">
        <v>1.0</v>
      </c>
      <c r="H2318" s="17" t="s">
        <v>44</v>
      </c>
      <c r="J2318" s="17" t="s">
        <v>255</v>
      </c>
      <c r="K2318" s="17">
        <v>20.47</v>
      </c>
      <c r="L2318" s="20" t="str">
        <f t="shared" si="1"/>
        <v>normal weight</v>
      </c>
      <c r="M2318" s="17">
        <v>5.81</v>
      </c>
      <c r="N2318" s="20" t="str">
        <f t="shared" si="2"/>
        <v>prediabets</v>
      </c>
      <c r="O2318" s="17" t="s">
        <v>122</v>
      </c>
      <c r="P2318" s="17" t="s">
        <v>44</v>
      </c>
      <c r="Q2318" s="17" t="s">
        <v>44</v>
      </c>
      <c r="R2318" s="17">
        <v>1.0</v>
      </c>
      <c r="S2318" s="17" t="s">
        <v>44</v>
      </c>
    </row>
    <row r="2319" ht="14.25" customHeight="1">
      <c r="A2319" s="17" t="s">
        <v>246</v>
      </c>
      <c r="B2319" s="17">
        <v>18.82</v>
      </c>
      <c r="C2319" s="17">
        <v>5.51</v>
      </c>
      <c r="D2319" s="17" t="s">
        <v>48</v>
      </c>
      <c r="E2319" s="17" t="s">
        <v>44</v>
      </c>
      <c r="F2319" s="17" t="s">
        <v>44</v>
      </c>
      <c r="G2319" s="17" t="s">
        <v>47</v>
      </c>
      <c r="H2319" s="17" t="s">
        <v>44</v>
      </c>
      <c r="J2319" s="17" t="s">
        <v>246</v>
      </c>
      <c r="K2319" s="17">
        <v>18.82</v>
      </c>
      <c r="L2319" s="20" t="str">
        <f t="shared" si="1"/>
        <v>normal weight</v>
      </c>
      <c r="M2319" s="17">
        <v>5.51</v>
      </c>
      <c r="N2319" s="20" t="str">
        <f t="shared" si="2"/>
        <v>normal</v>
      </c>
      <c r="O2319" s="17" t="s">
        <v>122</v>
      </c>
      <c r="P2319" s="17" t="s">
        <v>44</v>
      </c>
      <c r="Q2319" s="17" t="s">
        <v>44</v>
      </c>
      <c r="R2319" s="17">
        <v>0.0</v>
      </c>
      <c r="S2319" s="17" t="s">
        <v>44</v>
      </c>
    </row>
    <row r="2320" ht="14.25" customHeight="1">
      <c r="A2320" s="17" t="s">
        <v>236</v>
      </c>
      <c r="B2320" s="17">
        <v>17.08</v>
      </c>
      <c r="C2320" s="17">
        <v>5.73</v>
      </c>
      <c r="D2320" s="17" t="s">
        <v>44</v>
      </c>
      <c r="E2320" s="17" t="s">
        <v>44</v>
      </c>
      <c r="F2320" s="17" t="s">
        <v>122</v>
      </c>
      <c r="G2320" s="17">
        <v>1.0</v>
      </c>
      <c r="H2320" s="17" t="s">
        <v>44</v>
      </c>
      <c r="J2320" s="17" t="s">
        <v>236</v>
      </c>
      <c r="K2320" s="17">
        <v>17.08</v>
      </c>
      <c r="L2320" s="20" t="str">
        <f t="shared" si="1"/>
        <v>under weight</v>
      </c>
      <c r="M2320" s="17">
        <v>5.73</v>
      </c>
      <c r="N2320" s="20" t="str">
        <f t="shared" si="2"/>
        <v>prediabets</v>
      </c>
      <c r="O2320" s="17" t="s">
        <v>44</v>
      </c>
      <c r="P2320" s="17" t="s">
        <v>44</v>
      </c>
      <c r="Q2320" s="17" t="s">
        <v>122</v>
      </c>
      <c r="R2320" s="17">
        <v>1.0</v>
      </c>
      <c r="S2320" s="17" t="s">
        <v>44</v>
      </c>
    </row>
    <row r="2321" ht="14.25" customHeight="1">
      <c r="A2321" s="17" t="s">
        <v>226</v>
      </c>
      <c r="B2321" s="17">
        <v>19.21</v>
      </c>
      <c r="C2321" s="17">
        <v>5.53</v>
      </c>
      <c r="D2321" s="17" t="s">
        <v>48</v>
      </c>
      <c r="E2321" s="17" t="s">
        <v>44</v>
      </c>
      <c r="F2321" s="17" t="s">
        <v>44</v>
      </c>
      <c r="G2321" s="17" t="s">
        <v>47</v>
      </c>
      <c r="H2321" s="17" t="s">
        <v>44</v>
      </c>
      <c r="J2321" s="17" t="s">
        <v>226</v>
      </c>
      <c r="K2321" s="17">
        <v>19.21</v>
      </c>
      <c r="L2321" s="20" t="str">
        <f t="shared" si="1"/>
        <v>normal weight</v>
      </c>
      <c r="M2321" s="17">
        <v>5.53</v>
      </c>
      <c r="N2321" s="20" t="str">
        <f t="shared" si="2"/>
        <v>normal</v>
      </c>
      <c r="O2321" s="17" t="s">
        <v>122</v>
      </c>
      <c r="P2321" s="17" t="s">
        <v>44</v>
      </c>
      <c r="Q2321" s="17" t="s">
        <v>44</v>
      </c>
      <c r="R2321" s="17">
        <v>0.0</v>
      </c>
      <c r="S2321" s="17" t="s">
        <v>44</v>
      </c>
    </row>
    <row r="2322" ht="14.25" customHeight="1">
      <c r="A2322" s="17" t="s">
        <v>213</v>
      </c>
      <c r="B2322" s="17">
        <v>17.86</v>
      </c>
      <c r="C2322" s="17">
        <v>5.43</v>
      </c>
      <c r="D2322" s="17" t="s">
        <v>44</v>
      </c>
      <c r="E2322" s="17" t="s">
        <v>44</v>
      </c>
      <c r="F2322" s="17" t="s">
        <v>122</v>
      </c>
      <c r="G2322" s="17">
        <v>1.0</v>
      </c>
      <c r="H2322" s="17" t="s">
        <v>44</v>
      </c>
      <c r="J2322" s="17" t="s">
        <v>213</v>
      </c>
      <c r="K2322" s="17">
        <v>17.86</v>
      </c>
      <c r="L2322" s="20" t="str">
        <f t="shared" si="1"/>
        <v>under weight</v>
      </c>
      <c r="M2322" s="17">
        <v>5.43</v>
      </c>
      <c r="N2322" s="20" t="str">
        <f t="shared" si="2"/>
        <v>normal</v>
      </c>
      <c r="O2322" s="17" t="s">
        <v>44</v>
      </c>
      <c r="P2322" s="17" t="s">
        <v>44</v>
      </c>
      <c r="Q2322" s="17" t="s">
        <v>122</v>
      </c>
      <c r="R2322" s="17">
        <v>1.0</v>
      </c>
      <c r="S2322" s="17" t="s">
        <v>44</v>
      </c>
    </row>
    <row r="2323" ht="14.25" customHeight="1">
      <c r="A2323" s="17" t="s">
        <v>201</v>
      </c>
      <c r="B2323" s="17">
        <v>21.38</v>
      </c>
      <c r="C2323" s="17">
        <v>8.01</v>
      </c>
      <c r="D2323" s="17" t="s">
        <v>44</v>
      </c>
      <c r="E2323" s="17" t="s">
        <v>44</v>
      </c>
      <c r="F2323" s="17" t="s">
        <v>44</v>
      </c>
      <c r="G2323" s="17" t="s">
        <v>47</v>
      </c>
      <c r="H2323" s="17" t="s">
        <v>44</v>
      </c>
      <c r="J2323" s="17" t="s">
        <v>201</v>
      </c>
      <c r="K2323" s="17">
        <v>21.38</v>
      </c>
      <c r="L2323" s="20" t="str">
        <f t="shared" si="1"/>
        <v>normal weight</v>
      </c>
      <c r="M2323" s="17">
        <v>8.01</v>
      </c>
      <c r="N2323" s="20" t="str">
        <f t="shared" si="2"/>
        <v>diabetes</v>
      </c>
      <c r="O2323" s="17" t="s">
        <v>44</v>
      </c>
      <c r="P2323" s="17" t="s">
        <v>44</v>
      </c>
      <c r="Q2323" s="17" t="s">
        <v>44</v>
      </c>
      <c r="R2323" s="17">
        <v>0.0</v>
      </c>
      <c r="S2323" s="17" t="s">
        <v>44</v>
      </c>
    </row>
    <row r="2324" ht="14.25" customHeight="1">
      <c r="A2324" s="17" t="s">
        <v>191</v>
      </c>
      <c r="B2324" s="17">
        <v>23.35</v>
      </c>
      <c r="C2324" s="17">
        <v>5.94</v>
      </c>
      <c r="D2324" s="17" t="s">
        <v>44</v>
      </c>
      <c r="E2324" s="17" t="s">
        <v>44</v>
      </c>
      <c r="F2324" s="17" t="s">
        <v>44</v>
      </c>
      <c r="G2324" s="17" t="s">
        <v>47</v>
      </c>
      <c r="H2324" s="17" t="s">
        <v>44</v>
      </c>
      <c r="J2324" s="17" t="s">
        <v>191</v>
      </c>
      <c r="K2324" s="17">
        <v>23.35</v>
      </c>
      <c r="L2324" s="20" t="str">
        <f t="shared" si="1"/>
        <v>normal weight</v>
      </c>
      <c r="M2324" s="17">
        <v>5.94</v>
      </c>
      <c r="N2324" s="20" t="str">
        <f t="shared" si="2"/>
        <v>prediabets</v>
      </c>
      <c r="O2324" s="17" t="s">
        <v>44</v>
      </c>
      <c r="P2324" s="17" t="s">
        <v>44</v>
      </c>
      <c r="Q2324" s="17" t="s">
        <v>44</v>
      </c>
      <c r="R2324" s="17">
        <v>0.0</v>
      </c>
      <c r="S2324" s="17" t="s">
        <v>44</v>
      </c>
    </row>
    <row r="2325" ht="14.25" customHeight="1">
      <c r="A2325" s="17" t="s">
        <v>179</v>
      </c>
      <c r="B2325" s="17">
        <v>22.24</v>
      </c>
      <c r="C2325" s="17">
        <v>5.04</v>
      </c>
      <c r="D2325" s="17" t="s">
        <v>44</v>
      </c>
      <c r="E2325" s="17" t="s">
        <v>44</v>
      </c>
      <c r="F2325" s="17" t="s">
        <v>44</v>
      </c>
      <c r="G2325" s="17" t="s">
        <v>47</v>
      </c>
      <c r="H2325" s="17" t="s">
        <v>44</v>
      </c>
      <c r="J2325" s="17" t="s">
        <v>179</v>
      </c>
      <c r="K2325" s="17">
        <v>22.24</v>
      </c>
      <c r="L2325" s="20" t="str">
        <f t="shared" si="1"/>
        <v>normal weight</v>
      </c>
      <c r="M2325" s="17">
        <v>5.04</v>
      </c>
      <c r="N2325" s="20" t="str">
        <f t="shared" si="2"/>
        <v>normal</v>
      </c>
      <c r="O2325" s="17" t="s">
        <v>44</v>
      </c>
      <c r="P2325" s="17" t="s">
        <v>44</v>
      </c>
      <c r="Q2325" s="17" t="s">
        <v>44</v>
      </c>
      <c r="R2325" s="17">
        <v>0.0</v>
      </c>
      <c r="S2325" s="17" t="s">
        <v>44</v>
      </c>
    </row>
    <row r="2326" ht="14.25" customHeight="1">
      <c r="A2326" s="17" t="s">
        <v>170</v>
      </c>
      <c r="B2326" s="17">
        <v>24.76</v>
      </c>
      <c r="C2326" s="17">
        <v>4.54</v>
      </c>
      <c r="D2326" s="17" t="s">
        <v>48</v>
      </c>
      <c r="E2326" s="17" t="s">
        <v>44</v>
      </c>
      <c r="F2326" s="17" t="s">
        <v>44</v>
      </c>
      <c r="G2326" s="17" t="s">
        <v>47</v>
      </c>
      <c r="H2326" s="17" t="s">
        <v>44</v>
      </c>
      <c r="J2326" s="17" t="s">
        <v>170</v>
      </c>
      <c r="K2326" s="17">
        <v>24.76</v>
      </c>
      <c r="L2326" s="20" t="str">
        <f t="shared" si="1"/>
        <v>normal weight</v>
      </c>
      <c r="M2326" s="17">
        <v>4.54</v>
      </c>
      <c r="N2326" s="20" t="str">
        <f t="shared" si="2"/>
        <v>normal</v>
      </c>
      <c r="O2326" s="17" t="s">
        <v>122</v>
      </c>
      <c r="P2326" s="17" t="s">
        <v>44</v>
      </c>
      <c r="Q2326" s="17" t="s">
        <v>44</v>
      </c>
      <c r="R2326" s="17">
        <v>0.0</v>
      </c>
      <c r="S2326" s="17" t="s">
        <v>44</v>
      </c>
    </row>
    <row r="2327" ht="14.25" customHeight="1">
      <c r="A2327" s="17" t="s">
        <v>161</v>
      </c>
      <c r="B2327" s="17">
        <v>20.1</v>
      </c>
      <c r="C2327" s="17">
        <v>5.6</v>
      </c>
      <c r="D2327" s="17" t="s">
        <v>48</v>
      </c>
      <c r="E2327" s="17" t="s">
        <v>44</v>
      </c>
      <c r="F2327" s="17" t="s">
        <v>122</v>
      </c>
      <c r="G2327" s="17">
        <v>1.0</v>
      </c>
      <c r="H2327" s="17" t="s">
        <v>44</v>
      </c>
      <c r="J2327" s="17" t="s">
        <v>161</v>
      </c>
      <c r="K2327" s="17">
        <v>20.1</v>
      </c>
      <c r="L2327" s="20" t="str">
        <f t="shared" si="1"/>
        <v>normal weight</v>
      </c>
      <c r="M2327" s="17">
        <v>5.6</v>
      </c>
      <c r="N2327" s="20" t="str">
        <f t="shared" si="2"/>
        <v>normal</v>
      </c>
      <c r="O2327" s="17" t="s">
        <v>122</v>
      </c>
      <c r="P2327" s="17" t="s">
        <v>44</v>
      </c>
      <c r="Q2327" s="17" t="s">
        <v>122</v>
      </c>
      <c r="R2327" s="17">
        <v>1.0</v>
      </c>
      <c r="S2327" s="17" t="s">
        <v>44</v>
      </c>
    </row>
    <row r="2328" ht="14.25" customHeight="1">
      <c r="A2328" s="17" t="s">
        <v>150</v>
      </c>
      <c r="B2328" s="17">
        <v>21.77</v>
      </c>
      <c r="C2328" s="17">
        <v>10.67</v>
      </c>
      <c r="D2328" s="17" t="s">
        <v>44</v>
      </c>
      <c r="E2328" s="17" t="s">
        <v>44</v>
      </c>
      <c r="F2328" s="17" t="s">
        <v>44</v>
      </c>
      <c r="G2328" s="17" t="s">
        <v>47</v>
      </c>
      <c r="H2328" s="17" t="s">
        <v>44</v>
      </c>
      <c r="J2328" s="17" t="s">
        <v>150</v>
      </c>
      <c r="K2328" s="17">
        <v>21.77</v>
      </c>
      <c r="L2328" s="20" t="str">
        <f t="shared" si="1"/>
        <v>normal weight</v>
      </c>
      <c r="M2328" s="17">
        <v>10.67</v>
      </c>
      <c r="N2328" s="20" t="str">
        <f t="shared" si="2"/>
        <v>diabetes</v>
      </c>
      <c r="O2328" s="17" t="s">
        <v>44</v>
      </c>
      <c r="P2328" s="17" t="s">
        <v>44</v>
      </c>
      <c r="Q2328" s="17" t="s">
        <v>44</v>
      </c>
      <c r="R2328" s="17">
        <v>0.0</v>
      </c>
      <c r="S2328" s="17" t="s">
        <v>44</v>
      </c>
    </row>
    <row r="2329" ht="14.25" customHeight="1">
      <c r="A2329" s="17" t="s">
        <v>142</v>
      </c>
      <c r="B2329" s="17">
        <v>17.82</v>
      </c>
      <c r="C2329" s="17">
        <v>5.26</v>
      </c>
      <c r="D2329" s="17" t="s">
        <v>48</v>
      </c>
      <c r="E2329" s="17" t="s">
        <v>44</v>
      </c>
      <c r="F2329" s="17" t="s">
        <v>44</v>
      </c>
      <c r="G2329" s="17">
        <v>1.0</v>
      </c>
      <c r="H2329" s="17" t="s">
        <v>44</v>
      </c>
      <c r="J2329" s="17" t="s">
        <v>142</v>
      </c>
      <c r="K2329" s="17">
        <v>17.82</v>
      </c>
      <c r="L2329" s="20" t="str">
        <f t="shared" si="1"/>
        <v>under weight</v>
      </c>
      <c r="M2329" s="17">
        <v>5.26</v>
      </c>
      <c r="N2329" s="20" t="str">
        <f t="shared" si="2"/>
        <v>normal</v>
      </c>
      <c r="O2329" s="17" t="s">
        <v>122</v>
      </c>
      <c r="P2329" s="17" t="s">
        <v>44</v>
      </c>
      <c r="Q2329" s="17" t="s">
        <v>44</v>
      </c>
      <c r="R2329" s="17">
        <v>1.0</v>
      </c>
      <c r="S2329" s="17" t="s">
        <v>44</v>
      </c>
    </row>
    <row r="2330" ht="14.25" customHeight="1">
      <c r="A2330" s="17" t="s">
        <v>132</v>
      </c>
      <c r="B2330" s="17">
        <v>17.07</v>
      </c>
      <c r="C2330" s="17">
        <v>5.22</v>
      </c>
      <c r="D2330" s="17" t="s">
        <v>44</v>
      </c>
      <c r="E2330" s="17" t="s">
        <v>44</v>
      </c>
      <c r="F2330" s="17" t="s">
        <v>122</v>
      </c>
      <c r="G2330" s="17">
        <v>1.0</v>
      </c>
      <c r="H2330" s="17" t="s">
        <v>44</v>
      </c>
      <c r="J2330" s="17" t="s">
        <v>132</v>
      </c>
      <c r="K2330" s="17">
        <v>17.07</v>
      </c>
      <c r="L2330" s="20" t="str">
        <f t="shared" si="1"/>
        <v>under weight</v>
      </c>
      <c r="M2330" s="17">
        <v>5.22</v>
      </c>
      <c r="N2330" s="20" t="str">
        <f t="shared" si="2"/>
        <v>normal</v>
      </c>
      <c r="O2330" s="17" t="s">
        <v>44</v>
      </c>
      <c r="P2330" s="17" t="s">
        <v>44</v>
      </c>
      <c r="Q2330" s="17" t="s">
        <v>122</v>
      </c>
      <c r="R2330" s="17">
        <v>1.0</v>
      </c>
      <c r="S2330" s="17" t="s">
        <v>44</v>
      </c>
    </row>
    <row r="2331" ht="14.25" customHeight="1">
      <c r="A2331" s="17" t="s">
        <v>119</v>
      </c>
      <c r="B2331" s="17">
        <v>22.24</v>
      </c>
      <c r="C2331" s="17">
        <v>4.29</v>
      </c>
      <c r="D2331" s="17" t="s">
        <v>48</v>
      </c>
      <c r="E2331" s="17" t="s">
        <v>44</v>
      </c>
      <c r="F2331" s="17" t="s">
        <v>44</v>
      </c>
      <c r="G2331" s="17" t="s">
        <v>47</v>
      </c>
      <c r="H2331" s="17" t="s">
        <v>44</v>
      </c>
      <c r="J2331" s="17" t="s">
        <v>119</v>
      </c>
      <c r="K2331" s="17">
        <v>22.24</v>
      </c>
      <c r="L2331" s="20" t="str">
        <f t="shared" si="1"/>
        <v>normal weight</v>
      </c>
      <c r="M2331" s="17">
        <v>4.29</v>
      </c>
      <c r="N2331" s="20" t="str">
        <f t="shared" si="2"/>
        <v>normal</v>
      </c>
      <c r="O2331" s="17" t="s">
        <v>122</v>
      </c>
      <c r="P2331" s="17" t="s">
        <v>44</v>
      </c>
      <c r="Q2331" s="17" t="s">
        <v>44</v>
      </c>
      <c r="R2331" s="17">
        <v>0.0</v>
      </c>
      <c r="S2331" s="17" t="s">
        <v>44</v>
      </c>
    </row>
    <row r="2332" ht="14.25" customHeight="1">
      <c r="A2332" s="17" t="s">
        <v>110</v>
      </c>
      <c r="B2332" s="17">
        <v>22.34</v>
      </c>
      <c r="C2332" s="17">
        <v>5.57</v>
      </c>
      <c r="D2332" s="17" t="s">
        <v>44</v>
      </c>
      <c r="E2332" s="17" t="s">
        <v>44</v>
      </c>
      <c r="F2332" s="17" t="s">
        <v>44</v>
      </c>
      <c r="G2332" s="17">
        <v>1.0</v>
      </c>
      <c r="H2332" s="17" t="s">
        <v>44</v>
      </c>
      <c r="J2332" s="17" t="s">
        <v>110</v>
      </c>
      <c r="K2332" s="17">
        <v>22.34</v>
      </c>
      <c r="L2332" s="20" t="str">
        <f t="shared" si="1"/>
        <v>normal weight</v>
      </c>
      <c r="M2332" s="17">
        <v>5.57</v>
      </c>
      <c r="N2332" s="20" t="str">
        <f t="shared" si="2"/>
        <v>normal</v>
      </c>
      <c r="O2332" s="17" t="s">
        <v>44</v>
      </c>
      <c r="P2332" s="17" t="s">
        <v>44</v>
      </c>
      <c r="Q2332" s="17" t="s">
        <v>44</v>
      </c>
      <c r="R2332" s="17">
        <v>1.0</v>
      </c>
      <c r="S2332" s="17" t="s">
        <v>44</v>
      </c>
    </row>
    <row r="2333" ht="14.25" customHeight="1">
      <c r="A2333" s="17" t="s">
        <v>99</v>
      </c>
      <c r="B2333" s="17">
        <v>17.7</v>
      </c>
      <c r="C2333" s="17">
        <v>6.28</v>
      </c>
      <c r="D2333" s="17" t="s">
        <v>44</v>
      </c>
      <c r="E2333" s="17" t="s">
        <v>44</v>
      </c>
      <c r="F2333" s="17" t="s">
        <v>44</v>
      </c>
      <c r="G2333" s="17">
        <v>1.0</v>
      </c>
      <c r="H2333" s="17" t="s">
        <v>44</v>
      </c>
      <c r="J2333" s="17" t="s">
        <v>99</v>
      </c>
      <c r="K2333" s="17">
        <v>17.7</v>
      </c>
      <c r="L2333" s="20" t="str">
        <f t="shared" si="1"/>
        <v>under weight</v>
      </c>
      <c r="M2333" s="17">
        <v>6.28</v>
      </c>
      <c r="N2333" s="20" t="str">
        <f t="shared" si="2"/>
        <v>prediabets</v>
      </c>
      <c r="O2333" s="17" t="s">
        <v>44</v>
      </c>
      <c r="P2333" s="17" t="s">
        <v>44</v>
      </c>
      <c r="Q2333" s="17" t="s">
        <v>44</v>
      </c>
      <c r="R2333" s="17">
        <v>1.0</v>
      </c>
      <c r="S2333" s="17" t="s">
        <v>44</v>
      </c>
    </row>
    <row r="2334" ht="14.25" customHeight="1">
      <c r="A2334" s="17" t="s">
        <v>90</v>
      </c>
      <c r="B2334" s="17">
        <v>16.47</v>
      </c>
      <c r="C2334" s="17">
        <v>6.35</v>
      </c>
      <c r="D2334" s="17" t="s">
        <v>44</v>
      </c>
      <c r="E2334" s="17" t="s">
        <v>44</v>
      </c>
      <c r="F2334" s="17" t="s">
        <v>122</v>
      </c>
      <c r="G2334" s="17">
        <v>1.0</v>
      </c>
      <c r="H2334" s="17" t="s">
        <v>44</v>
      </c>
      <c r="J2334" s="17" t="s">
        <v>90</v>
      </c>
      <c r="K2334" s="17">
        <v>16.47</v>
      </c>
      <c r="L2334" s="20" t="str">
        <f t="shared" si="1"/>
        <v>under weight</v>
      </c>
      <c r="M2334" s="17">
        <v>6.35</v>
      </c>
      <c r="N2334" s="20" t="str">
        <f t="shared" si="2"/>
        <v>prediabets</v>
      </c>
      <c r="O2334" s="17" t="s">
        <v>44</v>
      </c>
      <c r="P2334" s="17" t="s">
        <v>44</v>
      </c>
      <c r="Q2334" s="17" t="s">
        <v>122</v>
      </c>
      <c r="R2334" s="17">
        <v>1.0</v>
      </c>
      <c r="S2334" s="17" t="s">
        <v>44</v>
      </c>
    </row>
    <row r="2335" ht="14.25" customHeight="1">
      <c r="A2335" s="17" t="s">
        <v>73</v>
      </c>
      <c r="B2335" s="17">
        <v>17.6</v>
      </c>
      <c r="C2335" s="17">
        <v>4.39</v>
      </c>
      <c r="D2335" s="17" t="s">
        <v>44</v>
      </c>
      <c r="E2335" s="17" t="s">
        <v>44</v>
      </c>
      <c r="F2335" s="17" t="s">
        <v>44</v>
      </c>
      <c r="G2335" s="17">
        <v>1.0</v>
      </c>
      <c r="H2335" s="17" t="s">
        <v>44</v>
      </c>
      <c r="J2335" s="17" t="s">
        <v>73</v>
      </c>
      <c r="K2335" s="17">
        <v>17.6</v>
      </c>
      <c r="L2335" s="20" t="str">
        <f t="shared" si="1"/>
        <v>under weight</v>
      </c>
      <c r="M2335" s="17">
        <v>4.39</v>
      </c>
      <c r="N2335" s="20" t="str">
        <f t="shared" si="2"/>
        <v>normal</v>
      </c>
      <c r="O2335" s="17" t="s">
        <v>44</v>
      </c>
      <c r="P2335" s="17" t="s">
        <v>44</v>
      </c>
      <c r="Q2335" s="17" t="s">
        <v>44</v>
      </c>
      <c r="R2335" s="17">
        <v>1.0</v>
      </c>
      <c r="S2335" s="17" t="s">
        <v>44</v>
      </c>
    </row>
    <row r="2336" ht="14.25" customHeight="1">
      <c r="A2336" s="17" t="s">
        <v>30</v>
      </c>
      <c r="B2336" s="17">
        <v>17.58</v>
      </c>
      <c r="C2336" s="17">
        <v>4.51</v>
      </c>
      <c r="D2336" s="17" t="s">
        <v>44</v>
      </c>
      <c r="E2336" s="17" t="s">
        <v>44</v>
      </c>
      <c r="F2336" s="17" t="s">
        <v>44</v>
      </c>
      <c r="G2336" s="17">
        <v>1.0</v>
      </c>
      <c r="H2336" s="17" t="s">
        <v>44</v>
      </c>
      <c r="J2336" s="17" t="s">
        <v>30</v>
      </c>
      <c r="K2336" s="17">
        <v>17.58</v>
      </c>
      <c r="L2336" s="20" t="str">
        <f t="shared" si="1"/>
        <v>under weight</v>
      </c>
      <c r="M2336" s="17">
        <v>4.51</v>
      </c>
      <c r="N2336" s="20" t="str">
        <f t="shared" si="2"/>
        <v>normal</v>
      </c>
      <c r="O2336" s="17" t="s">
        <v>44</v>
      </c>
      <c r="P2336" s="17" t="s">
        <v>44</v>
      </c>
      <c r="Q2336" s="17" t="s">
        <v>44</v>
      </c>
      <c r="R2336" s="17">
        <v>1.0</v>
      </c>
      <c r="S2336" s="17" t="s">
        <v>44</v>
      </c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8.71"/>
    <col customWidth="1" min="3" max="3" width="9.29"/>
    <col customWidth="1" min="4" max="4" width="8.71"/>
    <col customWidth="1" min="5" max="5" width="10.71"/>
    <col customWidth="1" min="6" max="6" width="10.29"/>
    <col customWidth="1" min="7" max="7" width="14.71"/>
    <col customWidth="1" min="8" max="8" width="10.57"/>
    <col customWidth="1" min="9" max="9" width="10.71"/>
    <col customWidth="1" min="10" max="10" width="8.71"/>
    <col customWidth="1" min="11" max="11" width="11.14"/>
    <col customWidth="1" min="12" max="12" width="18.57"/>
    <col customWidth="1" min="13" max="13" width="9.0"/>
    <col customWidth="1" min="14" max="15" width="10.71"/>
    <col customWidth="1" min="16" max="16" width="14.43"/>
    <col customWidth="1" min="17" max="18" width="10.43"/>
  </cols>
  <sheetData>
    <row r="1" ht="18.75" customHeight="1">
      <c r="A1" s="8" t="s">
        <v>0</v>
      </c>
      <c r="B1" s="8" t="s">
        <v>21</v>
      </c>
      <c r="C1" s="8" t="s">
        <v>22</v>
      </c>
      <c r="D1" s="8" t="s">
        <v>24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11"/>
      <c r="K1" s="12" t="s">
        <v>25</v>
      </c>
      <c r="L1" s="12" t="s">
        <v>13</v>
      </c>
      <c r="M1" s="14" t="s">
        <v>14</v>
      </c>
      <c r="N1" s="12" t="s">
        <v>15</v>
      </c>
      <c r="O1" s="16" t="s">
        <v>16</v>
      </c>
      <c r="P1" s="12" t="s">
        <v>17</v>
      </c>
      <c r="Q1" s="12" t="s">
        <v>18</v>
      </c>
      <c r="R1" s="12" t="s">
        <v>19</v>
      </c>
    </row>
    <row r="2" ht="14.25" customHeight="1">
      <c r="A2" s="17" t="s">
        <v>30</v>
      </c>
      <c r="B2" s="17">
        <v>1992.0</v>
      </c>
      <c r="C2" s="17" t="s">
        <v>33</v>
      </c>
      <c r="D2" s="17">
        <v>9.0</v>
      </c>
      <c r="E2" s="17">
        <v>0.0</v>
      </c>
      <c r="F2" s="17">
        <v>563.84</v>
      </c>
      <c r="G2" s="17" t="s">
        <v>37</v>
      </c>
      <c r="H2" s="17" t="s">
        <v>39</v>
      </c>
      <c r="I2" s="17" t="s">
        <v>41</v>
      </c>
      <c r="K2" s="17" t="s">
        <v>30</v>
      </c>
      <c r="L2" s="18">
        <v>33794.0</v>
      </c>
      <c r="M2" s="17">
        <f t="shared" ref="M2:M2338" si="1">DATEDIF(L2,DATE(2023,6,8),"y")</f>
        <v>30</v>
      </c>
      <c r="N2" s="17">
        <v>0.0</v>
      </c>
      <c r="O2" s="19">
        <v>563.84</v>
      </c>
      <c r="P2" s="17" t="s">
        <v>37</v>
      </c>
      <c r="Q2" s="17" t="s">
        <v>39</v>
      </c>
      <c r="R2" s="17" t="s">
        <v>41</v>
      </c>
    </row>
    <row r="3" ht="14.25" customHeight="1">
      <c r="A3" s="17" t="s">
        <v>73</v>
      </c>
      <c r="B3" s="17">
        <v>1992.0</v>
      </c>
      <c r="C3" s="17" t="s">
        <v>78</v>
      </c>
      <c r="D3" s="17">
        <v>30.0</v>
      </c>
      <c r="E3" s="17">
        <v>0.0</v>
      </c>
      <c r="F3" s="17">
        <v>570.62</v>
      </c>
      <c r="G3" s="17" t="s">
        <v>37</v>
      </c>
      <c r="H3" s="17" t="s">
        <v>81</v>
      </c>
      <c r="I3" s="17" t="s">
        <v>41</v>
      </c>
      <c r="K3" s="17" t="s">
        <v>73</v>
      </c>
      <c r="L3" s="18">
        <v>33938.0</v>
      </c>
      <c r="M3" s="17">
        <f t="shared" si="1"/>
        <v>30</v>
      </c>
      <c r="N3" s="17">
        <v>0.0</v>
      </c>
      <c r="O3" s="19">
        <v>570.62</v>
      </c>
      <c r="P3" s="17" t="s">
        <v>37</v>
      </c>
      <c r="Q3" s="17" t="s">
        <v>81</v>
      </c>
      <c r="R3" s="17" t="s">
        <v>41</v>
      </c>
    </row>
    <row r="4" ht="14.25" customHeight="1">
      <c r="A4" s="17" t="s">
        <v>90</v>
      </c>
      <c r="B4" s="17">
        <v>1993.0</v>
      </c>
      <c r="C4" s="17" t="s">
        <v>93</v>
      </c>
      <c r="D4" s="17">
        <v>30.0</v>
      </c>
      <c r="E4" s="17">
        <v>0.0</v>
      </c>
      <c r="F4" s="17">
        <v>600.0</v>
      </c>
      <c r="G4" s="17" t="s">
        <v>37</v>
      </c>
      <c r="H4" s="17" t="s">
        <v>81</v>
      </c>
      <c r="I4" s="17" t="s">
        <v>41</v>
      </c>
      <c r="K4" s="17" t="s">
        <v>90</v>
      </c>
      <c r="L4" s="18">
        <v>34150.0</v>
      </c>
      <c r="M4" s="17">
        <f t="shared" si="1"/>
        <v>29</v>
      </c>
      <c r="N4" s="17">
        <v>0.0</v>
      </c>
      <c r="O4" s="19">
        <v>600.0</v>
      </c>
      <c r="P4" s="17" t="s">
        <v>37</v>
      </c>
      <c r="Q4" s="17" t="s">
        <v>81</v>
      </c>
      <c r="R4" s="17" t="s">
        <v>41</v>
      </c>
    </row>
    <row r="5" ht="14.25" customHeight="1">
      <c r="A5" s="17" t="s">
        <v>99</v>
      </c>
      <c r="B5" s="17">
        <v>1992.0</v>
      </c>
      <c r="C5" s="17" t="s">
        <v>101</v>
      </c>
      <c r="D5" s="17">
        <v>13.0</v>
      </c>
      <c r="E5" s="17">
        <v>0.0</v>
      </c>
      <c r="F5" s="17">
        <v>604.54</v>
      </c>
      <c r="G5" s="17" t="s">
        <v>39</v>
      </c>
      <c r="H5" s="17" t="s">
        <v>39</v>
      </c>
      <c r="I5" s="17" t="s">
        <v>41</v>
      </c>
      <c r="K5" s="17" t="s">
        <v>99</v>
      </c>
      <c r="L5" s="18">
        <v>33860.0</v>
      </c>
      <c r="M5" s="17">
        <f t="shared" si="1"/>
        <v>30</v>
      </c>
      <c r="N5" s="17">
        <v>0.0</v>
      </c>
      <c r="O5" s="19">
        <v>604.54</v>
      </c>
      <c r="P5" s="17" t="s">
        <v>39</v>
      </c>
      <c r="Q5" s="17" t="s">
        <v>39</v>
      </c>
      <c r="R5" s="17" t="s">
        <v>41</v>
      </c>
    </row>
    <row r="6" ht="14.25" customHeight="1">
      <c r="A6" s="17" t="s">
        <v>110</v>
      </c>
      <c r="B6" s="17">
        <v>1998.0</v>
      </c>
      <c r="C6" s="17" t="s">
        <v>33</v>
      </c>
      <c r="D6" s="17">
        <v>27.0</v>
      </c>
      <c r="E6" s="17">
        <v>0.0</v>
      </c>
      <c r="F6" s="17">
        <v>637.26</v>
      </c>
      <c r="G6" s="17" t="s">
        <v>39</v>
      </c>
      <c r="H6" s="17" t="s">
        <v>39</v>
      </c>
      <c r="I6" s="17" t="s">
        <v>41</v>
      </c>
      <c r="K6" s="17" t="s">
        <v>110</v>
      </c>
      <c r="L6" s="18">
        <v>36003.0</v>
      </c>
      <c r="M6" s="17">
        <f t="shared" si="1"/>
        <v>24</v>
      </c>
      <c r="N6" s="17">
        <v>0.0</v>
      </c>
      <c r="O6" s="19">
        <v>637.26</v>
      </c>
      <c r="P6" s="17" t="s">
        <v>39</v>
      </c>
      <c r="Q6" s="17" t="s">
        <v>39</v>
      </c>
      <c r="R6" s="17" t="s">
        <v>41</v>
      </c>
    </row>
    <row r="7" ht="14.25" customHeight="1">
      <c r="A7" s="17" t="s">
        <v>119</v>
      </c>
      <c r="B7" s="17">
        <v>2001.0</v>
      </c>
      <c r="C7" s="17" t="s">
        <v>78</v>
      </c>
      <c r="D7" s="17">
        <v>20.0</v>
      </c>
      <c r="E7" s="17">
        <v>0.0</v>
      </c>
      <c r="F7" s="17">
        <v>646.14</v>
      </c>
      <c r="G7" s="17" t="s">
        <v>39</v>
      </c>
      <c r="H7" s="17" t="s">
        <v>39</v>
      </c>
      <c r="I7" s="17" t="s">
        <v>127</v>
      </c>
      <c r="K7" s="17" t="s">
        <v>119</v>
      </c>
      <c r="L7" s="18">
        <v>37215.0</v>
      </c>
      <c r="M7" s="17">
        <f t="shared" si="1"/>
        <v>21</v>
      </c>
      <c r="N7" s="17">
        <v>0.0</v>
      </c>
      <c r="O7" s="19">
        <v>646.14</v>
      </c>
      <c r="P7" s="17" t="s">
        <v>39</v>
      </c>
      <c r="Q7" s="17" t="s">
        <v>39</v>
      </c>
      <c r="R7" s="17" t="s">
        <v>127</v>
      </c>
    </row>
    <row r="8" ht="14.25" customHeight="1">
      <c r="A8" s="17" t="s">
        <v>132</v>
      </c>
      <c r="B8" s="17">
        <v>1993.0</v>
      </c>
      <c r="C8" s="17" t="s">
        <v>93</v>
      </c>
      <c r="D8" s="17">
        <v>1.0</v>
      </c>
      <c r="E8" s="17">
        <v>0.0</v>
      </c>
      <c r="F8" s="17">
        <v>650.0</v>
      </c>
      <c r="G8" s="17" t="s">
        <v>39</v>
      </c>
      <c r="H8" s="17" t="s">
        <v>39</v>
      </c>
      <c r="I8" s="17" t="s">
        <v>41</v>
      </c>
      <c r="K8" s="17" t="s">
        <v>132</v>
      </c>
      <c r="L8" s="18">
        <v>34121.0</v>
      </c>
      <c r="M8" s="17">
        <f t="shared" si="1"/>
        <v>30</v>
      </c>
      <c r="N8" s="17">
        <v>0.0</v>
      </c>
      <c r="O8" s="19">
        <v>650.0</v>
      </c>
      <c r="P8" s="17" t="s">
        <v>39</v>
      </c>
      <c r="Q8" s="17" t="s">
        <v>39</v>
      </c>
      <c r="R8" s="17" t="s">
        <v>41</v>
      </c>
    </row>
    <row r="9" ht="14.25" customHeight="1">
      <c r="A9" s="17" t="s">
        <v>142</v>
      </c>
      <c r="B9" s="17">
        <v>1995.0</v>
      </c>
      <c r="C9" s="17" t="s">
        <v>33</v>
      </c>
      <c r="D9" s="17">
        <v>4.0</v>
      </c>
      <c r="E9" s="17">
        <v>0.0</v>
      </c>
      <c r="F9" s="17">
        <v>650.0</v>
      </c>
      <c r="G9" s="17" t="s">
        <v>39</v>
      </c>
      <c r="H9" s="17" t="s">
        <v>39</v>
      </c>
      <c r="I9" s="17" t="s">
        <v>41</v>
      </c>
      <c r="K9" s="17" t="s">
        <v>142</v>
      </c>
      <c r="L9" s="18">
        <v>34884.0</v>
      </c>
      <c r="M9" s="17">
        <f t="shared" si="1"/>
        <v>27</v>
      </c>
      <c r="N9" s="17">
        <v>0.0</v>
      </c>
      <c r="O9" s="19">
        <v>650.0</v>
      </c>
      <c r="P9" s="17" t="s">
        <v>39</v>
      </c>
      <c r="Q9" s="17" t="s">
        <v>39</v>
      </c>
      <c r="R9" s="17" t="s">
        <v>41</v>
      </c>
    </row>
    <row r="10" ht="14.25" customHeight="1">
      <c r="A10" s="17" t="s">
        <v>150</v>
      </c>
      <c r="B10" s="17">
        <v>2002.0</v>
      </c>
      <c r="C10" s="17" t="s">
        <v>78</v>
      </c>
      <c r="D10" s="17">
        <v>29.0</v>
      </c>
      <c r="E10" s="17">
        <v>0.0</v>
      </c>
      <c r="F10" s="17">
        <v>668.0</v>
      </c>
      <c r="G10" s="17" t="s">
        <v>39</v>
      </c>
      <c r="H10" s="17" t="s">
        <v>37</v>
      </c>
      <c r="I10" s="17" t="s">
        <v>127</v>
      </c>
      <c r="K10" s="17" t="s">
        <v>150</v>
      </c>
      <c r="L10" s="18">
        <v>37589.0</v>
      </c>
      <c r="M10" s="17">
        <f t="shared" si="1"/>
        <v>20</v>
      </c>
      <c r="N10" s="17">
        <v>0.0</v>
      </c>
      <c r="O10" s="19">
        <v>668.0</v>
      </c>
      <c r="P10" s="17" t="s">
        <v>39</v>
      </c>
      <c r="Q10" s="17" t="s">
        <v>37</v>
      </c>
      <c r="R10" s="17" t="s">
        <v>127</v>
      </c>
    </row>
    <row r="11" ht="14.25" customHeight="1">
      <c r="A11" s="17" t="s">
        <v>161</v>
      </c>
      <c r="B11" s="17">
        <v>1997.0</v>
      </c>
      <c r="C11" s="17" t="s">
        <v>78</v>
      </c>
      <c r="D11" s="17">
        <v>9.0</v>
      </c>
      <c r="E11" s="17">
        <v>0.0</v>
      </c>
      <c r="F11" s="17">
        <v>670.0</v>
      </c>
      <c r="G11" s="17" t="s">
        <v>39</v>
      </c>
      <c r="H11" s="17" t="s">
        <v>39</v>
      </c>
      <c r="I11" s="17" t="s">
        <v>41</v>
      </c>
      <c r="K11" s="17" t="s">
        <v>161</v>
      </c>
      <c r="L11" s="18">
        <v>35743.0</v>
      </c>
      <c r="M11" s="17">
        <f t="shared" si="1"/>
        <v>25</v>
      </c>
      <c r="N11" s="17">
        <v>0.0</v>
      </c>
      <c r="O11" s="19">
        <v>670.0</v>
      </c>
      <c r="P11" s="17" t="s">
        <v>39</v>
      </c>
      <c r="Q11" s="17" t="s">
        <v>39</v>
      </c>
      <c r="R11" s="17" t="s">
        <v>41</v>
      </c>
    </row>
    <row r="12" ht="14.25" customHeight="1">
      <c r="A12" s="17" t="s">
        <v>170</v>
      </c>
      <c r="B12" s="17">
        <v>2001.0</v>
      </c>
      <c r="C12" s="17" t="s">
        <v>101</v>
      </c>
      <c r="D12" s="17">
        <v>12.0</v>
      </c>
      <c r="E12" s="17">
        <v>0.0</v>
      </c>
      <c r="F12" s="17">
        <v>687.54</v>
      </c>
      <c r="G12" s="17" t="s">
        <v>39</v>
      </c>
      <c r="H12" s="17" t="s">
        <v>37</v>
      </c>
      <c r="I12" s="17" t="s">
        <v>41</v>
      </c>
      <c r="K12" s="17" t="s">
        <v>170</v>
      </c>
      <c r="L12" s="18">
        <v>37146.0</v>
      </c>
      <c r="M12" s="17">
        <f t="shared" si="1"/>
        <v>21</v>
      </c>
      <c r="N12" s="17">
        <v>0.0</v>
      </c>
      <c r="O12" s="19">
        <v>687.54</v>
      </c>
      <c r="P12" s="17" t="s">
        <v>39</v>
      </c>
      <c r="Q12" s="17" t="s">
        <v>37</v>
      </c>
      <c r="R12" s="17" t="s">
        <v>41</v>
      </c>
    </row>
    <row r="13" ht="14.25" customHeight="1">
      <c r="A13" s="17" t="s">
        <v>179</v>
      </c>
      <c r="B13" s="17">
        <v>1999.0</v>
      </c>
      <c r="C13" s="17" t="s">
        <v>181</v>
      </c>
      <c r="D13" s="17">
        <v>26.0</v>
      </c>
      <c r="E13" s="17">
        <v>0.0</v>
      </c>
      <c r="F13" s="17">
        <v>700.0</v>
      </c>
      <c r="G13" s="17" t="s">
        <v>183</v>
      </c>
      <c r="H13" s="17" t="s">
        <v>39</v>
      </c>
      <c r="I13" s="17" t="s">
        <v>41</v>
      </c>
      <c r="K13" s="17" t="s">
        <v>179</v>
      </c>
      <c r="L13" s="18">
        <v>36520.0</v>
      </c>
      <c r="M13" s="17">
        <f t="shared" si="1"/>
        <v>23</v>
      </c>
      <c r="N13" s="17">
        <v>0.0</v>
      </c>
      <c r="O13" s="19">
        <v>700.0</v>
      </c>
      <c r="P13" s="17" t="s">
        <v>188</v>
      </c>
      <c r="Q13" s="17" t="s">
        <v>39</v>
      </c>
      <c r="R13" s="17" t="s">
        <v>41</v>
      </c>
    </row>
    <row r="14" ht="14.25" customHeight="1">
      <c r="A14" s="17" t="s">
        <v>191</v>
      </c>
      <c r="B14" s="17">
        <v>1999.0</v>
      </c>
      <c r="C14" s="17" t="s">
        <v>181</v>
      </c>
      <c r="D14" s="17">
        <v>14.0</v>
      </c>
      <c r="E14" s="17">
        <v>0.0</v>
      </c>
      <c r="F14" s="17">
        <v>722.99</v>
      </c>
      <c r="G14" s="17" t="s">
        <v>39</v>
      </c>
      <c r="H14" s="17" t="s">
        <v>81</v>
      </c>
      <c r="I14" s="17" t="s">
        <v>41</v>
      </c>
      <c r="K14" s="17" t="s">
        <v>191</v>
      </c>
      <c r="L14" s="18">
        <v>36508.0</v>
      </c>
      <c r="M14" s="17">
        <f t="shared" si="1"/>
        <v>23</v>
      </c>
      <c r="N14" s="17">
        <v>0.0</v>
      </c>
      <c r="O14" s="19">
        <v>722.99</v>
      </c>
      <c r="P14" s="17" t="s">
        <v>39</v>
      </c>
      <c r="Q14" s="17" t="s">
        <v>81</v>
      </c>
      <c r="R14" s="17" t="s">
        <v>41</v>
      </c>
    </row>
    <row r="15" ht="14.25" customHeight="1">
      <c r="A15" s="17" t="s">
        <v>201</v>
      </c>
      <c r="B15" s="17">
        <v>2002.0</v>
      </c>
      <c r="C15" s="17" t="s">
        <v>183</v>
      </c>
      <c r="D15" s="17">
        <v>19.0</v>
      </c>
      <c r="E15" s="17">
        <v>0.0</v>
      </c>
      <c r="F15" s="17">
        <v>750.0</v>
      </c>
      <c r="G15" s="17" t="s">
        <v>39</v>
      </c>
      <c r="H15" s="17" t="s">
        <v>81</v>
      </c>
      <c r="I15" s="17" t="s">
        <v>127</v>
      </c>
      <c r="K15" s="17" t="s">
        <v>201</v>
      </c>
      <c r="L15" s="18">
        <v>37518.0</v>
      </c>
      <c r="M15" s="17">
        <f t="shared" si="1"/>
        <v>20</v>
      </c>
      <c r="N15" s="17">
        <v>0.0</v>
      </c>
      <c r="O15" s="19">
        <v>750.0</v>
      </c>
      <c r="P15" s="17" t="s">
        <v>39</v>
      </c>
      <c r="Q15" s="17" t="s">
        <v>81</v>
      </c>
      <c r="R15" s="17" t="s">
        <v>127</v>
      </c>
    </row>
    <row r="16" ht="14.25" customHeight="1">
      <c r="A16" s="17" t="s">
        <v>213</v>
      </c>
      <c r="B16" s="17">
        <v>1993.0</v>
      </c>
      <c r="C16" s="17" t="s">
        <v>216</v>
      </c>
      <c r="D16" s="17">
        <v>9.0</v>
      </c>
      <c r="E16" s="17">
        <v>0.0</v>
      </c>
      <c r="F16" s="17">
        <v>760.0</v>
      </c>
      <c r="G16" s="17" t="s">
        <v>39</v>
      </c>
      <c r="H16" s="17" t="s">
        <v>81</v>
      </c>
      <c r="I16" s="17" t="s">
        <v>41</v>
      </c>
      <c r="K16" s="17" t="s">
        <v>213</v>
      </c>
      <c r="L16" s="18">
        <v>34190.0</v>
      </c>
      <c r="M16" s="17">
        <f t="shared" si="1"/>
        <v>29</v>
      </c>
      <c r="N16" s="17">
        <v>0.0</v>
      </c>
      <c r="O16" s="19">
        <v>760.0</v>
      </c>
      <c r="P16" s="17" t="s">
        <v>39</v>
      </c>
      <c r="Q16" s="17" t="s">
        <v>81</v>
      </c>
      <c r="R16" s="17" t="s">
        <v>41</v>
      </c>
    </row>
    <row r="17" ht="14.25" customHeight="1">
      <c r="A17" s="17" t="s">
        <v>226</v>
      </c>
      <c r="B17" s="17">
        <v>1996.0</v>
      </c>
      <c r="C17" s="17" t="s">
        <v>227</v>
      </c>
      <c r="D17" s="17">
        <v>22.0</v>
      </c>
      <c r="E17" s="17">
        <v>0.0</v>
      </c>
      <c r="F17" s="17">
        <v>760.0</v>
      </c>
      <c r="G17" s="17" t="s">
        <v>39</v>
      </c>
      <c r="H17" s="17" t="s">
        <v>39</v>
      </c>
      <c r="I17" s="17" t="s">
        <v>41</v>
      </c>
      <c r="K17" s="17" t="s">
        <v>226</v>
      </c>
      <c r="L17" s="18">
        <v>35360.0</v>
      </c>
      <c r="M17" s="17">
        <f t="shared" si="1"/>
        <v>26</v>
      </c>
      <c r="N17" s="17">
        <v>0.0</v>
      </c>
      <c r="O17" s="19">
        <v>760.0</v>
      </c>
      <c r="P17" s="17" t="s">
        <v>39</v>
      </c>
      <c r="Q17" s="17" t="s">
        <v>39</v>
      </c>
      <c r="R17" s="17" t="s">
        <v>41</v>
      </c>
    </row>
    <row r="18" ht="14.25" customHeight="1">
      <c r="A18" s="17" t="s">
        <v>236</v>
      </c>
      <c r="B18" s="17">
        <v>1993.0</v>
      </c>
      <c r="C18" s="17" t="s">
        <v>93</v>
      </c>
      <c r="D18" s="17">
        <v>28.0</v>
      </c>
      <c r="E18" s="17">
        <v>0.0</v>
      </c>
      <c r="F18" s="17">
        <v>770.0</v>
      </c>
      <c r="G18" s="17" t="s">
        <v>39</v>
      </c>
      <c r="H18" s="17" t="s">
        <v>39</v>
      </c>
      <c r="I18" s="17" t="s">
        <v>41</v>
      </c>
      <c r="K18" s="17" t="s">
        <v>236</v>
      </c>
      <c r="L18" s="18">
        <v>34148.0</v>
      </c>
      <c r="M18" s="17">
        <f t="shared" si="1"/>
        <v>29</v>
      </c>
      <c r="N18" s="17">
        <v>0.0</v>
      </c>
      <c r="O18" s="19">
        <v>770.0</v>
      </c>
      <c r="P18" s="17" t="s">
        <v>39</v>
      </c>
      <c r="Q18" s="17" t="s">
        <v>39</v>
      </c>
      <c r="R18" s="17" t="s">
        <v>41</v>
      </c>
    </row>
    <row r="19" ht="14.25" customHeight="1">
      <c r="A19" s="17" t="s">
        <v>246</v>
      </c>
      <c r="B19" s="17">
        <v>1996.0</v>
      </c>
      <c r="C19" s="17" t="s">
        <v>183</v>
      </c>
      <c r="D19" s="17">
        <v>18.0</v>
      </c>
      <c r="E19" s="17">
        <v>0.0</v>
      </c>
      <c r="F19" s="17">
        <v>770.38</v>
      </c>
      <c r="G19" s="17" t="s">
        <v>39</v>
      </c>
      <c r="H19" s="17" t="s">
        <v>183</v>
      </c>
      <c r="I19" s="17" t="s">
        <v>127</v>
      </c>
      <c r="K19" s="17" t="s">
        <v>246</v>
      </c>
      <c r="L19" s="18">
        <v>35326.0</v>
      </c>
      <c r="M19" s="17">
        <f t="shared" si="1"/>
        <v>26</v>
      </c>
      <c r="N19" s="17">
        <v>0.0</v>
      </c>
      <c r="O19" s="19">
        <v>770.38</v>
      </c>
      <c r="P19" s="17" t="s">
        <v>39</v>
      </c>
      <c r="Q19" s="17" t="s">
        <v>188</v>
      </c>
      <c r="R19" s="17" t="s">
        <v>127</v>
      </c>
    </row>
    <row r="20" ht="14.25" customHeight="1">
      <c r="A20" s="17" t="s">
        <v>255</v>
      </c>
      <c r="B20" s="17">
        <v>1995.0</v>
      </c>
      <c r="C20" s="17" t="s">
        <v>181</v>
      </c>
      <c r="D20" s="17">
        <v>7.0</v>
      </c>
      <c r="E20" s="17">
        <v>0.0</v>
      </c>
      <c r="F20" s="17">
        <v>773.54</v>
      </c>
      <c r="G20" s="17" t="s">
        <v>39</v>
      </c>
      <c r="H20" s="17" t="s">
        <v>37</v>
      </c>
      <c r="I20" s="17" t="s">
        <v>41</v>
      </c>
      <c r="K20" s="17" t="s">
        <v>255</v>
      </c>
      <c r="L20" s="18">
        <v>35040.0</v>
      </c>
      <c r="M20" s="17">
        <f t="shared" si="1"/>
        <v>27</v>
      </c>
      <c r="N20" s="17">
        <v>0.0</v>
      </c>
      <c r="O20" s="19">
        <v>773.54</v>
      </c>
      <c r="P20" s="17" t="s">
        <v>39</v>
      </c>
      <c r="Q20" s="17" t="s">
        <v>37</v>
      </c>
      <c r="R20" s="17" t="s">
        <v>41</v>
      </c>
    </row>
    <row r="21" ht="14.25" customHeight="1">
      <c r="A21" s="17" t="s">
        <v>266</v>
      </c>
      <c r="B21" s="17">
        <v>2004.0</v>
      </c>
      <c r="C21" s="17" t="s">
        <v>227</v>
      </c>
      <c r="D21" s="17">
        <v>7.0</v>
      </c>
      <c r="E21" s="17">
        <v>0.0</v>
      </c>
      <c r="F21" s="17">
        <v>830.52</v>
      </c>
      <c r="G21" s="17" t="s">
        <v>39</v>
      </c>
      <c r="H21" s="17" t="s">
        <v>37</v>
      </c>
      <c r="I21" s="17" t="s">
        <v>270</v>
      </c>
      <c r="K21" s="17" t="s">
        <v>266</v>
      </c>
      <c r="L21" s="18">
        <v>38267.0</v>
      </c>
      <c r="M21" s="17">
        <f t="shared" si="1"/>
        <v>18</v>
      </c>
      <c r="N21" s="17">
        <v>0.0</v>
      </c>
      <c r="O21" s="19">
        <v>830.52</v>
      </c>
      <c r="P21" s="17" t="s">
        <v>39</v>
      </c>
      <c r="Q21" s="17" t="s">
        <v>37</v>
      </c>
      <c r="R21" s="17" t="s">
        <v>270</v>
      </c>
    </row>
    <row r="22" ht="14.25" customHeight="1">
      <c r="A22" s="17" t="s">
        <v>275</v>
      </c>
      <c r="B22" s="17">
        <v>2000.0</v>
      </c>
      <c r="C22" s="17" t="s">
        <v>78</v>
      </c>
      <c r="D22" s="17">
        <v>18.0</v>
      </c>
      <c r="E22" s="17">
        <v>0.0</v>
      </c>
      <c r="F22" s="17">
        <v>865.41</v>
      </c>
      <c r="G22" s="17" t="s">
        <v>39</v>
      </c>
      <c r="H22" s="17" t="s">
        <v>81</v>
      </c>
      <c r="I22" s="17" t="s">
        <v>41</v>
      </c>
      <c r="K22" s="17" t="s">
        <v>275</v>
      </c>
      <c r="L22" s="18">
        <v>36848.0</v>
      </c>
      <c r="M22" s="17">
        <f t="shared" si="1"/>
        <v>22</v>
      </c>
      <c r="N22" s="17">
        <v>0.0</v>
      </c>
      <c r="O22" s="19">
        <v>865.41</v>
      </c>
      <c r="P22" s="17" t="s">
        <v>39</v>
      </c>
      <c r="Q22" s="17" t="s">
        <v>81</v>
      </c>
      <c r="R22" s="17" t="s">
        <v>41</v>
      </c>
    </row>
    <row r="23" ht="14.25" customHeight="1">
      <c r="A23" s="17" t="s">
        <v>284</v>
      </c>
      <c r="B23" s="17">
        <v>1993.0</v>
      </c>
      <c r="C23" s="17" t="s">
        <v>78</v>
      </c>
      <c r="D23" s="17">
        <v>27.0</v>
      </c>
      <c r="E23" s="17">
        <v>0.0</v>
      </c>
      <c r="F23" s="17">
        <v>896.21</v>
      </c>
      <c r="G23" s="17" t="s">
        <v>39</v>
      </c>
      <c r="H23" s="17" t="s">
        <v>81</v>
      </c>
      <c r="I23" s="17" t="s">
        <v>41</v>
      </c>
      <c r="K23" s="17" t="s">
        <v>284</v>
      </c>
      <c r="L23" s="18">
        <v>34300.0</v>
      </c>
      <c r="M23" s="17">
        <f t="shared" si="1"/>
        <v>29</v>
      </c>
      <c r="N23" s="17">
        <v>0.0</v>
      </c>
      <c r="O23" s="19">
        <v>896.21</v>
      </c>
      <c r="P23" s="17" t="s">
        <v>39</v>
      </c>
      <c r="Q23" s="17" t="s">
        <v>81</v>
      </c>
      <c r="R23" s="17" t="s">
        <v>41</v>
      </c>
    </row>
    <row r="24" ht="14.25" customHeight="1">
      <c r="A24" s="17" t="s">
        <v>299</v>
      </c>
      <c r="B24" s="17">
        <v>1994.0</v>
      </c>
      <c r="C24" s="17" t="s">
        <v>227</v>
      </c>
      <c r="D24" s="17">
        <v>30.0</v>
      </c>
      <c r="E24" s="17">
        <v>0.0</v>
      </c>
      <c r="F24" s="17">
        <v>915.07</v>
      </c>
      <c r="G24" s="17" t="s">
        <v>39</v>
      </c>
      <c r="H24" s="17" t="s">
        <v>81</v>
      </c>
      <c r="I24" s="17" t="s">
        <v>41</v>
      </c>
      <c r="K24" s="17" t="s">
        <v>299</v>
      </c>
      <c r="L24" s="18">
        <v>34637.0</v>
      </c>
      <c r="M24" s="17">
        <f t="shared" si="1"/>
        <v>28</v>
      </c>
      <c r="N24" s="17">
        <v>0.0</v>
      </c>
      <c r="O24" s="19">
        <v>915.07</v>
      </c>
      <c r="P24" s="17" t="s">
        <v>39</v>
      </c>
      <c r="Q24" s="17" t="s">
        <v>81</v>
      </c>
      <c r="R24" s="17" t="s">
        <v>41</v>
      </c>
    </row>
    <row r="25" ht="14.25" customHeight="1">
      <c r="A25" s="17" t="s">
        <v>304</v>
      </c>
      <c r="B25" s="17">
        <v>1995.0</v>
      </c>
      <c r="C25" s="17" t="s">
        <v>227</v>
      </c>
      <c r="D25" s="17">
        <v>28.0</v>
      </c>
      <c r="E25" s="17">
        <v>0.0</v>
      </c>
      <c r="F25" s="17">
        <v>928.59</v>
      </c>
      <c r="G25" s="17" t="s">
        <v>39</v>
      </c>
      <c r="H25" s="17" t="s">
        <v>81</v>
      </c>
      <c r="I25" s="17" t="s">
        <v>41</v>
      </c>
      <c r="K25" s="17" t="s">
        <v>304</v>
      </c>
      <c r="L25" s="18">
        <v>35000.0</v>
      </c>
      <c r="M25" s="17">
        <f t="shared" si="1"/>
        <v>27</v>
      </c>
      <c r="N25" s="17">
        <v>0.0</v>
      </c>
      <c r="O25" s="19">
        <v>928.59</v>
      </c>
      <c r="P25" s="17" t="s">
        <v>39</v>
      </c>
      <c r="Q25" s="17" t="s">
        <v>81</v>
      </c>
      <c r="R25" s="17" t="s">
        <v>41</v>
      </c>
    </row>
    <row r="26" ht="14.25" customHeight="1">
      <c r="A26" s="17" t="s">
        <v>314</v>
      </c>
      <c r="B26" s="17">
        <v>2001.0</v>
      </c>
      <c r="C26" s="17" t="s">
        <v>216</v>
      </c>
      <c r="D26" s="17">
        <v>19.0</v>
      </c>
      <c r="E26" s="17">
        <v>0.0</v>
      </c>
      <c r="F26" s="17">
        <v>964.71</v>
      </c>
      <c r="G26" s="17" t="s">
        <v>39</v>
      </c>
      <c r="H26" s="17" t="s">
        <v>37</v>
      </c>
      <c r="I26" s="17" t="s">
        <v>41</v>
      </c>
      <c r="K26" s="17" t="s">
        <v>314</v>
      </c>
      <c r="L26" s="18">
        <v>37122.0</v>
      </c>
      <c r="M26" s="17">
        <f t="shared" si="1"/>
        <v>21</v>
      </c>
      <c r="N26" s="17">
        <v>0.0</v>
      </c>
      <c r="O26" s="19">
        <v>964.71</v>
      </c>
      <c r="P26" s="17" t="s">
        <v>39</v>
      </c>
      <c r="Q26" s="17" t="s">
        <v>37</v>
      </c>
      <c r="R26" s="17" t="s">
        <v>41</v>
      </c>
    </row>
    <row r="27" ht="14.25" customHeight="1">
      <c r="A27" s="17" t="s">
        <v>324</v>
      </c>
      <c r="B27" s="17">
        <v>1994.0</v>
      </c>
      <c r="C27" s="17" t="s">
        <v>78</v>
      </c>
      <c r="D27" s="17">
        <v>22.0</v>
      </c>
      <c r="E27" s="17">
        <v>0.0</v>
      </c>
      <c r="F27" s="17">
        <v>1006.65</v>
      </c>
      <c r="G27" s="17" t="s">
        <v>39</v>
      </c>
      <c r="H27" s="17" t="s">
        <v>37</v>
      </c>
      <c r="I27" s="17" t="s">
        <v>41</v>
      </c>
      <c r="K27" s="17" t="s">
        <v>324</v>
      </c>
      <c r="L27" s="18">
        <v>34660.0</v>
      </c>
      <c r="M27" s="17">
        <f t="shared" si="1"/>
        <v>28</v>
      </c>
      <c r="N27" s="17">
        <v>0.0</v>
      </c>
      <c r="O27" s="19">
        <v>1006.65</v>
      </c>
      <c r="P27" s="17" t="s">
        <v>39</v>
      </c>
      <c r="Q27" s="17" t="s">
        <v>37</v>
      </c>
      <c r="R27" s="17" t="s">
        <v>41</v>
      </c>
    </row>
    <row r="28" ht="14.25" customHeight="1">
      <c r="A28" s="17" t="s">
        <v>344</v>
      </c>
      <c r="B28" s="17">
        <v>2000.0</v>
      </c>
      <c r="C28" s="17" t="s">
        <v>227</v>
      </c>
      <c r="D28" s="17">
        <v>9.0</v>
      </c>
      <c r="E28" s="17">
        <v>0.0</v>
      </c>
      <c r="F28" s="17">
        <v>1012.0</v>
      </c>
      <c r="G28" s="17" t="s">
        <v>39</v>
      </c>
      <c r="H28" s="17" t="s">
        <v>37</v>
      </c>
      <c r="I28" s="17" t="s">
        <v>41</v>
      </c>
      <c r="K28" s="17" t="s">
        <v>344</v>
      </c>
      <c r="L28" s="18">
        <v>36808.0</v>
      </c>
      <c r="M28" s="17">
        <f t="shared" si="1"/>
        <v>22</v>
      </c>
      <c r="N28" s="17">
        <v>0.0</v>
      </c>
      <c r="O28" s="19">
        <v>1012.0</v>
      </c>
      <c r="P28" s="17" t="s">
        <v>39</v>
      </c>
      <c r="Q28" s="17" t="s">
        <v>37</v>
      </c>
      <c r="R28" s="17" t="s">
        <v>41</v>
      </c>
    </row>
    <row r="29" ht="14.25" customHeight="1">
      <c r="A29" s="17" t="s">
        <v>355</v>
      </c>
      <c r="B29" s="17">
        <v>1999.0</v>
      </c>
      <c r="C29" s="17" t="s">
        <v>216</v>
      </c>
      <c r="D29" s="17">
        <v>5.0</v>
      </c>
      <c r="E29" s="17">
        <v>0.0</v>
      </c>
      <c r="F29" s="17">
        <v>1019.0</v>
      </c>
      <c r="G29" s="17" t="s">
        <v>39</v>
      </c>
      <c r="H29" s="17" t="s">
        <v>37</v>
      </c>
      <c r="I29" s="17" t="s">
        <v>41</v>
      </c>
      <c r="K29" s="17" t="s">
        <v>355</v>
      </c>
      <c r="L29" s="18">
        <v>36377.0</v>
      </c>
      <c r="M29" s="17">
        <f t="shared" si="1"/>
        <v>23</v>
      </c>
      <c r="N29" s="17">
        <v>0.0</v>
      </c>
      <c r="O29" s="19">
        <v>1019.0</v>
      </c>
      <c r="P29" s="17" t="s">
        <v>39</v>
      </c>
      <c r="Q29" s="17" t="s">
        <v>37</v>
      </c>
      <c r="R29" s="17" t="s">
        <v>41</v>
      </c>
    </row>
    <row r="30" ht="14.25" customHeight="1">
      <c r="A30" s="17" t="s">
        <v>365</v>
      </c>
      <c r="B30" s="17">
        <v>1995.0</v>
      </c>
      <c r="C30" s="17" t="s">
        <v>227</v>
      </c>
      <c r="D30" s="17">
        <v>5.0</v>
      </c>
      <c r="E30" s="17">
        <v>0.0</v>
      </c>
      <c r="F30" s="17">
        <v>1033.74</v>
      </c>
      <c r="G30" s="17" t="s">
        <v>39</v>
      </c>
      <c r="H30" s="17" t="s">
        <v>81</v>
      </c>
      <c r="I30" s="17" t="s">
        <v>41</v>
      </c>
      <c r="K30" s="17" t="s">
        <v>365</v>
      </c>
      <c r="L30" s="18">
        <v>34977.0</v>
      </c>
      <c r="M30" s="17">
        <f t="shared" si="1"/>
        <v>27</v>
      </c>
      <c r="N30" s="17">
        <v>0.0</v>
      </c>
      <c r="O30" s="19">
        <v>1033.74</v>
      </c>
      <c r="P30" s="17" t="s">
        <v>39</v>
      </c>
      <c r="Q30" s="17" t="s">
        <v>81</v>
      </c>
      <c r="R30" s="17" t="s">
        <v>41</v>
      </c>
    </row>
    <row r="31" ht="14.25" customHeight="1">
      <c r="A31" s="17" t="s">
        <v>375</v>
      </c>
      <c r="B31" s="17">
        <v>1994.0</v>
      </c>
      <c r="C31" s="17" t="s">
        <v>78</v>
      </c>
      <c r="D31" s="17">
        <v>17.0</v>
      </c>
      <c r="E31" s="17">
        <v>0.0</v>
      </c>
      <c r="F31" s="17">
        <v>1044.0</v>
      </c>
      <c r="G31" s="17" t="s">
        <v>39</v>
      </c>
      <c r="H31" s="17" t="s">
        <v>37</v>
      </c>
      <c r="I31" s="17" t="s">
        <v>41</v>
      </c>
      <c r="K31" s="17" t="s">
        <v>375</v>
      </c>
      <c r="L31" s="18">
        <v>34655.0</v>
      </c>
      <c r="M31" s="17">
        <f t="shared" si="1"/>
        <v>28</v>
      </c>
      <c r="N31" s="17">
        <v>0.0</v>
      </c>
      <c r="O31" s="19">
        <v>1044.0</v>
      </c>
      <c r="P31" s="17" t="s">
        <v>39</v>
      </c>
      <c r="Q31" s="17" t="s">
        <v>37</v>
      </c>
      <c r="R31" s="17" t="s">
        <v>41</v>
      </c>
    </row>
    <row r="32" ht="14.25" customHeight="1">
      <c r="A32" s="17" t="s">
        <v>384</v>
      </c>
      <c r="B32" s="17">
        <v>2002.0</v>
      </c>
      <c r="C32" s="17" t="s">
        <v>33</v>
      </c>
      <c r="D32" s="17">
        <v>20.0</v>
      </c>
      <c r="E32" s="17">
        <v>0.0</v>
      </c>
      <c r="F32" s="17">
        <v>1047.0</v>
      </c>
      <c r="G32" s="17" t="s">
        <v>39</v>
      </c>
      <c r="H32" s="17" t="s">
        <v>81</v>
      </c>
      <c r="I32" s="17" t="s">
        <v>41</v>
      </c>
      <c r="K32" s="17" t="s">
        <v>384</v>
      </c>
      <c r="L32" s="18">
        <v>37457.0</v>
      </c>
      <c r="M32" s="17">
        <f t="shared" si="1"/>
        <v>20</v>
      </c>
      <c r="N32" s="17">
        <v>0.0</v>
      </c>
      <c r="O32" s="19">
        <v>1047.0</v>
      </c>
      <c r="P32" s="17" t="s">
        <v>39</v>
      </c>
      <c r="Q32" s="17" t="s">
        <v>81</v>
      </c>
      <c r="R32" s="17" t="s">
        <v>41</v>
      </c>
    </row>
    <row r="33" ht="14.25" customHeight="1">
      <c r="A33" s="17" t="s">
        <v>391</v>
      </c>
      <c r="B33" s="17">
        <v>2002.0</v>
      </c>
      <c r="C33" s="17" t="s">
        <v>33</v>
      </c>
      <c r="D33" s="17">
        <v>1.0</v>
      </c>
      <c r="E33" s="17">
        <v>0.0</v>
      </c>
      <c r="F33" s="17">
        <v>1049.0</v>
      </c>
      <c r="G33" s="17" t="s">
        <v>39</v>
      </c>
      <c r="H33" s="17" t="s">
        <v>37</v>
      </c>
      <c r="I33" s="17" t="s">
        <v>127</v>
      </c>
      <c r="K33" s="17" t="s">
        <v>391</v>
      </c>
      <c r="L33" s="18">
        <v>37438.0</v>
      </c>
      <c r="M33" s="17">
        <f t="shared" si="1"/>
        <v>20</v>
      </c>
      <c r="N33" s="17">
        <v>0.0</v>
      </c>
      <c r="O33" s="19">
        <v>1049.0</v>
      </c>
      <c r="P33" s="17" t="s">
        <v>39</v>
      </c>
      <c r="Q33" s="17" t="s">
        <v>37</v>
      </c>
      <c r="R33" s="17" t="s">
        <v>127</v>
      </c>
    </row>
    <row r="34" ht="14.25" customHeight="1">
      <c r="A34" s="17" t="s">
        <v>401</v>
      </c>
      <c r="B34" s="17">
        <v>1995.0</v>
      </c>
      <c r="C34" s="17" t="s">
        <v>93</v>
      </c>
      <c r="D34" s="17">
        <v>1.0</v>
      </c>
      <c r="E34" s="17">
        <v>0.0</v>
      </c>
      <c r="F34" s="17">
        <v>1056.0</v>
      </c>
      <c r="G34" s="17" t="s">
        <v>39</v>
      </c>
      <c r="H34" s="17" t="s">
        <v>37</v>
      </c>
      <c r="I34" s="17" t="s">
        <v>41</v>
      </c>
      <c r="K34" s="17" t="s">
        <v>401</v>
      </c>
      <c r="L34" s="18">
        <v>34851.0</v>
      </c>
      <c r="M34" s="17">
        <f t="shared" si="1"/>
        <v>28</v>
      </c>
      <c r="N34" s="17">
        <v>0.0</v>
      </c>
      <c r="O34" s="19">
        <v>1056.0</v>
      </c>
      <c r="P34" s="17" t="s">
        <v>39</v>
      </c>
      <c r="Q34" s="17" t="s">
        <v>37</v>
      </c>
      <c r="R34" s="17" t="s">
        <v>41</v>
      </c>
    </row>
    <row r="35" ht="14.25" customHeight="1">
      <c r="A35" s="17" t="s">
        <v>411</v>
      </c>
      <c r="B35" s="17">
        <v>1993.0</v>
      </c>
      <c r="C35" s="17" t="s">
        <v>101</v>
      </c>
      <c r="D35" s="17">
        <v>28.0</v>
      </c>
      <c r="E35" s="17">
        <v>0.0</v>
      </c>
      <c r="F35" s="17">
        <v>1068.0</v>
      </c>
      <c r="G35" s="17" t="s">
        <v>39</v>
      </c>
      <c r="H35" s="17" t="s">
        <v>81</v>
      </c>
      <c r="I35" s="17" t="s">
        <v>41</v>
      </c>
      <c r="K35" s="17" t="s">
        <v>411</v>
      </c>
      <c r="L35" s="18">
        <v>34240.0</v>
      </c>
      <c r="M35" s="17">
        <f t="shared" si="1"/>
        <v>29</v>
      </c>
      <c r="N35" s="17">
        <v>0.0</v>
      </c>
      <c r="O35" s="19">
        <v>1068.0</v>
      </c>
      <c r="P35" s="17" t="s">
        <v>39</v>
      </c>
      <c r="Q35" s="17" t="s">
        <v>81</v>
      </c>
      <c r="R35" s="17" t="s">
        <v>41</v>
      </c>
    </row>
    <row r="36" ht="14.25" customHeight="1">
      <c r="A36" s="17" t="s">
        <v>421</v>
      </c>
      <c r="B36" s="17">
        <v>2004.0</v>
      </c>
      <c r="C36" s="17" t="s">
        <v>216</v>
      </c>
      <c r="D36" s="17">
        <v>24.0</v>
      </c>
      <c r="E36" s="17">
        <v>0.0</v>
      </c>
      <c r="F36" s="17">
        <v>1070.0</v>
      </c>
      <c r="G36" s="17" t="s">
        <v>39</v>
      </c>
      <c r="H36" s="17" t="s">
        <v>39</v>
      </c>
      <c r="I36" s="17" t="s">
        <v>41</v>
      </c>
      <c r="K36" s="17" t="s">
        <v>421</v>
      </c>
      <c r="L36" s="18">
        <v>38223.0</v>
      </c>
      <c r="M36" s="17">
        <f t="shared" si="1"/>
        <v>18</v>
      </c>
      <c r="N36" s="17">
        <v>0.0</v>
      </c>
      <c r="O36" s="19">
        <v>1070.0</v>
      </c>
      <c r="P36" s="17" t="s">
        <v>39</v>
      </c>
      <c r="Q36" s="17" t="s">
        <v>39</v>
      </c>
      <c r="R36" s="17" t="s">
        <v>41</v>
      </c>
    </row>
    <row r="37" ht="14.25" customHeight="1">
      <c r="A37" s="17" t="s">
        <v>432</v>
      </c>
      <c r="B37" s="17">
        <v>1997.0</v>
      </c>
      <c r="C37" s="17" t="s">
        <v>216</v>
      </c>
      <c r="D37" s="17">
        <v>13.0</v>
      </c>
      <c r="E37" s="17">
        <v>0.0</v>
      </c>
      <c r="F37" s="17">
        <v>1071.0</v>
      </c>
      <c r="G37" s="17" t="s">
        <v>39</v>
      </c>
      <c r="H37" s="17" t="s">
        <v>39</v>
      </c>
      <c r="I37" s="17" t="s">
        <v>41</v>
      </c>
      <c r="K37" s="17" t="s">
        <v>432</v>
      </c>
      <c r="L37" s="18">
        <v>35655.0</v>
      </c>
      <c r="M37" s="17">
        <f t="shared" si="1"/>
        <v>25</v>
      </c>
      <c r="N37" s="17">
        <v>0.0</v>
      </c>
      <c r="O37" s="19">
        <v>1071.0</v>
      </c>
      <c r="P37" s="17" t="s">
        <v>39</v>
      </c>
      <c r="Q37" s="17" t="s">
        <v>39</v>
      </c>
      <c r="R37" s="17" t="s">
        <v>41</v>
      </c>
    </row>
    <row r="38" ht="14.25" customHeight="1">
      <c r="A38" s="17" t="s">
        <v>439</v>
      </c>
      <c r="B38" s="17">
        <v>1998.0</v>
      </c>
      <c r="C38" s="17" t="s">
        <v>181</v>
      </c>
      <c r="D38" s="17">
        <v>26.0</v>
      </c>
      <c r="E38" s="17">
        <v>0.0</v>
      </c>
      <c r="F38" s="17">
        <v>1082.0</v>
      </c>
      <c r="G38" s="17" t="s">
        <v>39</v>
      </c>
      <c r="H38" s="17" t="s">
        <v>37</v>
      </c>
      <c r="I38" s="17" t="s">
        <v>41</v>
      </c>
      <c r="K38" s="17" t="s">
        <v>439</v>
      </c>
      <c r="L38" s="18">
        <v>36155.0</v>
      </c>
      <c r="M38" s="17">
        <f t="shared" si="1"/>
        <v>24</v>
      </c>
      <c r="N38" s="17">
        <v>0.0</v>
      </c>
      <c r="O38" s="19">
        <v>1082.0</v>
      </c>
      <c r="P38" s="17" t="s">
        <v>39</v>
      </c>
      <c r="Q38" s="17" t="s">
        <v>37</v>
      </c>
      <c r="R38" s="17" t="s">
        <v>41</v>
      </c>
    </row>
    <row r="39" ht="14.25" customHeight="1">
      <c r="A39" s="17" t="s">
        <v>443</v>
      </c>
      <c r="B39" s="17">
        <v>2002.0</v>
      </c>
      <c r="C39" s="17" t="s">
        <v>216</v>
      </c>
      <c r="D39" s="17">
        <v>13.0</v>
      </c>
      <c r="E39" s="17">
        <v>0.0</v>
      </c>
      <c r="F39" s="17">
        <v>1086.0</v>
      </c>
      <c r="G39" s="17" t="s">
        <v>39</v>
      </c>
      <c r="H39" s="17" t="s">
        <v>39</v>
      </c>
      <c r="I39" s="17" t="s">
        <v>41</v>
      </c>
      <c r="K39" s="17" t="s">
        <v>443</v>
      </c>
      <c r="L39" s="18">
        <v>37481.0</v>
      </c>
      <c r="M39" s="17">
        <f t="shared" si="1"/>
        <v>20</v>
      </c>
      <c r="N39" s="17">
        <v>0.0</v>
      </c>
      <c r="O39" s="19">
        <v>1086.0</v>
      </c>
      <c r="P39" s="17" t="s">
        <v>39</v>
      </c>
      <c r="Q39" s="17" t="s">
        <v>39</v>
      </c>
      <c r="R39" s="17" t="s">
        <v>41</v>
      </c>
    </row>
    <row r="40" ht="14.25" customHeight="1">
      <c r="A40" s="17" t="s">
        <v>452</v>
      </c>
      <c r="B40" s="17">
        <v>2004.0</v>
      </c>
      <c r="C40" s="17" t="s">
        <v>78</v>
      </c>
      <c r="D40" s="17">
        <v>12.0</v>
      </c>
      <c r="E40" s="17">
        <v>0.0</v>
      </c>
      <c r="F40" s="17">
        <v>1121.87</v>
      </c>
      <c r="G40" s="17" t="s">
        <v>39</v>
      </c>
      <c r="H40" s="17" t="s">
        <v>81</v>
      </c>
      <c r="I40" s="17" t="s">
        <v>41</v>
      </c>
      <c r="K40" s="17" t="s">
        <v>452</v>
      </c>
      <c r="L40" s="18">
        <v>38303.0</v>
      </c>
      <c r="M40" s="17">
        <f t="shared" si="1"/>
        <v>18</v>
      </c>
      <c r="N40" s="17">
        <v>0.0</v>
      </c>
      <c r="O40" s="19">
        <v>1121.87</v>
      </c>
      <c r="P40" s="17" t="s">
        <v>39</v>
      </c>
      <c r="Q40" s="17" t="s">
        <v>81</v>
      </c>
      <c r="R40" s="17" t="s">
        <v>41</v>
      </c>
    </row>
    <row r="41" ht="14.25" customHeight="1">
      <c r="A41" s="17" t="s">
        <v>460</v>
      </c>
      <c r="B41" s="17">
        <v>2004.0</v>
      </c>
      <c r="C41" s="17" t="s">
        <v>93</v>
      </c>
      <c r="D41" s="17">
        <v>14.0</v>
      </c>
      <c r="E41" s="17">
        <v>0.0</v>
      </c>
      <c r="F41" s="17">
        <v>1131.51</v>
      </c>
      <c r="G41" s="17" t="s">
        <v>39</v>
      </c>
      <c r="H41" s="17" t="s">
        <v>81</v>
      </c>
      <c r="I41" s="17" t="s">
        <v>41</v>
      </c>
      <c r="K41" s="17" t="s">
        <v>460</v>
      </c>
      <c r="L41" s="18">
        <v>38152.0</v>
      </c>
      <c r="M41" s="17">
        <f t="shared" si="1"/>
        <v>18</v>
      </c>
      <c r="N41" s="17">
        <v>0.0</v>
      </c>
      <c r="O41" s="19">
        <v>1131.51</v>
      </c>
      <c r="P41" s="17" t="s">
        <v>39</v>
      </c>
      <c r="Q41" s="17" t="s">
        <v>81</v>
      </c>
      <c r="R41" s="17" t="s">
        <v>41</v>
      </c>
    </row>
    <row r="42" ht="14.25" customHeight="1">
      <c r="A42" s="17" t="s">
        <v>469</v>
      </c>
      <c r="B42" s="17">
        <v>2002.0</v>
      </c>
      <c r="C42" s="17" t="s">
        <v>33</v>
      </c>
      <c r="D42" s="17">
        <v>19.0</v>
      </c>
      <c r="E42" s="17">
        <v>0.0</v>
      </c>
      <c r="F42" s="17">
        <v>1132.0</v>
      </c>
      <c r="G42" s="17" t="s">
        <v>39</v>
      </c>
      <c r="H42" s="17" t="s">
        <v>81</v>
      </c>
      <c r="I42" s="17" t="s">
        <v>41</v>
      </c>
      <c r="K42" s="17" t="s">
        <v>469</v>
      </c>
      <c r="L42" s="18">
        <v>37456.0</v>
      </c>
      <c r="M42" s="17">
        <f t="shared" si="1"/>
        <v>20</v>
      </c>
      <c r="N42" s="17">
        <v>0.0</v>
      </c>
      <c r="O42" s="19">
        <v>1132.0</v>
      </c>
      <c r="P42" s="17" t="s">
        <v>39</v>
      </c>
      <c r="Q42" s="17" t="s">
        <v>81</v>
      </c>
      <c r="R42" s="17" t="s">
        <v>41</v>
      </c>
    </row>
    <row r="43" ht="14.25" customHeight="1">
      <c r="A43" s="17" t="s">
        <v>479</v>
      </c>
      <c r="B43" s="17">
        <v>2004.0</v>
      </c>
      <c r="C43" s="17" t="s">
        <v>227</v>
      </c>
      <c r="D43" s="17">
        <v>6.0</v>
      </c>
      <c r="E43" s="17">
        <v>0.0</v>
      </c>
      <c r="F43" s="17">
        <v>1135.0</v>
      </c>
      <c r="G43" s="17" t="s">
        <v>39</v>
      </c>
      <c r="H43" s="17" t="s">
        <v>39</v>
      </c>
      <c r="I43" s="17" t="s">
        <v>41</v>
      </c>
      <c r="K43" s="17" t="s">
        <v>479</v>
      </c>
      <c r="L43" s="18">
        <v>38266.0</v>
      </c>
      <c r="M43" s="17">
        <f t="shared" si="1"/>
        <v>18</v>
      </c>
      <c r="N43" s="17">
        <v>0.0</v>
      </c>
      <c r="O43" s="19">
        <v>1135.0</v>
      </c>
      <c r="P43" s="17" t="s">
        <v>39</v>
      </c>
      <c r="Q43" s="17" t="s">
        <v>39</v>
      </c>
      <c r="R43" s="17" t="s">
        <v>41</v>
      </c>
    </row>
    <row r="44" ht="14.25" customHeight="1">
      <c r="A44" s="17" t="s">
        <v>486</v>
      </c>
      <c r="B44" s="17">
        <v>2004.0</v>
      </c>
      <c r="C44" s="17" t="s">
        <v>93</v>
      </c>
      <c r="D44" s="17">
        <v>11.0</v>
      </c>
      <c r="E44" s="17">
        <v>0.0</v>
      </c>
      <c r="F44" s="17">
        <v>1135.94</v>
      </c>
      <c r="G44" s="17" t="s">
        <v>39</v>
      </c>
      <c r="H44" s="17" t="s">
        <v>39</v>
      </c>
      <c r="I44" s="17" t="s">
        <v>41</v>
      </c>
      <c r="K44" s="17" t="s">
        <v>486</v>
      </c>
      <c r="L44" s="18">
        <v>38149.0</v>
      </c>
      <c r="M44" s="17">
        <f t="shared" si="1"/>
        <v>18</v>
      </c>
      <c r="N44" s="17">
        <v>0.0</v>
      </c>
      <c r="O44" s="19">
        <v>1135.94</v>
      </c>
      <c r="P44" s="17" t="s">
        <v>39</v>
      </c>
      <c r="Q44" s="17" t="s">
        <v>39</v>
      </c>
      <c r="R44" s="17" t="s">
        <v>41</v>
      </c>
    </row>
    <row r="45" ht="14.25" customHeight="1">
      <c r="A45" s="17" t="s">
        <v>495</v>
      </c>
      <c r="B45" s="17">
        <v>2004.0</v>
      </c>
      <c r="C45" s="17" t="s">
        <v>78</v>
      </c>
      <c r="D45" s="17">
        <v>28.0</v>
      </c>
      <c r="E45" s="17">
        <v>0.0</v>
      </c>
      <c r="F45" s="17">
        <v>1136.4</v>
      </c>
      <c r="G45" s="17" t="s">
        <v>39</v>
      </c>
      <c r="H45" s="17" t="s">
        <v>39</v>
      </c>
      <c r="I45" s="17" t="s">
        <v>41</v>
      </c>
      <c r="K45" s="17" t="s">
        <v>495</v>
      </c>
      <c r="L45" s="18">
        <v>38319.0</v>
      </c>
      <c r="M45" s="17">
        <f t="shared" si="1"/>
        <v>18</v>
      </c>
      <c r="N45" s="17">
        <v>0.0</v>
      </c>
      <c r="O45" s="19">
        <v>1136.4</v>
      </c>
      <c r="P45" s="17" t="s">
        <v>39</v>
      </c>
      <c r="Q45" s="17" t="s">
        <v>39</v>
      </c>
      <c r="R45" s="17" t="s">
        <v>41</v>
      </c>
    </row>
    <row r="46" ht="14.25" customHeight="1">
      <c r="A46" s="17" t="s">
        <v>504</v>
      </c>
      <c r="B46" s="17">
        <v>2002.0</v>
      </c>
      <c r="C46" s="17" t="s">
        <v>216</v>
      </c>
      <c r="D46" s="17">
        <v>11.0</v>
      </c>
      <c r="E46" s="17">
        <v>0.0</v>
      </c>
      <c r="F46" s="17">
        <v>1137.0</v>
      </c>
      <c r="G46" s="17" t="s">
        <v>39</v>
      </c>
      <c r="H46" s="17" t="s">
        <v>81</v>
      </c>
      <c r="I46" s="17" t="s">
        <v>41</v>
      </c>
      <c r="K46" s="17" t="s">
        <v>504</v>
      </c>
      <c r="L46" s="18">
        <v>37479.0</v>
      </c>
      <c r="M46" s="17">
        <f t="shared" si="1"/>
        <v>20</v>
      </c>
      <c r="N46" s="17">
        <v>0.0</v>
      </c>
      <c r="O46" s="19">
        <v>1137.0</v>
      </c>
      <c r="P46" s="17" t="s">
        <v>39</v>
      </c>
      <c r="Q46" s="17" t="s">
        <v>81</v>
      </c>
      <c r="R46" s="17" t="s">
        <v>41</v>
      </c>
    </row>
    <row r="47" ht="14.25" customHeight="1">
      <c r="A47" s="17" t="s">
        <v>183</v>
      </c>
      <c r="B47" s="17">
        <v>2004.0</v>
      </c>
      <c r="C47" s="17" t="s">
        <v>78</v>
      </c>
      <c r="D47" s="17">
        <v>6.0</v>
      </c>
      <c r="E47" s="17">
        <v>0.0</v>
      </c>
      <c r="F47" s="17">
        <v>1137.01</v>
      </c>
      <c r="G47" s="17" t="s">
        <v>39</v>
      </c>
      <c r="H47" s="17" t="s">
        <v>81</v>
      </c>
      <c r="I47" s="17" t="s">
        <v>41</v>
      </c>
      <c r="K47" s="17" t="s">
        <v>516</v>
      </c>
      <c r="L47" s="18">
        <v>38275.0</v>
      </c>
      <c r="M47" s="17">
        <f t="shared" si="1"/>
        <v>18</v>
      </c>
      <c r="N47" s="17">
        <v>0.0</v>
      </c>
      <c r="O47" s="19">
        <v>1137.01</v>
      </c>
      <c r="P47" s="17" t="s">
        <v>39</v>
      </c>
      <c r="Q47" s="17" t="s">
        <v>81</v>
      </c>
      <c r="R47" s="17" t="s">
        <v>41</v>
      </c>
    </row>
    <row r="48" ht="14.25" customHeight="1">
      <c r="A48" s="17" t="s">
        <v>516</v>
      </c>
      <c r="B48" s="17">
        <v>2004.0</v>
      </c>
      <c r="C48" s="17" t="s">
        <v>227</v>
      </c>
      <c r="D48" s="17">
        <v>15.0</v>
      </c>
      <c r="E48" s="17">
        <v>0.0</v>
      </c>
      <c r="F48" s="17">
        <v>1137.01</v>
      </c>
      <c r="G48" s="17" t="s">
        <v>39</v>
      </c>
      <c r="H48" s="17" t="s">
        <v>81</v>
      </c>
      <c r="I48" s="17" t="s">
        <v>41</v>
      </c>
      <c r="K48" s="17" t="s">
        <v>524</v>
      </c>
      <c r="L48" s="18">
        <v>38318.0</v>
      </c>
      <c r="M48" s="17">
        <f t="shared" si="1"/>
        <v>18</v>
      </c>
      <c r="N48" s="17">
        <v>0.0</v>
      </c>
      <c r="O48" s="19">
        <v>1137.47</v>
      </c>
      <c r="P48" s="17" t="s">
        <v>39</v>
      </c>
      <c r="Q48" s="17" t="s">
        <v>37</v>
      </c>
      <c r="R48" s="17" t="s">
        <v>41</v>
      </c>
    </row>
    <row r="49" ht="14.25" customHeight="1">
      <c r="A49" s="17" t="s">
        <v>524</v>
      </c>
      <c r="B49" s="17">
        <v>2004.0</v>
      </c>
      <c r="C49" s="17" t="s">
        <v>78</v>
      </c>
      <c r="D49" s="17">
        <v>27.0</v>
      </c>
      <c r="E49" s="17">
        <v>0.0</v>
      </c>
      <c r="F49" s="17">
        <v>1137.47</v>
      </c>
      <c r="G49" s="17" t="s">
        <v>39</v>
      </c>
      <c r="H49" s="17" t="s">
        <v>37</v>
      </c>
      <c r="I49" s="17" t="s">
        <v>41</v>
      </c>
      <c r="K49" s="17" t="s">
        <v>531</v>
      </c>
      <c r="L49" s="18">
        <v>37189.0</v>
      </c>
      <c r="M49" s="17">
        <f t="shared" si="1"/>
        <v>21</v>
      </c>
      <c r="N49" s="17">
        <v>0.0</v>
      </c>
      <c r="O49" s="19">
        <v>1141.0</v>
      </c>
      <c r="P49" s="17" t="s">
        <v>39</v>
      </c>
      <c r="Q49" s="17" t="s">
        <v>81</v>
      </c>
      <c r="R49" s="17" t="s">
        <v>41</v>
      </c>
    </row>
    <row r="50" ht="14.25" customHeight="1">
      <c r="A50" s="17" t="s">
        <v>531</v>
      </c>
      <c r="B50" s="17">
        <v>2001.0</v>
      </c>
      <c r="C50" s="17" t="s">
        <v>227</v>
      </c>
      <c r="D50" s="17">
        <v>25.0</v>
      </c>
      <c r="E50" s="17">
        <v>0.0</v>
      </c>
      <c r="F50" s="17">
        <v>1141.0</v>
      </c>
      <c r="G50" s="17" t="s">
        <v>39</v>
      </c>
      <c r="H50" s="17" t="s">
        <v>81</v>
      </c>
      <c r="I50" s="17" t="s">
        <v>41</v>
      </c>
      <c r="K50" s="17" t="s">
        <v>541</v>
      </c>
      <c r="L50" s="18">
        <v>38242.0</v>
      </c>
      <c r="M50" s="17">
        <f t="shared" si="1"/>
        <v>18</v>
      </c>
      <c r="N50" s="17">
        <v>0.0</v>
      </c>
      <c r="O50" s="19">
        <v>1141.45</v>
      </c>
      <c r="P50" s="17" t="s">
        <v>39</v>
      </c>
      <c r="Q50" s="17" t="s">
        <v>39</v>
      </c>
      <c r="R50" s="17" t="s">
        <v>41</v>
      </c>
    </row>
    <row r="51" ht="14.25" customHeight="1">
      <c r="A51" s="17" t="s">
        <v>541</v>
      </c>
      <c r="B51" s="17">
        <v>2004.0</v>
      </c>
      <c r="C51" s="17" t="s">
        <v>101</v>
      </c>
      <c r="D51" s="17">
        <v>12.0</v>
      </c>
      <c r="E51" s="17">
        <v>0.0</v>
      </c>
      <c r="F51" s="17">
        <v>1141.45</v>
      </c>
      <c r="G51" s="17" t="s">
        <v>39</v>
      </c>
      <c r="H51" s="17" t="s">
        <v>39</v>
      </c>
      <c r="I51" s="17" t="s">
        <v>41</v>
      </c>
      <c r="K51" s="17" t="s">
        <v>551</v>
      </c>
      <c r="L51" s="18">
        <v>37530.0</v>
      </c>
      <c r="M51" s="17">
        <f t="shared" si="1"/>
        <v>20</v>
      </c>
      <c r="N51" s="17">
        <v>0.0</v>
      </c>
      <c r="O51" s="19">
        <v>1142.0</v>
      </c>
      <c r="P51" s="17" t="s">
        <v>39</v>
      </c>
      <c r="Q51" s="17" t="s">
        <v>37</v>
      </c>
      <c r="R51" s="17" t="s">
        <v>270</v>
      </c>
    </row>
    <row r="52" ht="14.25" customHeight="1">
      <c r="A52" s="17" t="s">
        <v>551</v>
      </c>
      <c r="B52" s="17">
        <v>2002.0</v>
      </c>
      <c r="C52" s="17" t="s">
        <v>227</v>
      </c>
      <c r="D52" s="17">
        <v>1.0</v>
      </c>
      <c r="E52" s="17">
        <v>0.0</v>
      </c>
      <c r="F52" s="17">
        <v>1142.0</v>
      </c>
      <c r="G52" s="17" t="s">
        <v>39</v>
      </c>
      <c r="H52" s="17" t="s">
        <v>37</v>
      </c>
      <c r="I52" s="17" t="s">
        <v>270</v>
      </c>
      <c r="K52" s="17" t="s">
        <v>560</v>
      </c>
      <c r="L52" s="18">
        <v>38148.0</v>
      </c>
      <c r="M52" s="17">
        <f t="shared" si="1"/>
        <v>18</v>
      </c>
      <c r="N52" s="17">
        <v>0.0</v>
      </c>
      <c r="O52" s="19">
        <v>1146.8</v>
      </c>
      <c r="P52" s="17" t="s">
        <v>37</v>
      </c>
      <c r="Q52" s="17" t="s">
        <v>37</v>
      </c>
      <c r="R52" s="17" t="s">
        <v>41</v>
      </c>
    </row>
    <row r="53" ht="14.25" customHeight="1">
      <c r="A53" s="17" t="s">
        <v>560</v>
      </c>
      <c r="B53" s="17">
        <v>2004.0</v>
      </c>
      <c r="C53" s="17" t="s">
        <v>93</v>
      </c>
      <c r="D53" s="17">
        <v>10.0</v>
      </c>
      <c r="E53" s="17">
        <v>0.0</v>
      </c>
      <c r="F53" s="17">
        <v>1146.8</v>
      </c>
      <c r="G53" s="17" t="s">
        <v>37</v>
      </c>
      <c r="H53" s="17" t="s">
        <v>37</v>
      </c>
      <c r="I53" s="17" t="s">
        <v>41</v>
      </c>
      <c r="K53" s="17" t="s">
        <v>569</v>
      </c>
      <c r="L53" s="18">
        <v>37784.0</v>
      </c>
      <c r="M53" s="17">
        <f t="shared" si="1"/>
        <v>19</v>
      </c>
      <c r="N53" s="17">
        <v>0.0</v>
      </c>
      <c r="O53" s="19">
        <v>1149.0</v>
      </c>
      <c r="P53" s="17" t="s">
        <v>37</v>
      </c>
      <c r="Q53" s="17" t="s">
        <v>81</v>
      </c>
      <c r="R53" s="17" t="s">
        <v>127</v>
      </c>
    </row>
    <row r="54" ht="14.25" customHeight="1">
      <c r="A54" s="17" t="s">
        <v>569</v>
      </c>
      <c r="B54" s="17">
        <v>2003.0</v>
      </c>
      <c r="C54" s="17" t="s">
        <v>93</v>
      </c>
      <c r="D54" s="17">
        <v>12.0</v>
      </c>
      <c r="E54" s="17">
        <v>0.0</v>
      </c>
      <c r="F54" s="17">
        <v>1149.0</v>
      </c>
      <c r="G54" s="17" t="s">
        <v>37</v>
      </c>
      <c r="H54" s="17" t="s">
        <v>81</v>
      </c>
      <c r="I54" s="17" t="s">
        <v>127</v>
      </c>
      <c r="K54" s="17" t="s">
        <v>578</v>
      </c>
      <c r="L54" s="18">
        <v>38186.0</v>
      </c>
      <c r="M54" s="17">
        <f t="shared" si="1"/>
        <v>18</v>
      </c>
      <c r="N54" s="17">
        <v>0.0</v>
      </c>
      <c r="O54" s="19">
        <v>1149.4</v>
      </c>
      <c r="P54" s="17" t="s">
        <v>37</v>
      </c>
      <c r="Q54" s="17" t="s">
        <v>37</v>
      </c>
      <c r="R54" s="17" t="s">
        <v>41</v>
      </c>
    </row>
    <row r="55" ht="14.25" customHeight="1">
      <c r="A55" s="17" t="s">
        <v>578</v>
      </c>
      <c r="B55" s="17">
        <v>2004.0</v>
      </c>
      <c r="C55" s="17" t="s">
        <v>33</v>
      </c>
      <c r="D55" s="17">
        <v>18.0</v>
      </c>
      <c r="E55" s="17">
        <v>0.0</v>
      </c>
      <c r="F55" s="17">
        <v>1149.4</v>
      </c>
      <c r="G55" s="17" t="s">
        <v>37</v>
      </c>
      <c r="H55" s="17" t="s">
        <v>37</v>
      </c>
      <c r="I55" s="17" t="s">
        <v>41</v>
      </c>
      <c r="K55" s="17" t="s">
        <v>587</v>
      </c>
      <c r="L55" s="18">
        <v>34541.0</v>
      </c>
      <c r="M55" s="17">
        <f t="shared" si="1"/>
        <v>28</v>
      </c>
      <c r="N55" s="17">
        <v>0.0</v>
      </c>
      <c r="O55" s="19">
        <v>1158.32</v>
      </c>
      <c r="P55" s="17" t="s">
        <v>37</v>
      </c>
      <c r="Q55" s="17" t="s">
        <v>81</v>
      </c>
      <c r="R55" s="17" t="s">
        <v>41</v>
      </c>
    </row>
    <row r="56" ht="14.25" customHeight="1">
      <c r="A56" s="17" t="s">
        <v>587</v>
      </c>
      <c r="B56" s="17">
        <v>1994.0</v>
      </c>
      <c r="C56" s="17" t="s">
        <v>33</v>
      </c>
      <c r="D56" s="17">
        <v>26.0</v>
      </c>
      <c r="E56" s="17">
        <v>0.0</v>
      </c>
      <c r="F56" s="17">
        <v>1158.32</v>
      </c>
      <c r="G56" s="17" t="s">
        <v>37</v>
      </c>
      <c r="H56" s="17" t="s">
        <v>81</v>
      </c>
      <c r="I56" s="17" t="s">
        <v>41</v>
      </c>
      <c r="K56" s="17" t="s">
        <v>595</v>
      </c>
      <c r="L56" s="18">
        <v>38302.0</v>
      </c>
      <c r="M56" s="17">
        <f t="shared" si="1"/>
        <v>18</v>
      </c>
      <c r="N56" s="17">
        <v>0.0</v>
      </c>
      <c r="O56" s="19">
        <v>1163.46</v>
      </c>
      <c r="P56" s="17" t="s">
        <v>37</v>
      </c>
      <c r="Q56" s="17" t="s">
        <v>39</v>
      </c>
      <c r="R56" s="17" t="s">
        <v>41</v>
      </c>
    </row>
    <row r="57" ht="14.25" customHeight="1">
      <c r="A57" s="17" t="s">
        <v>595</v>
      </c>
      <c r="B57" s="17">
        <v>2004.0</v>
      </c>
      <c r="C57" s="17" t="s">
        <v>78</v>
      </c>
      <c r="D57" s="17">
        <v>11.0</v>
      </c>
      <c r="E57" s="17">
        <v>0.0</v>
      </c>
      <c r="F57" s="17">
        <v>1163.46</v>
      </c>
      <c r="G57" s="17" t="s">
        <v>37</v>
      </c>
      <c r="H57" s="17" t="s">
        <v>39</v>
      </c>
      <c r="I57" s="17" t="s">
        <v>41</v>
      </c>
      <c r="K57" s="17" t="s">
        <v>604</v>
      </c>
      <c r="L57" s="18">
        <v>37418.0</v>
      </c>
      <c r="M57" s="17">
        <f t="shared" si="1"/>
        <v>20</v>
      </c>
      <c r="N57" s="17">
        <v>0.0</v>
      </c>
      <c r="O57" s="19">
        <v>1165.0</v>
      </c>
      <c r="P57" s="17" t="s">
        <v>37</v>
      </c>
      <c r="Q57" s="17" t="s">
        <v>39</v>
      </c>
      <c r="R57" s="17" t="s">
        <v>127</v>
      </c>
    </row>
    <row r="58" ht="14.25" customHeight="1">
      <c r="A58" s="17" t="s">
        <v>604</v>
      </c>
      <c r="B58" s="17">
        <v>2002.0</v>
      </c>
      <c r="C58" s="17" t="s">
        <v>93</v>
      </c>
      <c r="D58" s="17">
        <v>11.0</v>
      </c>
      <c r="E58" s="17">
        <v>0.0</v>
      </c>
      <c r="F58" s="17">
        <v>1165.0</v>
      </c>
      <c r="G58" s="17" t="s">
        <v>37</v>
      </c>
      <c r="H58" s="17" t="s">
        <v>39</v>
      </c>
      <c r="I58" s="17" t="s">
        <v>127</v>
      </c>
      <c r="K58" s="17" t="s">
        <v>615</v>
      </c>
      <c r="L58" s="18">
        <v>37207.0</v>
      </c>
      <c r="M58" s="17">
        <f t="shared" si="1"/>
        <v>21</v>
      </c>
      <c r="N58" s="17">
        <v>0.0</v>
      </c>
      <c r="O58" s="19">
        <v>1167.0</v>
      </c>
      <c r="P58" s="17" t="s">
        <v>37</v>
      </c>
      <c r="Q58" s="17" t="s">
        <v>81</v>
      </c>
      <c r="R58" s="17" t="s">
        <v>41</v>
      </c>
    </row>
    <row r="59" ht="14.25" customHeight="1">
      <c r="A59" s="17" t="s">
        <v>615</v>
      </c>
      <c r="B59" s="17">
        <v>2001.0</v>
      </c>
      <c r="C59" s="17" t="s">
        <v>78</v>
      </c>
      <c r="D59" s="17">
        <v>12.0</v>
      </c>
      <c r="E59" s="17">
        <v>0.0</v>
      </c>
      <c r="F59" s="17">
        <v>1167.0</v>
      </c>
      <c r="G59" s="17" t="s">
        <v>37</v>
      </c>
      <c r="H59" s="17" t="s">
        <v>81</v>
      </c>
      <c r="I59" s="17" t="s">
        <v>41</v>
      </c>
      <c r="K59" s="17" t="s">
        <v>625</v>
      </c>
      <c r="L59" s="18">
        <v>35288.0</v>
      </c>
      <c r="M59" s="17">
        <f t="shared" si="1"/>
        <v>26</v>
      </c>
      <c r="N59" s="17">
        <v>0.0</v>
      </c>
      <c r="O59" s="19">
        <v>1178.0</v>
      </c>
      <c r="P59" s="17" t="s">
        <v>37</v>
      </c>
      <c r="Q59" s="17" t="s">
        <v>39</v>
      </c>
      <c r="R59" s="17" t="s">
        <v>41</v>
      </c>
    </row>
    <row r="60" ht="14.25" customHeight="1">
      <c r="A60" s="17" t="s">
        <v>625</v>
      </c>
      <c r="B60" s="17">
        <v>1996.0</v>
      </c>
      <c r="C60" s="17" t="s">
        <v>216</v>
      </c>
      <c r="D60" s="17">
        <v>11.0</v>
      </c>
      <c r="E60" s="17">
        <v>0.0</v>
      </c>
      <c r="F60" s="17">
        <v>1178.0</v>
      </c>
      <c r="G60" s="17" t="s">
        <v>37</v>
      </c>
      <c r="H60" s="17" t="s">
        <v>39</v>
      </c>
      <c r="I60" s="17" t="s">
        <v>41</v>
      </c>
      <c r="K60" s="17" t="s">
        <v>635</v>
      </c>
      <c r="L60" s="18">
        <v>35609.0</v>
      </c>
      <c r="M60" s="17">
        <f t="shared" si="1"/>
        <v>25</v>
      </c>
      <c r="N60" s="17">
        <v>0.0</v>
      </c>
      <c r="O60" s="19">
        <v>1178.07</v>
      </c>
      <c r="P60" s="17" t="s">
        <v>37</v>
      </c>
      <c r="Q60" s="17" t="s">
        <v>37</v>
      </c>
      <c r="R60" s="17" t="s">
        <v>41</v>
      </c>
    </row>
    <row r="61" ht="14.25" customHeight="1">
      <c r="A61" s="17" t="s">
        <v>635</v>
      </c>
      <c r="B61" s="17">
        <v>1997.0</v>
      </c>
      <c r="C61" s="17" t="s">
        <v>93</v>
      </c>
      <c r="D61" s="17">
        <v>28.0</v>
      </c>
      <c r="E61" s="17">
        <v>0.0</v>
      </c>
      <c r="F61" s="17">
        <v>1178.07</v>
      </c>
      <c r="G61" s="17" t="s">
        <v>37</v>
      </c>
      <c r="H61" s="17" t="s">
        <v>37</v>
      </c>
      <c r="I61" s="17" t="s">
        <v>41</v>
      </c>
      <c r="K61" s="17" t="s">
        <v>645</v>
      </c>
      <c r="L61" s="18">
        <v>37494.0</v>
      </c>
      <c r="M61" s="17">
        <f t="shared" si="1"/>
        <v>20</v>
      </c>
      <c r="N61" s="17">
        <v>0.0</v>
      </c>
      <c r="O61" s="19">
        <v>1191.0</v>
      </c>
      <c r="P61" s="17" t="s">
        <v>37</v>
      </c>
      <c r="Q61" s="17" t="s">
        <v>81</v>
      </c>
      <c r="R61" s="17" t="s">
        <v>41</v>
      </c>
    </row>
    <row r="62" ht="14.25" customHeight="1">
      <c r="A62" s="17" t="s">
        <v>645</v>
      </c>
      <c r="B62" s="17">
        <v>2002.0</v>
      </c>
      <c r="C62" s="17" t="s">
        <v>216</v>
      </c>
      <c r="D62" s="17">
        <v>26.0</v>
      </c>
      <c r="E62" s="17">
        <v>0.0</v>
      </c>
      <c r="F62" s="17">
        <v>1191.0</v>
      </c>
      <c r="G62" s="17" t="s">
        <v>37</v>
      </c>
      <c r="H62" s="17" t="s">
        <v>81</v>
      </c>
      <c r="I62" s="17" t="s">
        <v>41</v>
      </c>
      <c r="K62" s="17" t="s">
        <v>653</v>
      </c>
      <c r="L62" s="18">
        <v>36339.0</v>
      </c>
      <c r="M62" s="17">
        <f t="shared" si="1"/>
        <v>23</v>
      </c>
      <c r="N62" s="17">
        <v>0.0</v>
      </c>
      <c r="O62" s="19">
        <v>1200.0</v>
      </c>
      <c r="P62" s="17" t="s">
        <v>37</v>
      </c>
      <c r="Q62" s="17" t="s">
        <v>39</v>
      </c>
      <c r="R62" s="17" t="s">
        <v>127</v>
      </c>
    </row>
    <row r="63" ht="14.25" customHeight="1">
      <c r="A63" s="17" t="s">
        <v>653</v>
      </c>
      <c r="B63" s="17">
        <v>1999.0</v>
      </c>
      <c r="C63" s="17" t="s">
        <v>93</v>
      </c>
      <c r="D63" s="17">
        <v>28.0</v>
      </c>
      <c r="E63" s="17">
        <v>0.0</v>
      </c>
      <c r="F63" s="17">
        <v>1200.0</v>
      </c>
      <c r="G63" s="17" t="s">
        <v>37</v>
      </c>
      <c r="H63" s="17" t="s">
        <v>39</v>
      </c>
      <c r="I63" s="17" t="s">
        <v>127</v>
      </c>
      <c r="K63" s="17" t="s">
        <v>664</v>
      </c>
      <c r="L63" s="18">
        <v>33883.0</v>
      </c>
      <c r="M63" s="17">
        <f t="shared" si="1"/>
        <v>30</v>
      </c>
      <c r="N63" s="17">
        <v>0.0</v>
      </c>
      <c r="O63" s="19">
        <v>1200.55</v>
      </c>
      <c r="P63" s="17" t="s">
        <v>37</v>
      </c>
      <c r="Q63" s="17" t="s">
        <v>39</v>
      </c>
      <c r="R63" s="17" t="s">
        <v>41</v>
      </c>
    </row>
    <row r="64" ht="14.25" customHeight="1">
      <c r="A64" s="17" t="s">
        <v>664</v>
      </c>
      <c r="B64" s="17">
        <v>1992.0</v>
      </c>
      <c r="C64" s="17" t="s">
        <v>227</v>
      </c>
      <c r="D64" s="17">
        <v>6.0</v>
      </c>
      <c r="E64" s="17">
        <v>0.0</v>
      </c>
      <c r="F64" s="17">
        <v>1200.55</v>
      </c>
      <c r="G64" s="17" t="s">
        <v>37</v>
      </c>
      <c r="H64" s="17" t="s">
        <v>39</v>
      </c>
      <c r="I64" s="17" t="s">
        <v>41</v>
      </c>
      <c r="K64" s="17" t="s">
        <v>672</v>
      </c>
      <c r="L64" s="18">
        <v>38140.0</v>
      </c>
      <c r="M64" s="17">
        <f t="shared" si="1"/>
        <v>19</v>
      </c>
      <c r="N64" s="17">
        <v>0.0</v>
      </c>
      <c r="O64" s="19">
        <v>1210.0</v>
      </c>
      <c r="P64" s="17" t="s">
        <v>37</v>
      </c>
      <c r="Q64" s="17" t="s">
        <v>81</v>
      </c>
      <c r="R64" s="17" t="s">
        <v>41</v>
      </c>
    </row>
    <row r="65" ht="14.25" customHeight="1">
      <c r="A65" s="17" t="s">
        <v>672</v>
      </c>
      <c r="B65" s="17">
        <v>2004.0</v>
      </c>
      <c r="C65" s="17" t="s">
        <v>93</v>
      </c>
      <c r="D65" s="17">
        <v>2.0</v>
      </c>
      <c r="E65" s="17">
        <v>0.0</v>
      </c>
      <c r="F65" s="17">
        <v>1210.0</v>
      </c>
      <c r="G65" s="17" t="s">
        <v>37</v>
      </c>
      <c r="H65" s="17" t="s">
        <v>81</v>
      </c>
      <c r="I65" s="17" t="s">
        <v>41</v>
      </c>
      <c r="K65" s="17" t="s">
        <v>683</v>
      </c>
      <c r="L65" s="18">
        <v>35373.0</v>
      </c>
      <c r="M65" s="17">
        <f t="shared" si="1"/>
        <v>26</v>
      </c>
      <c r="N65" s="17">
        <v>0.0</v>
      </c>
      <c r="O65" s="19">
        <v>1220.0</v>
      </c>
      <c r="P65" s="17" t="s">
        <v>37</v>
      </c>
      <c r="Q65" s="17" t="s">
        <v>39</v>
      </c>
      <c r="R65" s="17" t="s">
        <v>127</v>
      </c>
    </row>
    <row r="66" ht="14.25" customHeight="1">
      <c r="A66" s="17" t="s">
        <v>683</v>
      </c>
      <c r="B66" s="17">
        <v>1996.0</v>
      </c>
      <c r="C66" s="17" t="s">
        <v>78</v>
      </c>
      <c r="D66" s="17">
        <v>4.0</v>
      </c>
      <c r="E66" s="17">
        <v>0.0</v>
      </c>
      <c r="F66" s="17">
        <v>1220.0</v>
      </c>
      <c r="G66" s="17" t="s">
        <v>37</v>
      </c>
      <c r="H66" s="17" t="s">
        <v>39</v>
      </c>
      <c r="I66" s="17" t="s">
        <v>127</v>
      </c>
      <c r="K66" s="17" t="s">
        <v>692</v>
      </c>
      <c r="L66" s="18">
        <v>38177.0</v>
      </c>
      <c r="M66" s="17">
        <f t="shared" si="1"/>
        <v>18</v>
      </c>
      <c r="N66" s="17">
        <v>0.0</v>
      </c>
      <c r="O66" s="19">
        <v>1224.0</v>
      </c>
      <c r="P66" s="17" t="s">
        <v>37</v>
      </c>
      <c r="Q66" s="17" t="s">
        <v>81</v>
      </c>
      <c r="R66" s="17" t="s">
        <v>41</v>
      </c>
    </row>
    <row r="67" ht="14.25" customHeight="1">
      <c r="A67" s="17" t="s">
        <v>692</v>
      </c>
      <c r="B67" s="17">
        <v>2004.0</v>
      </c>
      <c r="C67" s="17" t="s">
        <v>33</v>
      </c>
      <c r="D67" s="17">
        <v>9.0</v>
      </c>
      <c r="E67" s="17">
        <v>0.0</v>
      </c>
      <c r="F67" s="17">
        <v>1224.0</v>
      </c>
      <c r="G67" s="17" t="s">
        <v>37</v>
      </c>
      <c r="H67" s="17" t="s">
        <v>81</v>
      </c>
      <c r="I67" s="17" t="s">
        <v>41</v>
      </c>
      <c r="K67" s="17" t="s">
        <v>702</v>
      </c>
      <c r="L67" s="18">
        <v>38276.0</v>
      </c>
      <c r="M67" s="17">
        <f t="shared" si="1"/>
        <v>18</v>
      </c>
      <c r="N67" s="17">
        <v>0.0</v>
      </c>
      <c r="O67" s="19">
        <v>1228.0</v>
      </c>
      <c r="P67" s="17" t="s">
        <v>37</v>
      </c>
      <c r="Q67" s="17" t="s">
        <v>81</v>
      </c>
      <c r="R67" s="17" t="s">
        <v>127</v>
      </c>
    </row>
    <row r="68" ht="14.25" customHeight="1">
      <c r="A68" s="17" t="s">
        <v>702</v>
      </c>
      <c r="B68" s="17">
        <v>2004.0</v>
      </c>
      <c r="C68" s="17" t="s">
        <v>227</v>
      </c>
      <c r="D68" s="17">
        <v>16.0</v>
      </c>
      <c r="E68" s="17">
        <v>0.0</v>
      </c>
      <c r="F68" s="17">
        <v>1228.0</v>
      </c>
      <c r="G68" s="17" t="s">
        <v>37</v>
      </c>
      <c r="H68" s="17" t="s">
        <v>81</v>
      </c>
      <c r="I68" s="17" t="s">
        <v>127</v>
      </c>
      <c r="K68" s="17" t="s">
        <v>710</v>
      </c>
      <c r="L68" s="18">
        <v>35989.0</v>
      </c>
      <c r="M68" s="17">
        <f t="shared" si="1"/>
        <v>24</v>
      </c>
      <c r="N68" s="17">
        <v>0.0</v>
      </c>
      <c r="O68" s="19">
        <v>1234.0</v>
      </c>
      <c r="P68" s="17" t="s">
        <v>37</v>
      </c>
      <c r="Q68" s="17" t="s">
        <v>81</v>
      </c>
      <c r="R68" s="17" t="s">
        <v>41</v>
      </c>
    </row>
    <row r="69" ht="14.25" customHeight="1">
      <c r="A69" s="17" t="s">
        <v>710</v>
      </c>
      <c r="B69" s="17">
        <v>1998.0</v>
      </c>
      <c r="C69" s="17" t="s">
        <v>33</v>
      </c>
      <c r="D69" s="17">
        <v>13.0</v>
      </c>
      <c r="E69" s="17">
        <v>0.0</v>
      </c>
      <c r="F69" s="17">
        <v>1234.0</v>
      </c>
      <c r="G69" s="17" t="s">
        <v>37</v>
      </c>
      <c r="H69" s="17" t="s">
        <v>81</v>
      </c>
      <c r="I69" s="17" t="s">
        <v>41</v>
      </c>
      <c r="K69" s="17" t="s">
        <v>718</v>
      </c>
      <c r="L69" s="18">
        <v>37602.0</v>
      </c>
      <c r="M69" s="17">
        <f t="shared" si="1"/>
        <v>20</v>
      </c>
      <c r="N69" s="17">
        <v>0.0</v>
      </c>
      <c r="O69" s="19">
        <v>1237.0</v>
      </c>
      <c r="P69" s="17" t="s">
        <v>37</v>
      </c>
      <c r="Q69" s="17" t="s">
        <v>37</v>
      </c>
      <c r="R69" s="17" t="s">
        <v>41</v>
      </c>
    </row>
    <row r="70" ht="14.25" customHeight="1">
      <c r="A70" s="17" t="s">
        <v>718</v>
      </c>
      <c r="B70" s="17">
        <v>2002.0</v>
      </c>
      <c r="C70" s="17" t="s">
        <v>181</v>
      </c>
      <c r="D70" s="17">
        <v>12.0</v>
      </c>
      <c r="E70" s="17">
        <v>0.0</v>
      </c>
      <c r="F70" s="17">
        <v>1237.0</v>
      </c>
      <c r="G70" s="17" t="s">
        <v>37</v>
      </c>
      <c r="H70" s="17" t="s">
        <v>37</v>
      </c>
      <c r="I70" s="17" t="s">
        <v>41</v>
      </c>
      <c r="K70" s="17" t="s">
        <v>727</v>
      </c>
      <c r="L70" s="18">
        <v>36079.0</v>
      </c>
      <c r="M70" s="17">
        <f t="shared" si="1"/>
        <v>24</v>
      </c>
      <c r="N70" s="17">
        <v>0.0</v>
      </c>
      <c r="O70" s="19">
        <v>1240.0</v>
      </c>
      <c r="P70" s="17" t="s">
        <v>37</v>
      </c>
      <c r="Q70" s="17" t="s">
        <v>81</v>
      </c>
      <c r="R70" s="17" t="s">
        <v>127</v>
      </c>
    </row>
    <row r="71" ht="14.25" customHeight="1">
      <c r="A71" s="17" t="s">
        <v>727</v>
      </c>
      <c r="B71" s="17">
        <v>1998.0</v>
      </c>
      <c r="C71" s="17" t="s">
        <v>227</v>
      </c>
      <c r="D71" s="17">
        <v>11.0</v>
      </c>
      <c r="E71" s="17">
        <v>0.0</v>
      </c>
      <c r="F71" s="17">
        <v>1240.0</v>
      </c>
      <c r="G71" s="17" t="s">
        <v>37</v>
      </c>
      <c r="H71" s="17" t="s">
        <v>81</v>
      </c>
      <c r="I71" s="17" t="s">
        <v>127</v>
      </c>
      <c r="K71" s="17" t="s">
        <v>732</v>
      </c>
      <c r="L71" s="18">
        <v>37438.0</v>
      </c>
      <c r="M71" s="17">
        <f t="shared" si="1"/>
        <v>20</v>
      </c>
      <c r="N71" s="17">
        <v>0.0</v>
      </c>
      <c r="O71" s="19">
        <v>1241.0</v>
      </c>
      <c r="P71" s="17" t="s">
        <v>37</v>
      </c>
      <c r="Q71" s="17" t="s">
        <v>37</v>
      </c>
      <c r="R71" s="17" t="s">
        <v>41</v>
      </c>
    </row>
    <row r="72" ht="14.25" customHeight="1">
      <c r="A72" s="17" t="s">
        <v>732</v>
      </c>
      <c r="B72" s="17">
        <v>2002.0</v>
      </c>
      <c r="C72" s="17" t="s">
        <v>33</v>
      </c>
      <c r="D72" s="17">
        <v>1.0</v>
      </c>
      <c r="E72" s="17">
        <v>0.0</v>
      </c>
      <c r="F72" s="17">
        <v>1241.0</v>
      </c>
      <c r="G72" s="17" t="s">
        <v>37</v>
      </c>
      <c r="H72" s="17" t="s">
        <v>37</v>
      </c>
      <c r="I72" s="17" t="s">
        <v>41</v>
      </c>
      <c r="K72" s="17" t="s">
        <v>740</v>
      </c>
      <c r="L72" s="18">
        <v>37835.0</v>
      </c>
      <c r="M72" s="17">
        <f t="shared" si="1"/>
        <v>19</v>
      </c>
      <c r="N72" s="17">
        <v>0.0</v>
      </c>
      <c r="O72" s="19">
        <v>1241.57</v>
      </c>
      <c r="P72" s="17" t="s">
        <v>37</v>
      </c>
      <c r="Q72" s="17" t="s">
        <v>37</v>
      </c>
      <c r="R72" s="17" t="s">
        <v>270</v>
      </c>
    </row>
    <row r="73" ht="14.25" customHeight="1">
      <c r="A73" s="17" t="s">
        <v>740</v>
      </c>
      <c r="B73" s="17">
        <v>2003.0</v>
      </c>
      <c r="C73" s="17" t="s">
        <v>216</v>
      </c>
      <c r="D73" s="17">
        <v>2.0</v>
      </c>
      <c r="E73" s="17">
        <v>0.0</v>
      </c>
      <c r="F73" s="17">
        <v>1241.57</v>
      </c>
      <c r="G73" s="17" t="s">
        <v>37</v>
      </c>
      <c r="H73" s="17" t="s">
        <v>37</v>
      </c>
      <c r="I73" s="17" t="s">
        <v>270</v>
      </c>
      <c r="K73" s="17" t="s">
        <v>749</v>
      </c>
      <c r="L73" s="18">
        <v>37879.0</v>
      </c>
      <c r="M73" s="17">
        <f t="shared" si="1"/>
        <v>19</v>
      </c>
      <c r="N73" s="17">
        <v>0.0</v>
      </c>
      <c r="O73" s="19">
        <v>1242.26</v>
      </c>
      <c r="P73" s="17" t="s">
        <v>37</v>
      </c>
      <c r="Q73" s="17" t="s">
        <v>81</v>
      </c>
      <c r="R73" s="17" t="s">
        <v>270</v>
      </c>
    </row>
    <row r="74" ht="14.25" customHeight="1">
      <c r="A74" s="17" t="s">
        <v>749</v>
      </c>
      <c r="B74" s="17">
        <v>2003.0</v>
      </c>
      <c r="C74" s="17" t="s">
        <v>101</v>
      </c>
      <c r="D74" s="17">
        <v>15.0</v>
      </c>
      <c r="E74" s="17">
        <v>0.0</v>
      </c>
      <c r="F74" s="17">
        <v>1242.26</v>
      </c>
      <c r="G74" s="17" t="s">
        <v>37</v>
      </c>
      <c r="H74" s="17" t="s">
        <v>81</v>
      </c>
      <c r="I74" s="17" t="s">
        <v>270</v>
      </c>
      <c r="K74" s="17" t="s">
        <v>761</v>
      </c>
      <c r="L74" s="18">
        <v>37872.0</v>
      </c>
      <c r="M74" s="17">
        <f t="shared" si="1"/>
        <v>19</v>
      </c>
      <c r="N74" s="17">
        <v>0.0</v>
      </c>
      <c r="O74" s="19">
        <v>1242.82</v>
      </c>
      <c r="P74" s="17" t="s">
        <v>37</v>
      </c>
      <c r="Q74" s="17" t="s">
        <v>81</v>
      </c>
      <c r="R74" s="17" t="s">
        <v>270</v>
      </c>
    </row>
    <row r="75" ht="14.25" customHeight="1">
      <c r="A75" s="17" t="s">
        <v>761</v>
      </c>
      <c r="B75" s="17">
        <v>2003.0</v>
      </c>
      <c r="C75" s="17" t="s">
        <v>101</v>
      </c>
      <c r="D75" s="17">
        <v>8.0</v>
      </c>
      <c r="E75" s="17">
        <v>0.0</v>
      </c>
      <c r="F75" s="17">
        <v>1242.82</v>
      </c>
      <c r="G75" s="17" t="s">
        <v>37</v>
      </c>
      <c r="H75" s="17" t="s">
        <v>81</v>
      </c>
      <c r="I75" s="17" t="s">
        <v>270</v>
      </c>
      <c r="K75" s="17" t="s">
        <v>771</v>
      </c>
      <c r="L75" s="18">
        <v>37879.0</v>
      </c>
      <c r="M75" s="17">
        <f t="shared" si="1"/>
        <v>19</v>
      </c>
      <c r="N75" s="17">
        <v>0.0</v>
      </c>
      <c r="O75" s="19">
        <v>1252.41</v>
      </c>
      <c r="P75" s="17" t="s">
        <v>37</v>
      </c>
      <c r="Q75" s="17" t="s">
        <v>39</v>
      </c>
      <c r="R75" s="17" t="s">
        <v>270</v>
      </c>
    </row>
    <row r="76" ht="14.25" customHeight="1">
      <c r="A76" s="17" t="s">
        <v>771</v>
      </c>
      <c r="B76" s="17">
        <v>2003.0</v>
      </c>
      <c r="C76" s="17" t="s">
        <v>101</v>
      </c>
      <c r="D76" s="17">
        <v>15.0</v>
      </c>
      <c r="E76" s="17">
        <v>0.0</v>
      </c>
      <c r="F76" s="17">
        <v>1252.41</v>
      </c>
      <c r="G76" s="17" t="s">
        <v>37</v>
      </c>
      <c r="H76" s="17" t="s">
        <v>39</v>
      </c>
      <c r="I76" s="17" t="s">
        <v>270</v>
      </c>
      <c r="K76" s="17" t="s">
        <v>779</v>
      </c>
      <c r="L76" s="18">
        <v>35738.0</v>
      </c>
      <c r="M76" s="17">
        <f t="shared" si="1"/>
        <v>25</v>
      </c>
      <c r="N76" s="17">
        <v>0.0</v>
      </c>
      <c r="O76" s="19">
        <v>1253.0</v>
      </c>
      <c r="P76" s="17" t="s">
        <v>37</v>
      </c>
      <c r="Q76" s="17" t="s">
        <v>37</v>
      </c>
      <c r="R76" s="17" t="s">
        <v>41</v>
      </c>
    </row>
    <row r="77" ht="14.25" customHeight="1">
      <c r="A77" s="17" t="s">
        <v>779</v>
      </c>
      <c r="B77" s="17">
        <v>1997.0</v>
      </c>
      <c r="C77" s="17" t="s">
        <v>78</v>
      </c>
      <c r="D77" s="17">
        <v>4.0</v>
      </c>
      <c r="E77" s="17">
        <v>0.0</v>
      </c>
      <c r="F77" s="17">
        <v>1253.0</v>
      </c>
      <c r="G77" s="17" t="s">
        <v>37</v>
      </c>
      <c r="H77" s="17" t="s">
        <v>37</v>
      </c>
      <c r="I77" s="17" t="s">
        <v>41</v>
      </c>
      <c r="K77" s="17" t="s">
        <v>790</v>
      </c>
      <c r="L77" s="18">
        <v>37965.0</v>
      </c>
      <c r="M77" s="17">
        <f t="shared" si="1"/>
        <v>19</v>
      </c>
      <c r="N77" s="17">
        <v>0.0</v>
      </c>
      <c r="O77" s="19">
        <v>1253.94</v>
      </c>
      <c r="P77" s="17" t="s">
        <v>37</v>
      </c>
      <c r="Q77" s="17" t="s">
        <v>37</v>
      </c>
      <c r="R77" s="17" t="s">
        <v>270</v>
      </c>
    </row>
    <row r="78" ht="14.25" customHeight="1">
      <c r="A78" s="17" t="s">
        <v>790</v>
      </c>
      <c r="B78" s="17">
        <v>2003.0</v>
      </c>
      <c r="C78" s="17" t="s">
        <v>181</v>
      </c>
      <c r="D78" s="17">
        <v>10.0</v>
      </c>
      <c r="E78" s="17">
        <v>0.0</v>
      </c>
      <c r="F78" s="17">
        <v>1253.94</v>
      </c>
      <c r="G78" s="17" t="s">
        <v>37</v>
      </c>
      <c r="H78" s="17" t="s">
        <v>37</v>
      </c>
      <c r="I78" s="17" t="s">
        <v>270</v>
      </c>
      <c r="K78" s="17" t="s">
        <v>795</v>
      </c>
      <c r="L78" s="18">
        <v>37907.0</v>
      </c>
      <c r="M78" s="17">
        <f t="shared" si="1"/>
        <v>19</v>
      </c>
      <c r="N78" s="17">
        <v>0.0</v>
      </c>
      <c r="O78" s="19">
        <v>1256.3</v>
      </c>
      <c r="P78" s="17" t="s">
        <v>37</v>
      </c>
      <c r="Q78" s="17" t="s">
        <v>39</v>
      </c>
      <c r="R78" s="17" t="s">
        <v>270</v>
      </c>
    </row>
    <row r="79" ht="14.25" customHeight="1">
      <c r="A79" s="17" t="s">
        <v>795</v>
      </c>
      <c r="B79" s="17">
        <v>2003.0</v>
      </c>
      <c r="C79" s="17" t="s">
        <v>227</v>
      </c>
      <c r="D79" s="17">
        <v>13.0</v>
      </c>
      <c r="E79" s="17">
        <v>0.0</v>
      </c>
      <c r="F79" s="17">
        <v>1256.3</v>
      </c>
      <c r="G79" s="17" t="s">
        <v>37</v>
      </c>
      <c r="H79" s="17" t="s">
        <v>39</v>
      </c>
      <c r="I79" s="17" t="s">
        <v>270</v>
      </c>
      <c r="K79" s="17" t="s">
        <v>805</v>
      </c>
      <c r="L79" s="18">
        <v>37924.0</v>
      </c>
      <c r="M79" s="17">
        <f t="shared" si="1"/>
        <v>19</v>
      </c>
      <c r="N79" s="17">
        <v>0.0</v>
      </c>
      <c r="O79" s="19">
        <v>1261.44</v>
      </c>
      <c r="P79" s="17" t="s">
        <v>37</v>
      </c>
      <c r="Q79" s="17" t="s">
        <v>39</v>
      </c>
      <c r="R79" s="17" t="s">
        <v>270</v>
      </c>
    </row>
    <row r="80" ht="14.25" customHeight="1">
      <c r="A80" s="17" t="s">
        <v>805</v>
      </c>
      <c r="B80" s="17">
        <v>2003.0</v>
      </c>
      <c r="C80" s="17" t="s">
        <v>227</v>
      </c>
      <c r="D80" s="17">
        <v>30.0</v>
      </c>
      <c r="E80" s="17">
        <v>0.0</v>
      </c>
      <c r="F80" s="17">
        <v>1261.44</v>
      </c>
      <c r="G80" s="17" t="s">
        <v>37</v>
      </c>
      <c r="H80" s="17" t="s">
        <v>39</v>
      </c>
      <c r="I80" s="17" t="s">
        <v>270</v>
      </c>
      <c r="K80" s="17" t="s">
        <v>814</v>
      </c>
      <c r="L80" s="18">
        <v>37848.0</v>
      </c>
      <c r="M80" s="17">
        <f t="shared" si="1"/>
        <v>19</v>
      </c>
      <c r="N80" s="17">
        <v>0.0</v>
      </c>
      <c r="O80" s="19">
        <v>1261.86</v>
      </c>
      <c r="P80" s="17" t="s">
        <v>37</v>
      </c>
      <c r="Q80" s="17" t="s">
        <v>39</v>
      </c>
      <c r="R80" s="17" t="s">
        <v>270</v>
      </c>
    </row>
    <row r="81" ht="14.25" customHeight="1">
      <c r="A81" s="17" t="s">
        <v>814</v>
      </c>
      <c r="B81" s="17">
        <v>2003.0</v>
      </c>
      <c r="C81" s="17" t="s">
        <v>216</v>
      </c>
      <c r="D81" s="17">
        <v>15.0</v>
      </c>
      <c r="E81" s="17">
        <v>0.0</v>
      </c>
      <c r="F81" s="17">
        <v>1261.86</v>
      </c>
      <c r="G81" s="17" t="s">
        <v>37</v>
      </c>
      <c r="H81" s="17" t="s">
        <v>39</v>
      </c>
      <c r="I81" s="17" t="s">
        <v>270</v>
      </c>
      <c r="K81" s="17" t="s">
        <v>823</v>
      </c>
      <c r="L81" s="18">
        <v>37946.0</v>
      </c>
      <c r="M81" s="17">
        <f t="shared" si="1"/>
        <v>19</v>
      </c>
      <c r="N81" s="17">
        <v>0.0</v>
      </c>
      <c r="O81" s="19">
        <v>1263.25</v>
      </c>
      <c r="P81" s="17" t="s">
        <v>37</v>
      </c>
      <c r="Q81" s="17" t="s">
        <v>39</v>
      </c>
      <c r="R81" s="17" t="s">
        <v>270</v>
      </c>
    </row>
    <row r="82" ht="14.25" customHeight="1">
      <c r="A82" s="17" t="s">
        <v>823</v>
      </c>
      <c r="B82" s="17">
        <v>2003.0</v>
      </c>
      <c r="C82" s="17" t="s">
        <v>78</v>
      </c>
      <c r="D82" s="17">
        <v>21.0</v>
      </c>
      <c r="E82" s="17">
        <v>0.0</v>
      </c>
      <c r="F82" s="17">
        <v>1263.25</v>
      </c>
      <c r="G82" s="17" t="s">
        <v>37</v>
      </c>
      <c r="H82" s="17" t="s">
        <v>39</v>
      </c>
      <c r="I82" s="17" t="s">
        <v>270</v>
      </c>
      <c r="K82" s="17" t="s">
        <v>835</v>
      </c>
      <c r="L82" s="18">
        <v>37594.0</v>
      </c>
      <c r="M82" s="17">
        <f t="shared" si="1"/>
        <v>20</v>
      </c>
      <c r="N82" s="17">
        <v>0.0</v>
      </c>
      <c r="O82" s="19">
        <v>1267.0</v>
      </c>
      <c r="P82" s="17" t="s">
        <v>37</v>
      </c>
      <c r="Q82" s="17" t="s">
        <v>81</v>
      </c>
      <c r="R82" s="17" t="s">
        <v>41</v>
      </c>
    </row>
    <row r="83" ht="14.25" customHeight="1">
      <c r="A83" s="17" t="s">
        <v>835</v>
      </c>
      <c r="B83" s="17">
        <v>2002.0</v>
      </c>
      <c r="C83" s="17" t="s">
        <v>181</v>
      </c>
      <c r="D83" s="17">
        <v>4.0</v>
      </c>
      <c r="E83" s="17">
        <v>0.0</v>
      </c>
      <c r="F83" s="17">
        <v>1267.0</v>
      </c>
      <c r="G83" s="17" t="s">
        <v>37</v>
      </c>
      <c r="H83" s="17" t="s">
        <v>81</v>
      </c>
      <c r="I83" s="17" t="s">
        <v>41</v>
      </c>
      <c r="K83" s="17" t="s">
        <v>846</v>
      </c>
      <c r="L83" s="18">
        <v>35729.0</v>
      </c>
      <c r="M83" s="17">
        <f t="shared" si="1"/>
        <v>25</v>
      </c>
      <c r="N83" s="17">
        <v>0.0</v>
      </c>
      <c r="O83" s="19">
        <v>1276.0</v>
      </c>
      <c r="P83" s="17" t="s">
        <v>37</v>
      </c>
      <c r="Q83" s="17" t="s">
        <v>37</v>
      </c>
      <c r="R83" s="17" t="s">
        <v>127</v>
      </c>
    </row>
    <row r="84" ht="14.25" customHeight="1">
      <c r="A84" s="17" t="s">
        <v>846</v>
      </c>
      <c r="B84" s="17">
        <v>1997.0</v>
      </c>
      <c r="C84" s="17" t="s">
        <v>227</v>
      </c>
      <c r="D84" s="17">
        <v>26.0</v>
      </c>
      <c r="E84" s="17">
        <v>0.0</v>
      </c>
      <c r="F84" s="17">
        <v>1276.0</v>
      </c>
      <c r="G84" s="17" t="s">
        <v>37</v>
      </c>
      <c r="H84" s="17" t="s">
        <v>37</v>
      </c>
      <c r="I84" s="17" t="s">
        <v>127</v>
      </c>
      <c r="K84" s="17" t="s">
        <v>856</v>
      </c>
      <c r="L84" s="18">
        <v>38260.0</v>
      </c>
      <c r="M84" s="17">
        <f t="shared" si="1"/>
        <v>18</v>
      </c>
      <c r="N84" s="17">
        <v>0.0</v>
      </c>
      <c r="O84" s="19">
        <v>1283.0</v>
      </c>
      <c r="P84" s="17" t="s">
        <v>37</v>
      </c>
      <c r="Q84" s="17" t="s">
        <v>81</v>
      </c>
      <c r="R84" s="17" t="s">
        <v>41</v>
      </c>
    </row>
    <row r="85" ht="14.25" customHeight="1">
      <c r="A85" s="17" t="s">
        <v>856</v>
      </c>
      <c r="B85" s="17">
        <v>2004.0</v>
      </c>
      <c r="C85" s="17" t="s">
        <v>101</v>
      </c>
      <c r="D85" s="17">
        <v>30.0</v>
      </c>
      <c r="E85" s="17">
        <v>0.0</v>
      </c>
      <c r="F85" s="17">
        <v>1283.0</v>
      </c>
      <c r="G85" s="17" t="s">
        <v>37</v>
      </c>
      <c r="H85" s="17" t="s">
        <v>81</v>
      </c>
      <c r="I85" s="17" t="s">
        <v>41</v>
      </c>
      <c r="K85" s="17" t="s">
        <v>868</v>
      </c>
      <c r="L85" s="18">
        <v>38196.0</v>
      </c>
      <c r="M85" s="17">
        <f t="shared" si="1"/>
        <v>18</v>
      </c>
      <c r="N85" s="17">
        <v>0.0</v>
      </c>
      <c r="O85" s="19">
        <v>1285.0</v>
      </c>
      <c r="P85" s="17" t="s">
        <v>37</v>
      </c>
      <c r="Q85" s="17" t="s">
        <v>39</v>
      </c>
      <c r="R85" s="17" t="s">
        <v>41</v>
      </c>
    </row>
    <row r="86" ht="14.25" customHeight="1">
      <c r="A86" s="17" t="s">
        <v>868</v>
      </c>
      <c r="B86" s="17">
        <v>2004.0</v>
      </c>
      <c r="C86" s="17" t="s">
        <v>33</v>
      </c>
      <c r="D86" s="17">
        <v>28.0</v>
      </c>
      <c r="E86" s="17">
        <v>0.0</v>
      </c>
      <c r="F86" s="17">
        <v>1285.0</v>
      </c>
      <c r="G86" s="17" t="s">
        <v>37</v>
      </c>
      <c r="H86" s="17" t="s">
        <v>39</v>
      </c>
      <c r="I86" s="17" t="s">
        <v>41</v>
      </c>
      <c r="K86" s="17" t="s">
        <v>878</v>
      </c>
      <c r="L86" s="18">
        <v>36703.0</v>
      </c>
      <c r="M86" s="17">
        <f t="shared" si="1"/>
        <v>22</v>
      </c>
      <c r="N86" s="17">
        <v>0.0</v>
      </c>
      <c r="O86" s="19">
        <v>1286.0</v>
      </c>
      <c r="P86" s="17" t="s">
        <v>37</v>
      </c>
      <c r="Q86" s="17" t="s">
        <v>37</v>
      </c>
      <c r="R86" s="17" t="s">
        <v>41</v>
      </c>
    </row>
    <row r="87" ht="14.25" customHeight="1">
      <c r="A87" s="17" t="s">
        <v>878</v>
      </c>
      <c r="B87" s="17">
        <v>2000.0</v>
      </c>
      <c r="C87" s="17" t="s">
        <v>93</v>
      </c>
      <c r="D87" s="17">
        <v>26.0</v>
      </c>
      <c r="E87" s="17">
        <v>0.0</v>
      </c>
      <c r="F87" s="17">
        <v>1286.0</v>
      </c>
      <c r="G87" s="17" t="s">
        <v>37</v>
      </c>
      <c r="H87" s="17" t="s">
        <v>37</v>
      </c>
      <c r="I87" s="17" t="s">
        <v>41</v>
      </c>
      <c r="K87" s="17" t="s">
        <v>888</v>
      </c>
      <c r="L87" s="18">
        <v>35950.0</v>
      </c>
      <c r="M87" s="17">
        <f t="shared" si="1"/>
        <v>25</v>
      </c>
      <c r="N87" s="17">
        <v>0.0</v>
      </c>
      <c r="O87" s="19">
        <v>1290.93</v>
      </c>
      <c r="P87" s="17" t="s">
        <v>37</v>
      </c>
      <c r="Q87" s="17" t="s">
        <v>37</v>
      </c>
      <c r="R87" s="17" t="s">
        <v>41</v>
      </c>
    </row>
    <row r="88" ht="14.25" customHeight="1">
      <c r="A88" s="17" t="s">
        <v>888</v>
      </c>
      <c r="B88" s="17">
        <v>1998.0</v>
      </c>
      <c r="C88" s="17" t="s">
        <v>93</v>
      </c>
      <c r="D88" s="17">
        <v>4.0</v>
      </c>
      <c r="E88" s="17">
        <v>0.0</v>
      </c>
      <c r="F88" s="17">
        <v>1290.93</v>
      </c>
      <c r="G88" s="17" t="s">
        <v>37</v>
      </c>
      <c r="H88" s="17" t="s">
        <v>37</v>
      </c>
      <c r="I88" s="17" t="s">
        <v>41</v>
      </c>
      <c r="K88" s="17" t="s">
        <v>899</v>
      </c>
      <c r="L88" s="18">
        <v>37224.0</v>
      </c>
      <c r="M88" s="17">
        <f t="shared" si="1"/>
        <v>21</v>
      </c>
      <c r="N88" s="17">
        <v>0.0</v>
      </c>
      <c r="O88" s="19">
        <v>1293.0</v>
      </c>
      <c r="P88" s="17" t="s">
        <v>37</v>
      </c>
      <c r="Q88" s="17" t="s">
        <v>39</v>
      </c>
      <c r="R88" s="17" t="s">
        <v>127</v>
      </c>
    </row>
    <row r="89" ht="14.25" customHeight="1">
      <c r="A89" s="17" t="s">
        <v>899</v>
      </c>
      <c r="B89" s="17">
        <v>2001.0</v>
      </c>
      <c r="C89" s="17" t="s">
        <v>78</v>
      </c>
      <c r="D89" s="17">
        <v>29.0</v>
      </c>
      <c r="E89" s="17">
        <v>0.0</v>
      </c>
      <c r="F89" s="17">
        <v>1293.0</v>
      </c>
      <c r="G89" s="17" t="s">
        <v>37</v>
      </c>
      <c r="H89" s="17" t="s">
        <v>39</v>
      </c>
      <c r="I89" s="17" t="s">
        <v>127</v>
      </c>
      <c r="K89" s="17" t="s">
        <v>909</v>
      </c>
      <c r="L89" s="18">
        <v>37600.0</v>
      </c>
      <c r="M89" s="17">
        <f t="shared" si="1"/>
        <v>20</v>
      </c>
      <c r="N89" s="17">
        <v>0.0</v>
      </c>
      <c r="O89" s="19">
        <v>1304.0</v>
      </c>
      <c r="P89" s="17" t="s">
        <v>37</v>
      </c>
      <c r="Q89" s="17" t="s">
        <v>37</v>
      </c>
      <c r="R89" s="17" t="s">
        <v>127</v>
      </c>
    </row>
    <row r="90" ht="14.25" customHeight="1">
      <c r="A90" s="17" t="s">
        <v>909</v>
      </c>
      <c r="B90" s="17">
        <v>2002.0</v>
      </c>
      <c r="C90" s="17" t="s">
        <v>181</v>
      </c>
      <c r="D90" s="17">
        <v>10.0</v>
      </c>
      <c r="E90" s="17">
        <v>0.0</v>
      </c>
      <c r="F90" s="17">
        <v>1304.0</v>
      </c>
      <c r="G90" s="17" t="s">
        <v>37</v>
      </c>
      <c r="H90" s="17" t="s">
        <v>37</v>
      </c>
      <c r="I90" s="17" t="s">
        <v>127</v>
      </c>
      <c r="K90" s="17" t="s">
        <v>918</v>
      </c>
      <c r="L90" s="18">
        <v>36496.0</v>
      </c>
      <c r="M90" s="17">
        <f t="shared" si="1"/>
        <v>23</v>
      </c>
      <c r="N90" s="17">
        <v>0.0</v>
      </c>
      <c r="O90" s="19">
        <v>1304.0</v>
      </c>
      <c r="P90" s="17" t="s">
        <v>37</v>
      </c>
      <c r="Q90" s="17" t="s">
        <v>37</v>
      </c>
      <c r="R90" s="17" t="s">
        <v>41</v>
      </c>
    </row>
    <row r="91" ht="14.25" customHeight="1">
      <c r="A91" s="17" t="s">
        <v>918</v>
      </c>
      <c r="B91" s="17">
        <v>1999.0</v>
      </c>
      <c r="C91" s="17" t="s">
        <v>181</v>
      </c>
      <c r="D91" s="17">
        <v>2.0</v>
      </c>
      <c r="E91" s="17">
        <v>0.0</v>
      </c>
      <c r="F91" s="17">
        <v>1304.0</v>
      </c>
      <c r="G91" s="17" t="s">
        <v>37</v>
      </c>
      <c r="H91" s="17" t="s">
        <v>37</v>
      </c>
      <c r="I91" s="17" t="s">
        <v>41</v>
      </c>
      <c r="K91" s="17" t="s">
        <v>928</v>
      </c>
      <c r="L91" s="18">
        <v>37542.0</v>
      </c>
      <c r="M91" s="17">
        <f t="shared" si="1"/>
        <v>20</v>
      </c>
      <c r="N91" s="17">
        <v>0.0</v>
      </c>
      <c r="O91" s="19">
        <v>1315.0</v>
      </c>
      <c r="P91" s="17" t="s">
        <v>37</v>
      </c>
      <c r="Q91" s="17" t="s">
        <v>37</v>
      </c>
      <c r="R91" s="17" t="s">
        <v>41</v>
      </c>
    </row>
    <row r="92" ht="14.25" customHeight="1">
      <c r="A92" s="17" t="s">
        <v>928</v>
      </c>
      <c r="B92" s="17">
        <v>2002.0</v>
      </c>
      <c r="C92" s="17" t="s">
        <v>227</v>
      </c>
      <c r="D92" s="17">
        <v>13.0</v>
      </c>
      <c r="E92" s="17">
        <v>0.0</v>
      </c>
      <c r="F92" s="17">
        <v>1315.0</v>
      </c>
      <c r="G92" s="17" t="s">
        <v>37</v>
      </c>
      <c r="H92" s="17" t="s">
        <v>37</v>
      </c>
      <c r="I92" s="17" t="s">
        <v>41</v>
      </c>
      <c r="K92" s="17" t="s">
        <v>938</v>
      </c>
      <c r="L92" s="18">
        <v>36447.0</v>
      </c>
      <c r="M92" s="17">
        <f t="shared" si="1"/>
        <v>23</v>
      </c>
      <c r="N92" s="17">
        <v>0.0</v>
      </c>
      <c r="O92" s="19">
        <v>1329.17</v>
      </c>
      <c r="P92" s="17" t="s">
        <v>37</v>
      </c>
      <c r="Q92" s="17" t="s">
        <v>39</v>
      </c>
      <c r="R92" s="17" t="s">
        <v>41</v>
      </c>
    </row>
    <row r="93" ht="14.25" customHeight="1">
      <c r="A93" s="17" t="s">
        <v>938</v>
      </c>
      <c r="B93" s="17">
        <v>1999.0</v>
      </c>
      <c r="C93" s="17" t="s">
        <v>227</v>
      </c>
      <c r="D93" s="17">
        <v>14.0</v>
      </c>
      <c r="E93" s="17">
        <v>0.0</v>
      </c>
      <c r="F93" s="17">
        <v>1329.17</v>
      </c>
      <c r="G93" s="17" t="s">
        <v>37</v>
      </c>
      <c r="H93" s="17" t="s">
        <v>39</v>
      </c>
      <c r="I93" s="17" t="s">
        <v>41</v>
      </c>
      <c r="K93" s="17" t="s">
        <v>948</v>
      </c>
      <c r="L93" s="18">
        <v>35988.0</v>
      </c>
      <c r="M93" s="17">
        <f t="shared" si="1"/>
        <v>24</v>
      </c>
      <c r="N93" s="17">
        <v>0.0</v>
      </c>
      <c r="O93" s="19">
        <v>1332.61</v>
      </c>
      <c r="P93" s="17" t="s">
        <v>37</v>
      </c>
      <c r="Q93" s="17" t="s">
        <v>39</v>
      </c>
      <c r="R93" s="17" t="s">
        <v>41</v>
      </c>
    </row>
    <row r="94" ht="14.25" customHeight="1">
      <c r="A94" s="17" t="s">
        <v>948</v>
      </c>
      <c r="B94" s="17">
        <v>1998.0</v>
      </c>
      <c r="C94" s="17" t="s">
        <v>33</v>
      </c>
      <c r="D94" s="17">
        <v>12.0</v>
      </c>
      <c r="E94" s="17">
        <v>0.0</v>
      </c>
      <c r="F94" s="17">
        <v>1332.61</v>
      </c>
      <c r="G94" s="17" t="s">
        <v>37</v>
      </c>
      <c r="H94" s="17" t="s">
        <v>39</v>
      </c>
      <c r="I94" s="17" t="s">
        <v>41</v>
      </c>
      <c r="K94" s="17" t="s">
        <v>958</v>
      </c>
      <c r="L94" s="18">
        <v>34910.0</v>
      </c>
      <c r="M94" s="17">
        <f t="shared" si="1"/>
        <v>27</v>
      </c>
      <c r="N94" s="17">
        <v>0.0</v>
      </c>
      <c r="O94" s="19">
        <v>1338.0</v>
      </c>
      <c r="P94" s="17" t="s">
        <v>37</v>
      </c>
      <c r="Q94" s="17" t="s">
        <v>39</v>
      </c>
      <c r="R94" s="17" t="s">
        <v>127</v>
      </c>
    </row>
    <row r="95" ht="14.25" customHeight="1">
      <c r="A95" s="17" t="s">
        <v>958</v>
      </c>
      <c r="B95" s="17">
        <v>1995.0</v>
      </c>
      <c r="C95" s="17" t="s">
        <v>33</v>
      </c>
      <c r="D95" s="17">
        <v>30.0</v>
      </c>
      <c r="E95" s="17">
        <v>0.0</v>
      </c>
      <c r="F95" s="17">
        <v>1338.0</v>
      </c>
      <c r="G95" s="17" t="s">
        <v>37</v>
      </c>
      <c r="H95" s="17" t="s">
        <v>39</v>
      </c>
      <c r="I95" s="17" t="s">
        <v>127</v>
      </c>
      <c r="K95" s="17" t="s">
        <v>969</v>
      </c>
      <c r="L95" s="18">
        <v>35741.0</v>
      </c>
      <c r="M95" s="17">
        <f t="shared" si="1"/>
        <v>25</v>
      </c>
      <c r="N95" s="17">
        <v>0.0</v>
      </c>
      <c r="O95" s="19">
        <v>1341.16</v>
      </c>
      <c r="P95" s="17" t="s">
        <v>37</v>
      </c>
      <c r="Q95" s="17" t="s">
        <v>37</v>
      </c>
      <c r="R95" s="17" t="s">
        <v>127</v>
      </c>
    </row>
    <row r="96" ht="14.25" customHeight="1">
      <c r="A96" s="17" t="s">
        <v>969</v>
      </c>
      <c r="B96" s="17">
        <v>1997.0</v>
      </c>
      <c r="C96" s="17" t="s">
        <v>78</v>
      </c>
      <c r="D96" s="17">
        <v>7.0</v>
      </c>
      <c r="E96" s="17">
        <v>0.0</v>
      </c>
      <c r="F96" s="17">
        <v>1341.16</v>
      </c>
      <c r="G96" s="17" t="s">
        <v>37</v>
      </c>
      <c r="H96" s="17" t="s">
        <v>37</v>
      </c>
      <c r="I96" s="17" t="s">
        <v>127</v>
      </c>
      <c r="K96" s="17" t="s">
        <v>980</v>
      </c>
      <c r="L96" s="18">
        <v>36132.0</v>
      </c>
      <c r="M96" s="17">
        <f t="shared" si="1"/>
        <v>24</v>
      </c>
      <c r="N96" s="17">
        <v>0.0</v>
      </c>
      <c r="O96" s="19">
        <v>1359.0</v>
      </c>
      <c r="P96" s="17" t="s">
        <v>37</v>
      </c>
      <c r="Q96" s="17" t="s">
        <v>81</v>
      </c>
      <c r="R96" s="17" t="s">
        <v>41</v>
      </c>
    </row>
    <row r="97" ht="14.25" customHeight="1">
      <c r="A97" s="17" t="s">
        <v>980</v>
      </c>
      <c r="B97" s="17">
        <v>1998.0</v>
      </c>
      <c r="C97" s="17" t="s">
        <v>181</v>
      </c>
      <c r="D97" s="17">
        <v>3.0</v>
      </c>
      <c r="E97" s="17">
        <v>0.0</v>
      </c>
      <c r="F97" s="17">
        <v>1359.0</v>
      </c>
      <c r="G97" s="17" t="s">
        <v>37</v>
      </c>
      <c r="H97" s="17" t="s">
        <v>81</v>
      </c>
      <c r="I97" s="17" t="s">
        <v>41</v>
      </c>
      <c r="K97" s="17" t="s">
        <v>987</v>
      </c>
      <c r="L97" s="18">
        <v>37483.0</v>
      </c>
      <c r="M97" s="17">
        <f t="shared" si="1"/>
        <v>20</v>
      </c>
      <c r="N97" s="17">
        <v>0.0</v>
      </c>
      <c r="O97" s="19">
        <v>1382.0</v>
      </c>
      <c r="P97" s="17" t="s">
        <v>37</v>
      </c>
      <c r="Q97" s="17" t="s">
        <v>81</v>
      </c>
      <c r="R97" s="17" t="s">
        <v>41</v>
      </c>
    </row>
    <row r="98" ht="14.25" customHeight="1">
      <c r="A98" s="17" t="s">
        <v>987</v>
      </c>
      <c r="B98" s="17">
        <v>2002.0</v>
      </c>
      <c r="C98" s="17" t="s">
        <v>216</v>
      </c>
      <c r="D98" s="17">
        <v>15.0</v>
      </c>
      <c r="E98" s="17">
        <v>0.0</v>
      </c>
      <c r="F98" s="17">
        <v>1382.0</v>
      </c>
      <c r="G98" s="17" t="s">
        <v>37</v>
      </c>
      <c r="H98" s="17" t="s">
        <v>81</v>
      </c>
      <c r="I98" s="17" t="s">
        <v>41</v>
      </c>
      <c r="K98" s="17" t="s">
        <v>996</v>
      </c>
      <c r="L98" s="18">
        <v>36347.0</v>
      </c>
      <c r="M98" s="17">
        <f t="shared" si="1"/>
        <v>23</v>
      </c>
      <c r="N98" s="17">
        <v>0.0</v>
      </c>
      <c r="O98" s="19">
        <v>1389.0</v>
      </c>
      <c r="P98" s="17" t="s">
        <v>37</v>
      </c>
      <c r="Q98" s="17" t="s">
        <v>37</v>
      </c>
      <c r="R98" s="17" t="s">
        <v>41</v>
      </c>
    </row>
    <row r="99" ht="14.25" customHeight="1">
      <c r="A99" s="17" t="s">
        <v>996</v>
      </c>
      <c r="B99" s="17">
        <v>1999.0</v>
      </c>
      <c r="C99" s="17" t="s">
        <v>33</v>
      </c>
      <c r="D99" s="17">
        <v>6.0</v>
      </c>
      <c r="E99" s="17">
        <v>0.0</v>
      </c>
      <c r="F99" s="17">
        <v>1389.0</v>
      </c>
      <c r="G99" s="17" t="s">
        <v>37</v>
      </c>
      <c r="H99" s="17" t="s">
        <v>37</v>
      </c>
      <c r="I99" s="17" t="s">
        <v>41</v>
      </c>
      <c r="K99" s="17" t="s">
        <v>1006</v>
      </c>
      <c r="L99" s="18">
        <v>37574.0</v>
      </c>
      <c r="M99" s="17">
        <f t="shared" si="1"/>
        <v>20</v>
      </c>
      <c r="N99" s="17">
        <v>0.0</v>
      </c>
      <c r="O99" s="19">
        <v>1390.0</v>
      </c>
      <c r="P99" s="17" t="s">
        <v>37</v>
      </c>
      <c r="Q99" s="17" t="s">
        <v>37</v>
      </c>
      <c r="R99" s="17" t="s">
        <v>41</v>
      </c>
    </row>
    <row r="100" ht="14.25" customHeight="1">
      <c r="A100" s="17" t="s">
        <v>1006</v>
      </c>
      <c r="B100" s="17">
        <v>2002.0</v>
      </c>
      <c r="C100" s="17" t="s">
        <v>78</v>
      </c>
      <c r="D100" s="17">
        <v>14.0</v>
      </c>
      <c r="E100" s="17">
        <v>0.0</v>
      </c>
      <c r="F100" s="17">
        <v>1390.0</v>
      </c>
      <c r="G100" s="17" t="s">
        <v>37</v>
      </c>
      <c r="H100" s="17" t="s">
        <v>37</v>
      </c>
      <c r="I100" s="17" t="s">
        <v>41</v>
      </c>
      <c r="K100" s="17" t="s">
        <v>1016</v>
      </c>
      <c r="L100" s="18">
        <v>37612.0</v>
      </c>
      <c r="M100" s="17">
        <f t="shared" si="1"/>
        <v>20</v>
      </c>
      <c r="N100" s="17">
        <v>0.0</v>
      </c>
      <c r="O100" s="19">
        <v>1391.53</v>
      </c>
      <c r="P100" s="17" t="s">
        <v>37</v>
      </c>
      <c r="Q100" s="17" t="s">
        <v>81</v>
      </c>
      <c r="R100" s="17" t="s">
        <v>41</v>
      </c>
    </row>
    <row r="101" ht="14.25" customHeight="1">
      <c r="A101" s="17" t="s">
        <v>1016</v>
      </c>
      <c r="B101" s="17">
        <v>2002.0</v>
      </c>
      <c r="C101" s="17" t="s">
        <v>181</v>
      </c>
      <c r="D101" s="17">
        <v>22.0</v>
      </c>
      <c r="E101" s="17">
        <v>0.0</v>
      </c>
      <c r="F101" s="17">
        <v>1391.53</v>
      </c>
      <c r="G101" s="17" t="s">
        <v>37</v>
      </c>
      <c r="H101" s="17" t="s">
        <v>81</v>
      </c>
      <c r="I101" s="17" t="s">
        <v>41</v>
      </c>
      <c r="K101" s="17" t="s">
        <v>1026</v>
      </c>
      <c r="L101" s="18">
        <v>36043.0</v>
      </c>
      <c r="M101" s="17">
        <f t="shared" si="1"/>
        <v>24</v>
      </c>
      <c r="N101" s="17">
        <v>0.0</v>
      </c>
      <c r="O101" s="19">
        <v>1400.44</v>
      </c>
      <c r="P101" s="17" t="s">
        <v>37</v>
      </c>
      <c r="Q101" s="17" t="s">
        <v>37</v>
      </c>
      <c r="R101" s="17" t="s">
        <v>41</v>
      </c>
    </row>
    <row r="102" ht="14.25" customHeight="1">
      <c r="A102" s="17" t="s">
        <v>1026</v>
      </c>
      <c r="B102" s="17">
        <v>1998.0</v>
      </c>
      <c r="C102" s="17" t="s">
        <v>101</v>
      </c>
      <c r="D102" s="17">
        <v>5.0</v>
      </c>
      <c r="E102" s="17">
        <v>0.0</v>
      </c>
      <c r="F102" s="17">
        <v>1400.44</v>
      </c>
      <c r="G102" s="17" t="s">
        <v>37</v>
      </c>
      <c r="H102" s="17" t="s">
        <v>37</v>
      </c>
      <c r="I102" s="17" t="s">
        <v>41</v>
      </c>
      <c r="K102" s="17" t="s">
        <v>1035</v>
      </c>
      <c r="L102" s="18">
        <v>35730.0</v>
      </c>
      <c r="M102" s="17">
        <f t="shared" si="1"/>
        <v>25</v>
      </c>
      <c r="N102" s="17">
        <v>0.0</v>
      </c>
      <c r="O102" s="19">
        <v>1402.0</v>
      </c>
      <c r="P102" s="17" t="s">
        <v>37</v>
      </c>
      <c r="Q102" s="17" t="s">
        <v>39</v>
      </c>
      <c r="R102" s="17" t="s">
        <v>270</v>
      </c>
    </row>
    <row r="103" ht="14.25" customHeight="1">
      <c r="A103" s="17" t="s">
        <v>1035</v>
      </c>
      <c r="B103" s="17">
        <v>1997.0</v>
      </c>
      <c r="C103" s="17" t="s">
        <v>227</v>
      </c>
      <c r="D103" s="17">
        <v>27.0</v>
      </c>
      <c r="E103" s="17">
        <v>0.0</v>
      </c>
      <c r="F103" s="17">
        <v>1402.0</v>
      </c>
      <c r="G103" s="17" t="s">
        <v>37</v>
      </c>
      <c r="H103" s="17" t="s">
        <v>39</v>
      </c>
      <c r="I103" s="17" t="s">
        <v>270</v>
      </c>
      <c r="K103" s="17" t="s">
        <v>1046</v>
      </c>
      <c r="L103" s="18">
        <v>35239.0</v>
      </c>
      <c r="M103" s="17">
        <f t="shared" si="1"/>
        <v>26</v>
      </c>
      <c r="N103" s="17">
        <v>0.0</v>
      </c>
      <c r="O103" s="19">
        <v>1417.0</v>
      </c>
      <c r="P103" s="17" t="s">
        <v>37</v>
      </c>
      <c r="Q103" s="17" t="s">
        <v>39</v>
      </c>
      <c r="R103" s="17" t="s">
        <v>41</v>
      </c>
    </row>
    <row r="104" ht="14.25" customHeight="1">
      <c r="A104" s="17" t="s">
        <v>1046</v>
      </c>
      <c r="B104" s="17">
        <v>1996.0</v>
      </c>
      <c r="C104" s="17" t="s">
        <v>93</v>
      </c>
      <c r="D104" s="17">
        <v>23.0</v>
      </c>
      <c r="E104" s="17">
        <v>0.0</v>
      </c>
      <c r="F104" s="17">
        <v>1417.0</v>
      </c>
      <c r="G104" s="17" t="s">
        <v>37</v>
      </c>
      <c r="H104" s="17" t="s">
        <v>39</v>
      </c>
      <c r="I104" s="17" t="s">
        <v>41</v>
      </c>
      <c r="K104" s="17" t="s">
        <v>1056</v>
      </c>
      <c r="L104" s="18">
        <v>37126.0</v>
      </c>
      <c r="M104" s="17">
        <f t="shared" si="1"/>
        <v>21</v>
      </c>
      <c r="N104" s="17">
        <v>0.0</v>
      </c>
      <c r="O104" s="19">
        <v>1421.0</v>
      </c>
      <c r="P104" s="17" t="s">
        <v>37</v>
      </c>
      <c r="Q104" s="17" t="s">
        <v>37</v>
      </c>
      <c r="R104" s="17" t="s">
        <v>41</v>
      </c>
    </row>
    <row r="105" ht="14.25" customHeight="1">
      <c r="A105" s="17" t="s">
        <v>1056</v>
      </c>
      <c r="B105" s="17">
        <v>2001.0</v>
      </c>
      <c r="C105" s="17" t="s">
        <v>216</v>
      </c>
      <c r="D105" s="17">
        <v>23.0</v>
      </c>
      <c r="E105" s="17">
        <v>0.0</v>
      </c>
      <c r="F105" s="17">
        <v>1421.0</v>
      </c>
      <c r="G105" s="17" t="s">
        <v>37</v>
      </c>
      <c r="H105" s="17" t="s">
        <v>37</v>
      </c>
      <c r="I105" s="17" t="s">
        <v>41</v>
      </c>
      <c r="K105" s="17" t="s">
        <v>1066</v>
      </c>
      <c r="L105" s="18">
        <v>35769.0</v>
      </c>
      <c r="M105" s="17">
        <f t="shared" si="1"/>
        <v>25</v>
      </c>
      <c r="N105" s="17">
        <v>0.0</v>
      </c>
      <c r="O105" s="19">
        <v>1422.0</v>
      </c>
      <c r="P105" s="17" t="s">
        <v>37</v>
      </c>
      <c r="Q105" s="17" t="s">
        <v>37</v>
      </c>
      <c r="R105" s="17" t="s">
        <v>41</v>
      </c>
    </row>
    <row r="106" ht="14.25" customHeight="1">
      <c r="A106" s="17" t="s">
        <v>1066</v>
      </c>
      <c r="B106" s="17">
        <v>1997.0</v>
      </c>
      <c r="C106" s="17" t="s">
        <v>181</v>
      </c>
      <c r="D106" s="17">
        <v>5.0</v>
      </c>
      <c r="E106" s="17">
        <v>0.0</v>
      </c>
      <c r="F106" s="17">
        <v>1422.0</v>
      </c>
      <c r="G106" s="17" t="s">
        <v>37</v>
      </c>
      <c r="H106" s="17" t="s">
        <v>37</v>
      </c>
      <c r="I106" s="17" t="s">
        <v>41</v>
      </c>
      <c r="K106" s="17" t="s">
        <v>1074</v>
      </c>
      <c r="L106" s="18">
        <v>36770.0</v>
      </c>
      <c r="M106" s="17">
        <f t="shared" si="1"/>
        <v>22</v>
      </c>
      <c r="N106" s="17">
        <v>0.0</v>
      </c>
      <c r="O106" s="19">
        <v>1438.0</v>
      </c>
      <c r="P106" s="17" t="s">
        <v>37</v>
      </c>
      <c r="Q106" s="17" t="s">
        <v>37</v>
      </c>
      <c r="R106" s="17" t="s">
        <v>41</v>
      </c>
    </row>
    <row r="107" ht="14.25" customHeight="1">
      <c r="A107" s="17" t="s">
        <v>1074</v>
      </c>
      <c r="B107" s="17">
        <v>2000.0</v>
      </c>
      <c r="C107" s="17" t="s">
        <v>101</v>
      </c>
      <c r="D107" s="17">
        <v>1.0</v>
      </c>
      <c r="E107" s="17">
        <v>0.0</v>
      </c>
      <c r="F107" s="17">
        <v>1438.0</v>
      </c>
      <c r="G107" s="17" t="s">
        <v>37</v>
      </c>
      <c r="H107" s="17" t="s">
        <v>37</v>
      </c>
      <c r="I107" s="17" t="s">
        <v>41</v>
      </c>
      <c r="K107" s="17" t="s">
        <v>1084</v>
      </c>
      <c r="L107" s="18">
        <v>35600.0</v>
      </c>
      <c r="M107" s="17">
        <f t="shared" si="1"/>
        <v>25</v>
      </c>
      <c r="N107" s="17">
        <v>0.0</v>
      </c>
      <c r="O107" s="19">
        <v>1445.0</v>
      </c>
      <c r="P107" s="17" t="s">
        <v>37</v>
      </c>
      <c r="Q107" s="17" t="s">
        <v>81</v>
      </c>
      <c r="R107" s="17" t="s">
        <v>41</v>
      </c>
    </row>
    <row r="108" ht="14.25" customHeight="1">
      <c r="A108" s="17" t="s">
        <v>1084</v>
      </c>
      <c r="B108" s="17">
        <v>1997.0</v>
      </c>
      <c r="C108" s="17" t="s">
        <v>93</v>
      </c>
      <c r="D108" s="17">
        <v>19.0</v>
      </c>
      <c r="E108" s="17">
        <v>0.0</v>
      </c>
      <c r="F108" s="17">
        <v>1445.0</v>
      </c>
      <c r="G108" s="17" t="s">
        <v>37</v>
      </c>
      <c r="H108" s="17" t="s">
        <v>81</v>
      </c>
      <c r="I108" s="17" t="s">
        <v>41</v>
      </c>
      <c r="K108" s="17" t="s">
        <v>1094</v>
      </c>
      <c r="L108" s="18">
        <v>37792.0</v>
      </c>
      <c r="M108" s="17">
        <f t="shared" si="1"/>
        <v>19</v>
      </c>
      <c r="N108" s="17">
        <v>0.0</v>
      </c>
      <c r="O108" s="19">
        <v>1467.0</v>
      </c>
      <c r="P108" s="17" t="s">
        <v>37</v>
      </c>
      <c r="Q108" s="17" t="s">
        <v>37</v>
      </c>
      <c r="R108" s="17" t="s">
        <v>41</v>
      </c>
    </row>
    <row r="109" ht="14.25" customHeight="1">
      <c r="A109" s="17" t="s">
        <v>1094</v>
      </c>
      <c r="B109" s="17">
        <v>2003.0</v>
      </c>
      <c r="C109" s="17" t="s">
        <v>93</v>
      </c>
      <c r="D109" s="17">
        <v>20.0</v>
      </c>
      <c r="E109" s="17">
        <v>0.0</v>
      </c>
      <c r="F109" s="17">
        <v>1467.0</v>
      </c>
      <c r="G109" s="17" t="s">
        <v>37</v>
      </c>
      <c r="H109" s="17" t="s">
        <v>37</v>
      </c>
      <c r="I109" s="17" t="s">
        <v>41</v>
      </c>
      <c r="K109" s="17" t="s">
        <v>1104</v>
      </c>
      <c r="L109" s="18">
        <v>36136.0</v>
      </c>
      <c r="M109" s="17">
        <f t="shared" si="1"/>
        <v>24</v>
      </c>
      <c r="N109" s="17">
        <v>0.0</v>
      </c>
      <c r="O109" s="19">
        <v>1477.0</v>
      </c>
      <c r="P109" s="17" t="s">
        <v>37</v>
      </c>
      <c r="Q109" s="17" t="s">
        <v>81</v>
      </c>
      <c r="R109" s="17" t="s">
        <v>41</v>
      </c>
    </row>
    <row r="110" ht="14.25" customHeight="1">
      <c r="A110" s="17" t="s">
        <v>1104</v>
      </c>
      <c r="B110" s="17">
        <v>1998.0</v>
      </c>
      <c r="C110" s="17" t="s">
        <v>181</v>
      </c>
      <c r="D110" s="17">
        <v>7.0</v>
      </c>
      <c r="E110" s="17">
        <v>0.0</v>
      </c>
      <c r="F110" s="17">
        <v>1477.0</v>
      </c>
      <c r="G110" s="17" t="s">
        <v>37</v>
      </c>
      <c r="H110" s="17" t="s">
        <v>81</v>
      </c>
      <c r="I110" s="17" t="s">
        <v>41</v>
      </c>
      <c r="K110" s="17" t="s">
        <v>1115</v>
      </c>
      <c r="L110" s="18">
        <v>35590.0</v>
      </c>
      <c r="M110" s="17">
        <f t="shared" si="1"/>
        <v>25</v>
      </c>
      <c r="N110" s="17">
        <v>0.0</v>
      </c>
      <c r="O110" s="19">
        <v>1481.0</v>
      </c>
      <c r="P110" s="17" t="s">
        <v>37</v>
      </c>
      <c r="Q110" s="17" t="s">
        <v>81</v>
      </c>
      <c r="R110" s="17" t="s">
        <v>127</v>
      </c>
    </row>
    <row r="111" ht="14.25" customHeight="1">
      <c r="A111" s="17" t="s">
        <v>1115</v>
      </c>
      <c r="B111" s="17">
        <v>1997.0</v>
      </c>
      <c r="C111" s="17" t="s">
        <v>93</v>
      </c>
      <c r="D111" s="17">
        <v>9.0</v>
      </c>
      <c r="E111" s="17">
        <v>0.0</v>
      </c>
      <c r="F111" s="17">
        <v>1481.0</v>
      </c>
      <c r="G111" s="17" t="s">
        <v>37</v>
      </c>
      <c r="H111" s="17" t="s">
        <v>81</v>
      </c>
      <c r="I111" s="17" t="s">
        <v>127</v>
      </c>
      <c r="K111" s="17" t="s">
        <v>1126</v>
      </c>
      <c r="L111" s="18">
        <v>34979.0</v>
      </c>
      <c r="M111" s="17">
        <f t="shared" si="1"/>
        <v>27</v>
      </c>
      <c r="N111" s="17">
        <v>0.0</v>
      </c>
      <c r="O111" s="19">
        <v>1493.0</v>
      </c>
      <c r="P111" s="17" t="s">
        <v>37</v>
      </c>
      <c r="Q111" s="17" t="s">
        <v>39</v>
      </c>
      <c r="R111" s="17" t="s">
        <v>41</v>
      </c>
    </row>
    <row r="112" ht="14.25" customHeight="1">
      <c r="A112" s="17" t="s">
        <v>1126</v>
      </c>
      <c r="B112" s="17">
        <v>1995.0</v>
      </c>
      <c r="C112" s="17" t="s">
        <v>227</v>
      </c>
      <c r="D112" s="17">
        <v>7.0</v>
      </c>
      <c r="E112" s="17">
        <v>0.0</v>
      </c>
      <c r="F112" s="17">
        <v>1493.0</v>
      </c>
      <c r="G112" s="17" t="s">
        <v>37</v>
      </c>
      <c r="H112" s="17" t="s">
        <v>39</v>
      </c>
      <c r="I112" s="17" t="s">
        <v>41</v>
      </c>
      <c r="K112" s="17" t="s">
        <v>1135</v>
      </c>
      <c r="L112" s="18">
        <v>35965.0</v>
      </c>
      <c r="M112" s="17">
        <f t="shared" si="1"/>
        <v>24</v>
      </c>
      <c r="N112" s="17">
        <v>0.0</v>
      </c>
      <c r="O112" s="19">
        <v>1497.0</v>
      </c>
      <c r="P112" s="17" t="s">
        <v>37</v>
      </c>
      <c r="Q112" s="17" t="s">
        <v>37</v>
      </c>
      <c r="R112" s="17" t="s">
        <v>41</v>
      </c>
    </row>
    <row r="113" ht="14.25" customHeight="1">
      <c r="A113" s="17" t="s">
        <v>1135</v>
      </c>
      <c r="B113" s="17">
        <v>1998.0</v>
      </c>
      <c r="C113" s="17" t="s">
        <v>93</v>
      </c>
      <c r="D113" s="17">
        <v>19.0</v>
      </c>
      <c r="E113" s="17">
        <v>0.0</v>
      </c>
      <c r="F113" s="17">
        <v>1497.0</v>
      </c>
      <c r="G113" s="17" t="s">
        <v>37</v>
      </c>
      <c r="H113" s="17" t="s">
        <v>37</v>
      </c>
      <c r="I113" s="17" t="s">
        <v>41</v>
      </c>
      <c r="K113" s="17" t="s">
        <v>1144</v>
      </c>
      <c r="L113" s="18">
        <v>37128.0</v>
      </c>
      <c r="M113" s="17">
        <f t="shared" si="1"/>
        <v>21</v>
      </c>
      <c r="N113" s="17">
        <v>0.0</v>
      </c>
      <c r="O113" s="19">
        <v>1515.34</v>
      </c>
      <c r="P113" s="17" t="s">
        <v>37</v>
      </c>
      <c r="Q113" s="17" t="s">
        <v>39</v>
      </c>
      <c r="R113" s="17" t="s">
        <v>41</v>
      </c>
    </row>
    <row r="114" ht="14.25" customHeight="1">
      <c r="A114" s="17" t="s">
        <v>1144</v>
      </c>
      <c r="B114" s="17">
        <v>2001.0</v>
      </c>
      <c r="C114" s="17" t="s">
        <v>216</v>
      </c>
      <c r="D114" s="17">
        <v>25.0</v>
      </c>
      <c r="E114" s="17">
        <v>0.0</v>
      </c>
      <c r="F114" s="17">
        <v>1515.34</v>
      </c>
      <c r="G114" s="17" t="s">
        <v>37</v>
      </c>
      <c r="H114" s="17" t="s">
        <v>39</v>
      </c>
      <c r="I114" s="17" t="s">
        <v>41</v>
      </c>
      <c r="K114" s="17" t="s">
        <v>1154</v>
      </c>
      <c r="L114" s="18">
        <v>37079.0</v>
      </c>
      <c r="M114" s="17">
        <f t="shared" si="1"/>
        <v>21</v>
      </c>
      <c r="N114" s="17">
        <v>0.0</v>
      </c>
      <c r="O114" s="19">
        <v>1526.31</v>
      </c>
      <c r="P114" s="17" t="s">
        <v>37</v>
      </c>
      <c r="Q114" s="17" t="s">
        <v>39</v>
      </c>
      <c r="R114" s="17" t="s">
        <v>270</v>
      </c>
    </row>
    <row r="115" ht="14.25" customHeight="1">
      <c r="A115" s="17" t="s">
        <v>1154</v>
      </c>
      <c r="B115" s="17">
        <v>2001.0</v>
      </c>
      <c r="C115" s="17" t="s">
        <v>33</v>
      </c>
      <c r="D115" s="17">
        <v>7.0</v>
      </c>
      <c r="E115" s="17">
        <v>0.0</v>
      </c>
      <c r="F115" s="17">
        <v>1526.31</v>
      </c>
      <c r="G115" s="17" t="s">
        <v>37</v>
      </c>
      <c r="H115" s="17" t="s">
        <v>39</v>
      </c>
      <c r="I115" s="17" t="s">
        <v>270</v>
      </c>
      <c r="K115" s="17" t="s">
        <v>1164</v>
      </c>
      <c r="L115" s="18">
        <v>37044.0</v>
      </c>
      <c r="M115" s="17">
        <f t="shared" si="1"/>
        <v>22</v>
      </c>
      <c r="N115" s="17">
        <v>0.0</v>
      </c>
      <c r="O115" s="19">
        <v>1532.47</v>
      </c>
      <c r="P115" s="17" t="s">
        <v>37</v>
      </c>
      <c r="Q115" s="17" t="s">
        <v>37</v>
      </c>
      <c r="R115" s="17" t="s">
        <v>41</v>
      </c>
    </row>
    <row r="116" ht="14.25" customHeight="1">
      <c r="A116" s="17" t="s">
        <v>1164</v>
      </c>
      <c r="B116" s="17">
        <v>2001.0</v>
      </c>
      <c r="C116" s="17" t="s">
        <v>93</v>
      </c>
      <c r="D116" s="17">
        <v>2.0</v>
      </c>
      <c r="E116" s="17">
        <v>0.0</v>
      </c>
      <c r="F116" s="17">
        <v>1532.47</v>
      </c>
      <c r="G116" s="17" t="s">
        <v>37</v>
      </c>
      <c r="H116" s="17" t="s">
        <v>37</v>
      </c>
      <c r="I116" s="17" t="s">
        <v>41</v>
      </c>
      <c r="K116" s="17" t="s">
        <v>1174</v>
      </c>
      <c r="L116" s="18">
        <v>37230.0</v>
      </c>
      <c r="M116" s="17">
        <f t="shared" si="1"/>
        <v>21</v>
      </c>
      <c r="N116" s="17">
        <v>0.0</v>
      </c>
      <c r="O116" s="19">
        <v>1534.3</v>
      </c>
      <c r="P116" s="17" t="s">
        <v>37</v>
      </c>
      <c r="Q116" s="17" t="s">
        <v>37</v>
      </c>
      <c r="R116" s="17" t="s">
        <v>41</v>
      </c>
    </row>
    <row r="117" ht="14.25" customHeight="1">
      <c r="A117" s="17" t="s">
        <v>1174</v>
      </c>
      <c r="B117" s="17">
        <v>2001.0</v>
      </c>
      <c r="C117" s="17" t="s">
        <v>181</v>
      </c>
      <c r="D117" s="17">
        <v>5.0</v>
      </c>
      <c r="E117" s="17">
        <v>0.0</v>
      </c>
      <c r="F117" s="17">
        <v>1534.3</v>
      </c>
      <c r="G117" s="17" t="s">
        <v>37</v>
      </c>
      <c r="H117" s="17" t="s">
        <v>37</v>
      </c>
      <c r="I117" s="17" t="s">
        <v>41</v>
      </c>
      <c r="K117" s="17" t="s">
        <v>1182</v>
      </c>
      <c r="L117" s="18">
        <v>33869.0</v>
      </c>
      <c r="M117" s="17">
        <f t="shared" si="1"/>
        <v>30</v>
      </c>
      <c r="N117" s="17">
        <v>0.0</v>
      </c>
      <c r="O117" s="19">
        <v>1566.88</v>
      </c>
      <c r="P117" s="17" t="s">
        <v>37</v>
      </c>
      <c r="Q117" s="17" t="s">
        <v>81</v>
      </c>
      <c r="R117" s="17" t="s">
        <v>41</v>
      </c>
    </row>
    <row r="118" ht="14.25" customHeight="1">
      <c r="A118" s="17" t="s">
        <v>1182</v>
      </c>
      <c r="B118" s="17">
        <v>1992.0</v>
      </c>
      <c r="C118" s="17" t="s">
        <v>101</v>
      </c>
      <c r="D118" s="17">
        <v>22.0</v>
      </c>
      <c r="E118" s="17">
        <v>0.0</v>
      </c>
      <c r="F118" s="17">
        <v>1566.88</v>
      </c>
      <c r="G118" s="17" t="s">
        <v>37</v>
      </c>
      <c r="H118" s="17" t="s">
        <v>81</v>
      </c>
      <c r="I118" s="17" t="s">
        <v>41</v>
      </c>
      <c r="K118" s="17" t="s">
        <v>1193</v>
      </c>
      <c r="L118" s="18">
        <v>38310.0</v>
      </c>
      <c r="M118" s="17">
        <f t="shared" si="1"/>
        <v>18</v>
      </c>
      <c r="N118" s="17">
        <v>0.0</v>
      </c>
      <c r="O118" s="19">
        <v>1607.51</v>
      </c>
      <c r="P118" s="17" t="s">
        <v>37</v>
      </c>
      <c r="Q118" s="17" t="s">
        <v>39</v>
      </c>
      <c r="R118" s="17" t="s">
        <v>41</v>
      </c>
    </row>
    <row r="119" ht="14.25" customHeight="1">
      <c r="A119" s="17" t="s">
        <v>1193</v>
      </c>
      <c r="B119" s="17">
        <v>2004.0</v>
      </c>
      <c r="C119" s="17" t="s">
        <v>78</v>
      </c>
      <c r="D119" s="17">
        <v>19.0</v>
      </c>
      <c r="E119" s="17">
        <v>0.0</v>
      </c>
      <c r="F119" s="17">
        <v>1607.51</v>
      </c>
      <c r="G119" s="17" t="s">
        <v>37</v>
      </c>
      <c r="H119" s="17" t="s">
        <v>39</v>
      </c>
      <c r="I119" s="17" t="s">
        <v>41</v>
      </c>
      <c r="K119" s="17" t="s">
        <v>1203</v>
      </c>
      <c r="L119" s="18">
        <v>38190.0</v>
      </c>
      <c r="M119" s="17">
        <f t="shared" si="1"/>
        <v>18</v>
      </c>
      <c r="N119" s="17">
        <v>0.0</v>
      </c>
      <c r="O119" s="19">
        <v>1615.77</v>
      </c>
      <c r="P119" s="17" t="s">
        <v>37</v>
      </c>
      <c r="Q119" s="17" t="s">
        <v>81</v>
      </c>
      <c r="R119" s="17" t="s">
        <v>41</v>
      </c>
    </row>
    <row r="120" ht="14.25" customHeight="1">
      <c r="A120" s="17" t="s">
        <v>1203</v>
      </c>
      <c r="B120" s="17">
        <v>2004.0</v>
      </c>
      <c r="C120" s="17" t="s">
        <v>33</v>
      </c>
      <c r="D120" s="17">
        <v>22.0</v>
      </c>
      <c r="E120" s="17">
        <v>0.0</v>
      </c>
      <c r="F120" s="17">
        <v>1615.77</v>
      </c>
      <c r="G120" s="17" t="s">
        <v>37</v>
      </c>
      <c r="H120" s="17" t="s">
        <v>81</v>
      </c>
      <c r="I120" s="17" t="s">
        <v>41</v>
      </c>
      <c r="K120" s="17" t="s">
        <v>1209</v>
      </c>
      <c r="L120" s="18">
        <v>34916.0</v>
      </c>
      <c r="M120" s="17">
        <f t="shared" si="1"/>
        <v>27</v>
      </c>
      <c r="N120" s="17">
        <v>0.0</v>
      </c>
      <c r="O120" s="19">
        <v>1617.16</v>
      </c>
      <c r="P120" s="17" t="s">
        <v>37</v>
      </c>
      <c r="Q120" s="17" t="s">
        <v>81</v>
      </c>
      <c r="R120" s="17" t="s">
        <v>41</v>
      </c>
    </row>
    <row r="121" ht="14.25" customHeight="1">
      <c r="A121" s="17" t="s">
        <v>1209</v>
      </c>
      <c r="B121" s="17">
        <v>1995.0</v>
      </c>
      <c r="C121" s="17" t="s">
        <v>216</v>
      </c>
      <c r="D121" s="17">
        <v>5.0</v>
      </c>
      <c r="E121" s="17">
        <v>0.0</v>
      </c>
      <c r="F121" s="17">
        <v>1617.16</v>
      </c>
      <c r="G121" s="17" t="s">
        <v>37</v>
      </c>
      <c r="H121" s="17" t="s">
        <v>81</v>
      </c>
      <c r="I121" s="17" t="s">
        <v>41</v>
      </c>
      <c r="K121" s="17" t="s">
        <v>1219</v>
      </c>
      <c r="L121" s="18">
        <v>37878.0</v>
      </c>
      <c r="M121" s="17">
        <f t="shared" si="1"/>
        <v>19</v>
      </c>
      <c r="N121" s="17">
        <v>0.0</v>
      </c>
      <c r="O121" s="19">
        <v>1621.34</v>
      </c>
      <c r="P121" s="17" t="s">
        <v>37</v>
      </c>
      <c r="Q121" s="17" t="s">
        <v>37</v>
      </c>
      <c r="R121" s="17" t="s">
        <v>127</v>
      </c>
    </row>
    <row r="122" ht="14.25" customHeight="1">
      <c r="A122" s="17" t="s">
        <v>1219</v>
      </c>
      <c r="B122" s="17">
        <v>2003.0</v>
      </c>
      <c r="C122" s="17" t="s">
        <v>101</v>
      </c>
      <c r="D122" s="17">
        <v>14.0</v>
      </c>
      <c r="E122" s="17">
        <v>0.0</v>
      </c>
      <c r="F122" s="17">
        <v>1621.34</v>
      </c>
      <c r="G122" s="17" t="s">
        <v>37</v>
      </c>
      <c r="H122" s="17" t="s">
        <v>37</v>
      </c>
      <c r="I122" s="17" t="s">
        <v>127</v>
      </c>
      <c r="K122" s="17" t="s">
        <v>1228</v>
      </c>
      <c r="L122" s="18">
        <v>38220.0</v>
      </c>
      <c r="M122" s="17">
        <f t="shared" si="1"/>
        <v>18</v>
      </c>
      <c r="N122" s="17">
        <v>0.0</v>
      </c>
      <c r="O122" s="19">
        <v>1621.88</v>
      </c>
      <c r="P122" s="17" t="s">
        <v>37</v>
      </c>
      <c r="Q122" s="17" t="s">
        <v>37</v>
      </c>
      <c r="R122" s="17" t="s">
        <v>41</v>
      </c>
    </row>
    <row r="123" ht="14.25" customHeight="1">
      <c r="A123" s="17" t="s">
        <v>1228</v>
      </c>
      <c r="B123" s="17">
        <v>2004.0</v>
      </c>
      <c r="C123" s="17" t="s">
        <v>216</v>
      </c>
      <c r="D123" s="17">
        <v>21.0</v>
      </c>
      <c r="E123" s="17">
        <v>0.0</v>
      </c>
      <c r="F123" s="17">
        <v>1621.88</v>
      </c>
      <c r="G123" s="17" t="s">
        <v>37</v>
      </c>
      <c r="H123" s="17" t="s">
        <v>37</v>
      </c>
      <c r="I123" s="17" t="s">
        <v>41</v>
      </c>
      <c r="K123" s="17" t="s">
        <v>1242</v>
      </c>
      <c r="L123" s="18">
        <v>38193.0</v>
      </c>
      <c r="M123" s="17">
        <f t="shared" si="1"/>
        <v>18</v>
      </c>
      <c r="N123" s="17">
        <v>0.0</v>
      </c>
      <c r="O123" s="19">
        <v>1622.19</v>
      </c>
      <c r="P123" s="17" t="s">
        <v>37</v>
      </c>
      <c r="Q123" s="17" t="s">
        <v>81</v>
      </c>
      <c r="R123" s="17" t="s">
        <v>41</v>
      </c>
    </row>
    <row r="124" ht="14.25" customHeight="1">
      <c r="A124" s="17" t="s">
        <v>1242</v>
      </c>
      <c r="B124" s="17">
        <v>2004.0</v>
      </c>
      <c r="C124" s="17" t="s">
        <v>33</v>
      </c>
      <c r="D124" s="17">
        <v>25.0</v>
      </c>
      <c r="E124" s="17">
        <v>0.0</v>
      </c>
      <c r="F124" s="17">
        <v>1622.19</v>
      </c>
      <c r="G124" s="17" t="s">
        <v>37</v>
      </c>
      <c r="H124" s="17" t="s">
        <v>81</v>
      </c>
      <c r="I124" s="17" t="s">
        <v>41</v>
      </c>
      <c r="K124" s="17" t="s">
        <v>1251</v>
      </c>
      <c r="L124" s="18">
        <v>37873.0</v>
      </c>
      <c r="M124" s="17">
        <f t="shared" si="1"/>
        <v>19</v>
      </c>
      <c r="N124" s="17">
        <v>0.0</v>
      </c>
      <c r="O124" s="19">
        <v>1625.43</v>
      </c>
      <c r="P124" s="17" t="s">
        <v>37</v>
      </c>
      <c r="Q124" s="17" t="s">
        <v>39</v>
      </c>
      <c r="R124" s="17" t="s">
        <v>127</v>
      </c>
    </row>
    <row r="125" ht="14.25" customHeight="1">
      <c r="A125" s="17" t="s">
        <v>1251</v>
      </c>
      <c r="B125" s="17">
        <v>2003.0</v>
      </c>
      <c r="C125" s="17" t="s">
        <v>101</v>
      </c>
      <c r="D125" s="17">
        <v>9.0</v>
      </c>
      <c r="E125" s="17">
        <v>0.0</v>
      </c>
      <c r="F125" s="17">
        <v>1625.43</v>
      </c>
      <c r="G125" s="17" t="s">
        <v>37</v>
      </c>
      <c r="H125" s="17" t="s">
        <v>39</v>
      </c>
      <c r="I125" s="17" t="s">
        <v>127</v>
      </c>
      <c r="K125" s="17" t="s">
        <v>1260</v>
      </c>
      <c r="L125" s="18">
        <v>37959.0</v>
      </c>
      <c r="M125" s="17">
        <f t="shared" si="1"/>
        <v>19</v>
      </c>
      <c r="N125" s="17">
        <v>0.0</v>
      </c>
      <c r="O125" s="19">
        <v>1627.28</v>
      </c>
      <c r="P125" s="17" t="s">
        <v>37</v>
      </c>
      <c r="Q125" s="17" t="s">
        <v>37</v>
      </c>
      <c r="R125" s="17" t="s">
        <v>127</v>
      </c>
    </row>
    <row r="126" ht="14.25" customHeight="1">
      <c r="A126" s="17" t="s">
        <v>1260</v>
      </c>
      <c r="B126" s="17">
        <v>2003.0</v>
      </c>
      <c r="C126" s="17" t="s">
        <v>181</v>
      </c>
      <c r="D126" s="17">
        <v>4.0</v>
      </c>
      <c r="E126" s="17">
        <v>0.0</v>
      </c>
      <c r="F126" s="17">
        <v>1627.28</v>
      </c>
      <c r="G126" s="17" t="s">
        <v>37</v>
      </c>
      <c r="H126" s="17" t="s">
        <v>37</v>
      </c>
      <c r="I126" s="17" t="s">
        <v>127</v>
      </c>
      <c r="K126" s="17" t="s">
        <v>1269</v>
      </c>
      <c r="L126" s="18">
        <v>37819.0</v>
      </c>
      <c r="M126" s="17">
        <f t="shared" si="1"/>
        <v>19</v>
      </c>
      <c r="N126" s="17">
        <v>0.0</v>
      </c>
      <c r="O126" s="19">
        <v>1628.47</v>
      </c>
      <c r="P126" s="17" t="s">
        <v>37</v>
      </c>
      <c r="Q126" s="17" t="s">
        <v>81</v>
      </c>
      <c r="R126" s="17" t="s">
        <v>127</v>
      </c>
    </row>
    <row r="127" ht="14.25" customHeight="1">
      <c r="A127" s="17" t="s">
        <v>1269</v>
      </c>
      <c r="B127" s="17">
        <v>2003.0</v>
      </c>
      <c r="C127" s="17" t="s">
        <v>33</v>
      </c>
      <c r="D127" s="17">
        <v>17.0</v>
      </c>
      <c r="E127" s="17">
        <v>0.0</v>
      </c>
      <c r="F127" s="17">
        <v>1628.47</v>
      </c>
      <c r="G127" s="17" t="s">
        <v>37</v>
      </c>
      <c r="H127" s="17" t="s">
        <v>81</v>
      </c>
      <c r="I127" s="17" t="s">
        <v>127</v>
      </c>
      <c r="K127" s="17" t="s">
        <v>1280</v>
      </c>
      <c r="L127" s="18">
        <v>38264.0</v>
      </c>
      <c r="M127" s="17">
        <f t="shared" si="1"/>
        <v>18</v>
      </c>
      <c r="N127" s="17">
        <v>0.0</v>
      </c>
      <c r="O127" s="19">
        <v>1629.83</v>
      </c>
      <c r="P127" s="17" t="s">
        <v>37</v>
      </c>
      <c r="Q127" s="17" t="s">
        <v>37</v>
      </c>
      <c r="R127" s="17" t="s">
        <v>41</v>
      </c>
    </row>
    <row r="128" ht="14.25" customHeight="1">
      <c r="A128" s="17" t="s">
        <v>1280</v>
      </c>
      <c r="B128" s="17">
        <v>2004.0</v>
      </c>
      <c r="C128" s="17" t="s">
        <v>227</v>
      </c>
      <c r="D128" s="17">
        <v>4.0</v>
      </c>
      <c r="E128" s="17">
        <v>0.0</v>
      </c>
      <c r="F128" s="17">
        <v>1629.83</v>
      </c>
      <c r="G128" s="17" t="s">
        <v>37</v>
      </c>
      <c r="H128" s="17" t="s">
        <v>37</v>
      </c>
      <c r="I128" s="17" t="s">
        <v>41</v>
      </c>
      <c r="K128" s="17" t="s">
        <v>1291</v>
      </c>
      <c r="L128" s="18">
        <v>38326.0</v>
      </c>
      <c r="M128" s="17">
        <f t="shared" si="1"/>
        <v>18</v>
      </c>
      <c r="N128" s="17">
        <v>0.0</v>
      </c>
      <c r="O128" s="19">
        <v>1631.67</v>
      </c>
      <c r="P128" s="17" t="s">
        <v>37</v>
      </c>
      <c r="Q128" s="17" t="s">
        <v>39</v>
      </c>
      <c r="R128" s="17" t="s">
        <v>41</v>
      </c>
    </row>
    <row r="129" ht="14.25" customHeight="1">
      <c r="A129" s="17" t="s">
        <v>1291</v>
      </c>
      <c r="B129" s="17">
        <v>2004.0</v>
      </c>
      <c r="C129" s="17" t="s">
        <v>181</v>
      </c>
      <c r="D129" s="17">
        <v>5.0</v>
      </c>
      <c r="E129" s="17">
        <v>0.0</v>
      </c>
      <c r="F129" s="17">
        <v>1631.67</v>
      </c>
      <c r="G129" s="17" t="s">
        <v>37</v>
      </c>
      <c r="H129" s="17" t="s">
        <v>39</v>
      </c>
      <c r="I129" s="17" t="s">
        <v>41</v>
      </c>
      <c r="K129" s="17" t="s">
        <v>1300</v>
      </c>
      <c r="L129" s="18">
        <v>38177.0</v>
      </c>
      <c r="M129" s="17">
        <f t="shared" si="1"/>
        <v>18</v>
      </c>
      <c r="N129" s="17">
        <v>0.0</v>
      </c>
      <c r="O129" s="19">
        <v>1631.82</v>
      </c>
      <c r="P129" s="17" t="s">
        <v>37</v>
      </c>
      <c r="Q129" s="17" t="s">
        <v>81</v>
      </c>
      <c r="R129" s="17" t="s">
        <v>41</v>
      </c>
    </row>
    <row r="130" ht="14.25" customHeight="1">
      <c r="A130" s="17" t="s">
        <v>1300</v>
      </c>
      <c r="B130" s="17">
        <v>2004.0</v>
      </c>
      <c r="C130" s="17" t="s">
        <v>33</v>
      </c>
      <c r="D130" s="17">
        <v>9.0</v>
      </c>
      <c r="E130" s="17">
        <v>0.0</v>
      </c>
      <c r="F130" s="17">
        <v>1631.82</v>
      </c>
      <c r="G130" s="17" t="s">
        <v>37</v>
      </c>
      <c r="H130" s="17" t="s">
        <v>81</v>
      </c>
      <c r="I130" s="17" t="s">
        <v>41</v>
      </c>
      <c r="K130" s="17" t="s">
        <v>1310</v>
      </c>
      <c r="L130" s="18">
        <v>37897.0</v>
      </c>
      <c r="M130" s="17">
        <f t="shared" si="1"/>
        <v>19</v>
      </c>
      <c r="N130" s="17">
        <v>0.0</v>
      </c>
      <c r="O130" s="19">
        <v>1632.04</v>
      </c>
      <c r="P130" s="17" t="s">
        <v>37</v>
      </c>
      <c r="Q130" s="17" t="s">
        <v>37</v>
      </c>
      <c r="R130" s="17" t="s">
        <v>127</v>
      </c>
    </row>
    <row r="131" ht="14.25" customHeight="1">
      <c r="A131" s="17" t="s">
        <v>1310</v>
      </c>
      <c r="B131" s="17">
        <v>2003.0</v>
      </c>
      <c r="C131" s="17" t="s">
        <v>227</v>
      </c>
      <c r="D131" s="17">
        <v>3.0</v>
      </c>
      <c r="E131" s="17">
        <v>0.0</v>
      </c>
      <c r="F131" s="17">
        <v>1632.04</v>
      </c>
      <c r="G131" s="17" t="s">
        <v>37</v>
      </c>
      <c r="H131" s="17" t="s">
        <v>37</v>
      </c>
      <c r="I131" s="17" t="s">
        <v>127</v>
      </c>
      <c r="K131" s="17" t="s">
        <v>1320</v>
      </c>
      <c r="L131" s="18">
        <v>37880.0</v>
      </c>
      <c r="M131" s="17">
        <f t="shared" si="1"/>
        <v>19</v>
      </c>
      <c r="N131" s="17">
        <v>0.0</v>
      </c>
      <c r="O131" s="19">
        <v>1632.56</v>
      </c>
      <c r="P131" s="17" t="s">
        <v>37</v>
      </c>
      <c r="Q131" s="17" t="s">
        <v>37</v>
      </c>
      <c r="R131" s="17" t="s">
        <v>127</v>
      </c>
    </row>
    <row r="132" ht="14.25" customHeight="1">
      <c r="A132" s="17" t="s">
        <v>1320</v>
      </c>
      <c r="B132" s="17">
        <v>2003.0</v>
      </c>
      <c r="C132" s="17" t="s">
        <v>101</v>
      </c>
      <c r="D132" s="17">
        <v>16.0</v>
      </c>
      <c r="E132" s="17">
        <v>0.0</v>
      </c>
      <c r="F132" s="17">
        <v>1632.56</v>
      </c>
      <c r="G132" s="17" t="s">
        <v>37</v>
      </c>
      <c r="H132" s="17" t="s">
        <v>37</v>
      </c>
      <c r="I132" s="17" t="s">
        <v>127</v>
      </c>
      <c r="K132" s="17" t="s">
        <v>1331</v>
      </c>
      <c r="L132" s="18">
        <v>38334.0</v>
      </c>
      <c r="M132" s="17">
        <f t="shared" si="1"/>
        <v>18</v>
      </c>
      <c r="N132" s="17">
        <v>0.0</v>
      </c>
      <c r="O132" s="19">
        <v>1633.04</v>
      </c>
      <c r="P132" s="17" t="s">
        <v>37</v>
      </c>
      <c r="Q132" s="17" t="s">
        <v>37</v>
      </c>
      <c r="R132" s="17" t="s">
        <v>41</v>
      </c>
    </row>
    <row r="133" ht="14.25" customHeight="1">
      <c r="A133" s="17" t="s">
        <v>1331</v>
      </c>
      <c r="B133" s="17">
        <v>2004.0</v>
      </c>
      <c r="C133" s="17" t="s">
        <v>181</v>
      </c>
      <c r="D133" s="17">
        <v>13.0</v>
      </c>
      <c r="E133" s="17">
        <v>0.0</v>
      </c>
      <c r="F133" s="17">
        <v>1633.04</v>
      </c>
      <c r="G133" s="17" t="s">
        <v>37</v>
      </c>
      <c r="H133" s="17" t="s">
        <v>37</v>
      </c>
      <c r="I133" s="17" t="s">
        <v>41</v>
      </c>
      <c r="K133" s="17" t="s">
        <v>1342</v>
      </c>
      <c r="L133" s="18">
        <v>38207.0</v>
      </c>
      <c r="M133" s="17">
        <f t="shared" si="1"/>
        <v>18</v>
      </c>
      <c r="N133" s="17">
        <v>0.0</v>
      </c>
      <c r="O133" s="19">
        <v>1633.96</v>
      </c>
      <c r="P133" s="17" t="s">
        <v>37</v>
      </c>
      <c r="Q133" s="17" t="s">
        <v>81</v>
      </c>
      <c r="R133" s="17" t="s">
        <v>41</v>
      </c>
    </row>
    <row r="134" ht="14.25" customHeight="1">
      <c r="A134" s="17" t="s">
        <v>1342</v>
      </c>
      <c r="B134" s="17">
        <v>2004.0</v>
      </c>
      <c r="C134" s="17" t="s">
        <v>216</v>
      </c>
      <c r="D134" s="17">
        <v>8.0</v>
      </c>
      <c r="E134" s="17">
        <v>0.0</v>
      </c>
      <c r="F134" s="17">
        <v>1633.96</v>
      </c>
      <c r="G134" s="17" t="s">
        <v>37</v>
      </c>
      <c r="H134" s="17" t="s">
        <v>81</v>
      </c>
      <c r="I134" s="17" t="s">
        <v>41</v>
      </c>
      <c r="K134" s="17" t="s">
        <v>1350</v>
      </c>
      <c r="L134" s="18">
        <v>38151.0</v>
      </c>
      <c r="M134" s="17">
        <f t="shared" si="1"/>
        <v>18</v>
      </c>
      <c r="N134" s="17">
        <v>0.0</v>
      </c>
      <c r="O134" s="19">
        <v>1634.57</v>
      </c>
      <c r="P134" s="17" t="s">
        <v>37</v>
      </c>
      <c r="Q134" s="17" t="s">
        <v>37</v>
      </c>
      <c r="R134" s="17" t="s">
        <v>41</v>
      </c>
    </row>
    <row r="135" ht="14.25" customHeight="1">
      <c r="A135" s="17" t="s">
        <v>1350</v>
      </c>
      <c r="B135" s="17">
        <v>2004.0</v>
      </c>
      <c r="C135" s="17" t="s">
        <v>93</v>
      </c>
      <c r="D135" s="17">
        <v>13.0</v>
      </c>
      <c r="E135" s="17">
        <v>0.0</v>
      </c>
      <c r="F135" s="17">
        <v>1634.57</v>
      </c>
      <c r="G135" s="17" t="s">
        <v>37</v>
      </c>
      <c r="H135" s="17" t="s">
        <v>37</v>
      </c>
      <c r="I135" s="17" t="s">
        <v>41</v>
      </c>
      <c r="K135" s="17" t="s">
        <v>1360</v>
      </c>
      <c r="L135" s="18">
        <v>37985.0</v>
      </c>
      <c r="M135" s="17">
        <f t="shared" si="1"/>
        <v>19</v>
      </c>
      <c r="N135" s="17">
        <v>0.0</v>
      </c>
      <c r="O135" s="19">
        <v>1635.73</v>
      </c>
      <c r="P135" s="17" t="s">
        <v>37</v>
      </c>
      <c r="Q135" s="17" t="s">
        <v>39</v>
      </c>
      <c r="R135" s="17" t="s">
        <v>127</v>
      </c>
    </row>
    <row r="136" ht="14.25" customHeight="1">
      <c r="A136" s="17" t="s">
        <v>1360</v>
      </c>
      <c r="B136" s="17">
        <v>2003.0</v>
      </c>
      <c r="C136" s="17" t="s">
        <v>181</v>
      </c>
      <c r="D136" s="17">
        <v>30.0</v>
      </c>
      <c r="E136" s="17">
        <v>0.0</v>
      </c>
      <c r="F136" s="17">
        <v>1635.73</v>
      </c>
      <c r="G136" s="17" t="s">
        <v>37</v>
      </c>
      <c r="H136" s="17" t="s">
        <v>39</v>
      </c>
      <c r="I136" s="17" t="s">
        <v>127</v>
      </c>
      <c r="K136" s="17" t="s">
        <v>1369</v>
      </c>
      <c r="L136" s="18">
        <v>37880.0</v>
      </c>
      <c r="M136" s="17">
        <f t="shared" si="1"/>
        <v>19</v>
      </c>
      <c r="N136" s="17">
        <v>0.0</v>
      </c>
      <c r="O136" s="19">
        <v>1639.56</v>
      </c>
      <c r="P136" s="17" t="s">
        <v>37</v>
      </c>
      <c r="Q136" s="17" t="s">
        <v>37</v>
      </c>
      <c r="R136" s="17" t="s">
        <v>127</v>
      </c>
    </row>
    <row r="137" ht="14.25" customHeight="1">
      <c r="A137" s="17" t="s">
        <v>1369</v>
      </c>
      <c r="B137" s="17">
        <v>2003.0</v>
      </c>
      <c r="C137" s="17" t="s">
        <v>101</v>
      </c>
      <c r="D137" s="17">
        <v>16.0</v>
      </c>
      <c r="E137" s="17">
        <v>0.0</v>
      </c>
      <c r="F137" s="17">
        <v>1639.56</v>
      </c>
      <c r="G137" s="17" t="s">
        <v>37</v>
      </c>
      <c r="H137" s="17" t="s">
        <v>37</v>
      </c>
      <c r="I137" s="17" t="s">
        <v>127</v>
      </c>
      <c r="K137" s="17" t="s">
        <v>1378</v>
      </c>
      <c r="L137" s="18">
        <v>37854.0</v>
      </c>
      <c r="M137" s="17">
        <f t="shared" si="1"/>
        <v>19</v>
      </c>
      <c r="N137" s="17">
        <v>0.0</v>
      </c>
      <c r="O137" s="19">
        <v>1639.56</v>
      </c>
      <c r="P137" s="17" t="s">
        <v>37</v>
      </c>
      <c r="Q137" s="17" t="s">
        <v>37</v>
      </c>
      <c r="R137" s="17" t="s">
        <v>127</v>
      </c>
    </row>
    <row r="138" ht="14.25" customHeight="1">
      <c r="A138" s="17" t="s">
        <v>1378</v>
      </c>
      <c r="B138" s="17">
        <v>2003.0</v>
      </c>
      <c r="C138" s="17" t="s">
        <v>216</v>
      </c>
      <c r="D138" s="17">
        <v>21.0</v>
      </c>
      <c r="E138" s="17">
        <v>0.0</v>
      </c>
      <c r="F138" s="17">
        <v>1639.56</v>
      </c>
      <c r="G138" s="17" t="s">
        <v>37</v>
      </c>
      <c r="H138" s="17" t="s">
        <v>37</v>
      </c>
      <c r="I138" s="17" t="s">
        <v>127</v>
      </c>
      <c r="K138" s="17" t="s">
        <v>1387</v>
      </c>
      <c r="L138" s="18">
        <v>37985.0</v>
      </c>
      <c r="M138" s="17">
        <f t="shared" si="1"/>
        <v>19</v>
      </c>
      <c r="N138" s="17">
        <v>0.0</v>
      </c>
      <c r="O138" s="19">
        <v>1646.43</v>
      </c>
      <c r="P138" s="17" t="s">
        <v>37</v>
      </c>
      <c r="Q138" s="17" t="s">
        <v>81</v>
      </c>
      <c r="R138" s="17" t="s">
        <v>127</v>
      </c>
    </row>
    <row r="139" ht="14.25" customHeight="1">
      <c r="A139" s="17" t="s">
        <v>1387</v>
      </c>
      <c r="B139" s="17">
        <v>2003.0</v>
      </c>
      <c r="C139" s="17" t="s">
        <v>181</v>
      </c>
      <c r="D139" s="17">
        <v>30.0</v>
      </c>
      <c r="E139" s="17">
        <v>0.0</v>
      </c>
      <c r="F139" s="17">
        <v>1646.43</v>
      </c>
      <c r="G139" s="17" t="s">
        <v>37</v>
      </c>
      <c r="H139" s="17" t="s">
        <v>81</v>
      </c>
      <c r="I139" s="17" t="s">
        <v>127</v>
      </c>
      <c r="K139" s="17" t="s">
        <v>1399</v>
      </c>
      <c r="L139" s="18">
        <v>36822.0</v>
      </c>
      <c r="M139" s="17">
        <f t="shared" si="1"/>
        <v>22</v>
      </c>
      <c r="N139" s="17">
        <v>0.0</v>
      </c>
      <c r="O139" s="19">
        <v>1665.0</v>
      </c>
      <c r="P139" s="17" t="s">
        <v>37</v>
      </c>
      <c r="Q139" s="17" t="s">
        <v>37</v>
      </c>
      <c r="R139" s="17" t="s">
        <v>41</v>
      </c>
    </row>
    <row r="140" ht="14.25" customHeight="1">
      <c r="A140" s="17" t="s">
        <v>1399</v>
      </c>
      <c r="B140" s="17">
        <v>2000.0</v>
      </c>
      <c r="C140" s="17" t="s">
        <v>227</v>
      </c>
      <c r="D140" s="17">
        <v>23.0</v>
      </c>
      <c r="E140" s="17">
        <v>0.0</v>
      </c>
      <c r="F140" s="17">
        <v>1665.0</v>
      </c>
      <c r="G140" s="17" t="s">
        <v>37</v>
      </c>
      <c r="H140" s="17" t="s">
        <v>37</v>
      </c>
      <c r="I140" s="17" t="s">
        <v>41</v>
      </c>
      <c r="K140" s="17" t="s">
        <v>1407</v>
      </c>
      <c r="L140" s="18">
        <v>36687.0</v>
      </c>
      <c r="M140" s="17">
        <f t="shared" si="1"/>
        <v>22</v>
      </c>
      <c r="N140" s="17">
        <v>0.0</v>
      </c>
      <c r="O140" s="19">
        <v>1674.63</v>
      </c>
      <c r="P140" s="17" t="s">
        <v>37</v>
      </c>
      <c r="Q140" s="17" t="s">
        <v>37</v>
      </c>
      <c r="R140" s="17" t="s">
        <v>41</v>
      </c>
    </row>
    <row r="141" ht="14.25" customHeight="1">
      <c r="A141" s="17" t="s">
        <v>1407</v>
      </c>
      <c r="B141" s="17">
        <v>2000.0</v>
      </c>
      <c r="C141" s="17" t="s">
        <v>93</v>
      </c>
      <c r="D141" s="17">
        <v>10.0</v>
      </c>
      <c r="E141" s="17">
        <v>0.0</v>
      </c>
      <c r="F141" s="17">
        <v>1674.63</v>
      </c>
      <c r="G141" s="17" t="s">
        <v>37</v>
      </c>
      <c r="H141" s="17" t="s">
        <v>37</v>
      </c>
      <c r="I141" s="17" t="s">
        <v>41</v>
      </c>
      <c r="K141" s="17" t="s">
        <v>1417</v>
      </c>
      <c r="L141" s="18">
        <v>36820.0</v>
      </c>
      <c r="M141" s="17">
        <f t="shared" si="1"/>
        <v>22</v>
      </c>
      <c r="N141" s="17">
        <v>0.0</v>
      </c>
      <c r="O141" s="19">
        <v>1682.6</v>
      </c>
      <c r="P141" s="17" t="s">
        <v>37</v>
      </c>
      <c r="Q141" s="17" t="s">
        <v>37</v>
      </c>
      <c r="R141" s="17" t="s">
        <v>270</v>
      </c>
    </row>
    <row r="142" ht="14.25" customHeight="1">
      <c r="A142" s="17" t="s">
        <v>1417</v>
      </c>
      <c r="B142" s="17">
        <v>2000.0</v>
      </c>
      <c r="C142" s="17" t="s">
        <v>227</v>
      </c>
      <c r="D142" s="17">
        <v>21.0</v>
      </c>
      <c r="E142" s="17">
        <v>0.0</v>
      </c>
      <c r="F142" s="17">
        <v>1682.6</v>
      </c>
      <c r="G142" s="17" t="s">
        <v>37</v>
      </c>
      <c r="H142" s="17" t="s">
        <v>37</v>
      </c>
      <c r="I142" s="17" t="s">
        <v>270</v>
      </c>
      <c r="K142" s="17" t="s">
        <v>1427</v>
      </c>
      <c r="L142" s="18">
        <v>38308.0</v>
      </c>
      <c r="M142" s="17">
        <f t="shared" si="1"/>
        <v>18</v>
      </c>
      <c r="N142" s="17">
        <v>0.0</v>
      </c>
      <c r="O142" s="19">
        <v>1694.8</v>
      </c>
      <c r="P142" s="17" t="s">
        <v>37</v>
      </c>
      <c r="Q142" s="17" t="s">
        <v>37</v>
      </c>
      <c r="R142" s="17" t="s">
        <v>1432</v>
      </c>
    </row>
    <row r="143" ht="14.25" customHeight="1">
      <c r="A143" s="17" t="s">
        <v>1427</v>
      </c>
      <c r="B143" s="17">
        <v>2004.0</v>
      </c>
      <c r="C143" s="17" t="s">
        <v>78</v>
      </c>
      <c r="D143" s="17">
        <v>17.0</v>
      </c>
      <c r="E143" s="17">
        <v>0.0</v>
      </c>
      <c r="F143" s="17">
        <v>1694.8</v>
      </c>
      <c r="G143" s="17" t="s">
        <v>37</v>
      </c>
      <c r="H143" s="17" t="s">
        <v>37</v>
      </c>
      <c r="I143" s="17" t="s">
        <v>1432</v>
      </c>
      <c r="K143" s="17" t="s">
        <v>1437</v>
      </c>
      <c r="L143" s="18">
        <v>38331.0</v>
      </c>
      <c r="M143" s="17">
        <f t="shared" si="1"/>
        <v>18</v>
      </c>
      <c r="N143" s="17">
        <v>0.0</v>
      </c>
      <c r="O143" s="19">
        <v>1702.46</v>
      </c>
      <c r="P143" s="17" t="s">
        <v>37</v>
      </c>
      <c r="Q143" s="17" t="s">
        <v>39</v>
      </c>
      <c r="R143" s="17" t="s">
        <v>1441</v>
      </c>
    </row>
    <row r="144" ht="14.25" customHeight="1">
      <c r="A144" s="17" t="s">
        <v>1437</v>
      </c>
      <c r="B144" s="17">
        <v>2004.0</v>
      </c>
      <c r="C144" s="17" t="s">
        <v>181</v>
      </c>
      <c r="D144" s="17">
        <v>10.0</v>
      </c>
      <c r="E144" s="17">
        <v>0.0</v>
      </c>
      <c r="F144" s="17">
        <v>1702.46</v>
      </c>
      <c r="G144" s="17" t="s">
        <v>37</v>
      </c>
      <c r="H144" s="17" t="s">
        <v>39</v>
      </c>
      <c r="I144" s="17" t="s">
        <v>1441</v>
      </c>
      <c r="K144" s="17" t="s">
        <v>1447</v>
      </c>
      <c r="L144" s="18">
        <v>38298.0</v>
      </c>
      <c r="M144" s="17">
        <f t="shared" si="1"/>
        <v>18</v>
      </c>
      <c r="N144" s="17">
        <v>0.0</v>
      </c>
      <c r="O144" s="19">
        <v>1704.57</v>
      </c>
      <c r="P144" s="17" t="s">
        <v>37</v>
      </c>
      <c r="Q144" s="17" t="s">
        <v>81</v>
      </c>
      <c r="R144" s="17" t="s">
        <v>1452</v>
      </c>
    </row>
    <row r="145" ht="14.25" customHeight="1">
      <c r="A145" s="17" t="s">
        <v>1447</v>
      </c>
      <c r="B145" s="17">
        <v>2004.0</v>
      </c>
      <c r="C145" s="17" t="s">
        <v>78</v>
      </c>
      <c r="D145" s="17">
        <v>7.0</v>
      </c>
      <c r="E145" s="17">
        <v>0.0</v>
      </c>
      <c r="F145" s="17">
        <v>1704.57</v>
      </c>
      <c r="G145" s="17" t="s">
        <v>37</v>
      </c>
      <c r="H145" s="17" t="s">
        <v>81</v>
      </c>
      <c r="I145" s="17" t="s">
        <v>1452</v>
      </c>
      <c r="K145" s="17" t="s">
        <v>1457</v>
      </c>
      <c r="L145" s="18">
        <v>38335.0</v>
      </c>
      <c r="M145" s="17">
        <f t="shared" si="1"/>
        <v>18</v>
      </c>
      <c r="N145" s="17">
        <v>0.0</v>
      </c>
      <c r="O145" s="19">
        <v>1704.7</v>
      </c>
      <c r="P145" s="17" t="s">
        <v>37</v>
      </c>
      <c r="Q145" s="17" t="s">
        <v>39</v>
      </c>
      <c r="R145" s="17" t="s">
        <v>1462</v>
      </c>
    </row>
    <row r="146" ht="14.25" customHeight="1">
      <c r="A146" s="17" t="s">
        <v>1457</v>
      </c>
      <c r="B146" s="17">
        <v>2004.0</v>
      </c>
      <c r="C146" s="17" t="s">
        <v>181</v>
      </c>
      <c r="D146" s="17">
        <v>14.0</v>
      </c>
      <c r="E146" s="17">
        <v>0.0</v>
      </c>
      <c r="F146" s="17">
        <v>1704.7</v>
      </c>
      <c r="G146" s="17" t="s">
        <v>37</v>
      </c>
      <c r="H146" s="17" t="s">
        <v>39</v>
      </c>
      <c r="I146" s="17" t="s">
        <v>1462</v>
      </c>
      <c r="K146" s="17" t="s">
        <v>1466</v>
      </c>
      <c r="L146" s="18">
        <v>38327.0</v>
      </c>
      <c r="M146" s="17">
        <f t="shared" si="1"/>
        <v>18</v>
      </c>
      <c r="N146" s="17">
        <v>0.0</v>
      </c>
      <c r="O146" s="19">
        <v>1705.62</v>
      </c>
      <c r="P146" s="17" t="s">
        <v>37</v>
      </c>
      <c r="Q146" s="17" t="s">
        <v>37</v>
      </c>
      <c r="R146" s="17" t="s">
        <v>1432</v>
      </c>
    </row>
    <row r="147" ht="14.25" customHeight="1">
      <c r="A147" s="17" t="s">
        <v>1466</v>
      </c>
      <c r="B147" s="17">
        <v>2004.0</v>
      </c>
      <c r="C147" s="17" t="s">
        <v>181</v>
      </c>
      <c r="D147" s="17">
        <v>6.0</v>
      </c>
      <c r="E147" s="17">
        <v>0.0</v>
      </c>
      <c r="F147" s="17">
        <v>1705.62</v>
      </c>
      <c r="G147" s="17" t="s">
        <v>37</v>
      </c>
      <c r="H147" s="17" t="s">
        <v>37</v>
      </c>
      <c r="I147" s="17" t="s">
        <v>1432</v>
      </c>
      <c r="K147" s="17" t="s">
        <v>1475</v>
      </c>
      <c r="L147" s="18">
        <v>38277.0</v>
      </c>
      <c r="M147" s="17">
        <f t="shared" si="1"/>
        <v>18</v>
      </c>
      <c r="N147" s="17">
        <v>0.0</v>
      </c>
      <c r="O147" s="19">
        <v>1708.0</v>
      </c>
      <c r="P147" s="17" t="s">
        <v>39</v>
      </c>
      <c r="Q147" s="17" t="s">
        <v>37</v>
      </c>
      <c r="R147" s="17" t="s">
        <v>1452</v>
      </c>
    </row>
    <row r="148" ht="14.25" customHeight="1">
      <c r="A148" s="17" t="s">
        <v>1475</v>
      </c>
      <c r="B148" s="17">
        <v>2004.0</v>
      </c>
      <c r="C148" s="17" t="s">
        <v>227</v>
      </c>
      <c r="D148" s="17">
        <v>17.0</v>
      </c>
      <c r="E148" s="17">
        <v>0.0</v>
      </c>
      <c r="F148" s="17">
        <v>1708.0</v>
      </c>
      <c r="G148" s="17" t="s">
        <v>39</v>
      </c>
      <c r="H148" s="17" t="s">
        <v>37</v>
      </c>
      <c r="I148" s="17" t="s">
        <v>1452</v>
      </c>
      <c r="K148" s="17" t="s">
        <v>1487</v>
      </c>
      <c r="L148" s="18">
        <v>38333.0</v>
      </c>
      <c r="M148" s="17">
        <f t="shared" si="1"/>
        <v>18</v>
      </c>
      <c r="N148" s="17">
        <v>0.0</v>
      </c>
      <c r="O148" s="19">
        <v>1708.93</v>
      </c>
      <c r="P148" s="17" t="s">
        <v>39</v>
      </c>
      <c r="Q148" s="17" t="s">
        <v>81</v>
      </c>
      <c r="R148" s="17" t="s">
        <v>1441</v>
      </c>
    </row>
    <row r="149" ht="14.25" customHeight="1">
      <c r="A149" s="17" t="s">
        <v>1487</v>
      </c>
      <c r="B149" s="17">
        <v>2004.0</v>
      </c>
      <c r="C149" s="17" t="s">
        <v>181</v>
      </c>
      <c r="D149" s="17">
        <v>12.0</v>
      </c>
      <c r="E149" s="17">
        <v>0.0</v>
      </c>
      <c r="F149" s="17">
        <v>1708.93</v>
      </c>
      <c r="G149" s="17" t="s">
        <v>39</v>
      </c>
      <c r="H149" s="17" t="s">
        <v>81</v>
      </c>
      <c r="I149" s="17" t="s">
        <v>1441</v>
      </c>
      <c r="K149" s="17" t="s">
        <v>1497</v>
      </c>
      <c r="L149" s="18">
        <v>38249.0</v>
      </c>
      <c r="M149" s="17">
        <f t="shared" si="1"/>
        <v>18</v>
      </c>
      <c r="N149" s="17">
        <v>1.0</v>
      </c>
      <c r="O149" s="19">
        <v>1711.03</v>
      </c>
      <c r="P149" s="17" t="s">
        <v>39</v>
      </c>
      <c r="Q149" s="17" t="s">
        <v>39</v>
      </c>
      <c r="R149" s="17" t="s">
        <v>41</v>
      </c>
    </row>
    <row r="150" ht="14.25" customHeight="1">
      <c r="A150" s="17" t="s">
        <v>1497</v>
      </c>
      <c r="B150" s="17">
        <v>2004.0</v>
      </c>
      <c r="C150" s="17" t="s">
        <v>101</v>
      </c>
      <c r="D150" s="17">
        <v>19.0</v>
      </c>
      <c r="E150" s="17">
        <v>1.0</v>
      </c>
      <c r="F150" s="17">
        <v>1711.03</v>
      </c>
      <c r="G150" s="17" t="s">
        <v>39</v>
      </c>
      <c r="H150" s="17" t="s">
        <v>39</v>
      </c>
      <c r="I150" s="17" t="s">
        <v>41</v>
      </c>
      <c r="K150" s="17" t="s">
        <v>1505</v>
      </c>
      <c r="L150" s="18">
        <v>38251.0</v>
      </c>
      <c r="M150" s="17">
        <f t="shared" si="1"/>
        <v>18</v>
      </c>
      <c r="N150" s="17">
        <v>0.0</v>
      </c>
      <c r="O150" s="19">
        <v>1712.23</v>
      </c>
      <c r="P150" s="17" t="s">
        <v>39</v>
      </c>
      <c r="Q150" s="17" t="s">
        <v>81</v>
      </c>
      <c r="R150" s="17" t="s">
        <v>1452</v>
      </c>
    </row>
    <row r="151" ht="14.25" customHeight="1">
      <c r="A151" s="17" t="s">
        <v>1505</v>
      </c>
      <c r="B151" s="17">
        <v>2004.0</v>
      </c>
      <c r="C151" s="17" t="s">
        <v>101</v>
      </c>
      <c r="D151" s="17">
        <v>21.0</v>
      </c>
      <c r="E151" s="17">
        <v>0.0</v>
      </c>
      <c r="F151" s="17">
        <v>1712.23</v>
      </c>
      <c r="G151" s="17" t="s">
        <v>39</v>
      </c>
      <c r="H151" s="17" t="s">
        <v>81</v>
      </c>
      <c r="I151" s="17" t="s">
        <v>1452</v>
      </c>
      <c r="K151" s="17" t="s">
        <v>1516</v>
      </c>
      <c r="L151" s="18">
        <v>38148.0</v>
      </c>
      <c r="M151" s="17">
        <f t="shared" si="1"/>
        <v>18</v>
      </c>
      <c r="N151" s="17">
        <v>1.0</v>
      </c>
      <c r="O151" s="19">
        <v>1719.44</v>
      </c>
      <c r="P151" s="17" t="s">
        <v>39</v>
      </c>
      <c r="Q151" s="17" t="s">
        <v>39</v>
      </c>
      <c r="R151" s="17" t="s">
        <v>41</v>
      </c>
    </row>
    <row r="152" ht="14.25" customHeight="1">
      <c r="A152" s="17" t="s">
        <v>1516</v>
      </c>
      <c r="B152" s="17">
        <v>2004.0</v>
      </c>
      <c r="C152" s="17" t="s">
        <v>93</v>
      </c>
      <c r="D152" s="17">
        <v>10.0</v>
      </c>
      <c r="E152" s="17">
        <v>1.0</v>
      </c>
      <c r="F152" s="17">
        <v>1719.44</v>
      </c>
      <c r="G152" s="17" t="s">
        <v>39</v>
      </c>
      <c r="H152" s="17" t="s">
        <v>39</v>
      </c>
      <c r="I152" s="17" t="s">
        <v>41</v>
      </c>
      <c r="K152" s="17" t="s">
        <v>1524</v>
      </c>
      <c r="L152" s="18">
        <v>38241.0</v>
      </c>
      <c r="M152" s="17">
        <f t="shared" si="1"/>
        <v>18</v>
      </c>
      <c r="N152" s="17">
        <v>1.0</v>
      </c>
      <c r="O152" s="19">
        <v>1720.35</v>
      </c>
      <c r="P152" s="17" t="s">
        <v>39</v>
      </c>
      <c r="Q152" s="17" t="s">
        <v>39</v>
      </c>
      <c r="R152" s="17" t="s">
        <v>41</v>
      </c>
    </row>
    <row r="153" ht="14.25" customHeight="1">
      <c r="A153" s="17" t="s">
        <v>1524</v>
      </c>
      <c r="B153" s="17">
        <v>2004.0</v>
      </c>
      <c r="C153" s="17" t="s">
        <v>101</v>
      </c>
      <c r="D153" s="17">
        <v>11.0</v>
      </c>
      <c r="E153" s="17">
        <v>1.0</v>
      </c>
      <c r="F153" s="17">
        <v>1720.35</v>
      </c>
      <c r="G153" s="17" t="s">
        <v>39</v>
      </c>
      <c r="H153" s="17" t="s">
        <v>39</v>
      </c>
      <c r="I153" s="17" t="s">
        <v>41</v>
      </c>
      <c r="K153" s="17" t="s">
        <v>1534</v>
      </c>
      <c r="L153" s="18">
        <v>38281.0</v>
      </c>
      <c r="M153" s="17">
        <f t="shared" si="1"/>
        <v>18</v>
      </c>
      <c r="N153" s="17">
        <v>1.0</v>
      </c>
      <c r="O153" s="19">
        <v>1725.55</v>
      </c>
      <c r="P153" s="17" t="s">
        <v>39</v>
      </c>
      <c r="Q153" s="17" t="s">
        <v>37</v>
      </c>
      <c r="R153" s="17" t="s">
        <v>41</v>
      </c>
    </row>
    <row r="154" ht="14.25" customHeight="1">
      <c r="A154" s="17" t="s">
        <v>1534</v>
      </c>
      <c r="B154" s="17">
        <v>2004.0</v>
      </c>
      <c r="C154" s="17" t="s">
        <v>227</v>
      </c>
      <c r="D154" s="17">
        <v>21.0</v>
      </c>
      <c r="E154" s="17">
        <v>1.0</v>
      </c>
      <c r="F154" s="17">
        <v>1725.55</v>
      </c>
      <c r="G154" s="17" t="s">
        <v>39</v>
      </c>
      <c r="H154" s="17" t="s">
        <v>37</v>
      </c>
      <c r="I154" s="17" t="s">
        <v>41</v>
      </c>
      <c r="K154" s="17" t="s">
        <v>1578</v>
      </c>
      <c r="L154" s="18">
        <v>38239.0</v>
      </c>
      <c r="M154" s="17">
        <f t="shared" si="1"/>
        <v>18</v>
      </c>
      <c r="N154" s="17">
        <v>1.0</v>
      </c>
      <c r="O154" s="19">
        <v>1727.54</v>
      </c>
      <c r="P154" s="17" t="s">
        <v>39</v>
      </c>
      <c r="Q154" s="17" t="s">
        <v>81</v>
      </c>
      <c r="R154" s="17" t="s">
        <v>41</v>
      </c>
    </row>
    <row r="155" ht="14.25" customHeight="1">
      <c r="A155" s="17" t="s">
        <v>1578</v>
      </c>
      <c r="B155" s="17">
        <v>2004.0</v>
      </c>
      <c r="C155" s="17" t="s">
        <v>101</v>
      </c>
      <c r="D155" s="17">
        <v>9.0</v>
      </c>
      <c r="E155" s="17">
        <v>1.0</v>
      </c>
      <c r="F155" s="17">
        <v>1727.54</v>
      </c>
      <c r="G155" s="17" t="s">
        <v>39</v>
      </c>
      <c r="H155" s="17" t="s">
        <v>81</v>
      </c>
      <c r="I155" s="17" t="s">
        <v>41</v>
      </c>
      <c r="K155" s="17" t="s">
        <v>1606</v>
      </c>
      <c r="L155" s="18">
        <v>37946.0</v>
      </c>
      <c r="M155" s="17">
        <f t="shared" si="1"/>
        <v>19</v>
      </c>
      <c r="N155" s="17">
        <v>0.0</v>
      </c>
      <c r="O155" s="19">
        <v>1727.79</v>
      </c>
      <c r="P155" s="17" t="s">
        <v>39</v>
      </c>
      <c r="Q155" s="17" t="s">
        <v>39</v>
      </c>
      <c r="R155" s="17" t="s">
        <v>270</v>
      </c>
    </row>
    <row r="156" ht="14.25" customHeight="1">
      <c r="A156" s="17" t="s">
        <v>1606</v>
      </c>
      <c r="B156" s="17">
        <v>2003.0</v>
      </c>
      <c r="C156" s="17" t="s">
        <v>78</v>
      </c>
      <c r="D156" s="17">
        <v>21.0</v>
      </c>
      <c r="E156" s="17">
        <v>0.0</v>
      </c>
      <c r="F156" s="17">
        <v>1727.79</v>
      </c>
      <c r="G156" s="17" t="s">
        <v>39</v>
      </c>
      <c r="H156" s="17" t="s">
        <v>39</v>
      </c>
      <c r="I156" s="17" t="s">
        <v>270</v>
      </c>
      <c r="K156" s="17" t="s">
        <v>1626</v>
      </c>
      <c r="L156" s="18">
        <v>37865.0</v>
      </c>
      <c r="M156" s="17">
        <f t="shared" si="1"/>
        <v>19</v>
      </c>
      <c r="N156" s="17">
        <v>0.0</v>
      </c>
      <c r="O156" s="19">
        <v>1728.9</v>
      </c>
      <c r="P156" s="17" t="s">
        <v>39</v>
      </c>
      <c r="Q156" s="17" t="s">
        <v>37</v>
      </c>
      <c r="R156" s="17" t="s">
        <v>270</v>
      </c>
    </row>
    <row r="157" ht="14.25" customHeight="1">
      <c r="A157" s="17" t="s">
        <v>1626</v>
      </c>
      <c r="B157" s="17">
        <v>2003.0</v>
      </c>
      <c r="C157" s="17" t="s">
        <v>101</v>
      </c>
      <c r="D157" s="17">
        <v>1.0</v>
      </c>
      <c r="E157" s="17">
        <v>0.0</v>
      </c>
      <c r="F157" s="17">
        <v>1728.9</v>
      </c>
      <c r="G157" s="17" t="s">
        <v>39</v>
      </c>
      <c r="H157" s="17" t="s">
        <v>37</v>
      </c>
      <c r="I157" s="17" t="s">
        <v>270</v>
      </c>
      <c r="K157" s="17" t="s">
        <v>1643</v>
      </c>
      <c r="L157" s="18">
        <v>37934.0</v>
      </c>
      <c r="M157" s="17">
        <f t="shared" si="1"/>
        <v>19</v>
      </c>
      <c r="N157" s="17">
        <v>0.0</v>
      </c>
      <c r="O157" s="19">
        <v>1731.68</v>
      </c>
      <c r="P157" s="17" t="s">
        <v>39</v>
      </c>
      <c r="Q157" s="17" t="s">
        <v>37</v>
      </c>
      <c r="R157" s="17" t="s">
        <v>270</v>
      </c>
    </row>
    <row r="158" ht="14.25" customHeight="1">
      <c r="A158" s="17" t="s">
        <v>1643</v>
      </c>
      <c r="B158" s="17">
        <v>2003.0</v>
      </c>
      <c r="C158" s="17" t="s">
        <v>78</v>
      </c>
      <c r="D158" s="17">
        <v>9.0</v>
      </c>
      <c r="E158" s="17">
        <v>0.0</v>
      </c>
      <c r="F158" s="17">
        <v>1731.68</v>
      </c>
      <c r="G158" s="17" t="s">
        <v>39</v>
      </c>
      <c r="H158" s="17" t="s">
        <v>37</v>
      </c>
      <c r="I158" s="17" t="s">
        <v>270</v>
      </c>
      <c r="K158" s="17" t="s">
        <v>1659</v>
      </c>
      <c r="L158" s="18">
        <v>37939.0</v>
      </c>
      <c r="M158" s="17">
        <f t="shared" si="1"/>
        <v>19</v>
      </c>
      <c r="N158" s="17">
        <v>0.0</v>
      </c>
      <c r="O158" s="19">
        <v>1737.38</v>
      </c>
      <c r="P158" s="17" t="s">
        <v>39</v>
      </c>
      <c r="Q158" s="17" t="s">
        <v>37</v>
      </c>
      <c r="R158" s="17" t="s">
        <v>270</v>
      </c>
    </row>
    <row r="159" ht="14.25" customHeight="1">
      <c r="A159" s="17" t="s">
        <v>1659</v>
      </c>
      <c r="B159" s="17">
        <v>2003.0</v>
      </c>
      <c r="C159" s="17" t="s">
        <v>78</v>
      </c>
      <c r="D159" s="17">
        <v>14.0</v>
      </c>
      <c r="E159" s="17">
        <v>0.0</v>
      </c>
      <c r="F159" s="17">
        <v>1737.38</v>
      </c>
      <c r="G159" s="17" t="s">
        <v>39</v>
      </c>
      <c r="H159" s="17" t="s">
        <v>37</v>
      </c>
      <c r="I159" s="17" t="s">
        <v>270</v>
      </c>
      <c r="K159" s="17" t="s">
        <v>1676</v>
      </c>
      <c r="L159" s="18">
        <v>37827.0</v>
      </c>
      <c r="M159" s="17">
        <f t="shared" si="1"/>
        <v>19</v>
      </c>
      <c r="N159" s="17">
        <v>0.0</v>
      </c>
      <c r="O159" s="19">
        <v>1743.21</v>
      </c>
      <c r="P159" s="17" t="s">
        <v>39</v>
      </c>
      <c r="Q159" s="17" t="s">
        <v>81</v>
      </c>
      <c r="R159" s="17" t="s">
        <v>270</v>
      </c>
    </row>
    <row r="160" ht="14.25" customHeight="1">
      <c r="A160" s="17" t="s">
        <v>1676</v>
      </c>
      <c r="B160" s="17">
        <v>2003.0</v>
      </c>
      <c r="C160" s="17" t="s">
        <v>33</v>
      </c>
      <c r="D160" s="17">
        <v>25.0</v>
      </c>
      <c r="E160" s="17">
        <v>0.0</v>
      </c>
      <c r="F160" s="17">
        <v>1743.21</v>
      </c>
      <c r="G160" s="17" t="s">
        <v>39</v>
      </c>
      <c r="H160" s="17" t="s">
        <v>81</v>
      </c>
      <c r="I160" s="17" t="s">
        <v>270</v>
      </c>
      <c r="K160" s="17" t="s">
        <v>1689</v>
      </c>
      <c r="L160" s="18">
        <v>37830.0</v>
      </c>
      <c r="M160" s="17">
        <f t="shared" si="1"/>
        <v>19</v>
      </c>
      <c r="N160" s="17">
        <v>0.0</v>
      </c>
      <c r="O160" s="19">
        <v>1744.47</v>
      </c>
      <c r="P160" s="17" t="s">
        <v>39</v>
      </c>
      <c r="Q160" s="17" t="s">
        <v>81</v>
      </c>
      <c r="R160" s="17" t="s">
        <v>270</v>
      </c>
    </row>
    <row r="161" ht="14.25" customHeight="1">
      <c r="A161" s="17" t="s">
        <v>1689</v>
      </c>
      <c r="B161" s="17">
        <v>2003.0</v>
      </c>
      <c r="C161" s="17" t="s">
        <v>33</v>
      </c>
      <c r="D161" s="17">
        <v>28.0</v>
      </c>
      <c r="E161" s="17">
        <v>0.0</v>
      </c>
      <c r="F161" s="17">
        <v>1744.47</v>
      </c>
      <c r="G161" s="17" t="s">
        <v>39</v>
      </c>
      <c r="H161" s="17" t="s">
        <v>81</v>
      </c>
      <c r="I161" s="17" t="s">
        <v>270</v>
      </c>
      <c r="K161" s="17" t="s">
        <v>1710</v>
      </c>
      <c r="L161" s="18">
        <v>37890.0</v>
      </c>
      <c r="M161" s="17">
        <f t="shared" si="1"/>
        <v>19</v>
      </c>
      <c r="N161" s="17">
        <v>0.0</v>
      </c>
      <c r="O161" s="19">
        <v>1748.77</v>
      </c>
      <c r="P161" s="17" t="s">
        <v>39</v>
      </c>
      <c r="Q161" s="17" t="s">
        <v>81</v>
      </c>
      <c r="R161" s="17" t="s">
        <v>270</v>
      </c>
    </row>
    <row r="162" ht="14.25" customHeight="1">
      <c r="A162" s="17" t="s">
        <v>1710</v>
      </c>
      <c r="B162" s="17">
        <v>2003.0</v>
      </c>
      <c r="C162" s="17" t="s">
        <v>101</v>
      </c>
      <c r="D162" s="17">
        <v>26.0</v>
      </c>
      <c r="E162" s="17">
        <v>0.0</v>
      </c>
      <c r="F162" s="17">
        <v>1748.77</v>
      </c>
      <c r="G162" s="17" t="s">
        <v>39</v>
      </c>
      <c r="H162" s="17" t="s">
        <v>81</v>
      </c>
      <c r="I162" s="17" t="s">
        <v>270</v>
      </c>
      <c r="K162" s="17" t="s">
        <v>1728</v>
      </c>
      <c r="L162" s="18">
        <v>36075.0</v>
      </c>
      <c r="M162" s="17">
        <f t="shared" si="1"/>
        <v>24</v>
      </c>
      <c r="N162" s="17">
        <v>0.0</v>
      </c>
      <c r="O162" s="19">
        <v>1756.6</v>
      </c>
      <c r="P162" s="17" t="s">
        <v>39</v>
      </c>
      <c r="Q162" s="17" t="s">
        <v>39</v>
      </c>
      <c r="R162" s="17" t="s">
        <v>41</v>
      </c>
    </row>
    <row r="163" ht="14.25" customHeight="1">
      <c r="A163" s="17" t="s">
        <v>1728</v>
      </c>
      <c r="B163" s="17">
        <v>1998.0</v>
      </c>
      <c r="C163" s="17" t="s">
        <v>227</v>
      </c>
      <c r="D163" s="17">
        <v>7.0</v>
      </c>
      <c r="E163" s="17">
        <v>0.0</v>
      </c>
      <c r="F163" s="17">
        <v>1756.6</v>
      </c>
      <c r="G163" s="17" t="s">
        <v>39</v>
      </c>
      <c r="H163" s="17" t="s">
        <v>39</v>
      </c>
      <c r="I163" s="17" t="s">
        <v>41</v>
      </c>
      <c r="K163" s="17" t="s">
        <v>1746</v>
      </c>
      <c r="L163" s="18">
        <v>37944.0</v>
      </c>
      <c r="M163" s="17">
        <f t="shared" si="1"/>
        <v>19</v>
      </c>
      <c r="N163" s="17">
        <v>0.0</v>
      </c>
      <c r="O163" s="19">
        <v>1759.34</v>
      </c>
      <c r="P163" s="17" t="s">
        <v>39</v>
      </c>
      <c r="Q163" s="17" t="s">
        <v>81</v>
      </c>
      <c r="R163" s="17" t="s">
        <v>270</v>
      </c>
    </row>
    <row r="164" ht="14.25" customHeight="1">
      <c r="A164" s="17" t="s">
        <v>1746</v>
      </c>
      <c r="B164" s="17">
        <v>2003.0</v>
      </c>
      <c r="C164" s="17" t="s">
        <v>78</v>
      </c>
      <c r="D164" s="17">
        <v>19.0</v>
      </c>
      <c r="E164" s="17">
        <v>0.0</v>
      </c>
      <c r="F164" s="17">
        <v>1759.34</v>
      </c>
      <c r="G164" s="17" t="s">
        <v>39</v>
      </c>
      <c r="H164" s="17" t="s">
        <v>81</v>
      </c>
      <c r="I164" s="17" t="s">
        <v>270</v>
      </c>
      <c r="K164" s="17" t="s">
        <v>1764</v>
      </c>
      <c r="L164" s="18">
        <v>37603.0</v>
      </c>
      <c r="M164" s="17">
        <f t="shared" si="1"/>
        <v>20</v>
      </c>
      <c r="N164" s="17">
        <v>0.0</v>
      </c>
      <c r="O164" s="19">
        <v>1769.53</v>
      </c>
      <c r="P164" s="17" t="s">
        <v>39</v>
      </c>
      <c r="Q164" s="17" t="s">
        <v>39</v>
      </c>
      <c r="R164" s="17" t="s">
        <v>127</v>
      </c>
    </row>
    <row r="165" ht="14.25" customHeight="1">
      <c r="A165" s="17" t="s">
        <v>1764</v>
      </c>
      <c r="B165" s="17">
        <v>2002.0</v>
      </c>
      <c r="C165" s="17" t="s">
        <v>181</v>
      </c>
      <c r="D165" s="17">
        <v>13.0</v>
      </c>
      <c r="E165" s="17">
        <v>0.0</v>
      </c>
      <c r="F165" s="17">
        <v>1769.53</v>
      </c>
      <c r="G165" s="17" t="s">
        <v>39</v>
      </c>
      <c r="H165" s="17" t="s">
        <v>39</v>
      </c>
      <c r="I165" s="17" t="s">
        <v>127</v>
      </c>
      <c r="K165" s="17" t="s">
        <v>1781</v>
      </c>
      <c r="L165" s="18">
        <v>36428.0</v>
      </c>
      <c r="M165" s="17">
        <f t="shared" si="1"/>
        <v>23</v>
      </c>
      <c r="N165" s="17">
        <v>0.0</v>
      </c>
      <c r="O165" s="19">
        <v>1815.88</v>
      </c>
      <c r="P165" s="17" t="s">
        <v>39</v>
      </c>
      <c r="Q165" s="17" t="s">
        <v>39</v>
      </c>
      <c r="R165" s="17" t="s">
        <v>41</v>
      </c>
    </row>
    <row r="166" ht="14.25" customHeight="1">
      <c r="A166" s="17" t="s">
        <v>1781</v>
      </c>
      <c r="B166" s="17">
        <v>1999.0</v>
      </c>
      <c r="C166" s="17" t="s">
        <v>101</v>
      </c>
      <c r="D166" s="17">
        <v>25.0</v>
      </c>
      <c r="E166" s="17">
        <v>0.0</v>
      </c>
      <c r="F166" s="17">
        <v>1815.88</v>
      </c>
      <c r="G166" s="17" t="s">
        <v>39</v>
      </c>
      <c r="H166" s="17" t="s">
        <v>39</v>
      </c>
      <c r="I166" s="17" t="s">
        <v>41</v>
      </c>
      <c r="K166" s="17" t="s">
        <v>1799</v>
      </c>
      <c r="L166" s="18">
        <v>38218.0</v>
      </c>
      <c r="M166" s="17">
        <f t="shared" si="1"/>
        <v>18</v>
      </c>
      <c r="N166" s="17">
        <v>0.0</v>
      </c>
      <c r="O166" s="19">
        <v>1822.54</v>
      </c>
      <c r="P166" s="17" t="s">
        <v>39</v>
      </c>
      <c r="Q166" s="17" t="s">
        <v>81</v>
      </c>
      <c r="R166" s="17" t="s">
        <v>127</v>
      </c>
    </row>
    <row r="167" ht="14.25" customHeight="1">
      <c r="A167" s="17" t="s">
        <v>1799</v>
      </c>
      <c r="B167" s="17">
        <v>2004.0</v>
      </c>
      <c r="C167" s="17" t="s">
        <v>216</v>
      </c>
      <c r="D167" s="17">
        <v>19.0</v>
      </c>
      <c r="E167" s="17">
        <v>0.0</v>
      </c>
      <c r="F167" s="17">
        <v>1822.54</v>
      </c>
      <c r="G167" s="17" t="s">
        <v>39</v>
      </c>
      <c r="H167" s="17" t="s">
        <v>81</v>
      </c>
      <c r="I167" s="17" t="s">
        <v>127</v>
      </c>
      <c r="K167" s="17" t="s">
        <v>1815</v>
      </c>
      <c r="L167" s="18">
        <v>36481.0</v>
      </c>
      <c r="M167" s="17">
        <f t="shared" si="1"/>
        <v>23</v>
      </c>
      <c r="N167" s="17">
        <v>0.0</v>
      </c>
      <c r="O167" s="19">
        <v>1824.29</v>
      </c>
      <c r="P167" s="17" t="s">
        <v>39</v>
      </c>
      <c r="Q167" s="17" t="s">
        <v>39</v>
      </c>
      <c r="R167" s="17" t="s">
        <v>41</v>
      </c>
    </row>
    <row r="168" ht="14.25" customHeight="1">
      <c r="A168" s="17" t="s">
        <v>1815</v>
      </c>
      <c r="B168" s="17">
        <v>1999.0</v>
      </c>
      <c r="C168" s="17" t="s">
        <v>78</v>
      </c>
      <c r="D168" s="17">
        <v>17.0</v>
      </c>
      <c r="E168" s="17">
        <v>0.0</v>
      </c>
      <c r="F168" s="17">
        <v>1824.29</v>
      </c>
      <c r="G168" s="17" t="s">
        <v>39</v>
      </c>
      <c r="H168" s="17" t="s">
        <v>39</v>
      </c>
      <c r="I168" s="17" t="s">
        <v>41</v>
      </c>
      <c r="K168" s="17" t="s">
        <v>1832</v>
      </c>
      <c r="L168" s="18">
        <v>36434.0</v>
      </c>
      <c r="M168" s="17">
        <f t="shared" si="1"/>
        <v>23</v>
      </c>
      <c r="N168" s="17">
        <v>0.0</v>
      </c>
      <c r="O168" s="19">
        <v>1826.84</v>
      </c>
      <c r="P168" s="17" t="s">
        <v>39</v>
      </c>
      <c r="Q168" s="17" t="s">
        <v>37</v>
      </c>
      <c r="R168" s="17" t="s">
        <v>270</v>
      </c>
    </row>
    <row r="169" ht="14.25" customHeight="1">
      <c r="A169" s="17" t="s">
        <v>1832</v>
      </c>
      <c r="B169" s="17">
        <v>1999.0</v>
      </c>
      <c r="C169" s="17" t="s">
        <v>227</v>
      </c>
      <c r="D169" s="17">
        <v>1.0</v>
      </c>
      <c r="E169" s="17">
        <v>0.0</v>
      </c>
      <c r="F169" s="17">
        <v>1826.84</v>
      </c>
      <c r="G169" s="17" t="s">
        <v>39</v>
      </c>
      <c r="H169" s="17" t="s">
        <v>37</v>
      </c>
      <c r="I169" s="17" t="s">
        <v>270</v>
      </c>
      <c r="K169" s="17" t="s">
        <v>1849</v>
      </c>
      <c r="L169" s="18">
        <v>37844.0</v>
      </c>
      <c r="M169" s="17">
        <f t="shared" si="1"/>
        <v>19</v>
      </c>
      <c r="N169" s="17">
        <v>1.0</v>
      </c>
      <c r="O169" s="19">
        <v>1832.09</v>
      </c>
      <c r="P169" s="17" t="s">
        <v>39</v>
      </c>
      <c r="Q169" s="17" t="s">
        <v>39</v>
      </c>
      <c r="R169" s="17" t="s">
        <v>270</v>
      </c>
    </row>
    <row r="170" ht="14.25" customHeight="1">
      <c r="A170" s="17" t="s">
        <v>1849</v>
      </c>
      <c r="B170" s="17">
        <v>2003.0</v>
      </c>
      <c r="C170" s="17" t="s">
        <v>216</v>
      </c>
      <c r="D170" s="17">
        <v>11.0</v>
      </c>
      <c r="E170" s="17">
        <v>1.0</v>
      </c>
      <c r="F170" s="17">
        <v>1832.09</v>
      </c>
      <c r="G170" s="17" t="s">
        <v>39</v>
      </c>
      <c r="H170" s="17" t="s">
        <v>39</v>
      </c>
      <c r="I170" s="17" t="s">
        <v>270</v>
      </c>
      <c r="K170" s="17" t="s">
        <v>1866</v>
      </c>
      <c r="L170" s="18">
        <v>37837.0</v>
      </c>
      <c r="M170" s="17">
        <f t="shared" si="1"/>
        <v>19</v>
      </c>
      <c r="N170" s="17">
        <v>1.0</v>
      </c>
      <c r="O170" s="19">
        <v>1837.24</v>
      </c>
      <c r="P170" s="17" t="s">
        <v>39</v>
      </c>
      <c r="Q170" s="17" t="s">
        <v>37</v>
      </c>
      <c r="R170" s="17" t="s">
        <v>270</v>
      </c>
    </row>
    <row r="171" ht="14.25" customHeight="1">
      <c r="A171" s="17" t="s">
        <v>1866</v>
      </c>
      <c r="B171" s="17">
        <v>2003.0</v>
      </c>
      <c r="C171" s="17" t="s">
        <v>216</v>
      </c>
      <c r="D171" s="17">
        <v>4.0</v>
      </c>
      <c r="E171" s="17">
        <v>1.0</v>
      </c>
      <c r="F171" s="17">
        <v>1837.24</v>
      </c>
      <c r="G171" s="17" t="s">
        <v>39</v>
      </c>
      <c r="H171" s="17" t="s">
        <v>37</v>
      </c>
      <c r="I171" s="17" t="s">
        <v>270</v>
      </c>
      <c r="K171" s="17" t="s">
        <v>1880</v>
      </c>
      <c r="L171" s="18">
        <v>36506.0</v>
      </c>
      <c r="M171" s="17">
        <f t="shared" si="1"/>
        <v>23</v>
      </c>
      <c r="N171" s="17">
        <v>0.0</v>
      </c>
      <c r="O171" s="19">
        <v>1837.28</v>
      </c>
      <c r="P171" s="17" t="s">
        <v>39</v>
      </c>
      <c r="Q171" s="17" t="s">
        <v>37</v>
      </c>
      <c r="R171" s="17" t="s">
        <v>41</v>
      </c>
    </row>
    <row r="172" ht="14.25" customHeight="1">
      <c r="A172" s="17" t="s">
        <v>1880</v>
      </c>
      <c r="B172" s="17">
        <v>1999.0</v>
      </c>
      <c r="C172" s="17" t="s">
        <v>181</v>
      </c>
      <c r="D172" s="17">
        <v>12.0</v>
      </c>
      <c r="E172" s="17">
        <v>0.0</v>
      </c>
      <c r="F172" s="17">
        <v>1837.28</v>
      </c>
      <c r="G172" s="17" t="s">
        <v>39</v>
      </c>
      <c r="H172" s="17" t="s">
        <v>37</v>
      </c>
      <c r="I172" s="17" t="s">
        <v>41</v>
      </c>
      <c r="K172" s="17" t="s">
        <v>1894</v>
      </c>
      <c r="L172" s="18">
        <v>37822.0</v>
      </c>
      <c r="M172" s="17">
        <f t="shared" si="1"/>
        <v>19</v>
      </c>
      <c r="N172" s="17">
        <v>1.0</v>
      </c>
      <c r="O172" s="19">
        <v>1842.52</v>
      </c>
      <c r="P172" s="17" t="s">
        <v>39</v>
      </c>
      <c r="Q172" s="17" t="s">
        <v>37</v>
      </c>
      <c r="R172" s="17" t="s">
        <v>270</v>
      </c>
    </row>
    <row r="173" ht="14.25" customHeight="1">
      <c r="A173" s="17" t="s">
        <v>1894</v>
      </c>
      <c r="B173" s="17">
        <v>2003.0</v>
      </c>
      <c r="C173" s="17" t="s">
        <v>33</v>
      </c>
      <c r="D173" s="17">
        <v>20.0</v>
      </c>
      <c r="E173" s="17">
        <v>1.0</v>
      </c>
      <c r="F173" s="17">
        <v>1842.52</v>
      </c>
      <c r="G173" s="17" t="s">
        <v>39</v>
      </c>
      <c r="H173" s="17" t="s">
        <v>37</v>
      </c>
      <c r="I173" s="17" t="s">
        <v>270</v>
      </c>
      <c r="K173" s="17" t="s">
        <v>1909</v>
      </c>
      <c r="L173" s="18">
        <v>34674.0</v>
      </c>
      <c r="M173" s="17">
        <f t="shared" si="1"/>
        <v>28</v>
      </c>
      <c r="N173" s="17">
        <v>0.0</v>
      </c>
      <c r="O173" s="19">
        <v>1850.55</v>
      </c>
      <c r="P173" s="17" t="s">
        <v>39</v>
      </c>
      <c r="Q173" s="17" t="s">
        <v>37</v>
      </c>
      <c r="R173" s="17" t="s">
        <v>127</v>
      </c>
    </row>
    <row r="174" ht="14.25" customHeight="1">
      <c r="A174" s="17" t="s">
        <v>1909</v>
      </c>
      <c r="B174" s="17">
        <v>1994.0</v>
      </c>
      <c r="C174" s="17" t="s">
        <v>181</v>
      </c>
      <c r="D174" s="17">
        <v>6.0</v>
      </c>
      <c r="E174" s="17">
        <v>0.0</v>
      </c>
      <c r="F174" s="17">
        <v>1850.55</v>
      </c>
      <c r="G174" s="17" t="s">
        <v>39</v>
      </c>
      <c r="H174" s="17" t="s">
        <v>37</v>
      </c>
      <c r="I174" s="17" t="s">
        <v>127</v>
      </c>
      <c r="K174" s="17" t="s">
        <v>1924</v>
      </c>
      <c r="L174" s="18">
        <v>38348.0</v>
      </c>
      <c r="M174" s="17">
        <f t="shared" si="1"/>
        <v>18</v>
      </c>
      <c r="N174" s="17">
        <v>0.0</v>
      </c>
      <c r="O174" s="19">
        <v>1863.45</v>
      </c>
      <c r="P174" s="17" t="s">
        <v>39</v>
      </c>
      <c r="Q174" s="17" t="s">
        <v>81</v>
      </c>
      <c r="R174" s="17" t="s">
        <v>1930</v>
      </c>
    </row>
    <row r="175" ht="14.25" customHeight="1">
      <c r="A175" s="17" t="s">
        <v>1924</v>
      </c>
      <c r="B175" s="17">
        <v>2004.0</v>
      </c>
      <c r="C175" s="17" t="s">
        <v>181</v>
      </c>
      <c r="D175" s="17">
        <v>27.0</v>
      </c>
      <c r="E175" s="17">
        <v>0.0</v>
      </c>
      <c r="F175" s="17">
        <v>1863.45</v>
      </c>
      <c r="G175" s="17" t="s">
        <v>39</v>
      </c>
      <c r="H175" s="17" t="s">
        <v>81</v>
      </c>
      <c r="I175" s="17" t="s">
        <v>1930</v>
      </c>
      <c r="K175" s="17" t="s">
        <v>1936</v>
      </c>
      <c r="L175" s="18">
        <v>35248.0</v>
      </c>
      <c r="M175" s="17">
        <f t="shared" si="1"/>
        <v>26</v>
      </c>
      <c r="N175" s="17">
        <v>0.0</v>
      </c>
      <c r="O175" s="19">
        <v>1865.98</v>
      </c>
      <c r="P175" s="17" t="s">
        <v>39</v>
      </c>
      <c r="Q175" s="17" t="s">
        <v>39</v>
      </c>
      <c r="R175" s="17" t="s">
        <v>127</v>
      </c>
    </row>
    <row r="176" ht="14.25" customHeight="1">
      <c r="A176" s="17" t="s">
        <v>1936</v>
      </c>
      <c r="B176" s="17">
        <v>1996.0</v>
      </c>
      <c r="C176" s="17" t="s">
        <v>33</v>
      </c>
      <c r="D176" s="17">
        <v>2.0</v>
      </c>
      <c r="E176" s="17">
        <v>0.0</v>
      </c>
      <c r="F176" s="17">
        <v>1865.98</v>
      </c>
      <c r="G176" s="17" t="s">
        <v>39</v>
      </c>
      <c r="H176" s="17" t="s">
        <v>39</v>
      </c>
      <c r="I176" s="17" t="s">
        <v>127</v>
      </c>
      <c r="K176" s="17" t="s">
        <v>1952</v>
      </c>
      <c r="L176" s="18">
        <v>37521.0</v>
      </c>
      <c r="M176" s="17">
        <f t="shared" si="1"/>
        <v>20</v>
      </c>
      <c r="N176" s="17">
        <v>0.0</v>
      </c>
      <c r="O176" s="19">
        <v>1875.34</v>
      </c>
      <c r="P176" s="17" t="s">
        <v>39</v>
      </c>
      <c r="Q176" s="17" t="s">
        <v>37</v>
      </c>
      <c r="R176" s="17" t="s">
        <v>270</v>
      </c>
    </row>
    <row r="177" ht="14.25" customHeight="1">
      <c r="A177" s="17" t="s">
        <v>1952</v>
      </c>
      <c r="B177" s="17">
        <v>2002.0</v>
      </c>
      <c r="C177" s="17" t="s">
        <v>101</v>
      </c>
      <c r="D177" s="17">
        <v>22.0</v>
      </c>
      <c r="E177" s="17">
        <v>0.0</v>
      </c>
      <c r="F177" s="17">
        <v>1875.34</v>
      </c>
      <c r="G177" s="17" t="s">
        <v>39</v>
      </c>
      <c r="H177" s="17" t="s">
        <v>37</v>
      </c>
      <c r="I177" s="17" t="s">
        <v>270</v>
      </c>
      <c r="K177" s="17" t="s">
        <v>1963</v>
      </c>
      <c r="L177" s="18">
        <v>37558.0</v>
      </c>
      <c r="M177" s="17">
        <f t="shared" si="1"/>
        <v>20</v>
      </c>
      <c r="N177" s="17">
        <v>0.0</v>
      </c>
      <c r="O177" s="19">
        <v>1877.93</v>
      </c>
      <c r="P177" s="17" t="s">
        <v>39</v>
      </c>
      <c r="Q177" s="17" t="s">
        <v>81</v>
      </c>
      <c r="R177" s="17" t="s">
        <v>41</v>
      </c>
    </row>
    <row r="178" ht="14.25" customHeight="1">
      <c r="A178" s="17" t="s">
        <v>1963</v>
      </c>
      <c r="B178" s="17">
        <v>2002.0</v>
      </c>
      <c r="C178" s="17" t="s">
        <v>227</v>
      </c>
      <c r="D178" s="17">
        <v>29.0</v>
      </c>
      <c r="E178" s="17">
        <v>0.0</v>
      </c>
      <c r="F178" s="17">
        <v>1877.93</v>
      </c>
      <c r="G178" s="17" t="s">
        <v>39</v>
      </c>
      <c r="H178" s="17" t="s">
        <v>81</v>
      </c>
      <c r="I178" s="17" t="s">
        <v>41</v>
      </c>
      <c r="K178" s="17" t="s">
        <v>1977</v>
      </c>
      <c r="L178" s="18">
        <v>37497.0</v>
      </c>
      <c r="M178" s="17">
        <f t="shared" si="1"/>
        <v>20</v>
      </c>
      <c r="N178" s="17">
        <v>0.0</v>
      </c>
      <c r="O178" s="19">
        <v>1880.07</v>
      </c>
      <c r="P178" s="17" t="s">
        <v>39</v>
      </c>
      <c r="Q178" s="17" t="s">
        <v>37</v>
      </c>
      <c r="R178" s="17" t="s">
        <v>41</v>
      </c>
    </row>
    <row r="179" ht="14.25" customHeight="1">
      <c r="A179" s="17" t="s">
        <v>1977</v>
      </c>
      <c r="B179" s="17">
        <v>2002.0</v>
      </c>
      <c r="C179" s="17" t="s">
        <v>216</v>
      </c>
      <c r="D179" s="17">
        <v>29.0</v>
      </c>
      <c r="E179" s="17">
        <v>0.0</v>
      </c>
      <c r="F179" s="17">
        <v>1880.07</v>
      </c>
      <c r="G179" s="17" t="s">
        <v>39</v>
      </c>
      <c r="H179" s="17" t="s">
        <v>37</v>
      </c>
      <c r="I179" s="17" t="s">
        <v>41</v>
      </c>
      <c r="K179" s="17" t="s">
        <v>1991</v>
      </c>
      <c r="L179" s="18">
        <v>37489.0</v>
      </c>
      <c r="M179" s="17">
        <f t="shared" si="1"/>
        <v>20</v>
      </c>
      <c r="N179" s="17">
        <v>0.0</v>
      </c>
      <c r="O179" s="19">
        <v>1880.49</v>
      </c>
      <c r="P179" s="17" t="s">
        <v>39</v>
      </c>
      <c r="Q179" s="17" t="s">
        <v>81</v>
      </c>
      <c r="R179" s="17" t="s">
        <v>270</v>
      </c>
    </row>
    <row r="180" ht="14.25" customHeight="1">
      <c r="A180" s="17" t="s">
        <v>1991</v>
      </c>
      <c r="B180" s="17">
        <v>2002.0</v>
      </c>
      <c r="C180" s="17" t="s">
        <v>216</v>
      </c>
      <c r="D180" s="17">
        <v>21.0</v>
      </c>
      <c r="E180" s="17">
        <v>0.0</v>
      </c>
      <c r="F180" s="17">
        <v>1880.49</v>
      </c>
      <c r="G180" s="17" t="s">
        <v>39</v>
      </c>
      <c r="H180" s="17" t="s">
        <v>81</v>
      </c>
      <c r="I180" s="17" t="s">
        <v>270</v>
      </c>
      <c r="K180" s="17" t="s">
        <v>2003</v>
      </c>
      <c r="L180" s="18">
        <v>37113.0</v>
      </c>
      <c r="M180" s="17">
        <f t="shared" si="1"/>
        <v>21</v>
      </c>
      <c r="N180" s="17">
        <v>0.0</v>
      </c>
      <c r="O180" s="19">
        <v>1906.36</v>
      </c>
      <c r="P180" s="17" t="s">
        <v>39</v>
      </c>
      <c r="Q180" s="17" t="s">
        <v>81</v>
      </c>
      <c r="R180" s="17" t="s">
        <v>127</v>
      </c>
    </row>
    <row r="181" ht="14.25" customHeight="1">
      <c r="A181" s="17" t="s">
        <v>2003</v>
      </c>
      <c r="B181" s="17">
        <v>2001.0</v>
      </c>
      <c r="C181" s="17" t="s">
        <v>216</v>
      </c>
      <c r="D181" s="17">
        <v>10.0</v>
      </c>
      <c r="E181" s="17">
        <v>0.0</v>
      </c>
      <c r="F181" s="17">
        <v>1906.36</v>
      </c>
      <c r="G181" s="17" t="s">
        <v>39</v>
      </c>
      <c r="H181" s="17" t="s">
        <v>81</v>
      </c>
      <c r="I181" s="17" t="s">
        <v>127</v>
      </c>
      <c r="K181" s="17" t="s">
        <v>2017</v>
      </c>
      <c r="L181" s="18">
        <v>34613.0</v>
      </c>
      <c r="M181" s="17">
        <f t="shared" si="1"/>
        <v>28</v>
      </c>
      <c r="N181" s="17">
        <v>0.0</v>
      </c>
      <c r="O181" s="19">
        <v>1908.9</v>
      </c>
      <c r="P181" s="17" t="s">
        <v>39</v>
      </c>
      <c r="Q181" s="17" t="s">
        <v>39</v>
      </c>
      <c r="R181" s="17" t="s">
        <v>41</v>
      </c>
    </row>
    <row r="182" ht="14.25" customHeight="1">
      <c r="A182" s="17" t="s">
        <v>2017</v>
      </c>
      <c r="B182" s="17">
        <v>1994.0</v>
      </c>
      <c r="C182" s="17" t="s">
        <v>227</v>
      </c>
      <c r="D182" s="17">
        <v>6.0</v>
      </c>
      <c r="E182" s="17">
        <v>0.0</v>
      </c>
      <c r="F182" s="17">
        <v>1908.9</v>
      </c>
      <c r="G182" s="17" t="s">
        <v>39</v>
      </c>
      <c r="H182" s="17" t="s">
        <v>39</v>
      </c>
      <c r="I182" s="17" t="s">
        <v>41</v>
      </c>
      <c r="K182" s="17" t="s">
        <v>2031</v>
      </c>
      <c r="L182" s="18">
        <v>37106.0</v>
      </c>
      <c r="M182" s="17">
        <f t="shared" si="1"/>
        <v>21</v>
      </c>
      <c r="N182" s="17">
        <v>0.0</v>
      </c>
      <c r="O182" s="19">
        <v>1909.53</v>
      </c>
      <c r="P182" s="17" t="s">
        <v>39</v>
      </c>
      <c r="Q182" s="17" t="s">
        <v>39</v>
      </c>
      <c r="R182" s="17" t="s">
        <v>127</v>
      </c>
    </row>
    <row r="183" ht="14.25" customHeight="1">
      <c r="A183" s="17" t="s">
        <v>2031</v>
      </c>
      <c r="B183" s="17">
        <v>2001.0</v>
      </c>
      <c r="C183" s="17" t="s">
        <v>216</v>
      </c>
      <c r="D183" s="17">
        <v>3.0</v>
      </c>
      <c r="E183" s="17">
        <v>0.0</v>
      </c>
      <c r="F183" s="17">
        <v>1909.53</v>
      </c>
      <c r="G183" s="17" t="s">
        <v>39</v>
      </c>
      <c r="H183" s="17" t="s">
        <v>39</v>
      </c>
      <c r="I183" s="17" t="s">
        <v>127</v>
      </c>
      <c r="K183" s="17" t="s">
        <v>2041</v>
      </c>
      <c r="L183" s="18">
        <v>37234.0</v>
      </c>
      <c r="M183" s="17">
        <f t="shared" si="1"/>
        <v>21</v>
      </c>
      <c r="N183" s="17">
        <v>0.0</v>
      </c>
      <c r="O183" s="19">
        <v>1917.32</v>
      </c>
      <c r="P183" s="17" t="s">
        <v>39</v>
      </c>
      <c r="Q183" s="17" t="s">
        <v>37</v>
      </c>
      <c r="R183" s="17" t="s">
        <v>127</v>
      </c>
    </row>
    <row r="184" ht="14.25" customHeight="1">
      <c r="A184" s="17" t="s">
        <v>2041</v>
      </c>
      <c r="B184" s="17">
        <v>2001.0</v>
      </c>
      <c r="C184" s="17" t="s">
        <v>181</v>
      </c>
      <c r="D184" s="17">
        <v>9.0</v>
      </c>
      <c r="E184" s="17">
        <v>0.0</v>
      </c>
      <c r="F184" s="17">
        <v>1917.32</v>
      </c>
      <c r="G184" s="17" t="s">
        <v>39</v>
      </c>
      <c r="H184" s="17" t="s">
        <v>37</v>
      </c>
      <c r="I184" s="17" t="s">
        <v>127</v>
      </c>
      <c r="K184" s="17" t="s">
        <v>2056</v>
      </c>
      <c r="L184" s="18">
        <v>37506.0</v>
      </c>
      <c r="M184" s="17">
        <f t="shared" si="1"/>
        <v>20</v>
      </c>
      <c r="N184" s="17">
        <v>1.0</v>
      </c>
      <c r="O184" s="19">
        <v>1964.78</v>
      </c>
      <c r="P184" s="17" t="s">
        <v>39</v>
      </c>
      <c r="Q184" s="17" t="s">
        <v>81</v>
      </c>
      <c r="R184" s="17" t="s">
        <v>270</v>
      </c>
    </row>
    <row r="185" ht="14.25" customHeight="1">
      <c r="A185" s="17" t="s">
        <v>2056</v>
      </c>
      <c r="B185" s="17">
        <v>2002.0</v>
      </c>
      <c r="C185" s="17" t="s">
        <v>101</v>
      </c>
      <c r="D185" s="17">
        <v>7.0</v>
      </c>
      <c r="E185" s="17">
        <v>1.0</v>
      </c>
      <c r="F185" s="17">
        <v>1964.78</v>
      </c>
      <c r="G185" s="17" t="s">
        <v>39</v>
      </c>
      <c r="H185" s="17" t="s">
        <v>81</v>
      </c>
      <c r="I185" s="17" t="s">
        <v>270</v>
      </c>
      <c r="K185" s="17" t="s">
        <v>2070</v>
      </c>
      <c r="L185" s="18">
        <v>37466.0</v>
      </c>
      <c r="M185" s="17">
        <f t="shared" si="1"/>
        <v>20</v>
      </c>
      <c r="N185" s="17">
        <v>0.0</v>
      </c>
      <c r="O185" s="19">
        <v>1967.02</v>
      </c>
      <c r="P185" s="17" t="s">
        <v>39</v>
      </c>
      <c r="Q185" s="17" t="s">
        <v>37</v>
      </c>
      <c r="R185" s="17" t="s">
        <v>1452</v>
      </c>
    </row>
    <row r="186" ht="14.25" customHeight="1">
      <c r="A186" s="17" t="s">
        <v>2070</v>
      </c>
      <c r="B186" s="17">
        <v>2002.0</v>
      </c>
      <c r="C186" s="17" t="s">
        <v>33</v>
      </c>
      <c r="D186" s="17">
        <v>29.0</v>
      </c>
      <c r="E186" s="17">
        <v>0.0</v>
      </c>
      <c r="F186" s="17">
        <v>1967.02</v>
      </c>
      <c r="G186" s="17" t="s">
        <v>39</v>
      </c>
      <c r="H186" s="17" t="s">
        <v>37</v>
      </c>
      <c r="I186" s="17" t="s">
        <v>1452</v>
      </c>
      <c r="K186" s="17" t="s">
        <v>2083</v>
      </c>
      <c r="L186" s="18">
        <v>36066.0</v>
      </c>
      <c r="M186" s="17">
        <f t="shared" si="1"/>
        <v>24</v>
      </c>
      <c r="N186" s="17">
        <v>0.0</v>
      </c>
      <c r="O186" s="19">
        <v>1969.61</v>
      </c>
      <c r="P186" s="17" t="s">
        <v>39</v>
      </c>
      <c r="Q186" s="17" t="s">
        <v>39</v>
      </c>
      <c r="R186" s="17" t="s">
        <v>270</v>
      </c>
    </row>
    <row r="187" ht="14.25" customHeight="1">
      <c r="A187" s="17" t="s">
        <v>2083</v>
      </c>
      <c r="B187" s="17">
        <v>1998.0</v>
      </c>
      <c r="C187" s="17" t="s">
        <v>101</v>
      </c>
      <c r="D187" s="17">
        <v>28.0</v>
      </c>
      <c r="E187" s="17">
        <v>0.0</v>
      </c>
      <c r="F187" s="17">
        <v>1969.61</v>
      </c>
      <c r="G187" s="17" t="s">
        <v>39</v>
      </c>
      <c r="H187" s="17" t="s">
        <v>39</v>
      </c>
      <c r="I187" s="17" t="s">
        <v>270</v>
      </c>
      <c r="K187" s="17" t="s">
        <v>2096</v>
      </c>
      <c r="L187" s="18">
        <v>36073.0</v>
      </c>
      <c r="M187" s="17">
        <f t="shared" si="1"/>
        <v>24</v>
      </c>
      <c r="N187" s="17">
        <v>0.0</v>
      </c>
      <c r="O187" s="19">
        <v>1972.95</v>
      </c>
      <c r="P187" s="17" t="s">
        <v>39</v>
      </c>
      <c r="Q187" s="17" t="s">
        <v>81</v>
      </c>
      <c r="R187" s="17" t="s">
        <v>270</v>
      </c>
    </row>
    <row r="188" ht="14.25" customHeight="1">
      <c r="A188" s="17" t="s">
        <v>2096</v>
      </c>
      <c r="B188" s="17">
        <v>1998.0</v>
      </c>
      <c r="C188" s="17" t="s">
        <v>227</v>
      </c>
      <c r="D188" s="17">
        <v>5.0</v>
      </c>
      <c r="E188" s="17">
        <v>0.0</v>
      </c>
      <c r="F188" s="17">
        <v>1972.95</v>
      </c>
      <c r="G188" s="17" t="s">
        <v>39</v>
      </c>
      <c r="H188" s="17" t="s">
        <v>81</v>
      </c>
      <c r="I188" s="17" t="s">
        <v>270</v>
      </c>
      <c r="K188" s="17" t="s">
        <v>2108</v>
      </c>
      <c r="L188" s="18">
        <v>36067.0</v>
      </c>
      <c r="M188" s="17">
        <f t="shared" si="1"/>
        <v>24</v>
      </c>
      <c r="N188" s="17">
        <v>0.0</v>
      </c>
      <c r="O188" s="19">
        <v>1977.82</v>
      </c>
      <c r="P188" s="17" t="s">
        <v>39</v>
      </c>
      <c r="Q188" s="17" t="s">
        <v>81</v>
      </c>
      <c r="R188" s="17" t="s">
        <v>270</v>
      </c>
    </row>
    <row r="189" ht="14.25" customHeight="1">
      <c r="A189" s="17" t="s">
        <v>2108</v>
      </c>
      <c r="B189" s="17">
        <v>1998.0</v>
      </c>
      <c r="C189" s="17" t="s">
        <v>101</v>
      </c>
      <c r="D189" s="17">
        <v>29.0</v>
      </c>
      <c r="E189" s="17">
        <v>0.0</v>
      </c>
      <c r="F189" s="17">
        <v>1977.82</v>
      </c>
      <c r="G189" s="17" t="s">
        <v>39</v>
      </c>
      <c r="H189" s="17" t="s">
        <v>81</v>
      </c>
      <c r="I189" s="17" t="s">
        <v>270</v>
      </c>
      <c r="K189" s="17" t="s">
        <v>2123</v>
      </c>
      <c r="L189" s="18">
        <v>37453.0</v>
      </c>
      <c r="M189" s="17">
        <f t="shared" si="1"/>
        <v>20</v>
      </c>
      <c r="N189" s="17">
        <v>1.0</v>
      </c>
      <c r="O189" s="19">
        <v>1980.07</v>
      </c>
      <c r="P189" s="17" t="s">
        <v>39</v>
      </c>
      <c r="Q189" s="17" t="s">
        <v>39</v>
      </c>
      <c r="R189" s="17" t="s">
        <v>270</v>
      </c>
    </row>
    <row r="190" ht="14.25" customHeight="1">
      <c r="A190" s="17" t="s">
        <v>2123</v>
      </c>
      <c r="B190" s="17">
        <v>2002.0</v>
      </c>
      <c r="C190" s="17" t="s">
        <v>33</v>
      </c>
      <c r="D190" s="17">
        <v>16.0</v>
      </c>
      <c r="E190" s="17">
        <v>1.0</v>
      </c>
      <c r="F190" s="17">
        <v>1980.07</v>
      </c>
      <c r="G190" s="17" t="s">
        <v>39</v>
      </c>
      <c r="H190" s="17" t="s">
        <v>39</v>
      </c>
      <c r="I190" s="17" t="s">
        <v>270</v>
      </c>
      <c r="K190" s="17" t="s">
        <v>2137</v>
      </c>
      <c r="L190" s="18">
        <v>36158.0</v>
      </c>
      <c r="M190" s="17">
        <f t="shared" si="1"/>
        <v>24</v>
      </c>
      <c r="N190" s="17">
        <v>0.0</v>
      </c>
      <c r="O190" s="19">
        <v>1981.58</v>
      </c>
      <c r="P190" s="17" t="s">
        <v>39</v>
      </c>
      <c r="Q190" s="17" t="s">
        <v>81</v>
      </c>
      <c r="R190" s="17" t="s">
        <v>41</v>
      </c>
    </row>
    <row r="191" ht="14.25" customHeight="1">
      <c r="A191" s="17" t="s">
        <v>2137</v>
      </c>
      <c r="B191" s="17">
        <v>1998.0</v>
      </c>
      <c r="C191" s="17" t="s">
        <v>181</v>
      </c>
      <c r="D191" s="17">
        <v>29.0</v>
      </c>
      <c r="E191" s="17">
        <v>0.0</v>
      </c>
      <c r="F191" s="17">
        <v>1981.58</v>
      </c>
      <c r="G191" s="17" t="s">
        <v>39</v>
      </c>
      <c r="H191" s="17" t="s">
        <v>81</v>
      </c>
      <c r="I191" s="17" t="s">
        <v>41</v>
      </c>
      <c r="K191" s="17" t="s">
        <v>2149</v>
      </c>
      <c r="L191" s="18">
        <v>37528.0</v>
      </c>
      <c r="M191" s="17">
        <f t="shared" si="1"/>
        <v>20</v>
      </c>
      <c r="N191" s="17">
        <v>0.0</v>
      </c>
      <c r="O191" s="19">
        <v>1984.45</v>
      </c>
      <c r="P191" s="17" t="s">
        <v>39</v>
      </c>
      <c r="Q191" s="17" t="s">
        <v>39</v>
      </c>
      <c r="R191" s="17" t="s">
        <v>1452</v>
      </c>
    </row>
    <row r="192" ht="14.25" customHeight="1">
      <c r="A192" s="17" t="s">
        <v>2149</v>
      </c>
      <c r="B192" s="17">
        <v>2002.0</v>
      </c>
      <c r="C192" s="17" t="s">
        <v>101</v>
      </c>
      <c r="D192" s="17">
        <v>29.0</v>
      </c>
      <c r="E192" s="17">
        <v>0.0</v>
      </c>
      <c r="F192" s="17">
        <v>1984.45</v>
      </c>
      <c r="G192" s="17" t="s">
        <v>39</v>
      </c>
      <c r="H192" s="17" t="s">
        <v>39</v>
      </c>
      <c r="I192" s="17" t="s">
        <v>1452</v>
      </c>
      <c r="K192" s="17" t="s">
        <v>2161</v>
      </c>
      <c r="L192" s="18">
        <v>36052.0</v>
      </c>
      <c r="M192" s="17">
        <f t="shared" si="1"/>
        <v>24</v>
      </c>
      <c r="N192" s="17">
        <v>0.0</v>
      </c>
      <c r="O192" s="19">
        <v>1986.93</v>
      </c>
      <c r="P192" s="17" t="s">
        <v>39</v>
      </c>
      <c r="Q192" s="17" t="s">
        <v>37</v>
      </c>
      <c r="R192" s="17" t="s">
        <v>41</v>
      </c>
    </row>
    <row r="193" ht="14.25" customHeight="1">
      <c r="A193" s="17" t="s">
        <v>2161</v>
      </c>
      <c r="B193" s="17">
        <v>1998.0</v>
      </c>
      <c r="C193" s="17" t="s">
        <v>101</v>
      </c>
      <c r="D193" s="17">
        <v>14.0</v>
      </c>
      <c r="E193" s="17">
        <v>0.0</v>
      </c>
      <c r="F193" s="17">
        <v>1986.93</v>
      </c>
      <c r="G193" s="17" t="s">
        <v>39</v>
      </c>
      <c r="H193" s="17" t="s">
        <v>37</v>
      </c>
      <c r="I193" s="17" t="s">
        <v>41</v>
      </c>
      <c r="K193" s="17" t="s">
        <v>2178</v>
      </c>
      <c r="L193" s="18">
        <v>37117.0</v>
      </c>
      <c r="M193" s="17">
        <f t="shared" si="1"/>
        <v>21</v>
      </c>
      <c r="N193" s="17">
        <v>0.0</v>
      </c>
      <c r="O193" s="19">
        <v>2007.95</v>
      </c>
      <c r="P193" s="17" t="s">
        <v>39</v>
      </c>
      <c r="Q193" s="17" t="s">
        <v>37</v>
      </c>
      <c r="R193" s="17" t="s">
        <v>270</v>
      </c>
    </row>
    <row r="194" ht="14.25" customHeight="1">
      <c r="A194" s="17" t="s">
        <v>2178</v>
      </c>
      <c r="B194" s="17">
        <v>2001.0</v>
      </c>
      <c r="C194" s="17" t="s">
        <v>216</v>
      </c>
      <c r="D194" s="17">
        <v>14.0</v>
      </c>
      <c r="E194" s="17">
        <v>0.0</v>
      </c>
      <c r="F194" s="17">
        <v>2007.95</v>
      </c>
      <c r="G194" s="17" t="s">
        <v>39</v>
      </c>
      <c r="H194" s="17" t="s">
        <v>37</v>
      </c>
      <c r="I194" s="17" t="s">
        <v>270</v>
      </c>
      <c r="K194" s="17" t="s">
        <v>2191</v>
      </c>
      <c r="L194" s="18">
        <v>37073.0</v>
      </c>
      <c r="M194" s="17">
        <f t="shared" si="1"/>
        <v>21</v>
      </c>
      <c r="N194" s="17">
        <v>0.0</v>
      </c>
      <c r="O194" s="19">
        <v>2020.18</v>
      </c>
      <c r="P194" s="17" t="s">
        <v>39</v>
      </c>
      <c r="Q194" s="17" t="s">
        <v>81</v>
      </c>
      <c r="R194" s="17" t="s">
        <v>270</v>
      </c>
    </row>
    <row r="195" ht="14.25" customHeight="1">
      <c r="A195" s="17" t="s">
        <v>2191</v>
      </c>
      <c r="B195" s="17">
        <v>2001.0</v>
      </c>
      <c r="C195" s="17" t="s">
        <v>33</v>
      </c>
      <c r="D195" s="17">
        <v>1.0</v>
      </c>
      <c r="E195" s="17">
        <v>0.0</v>
      </c>
      <c r="F195" s="17">
        <v>2020.18</v>
      </c>
      <c r="G195" s="17" t="s">
        <v>39</v>
      </c>
      <c r="H195" s="17" t="s">
        <v>81</v>
      </c>
      <c r="I195" s="17" t="s">
        <v>270</v>
      </c>
      <c r="K195" s="17" t="s">
        <v>2208</v>
      </c>
      <c r="L195" s="18">
        <v>37140.0</v>
      </c>
      <c r="M195" s="17">
        <f t="shared" si="1"/>
        <v>21</v>
      </c>
      <c r="N195" s="17">
        <v>0.0</v>
      </c>
      <c r="O195" s="19">
        <v>2020.55</v>
      </c>
      <c r="P195" s="17" t="s">
        <v>39</v>
      </c>
      <c r="Q195" s="17" t="s">
        <v>37</v>
      </c>
      <c r="R195" s="17" t="s">
        <v>41</v>
      </c>
    </row>
    <row r="196" ht="14.25" customHeight="1">
      <c r="A196" s="17" t="s">
        <v>2208</v>
      </c>
      <c r="B196" s="17">
        <v>2001.0</v>
      </c>
      <c r="C196" s="17" t="s">
        <v>101</v>
      </c>
      <c r="D196" s="17">
        <v>6.0</v>
      </c>
      <c r="E196" s="17">
        <v>0.0</v>
      </c>
      <c r="F196" s="17">
        <v>2020.55</v>
      </c>
      <c r="G196" s="17" t="s">
        <v>39</v>
      </c>
      <c r="H196" s="17" t="s">
        <v>37</v>
      </c>
      <c r="I196" s="17" t="s">
        <v>41</v>
      </c>
      <c r="K196" s="17" t="s">
        <v>2223</v>
      </c>
      <c r="L196" s="18">
        <v>37107.0</v>
      </c>
      <c r="M196" s="17">
        <f t="shared" si="1"/>
        <v>21</v>
      </c>
      <c r="N196" s="17">
        <v>0.0</v>
      </c>
      <c r="O196" s="19">
        <v>2026.97</v>
      </c>
      <c r="P196" s="17" t="s">
        <v>39</v>
      </c>
      <c r="Q196" s="17" t="s">
        <v>37</v>
      </c>
      <c r="R196" s="17" t="s">
        <v>41</v>
      </c>
    </row>
    <row r="197" ht="14.25" customHeight="1">
      <c r="A197" s="17" t="s">
        <v>2223</v>
      </c>
      <c r="B197" s="17">
        <v>2001.0</v>
      </c>
      <c r="C197" s="17" t="s">
        <v>216</v>
      </c>
      <c r="D197" s="17">
        <v>4.0</v>
      </c>
      <c r="E197" s="17">
        <v>0.0</v>
      </c>
      <c r="F197" s="17">
        <v>2026.97</v>
      </c>
      <c r="G197" s="17" t="s">
        <v>39</v>
      </c>
      <c r="H197" s="17" t="s">
        <v>37</v>
      </c>
      <c r="I197" s="17" t="s">
        <v>41</v>
      </c>
      <c r="K197" s="17" t="s">
        <v>2240</v>
      </c>
      <c r="L197" s="18">
        <v>36771.0</v>
      </c>
      <c r="M197" s="17">
        <f t="shared" si="1"/>
        <v>22</v>
      </c>
      <c r="N197" s="17">
        <v>0.0</v>
      </c>
      <c r="O197" s="19">
        <v>2045.69</v>
      </c>
      <c r="P197" s="17" t="s">
        <v>39</v>
      </c>
      <c r="Q197" s="17" t="s">
        <v>39</v>
      </c>
      <c r="R197" s="17" t="s">
        <v>127</v>
      </c>
    </row>
    <row r="198" ht="14.25" customHeight="1">
      <c r="A198" s="17" t="s">
        <v>2240</v>
      </c>
      <c r="B198" s="17">
        <v>2000.0</v>
      </c>
      <c r="C198" s="17" t="s">
        <v>101</v>
      </c>
      <c r="D198" s="17">
        <v>2.0</v>
      </c>
      <c r="E198" s="17">
        <v>0.0</v>
      </c>
      <c r="F198" s="17">
        <v>2045.69</v>
      </c>
      <c r="G198" s="17" t="s">
        <v>39</v>
      </c>
      <c r="H198" s="17" t="s">
        <v>39</v>
      </c>
      <c r="I198" s="17" t="s">
        <v>127</v>
      </c>
      <c r="K198" s="17" t="s">
        <v>2255</v>
      </c>
      <c r="L198" s="18">
        <v>36733.0</v>
      </c>
      <c r="M198" s="17">
        <f t="shared" si="1"/>
        <v>22</v>
      </c>
      <c r="N198" s="17">
        <v>0.0</v>
      </c>
      <c r="O198" s="19">
        <v>2055.32</v>
      </c>
      <c r="P198" s="17" t="s">
        <v>39</v>
      </c>
      <c r="Q198" s="17" t="s">
        <v>39</v>
      </c>
      <c r="R198" s="17" t="s">
        <v>127</v>
      </c>
    </row>
    <row r="199" ht="14.25" customHeight="1">
      <c r="A199" s="17" t="s">
        <v>2255</v>
      </c>
      <c r="B199" s="17">
        <v>2000.0</v>
      </c>
      <c r="C199" s="17" t="s">
        <v>33</v>
      </c>
      <c r="D199" s="17">
        <v>26.0</v>
      </c>
      <c r="E199" s="17">
        <v>0.0</v>
      </c>
      <c r="F199" s="17">
        <v>2055.32</v>
      </c>
      <c r="G199" s="17" t="s">
        <v>39</v>
      </c>
      <c r="H199" s="17" t="s">
        <v>39</v>
      </c>
      <c r="I199" s="17" t="s">
        <v>127</v>
      </c>
      <c r="K199" s="17" t="s">
        <v>2269</v>
      </c>
      <c r="L199" s="18">
        <v>38150.0</v>
      </c>
      <c r="M199" s="17">
        <f t="shared" si="1"/>
        <v>18</v>
      </c>
      <c r="N199" s="17">
        <v>0.0</v>
      </c>
      <c r="O199" s="19">
        <v>2094.1</v>
      </c>
      <c r="P199" s="17" t="s">
        <v>39</v>
      </c>
      <c r="Q199" s="17" t="s">
        <v>37</v>
      </c>
      <c r="R199" s="17" t="s">
        <v>1930</v>
      </c>
    </row>
    <row r="200" ht="14.25" customHeight="1">
      <c r="A200" s="17" t="s">
        <v>2269</v>
      </c>
      <c r="B200" s="17">
        <v>2004.0</v>
      </c>
      <c r="C200" s="17" t="s">
        <v>93</v>
      </c>
      <c r="D200" s="17">
        <v>12.0</v>
      </c>
      <c r="E200" s="17">
        <v>0.0</v>
      </c>
      <c r="F200" s="17">
        <v>2094.1</v>
      </c>
      <c r="G200" s="17" t="s">
        <v>39</v>
      </c>
      <c r="H200" s="17" t="s">
        <v>37</v>
      </c>
      <c r="I200" s="17" t="s">
        <v>1930</v>
      </c>
      <c r="K200" s="17" t="s">
        <v>2285</v>
      </c>
      <c r="L200" s="18">
        <v>37117.0</v>
      </c>
      <c r="M200" s="17">
        <f t="shared" si="1"/>
        <v>21</v>
      </c>
      <c r="N200" s="17">
        <v>0.0</v>
      </c>
      <c r="O200" s="19">
        <v>2102.26</v>
      </c>
      <c r="P200" s="17" t="s">
        <v>39</v>
      </c>
      <c r="Q200" s="17" t="s">
        <v>37</v>
      </c>
      <c r="R200" s="17" t="s">
        <v>1441</v>
      </c>
    </row>
    <row r="201" ht="14.25" customHeight="1">
      <c r="A201" s="17" t="s">
        <v>2285</v>
      </c>
      <c r="B201" s="17">
        <v>2001.0</v>
      </c>
      <c r="C201" s="17" t="s">
        <v>216</v>
      </c>
      <c r="D201" s="17">
        <v>14.0</v>
      </c>
      <c r="E201" s="17">
        <v>0.0</v>
      </c>
      <c r="F201" s="17">
        <v>2102.26</v>
      </c>
      <c r="G201" s="17" t="s">
        <v>39</v>
      </c>
      <c r="H201" s="17" t="s">
        <v>37</v>
      </c>
      <c r="I201" s="17" t="s">
        <v>1441</v>
      </c>
      <c r="K201" s="17" t="s">
        <v>2299</v>
      </c>
      <c r="L201" s="18">
        <v>37064.0</v>
      </c>
      <c r="M201" s="17">
        <f t="shared" si="1"/>
        <v>21</v>
      </c>
      <c r="N201" s="17">
        <v>1.0</v>
      </c>
      <c r="O201" s="19">
        <v>2103.08</v>
      </c>
      <c r="P201" s="17" t="s">
        <v>39</v>
      </c>
      <c r="Q201" s="17" t="s">
        <v>37</v>
      </c>
      <c r="R201" s="17" t="s">
        <v>270</v>
      </c>
    </row>
    <row r="202" ht="14.25" customHeight="1">
      <c r="A202" s="17" t="s">
        <v>2299</v>
      </c>
      <c r="B202" s="17">
        <v>2001.0</v>
      </c>
      <c r="C202" s="17" t="s">
        <v>93</v>
      </c>
      <c r="D202" s="17">
        <v>22.0</v>
      </c>
      <c r="E202" s="17">
        <v>1.0</v>
      </c>
      <c r="F202" s="17">
        <v>2103.08</v>
      </c>
      <c r="G202" s="17" t="s">
        <v>39</v>
      </c>
      <c r="H202" s="17" t="s">
        <v>37</v>
      </c>
      <c r="I202" s="17" t="s">
        <v>270</v>
      </c>
      <c r="K202" s="17" t="s">
        <v>2315</v>
      </c>
      <c r="L202" s="18">
        <v>37223.0</v>
      </c>
      <c r="M202" s="17">
        <f t="shared" si="1"/>
        <v>21</v>
      </c>
      <c r="N202" s="17">
        <v>0.0</v>
      </c>
      <c r="O202" s="19">
        <v>2104.11</v>
      </c>
      <c r="P202" s="17" t="s">
        <v>37</v>
      </c>
      <c r="Q202" s="17" t="s">
        <v>81</v>
      </c>
      <c r="R202" s="17" t="s">
        <v>1452</v>
      </c>
    </row>
    <row r="203" ht="14.25" customHeight="1">
      <c r="A203" s="17" t="s">
        <v>2315</v>
      </c>
      <c r="B203" s="17">
        <v>2001.0</v>
      </c>
      <c r="C203" s="17" t="s">
        <v>78</v>
      </c>
      <c r="D203" s="17">
        <v>28.0</v>
      </c>
      <c r="E203" s="17">
        <v>0.0</v>
      </c>
      <c r="F203" s="17">
        <v>2104.11</v>
      </c>
      <c r="G203" s="17" t="s">
        <v>37</v>
      </c>
      <c r="H203" s="17" t="s">
        <v>81</v>
      </c>
      <c r="I203" s="17" t="s">
        <v>1452</v>
      </c>
      <c r="K203" s="17" t="s">
        <v>2332</v>
      </c>
      <c r="L203" s="18">
        <v>32710.0</v>
      </c>
      <c r="M203" s="17">
        <f t="shared" si="1"/>
        <v>33</v>
      </c>
      <c r="N203" s="17">
        <v>3.0</v>
      </c>
      <c r="O203" s="19">
        <v>2106.26</v>
      </c>
      <c r="P203" s="17" t="s">
        <v>37</v>
      </c>
      <c r="Q203" s="17" t="s">
        <v>37</v>
      </c>
      <c r="R203" s="17" t="s">
        <v>41</v>
      </c>
    </row>
    <row r="204" ht="14.25" customHeight="1">
      <c r="A204" s="17" t="s">
        <v>2332</v>
      </c>
      <c r="B204" s="17">
        <v>1989.0</v>
      </c>
      <c r="C204" s="17" t="s">
        <v>33</v>
      </c>
      <c r="D204" s="17">
        <v>21.0</v>
      </c>
      <c r="E204" s="17">
        <v>3.0</v>
      </c>
      <c r="F204" s="17">
        <v>2106.26</v>
      </c>
      <c r="G204" s="17" t="s">
        <v>37</v>
      </c>
      <c r="H204" s="17" t="s">
        <v>37</v>
      </c>
      <c r="I204" s="17" t="s">
        <v>41</v>
      </c>
      <c r="K204" s="17" t="s">
        <v>2348</v>
      </c>
      <c r="L204" s="18">
        <v>37894.0</v>
      </c>
      <c r="M204" s="17">
        <f t="shared" si="1"/>
        <v>19</v>
      </c>
      <c r="N204" s="17">
        <v>0.0</v>
      </c>
      <c r="O204" s="19">
        <v>2117.34</v>
      </c>
      <c r="P204" s="17" t="s">
        <v>37</v>
      </c>
      <c r="Q204" s="17" t="s">
        <v>39</v>
      </c>
      <c r="R204" s="17" t="s">
        <v>127</v>
      </c>
    </row>
    <row r="205" ht="14.25" customHeight="1">
      <c r="A205" s="17" t="s">
        <v>2348</v>
      </c>
      <c r="B205" s="17">
        <v>2003.0</v>
      </c>
      <c r="C205" s="17" t="s">
        <v>101</v>
      </c>
      <c r="D205" s="17">
        <v>30.0</v>
      </c>
      <c r="E205" s="17">
        <v>0.0</v>
      </c>
      <c r="F205" s="17">
        <v>2117.34</v>
      </c>
      <c r="G205" s="17" t="s">
        <v>37</v>
      </c>
      <c r="H205" s="17" t="s">
        <v>39</v>
      </c>
      <c r="I205" s="17" t="s">
        <v>127</v>
      </c>
      <c r="K205" s="17" t="s">
        <v>2364</v>
      </c>
      <c r="L205" s="18">
        <v>38295.0</v>
      </c>
      <c r="M205" s="17">
        <f t="shared" si="1"/>
        <v>18</v>
      </c>
      <c r="N205" s="17">
        <v>0.0</v>
      </c>
      <c r="O205" s="19">
        <v>2118.61</v>
      </c>
      <c r="P205" s="17" t="s">
        <v>37</v>
      </c>
      <c r="Q205" s="17" t="s">
        <v>81</v>
      </c>
      <c r="R205" s="17" t="s">
        <v>127</v>
      </c>
    </row>
    <row r="206" ht="14.25" customHeight="1">
      <c r="A206" s="17" t="s">
        <v>2364</v>
      </c>
      <c r="B206" s="17">
        <v>2004.0</v>
      </c>
      <c r="C206" s="17" t="s">
        <v>78</v>
      </c>
      <c r="D206" s="17">
        <v>4.0</v>
      </c>
      <c r="E206" s="17">
        <v>0.0</v>
      </c>
      <c r="F206" s="17">
        <v>2118.61</v>
      </c>
      <c r="G206" s="17" t="s">
        <v>37</v>
      </c>
      <c r="H206" s="17" t="s">
        <v>81</v>
      </c>
      <c r="I206" s="17" t="s">
        <v>127</v>
      </c>
      <c r="K206" s="17" t="s">
        <v>2377</v>
      </c>
      <c r="L206" s="18">
        <v>37863.0</v>
      </c>
      <c r="M206" s="17">
        <f t="shared" si="1"/>
        <v>19</v>
      </c>
      <c r="N206" s="17">
        <v>0.0</v>
      </c>
      <c r="O206" s="19">
        <v>2128.43</v>
      </c>
      <c r="P206" s="17" t="s">
        <v>37</v>
      </c>
      <c r="Q206" s="17" t="s">
        <v>81</v>
      </c>
      <c r="R206" s="17" t="s">
        <v>127</v>
      </c>
    </row>
    <row r="207" ht="14.25" customHeight="1">
      <c r="A207" s="17" t="s">
        <v>2377</v>
      </c>
      <c r="B207" s="17">
        <v>2003.0</v>
      </c>
      <c r="C207" s="17" t="s">
        <v>216</v>
      </c>
      <c r="D207" s="17">
        <v>30.0</v>
      </c>
      <c r="E207" s="17">
        <v>0.0</v>
      </c>
      <c r="F207" s="17">
        <v>2128.43</v>
      </c>
      <c r="G207" s="17" t="s">
        <v>37</v>
      </c>
      <c r="H207" s="17" t="s">
        <v>81</v>
      </c>
      <c r="I207" s="17" t="s">
        <v>127</v>
      </c>
      <c r="K207" s="17" t="s">
        <v>2393</v>
      </c>
      <c r="L207" s="18">
        <v>37977.0</v>
      </c>
      <c r="M207" s="17">
        <f t="shared" si="1"/>
        <v>19</v>
      </c>
      <c r="N207" s="17">
        <v>0.0</v>
      </c>
      <c r="O207" s="19">
        <v>2130.68</v>
      </c>
      <c r="P207" s="17" t="s">
        <v>37</v>
      </c>
      <c r="Q207" s="17" t="s">
        <v>39</v>
      </c>
      <c r="R207" s="17" t="s">
        <v>127</v>
      </c>
    </row>
    <row r="208" ht="14.25" customHeight="1">
      <c r="A208" s="17" t="s">
        <v>2393</v>
      </c>
      <c r="B208" s="17">
        <v>2003.0</v>
      </c>
      <c r="C208" s="17" t="s">
        <v>181</v>
      </c>
      <c r="D208" s="17">
        <v>22.0</v>
      </c>
      <c r="E208" s="17">
        <v>0.0</v>
      </c>
      <c r="F208" s="17">
        <v>2130.68</v>
      </c>
      <c r="G208" s="17" t="s">
        <v>37</v>
      </c>
      <c r="H208" s="17" t="s">
        <v>39</v>
      </c>
      <c r="I208" s="17" t="s">
        <v>127</v>
      </c>
      <c r="K208" s="17" t="s">
        <v>2410</v>
      </c>
      <c r="L208" s="18">
        <v>37865.0</v>
      </c>
      <c r="M208" s="17">
        <f t="shared" si="1"/>
        <v>19</v>
      </c>
      <c r="N208" s="17">
        <v>0.0</v>
      </c>
      <c r="O208" s="19">
        <v>2134.9</v>
      </c>
      <c r="P208" s="17" t="s">
        <v>37</v>
      </c>
      <c r="Q208" s="17" t="s">
        <v>39</v>
      </c>
      <c r="R208" s="17" t="s">
        <v>127</v>
      </c>
    </row>
    <row r="209" ht="14.25" customHeight="1">
      <c r="A209" s="17" t="s">
        <v>2410</v>
      </c>
      <c r="B209" s="17">
        <v>2003.0</v>
      </c>
      <c r="C209" s="17" t="s">
        <v>101</v>
      </c>
      <c r="D209" s="17">
        <v>1.0</v>
      </c>
      <c r="E209" s="17">
        <v>0.0</v>
      </c>
      <c r="F209" s="17">
        <v>2134.9</v>
      </c>
      <c r="G209" s="17" t="s">
        <v>37</v>
      </c>
      <c r="H209" s="17" t="s">
        <v>39</v>
      </c>
      <c r="I209" s="17" t="s">
        <v>127</v>
      </c>
      <c r="K209" s="17" t="s">
        <v>2426</v>
      </c>
      <c r="L209" s="18">
        <v>37890.0</v>
      </c>
      <c r="M209" s="17">
        <f t="shared" si="1"/>
        <v>19</v>
      </c>
      <c r="N209" s="17">
        <v>0.0</v>
      </c>
      <c r="O209" s="19">
        <v>2136.88</v>
      </c>
      <c r="P209" s="17" t="s">
        <v>37</v>
      </c>
      <c r="Q209" s="17" t="s">
        <v>37</v>
      </c>
      <c r="R209" s="17" t="s">
        <v>127</v>
      </c>
    </row>
    <row r="210" ht="14.25" customHeight="1">
      <c r="A210" s="17" t="s">
        <v>2426</v>
      </c>
      <c r="B210" s="17">
        <v>2003.0</v>
      </c>
      <c r="C210" s="17" t="s">
        <v>101</v>
      </c>
      <c r="D210" s="17">
        <v>26.0</v>
      </c>
      <c r="E210" s="17">
        <v>0.0</v>
      </c>
      <c r="F210" s="17">
        <v>2136.88</v>
      </c>
      <c r="G210" s="17" t="s">
        <v>37</v>
      </c>
      <c r="H210" s="17" t="s">
        <v>37</v>
      </c>
      <c r="I210" s="17" t="s">
        <v>127</v>
      </c>
      <c r="K210" s="17" t="s">
        <v>2440</v>
      </c>
      <c r="L210" s="18">
        <v>35676.0</v>
      </c>
      <c r="M210" s="17">
        <f t="shared" si="1"/>
        <v>25</v>
      </c>
      <c r="N210" s="17">
        <v>0.0</v>
      </c>
      <c r="O210" s="19">
        <v>2137.65</v>
      </c>
      <c r="P210" s="17" t="s">
        <v>39</v>
      </c>
      <c r="Q210" s="17" t="s">
        <v>81</v>
      </c>
      <c r="R210" s="17" t="s">
        <v>41</v>
      </c>
    </row>
    <row r="211" ht="14.25" customHeight="1">
      <c r="A211" s="17" t="s">
        <v>2440</v>
      </c>
      <c r="B211" s="17">
        <v>1997.0</v>
      </c>
      <c r="C211" s="17" t="s">
        <v>101</v>
      </c>
      <c r="D211" s="17">
        <v>3.0</v>
      </c>
      <c r="E211" s="17">
        <v>0.0</v>
      </c>
      <c r="F211" s="17">
        <v>2137.65</v>
      </c>
      <c r="G211" s="17" t="s">
        <v>39</v>
      </c>
      <c r="H211" s="17" t="s">
        <v>81</v>
      </c>
      <c r="I211" s="17" t="s">
        <v>41</v>
      </c>
      <c r="K211" s="17" t="s">
        <v>2458</v>
      </c>
      <c r="L211" s="18">
        <v>37852.0</v>
      </c>
      <c r="M211" s="17">
        <f t="shared" si="1"/>
        <v>19</v>
      </c>
      <c r="N211" s="17">
        <v>0.0</v>
      </c>
      <c r="O211" s="19">
        <v>2138.07</v>
      </c>
      <c r="P211" s="17" t="s">
        <v>37</v>
      </c>
      <c r="Q211" s="17" t="s">
        <v>81</v>
      </c>
      <c r="R211" s="17" t="s">
        <v>127</v>
      </c>
    </row>
    <row r="212" ht="14.25" customHeight="1">
      <c r="A212" s="17" t="s">
        <v>2458</v>
      </c>
      <c r="B212" s="17">
        <v>2003.0</v>
      </c>
      <c r="C212" s="17" t="s">
        <v>216</v>
      </c>
      <c r="D212" s="17">
        <v>19.0</v>
      </c>
      <c r="E212" s="17">
        <v>0.0</v>
      </c>
      <c r="F212" s="17">
        <v>2138.07</v>
      </c>
      <c r="G212" s="17" t="s">
        <v>37</v>
      </c>
      <c r="H212" s="17" t="s">
        <v>81</v>
      </c>
      <c r="I212" s="17" t="s">
        <v>127</v>
      </c>
      <c r="K212" s="17" t="s">
        <v>2470</v>
      </c>
      <c r="L212" s="18">
        <v>38264.0</v>
      </c>
      <c r="M212" s="17">
        <f t="shared" si="1"/>
        <v>18</v>
      </c>
      <c r="N212" s="17">
        <v>0.0</v>
      </c>
      <c r="O212" s="19">
        <v>2144.85</v>
      </c>
      <c r="P212" s="17" t="s">
        <v>37</v>
      </c>
      <c r="Q212" s="17" t="s">
        <v>81</v>
      </c>
      <c r="R212" s="17" t="s">
        <v>270</v>
      </c>
    </row>
    <row r="213" ht="14.25" customHeight="1">
      <c r="A213" s="17" t="s">
        <v>2470</v>
      </c>
      <c r="B213" s="17">
        <v>2004.0</v>
      </c>
      <c r="C213" s="17" t="s">
        <v>227</v>
      </c>
      <c r="D213" s="17">
        <v>4.0</v>
      </c>
      <c r="E213" s="17">
        <v>0.0</v>
      </c>
      <c r="F213" s="17">
        <v>2144.85</v>
      </c>
      <c r="G213" s="17" t="s">
        <v>37</v>
      </c>
      <c r="H213" s="17" t="s">
        <v>81</v>
      </c>
      <c r="I213" s="17" t="s">
        <v>270</v>
      </c>
      <c r="K213" s="17" t="s">
        <v>2482</v>
      </c>
      <c r="L213" s="18">
        <v>36887.0</v>
      </c>
      <c r="M213" s="17">
        <f t="shared" si="1"/>
        <v>22</v>
      </c>
      <c r="N213" s="17">
        <v>0.0</v>
      </c>
      <c r="O213" s="19">
        <v>2150.47</v>
      </c>
      <c r="P213" s="17" t="s">
        <v>37</v>
      </c>
      <c r="Q213" s="17" t="s">
        <v>39</v>
      </c>
      <c r="R213" s="17" t="s">
        <v>270</v>
      </c>
    </row>
    <row r="214" ht="14.25" customHeight="1">
      <c r="A214" s="17" t="s">
        <v>2482</v>
      </c>
      <c r="B214" s="17">
        <v>2000.0</v>
      </c>
      <c r="C214" s="17" t="s">
        <v>181</v>
      </c>
      <c r="D214" s="17">
        <v>27.0</v>
      </c>
      <c r="E214" s="17">
        <v>0.0</v>
      </c>
      <c r="F214" s="17">
        <v>2150.47</v>
      </c>
      <c r="G214" s="17" t="s">
        <v>37</v>
      </c>
      <c r="H214" s="17" t="s">
        <v>39</v>
      </c>
      <c r="I214" s="17" t="s">
        <v>270</v>
      </c>
      <c r="K214" s="17" t="s">
        <v>2494</v>
      </c>
      <c r="L214" s="18">
        <v>36821.0</v>
      </c>
      <c r="M214" s="17">
        <f t="shared" si="1"/>
        <v>22</v>
      </c>
      <c r="N214" s="17">
        <v>0.0</v>
      </c>
      <c r="O214" s="19">
        <v>2154.36</v>
      </c>
      <c r="P214" s="17" t="s">
        <v>37</v>
      </c>
      <c r="Q214" s="17" t="s">
        <v>37</v>
      </c>
      <c r="R214" s="17" t="s">
        <v>270</v>
      </c>
    </row>
    <row r="215" ht="14.25" customHeight="1">
      <c r="A215" s="17" t="s">
        <v>2494</v>
      </c>
      <c r="B215" s="17">
        <v>2000.0</v>
      </c>
      <c r="C215" s="17" t="s">
        <v>227</v>
      </c>
      <c r="D215" s="17">
        <v>22.0</v>
      </c>
      <c r="E215" s="17">
        <v>0.0</v>
      </c>
      <c r="F215" s="17">
        <v>2154.36</v>
      </c>
      <c r="G215" s="17" t="s">
        <v>37</v>
      </c>
      <c r="H215" s="17" t="s">
        <v>37</v>
      </c>
      <c r="I215" s="17" t="s">
        <v>270</v>
      </c>
      <c r="K215" s="17" t="s">
        <v>2503</v>
      </c>
      <c r="L215" s="18">
        <v>36859.0</v>
      </c>
      <c r="M215" s="17">
        <f t="shared" si="1"/>
        <v>22</v>
      </c>
      <c r="N215" s="17">
        <v>0.0</v>
      </c>
      <c r="O215" s="19">
        <v>2155.68</v>
      </c>
      <c r="P215" s="17" t="s">
        <v>37</v>
      </c>
      <c r="Q215" s="17" t="s">
        <v>39</v>
      </c>
      <c r="R215" s="17" t="s">
        <v>41</v>
      </c>
    </row>
    <row r="216" ht="14.25" customHeight="1">
      <c r="A216" s="17" t="s">
        <v>2503</v>
      </c>
      <c r="B216" s="17">
        <v>2000.0</v>
      </c>
      <c r="C216" s="17" t="s">
        <v>78</v>
      </c>
      <c r="D216" s="17">
        <v>29.0</v>
      </c>
      <c r="E216" s="17">
        <v>0.0</v>
      </c>
      <c r="F216" s="17">
        <v>2155.68</v>
      </c>
      <c r="G216" s="17" t="s">
        <v>37</v>
      </c>
      <c r="H216" s="17" t="s">
        <v>39</v>
      </c>
      <c r="I216" s="17" t="s">
        <v>41</v>
      </c>
      <c r="K216" s="17" t="s">
        <v>2516</v>
      </c>
      <c r="L216" s="18">
        <v>36870.0</v>
      </c>
      <c r="M216" s="17">
        <f t="shared" si="1"/>
        <v>22</v>
      </c>
      <c r="N216" s="17">
        <v>0.0</v>
      </c>
      <c r="O216" s="19">
        <v>2156.75</v>
      </c>
      <c r="P216" s="17" t="s">
        <v>37</v>
      </c>
      <c r="Q216" s="17" t="s">
        <v>37</v>
      </c>
      <c r="R216" s="17" t="s">
        <v>41</v>
      </c>
    </row>
    <row r="217" ht="14.25" customHeight="1">
      <c r="A217" s="17" t="s">
        <v>2516</v>
      </c>
      <c r="B217" s="17">
        <v>2000.0</v>
      </c>
      <c r="C217" s="17" t="s">
        <v>181</v>
      </c>
      <c r="D217" s="17">
        <v>10.0</v>
      </c>
      <c r="E217" s="17">
        <v>0.0</v>
      </c>
      <c r="F217" s="17">
        <v>2156.75</v>
      </c>
      <c r="G217" s="17" t="s">
        <v>37</v>
      </c>
      <c r="H217" s="17" t="s">
        <v>37</v>
      </c>
      <c r="I217" s="17" t="s">
        <v>41</v>
      </c>
      <c r="K217" s="17" t="s">
        <v>2529</v>
      </c>
      <c r="L217" s="18">
        <v>36761.0</v>
      </c>
      <c r="M217" s="17">
        <f t="shared" si="1"/>
        <v>22</v>
      </c>
      <c r="N217" s="17">
        <v>0.0</v>
      </c>
      <c r="O217" s="19">
        <v>2166.73</v>
      </c>
      <c r="P217" s="17" t="s">
        <v>37</v>
      </c>
      <c r="Q217" s="17" t="s">
        <v>37</v>
      </c>
      <c r="R217" s="17" t="s">
        <v>270</v>
      </c>
    </row>
    <row r="218" ht="14.25" customHeight="1">
      <c r="A218" s="17" t="s">
        <v>2529</v>
      </c>
      <c r="B218" s="17">
        <v>2000.0</v>
      </c>
      <c r="C218" s="17" t="s">
        <v>216</v>
      </c>
      <c r="D218" s="17">
        <v>23.0</v>
      </c>
      <c r="E218" s="17">
        <v>0.0</v>
      </c>
      <c r="F218" s="17">
        <v>2166.73</v>
      </c>
      <c r="G218" s="17" t="s">
        <v>37</v>
      </c>
      <c r="H218" s="17" t="s">
        <v>37</v>
      </c>
      <c r="I218" s="17" t="s">
        <v>270</v>
      </c>
      <c r="K218" s="17" t="s">
        <v>2542</v>
      </c>
      <c r="L218" s="18">
        <v>34604.0</v>
      </c>
      <c r="M218" s="17">
        <f t="shared" si="1"/>
        <v>28</v>
      </c>
      <c r="N218" s="17">
        <v>0.0</v>
      </c>
      <c r="O218" s="19">
        <v>2170.08</v>
      </c>
      <c r="P218" s="17" t="s">
        <v>37</v>
      </c>
      <c r="Q218" s="17" t="s">
        <v>37</v>
      </c>
      <c r="R218" s="17" t="s">
        <v>41</v>
      </c>
    </row>
    <row r="219" ht="14.25" customHeight="1">
      <c r="A219" s="17" t="s">
        <v>2542</v>
      </c>
      <c r="B219" s="17">
        <v>1994.0</v>
      </c>
      <c r="C219" s="17" t="s">
        <v>101</v>
      </c>
      <c r="D219" s="17">
        <v>27.0</v>
      </c>
      <c r="E219" s="17">
        <v>0.0</v>
      </c>
      <c r="F219" s="17">
        <v>2170.08</v>
      </c>
      <c r="G219" s="17" t="s">
        <v>37</v>
      </c>
      <c r="H219" s="17" t="s">
        <v>37</v>
      </c>
      <c r="I219" s="17" t="s">
        <v>41</v>
      </c>
      <c r="K219" s="17" t="s">
        <v>2552</v>
      </c>
      <c r="L219" s="18">
        <v>33588.0</v>
      </c>
      <c r="M219" s="17">
        <f t="shared" si="1"/>
        <v>31</v>
      </c>
      <c r="N219" s="17">
        <v>3.0</v>
      </c>
      <c r="O219" s="19">
        <v>2193.2</v>
      </c>
      <c r="P219" s="17" t="s">
        <v>37</v>
      </c>
      <c r="Q219" s="17" t="s">
        <v>37</v>
      </c>
      <c r="R219" s="17" t="s">
        <v>127</v>
      </c>
    </row>
    <row r="220" ht="14.25" customHeight="1">
      <c r="A220" s="17" t="s">
        <v>2552</v>
      </c>
      <c r="B220" s="17">
        <v>1991.0</v>
      </c>
      <c r="C220" s="17" t="s">
        <v>181</v>
      </c>
      <c r="D220" s="17">
        <v>16.0</v>
      </c>
      <c r="E220" s="17">
        <v>3.0</v>
      </c>
      <c r="F220" s="17">
        <v>2193.2</v>
      </c>
      <c r="G220" s="17" t="s">
        <v>37</v>
      </c>
      <c r="H220" s="17" t="s">
        <v>37</v>
      </c>
      <c r="I220" s="17" t="s">
        <v>127</v>
      </c>
      <c r="K220" s="17" t="s">
        <v>2565</v>
      </c>
      <c r="L220" s="18">
        <v>38328.0</v>
      </c>
      <c r="M220" s="17">
        <f t="shared" si="1"/>
        <v>18</v>
      </c>
      <c r="N220" s="17">
        <v>0.0</v>
      </c>
      <c r="O220" s="19">
        <v>2196.47</v>
      </c>
      <c r="P220" s="17" t="s">
        <v>37</v>
      </c>
      <c r="Q220" s="17" t="s">
        <v>39</v>
      </c>
      <c r="R220" s="17" t="s">
        <v>743</v>
      </c>
    </row>
    <row r="221" ht="14.25" customHeight="1">
      <c r="A221" s="17" t="s">
        <v>2565</v>
      </c>
      <c r="B221" s="17">
        <v>2004.0</v>
      </c>
      <c r="C221" s="17" t="s">
        <v>181</v>
      </c>
      <c r="D221" s="17">
        <v>7.0</v>
      </c>
      <c r="E221" s="17">
        <v>0.0</v>
      </c>
      <c r="F221" s="17">
        <v>2196.47</v>
      </c>
      <c r="G221" s="17" t="s">
        <v>37</v>
      </c>
      <c r="H221" s="17" t="s">
        <v>39</v>
      </c>
      <c r="I221" s="17" t="s">
        <v>743</v>
      </c>
      <c r="K221" s="17" t="s">
        <v>2578</v>
      </c>
      <c r="L221" s="18">
        <v>38233.0</v>
      </c>
      <c r="M221" s="17">
        <f t="shared" si="1"/>
        <v>18</v>
      </c>
      <c r="N221" s="17">
        <v>0.0</v>
      </c>
      <c r="O221" s="19">
        <v>2198.19</v>
      </c>
      <c r="P221" s="17" t="s">
        <v>37</v>
      </c>
      <c r="Q221" s="17" t="s">
        <v>81</v>
      </c>
      <c r="R221" s="17" t="s">
        <v>2584</v>
      </c>
    </row>
    <row r="222" ht="14.25" customHeight="1">
      <c r="A222" s="17" t="s">
        <v>2578</v>
      </c>
      <c r="B222" s="17">
        <v>2004.0</v>
      </c>
      <c r="C222" s="17" t="s">
        <v>101</v>
      </c>
      <c r="D222" s="17">
        <v>3.0</v>
      </c>
      <c r="E222" s="17">
        <v>0.0</v>
      </c>
      <c r="F222" s="17">
        <v>2198.19</v>
      </c>
      <c r="G222" s="17" t="s">
        <v>37</v>
      </c>
      <c r="H222" s="17" t="s">
        <v>81</v>
      </c>
      <c r="I222" s="17" t="s">
        <v>2584</v>
      </c>
      <c r="K222" s="17" t="s">
        <v>2592</v>
      </c>
      <c r="L222" s="18">
        <v>38242.0</v>
      </c>
      <c r="M222" s="17">
        <f t="shared" si="1"/>
        <v>18</v>
      </c>
      <c r="N222" s="17">
        <v>0.0</v>
      </c>
      <c r="O222" s="19">
        <v>2200.83</v>
      </c>
      <c r="P222" s="17" t="s">
        <v>37</v>
      </c>
      <c r="Q222" s="17" t="s">
        <v>37</v>
      </c>
      <c r="R222" s="17" t="s">
        <v>743</v>
      </c>
    </row>
    <row r="223" ht="14.25" customHeight="1">
      <c r="A223" s="17" t="s">
        <v>2592</v>
      </c>
      <c r="B223" s="17">
        <v>2004.0</v>
      </c>
      <c r="C223" s="17" t="s">
        <v>101</v>
      </c>
      <c r="D223" s="17">
        <v>12.0</v>
      </c>
      <c r="E223" s="17">
        <v>0.0</v>
      </c>
      <c r="F223" s="17">
        <v>2200.83</v>
      </c>
      <c r="G223" s="17" t="s">
        <v>37</v>
      </c>
      <c r="H223" s="17" t="s">
        <v>37</v>
      </c>
      <c r="I223" s="17" t="s">
        <v>743</v>
      </c>
      <c r="K223" s="17" t="s">
        <v>2601</v>
      </c>
      <c r="L223" s="18">
        <v>38195.0</v>
      </c>
      <c r="M223" s="17">
        <f t="shared" si="1"/>
        <v>18</v>
      </c>
      <c r="N223" s="17">
        <v>1.0</v>
      </c>
      <c r="O223" s="19">
        <v>2201.1</v>
      </c>
      <c r="P223" s="17" t="s">
        <v>37</v>
      </c>
      <c r="Q223" s="17" t="s">
        <v>39</v>
      </c>
      <c r="R223" s="17" t="s">
        <v>41</v>
      </c>
    </row>
    <row r="224" ht="14.25" customHeight="1">
      <c r="A224" s="17" t="s">
        <v>2601</v>
      </c>
      <c r="B224" s="17">
        <v>2004.0</v>
      </c>
      <c r="C224" s="17" t="s">
        <v>33</v>
      </c>
      <c r="D224" s="17">
        <v>27.0</v>
      </c>
      <c r="E224" s="17">
        <v>1.0</v>
      </c>
      <c r="F224" s="17">
        <v>2201.1</v>
      </c>
      <c r="G224" s="17" t="s">
        <v>37</v>
      </c>
      <c r="H224" s="17" t="s">
        <v>39</v>
      </c>
      <c r="I224" s="17" t="s">
        <v>41</v>
      </c>
      <c r="K224" s="17" t="s">
        <v>2613</v>
      </c>
      <c r="L224" s="18">
        <v>38205.0</v>
      </c>
      <c r="M224" s="17">
        <f t="shared" si="1"/>
        <v>18</v>
      </c>
      <c r="N224" s="17">
        <v>0.0</v>
      </c>
      <c r="O224" s="19">
        <v>2203.47</v>
      </c>
      <c r="P224" s="17" t="s">
        <v>37</v>
      </c>
      <c r="Q224" s="17" t="s">
        <v>37</v>
      </c>
      <c r="R224" s="17" t="s">
        <v>743</v>
      </c>
    </row>
    <row r="225" ht="14.25" customHeight="1">
      <c r="A225" s="17" t="s">
        <v>2613</v>
      </c>
      <c r="B225" s="17">
        <v>2004.0</v>
      </c>
      <c r="C225" s="17" t="s">
        <v>216</v>
      </c>
      <c r="D225" s="17">
        <v>6.0</v>
      </c>
      <c r="E225" s="17">
        <v>0.0</v>
      </c>
      <c r="F225" s="17">
        <v>2203.47</v>
      </c>
      <c r="G225" s="17" t="s">
        <v>37</v>
      </c>
      <c r="H225" s="17" t="s">
        <v>37</v>
      </c>
      <c r="I225" s="17" t="s">
        <v>743</v>
      </c>
      <c r="K225" s="17" t="s">
        <v>2623</v>
      </c>
      <c r="L225" s="18">
        <v>38288.0</v>
      </c>
      <c r="M225" s="17">
        <f t="shared" si="1"/>
        <v>18</v>
      </c>
      <c r="N225" s="17">
        <v>0.0</v>
      </c>
      <c r="O225" s="19">
        <v>2203.74</v>
      </c>
      <c r="P225" s="17" t="s">
        <v>37</v>
      </c>
      <c r="Q225" s="17" t="s">
        <v>37</v>
      </c>
      <c r="R225" s="17" t="s">
        <v>743</v>
      </c>
    </row>
    <row r="226" ht="14.25" customHeight="1">
      <c r="A226" s="17" t="s">
        <v>2623</v>
      </c>
      <c r="B226" s="17">
        <v>2004.0</v>
      </c>
      <c r="C226" s="17" t="s">
        <v>227</v>
      </c>
      <c r="D226" s="17">
        <v>28.0</v>
      </c>
      <c r="E226" s="17">
        <v>0.0</v>
      </c>
      <c r="F226" s="17">
        <v>2203.74</v>
      </c>
      <c r="G226" s="17" t="s">
        <v>37</v>
      </c>
      <c r="H226" s="17" t="s">
        <v>37</v>
      </c>
      <c r="I226" s="17" t="s">
        <v>743</v>
      </c>
      <c r="K226" s="17" t="s">
        <v>2633</v>
      </c>
      <c r="L226" s="18">
        <v>38304.0</v>
      </c>
      <c r="M226" s="17">
        <f t="shared" si="1"/>
        <v>18</v>
      </c>
      <c r="N226" s="17">
        <v>0.0</v>
      </c>
      <c r="O226" s="19">
        <v>2205.98</v>
      </c>
      <c r="P226" s="17" t="s">
        <v>37</v>
      </c>
      <c r="Q226" s="17" t="s">
        <v>39</v>
      </c>
      <c r="R226" s="17" t="s">
        <v>743</v>
      </c>
    </row>
    <row r="227" ht="14.25" customHeight="1">
      <c r="A227" s="17" t="s">
        <v>2633</v>
      </c>
      <c r="B227" s="17">
        <v>2004.0</v>
      </c>
      <c r="C227" s="17" t="s">
        <v>78</v>
      </c>
      <c r="D227" s="17">
        <v>13.0</v>
      </c>
      <c r="E227" s="17">
        <v>0.0</v>
      </c>
      <c r="F227" s="17">
        <v>2205.98</v>
      </c>
      <c r="G227" s="17" t="s">
        <v>37</v>
      </c>
      <c r="H227" s="17" t="s">
        <v>39</v>
      </c>
      <c r="I227" s="17" t="s">
        <v>743</v>
      </c>
      <c r="K227" s="17" t="s">
        <v>2643</v>
      </c>
      <c r="L227" s="18">
        <v>38205.0</v>
      </c>
      <c r="M227" s="17">
        <f t="shared" si="1"/>
        <v>18</v>
      </c>
      <c r="N227" s="17">
        <v>0.0</v>
      </c>
      <c r="O227" s="19">
        <v>2207.7</v>
      </c>
      <c r="P227" s="17" t="s">
        <v>37</v>
      </c>
      <c r="Q227" s="17" t="s">
        <v>37</v>
      </c>
      <c r="R227" s="17" t="s">
        <v>743</v>
      </c>
    </row>
    <row r="228" ht="14.25" customHeight="1">
      <c r="A228" s="17" t="s">
        <v>2643</v>
      </c>
      <c r="B228" s="17">
        <v>2004.0</v>
      </c>
      <c r="C228" s="17" t="s">
        <v>216</v>
      </c>
      <c r="D228" s="17">
        <v>6.0</v>
      </c>
      <c r="E228" s="17">
        <v>0.0</v>
      </c>
      <c r="F228" s="17">
        <v>2207.7</v>
      </c>
      <c r="G228" s="17" t="s">
        <v>37</v>
      </c>
      <c r="H228" s="17" t="s">
        <v>37</v>
      </c>
      <c r="I228" s="17" t="s">
        <v>743</v>
      </c>
      <c r="K228" s="17" t="s">
        <v>2654</v>
      </c>
      <c r="L228" s="18">
        <v>38195.0</v>
      </c>
      <c r="M228" s="17">
        <f t="shared" si="1"/>
        <v>18</v>
      </c>
      <c r="N228" s="17">
        <v>0.0</v>
      </c>
      <c r="O228" s="19">
        <v>2211.13</v>
      </c>
      <c r="P228" s="17" t="s">
        <v>37</v>
      </c>
      <c r="Q228" s="17" t="s">
        <v>37</v>
      </c>
      <c r="R228" s="17" t="s">
        <v>743</v>
      </c>
    </row>
    <row r="229" ht="14.25" customHeight="1">
      <c r="A229" s="17" t="s">
        <v>2654</v>
      </c>
      <c r="B229" s="17">
        <v>2004.0</v>
      </c>
      <c r="C229" s="17" t="s">
        <v>33</v>
      </c>
      <c r="D229" s="17">
        <v>27.0</v>
      </c>
      <c r="E229" s="17">
        <v>0.0</v>
      </c>
      <c r="F229" s="17">
        <v>2211.13</v>
      </c>
      <c r="G229" s="17" t="s">
        <v>37</v>
      </c>
      <c r="H229" s="17" t="s">
        <v>37</v>
      </c>
      <c r="I229" s="17" t="s">
        <v>743</v>
      </c>
      <c r="K229" s="17" t="s">
        <v>2662</v>
      </c>
      <c r="L229" s="18">
        <v>34655.0</v>
      </c>
      <c r="M229" s="17">
        <f t="shared" si="1"/>
        <v>28</v>
      </c>
      <c r="N229" s="17">
        <v>0.0</v>
      </c>
      <c r="O229" s="19">
        <v>2213.21</v>
      </c>
      <c r="P229" s="17" t="s">
        <v>37</v>
      </c>
      <c r="Q229" s="17" t="s">
        <v>37</v>
      </c>
      <c r="R229" s="17" t="s">
        <v>41</v>
      </c>
    </row>
    <row r="230" ht="14.25" customHeight="1">
      <c r="A230" s="17" t="s">
        <v>2662</v>
      </c>
      <c r="B230" s="17">
        <v>1994.0</v>
      </c>
      <c r="C230" s="17" t="s">
        <v>78</v>
      </c>
      <c r="D230" s="17">
        <v>17.0</v>
      </c>
      <c r="E230" s="17">
        <v>0.0</v>
      </c>
      <c r="F230" s="17">
        <v>2213.21</v>
      </c>
      <c r="G230" s="17" t="s">
        <v>37</v>
      </c>
      <c r="H230" s="17" t="s">
        <v>37</v>
      </c>
      <c r="I230" s="17" t="s">
        <v>41</v>
      </c>
      <c r="K230" s="17" t="s">
        <v>2669</v>
      </c>
      <c r="L230" s="18">
        <v>38151.0</v>
      </c>
      <c r="M230" s="17">
        <f t="shared" si="1"/>
        <v>18</v>
      </c>
      <c r="N230" s="17">
        <v>0.0</v>
      </c>
      <c r="O230" s="19">
        <v>2217.47</v>
      </c>
      <c r="P230" s="17" t="s">
        <v>37</v>
      </c>
      <c r="Q230" s="17" t="s">
        <v>81</v>
      </c>
      <c r="R230" s="17" t="s">
        <v>743</v>
      </c>
    </row>
    <row r="231" ht="14.25" customHeight="1">
      <c r="A231" s="17" t="s">
        <v>2669</v>
      </c>
      <c r="B231" s="17">
        <v>2004.0</v>
      </c>
      <c r="C231" s="17" t="s">
        <v>93</v>
      </c>
      <c r="D231" s="17">
        <v>13.0</v>
      </c>
      <c r="E231" s="17">
        <v>0.0</v>
      </c>
      <c r="F231" s="17">
        <v>2217.47</v>
      </c>
      <c r="G231" s="17" t="s">
        <v>37</v>
      </c>
      <c r="H231" s="17" t="s">
        <v>81</v>
      </c>
      <c r="I231" s="17" t="s">
        <v>743</v>
      </c>
      <c r="K231" s="17" t="s">
        <v>2678</v>
      </c>
      <c r="L231" s="18">
        <v>38255.0</v>
      </c>
      <c r="M231" s="17">
        <f t="shared" si="1"/>
        <v>18</v>
      </c>
      <c r="N231" s="17">
        <v>0.0</v>
      </c>
      <c r="O231" s="19">
        <v>2217.6</v>
      </c>
      <c r="P231" s="17" t="s">
        <v>37</v>
      </c>
      <c r="Q231" s="17" t="s">
        <v>81</v>
      </c>
      <c r="R231" s="17" t="s">
        <v>743</v>
      </c>
    </row>
    <row r="232" ht="14.25" customHeight="1">
      <c r="A232" s="17" t="s">
        <v>2678</v>
      </c>
      <c r="B232" s="17">
        <v>2004.0</v>
      </c>
      <c r="C232" s="17" t="s">
        <v>101</v>
      </c>
      <c r="D232" s="17">
        <v>25.0</v>
      </c>
      <c r="E232" s="17">
        <v>0.0</v>
      </c>
      <c r="F232" s="17">
        <v>2217.6</v>
      </c>
      <c r="G232" s="17" t="s">
        <v>37</v>
      </c>
      <c r="H232" s="17" t="s">
        <v>81</v>
      </c>
      <c r="I232" s="17" t="s">
        <v>743</v>
      </c>
      <c r="K232" s="17" t="s">
        <v>2693</v>
      </c>
      <c r="L232" s="18">
        <v>38333.0</v>
      </c>
      <c r="M232" s="17">
        <f t="shared" si="1"/>
        <v>18</v>
      </c>
      <c r="N232" s="17">
        <v>1.0</v>
      </c>
      <c r="O232" s="19">
        <v>2219.45</v>
      </c>
      <c r="P232" s="17" t="s">
        <v>37</v>
      </c>
      <c r="Q232" s="17" t="s">
        <v>81</v>
      </c>
      <c r="R232" s="17" t="s">
        <v>41</v>
      </c>
    </row>
    <row r="233" ht="14.25" customHeight="1">
      <c r="A233" s="17" t="s">
        <v>2693</v>
      </c>
      <c r="B233" s="17">
        <v>2004.0</v>
      </c>
      <c r="C233" s="17" t="s">
        <v>181</v>
      </c>
      <c r="D233" s="17">
        <v>12.0</v>
      </c>
      <c r="E233" s="17">
        <v>1.0</v>
      </c>
      <c r="F233" s="17">
        <v>2219.45</v>
      </c>
      <c r="G233" s="17" t="s">
        <v>37</v>
      </c>
      <c r="H233" s="17" t="s">
        <v>81</v>
      </c>
      <c r="I233" s="17" t="s">
        <v>41</v>
      </c>
      <c r="K233" s="17" t="s">
        <v>2704</v>
      </c>
      <c r="L233" s="18">
        <v>37965.0</v>
      </c>
      <c r="M233" s="17">
        <f t="shared" si="1"/>
        <v>19</v>
      </c>
      <c r="N233" s="17">
        <v>1.0</v>
      </c>
      <c r="O233" s="19">
        <v>2221.56</v>
      </c>
      <c r="P233" s="17" t="s">
        <v>37</v>
      </c>
      <c r="Q233" s="17" t="s">
        <v>39</v>
      </c>
      <c r="R233" s="17" t="s">
        <v>127</v>
      </c>
    </row>
    <row r="234" ht="14.25" customHeight="1">
      <c r="A234" s="17" t="s">
        <v>2704</v>
      </c>
      <c r="B234" s="17">
        <v>2003.0</v>
      </c>
      <c r="C234" s="17" t="s">
        <v>181</v>
      </c>
      <c r="D234" s="17">
        <v>10.0</v>
      </c>
      <c r="E234" s="17">
        <v>1.0</v>
      </c>
      <c r="F234" s="17">
        <v>2221.56</v>
      </c>
      <c r="G234" s="17" t="s">
        <v>37</v>
      </c>
      <c r="H234" s="17" t="s">
        <v>39</v>
      </c>
      <c r="I234" s="17" t="s">
        <v>127</v>
      </c>
      <c r="K234" s="17" t="s">
        <v>2714</v>
      </c>
      <c r="L234" s="18">
        <v>36707.0</v>
      </c>
      <c r="M234" s="17">
        <f t="shared" si="1"/>
        <v>22</v>
      </c>
      <c r="N234" s="17">
        <v>0.0</v>
      </c>
      <c r="O234" s="19">
        <v>2250.84</v>
      </c>
      <c r="P234" s="17" t="s">
        <v>37</v>
      </c>
      <c r="Q234" s="17" t="s">
        <v>37</v>
      </c>
      <c r="R234" s="17" t="s">
        <v>1462</v>
      </c>
    </row>
    <row r="235" ht="14.25" customHeight="1">
      <c r="A235" s="17" t="s">
        <v>2714</v>
      </c>
      <c r="B235" s="17">
        <v>2000.0</v>
      </c>
      <c r="C235" s="17" t="s">
        <v>93</v>
      </c>
      <c r="D235" s="17">
        <v>30.0</v>
      </c>
      <c r="E235" s="17">
        <v>0.0</v>
      </c>
      <c r="F235" s="17">
        <v>2250.84</v>
      </c>
      <c r="G235" s="17" t="s">
        <v>37</v>
      </c>
      <c r="H235" s="17" t="s">
        <v>37</v>
      </c>
      <c r="I235" s="17" t="s">
        <v>1462</v>
      </c>
      <c r="K235" s="17" t="s">
        <v>2725</v>
      </c>
      <c r="L235" s="18">
        <v>36871.0</v>
      </c>
      <c r="M235" s="17">
        <f t="shared" si="1"/>
        <v>22</v>
      </c>
      <c r="N235" s="17">
        <v>0.0</v>
      </c>
      <c r="O235" s="19">
        <v>2254.8</v>
      </c>
      <c r="P235" s="17" t="s">
        <v>37</v>
      </c>
      <c r="Q235" s="17" t="s">
        <v>39</v>
      </c>
      <c r="R235" s="17" t="s">
        <v>1452</v>
      </c>
    </row>
    <row r="236" ht="14.25" customHeight="1">
      <c r="A236" s="17" t="s">
        <v>2725</v>
      </c>
      <c r="B236" s="17">
        <v>2000.0</v>
      </c>
      <c r="C236" s="17" t="s">
        <v>181</v>
      </c>
      <c r="D236" s="17">
        <v>11.0</v>
      </c>
      <c r="E236" s="17">
        <v>0.0</v>
      </c>
      <c r="F236" s="17">
        <v>2254.8</v>
      </c>
      <c r="G236" s="17" t="s">
        <v>37</v>
      </c>
      <c r="H236" s="17" t="s">
        <v>39</v>
      </c>
      <c r="I236" s="17" t="s">
        <v>1452</v>
      </c>
      <c r="K236" s="17" t="s">
        <v>2734</v>
      </c>
      <c r="L236" s="18">
        <v>37452.0</v>
      </c>
      <c r="M236" s="17">
        <f t="shared" si="1"/>
        <v>20</v>
      </c>
      <c r="N236" s="17">
        <v>0.0</v>
      </c>
      <c r="O236" s="19">
        <v>2257.48</v>
      </c>
      <c r="P236" s="17" t="s">
        <v>37</v>
      </c>
      <c r="Q236" s="17" t="s">
        <v>81</v>
      </c>
      <c r="R236" s="17" t="s">
        <v>127</v>
      </c>
    </row>
    <row r="237" ht="14.25" customHeight="1">
      <c r="A237" s="17" t="s">
        <v>2734</v>
      </c>
      <c r="B237" s="17">
        <v>2002.0</v>
      </c>
      <c r="C237" s="17" t="s">
        <v>33</v>
      </c>
      <c r="D237" s="17">
        <v>15.0</v>
      </c>
      <c r="E237" s="17">
        <v>0.0</v>
      </c>
      <c r="F237" s="17">
        <v>2257.48</v>
      </c>
      <c r="G237" s="17" t="s">
        <v>37</v>
      </c>
      <c r="H237" s="17" t="s">
        <v>81</v>
      </c>
      <c r="I237" s="17" t="s">
        <v>127</v>
      </c>
      <c r="K237" s="17" t="s">
        <v>2743</v>
      </c>
      <c r="L237" s="18">
        <v>37572.0</v>
      </c>
      <c r="M237" s="17">
        <f t="shared" si="1"/>
        <v>20</v>
      </c>
      <c r="N237" s="17">
        <v>0.0</v>
      </c>
      <c r="O237" s="19">
        <v>2261.57</v>
      </c>
      <c r="P237" s="17" t="s">
        <v>37</v>
      </c>
      <c r="Q237" s="17" t="s">
        <v>81</v>
      </c>
      <c r="R237" s="17" t="s">
        <v>127</v>
      </c>
    </row>
    <row r="238" ht="14.25" customHeight="1">
      <c r="A238" s="17" t="s">
        <v>2743</v>
      </c>
      <c r="B238" s="17">
        <v>2002.0</v>
      </c>
      <c r="C238" s="17" t="s">
        <v>78</v>
      </c>
      <c r="D238" s="17">
        <v>12.0</v>
      </c>
      <c r="E238" s="17">
        <v>0.0</v>
      </c>
      <c r="F238" s="17">
        <v>2261.57</v>
      </c>
      <c r="G238" s="17" t="s">
        <v>37</v>
      </c>
      <c r="H238" s="17" t="s">
        <v>81</v>
      </c>
      <c r="I238" s="17" t="s">
        <v>127</v>
      </c>
      <c r="K238" s="17" t="s">
        <v>2751</v>
      </c>
      <c r="L238" s="18">
        <v>33405.0</v>
      </c>
      <c r="M238" s="17">
        <f t="shared" si="1"/>
        <v>31</v>
      </c>
      <c r="N238" s="17">
        <v>3.0</v>
      </c>
      <c r="O238" s="19">
        <v>2277.72</v>
      </c>
      <c r="P238" s="17" t="s">
        <v>37</v>
      </c>
      <c r="Q238" s="17" t="s">
        <v>81</v>
      </c>
      <c r="R238" s="17" t="s">
        <v>41</v>
      </c>
    </row>
    <row r="239" ht="14.25" customHeight="1">
      <c r="A239" s="17" t="s">
        <v>2751</v>
      </c>
      <c r="B239" s="17">
        <v>1991.0</v>
      </c>
      <c r="C239" s="17" t="s">
        <v>93</v>
      </c>
      <c r="D239" s="17">
        <v>16.0</v>
      </c>
      <c r="E239" s="17">
        <v>3.0</v>
      </c>
      <c r="F239" s="17">
        <v>2277.72</v>
      </c>
      <c r="G239" s="17" t="s">
        <v>37</v>
      </c>
      <c r="H239" s="17" t="s">
        <v>81</v>
      </c>
      <c r="I239" s="17" t="s">
        <v>41</v>
      </c>
      <c r="K239" s="17" t="s">
        <v>2762</v>
      </c>
      <c r="L239" s="18">
        <v>32786.0</v>
      </c>
      <c r="M239" s="17">
        <f t="shared" si="1"/>
        <v>33</v>
      </c>
      <c r="N239" s="17">
        <v>3.0</v>
      </c>
      <c r="O239" s="19">
        <v>2295.24</v>
      </c>
      <c r="P239" s="17" t="s">
        <v>37</v>
      </c>
      <c r="Q239" s="17" t="s">
        <v>81</v>
      </c>
      <c r="R239" s="17" t="s">
        <v>41</v>
      </c>
    </row>
    <row r="240" ht="14.25" customHeight="1">
      <c r="A240" s="17" t="s">
        <v>2762</v>
      </c>
      <c r="B240" s="17">
        <v>1989.0</v>
      </c>
      <c r="C240" s="17" t="s">
        <v>227</v>
      </c>
      <c r="D240" s="17">
        <v>5.0</v>
      </c>
      <c r="E240" s="17">
        <v>3.0</v>
      </c>
      <c r="F240" s="17">
        <v>2295.24</v>
      </c>
      <c r="G240" s="17" t="s">
        <v>37</v>
      </c>
      <c r="H240" s="17" t="s">
        <v>81</v>
      </c>
      <c r="I240" s="17" t="s">
        <v>41</v>
      </c>
      <c r="K240" s="17" t="s">
        <v>2773</v>
      </c>
      <c r="L240" s="18">
        <v>35397.0</v>
      </c>
      <c r="M240" s="17">
        <f t="shared" si="1"/>
        <v>26</v>
      </c>
      <c r="N240" s="17">
        <v>0.0</v>
      </c>
      <c r="O240" s="19">
        <v>2302.3</v>
      </c>
      <c r="P240" s="17" t="s">
        <v>81</v>
      </c>
      <c r="Q240" s="17" t="s">
        <v>37</v>
      </c>
      <c r="R240" s="17" t="s">
        <v>270</v>
      </c>
    </row>
    <row r="241" ht="14.25" customHeight="1">
      <c r="A241" s="17" t="s">
        <v>2773</v>
      </c>
      <c r="B241" s="17">
        <v>1996.0</v>
      </c>
      <c r="C241" s="17" t="s">
        <v>78</v>
      </c>
      <c r="D241" s="17">
        <v>28.0</v>
      </c>
      <c r="E241" s="17">
        <v>0.0</v>
      </c>
      <c r="F241" s="17">
        <v>2302.3</v>
      </c>
      <c r="G241" s="17" t="s">
        <v>81</v>
      </c>
      <c r="H241" s="17" t="s">
        <v>37</v>
      </c>
      <c r="I241" s="17" t="s">
        <v>270</v>
      </c>
      <c r="K241" s="17" t="s">
        <v>2785</v>
      </c>
      <c r="L241" s="18">
        <v>38236.0</v>
      </c>
      <c r="M241" s="17">
        <f t="shared" si="1"/>
        <v>18</v>
      </c>
      <c r="N241" s="17">
        <v>2.0</v>
      </c>
      <c r="O241" s="19">
        <v>2304.0</v>
      </c>
      <c r="P241" s="17" t="s">
        <v>37</v>
      </c>
      <c r="Q241" s="17" t="s">
        <v>39</v>
      </c>
      <c r="R241" s="17" t="s">
        <v>41</v>
      </c>
    </row>
    <row r="242" ht="14.25" customHeight="1">
      <c r="A242" s="17" t="s">
        <v>2785</v>
      </c>
      <c r="B242" s="17">
        <v>2004.0</v>
      </c>
      <c r="C242" s="17" t="s">
        <v>101</v>
      </c>
      <c r="D242" s="17">
        <v>6.0</v>
      </c>
      <c r="E242" s="17">
        <v>2.0</v>
      </c>
      <c r="F242" s="17">
        <v>2304.0</v>
      </c>
      <c r="G242" s="17" t="s">
        <v>37</v>
      </c>
      <c r="H242" s="17" t="s">
        <v>39</v>
      </c>
      <c r="I242" s="17" t="s">
        <v>41</v>
      </c>
      <c r="K242" s="17" t="s">
        <v>2795</v>
      </c>
      <c r="L242" s="18">
        <v>35416.0</v>
      </c>
      <c r="M242" s="17">
        <f t="shared" si="1"/>
        <v>26</v>
      </c>
      <c r="N242" s="17">
        <v>0.0</v>
      </c>
      <c r="O242" s="19">
        <v>2322.62</v>
      </c>
      <c r="P242" s="17" t="s">
        <v>37</v>
      </c>
      <c r="Q242" s="17" t="s">
        <v>81</v>
      </c>
      <c r="R242" s="17" t="s">
        <v>41</v>
      </c>
    </row>
    <row r="243" ht="14.25" customHeight="1">
      <c r="A243" s="17" t="s">
        <v>2795</v>
      </c>
      <c r="B243" s="17">
        <v>1996.0</v>
      </c>
      <c r="C243" s="17" t="s">
        <v>181</v>
      </c>
      <c r="D243" s="17">
        <v>17.0</v>
      </c>
      <c r="E243" s="17">
        <v>0.0</v>
      </c>
      <c r="F243" s="17">
        <v>2322.62</v>
      </c>
      <c r="G243" s="17" t="s">
        <v>37</v>
      </c>
      <c r="H243" s="17" t="s">
        <v>81</v>
      </c>
      <c r="I243" s="17" t="s">
        <v>41</v>
      </c>
      <c r="K243" s="17" t="s">
        <v>2804</v>
      </c>
      <c r="L243" s="18">
        <v>37943.0</v>
      </c>
      <c r="M243" s="17">
        <f t="shared" si="1"/>
        <v>19</v>
      </c>
      <c r="N243" s="17">
        <v>1.0</v>
      </c>
      <c r="O243" s="19">
        <v>2331.52</v>
      </c>
      <c r="P243" s="17" t="s">
        <v>37</v>
      </c>
      <c r="Q243" s="17" t="s">
        <v>39</v>
      </c>
      <c r="R243" s="17" t="s">
        <v>270</v>
      </c>
    </row>
    <row r="244" ht="14.25" customHeight="1">
      <c r="A244" s="17" t="s">
        <v>2804</v>
      </c>
      <c r="B244" s="17">
        <v>2003.0</v>
      </c>
      <c r="C244" s="17" t="s">
        <v>78</v>
      </c>
      <c r="D244" s="17">
        <v>18.0</v>
      </c>
      <c r="E244" s="17">
        <v>1.0</v>
      </c>
      <c r="F244" s="17">
        <v>2331.52</v>
      </c>
      <c r="G244" s="17" t="s">
        <v>37</v>
      </c>
      <c r="H244" s="17" t="s">
        <v>39</v>
      </c>
      <c r="I244" s="17" t="s">
        <v>270</v>
      </c>
      <c r="K244" s="17" t="s">
        <v>2815</v>
      </c>
      <c r="L244" s="18">
        <v>36089.0</v>
      </c>
      <c r="M244" s="17">
        <f t="shared" si="1"/>
        <v>24</v>
      </c>
      <c r="N244" s="17">
        <v>0.0</v>
      </c>
      <c r="O244" s="19">
        <v>2352.97</v>
      </c>
      <c r="P244" s="17" t="s">
        <v>39</v>
      </c>
      <c r="Q244" s="17" t="s">
        <v>39</v>
      </c>
      <c r="R244" s="17" t="s">
        <v>127</v>
      </c>
    </row>
    <row r="245" ht="14.25" customHeight="1">
      <c r="A245" s="17" t="s">
        <v>2815</v>
      </c>
      <c r="B245" s="17">
        <v>1998.0</v>
      </c>
      <c r="C245" s="17" t="s">
        <v>227</v>
      </c>
      <c r="D245" s="17">
        <v>21.0</v>
      </c>
      <c r="E245" s="17">
        <v>0.0</v>
      </c>
      <c r="F245" s="17">
        <v>2352.97</v>
      </c>
      <c r="G245" s="17" t="s">
        <v>39</v>
      </c>
      <c r="H245" s="17" t="s">
        <v>39</v>
      </c>
      <c r="I245" s="17" t="s">
        <v>127</v>
      </c>
      <c r="K245" s="17" t="s">
        <v>2822</v>
      </c>
      <c r="L245" s="18">
        <v>37565.0</v>
      </c>
      <c r="M245" s="17">
        <f t="shared" si="1"/>
        <v>20</v>
      </c>
      <c r="N245" s="17">
        <v>1.0</v>
      </c>
      <c r="O245" s="19">
        <v>2362.23</v>
      </c>
      <c r="P245" s="17" t="s">
        <v>37</v>
      </c>
      <c r="Q245" s="17" t="s">
        <v>81</v>
      </c>
      <c r="R245" s="17" t="s">
        <v>127</v>
      </c>
    </row>
    <row r="246" ht="14.25" customHeight="1">
      <c r="A246" s="17" t="s">
        <v>2822</v>
      </c>
      <c r="B246" s="17">
        <v>2002.0</v>
      </c>
      <c r="C246" s="17" t="s">
        <v>78</v>
      </c>
      <c r="D246" s="17">
        <v>5.0</v>
      </c>
      <c r="E246" s="17">
        <v>1.0</v>
      </c>
      <c r="F246" s="17">
        <v>2362.23</v>
      </c>
      <c r="G246" s="17" t="s">
        <v>37</v>
      </c>
      <c r="H246" s="17" t="s">
        <v>81</v>
      </c>
      <c r="I246" s="17" t="s">
        <v>127</v>
      </c>
      <c r="K246" s="17" t="s">
        <v>2831</v>
      </c>
      <c r="L246" s="18">
        <v>32489.0</v>
      </c>
      <c r="M246" s="17">
        <f t="shared" si="1"/>
        <v>34</v>
      </c>
      <c r="N246" s="17">
        <v>3.0</v>
      </c>
      <c r="O246" s="19">
        <v>2373.3</v>
      </c>
      <c r="P246" s="17" t="s">
        <v>37</v>
      </c>
      <c r="Q246" s="17" t="s">
        <v>37</v>
      </c>
      <c r="R246" s="17" t="s">
        <v>41</v>
      </c>
    </row>
    <row r="247" ht="14.25" customHeight="1">
      <c r="A247" s="17" t="s">
        <v>2831</v>
      </c>
      <c r="B247" s="17">
        <v>1988.0</v>
      </c>
      <c r="C247" s="17" t="s">
        <v>181</v>
      </c>
      <c r="D247" s="17">
        <v>12.0</v>
      </c>
      <c r="E247" s="17">
        <v>3.0</v>
      </c>
      <c r="F247" s="17">
        <v>2373.3</v>
      </c>
      <c r="G247" s="17" t="s">
        <v>37</v>
      </c>
      <c r="H247" s="17" t="s">
        <v>37</v>
      </c>
      <c r="I247" s="17" t="s">
        <v>41</v>
      </c>
      <c r="K247" s="17" t="s">
        <v>2840</v>
      </c>
      <c r="L247" s="18">
        <v>36511.0</v>
      </c>
      <c r="M247" s="17">
        <f t="shared" si="1"/>
        <v>23</v>
      </c>
      <c r="N247" s="17">
        <v>0.0</v>
      </c>
      <c r="O247" s="19">
        <v>2395.17</v>
      </c>
      <c r="P247" s="17" t="s">
        <v>37</v>
      </c>
      <c r="Q247" s="17" t="s">
        <v>81</v>
      </c>
      <c r="R247" s="17" t="s">
        <v>2846</v>
      </c>
    </row>
    <row r="248" ht="14.25" customHeight="1">
      <c r="A248" s="17" t="s">
        <v>2840</v>
      </c>
      <c r="B248" s="17">
        <v>1999.0</v>
      </c>
      <c r="C248" s="17" t="s">
        <v>181</v>
      </c>
      <c r="D248" s="17">
        <v>17.0</v>
      </c>
      <c r="E248" s="17">
        <v>0.0</v>
      </c>
      <c r="F248" s="17">
        <v>2395.17</v>
      </c>
      <c r="G248" s="17" t="s">
        <v>37</v>
      </c>
      <c r="H248" s="17" t="s">
        <v>81</v>
      </c>
      <c r="I248" s="17" t="s">
        <v>2846</v>
      </c>
      <c r="K248" s="17" t="s">
        <v>2852</v>
      </c>
      <c r="L248" s="18">
        <v>36382.0</v>
      </c>
      <c r="M248" s="17">
        <f t="shared" si="1"/>
        <v>23</v>
      </c>
      <c r="N248" s="17">
        <v>0.0</v>
      </c>
      <c r="O248" s="19">
        <v>2396.1</v>
      </c>
      <c r="P248" s="17" t="s">
        <v>37</v>
      </c>
      <c r="Q248" s="17" t="s">
        <v>81</v>
      </c>
      <c r="R248" s="17" t="s">
        <v>1441</v>
      </c>
    </row>
    <row r="249" ht="14.25" customHeight="1">
      <c r="A249" s="17" t="s">
        <v>2852</v>
      </c>
      <c r="B249" s="17">
        <v>1999.0</v>
      </c>
      <c r="C249" s="17" t="s">
        <v>216</v>
      </c>
      <c r="D249" s="17">
        <v>10.0</v>
      </c>
      <c r="E249" s="17">
        <v>0.0</v>
      </c>
      <c r="F249" s="17">
        <v>2396.1</v>
      </c>
      <c r="G249" s="17" t="s">
        <v>37</v>
      </c>
      <c r="H249" s="17" t="s">
        <v>81</v>
      </c>
      <c r="I249" s="17" t="s">
        <v>1441</v>
      </c>
      <c r="K249" s="17" t="s">
        <v>2862</v>
      </c>
      <c r="L249" s="18">
        <v>37045.0</v>
      </c>
      <c r="M249" s="17">
        <f t="shared" si="1"/>
        <v>22</v>
      </c>
      <c r="N249" s="17">
        <v>0.0</v>
      </c>
      <c r="O249" s="19">
        <v>2404.73</v>
      </c>
      <c r="P249" s="17" t="s">
        <v>37</v>
      </c>
      <c r="Q249" s="17" t="s">
        <v>39</v>
      </c>
      <c r="R249" s="17" t="s">
        <v>127</v>
      </c>
    </row>
    <row r="250" ht="14.25" customHeight="1">
      <c r="A250" s="17" t="s">
        <v>2862</v>
      </c>
      <c r="B250" s="17">
        <v>2001.0</v>
      </c>
      <c r="C250" s="17" t="s">
        <v>93</v>
      </c>
      <c r="D250" s="17">
        <v>3.0</v>
      </c>
      <c r="E250" s="17">
        <v>0.0</v>
      </c>
      <c r="F250" s="17">
        <v>2404.73</v>
      </c>
      <c r="G250" s="17" t="s">
        <v>37</v>
      </c>
      <c r="H250" s="17" t="s">
        <v>39</v>
      </c>
      <c r="I250" s="17" t="s">
        <v>127</v>
      </c>
      <c r="K250" s="17" t="s">
        <v>2872</v>
      </c>
      <c r="L250" s="18">
        <v>36476.0</v>
      </c>
      <c r="M250" s="17">
        <f t="shared" si="1"/>
        <v>23</v>
      </c>
      <c r="N250" s="17">
        <v>1.0</v>
      </c>
      <c r="O250" s="19">
        <v>2416.96</v>
      </c>
      <c r="P250" s="17" t="s">
        <v>37</v>
      </c>
      <c r="Q250" s="17" t="s">
        <v>37</v>
      </c>
      <c r="R250" s="17" t="s">
        <v>270</v>
      </c>
    </row>
    <row r="251" ht="14.25" customHeight="1">
      <c r="A251" s="17" t="s">
        <v>2872</v>
      </c>
      <c r="B251" s="17">
        <v>1999.0</v>
      </c>
      <c r="C251" s="17" t="s">
        <v>78</v>
      </c>
      <c r="D251" s="17">
        <v>12.0</v>
      </c>
      <c r="E251" s="17">
        <v>1.0</v>
      </c>
      <c r="F251" s="17">
        <v>2416.96</v>
      </c>
      <c r="G251" s="17" t="s">
        <v>37</v>
      </c>
      <c r="H251" s="17" t="s">
        <v>37</v>
      </c>
      <c r="I251" s="17" t="s">
        <v>270</v>
      </c>
      <c r="K251" s="17" t="s">
        <v>2883</v>
      </c>
      <c r="L251" s="18">
        <v>36485.0</v>
      </c>
      <c r="M251" s="17">
        <f t="shared" si="1"/>
        <v>23</v>
      </c>
      <c r="N251" s="17">
        <v>1.0</v>
      </c>
      <c r="O251" s="19">
        <v>2438.06</v>
      </c>
      <c r="P251" s="17" t="s">
        <v>37</v>
      </c>
      <c r="Q251" s="17" t="s">
        <v>37</v>
      </c>
      <c r="R251" s="17" t="s">
        <v>41</v>
      </c>
    </row>
    <row r="252" ht="14.25" customHeight="1">
      <c r="A252" s="17" t="s">
        <v>2883</v>
      </c>
      <c r="B252" s="17">
        <v>1999.0</v>
      </c>
      <c r="C252" s="17" t="s">
        <v>78</v>
      </c>
      <c r="D252" s="17">
        <v>21.0</v>
      </c>
      <c r="E252" s="17">
        <v>1.0</v>
      </c>
      <c r="F252" s="17">
        <v>2438.06</v>
      </c>
      <c r="G252" s="17" t="s">
        <v>37</v>
      </c>
      <c r="H252" s="17" t="s">
        <v>37</v>
      </c>
      <c r="I252" s="17" t="s">
        <v>41</v>
      </c>
      <c r="K252" s="17" t="s">
        <v>2893</v>
      </c>
      <c r="L252" s="18">
        <v>37466.0</v>
      </c>
      <c r="M252" s="17">
        <f t="shared" si="1"/>
        <v>20</v>
      </c>
      <c r="N252" s="17">
        <v>0.0</v>
      </c>
      <c r="O252" s="19">
        <v>2457.21</v>
      </c>
      <c r="P252" s="17" t="s">
        <v>37</v>
      </c>
      <c r="Q252" s="17" t="s">
        <v>81</v>
      </c>
      <c r="R252" s="17" t="s">
        <v>743</v>
      </c>
    </row>
    <row r="253" ht="14.25" customHeight="1">
      <c r="A253" s="17" t="s">
        <v>2893</v>
      </c>
      <c r="B253" s="17">
        <v>2002.0</v>
      </c>
      <c r="C253" s="17" t="s">
        <v>33</v>
      </c>
      <c r="D253" s="17">
        <v>29.0</v>
      </c>
      <c r="E253" s="17">
        <v>0.0</v>
      </c>
      <c r="F253" s="17">
        <v>2457.21</v>
      </c>
      <c r="G253" s="17" t="s">
        <v>37</v>
      </c>
      <c r="H253" s="17" t="s">
        <v>81</v>
      </c>
      <c r="I253" s="17" t="s">
        <v>743</v>
      </c>
      <c r="K253" s="17" t="s">
        <v>2905</v>
      </c>
      <c r="L253" s="18">
        <v>36118.0</v>
      </c>
      <c r="M253" s="17">
        <f t="shared" si="1"/>
        <v>24</v>
      </c>
      <c r="N253" s="17">
        <v>0.0</v>
      </c>
      <c r="O253" s="19">
        <v>2457.5</v>
      </c>
      <c r="P253" s="17" t="s">
        <v>37</v>
      </c>
      <c r="Q253" s="17" t="s">
        <v>81</v>
      </c>
      <c r="R253" s="17" t="s">
        <v>270</v>
      </c>
    </row>
    <row r="254" ht="14.25" customHeight="1">
      <c r="A254" s="17" t="s">
        <v>2905</v>
      </c>
      <c r="B254" s="17">
        <v>1998.0</v>
      </c>
      <c r="C254" s="17" t="s">
        <v>78</v>
      </c>
      <c r="D254" s="17">
        <v>19.0</v>
      </c>
      <c r="E254" s="17">
        <v>0.0</v>
      </c>
      <c r="F254" s="17">
        <v>2457.5</v>
      </c>
      <c r="G254" s="17" t="s">
        <v>37</v>
      </c>
      <c r="H254" s="17" t="s">
        <v>81</v>
      </c>
      <c r="I254" s="17" t="s">
        <v>270</v>
      </c>
      <c r="K254" s="17" t="s">
        <v>2914</v>
      </c>
      <c r="L254" s="18">
        <v>37448.0</v>
      </c>
      <c r="M254" s="17">
        <f t="shared" si="1"/>
        <v>20</v>
      </c>
      <c r="N254" s="17">
        <v>0.0</v>
      </c>
      <c r="O254" s="19">
        <v>2459.72</v>
      </c>
      <c r="P254" s="17" t="s">
        <v>37</v>
      </c>
      <c r="Q254" s="17" t="s">
        <v>37</v>
      </c>
      <c r="R254" s="17" t="s">
        <v>743</v>
      </c>
    </row>
    <row r="255" ht="14.25" customHeight="1">
      <c r="A255" s="17" t="s">
        <v>2914</v>
      </c>
      <c r="B255" s="17">
        <v>2002.0</v>
      </c>
      <c r="C255" s="17" t="s">
        <v>33</v>
      </c>
      <c r="D255" s="17">
        <v>11.0</v>
      </c>
      <c r="E255" s="17">
        <v>0.0</v>
      </c>
      <c r="F255" s="17">
        <v>2459.72</v>
      </c>
      <c r="G255" s="17" t="s">
        <v>37</v>
      </c>
      <c r="H255" s="17" t="s">
        <v>37</v>
      </c>
      <c r="I255" s="17" t="s">
        <v>743</v>
      </c>
      <c r="K255" s="17" t="s">
        <v>2924</v>
      </c>
      <c r="L255" s="18">
        <v>36024.0</v>
      </c>
      <c r="M255" s="17">
        <f t="shared" si="1"/>
        <v>24</v>
      </c>
      <c r="N255" s="17">
        <v>0.0</v>
      </c>
      <c r="O255" s="19">
        <v>2464.62</v>
      </c>
      <c r="P255" s="17" t="s">
        <v>37</v>
      </c>
      <c r="Q255" s="17" t="s">
        <v>39</v>
      </c>
      <c r="R255" s="17" t="s">
        <v>41</v>
      </c>
    </row>
    <row r="256" ht="14.25" customHeight="1">
      <c r="A256" s="17" t="s">
        <v>2924</v>
      </c>
      <c r="B256" s="17">
        <v>1998.0</v>
      </c>
      <c r="C256" s="17" t="s">
        <v>216</v>
      </c>
      <c r="D256" s="17">
        <v>17.0</v>
      </c>
      <c r="E256" s="17">
        <v>0.0</v>
      </c>
      <c r="F256" s="17">
        <v>2464.62</v>
      </c>
      <c r="G256" s="17" t="s">
        <v>37</v>
      </c>
      <c r="H256" s="17" t="s">
        <v>39</v>
      </c>
      <c r="I256" s="17" t="s">
        <v>41</v>
      </c>
      <c r="K256" s="17" t="s">
        <v>2936</v>
      </c>
      <c r="L256" s="18">
        <v>35978.0</v>
      </c>
      <c r="M256" s="17">
        <f t="shared" si="1"/>
        <v>24</v>
      </c>
      <c r="N256" s="17">
        <v>0.0</v>
      </c>
      <c r="O256" s="19">
        <v>2473.33</v>
      </c>
      <c r="P256" s="17" t="s">
        <v>37</v>
      </c>
      <c r="Q256" s="17" t="s">
        <v>39</v>
      </c>
      <c r="R256" s="17" t="s">
        <v>41</v>
      </c>
    </row>
    <row r="257" ht="14.25" customHeight="1">
      <c r="A257" s="17" t="s">
        <v>2936</v>
      </c>
      <c r="B257" s="17">
        <v>1998.0</v>
      </c>
      <c r="C257" s="17" t="s">
        <v>33</v>
      </c>
      <c r="D257" s="17">
        <v>2.0</v>
      </c>
      <c r="E257" s="17">
        <v>0.0</v>
      </c>
      <c r="F257" s="17">
        <v>2473.33</v>
      </c>
      <c r="G257" s="17" t="s">
        <v>37</v>
      </c>
      <c r="H257" s="17" t="s">
        <v>39</v>
      </c>
      <c r="I257" s="17" t="s">
        <v>41</v>
      </c>
      <c r="K257" s="17" t="s">
        <v>2947</v>
      </c>
      <c r="L257" s="18">
        <v>35966.0</v>
      </c>
      <c r="M257" s="17">
        <f t="shared" si="1"/>
        <v>24</v>
      </c>
      <c r="N257" s="17">
        <v>0.0</v>
      </c>
      <c r="O257" s="19">
        <v>2480.98</v>
      </c>
      <c r="P257" s="17" t="s">
        <v>37</v>
      </c>
      <c r="Q257" s="17" t="s">
        <v>37</v>
      </c>
      <c r="R257" s="17" t="s">
        <v>41</v>
      </c>
    </row>
    <row r="258" ht="14.25" customHeight="1">
      <c r="A258" s="17" t="s">
        <v>2947</v>
      </c>
      <c r="B258" s="17">
        <v>1998.0</v>
      </c>
      <c r="C258" s="17" t="s">
        <v>93</v>
      </c>
      <c r="D258" s="17">
        <v>20.0</v>
      </c>
      <c r="E258" s="17">
        <v>0.0</v>
      </c>
      <c r="F258" s="17">
        <v>2480.98</v>
      </c>
      <c r="G258" s="17" t="s">
        <v>37</v>
      </c>
      <c r="H258" s="17" t="s">
        <v>37</v>
      </c>
      <c r="I258" s="17" t="s">
        <v>41</v>
      </c>
      <c r="K258" s="17" t="s">
        <v>2958</v>
      </c>
      <c r="L258" s="18">
        <v>35009.0</v>
      </c>
      <c r="M258" s="17">
        <f t="shared" si="1"/>
        <v>27</v>
      </c>
      <c r="N258" s="17">
        <v>0.0</v>
      </c>
      <c r="O258" s="19">
        <v>2483.74</v>
      </c>
      <c r="P258" s="17" t="s">
        <v>39</v>
      </c>
      <c r="Q258" s="17" t="s">
        <v>37</v>
      </c>
      <c r="R258" s="17" t="s">
        <v>41</v>
      </c>
    </row>
    <row r="259" ht="14.25" customHeight="1">
      <c r="A259" s="17" t="s">
        <v>2958</v>
      </c>
      <c r="B259" s="17">
        <v>1995.0</v>
      </c>
      <c r="C259" s="17" t="s">
        <v>78</v>
      </c>
      <c r="D259" s="17">
        <v>6.0</v>
      </c>
      <c r="E259" s="17">
        <v>0.0</v>
      </c>
      <c r="F259" s="17">
        <v>2483.74</v>
      </c>
      <c r="G259" s="17" t="s">
        <v>39</v>
      </c>
      <c r="H259" s="17" t="s">
        <v>37</v>
      </c>
      <c r="I259" s="17" t="s">
        <v>41</v>
      </c>
      <c r="K259" s="17" t="s">
        <v>2967</v>
      </c>
      <c r="L259" s="18">
        <v>34986.0</v>
      </c>
      <c r="M259" s="17">
        <f t="shared" si="1"/>
        <v>27</v>
      </c>
      <c r="N259" s="17">
        <v>0.0</v>
      </c>
      <c r="O259" s="19">
        <v>2494.02</v>
      </c>
      <c r="P259" s="17" t="s">
        <v>39</v>
      </c>
      <c r="Q259" s="17" t="s">
        <v>81</v>
      </c>
      <c r="R259" s="17" t="s">
        <v>270</v>
      </c>
    </row>
    <row r="260" ht="14.25" customHeight="1">
      <c r="A260" s="17" t="s">
        <v>2967</v>
      </c>
      <c r="B260" s="17">
        <v>1995.0</v>
      </c>
      <c r="C260" s="17" t="s">
        <v>227</v>
      </c>
      <c r="D260" s="17">
        <v>14.0</v>
      </c>
      <c r="E260" s="17">
        <v>0.0</v>
      </c>
      <c r="F260" s="17">
        <v>2494.02</v>
      </c>
      <c r="G260" s="17" t="s">
        <v>39</v>
      </c>
      <c r="H260" s="17" t="s">
        <v>81</v>
      </c>
      <c r="I260" s="17" t="s">
        <v>270</v>
      </c>
      <c r="K260" s="17" t="s">
        <v>2977</v>
      </c>
      <c r="L260" s="18">
        <v>34889.0</v>
      </c>
      <c r="M260" s="17">
        <f t="shared" si="1"/>
        <v>27</v>
      </c>
      <c r="N260" s="17">
        <v>0.0</v>
      </c>
      <c r="O260" s="19">
        <v>2497.04</v>
      </c>
      <c r="P260" s="17" t="s">
        <v>39</v>
      </c>
      <c r="Q260" s="17" t="s">
        <v>39</v>
      </c>
      <c r="R260" s="17" t="s">
        <v>41</v>
      </c>
    </row>
    <row r="261" ht="14.25" customHeight="1">
      <c r="A261" s="17" t="s">
        <v>2977</v>
      </c>
      <c r="B261" s="17">
        <v>1995.0</v>
      </c>
      <c r="C261" s="17" t="s">
        <v>33</v>
      </c>
      <c r="D261" s="17">
        <v>9.0</v>
      </c>
      <c r="E261" s="17">
        <v>0.0</v>
      </c>
      <c r="F261" s="17">
        <v>2497.04</v>
      </c>
      <c r="G261" s="17" t="s">
        <v>39</v>
      </c>
      <c r="H261" s="17" t="s">
        <v>39</v>
      </c>
      <c r="I261" s="17" t="s">
        <v>41</v>
      </c>
      <c r="K261" s="17" t="s">
        <v>2986</v>
      </c>
      <c r="L261" s="18">
        <v>34987.0</v>
      </c>
      <c r="M261" s="17">
        <f t="shared" si="1"/>
        <v>27</v>
      </c>
      <c r="N261" s="17">
        <v>0.0</v>
      </c>
      <c r="O261" s="19">
        <v>2498.41</v>
      </c>
      <c r="P261" s="17" t="s">
        <v>39</v>
      </c>
      <c r="Q261" s="17" t="s">
        <v>39</v>
      </c>
      <c r="R261" s="17" t="s">
        <v>41</v>
      </c>
    </row>
    <row r="262" ht="14.25" customHeight="1">
      <c r="A262" s="17" t="s">
        <v>2986</v>
      </c>
      <c r="B262" s="17">
        <v>1995.0</v>
      </c>
      <c r="C262" s="17" t="s">
        <v>227</v>
      </c>
      <c r="D262" s="17">
        <v>15.0</v>
      </c>
      <c r="E262" s="17">
        <v>0.0</v>
      </c>
      <c r="F262" s="17">
        <v>2498.41</v>
      </c>
      <c r="G262" s="17" t="s">
        <v>39</v>
      </c>
      <c r="H262" s="17" t="s">
        <v>39</v>
      </c>
      <c r="I262" s="17" t="s">
        <v>41</v>
      </c>
      <c r="K262" s="17" t="s">
        <v>2995</v>
      </c>
      <c r="L262" s="18">
        <v>38236.0</v>
      </c>
      <c r="M262" s="17">
        <f t="shared" si="1"/>
        <v>18</v>
      </c>
      <c r="N262" s="17">
        <v>0.0</v>
      </c>
      <c r="O262" s="19">
        <v>2500.93</v>
      </c>
      <c r="P262" s="17" t="s">
        <v>37</v>
      </c>
      <c r="Q262" s="17" t="s">
        <v>37</v>
      </c>
      <c r="R262" s="17" t="s">
        <v>127</v>
      </c>
    </row>
    <row r="263" ht="14.25" customHeight="1">
      <c r="A263" s="17" t="s">
        <v>2995</v>
      </c>
      <c r="B263" s="17">
        <v>2004.0</v>
      </c>
      <c r="C263" s="17" t="s">
        <v>101</v>
      </c>
      <c r="D263" s="17">
        <v>6.0</v>
      </c>
      <c r="E263" s="17">
        <v>0.0</v>
      </c>
      <c r="F263" s="17">
        <v>2500.93</v>
      </c>
      <c r="G263" s="17" t="s">
        <v>37</v>
      </c>
      <c r="H263" s="17" t="s">
        <v>37</v>
      </c>
      <c r="I263" s="17" t="s">
        <v>127</v>
      </c>
      <c r="K263" s="17" t="s">
        <v>3005</v>
      </c>
      <c r="L263" s="18">
        <v>33455.0</v>
      </c>
      <c r="M263" s="17">
        <f t="shared" si="1"/>
        <v>31</v>
      </c>
      <c r="N263" s="17">
        <v>3.0</v>
      </c>
      <c r="O263" s="19">
        <v>2510.79</v>
      </c>
      <c r="P263" s="17" t="s">
        <v>37</v>
      </c>
      <c r="Q263" s="17" t="s">
        <v>81</v>
      </c>
      <c r="R263" s="17" t="s">
        <v>41</v>
      </c>
    </row>
    <row r="264" ht="14.25" customHeight="1">
      <c r="A264" s="17" t="s">
        <v>3005</v>
      </c>
      <c r="B264" s="17">
        <v>1991.0</v>
      </c>
      <c r="C264" s="17" t="s">
        <v>216</v>
      </c>
      <c r="D264" s="17">
        <v>5.0</v>
      </c>
      <c r="E264" s="17">
        <v>3.0</v>
      </c>
      <c r="F264" s="17">
        <v>2510.79</v>
      </c>
      <c r="G264" s="17" t="s">
        <v>37</v>
      </c>
      <c r="H264" s="17" t="s">
        <v>81</v>
      </c>
      <c r="I264" s="17" t="s">
        <v>41</v>
      </c>
      <c r="K264" s="17" t="s">
        <v>3015</v>
      </c>
      <c r="L264" s="18">
        <v>35736.0</v>
      </c>
      <c r="M264" s="17">
        <f t="shared" si="1"/>
        <v>25</v>
      </c>
      <c r="N264" s="17">
        <v>0.0</v>
      </c>
      <c r="O264" s="19">
        <v>2523.17</v>
      </c>
      <c r="P264" s="17" t="s">
        <v>39</v>
      </c>
      <c r="Q264" s="17" t="s">
        <v>81</v>
      </c>
      <c r="R264" s="17" t="s">
        <v>127</v>
      </c>
    </row>
    <row r="265" ht="14.25" customHeight="1">
      <c r="A265" s="17" t="s">
        <v>3015</v>
      </c>
      <c r="B265" s="17">
        <v>1997.0</v>
      </c>
      <c r="C265" s="17" t="s">
        <v>78</v>
      </c>
      <c r="D265" s="17">
        <v>2.0</v>
      </c>
      <c r="E265" s="17">
        <v>0.0</v>
      </c>
      <c r="F265" s="17">
        <v>2523.17</v>
      </c>
      <c r="G265" s="17" t="s">
        <v>39</v>
      </c>
      <c r="H265" s="17" t="s">
        <v>81</v>
      </c>
      <c r="I265" s="17" t="s">
        <v>127</v>
      </c>
      <c r="K265" s="17" t="s">
        <v>3024</v>
      </c>
      <c r="L265" s="18">
        <v>36763.0</v>
      </c>
      <c r="M265" s="17">
        <f t="shared" si="1"/>
        <v>22</v>
      </c>
      <c r="N265" s="17">
        <v>0.0</v>
      </c>
      <c r="O265" s="19">
        <v>2527.82</v>
      </c>
      <c r="P265" s="17" t="s">
        <v>37</v>
      </c>
      <c r="Q265" s="17" t="s">
        <v>39</v>
      </c>
      <c r="R265" s="17" t="s">
        <v>127</v>
      </c>
    </row>
    <row r="266" ht="14.25" customHeight="1">
      <c r="A266" s="17" t="s">
        <v>3024</v>
      </c>
      <c r="B266" s="17">
        <v>2000.0</v>
      </c>
      <c r="C266" s="17" t="s">
        <v>216</v>
      </c>
      <c r="D266" s="17">
        <v>25.0</v>
      </c>
      <c r="E266" s="17">
        <v>0.0</v>
      </c>
      <c r="F266" s="17">
        <v>2527.82</v>
      </c>
      <c r="G266" s="17" t="s">
        <v>37</v>
      </c>
      <c r="H266" s="17" t="s">
        <v>39</v>
      </c>
      <c r="I266" s="17" t="s">
        <v>127</v>
      </c>
      <c r="K266" s="17" t="s">
        <v>3033</v>
      </c>
      <c r="L266" s="18">
        <v>35639.0</v>
      </c>
      <c r="M266" s="17">
        <f t="shared" si="1"/>
        <v>25</v>
      </c>
      <c r="N266" s="17">
        <v>0.0</v>
      </c>
      <c r="O266" s="19">
        <v>2534.39</v>
      </c>
      <c r="P266" s="17" t="s">
        <v>39</v>
      </c>
      <c r="Q266" s="17" t="s">
        <v>39</v>
      </c>
      <c r="R266" s="17" t="s">
        <v>127</v>
      </c>
    </row>
    <row r="267" ht="14.25" customHeight="1">
      <c r="A267" s="17" t="s">
        <v>3033</v>
      </c>
      <c r="B267" s="17">
        <v>1997.0</v>
      </c>
      <c r="C267" s="17" t="s">
        <v>33</v>
      </c>
      <c r="D267" s="17">
        <v>28.0</v>
      </c>
      <c r="E267" s="17">
        <v>0.0</v>
      </c>
      <c r="F267" s="17">
        <v>2534.39</v>
      </c>
      <c r="G267" s="17" t="s">
        <v>39</v>
      </c>
      <c r="H267" s="17" t="s">
        <v>39</v>
      </c>
      <c r="I267" s="17" t="s">
        <v>127</v>
      </c>
      <c r="K267" s="17" t="s">
        <v>3042</v>
      </c>
      <c r="L267" s="18">
        <v>33147.0</v>
      </c>
      <c r="M267" s="17">
        <f t="shared" si="1"/>
        <v>32</v>
      </c>
      <c r="N267" s="17">
        <v>3.0</v>
      </c>
      <c r="O267" s="19">
        <v>2540.39</v>
      </c>
      <c r="P267" s="17" t="s">
        <v>37</v>
      </c>
      <c r="Q267" s="17" t="s">
        <v>37</v>
      </c>
      <c r="R267" s="17" t="s">
        <v>41</v>
      </c>
    </row>
    <row r="268" ht="14.25" customHeight="1">
      <c r="A268" s="17" t="s">
        <v>3042</v>
      </c>
      <c r="B268" s="17">
        <v>1990.0</v>
      </c>
      <c r="C268" s="17" t="s">
        <v>227</v>
      </c>
      <c r="D268" s="17">
        <v>1.0</v>
      </c>
      <c r="E268" s="17">
        <v>3.0</v>
      </c>
      <c r="F268" s="17">
        <v>2540.39</v>
      </c>
      <c r="G268" s="17" t="s">
        <v>37</v>
      </c>
      <c r="H268" s="17" t="s">
        <v>37</v>
      </c>
      <c r="I268" s="17" t="s">
        <v>41</v>
      </c>
      <c r="K268" s="17" t="s">
        <v>3050</v>
      </c>
      <c r="L268" s="18">
        <v>33559.0</v>
      </c>
      <c r="M268" s="17">
        <f t="shared" si="1"/>
        <v>31</v>
      </c>
      <c r="N268" s="17">
        <v>3.0</v>
      </c>
      <c r="O268" s="19">
        <v>2545.68</v>
      </c>
      <c r="P268" s="17" t="s">
        <v>37</v>
      </c>
      <c r="Q268" s="17" t="s">
        <v>81</v>
      </c>
      <c r="R268" s="17" t="s">
        <v>41</v>
      </c>
    </row>
    <row r="269" ht="14.25" customHeight="1">
      <c r="A269" s="17" t="s">
        <v>3050</v>
      </c>
      <c r="B269" s="17">
        <v>1991.0</v>
      </c>
      <c r="C269" s="17" t="s">
        <v>78</v>
      </c>
      <c r="D269" s="17">
        <v>17.0</v>
      </c>
      <c r="E269" s="17">
        <v>3.0</v>
      </c>
      <c r="F269" s="17">
        <v>2545.68</v>
      </c>
      <c r="G269" s="17" t="s">
        <v>37</v>
      </c>
      <c r="H269" s="17" t="s">
        <v>81</v>
      </c>
      <c r="I269" s="17" t="s">
        <v>41</v>
      </c>
      <c r="K269" s="17" t="s">
        <v>3058</v>
      </c>
      <c r="L269" s="18">
        <v>37540.0</v>
      </c>
      <c r="M269" s="17">
        <f t="shared" si="1"/>
        <v>20</v>
      </c>
      <c r="N269" s="17">
        <v>2.0</v>
      </c>
      <c r="O269" s="19">
        <v>2566.47</v>
      </c>
      <c r="P269" s="17" t="s">
        <v>37</v>
      </c>
      <c r="Q269" s="17" t="s">
        <v>39</v>
      </c>
      <c r="R269" s="17" t="s">
        <v>41</v>
      </c>
    </row>
    <row r="270" ht="14.25" customHeight="1">
      <c r="A270" s="17" t="s">
        <v>3058</v>
      </c>
      <c r="B270" s="17">
        <v>2002.0</v>
      </c>
      <c r="C270" s="17" t="s">
        <v>227</v>
      </c>
      <c r="D270" s="17">
        <v>11.0</v>
      </c>
      <c r="E270" s="17">
        <v>2.0</v>
      </c>
      <c r="F270" s="17">
        <v>2566.47</v>
      </c>
      <c r="G270" s="17" t="s">
        <v>37</v>
      </c>
      <c r="H270" s="17" t="s">
        <v>39</v>
      </c>
      <c r="I270" s="17" t="s">
        <v>41</v>
      </c>
      <c r="K270" s="17" t="s">
        <v>3068</v>
      </c>
      <c r="L270" s="18">
        <v>37457.0</v>
      </c>
      <c r="M270" s="17">
        <f t="shared" si="1"/>
        <v>20</v>
      </c>
      <c r="N270" s="17">
        <v>0.0</v>
      </c>
      <c r="O270" s="19">
        <v>2585.04</v>
      </c>
      <c r="P270" s="17" t="s">
        <v>37</v>
      </c>
      <c r="Q270" s="17" t="s">
        <v>37</v>
      </c>
      <c r="R270" s="17" t="s">
        <v>3072</v>
      </c>
    </row>
    <row r="271" ht="14.25" customHeight="1">
      <c r="A271" s="17" t="s">
        <v>3068</v>
      </c>
      <c r="B271" s="17">
        <v>2002.0</v>
      </c>
      <c r="C271" s="17" t="s">
        <v>33</v>
      </c>
      <c r="D271" s="17">
        <v>20.0</v>
      </c>
      <c r="E271" s="17">
        <v>0.0</v>
      </c>
      <c r="F271" s="17">
        <v>2585.04</v>
      </c>
      <c r="G271" s="17" t="s">
        <v>37</v>
      </c>
      <c r="H271" s="17" t="s">
        <v>37</v>
      </c>
      <c r="I271" s="17" t="s">
        <v>3072</v>
      </c>
      <c r="K271" s="17" t="s">
        <v>3073</v>
      </c>
      <c r="L271" s="18">
        <v>37179.0</v>
      </c>
      <c r="M271" s="17">
        <f t="shared" si="1"/>
        <v>21</v>
      </c>
      <c r="N271" s="17">
        <v>1.0</v>
      </c>
      <c r="O271" s="19">
        <v>2585.27</v>
      </c>
      <c r="P271" s="17" t="s">
        <v>37</v>
      </c>
      <c r="Q271" s="17" t="s">
        <v>39</v>
      </c>
      <c r="R271" s="17" t="s">
        <v>270</v>
      </c>
    </row>
    <row r="272" ht="14.25" customHeight="1">
      <c r="A272" s="17" t="s">
        <v>3073</v>
      </c>
      <c r="B272" s="17">
        <v>2001.0</v>
      </c>
      <c r="C272" s="17" t="s">
        <v>227</v>
      </c>
      <c r="D272" s="17">
        <v>15.0</v>
      </c>
      <c r="E272" s="17">
        <v>1.0</v>
      </c>
      <c r="F272" s="17">
        <v>2585.27</v>
      </c>
      <c r="G272" s="17" t="s">
        <v>37</v>
      </c>
      <c r="H272" s="17" t="s">
        <v>39</v>
      </c>
      <c r="I272" s="17" t="s">
        <v>270</v>
      </c>
      <c r="K272" s="17" t="s">
        <v>3075</v>
      </c>
      <c r="L272" s="18">
        <v>37100.0</v>
      </c>
      <c r="M272" s="17">
        <f t="shared" si="1"/>
        <v>21</v>
      </c>
      <c r="N272" s="17">
        <v>0.0</v>
      </c>
      <c r="O272" s="19">
        <v>2585.85</v>
      </c>
      <c r="P272" s="17" t="s">
        <v>37</v>
      </c>
      <c r="Q272" s="17" t="s">
        <v>37</v>
      </c>
      <c r="R272" s="17" t="s">
        <v>743</v>
      </c>
    </row>
    <row r="273" ht="14.25" customHeight="1">
      <c r="A273" s="17" t="s">
        <v>3075</v>
      </c>
      <c r="B273" s="17">
        <v>2001.0</v>
      </c>
      <c r="C273" s="17" t="s">
        <v>33</v>
      </c>
      <c r="D273" s="17">
        <v>28.0</v>
      </c>
      <c r="E273" s="17">
        <v>0.0</v>
      </c>
      <c r="F273" s="17">
        <v>2585.85</v>
      </c>
      <c r="G273" s="17" t="s">
        <v>37</v>
      </c>
      <c r="H273" s="17" t="s">
        <v>37</v>
      </c>
      <c r="I273" s="17" t="s">
        <v>743</v>
      </c>
      <c r="K273" s="17" t="s">
        <v>3079</v>
      </c>
      <c r="L273" s="18">
        <v>37129.0</v>
      </c>
      <c r="M273" s="17">
        <f t="shared" si="1"/>
        <v>21</v>
      </c>
      <c r="N273" s="17">
        <v>1.0</v>
      </c>
      <c r="O273" s="19">
        <v>2597.78</v>
      </c>
      <c r="P273" s="17" t="s">
        <v>37</v>
      </c>
      <c r="Q273" s="17" t="s">
        <v>81</v>
      </c>
      <c r="R273" s="17" t="s">
        <v>270</v>
      </c>
    </row>
    <row r="274" ht="14.25" customHeight="1">
      <c r="A274" s="17" t="s">
        <v>3079</v>
      </c>
      <c r="B274" s="17">
        <v>2001.0</v>
      </c>
      <c r="C274" s="17" t="s">
        <v>216</v>
      </c>
      <c r="D274" s="17">
        <v>26.0</v>
      </c>
      <c r="E274" s="17">
        <v>1.0</v>
      </c>
      <c r="F274" s="17">
        <v>2597.78</v>
      </c>
      <c r="G274" s="17" t="s">
        <v>37</v>
      </c>
      <c r="H274" s="17" t="s">
        <v>81</v>
      </c>
      <c r="I274" s="17" t="s">
        <v>270</v>
      </c>
      <c r="K274" s="17" t="s">
        <v>3088</v>
      </c>
      <c r="L274" s="18">
        <v>35668.0</v>
      </c>
      <c r="M274" s="17">
        <f t="shared" si="1"/>
        <v>25</v>
      </c>
      <c r="N274" s="17">
        <v>0.0</v>
      </c>
      <c r="O274" s="19">
        <v>2632.99</v>
      </c>
      <c r="P274" s="17" t="s">
        <v>37</v>
      </c>
      <c r="Q274" s="17" t="s">
        <v>81</v>
      </c>
      <c r="R274" s="17" t="s">
        <v>270</v>
      </c>
    </row>
    <row r="275" ht="14.25" customHeight="1">
      <c r="A275" s="17" t="s">
        <v>3088</v>
      </c>
      <c r="B275" s="17">
        <v>1997.0</v>
      </c>
      <c r="C275" s="17" t="s">
        <v>216</v>
      </c>
      <c r="D275" s="17">
        <v>26.0</v>
      </c>
      <c r="E275" s="17">
        <v>0.0</v>
      </c>
      <c r="F275" s="17">
        <v>2632.99</v>
      </c>
      <c r="G275" s="17" t="s">
        <v>37</v>
      </c>
      <c r="H275" s="17" t="s">
        <v>81</v>
      </c>
      <c r="I275" s="17" t="s">
        <v>270</v>
      </c>
      <c r="K275" s="17" t="s">
        <v>3096</v>
      </c>
      <c r="L275" s="18">
        <v>36701.0</v>
      </c>
      <c r="M275" s="17">
        <f t="shared" si="1"/>
        <v>22</v>
      </c>
      <c r="N275" s="17">
        <v>1.0</v>
      </c>
      <c r="O275" s="19">
        <v>2639.04</v>
      </c>
      <c r="P275" s="17" t="s">
        <v>37</v>
      </c>
      <c r="Q275" s="17" t="s">
        <v>37</v>
      </c>
      <c r="R275" s="17" t="s">
        <v>127</v>
      </c>
    </row>
    <row r="276" ht="14.25" customHeight="1">
      <c r="A276" s="17" t="s">
        <v>3096</v>
      </c>
      <c r="B276" s="17">
        <v>2000.0</v>
      </c>
      <c r="C276" s="17" t="s">
        <v>93</v>
      </c>
      <c r="D276" s="17">
        <v>24.0</v>
      </c>
      <c r="E276" s="17">
        <v>1.0</v>
      </c>
      <c r="F276" s="17">
        <v>2639.04</v>
      </c>
      <c r="G276" s="17" t="s">
        <v>37</v>
      </c>
      <c r="H276" s="17" t="s">
        <v>37</v>
      </c>
      <c r="I276" s="17" t="s">
        <v>127</v>
      </c>
      <c r="K276" s="17" t="s">
        <v>3105</v>
      </c>
      <c r="L276" s="18">
        <v>36869.0</v>
      </c>
      <c r="M276" s="17">
        <f t="shared" si="1"/>
        <v>22</v>
      </c>
      <c r="N276" s="17">
        <v>1.0</v>
      </c>
      <c r="O276" s="19">
        <v>2643.27</v>
      </c>
      <c r="P276" s="17" t="s">
        <v>37</v>
      </c>
      <c r="Q276" s="17" t="s">
        <v>81</v>
      </c>
      <c r="R276" s="17" t="s">
        <v>127</v>
      </c>
    </row>
    <row r="277" ht="14.25" customHeight="1">
      <c r="A277" s="17" t="s">
        <v>3105</v>
      </c>
      <c r="B277" s="17">
        <v>2000.0</v>
      </c>
      <c r="C277" s="17" t="s">
        <v>181</v>
      </c>
      <c r="D277" s="17">
        <v>9.0</v>
      </c>
      <c r="E277" s="17">
        <v>1.0</v>
      </c>
      <c r="F277" s="17">
        <v>2643.27</v>
      </c>
      <c r="G277" s="17" t="s">
        <v>37</v>
      </c>
      <c r="H277" s="17" t="s">
        <v>81</v>
      </c>
      <c r="I277" s="17" t="s">
        <v>127</v>
      </c>
      <c r="K277" s="17" t="s">
        <v>3114</v>
      </c>
      <c r="L277" s="18">
        <v>35282.0</v>
      </c>
      <c r="M277" s="17">
        <f t="shared" si="1"/>
        <v>26</v>
      </c>
      <c r="N277" s="17">
        <v>0.0</v>
      </c>
      <c r="O277" s="19">
        <v>2680.95</v>
      </c>
      <c r="P277" s="17" t="s">
        <v>39</v>
      </c>
      <c r="Q277" s="17" t="s">
        <v>37</v>
      </c>
      <c r="R277" s="17" t="s">
        <v>127</v>
      </c>
    </row>
    <row r="278" ht="14.25" customHeight="1">
      <c r="A278" s="17" t="s">
        <v>3114</v>
      </c>
      <c r="B278" s="17">
        <v>1996.0</v>
      </c>
      <c r="C278" s="17" t="s">
        <v>216</v>
      </c>
      <c r="D278" s="17">
        <v>5.0</v>
      </c>
      <c r="E278" s="17">
        <v>0.0</v>
      </c>
      <c r="F278" s="17">
        <v>2680.95</v>
      </c>
      <c r="G278" s="17" t="s">
        <v>39</v>
      </c>
      <c r="H278" s="17" t="s">
        <v>37</v>
      </c>
      <c r="I278" s="17" t="s">
        <v>127</v>
      </c>
      <c r="K278" s="17" t="s">
        <v>3123</v>
      </c>
      <c r="L278" s="18">
        <v>34594.0</v>
      </c>
      <c r="M278" s="17">
        <f t="shared" si="1"/>
        <v>28</v>
      </c>
      <c r="N278" s="17">
        <v>0.0</v>
      </c>
      <c r="O278" s="19">
        <v>2684.69</v>
      </c>
      <c r="P278" s="17" t="s">
        <v>37</v>
      </c>
      <c r="Q278" s="17" t="s">
        <v>37</v>
      </c>
      <c r="R278" s="17" t="s">
        <v>41</v>
      </c>
    </row>
    <row r="279" ht="14.25" customHeight="1">
      <c r="A279" s="17" t="s">
        <v>3123</v>
      </c>
      <c r="B279" s="17">
        <v>1994.0</v>
      </c>
      <c r="C279" s="17" t="s">
        <v>101</v>
      </c>
      <c r="D279" s="17">
        <v>17.0</v>
      </c>
      <c r="E279" s="17">
        <v>0.0</v>
      </c>
      <c r="F279" s="17">
        <v>2684.69</v>
      </c>
      <c r="G279" s="17" t="s">
        <v>37</v>
      </c>
      <c r="H279" s="17" t="s">
        <v>37</v>
      </c>
      <c r="I279" s="17" t="s">
        <v>41</v>
      </c>
      <c r="K279" s="17" t="s">
        <v>3130</v>
      </c>
      <c r="L279" s="18">
        <v>34609.0</v>
      </c>
      <c r="M279" s="17">
        <f t="shared" si="1"/>
        <v>28</v>
      </c>
      <c r="N279" s="17">
        <v>0.0</v>
      </c>
      <c r="O279" s="19">
        <v>2689.5</v>
      </c>
      <c r="P279" s="17" t="s">
        <v>39</v>
      </c>
      <c r="Q279" s="17" t="s">
        <v>37</v>
      </c>
      <c r="R279" s="17" t="s">
        <v>41</v>
      </c>
    </row>
    <row r="280" ht="14.25" customHeight="1">
      <c r="A280" s="17" t="s">
        <v>3130</v>
      </c>
      <c r="B280" s="17">
        <v>1994.0</v>
      </c>
      <c r="C280" s="17" t="s">
        <v>227</v>
      </c>
      <c r="D280" s="17">
        <v>2.0</v>
      </c>
      <c r="E280" s="17">
        <v>0.0</v>
      </c>
      <c r="F280" s="17">
        <v>2689.5</v>
      </c>
      <c r="G280" s="17" t="s">
        <v>39</v>
      </c>
      <c r="H280" s="17" t="s">
        <v>37</v>
      </c>
      <c r="I280" s="17" t="s">
        <v>41</v>
      </c>
      <c r="K280" s="17" t="s">
        <v>3139</v>
      </c>
      <c r="L280" s="18">
        <v>36322.0</v>
      </c>
      <c r="M280" s="17">
        <f t="shared" si="1"/>
        <v>23</v>
      </c>
      <c r="N280" s="17">
        <v>0.0</v>
      </c>
      <c r="O280" s="19">
        <v>2690.11</v>
      </c>
      <c r="P280" s="17" t="s">
        <v>37</v>
      </c>
      <c r="Q280" s="17" t="s">
        <v>37</v>
      </c>
      <c r="R280" s="17" t="s">
        <v>127</v>
      </c>
    </row>
    <row r="281" ht="14.25" customHeight="1">
      <c r="A281" s="17" t="s">
        <v>3139</v>
      </c>
      <c r="B281" s="17">
        <v>1999.0</v>
      </c>
      <c r="C281" s="17" t="s">
        <v>93</v>
      </c>
      <c r="D281" s="17">
        <v>11.0</v>
      </c>
      <c r="E281" s="17">
        <v>0.0</v>
      </c>
      <c r="F281" s="17">
        <v>2690.11</v>
      </c>
      <c r="G281" s="17" t="s">
        <v>37</v>
      </c>
      <c r="H281" s="17" t="s">
        <v>37</v>
      </c>
      <c r="I281" s="17" t="s">
        <v>127</v>
      </c>
      <c r="K281" s="17" t="s">
        <v>3148</v>
      </c>
      <c r="L281" s="18">
        <v>35229.0</v>
      </c>
      <c r="M281" s="17">
        <f t="shared" si="1"/>
        <v>26</v>
      </c>
      <c r="N281" s="17">
        <v>0.0</v>
      </c>
      <c r="O281" s="19">
        <v>2699.57</v>
      </c>
      <c r="P281" s="17" t="s">
        <v>37</v>
      </c>
      <c r="Q281" s="17" t="s">
        <v>81</v>
      </c>
      <c r="R281" s="17" t="s">
        <v>127</v>
      </c>
    </row>
    <row r="282" ht="14.25" customHeight="1">
      <c r="A282" s="17" t="s">
        <v>3148</v>
      </c>
      <c r="B282" s="17">
        <v>1996.0</v>
      </c>
      <c r="C282" s="17" t="s">
        <v>93</v>
      </c>
      <c r="D282" s="17">
        <v>13.0</v>
      </c>
      <c r="E282" s="17">
        <v>0.0</v>
      </c>
      <c r="F282" s="17">
        <v>2699.57</v>
      </c>
      <c r="G282" s="17" t="s">
        <v>37</v>
      </c>
      <c r="H282" s="17" t="s">
        <v>81</v>
      </c>
      <c r="I282" s="17" t="s">
        <v>127</v>
      </c>
      <c r="K282" s="17" t="s">
        <v>3155</v>
      </c>
      <c r="L282" s="18">
        <v>37819.0</v>
      </c>
      <c r="M282" s="17">
        <f t="shared" si="1"/>
        <v>19</v>
      </c>
      <c r="N282" s="17">
        <v>1.0</v>
      </c>
      <c r="O282" s="19">
        <v>2709.11</v>
      </c>
      <c r="P282" s="17" t="s">
        <v>37</v>
      </c>
      <c r="Q282" s="17" t="s">
        <v>37</v>
      </c>
      <c r="R282" s="17" t="s">
        <v>127</v>
      </c>
    </row>
    <row r="283" ht="14.25" customHeight="1">
      <c r="A283" s="17" t="s">
        <v>3155</v>
      </c>
      <c r="B283" s="17">
        <v>2003.0</v>
      </c>
      <c r="C283" s="17" t="s">
        <v>33</v>
      </c>
      <c r="D283" s="17">
        <v>17.0</v>
      </c>
      <c r="E283" s="17">
        <v>1.0</v>
      </c>
      <c r="F283" s="17">
        <v>2709.11</v>
      </c>
      <c r="G283" s="17" t="s">
        <v>37</v>
      </c>
      <c r="H283" s="17" t="s">
        <v>37</v>
      </c>
      <c r="I283" s="17" t="s">
        <v>127</v>
      </c>
      <c r="K283" s="17" t="s">
        <v>3164</v>
      </c>
      <c r="L283" s="18">
        <v>37946.0</v>
      </c>
      <c r="M283" s="17">
        <f t="shared" si="1"/>
        <v>19</v>
      </c>
      <c r="N283" s="17">
        <v>1.0</v>
      </c>
      <c r="O283" s="19">
        <v>2709.24</v>
      </c>
      <c r="P283" s="17" t="s">
        <v>37</v>
      </c>
      <c r="Q283" s="17" t="s">
        <v>37</v>
      </c>
      <c r="R283" s="17" t="s">
        <v>127</v>
      </c>
    </row>
    <row r="284" ht="14.25" customHeight="1">
      <c r="A284" s="17" t="s">
        <v>3164</v>
      </c>
      <c r="B284" s="17">
        <v>2003.0</v>
      </c>
      <c r="C284" s="17" t="s">
        <v>78</v>
      </c>
      <c r="D284" s="17">
        <v>21.0</v>
      </c>
      <c r="E284" s="17">
        <v>1.0</v>
      </c>
      <c r="F284" s="17">
        <v>2709.24</v>
      </c>
      <c r="G284" s="17" t="s">
        <v>37</v>
      </c>
      <c r="H284" s="17" t="s">
        <v>37</v>
      </c>
      <c r="I284" s="17" t="s">
        <v>127</v>
      </c>
      <c r="K284" s="17" t="s">
        <v>3175</v>
      </c>
      <c r="L284" s="18">
        <v>37956.0</v>
      </c>
      <c r="M284" s="17">
        <f t="shared" si="1"/>
        <v>19</v>
      </c>
      <c r="N284" s="17">
        <v>1.0</v>
      </c>
      <c r="O284" s="19">
        <v>2710.83</v>
      </c>
      <c r="P284" s="17" t="s">
        <v>37</v>
      </c>
      <c r="Q284" s="17" t="s">
        <v>39</v>
      </c>
      <c r="R284" s="17" t="s">
        <v>127</v>
      </c>
    </row>
    <row r="285" ht="14.25" customHeight="1">
      <c r="A285" s="17" t="s">
        <v>3175</v>
      </c>
      <c r="B285" s="17">
        <v>2003.0</v>
      </c>
      <c r="C285" s="17" t="s">
        <v>181</v>
      </c>
      <c r="D285" s="17">
        <v>1.0</v>
      </c>
      <c r="E285" s="17">
        <v>1.0</v>
      </c>
      <c r="F285" s="17">
        <v>2710.83</v>
      </c>
      <c r="G285" s="17" t="s">
        <v>37</v>
      </c>
      <c r="H285" s="17" t="s">
        <v>39</v>
      </c>
      <c r="I285" s="17" t="s">
        <v>127</v>
      </c>
      <c r="K285" s="17" t="s">
        <v>3182</v>
      </c>
      <c r="L285" s="18">
        <v>37839.0</v>
      </c>
      <c r="M285" s="17">
        <f t="shared" si="1"/>
        <v>19</v>
      </c>
      <c r="N285" s="17">
        <v>1.0</v>
      </c>
      <c r="O285" s="19">
        <v>2719.28</v>
      </c>
      <c r="P285" s="17" t="s">
        <v>37</v>
      </c>
      <c r="Q285" s="17" t="s">
        <v>37</v>
      </c>
      <c r="R285" s="17" t="s">
        <v>127</v>
      </c>
    </row>
    <row r="286" ht="14.25" customHeight="1">
      <c r="A286" s="17" t="s">
        <v>3182</v>
      </c>
      <c r="B286" s="17">
        <v>2003.0</v>
      </c>
      <c r="C286" s="17" t="s">
        <v>216</v>
      </c>
      <c r="D286" s="17">
        <v>6.0</v>
      </c>
      <c r="E286" s="17">
        <v>1.0</v>
      </c>
      <c r="F286" s="17">
        <v>2719.28</v>
      </c>
      <c r="G286" s="17" t="s">
        <v>37</v>
      </c>
      <c r="H286" s="17" t="s">
        <v>37</v>
      </c>
      <c r="I286" s="17" t="s">
        <v>127</v>
      </c>
      <c r="K286" s="17" t="s">
        <v>3192</v>
      </c>
      <c r="L286" s="18">
        <v>35733.0</v>
      </c>
      <c r="M286" s="17">
        <f t="shared" si="1"/>
        <v>25</v>
      </c>
      <c r="N286" s="17">
        <v>0.0</v>
      </c>
      <c r="O286" s="19">
        <v>2721.32</v>
      </c>
      <c r="P286" s="17" t="s">
        <v>81</v>
      </c>
      <c r="Q286" s="17" t="s">
        <v>39</v>
      </c>
      <c r="R286" s="17" t="s">
        <v>2846</v>
      </c>
    </row>
    <row r="287" ht="14.25" customHeight="1">
      <c r="A287" s="17" t="s">
        <v>3192</v>
      </c>
      <c r="B287" s="17">
        <v>1997.0</v>
      </c>
      <c r="C287" s="17" t="s">
        <v>227</v>
      </c>
      <c r="D287" s="17">
        <v>30.0</v>
      </c>
      <c r="E287" s="17">
        <v>0.0</v>
      </c>
      <c r="F287" s="17">
        <v>2721.32</v>
      </c>
      <c r="G287" s="17" t="s">
        <v>81</v>
      </c>
      <c r="H287" s="17" t="s">
        <v>39</v>
      </c>
      <c r="I287" s="17" t="s">
        <v>2846</v>
      </c>
      <c r="K287" s="17" t="s">
        <v>3200</v>
      </c>
      <c r="L287" s="18">
        <v>32375.0</v>
      </c>
      <c r="M287" s="17">
        <f t="shared" si="1"/>
        <v>34</v>
      </c>
      <c r="N287" s="17">
        <v>3.0</v>
      </c>
      <c r="O287" s="19">
        <v>2726.06</v>
      </c>
      <c r="P287" s="17" t="s">
        <v>37</v>
      </c>
      <c r="Q287" s="17" t="s">
        <v>37</v>
      </c>
      <c r="R287" s="17" t="s">
        <v>41</v>
      </c>
    </row>
    <row r="288" ht="14.25" customHeight="1">
      <c r="A288" s="17" t="s">
        <v>3200</v>
      </c>
      <c r="B288" s="17">
        <v>1988.0</v>
      </c>
      <c r="C288" s="17" t="s">
        <v>216</v>
      </c>
      <c r="D288" s="17">
        <v>20.0</v>
      </c>
      <c r="E288" s="17">
        <v>3.0</v>
      </c>
      <c r="F288" s="17">
        <v>2726.06</v>
      </c>
      <c r="G288" s="17" t="s">
        <v>37</v>
      </c>
      <c r="H288" s="17" t="s">
        <v>37</v>
      </c>
      <c r="I288" s="17" t="s">
        <v>41</v>
      </c>
      <c r="K288" s="17" t="s">
        <v>3207</v>
      </c>
      <c r="L288" s="18">
        <v>35709.0</v>
      </c>
      <c r="M288" s="17">
        <f t="shared" si="1"/>
        <v>25</v>
      </c>
      <c r="N288" s="17">
        <v>0.0</v>
      </c>
      <c r="O288" s="19">
        <v>2727.4</v>
      </c>
      <c r="P288" s="17" t="s">
        <v>39</v>
      </c>
      <c r="Q288" s="17" t="s">
        <v>39</v>
      </c>
      <c r="R288" s="17" t="s">
        <v>1452</v>
      </c>
    </row>
    <row r="289" ht="14.25" customHeight="1">
      <c r="A289" s="17" t="s">
        <v>3207</v>
      </c>
      <c r="B289" s="17">
        <v>1997.0</v>
      </c>
      <c r="C289" s="17" t="s">
        <v>227</v>
      </c>
      <c r="D289" s="17">
        <v>6.0</v>
      </c>
      <c r="E289" s="17">
        <v>0.0</v>
      </c>
      <c r="F289" s="17">
        <v>2727.4</v>
      </c>
      <c r="G289" s="17" t="s">
        <v>39</v>
      </c>
      <c r="H289" s="17" t="s">
        <v>39</v>
      </c>
      <c r="I289" s="17" t="s">
        <v>1452</v>
      </c>
      <c r="K289" s="17" t="s">
        <v>3216</v>
      </c>
      <c r="L289" s="18">
        <v>37958.0</v>
      </c>
      <c r="M289" s="17">
        <f t="shared" si="1"/>
        <v>19</v>
      </c>
      <c r="N289" s="17">
        <v>1.0</v>
      </c>
      <c r="O289" s="19">
        <v>2730.11</v>
      </c>
      <c r="P289" s="17" t="s">
        <v>37</v>
      </c>
      <c r="Q289" s="17" t="s">
        <v>39</v>
      </c>
      <c r="R289" s="17" t="s">
        <v>127</v>
      </c>
    </row>
    <row r="290" ht="14.25" customHeight="1">
      <c r="A290" s="17" t="s">
        <v>3216</v>
      </c>
      <c r="B290" s="17">
        <v>2003.0</v>
      </c>
      <c r="C290" s="17" t="s">
        <v>181</v>
      </c>
      <c r="D290" s="17">
        <v>3.0</v>
      </c>
      <c r="E290" s="17">
        <v>1.0</v>
      </c>
      <c r="F290" s="17">
        <v>2730.11</v>
      </c>
      <c r="G290" s="17" t="s">
        <v>37</v>
      </c>
      <c r="H290" s="17" t="s">
        <v>39</v>
      </c>
      <c r="I290" s="17" t="s">
        <v>127</v>
      </c>
      <c r="K290" s="17" t="s">
        <v>3225</v>
      </c>
      <c r="L290" s="18">
        <v>36877.0</v>
      </c>
      <c r="M290" s="17">
        <f t="shared" si="1"/>
        <v>22</v>
      </c>
      <c r="N290" s="17">
        <v>0.0</v>
      </c>
      <c r="O290" s="19">
        <v>2731.91</v>
      </c>
      <c r="P290" s="17" t="s">
        <v>37</v>
      </c>
      <c r="Q290" s="17" t="s">
        <v>39</v>
      </c>
      <c r="R290" s="17" t="s">
        <v>743</v>
      </c>
    </row>
    <row r="291" ht="14.25" customHeight="1">
      <c r="A291" s="17" t="s">
        <v>3225</v>
      </c>
      <c r="B291" s="17">
        <v>2000.0</v>
      </c>
      <c r="C291" s="17" t="s">
        <v>181</v>
      </c>
      <c r="D291" s="17">
        <v>17.0</v>
      </c>
      <c r="E291" s="17">
        <v>0.0</v>
      </c>
      <c r="F291" s="17">
        <v>2731.91</v>
      </c>
      <c r="G291" s="17" t="s">
        <v>37</v>
      </c>
      <c r="H291" s="17" t="s">
        <v>39</v>
      </c>
      <c r="I291" s="17" t="s">
        <v>743</v>
      </c>
      <c r="K291" s="17" t="s">
        <v>3233</v>
      </c>
      <c r="L291" s="18">
        <v>36802.0</v>
      </c>
      <c r="M291" s="17">
        <f t="shared" si="1"/>
        <v>22</v>
      </c>
      <c r="N291" s="17">
        <v>0.0</v>
      </c>
      <c r="O291" s="19">
        <v>2741.95</v>
      </c>
      <c r="P291" s="17" t="s">
        <v>37</v>
      </c>
      <c r="Q291" s="17" t="s">
        <v>39</v>
      </c>
      <c r="R291" s="17" t="s">
        <v>743</v>
      </c>
    </row>
    <row r="292" ht="14.25" customHeight="1">
      <c r="A292" s="17" t="s">
        <v>3233</v>
      </c>
      <c r="B292" s="17">
        <v>2000.0</v>
      </c>
      <c r="C292" s="17" t="s">
        <v>227</v>
      </c>
      <c r="D292" s="17">
        <v>3.0</v>
      </c>
      <c r="E292" s="17">
        <v>0.0</v>
      </c>
      <c r="F292" s="17">
        <v>2741.95</v>
      </c>
      <c r="G292" s="17" t="s">
        <v>37</v>
      </c>
      <c r="H292" s="17" t="s">
        <v>39</v>
      </c>
      <c r="I292" s="17" t="s">
        <v>743</v>
      </c>
      <c r="K292" s="17" t="s">
        <v>3240</v>
      </c>
      <c r="L292" s="18">
        <v>36810.0</v>
      </c>
      <c r="M292" s="17">
        <f t="shared" si="1"/>
        <v>22</v>
      </c>
      <c r="N292" s="17">
        <v>0.0</v>
      </c>
      <c r="O292" s="19">
        <v>2755.02</v>
      </c>
      <c r="P292" s="17" t="s">
        <v>37</v>
      </c>
      <c r="Q292" s="17" t="s">
        <v>81</v>
      </c>
      <c r="R292" s="17" t="s">
        <v>743</v>
      </c>
    </row>
    <row r="293" ht="14.25" customHeight="1">
      <c r="A293" s="17" t="s">
        <v>3240</v>
      </c>
      <c r="B293" s="17">
        <v>2000.0</v>
      </c>
      <c r="C293" s="17" t="s">
        <v>227</v>
      </c>
      <c r="D293" s="17">
        <v>11.0</v>
      </c>
      <c r="E293" s="17">
        <v>0.0</v>
      </c>
      <c r="F293" s="17">
        <v>2755.02</v>
      </c>
      <c r="G293" s="17" t="s">
        <v>37</v>
      </c>
      <c r="H293" s="17" t="s">
        <v>81</v>
      </c>
      <c r="I293" s="17" t="s">
        <v>743</v>
      </c>
      <c r="K293" s="17" t="s">
        <v>3249</v>
      </c>
      <c r="L293" s="18">
        <v>35652.0</v>
      </c>
      <c r="M293" s="17">
        <f t="shared" si="1"/>
        <v>25</v>
      </c>
      <c r="N293" s="17">
        <v>0.0</v>
      </c>
      <c r="O293" s="19">
        <v>2758.99</v>
      </c>
      <c r="P293" s="17" t="s">
        <v>37</v>
      </c>
      <c r="Q293" s="17" t="s">
        <v>81</v>
      </c>
      <c r="R293" s="17" t="s">
        <v>127</v>
      </c>
    </row>
    <row r="294" ht="14.25" customHeight="1">
      <c r="A294" s="17" t="s">
        <v>3249</v>
      </c>
      <c r="B294" s="17">
        <v>1997.0</v>
      </c>
      <c r="C294" s="17" t="s">
        <v>216</v>
      </c>
      <c r="D294" s="17">
        <v>10.0</v>
      </c>
      <c r="E294" s="17">
        <v>0.0</v>
      </c>
      <c r="F294" s="17">
        <v>2758.99</v>
      </c>
      <c r="G294" s="17" t="s">
        <v>37</v>
      </c>
      <c r="H294" s="17" t="s">
        <v>81</v>
      </c>
      <c r="I294" s="17" t="s">
        <v>127</v>
      </c>
      <c r="K294" s="17" t="s">
        <v>3258</v>
      </c>
      <c r="L294" s="18">
        <v>38305.0</v>
      </c>
      <c r="M294" s="17">
        <f t="shared" si="1"/>
        <v>18</v>
      </c>
      <c r="N294" s="17">
        <v>0.0</v>
      </c>
      <c r="O294" s="19">
        <v>2773.46</v>
      </c>
      <c r="P294" s="17" t="s">
        <v>37</v>
      </c>
      <c r="Q294" s="17" t="s">
        <v>81</v>
      </c>
      <c r="R294" s="17" t="s">
        <v>3072</v>
      </c>
    </row>
    <row r="295" ht="14.25" customHeight="1">
      <c r="A295" s="17" t="s">
        <v>3258</v>
      </c>
      <c r="B295" s="17">
        <v>2004.0</v>
      </c>
      <c r="C295" s="17" t="s">
        <v>78</v>
      </c>
      <c r="D295" s="17">
        <v>14.0</v>
      </c>
      <c r="E295" s="17">
        <v>0.0</v>
      </c>
      <c r="F295" s="17">
        <v>2773.46</v>
      </c>
      <c r="G295" s="17" t="s">
        <v>37</v>
      </c>
      <c r="H295" s="17" t="s">
        <v>81</v>
      </c>
      <c r="I295" s="17" t="s">
        <v>3072</v>
      </c>
      <c r="K295" s="17" t="s">
        <v>3268</v>
      </c>
      <c r="L295" s="18">
        <v>36401.0</v>
      </c>
      <c r="M295" s="17">
        <f t="shared" si="1"/>
        <v>23</v>
      </c>
      <c r="N295" s="17">
        <v>1.0</v>
      </c>
      <c r="O295" s="19">
        <v>2775.19</v>
      </c>
      <c r="P295" s="17" t="s">
        <v>37</v>
      </c>
      <c r="Q295" s="17" t="s">
        <v>81</v>
      </c>
      <c r="R295" s="17" t="s">
        <v>127</v>
      </c>
    </row>
    <row r="296" ht="14.25" customHeight="1">
      <c r="A296" s="17" t="s">
        <v>183</v>
      </c>
      <c r="B296" s="17">
        <v>1999.0</v>
      </c>
      <c r="C296" s="17" t="s">
        <v>93</v>
      </c>
      <c r="D296" s="17">
        <v>9.0</v>
      </c>
      <c r="E296" s="17">
        <v>1.0</v>
      </c>
      <c r="F296" s="17">
        <v>2775.19</v>
      </c>
      <c r="G296" s="17" t="s">
        <v>37</v>
      </c>
      <c r="H296" s="17" t="s">
        <v>81</v>
      </c>
      <c r="I296" s="17" t="s">
        <v>127</v>
      </c>
      <c r="K296" s="17" t="s">
        <v>3277</v>
      </c>
      <c r="L296" s="18">
        <v>36518.0</v>
      </c>
      <c r="M296" s="17">
        <f t="shared" si="1"/>
        <v>23</v>
      </c>
      <c r="N296" s="17">
        <v>1.0</v>
      </c>
      <c r="O296" s="19">
        <v>2789.06</v>
      </c>
      <c r="P296" s="17" t="s">
        <v>37</v>
      </c>
      <c r="Q296" s="17" t="s">
        <v>39</v>
      </c>
      <c r="R296" s="17" t="s">
        <v>127</v>
      </c>
    </row>
    <row r="297" ht="14.25" customHeight="1">
      <c r="A297" s="17" t="s">
        <v>3268</v>
      </c>
      <c r="B297" s="17">
        <v>1999.0</v>
      </c>
      <c r="C297" s="17" t="s">
        <v>216</v>
      </c>
      <c r="D297" s="17">
        <v>29.0</v>
      </c>
      <c r="E297" s="17">
        <v>1.0</v>
      </c>
      <c r="F297" s="17">
        <v>2775.19</v>
      </c>
      <c r="G297" s="17" t="s">
        <v>37</v>
      </c>
      <c r="H297" s="17" t="s">
        <v>81</v>
      </c>
      <c r="I297" s="17" t="s">
        <v>127</v>
      </c>
      <c r="K297" s="17" t="s">
        <v>3285</v>
      </c>
      <c r="L297" s="18">
        <v>38203.0</v>
      </c>
      <c r="M297" s="17">
        <f t="shared" si="1"/>
        <v>18</v>
      </c>
      <c r="N297" s="17">
        <v>2.0</v>
      </c>
      <c r="O297" s="19">
        <v>2801.26</v>
      </c>
      <c r="P297" s="17" t="s">
        <v>37</v>
      </c>
      <c r="Q297" s="17" t="s">
        <v>39</v>
      </c>
      <c r="R297" s="17" t="s">
        <v>41</v>
      </c>
    </row>
    <row r="298" ht="14.25" customHeight="1">
      <c r="A298" s="17" t="s">
        <v>3277</v>
      </c>
      <c r="B298" s="17">
        <v>1999.0</v>
      </c>
      <c r="C298" s="17" t="s">
        <v>181</v>
      </c>
      <c r="D298" s="17">
        <v>24.0</v>
      </c>
      <c r="E298" s="17">
        <v>1.0</v>
      </c>
      <c r="F298" s="17">
        <v>2789.06</v>
      </c>
      <c r="G298" s="17" t="s">
        <v>37</v>
      </c>
      <c r="H298" s="17" t="s">
        <v>39</v>
      </c>
      <c r="I298" s="17" t="s">
        <v>127</v>
      </c>
      <c r="K298" s="17" t="s">
        <v>3295</v>
      </c>
      <c r="L298" s="18">
        <v>37887.0</v>
      </c>
      <c r="M298" s="17">
        <f t="shared" si="1"/>
        <v>19</v>
      </c>
      <c r="N298" s="17">
        <v>2.0</v>
      </c>
      <c r="O298" s="19">
        <v>2803.7</v>
      </c>
      <c r="P298" s="17" t="s">
        <v>37</v>
      </c>
      <c r="Q298" s="17" t="s">
        <v>81</v>
      </c>
      <c r="R298" s="17" t="s">
        <v>127</v>
      </c>
    </row>
    <row r="299" ht="14.25" customHeight="1">
      <c r="A299" s="17" t="s">
        <v>3285</v>
      </c>
      <c r="B299" s="17">
        <v>2004.0</v>
      </c>
      <c r="C299" s="17" t="s">
        <v>216</v>
      </c>
      <c r="D299" s="17">
        <v>4.0</v>
      </c>
      <c r="E299" s="17">
        <v>2.0</v>
      </c>
      <c r="F299" s="17">
        <v>2801.26</v>
      </c>
      <c r="G299" s="17" t="s">
        <v>37</v>
      </c>
      <c r="H299" s="17" t="s">
        <v>39</v>
      </c>
      <c r="I299" s="17" t="s">
        <v>41</v>
      </c>
      <c r="K299" s="17" t="s">
        <v>3303</v>
      </c>
      <c r="L299" s="18">
        <v>36800.0</v>
      </c>
      <c r="M299" s="17">
        <f t="shared" si="1"/>
        <v>22</v>
      </c>
      <c r="N299" s="17">
        <v>0.0</v>
      </c>
      <c r="O299" s="19">
        <v>2819.51</v>
      </c>
      <c r="P299" s="17" t="s">
        <v>37</v>
      </c>
      <c r="Q299" s="17" t="s">
        <v>39</v>
      </c>
      <c r="R299" s="17" t="s">
        <v>270</v>
      </c>
    </row>
    <row r="300" ht="14.25" customHeight="1">
      <c r="A300" s="17" t="s">
        <v>3295</v>
      </c>
      <c r="B300" s="17">
        <v>2003.0</v>
      </c>
      <c r="C300" s="17" t="s">
        <v>101</v>
      </c>
      <c r="D300" s="17">
        <v>23.0</v>
      </c>
      <c r="E300" s="17">
        <v>2.0</v>
      </c>
      <c r="F300" s="17">
        <v>2803.7</v>
      </c>
      <c r="G300" s="17" t="s">
        <v>37</v>
      </c>
      <c r="H300" s="17" t="s">
        <v>81</v>
      </c>
      <c r="I300" s="17" t="s">
        <v>127</v>
      </c>
      <c r="K300" s="17" t="s">
        <v>3309</v>
      </c>
      <c r="L300" s="18">
        <v>36114.0</v>
      </c>
      <c r="M300" s="17">
        <f t="shared" si="1"/>
        <v>24</v>
      </c>
      <c r="N300" s="17">
        <v>0.0</v>
      </c>
      <c r="O300" s="19">
        <v>2842.76</v>
      </c>
      <c r="P300" s="17" t="s">
        <v>37</v>
      </c>
      <c r="Q300" s="17" t="s">
        <v>39</v>
      </c>
      <c r="R300" s="17" t="s">
        <v>127</v>
      </c>
    </row>
    <row r="301" ht="14.25" customHeight="1">
      <c r="A301" s="17" t="s">
        <v>3303</v>
      </c>
      <c r="B301" s="17">
        <v>2000.0</v>
      </c>
      <c r="C301" s="17" t="s">
        <v>227</v>
      </c>
      <c r="D301" s="17">
        <v>1.0</v>
      </c>
      <c r="E301" s="17">
        <v>0.0</v>
      </c>
      <c r="F301" s="17">
        <v>2819.51</v>
      </c>
      <c r="G301" s="17" t="s">
        <v>37</v>
      </c>
      <c r="H301" s="17" t="s">
        <v>39</v>
      </c>
      <c r="I301" s="17" t="s">
        <v>270</v>
      </c>
      <c r="K301" s="17" t="s">
        <v>3318</v>
      </c>
      <c r="L301" s="18">
        <v>35963.0</v>
      </c>
      <c r="M301" s="17">
        <f t="shared" si="1"/>
        <v>24</v>
      </c>
      <c r="N301" s="17">
        <v>0.0</v>
      </c>
      <c r="O301" s="19">
        <v>2850.68</v>
      </c>
      <c r="P301" s="17" t="s">
        <v>37</v>
      </c>
      <c r="Q301" s="17" t="s">
        <v>39</v>
      </c>
      <c r="R301" s="17" t="s">
        <v>127</v>
      </c>
    </row>
    <row r="302" ht="14.25" customHeight="1">
      <c r="A302" s="17" t="s">
        <v>3309</v>
      </c>
      <c r="B302" s="17">
        <v>1998.0</v>
      </c>
      <c r="C302" s="17" t="s">
        <v>78</v>
      </c>
      <c r="D302" s="17">
        <v>15.0</v>
      </c>
      <c r="E302" s="17">
        <v>0.0</v>
      </c>
      <c r="F302" s="17">
        <v>2842.76</v>
      </c>
      <c r="G302" s="17" t="s">
        <v>37</v>
      </c>
      <c r="H302" s="17" t="s">
        <v>39</v>
      </c>
      <c r="I302" s="17" t="s">
        <v>127</v>
      </c>
      <c r="K302" s="17" t="s">
        <v>3328</v>
      </c>
      <c r="L302" s="18">
        <v>36042.0</v>
      </c>
      <c r="M302" s="17">
        <f t="shared" si="1"/>
        <v>24</v>
      </c>
      <c r="N302" s="17">
        <v>0.0</v>
      </c>
      <c r="O302" s="19">
        <v>2855.44</v>
      </c>
      <c r="P302" s="17" t="s">
        <v>37</v>
      </c>
      <c r="Q302" s="17" t="s">
        <v>39</v>
      </c>
      <c r="R302" s="17" t="s">
        <v>127</v>
      </c>
    </row>
    <row r="303" ht="14.25" customHeight="1">
      <c r="A303" s="17" t="s">
        <v>3318</v>
      </c>
      <c r="B303" s="17">
        <v>1998.0</v>
      </c>
      <c r="C303" s="17" t="s">
        <v>93</v>
      </c>
      <c r="D303" s="17">
        <v>17.0</v>
      </c>
      <c r="E303" s="17">
        <v>0.0</v>
      </c>
      <c r="F303" s="17">
        <v>2850.68</v>
      </c>
      <c r="G303" s="17" t="s">
        <v>37</v>
      </c>
      <c r="H303" s="17" t="s">
        <v>39</v>
      </c>
      <c r="I303" s="17" t="s">
        <v>127</v>
      </c>
      <c r="K303" s="17" t="s">
        <v>3336</v>
      </c>
      <c r="L303" s="18">
        <v>34274.0</v>
      </c>
      <c r="M303" s="17">
        <f t="shared" si="1"/>
        <v>29</v>
      </c>
      <c r="N303" s="17">
        <v>0.0</v>
      </c>
      <c r="O303" s="19">
        <v>2866.09</v>
      </c>
      <c r="P303" s="17" t="s">
        <v>39</v>
      </c>
      <c r="Q303" s="17" t="s">
        <v>39</v>
      </c>
      <c r="R303" s="17" t="s">
        <v>270</v>
      </c>
    </row>
    <row r="304" ht="14.25" customHeight="1">
      <c r="A304" s="17" t="s">
        <v>3328</v>
      </c>
      <c r="B304" s="17">
        <v>1998.0</v>
      </c>
      <c r="C304" s="17" t="s">
        <v>101</v>
      </c>
      <c r="D304" s="17">
        <v>4.0</v>
      </c>
      <c r="E304" s="17">
        <v>0.0</v>
      </c>
      <c r="F304" s="17">
        <v>2855.44</v>
      </c>
      <c r="G304" s="17" t="s">
        <v>37</v>
      </c>
      <c r="H304" s="17" t="s">
        <v>39</v>
      </c>
      <c r="I304" s="17" t="s">
        <v>127</v>
      </c>
      <c r="K304" s="17" t="s">
        <v>3346</v>
      </c>
      <c r="L304" s="18">
        <v>34193.0</v>
      </c>
      <c r="M304" s="17">
        <f t="shared" si="1"/>
        <v>29</v>
      </c>
      <c r="N304" s="17">
        <v>0.0</v>
      </c>
      <c r="O304" s="19">
        <v>2867.12</v>
      </c>
      <c r="P304" s="17" t="s">
        <v>81</v>
      </c>
      <c r="Q304" s="17" t="s">
        <v>39</v>
      </c>
      <c r="R304" s="17" t="s">
        <v>41</v>
      </c>
    </row>
    <row r="305" ht="14.25" customHeight="1">
      <c r="A305" s="17" t="s">
        <v>3336</v>
      </c>
      <c r="B305" s="17">
        <v>1993.0</v>
      </c>
      <c r="C305" s="17" t="s">
        <v>78</v>
      </c>
      <c r="D305" s="17">
        <v>1.0</v>
      </c>
      <c r="E305" s="17">
        <v>0.0</v>
      </c>
      <c r="F305" s="17">
        <v>2866.09</v>
      </c>
      <c r="G305" s="17" t="s">
        <v>39</v>
      </c>
      <c r="H305" s="17" t="s">
        <v>39</v>
      </c>
      <c r="I305" s="17" t="s">
        <v>270</v>
      </c>
      <c r="K305" s="17" t="s">
        <v>3353</v>
      </c>
      <c r="L305" s="18">
        <v>35237.0</v>
      </c>
      <c r="M305" s="17">
        <f t="shared" si="1"/>
        <v>26</v>
      </c>
      <c r="N305" s="17">
        <v>0.0</v>
      </c>
      <c r="O305" s="19">
        <v>2897.32</v>
      </c>
      <c r="P305" s="17" t="s">
        <v>39</v>
      </c>
      <c r="Q305" s="17" t="s">
        <v>39</v>
      </c>
      <c r="R305" s="17" t="s">
        <v>1452</v>
      </c>
    </row>
    <row r="306" ht="14.25" customHeight="1">
      <c r="A306" s="17" t="s">
        <v>3346</v>
      </c>
      <c r="B306" s="17">
        <v>1993.0</v>
      </c>
      <c r="C306" s="17" t="s">
        <v>216</v>
      </c>
      <c r="D306" s="17">
        <v>12.0</v>
      </c>
      <c r="E306" s="17">
        <v>0.0</v>
      </c>
      <c r="F306" s="17">
        <v>2867.12</v>
      </c>
      <c r="G306" s="17" t="s">
        <v>81</v>
      </c>
      <c r="H306" s="17" t="s">
        <v>39</v>
      </c>
      <c r="I306" s="17" t="s">
        <v>41</v>
      </c>
      <c r="K306" s="17" t="s">
        <v>3361</v>
      </c>
      <c r="L306" s="18">
        <v>36721.0</v>
      </c>
      <c r="M306" s="17">
        <f t="shared" si="1"/>
        <v>22</v>
      </c>
      <c r="N306" s="17">
        <v>0.0</v>
      </c>
      <c r="O306" s="19">
        <v>2897.46</v>
      </c>
      <c r="P306" s="17" t="s">
        <v>37</v>
      </c>
      <c r="Q306" s="17" t="s">
        <v>81</v>
      </c>
      <c r="R306" s="17" t="s">
        <v>127</v>
      </c>
    </row>
    <row r="307" ht="14.25" customHeight="1">
      <c r="A307" s="17" t="s">
        <v>3353</v>
      </c>
      <c r="B307" s="17">
        <v>1996.0</v>
      </c>
      <c r="C307" s="17" t="s">
        <v>93</v>
      </c>
      <c r="D307" s="17">
        <v>21.0</v>
      </c>
      <c r="E307" s="17">
        <v>0.0</v>
      </c>
      <c r="F307" s="17">
        <v>2897.32</v>
      </c>
      <c r="G307" s="17" t="s">
        <v>39</v>
      </c>
      <c r="H307" s="17" t="s">
        <v>39</v>
      </c>
      <c r="I307" s="17" t="s">
        <v>1452</v>
      </c>
      <c r="K307" s="17" t="s">
        <v>3368</v>
      </c>
      <c r="L307" s="18">
        <v>36465.0</v>
      </c>
      <c r="M307" s="17">
        <f t="shared" si="1"/>
        <v>23</v>
      </c>
      <c r="N307" s="17">
        <v>0.0</v>
      </c>
      <c r="O307" s="19">
        <v>2899.49</v>
      </c>
      <c r="P307" s="17" t="s">
        <v>37</v>
      </c>
      <c r="Q307" s="17" t="s">
        <v>37</v>
      </c>
      <c r="R307" s="17" t="s">
        <v>743</v>
      </c>
    </row>
    <row r="308" ht="14.25" customHeight="1">
      <c r="A308" s="17" t="s">
        <v>3361</v>
      </c>
      <c r="B308" s="17">
        <v>2000.0</v>
      </c>
      <c r="C308" s="17" t="s">
        <v>33</v>
      </c>
      <c r="D308" s="17">
        <v>14.0</v>
      </c>
      <c r="E308" s="17">
        <v>0.0</v>
      </c>
      <c r="F308" s="17">
        <v>2897.46</v>
      </c>
      <c r="G308" s="17" t="s">
        <v>37</v>
      </c>
      <c r="H308" s="17" t="s">
        <v>81</v>
      </c>
      <c r="I308" s="17" t="s">
        <v>127</v>
      </c>
      <c r="K308" s="17" t="s">
        <v>3377</v>
      </c>
      <c r="L308" s="18">
        <v>35362.0</v>
      </c>
      <c r="M308" s="17">
        <f t="shared" si="1"/>
        <v>26</v>
      </c>
      <c r="N308" s="17">
        <v>1.0</v>
      </c>
      <c r="O308" s="19">
        <v>2902.91</v>
      </c>
      <c r="P308" s="17" t="s">
        <v>37</v>
      </c>
      <c r="Q308" s="17" t="s">
        <v>37</v>
      </c>
      <c r="R308" s="17" t="s">
        <v>41</v>
      </c>
    </row>
    <row r="309" ht="14.25" customHeight="1">
      <c r="A309" s="17" t="s">
        <v>3368</v>
      </c>
      <c r="B309" s="17">
        <v>1999.0</v>
      </c>
      <c r="C309" s="17" t="s">
        <v>78</v>
      </c>
      <c r="D309" s="17">
        <v>1.0</v>
      </c>
      <c r="E309" s="17">
        <v>0.0</v>
      </c>
      <c r="F309" s="17">
        <v>2899.49</v>
      </c>
      <c r="G309" s="17" t="s">
        <v>37</v>
      </c>
      <c r="H309" s="17" t="s">
        <v>37</v>
      </c>
      <c r="I309" s="17" t="s">
        <v>743</v>
      </c>
      <c r="K309" s="17" t="s">
        <v>3386</v>
      </c>
      <c r="L309" s="18">
        <v>35229.0</v>
      </c>
      <c r="M309" s="17">
        <f t="shared" si="1"/>
        <v>26</v>
      </c>
      <c r="N309" s="17">
        <v>1.0</v>
      </c>
      <c r="O309" s="19">
        <v>2904.09</v>
      </c>
      <c r="P309" s="17" t="s">
        <v>37</v>
      </c>
      <c r="Q309" s="17" t="s">
        <v>37</v>
      </c>
      <c r="R309" s="17" t="s">
        <v>270</v>
      </c>
    </row>
    <row r="310" ht="14.25" customHeight="1">
      <c r="A310" s="17" t="s">
        <v>3377</v>
      </c>
      <c r="B310" s="17">
        <v>1996.0</v>
      </c>
      <c r="C310" s="17" t="s">
        <v>227</v>
      </c>
      <c r="D310" s="17">
        <v>24.0</v>
      </c>
      <c r="E310" s="17">
        <v>1.0</v>
      </c>
      <c r="F310" s="17">
        <v>2902.91</v>
      </c>
      <c r="G310" s="17" t="s">
        <v>37</v>
      </c>
      <c r="H310" s="17" t="s">
        <v>37</v>
      </c>
      <c r="I310" s="17" t="s">
        <v>41</v>
      </c>
      <c r="K310" s="17" t="s">
        <v>3396</v>
      </c>
      <c r="L310" s="18">
        <v>37777.0</v>
      </c>
      <c r="M310" s="17">
        <f t="shared" si="1"/>
        <v>20</v>
      </c>
      <c r="N310" s="17">
        <v>2.0</v>
      </c>
      <c r="O310" s="19">
        <v>2913.57</v>
      </c>
      <c r="P310" s="17" t="s">
        <v>37</v>
      </c>
      <c r="Q310" s="17" t="s">
        <v>37</v>
      </c>
      <c r="R310" s="17" t="s">
        <v>270</v>
      </c>
    </row>
    <row r="311" ht="14.25" customHeight="1">
      <c r="A311" s="17" t="s">
        <v>3386</v>
      </c>
      <c r="B311" s="17">
        <v>1996.0</v>
      </c>
      <c r="C311" s="17" t="s">
        <v>93</v>
      </c>
      <c r="D311" s="17">
        <v>13.0</v>
      </c>
      <c r="E311" s="17">
        <v>1.0</v>
      </c>
      <c r="F311" s="17">
        <v>2904.09</v>
      </c>
      <c r="G311" s="17" t="s">
        <v>37</v>
      </c>
      <c r="H311" s="17" t="s">
        <v>37</v>
      </c>
      <c r="I311" s="17" t="s">
        <v>270</v>
      </c>
      <c r="K311" s="17" t="s">
        <v>3403</v>
      </c>
      <c r="L311" s="18">
        <v>35246.0</v>
      </c>
      <c r="M311" s="17">
        <f t="shared" si="1"/>
        <v>26</v>
      </c>
      <c r="N311" s="17">
        <v>1.0</v>
      </c>
      <c r="O311" s="19">
        <v>2927.06</v>
      </c>
      <c r="P311" s="17" t="s">
        <v>37</v>
      </c>
      <c r="Q311" s="17" t="s">
        <v>37</v>
      </c>
      <c r="R311" s="17" t="s">
        <v>41</v>
      </c>
    </row>
    <row r="312" ht="14.25" customHeight="1">
      <c r="A312" s="17" t="s">
        <v>3396</v>
      </c>
      <c r="B312" s="17">
        <v>2003.0</v>
      </c>
      <c r="C312" s="17" t="s">
        <v>93</v>
      </c>
      <c r="D312" s="17">
        <v>5.0</v>
      </c>
      <c r="E312" s="17">
        <v>2.0</v>
      </c>
      <c r="F312" s="17">
        <v>2913.57</v>
      </c>
      <c r="G312" s="17" t="s">
        <v>37</v>
      </c>
      <c r="H312" s="17" t="s">
        <v>37</v>
      </c>
      <c r="I312" s="17" t="s">
        <v>270</v>
      </c>
      <c r="K312" s="17" t="s">
        <v>3412</v>
      </c>
      <c r="L312" s="18">
        <v>37529.0</v>
      </c>
      <c r="M312" s="17">
        <f t="shared" si="1"/>
        <v>20</v>
      </c>
      <c r="N312" s="17">
        <v>0.0</v>
      </c>
      <c r="O312" s="19">
        <v>2943.41</v>
      </c>
      <c r="P312" s="17" t="s">
        <v>37</v>
      </c>
      <c r="Q312" s="17" t="s">
        <v>39</v>
      </c>
      <c r="R312" s="17" t="s">
        <v>127</v>
      </c>
    </row>
    <row r="313" ht="14.25" customHeight="1">
      <c r="A313" s="17" t="s">
        <v>3403</v>
      </c>
      <c r="B313" s="17">
        <v>1996.0</v>
      </c>
      <c r="C313" s="17" t="s">
        <v>93</v>
      </c>
      <c r="D313" s="17">
        <v>30.0</v>
      </c>
      <c r="E313" s="17">
        <v>1.0</v>
      </c>
      <c r="F313" s="17">
        <v>2927.06</v>
      </c>
      <c r="G313" s="17" t="s">
        <v>37</v>
      </c>
      <c r="H313" s="17" t="s">
        <v>37</v>
      </c>
      <c r="I313" s="17" t="s">
        <v>41</v>
      </c>
      <c r="K313" s="17" t="s">
        <v>3420</v>
      </c>
      <c r="L313" s="18">
        <v>34966.0</v>
      </c>
      <c r="M313" s="17">
        <f t="shared" si="1"/>
        <v>27</v>
      </c>
      <c r="N313" s="17">
        <v>0.0</v>
      </c>
      <c r="O313" s="19">
        <v>2974.13</v>
      </c>
      <c r="P313" s="17" t="s">
        <v>37</v>
      </c>
      <c r="Q313" s="17" t="s">
        <v>81</v>
      </c>
      <c r="R313" s="17" t="s">
        <v>270</v>
      </c>
    </row>
    <row r="314" ht="14.25" customHeight="1">
      <c r="A314" s="17" t="s">
        <v>3412</v>
      </c>
      <c r="B314" s="17">
        <v>2002.0</v>
      </c>
      <c r="C314" s="17" t="s">
        <v>101</v>
      </c>
      <c r="D314" s="17">
        <v>30.0</v>
      </c>
      <c r="E314" s="17">
        <v>0.0</v>
      </c>
      <c r="F314" s="17">
        <v>2943.41</v>
      </c>
      <c r="G314" s="17" t="s">
        <v>37</v>
      </c>
      <c r="H314" s="17" t="s">
        <v>39</v>
      </c>
      <c r="I314" s="17" t="s">
        <v>127</v>
      </c>
      <c r="K314" s="17" t="s">
        <v>3428</v>
      </c>
      <c r="L314" s="18">
        <v>31946.0</v>
      </c>
      <c r="M314" s="17">
        <f t="shared" si="1"/>
        <v>35</v>
      </c>
      <c r="N314" s="17">
        <v>3.0</v>
      </c>
      <c r="O314" s="19">
        <v>2979.52</v>
      </c>
      <c r="P314" s="17" t="s">
        <v>37</v>
      </c>
      <c r="Q314" s="17" t="s">
        <v>39</v>
      </c>
      <c r="R314" s="17" t="s">
        <v>41</v>
      </c>
    </row>
    <row r="315" ht="14.25" customHeight="1">
      <c r="A315" s="17" t="s">
        <v>3420</v>
      </c>
      <c r="B315" s="17">
        <v>1995.0</v>
      </c>
      <c r="C315" s="17" t="s">
        <v>101</v>
      </c>
      <c r="D315" s="17">
        <v>24.0</v>
      </c>
      <c r="E315" s="17">
        <v>0.0</v>
      </c>
      <c r="F315" s="17">
        <v>2974.13</v>
      </c>
      <c r="G315" s="17" t="s">
        <v>37</v>
      </c>
      <c r="H315" s="17" t="s">
        <v>81</v>
      </c>
      <c r="I315" s="17" t="s">
        <v>270</v>
      </c>
      <c r="K315" s="17" t="s">
        <v>3437</v>
      </c>
      <c r="L315" s="18">
        <v>33562.0</v>
      </c>
      <c r="M315" s="17">
        <f t="shared" si="1"/>
        <v>31</v>
      </c>
      <c r="N315" s="17">
        <v>3.0</v>
      </c>
      <c r="O315" s="19">
        <v>2985.67</v>
      </c>
      <c r="P315" s="17" t="s">
        <v>37</v>
      </c>
      <c r="Q315" s="17" t="s">
        <v>37</v>
      </c>
      <c r="R315" s="17" t="s">
        <v>41</v>
      </c>
    </row>
    <row r="316" ht="14.25" customHeight="1">
      <c r="A316" s="17" t="s">
        <v>3428</v>
      </c>
      <c r="B316" s="17">
        <v>1987.0</v>
      </c>
      <c r="C316" s="17" t="s">
        <v>93</v>
      </c>
      <c r="D316" s="17">
        <v>18.0</v>
      </c>
      <c r="E316" s="17">
        <v>3.0</v>
      </c>
      <c r="F316" s="17">
        <v>2979.52</v>
      </c>
      <c r="G316" s="17" t="s">
        <v>37</v>
      </c>
      <c r="H316" s="17" t="s">
        <v>39</v>
      </c>
      <c r="I316" s="17" t="s">
        <v>41</v>
      </c>
      <c r="K316" s="17" t="s">
        <v>3445</v>
      </c>
      <c r="L316" s="18">
        <v>37605.0</v>
      </c>
      <c r="M316" s="17">
        <f t="shared" si="1"/>
        <v>20</v>
      </c>
      <c r="N316" s="17">
        <v>0.0</v>
      </c>
      <c r="O316" s="19">
        <v>3012.22</v>
      </c>
      <c r="P316" s="17" t="s">
        <v>37</v>
      </c>
      <c r="Q316" s="17" t="s">
        <v>39</v>
      </c>
      <c r="R316" s="17" t="s">
        <v>127</v>
      </c>
    </row>
    <row r="317" ht="14.25" customHeight="1">
      <c r="A317" s="17" t="s">
        <v>3437</v>
      </c>
      <c r="B317" s="17">
        <v>1991.0</v>
      </c>
      <c r="C317" s="17" t="s">
        <v>78</v>
      </c>
      <c r="D317" s="17">
        <v>20.0</v>
      </c>
      <c r="E317" s="17">
        <v>3.0</v>
      </c>
      <c r="F317" s="17">
        <v>2985.67</v>
      </c>
      <c r="G317" s="17" t="s">
        <v>37</v>
      </c>
      <c r="H317" s="17" t="s">
        <v>37</v>
      </c>
      <c r="I317" s="17" t="s">
        <v>41</v>
      </c>
      <c r="K317" s="17" t="s">
        <v>3453</v>
      </c>
      <c r="L317" s="18">
        <v>32414.0</v>
      </c>
      <c r="M317" s="17">
        <f t="shared" si="1"/>
        <v>34</v>
      </c>
      <c r="N317" s="17">
        <v>3.0</v>
      </c>
      <c r="O317" s="19">
        <v>3018.04</v>
      </c>
      <c r="P317" s="17" t="s">
        <v>37</v>
      </c>
      <c r="Q317" s="17" t="s">
        <v>37</v>
      </c>
      <c r="R317" s="17" t="s">
        <v>127</v>
      </c>
    </row>
    <row r="318" ht="14.25" customHeight="1">
      <c r="A318" s="17" t="s">
        <v>3445</v>
      </c>
      <c r="B318" s="17">
        <v>2002.0</v>
      </c>
      <c r="C318" s="17" t="s">
        <v>181</v>
      </c>
      <c r="D318" s="17">
        <v>15.0</v>
      </c>
      <c r="E318" s="17">
        <v>0.0</v>
      </c>
      <c r="F318" s="17">
        <v>3012.22</v>
      </c>
      <c r="G318" s="17" t="s">
        <v>37</v>
      </c>
      <c r="H318" s="17" t="s">
        <v>39</v>
      </c>
      <c r="I318" s="17" t="s">
        <v>127</v>
      </c>
      <c r="K318" s="17" t="s">
        <v>3463</v>
      </c>
      <c r="L318" s="18">
        <v>35783.0</v>
      </c>
      <c r="M318" s="17">
        <f t="shared" si="1"/>
        <v>25</v>
      </c>
      <c r="N318" s="17">
        <v>0.0</v>
      </c>
      <c r="O318" s="19">
        <v>3021.81</v>
      </c>
      <c r="P318" s="17" t="s">
        <v>37</v>
      </c>
      <c r="Q318" s="17" t="s">
        <v>39</v>
      </c>
      <c r="R318" s="17" t="s">
        <v>127</v>
      </c>
    </row>
    <row r="319" ht="14.25" customHeight="1">
      <c r="A319" s="17" t="s">
        <v>3453</v>
      </c>
      <c r="B319" s="17">
        <v>1988.0</v>
      </c>
      <c r="C319" s="17" t="s">
        <v>101</v>
      </c>
      <c r="D319" s="17">
        <v>28.0</v>
      </c>
      <c r="E319" s="17">
        <v>3.0</v>
      </c>
      <c r="F319" s="17">
        <v>3018.04</v>
      </c>
      <c r="G319" s="17" t="s">
        <v>37</v>
      </c>
      <c r="H319" s="17" t="s">
        <v>37</v>
      </c>
      <c r="I319" s="17" t="s">
        <v>127</v>
      </c>
      <c r="K319" s="17" t="s">
        <v>3470</v>
      </c>
      <c r="L319" s="18">
        <v>36053.0</v>
      </c>
      <c r="M319" s="17">
        <f t="shared" si="1"/>
        <v>24</v>
      </c>
      <c r="N319" s="17">
        <v>0.0</v>
      </c>
      <c r="O319" s="19">
        <v>3044.21</v>
      </c>
      <c r="P319" s="17" t="s">
        <v>37</v>
      </c>
      <c r="Q319" s="17" t="s">
        <v>39</v>
      </c>
      <c r="R319" s="17" t="s">
        <v>743</v>
      </c>
    </row>
    <row r="320" ht="14.25" customHeight="1">
      <c r="A320" s="17" t="s">
        <v>3463</v>
      </c>
      <c r="B320" s="17">
        <v>1997.0</v>
      </c>
      <c r="C320" s="17" t="s">
        <v>181</v>
      </c>
      <c r="D320" s="17">
        <v>19.0</v>
      </c>
      <c r="E320" s="17">
        <v>0.0</v>
      </c>
      <c r="F320" s="17">
        <v>3021.81</v>
      </c>
      <c r="G320" s="17" t="s">
        <v>37</v>
      </c>
      <c r="H320" s="17" t="s">
        <v>39</v>
      </c>
      <c r="I320" s="17" t="s">
        <v>127</v>
      </c>
      <c r="K320" s="17" t="s">
        <v>3479</v>
      </c>
      <c r="L320" s="18">
        <v>36016.0</v>
      </c>
      <c r="M320" s="17">
        <f t="shared" si="1"/>
        <v>24</v>
      </c>
      <c r="N320" s="17">
        <v>0.0</v>
      </c>
      <c r="O320" s="19">
        <v>3046.06</v>
      </c>
      <c r="P320" s="17" t="s">
        <v>37</v>
      </c>
      <c r="Q320" s="17" t="s">
        <v>81</v>
      </c>
      <c r="R320" s="17" t="s">
        <v>2584</v>
      </c>
    </row>
    <row r="321" ht="14.25" customHeight="1">
      <c r="A321" s="17" t="s">
        <v>3470</v>
      </c>
      <c r="B321" s="17">
        <v>1998.0</v>
      </c>
      <c r="C321" s="17" t="s">
        <v>101</v>
      </c>
      <c r="D321" s="17">
        <v>15.0</v>
      </c>
      <c r="E321" s="17">
        <v>0.0</v>
      </c>
      <c r="F321" s="17">
        <v>3044.21</v>
      </c>
      <c r="G321" s="17" t="s">
        <v>37</v>
      </c>
      <c r="H321" s="17" t="s">
        <v>39</v>
      </c>
      <c r="I321" s="17" t="s">
        <v>743</v>
      </c>
      <c r="K321" s="17" t="s">
        <v>3489</v>
      </c>
      <c r="L321" s="18">
        <v>35786.0</v>
      </c>
      <c r="M321" s="17">
        <f t="shared" si="1"/>
        <v>25</v>
      </c>
      <c r="N321" s="17">
        <v>0.0</v>
      </c>
      <c r="O321" s="19">
        <v>3051.73</v>
      </c>
      <c r="P321" s="17" t="s">
        <v>37</v>
      </c>
      <c r="Q321" s="17" t="s">
        <v>37</v>
      </c>
      <c r="R321" s="17" t="s">
        <v>270</v>
      </c>
    </row>
    <row r="322" ht="14.25" customHeight="1">
      <c r="A322" s="17" t="s">
        <v>3479</v>
      </c>
      <c r="B322" s="17">
        <v>1998.0</v>
      </c>
      <c r="C322" s="17" t="s">
        <v>216</v>
      </c>
      <c r="D322" s="17">
        <v>9.0</v>
      </c>
      <c r="E322" s="17">
        <v>0.0</v>
      </c>
      <c r="F322" s="17">
        <v>3046.06</v>
      </c>
      <c r="G322" s="17" t="s">
        <v>37</v>
      </c>
      <c r="H322" s="17" t="s">
        <v>81</v>
      </c>
      <c r="I322" s="17" t="s">
        <v>2584</v>
      </c>
      <c r="K322" s="17" t="s">
        <v>3497</v>
      </c>
      <c r="L322" s="18">
        <v>37428.0</v>
      </c>
      <c r="M322" s="17">
        <f t="shared" si="1"/>
        <v>20</v>
      </c>
      <c r="N322" s="17">
        <v>2.0</v>
      </c>
      <c r="O322" s="19">
        <v>3056.39</v>
      </c>
      <c r="P322" s="17" t="s">
        <v>37</v>
      </c>
      <c r="Q322" s="17" t="s">
        <v>39</v>
      </c>
      <c r="R322" s="17" t="s">
        <v>41</v>
      </c>
    </row>
    <row r="323" ht="14.25" customHeight="1">
      <c r="A323" s="17" t="s">
        <v>3489</v>
      </c>
      <c r="B323" s="17">
        <v>1997.0</v>
      </c>
      <c r="C323" s="17" t="s">
        <v>181</v>
      </c>
      <c r="D323" s="17">
        <v>22.0</v>
      </c>
      <c r="E323" s="17">
        <v>0.0</v>
      </c>
      <c r="F323" s="17">
        <v>3051.73</v>
      </c>
      <c r="G323" s="17" t="s">
        <v>37</v>
      </c>
      <c r="H323" s="17" t="s">
        <v>37</v>
      </c>
      <c r="I323" s="17" t="s">
        <v>270</v>
      </c>
      <c r="K323" s="17" t="s">
        <v>3505</v>
      </c>
      <c r="L323" s="18">
        <v>34603.0</v>
      </c>
      <c r="M323" s="17">
        <f t="shared" si="1"/>
        <v>28</v>
      </c>
      <c r="N323" s="17">
        <v>0.0</v>
      </c>
      <c r="O323" s="19">
        <v>3062.51</v>
      </c>
      <c r="P323" s="17" t="s">
        <v>39</v>
      </c>
      <c r="Q323" s="17" t="s">
        <v>81</v>
      </c>
      <c r="R323" s="17" t="s">
        <v>127</v>
      </c>
    </row>
    <row r="324" ht="14.25" customHeight="1">
      <c r="A324" s="17" t="s">
        <v>3497</v>
      </c>
      <c r="B324" s="17">
        <v>2002.0</v>
      </c>
      <c r="C324" s="17" t="s">
        <v>93</v>
      </c>
      <c r="D324" s="17">
        <v>21.0</v>
      </c>
      <c r="E324" s="17">
        <v>2.0</v>
      </c>
      <c r="F324" s="17">
        <v>3056.39</v>
      </c>
      <c r="G324" s="17" t="s">
        <v>37</v>
      </c>
      <c r="H324" s="17" t="s">
        <v>39</v>
      </c>
      <c r="I324" s="17" t="s">
        <v>41</v>
      </c>
      <c r="K324" s="17" t="s">
        <v>3511</v>
      </c>
      <c r="L324" s="18">
        <v>32782.0</v>
      </c>
      <c r="M324" s="17">
        <f t="shared" si="1"/>
        <v>33</v>
      </c>
      <c r="N324" s="17">
        <v>3.0</v>
      </c>
      <c r="O324" s="19">
        <v>3065.49</v>
      </c>
      <c r="P324" s="17" t="s">
        <v>37</v>
      </c>
      <c r="Q324" s="17" t="s">
        <v>81</v>
      </c>
      <c r="R324" s="17" t="s">
        <v>127</v>
      </c>
    </row>
    <row r="325" ht="14.25" customHeight="1">
      <c r="A325" s="17" t="s">
        <v>3505</v>
      </c>
      <c r="B325" s="17">
        <v>1994.0</v>
      </c>
      <c r="C325" s="17" t="s">
        <v>101</v>
      </c>
      <c r="D325" s="17">
        <v>26.0</v>
      </c>
      <c r="E325" s="17">
        <v>0.0</v>
      </c>
      <c r="F325" s="17">
        <v>3062.51</v>
      </c>
      <c r="G325" s="17" t="s">
        <v>39</v>
      </c>
      <c r="H325" s="17" t="s">
        <v>81</v>
      </c>
      <c r="I325" s="17" t="s">
        <v>127</v>
      </c>
      <c r="K325" s="17" t="s">
        <v>3520</v>
      </c>
      <c r="L325" s="18">
        <v>34952.0</v>
      </c>
      <c r="M325" s="17">
        <f t="shared" si="1"/>
        <v>27</v>
      </c>
      <c r="N325" s="17">
        <v>0.0</v>
      </c>
      <c r="O325" s="19">
        <v>3070.81</v>
      </c>
      <c r="P325" s="17" t="s">
        <v>39</v>
      </c>
      <c r="Q325" s="17" t="s">
        <v>81</v>
      </c>
      <c r="R325" s="17" t="s">
        <v>3524</v>
      </c>
    </row>
    <row r="326" ht="14.25" customHeight="1">
      <c r="A326" s="17" t="s">
        <v>3511</v>
      </c>
      <c r="B326" s="17">
        <v>1989.0</v>
      </c>
      <c r="C326" s="17" t="s">
        <v>227</v>
      </c>
      <c r="D326" s="17">
        <v>1.0</v>
      </c>
      <c r="E326" s="17">
        <v>3.0</v>
      </c>
      <c r="F326" s="17">
        <v>3065.49</v>
      </c>
      <c r="G326" s="17" t="s">
        <v>37</v>
      </c>
      <c r="H326" s="17" t="s">
        <v>81</v>
      </c>
      <c r="I326" s="17" t="s">
        <v>127</v>
      </c>
      <c r="K326" s="17" t="s">
        <v>3529</v>
      </c>
      <c r="L326" s="18">
        <v>37177.0</v>
      </c>
      <c r="M326" s="17">
        <f t="shared" si="1"/>
        <v>21</v>
      </c>
      <c r="N326" s="17">
        <v>2.0</v>
      </c>
      <c r="O326" s="19">
        <v>3077.1</v>
      </c>
      <c r="P326" s="17" t="s">
        <v>37</v>
      </c>
      <c r="Q326" s="17" t="s">
        <v>81</v>
      </c>
      <c r="R326" s="17" t="s">
        <v>127</v>
      </c>
    </row>
    <row r="327" ht="14.25" customHeight="1">
      <c r="A327" s="17" t="s">
        <v>3520</v>
      </c>
      <c r="B327" s="17">
        <v>1995.0</v>
      </c>
      <c r="C327" s="17" t="s">
        <v>101</v>
      </c>
      <c r="D327" s="17">
        <v>10.0</v>
      </c>
      <c r="E327" s="17">
        <v>0.0</v>
      </c>
      <c r="F327" s="17">
        <v>3070.81</v>
      </c>
      <c r="G327" s="17" t="s">
        <v>39</v>
      </c>
      <c r="H327" s="17" t="s">
        <v>81</v>
      </c>
      <c r="I327" s="17" t="s">
        <v>3524</v>
      </c>
      <c r="K327" s="17" t="s">
        <v>3537</v>
      </c>
      <c r="L327" s="18">
        <v>31990.0</v>
      </c>
      <c r="M327" s="17">
        <f t="shared" si="1"/>
        <v>35</v>
      </c>
      <c r="N327" s="17">
        <v>3.0</v>
      </c>
      <c r="O327" s="19">
        <v>3088.06</v>
      </c>
      <c r="P327" s="17" t="s">
        <v>37</v>
      </c>
      <c r="Q327" s="17" t="s">
        <v>37</v>
      </c>
      <c r="R327" s="17" t="s">
        <v>41</v>
      </c>
    </row>
    <row r="328" ht="14.25" customHeight="1">
      <c r="A328" s="17" t="s">
        <v>3529</v>
      </c>
      <c r="B328" s="17">
        <v>2001.0</v>
      </c>
      <c r="C328" s="17" t="s">
        <v>227</v>
      </c>
      <c r="D328" s="17">
        <v>13.0</v>
      </c>
      <c r="E328" s="17">
        <v>2.0</v>
      </c>
      <c r="F328" s="17">
        <v>3077.1</v>
      </c>
      <c r="G328" s="17" t="s">
        <v>37</v>
      </c>
      <c r="H328" s="17" t="s">
        <v>81</v>
      </c>
      <c r="I328" s="17" t="s">
        <v>127</v>
      </c>
      <c r="K328" s="17" t="s">
        <v>3546</v>
      </c>
      <c r="L328" s="18">
        <v>36336.0</v>
      </c>
      <c r="M328" s="17">
        <f t="shared" si="1"/>
        <v>23</v>
      </c>
      <c r="N328" s="17">
        <v>0.0</v>
      </c>
      <c r="O328" s="19">
        <v>3128.35</v>
      </c>
      <c r="P328" s="17" t="s">
        <v>37</v>
      </c>
      <c r="Q328" s="17" t="s">
        <v>39</v>
      </c>
      <c r="R328" s="17" t="s">
        <v>3072</v>
      </c>
    </row>
    <row r="329" ht="14.25" customHeight="1">
      <c r="A329" s="17" t="s">
        <v>3537</v>
      </c>
      <c r="B329" s="17">
        <v>1987.0</v>
      </c>
      <c r="C329" s="17" t="s">
        <v>216</v>
      </c>
      <c r="D329" s="17">
        <v>1.0</v>
      </c>
      <c r="E329" s="17">
        <v>3.0</v>
      </c>
      <c r="F329" s="17">
        <v>3088.06</v>
      </c>
      <c r="G329" s="17" t="s">
        <v>37</v>
      </c>
      <c r="H329" s="17" t="s">
        <v>37</v>
      </c>
      <c r="I329" s="17" t="s">
        <v>41</v>
      </c>
      <c r="K329" s="17" t="s">
        <v>3560</v>
      </c>
      <c r="L329" s="18">
        <v>34525.0</v>
      </c>
      <c r="M329" s="17">
        <f t="shared" si="1"/>
        <v>28</v>
      </c>
      <c r="N329" s="17">
        <v>0.0</v>
      </c>
      <c r="O329" s="19">
        <v>3161.45</v>
      </c>
      <c r="P329" s="17" t="s">
        <v>37</v>
      </c>
      <c r="Q329" s="17" t="s">
        <v>81</v>
      </c>
      <c r="R329" s="17" t="s">
        <v>270</v>
      </c>
    </row>
    <row r="330" ht="14.25" customHeight="1">
      <c r="A330" s="17" t="s">
        <v>3546</v>
      </c>
      <c r="B330" s="17">
        <v>1999.0</v>
      </c>
      <c r="C330" s="17" t="s">
        <v>93</v>
      </c>
      <c r="D330" s="17">
        <v>25.0</v>
      </c>
      <c r="E330" s="17">
        <v>0.0</v>
      </c>
      <c r="F330" s="17">
        <v>3128.35</v>
      </c>
      <c r="G330" s="17" t="s">
        <v>37</v>
      </c>
      <c r="H330" s="17" t="s">
        <v>39</v>
      </c>
      <c r="I330" s="17" t="s">
        <v>3072</v>
      </c>
      <c r="K330" s="17" t="s">
        <v>3566</v>
      </c>
      <c r="L330" s="18">
        <v>34237.0</v>
      </c>
      <c r="M330" s="17">
        <f t="shared" si="1"/>
        <v>29</v>
      </c>
      <c r="N330" s="17">
        <v>0.0</v>
      </c>
      <c r="O330" s="19">
        <v>3162.02</v>
      </c>
      <c r="P330" s="17" t="s">
        <v>37</v>
      </c>
      <c r="Q330" s="17" t="s">
        <v>39</v>
      </c>
      <c r="R330" s="17" t="s">
        <v>41</v>
      </c>
    </row>
    <row r="331" ht="14.25" customHeight="1">
      <c r="A331" s="17" t="s">
        <v>3560</v>
      </c>
      <c r="B331" s="17">
        <v>1994.0</v>
      </c>
      <c r="C331" s="17" t="s">
        <v>33</v>
      </c>
      <c r="D331" s="17">
        <v>10.0</v>
      </c>
      <c r="E331" s="17">
        <v>0.0</v>
      </c>
      <c r="F331" s="17">
        <v>3161.45</v>
      </c>
      <c r="G331" s="17" t="s">
        <v>37</v>
      </c>
      <c r="H331" s="17" t="s">
        <v>81</v>
      </c>
      <c r="I331" s="17" t="s">
        <v>270</v>
      </c>
      <c r="K331" s="17" t="s">
        <v>3574</v>
      </c>
      <c r="L331" s="18">
        <v>37132.0</v>
      </c>
      <c r="M331" s="17">
        <f t="shared" si="1"/>
        <v>21</v>
      </c>
      <c r="N331" s="17">
        <v>1.0</v>
      </c>
      <c r="O331" s="19">
        <v>3167.46</v>
      </c>
      <c r="P331" s="17" t="s">
        <v>37</v>
      </c>
      <c r="Q331" s="17" t="s">
        <v>39</v>
      </c>
      <c r="R331" s="17" t="s">
        <v>743</v>
      </c>
    </row>
    <row r="332" ht="14.25" customHeight="1">
      <c r="A332" s="17" t="s">
        <v>3566</v>
      </c>
      <c r="B332" s="17">
        <v>1993.0</v>
      </c>
      <c r="C332" s="17" t="s">
        <v>101</v>
      </c>
      <c r="D332" s="17">
        <v>25.0</v>
      </c>
      <c r="E332" s="17">
        <v>0.0</v>
      </c>
      <c r="F332" s="17">
        <v>3162.02</v>
      </c>
      <c r="G332" s="17" t="s">
        <v>37</v>
      </c>
      <c r="H332" s="17" t="s">
        <v>39</v>
      </c>
      <c r="I332" s="17" t="s">
        <v>41</v>
      </c>
      <c r="K332" s="17" t="s">
        <v>3583</v>
      </c>
      <c r="L332" s="18">
        <v>34632.0</v>
      </c>
      <c r="M332" s="17">
        <f t="shared" si="1"/>
        <v>28</v>
      </c>
      <c r="N332" s="17">
        <v>0.0</v>
      </c>
      <c r="O332" s="19">
        <v>3171.61</v>
      </c>
      <c r="P332" s="17" t="s">
        <v>37</v>
      </c>
      <c r="Q332" s="17" t="s">
        <v>39</v>
      </c>
      <c r="R332" s="17" t="s">
        <v>41</v>
      </c>
    </row>
    <row r="333" ht="14.25" customHeight="1">
      <c r="A333" s="17" t="s">
        <v>3574</v>
      </c>
      <c r="B333" s="17">
        <v>2001.0</v>
      </c>
      <c r="C333" s="17" t="s">
        <v>216</v>
      </c>
      <c r="D333" s="17">
        <v>29.0</v>
      </c>
      <c r="E333" s="17">
        <v>1.0</v>
      </c>
      <c r="F333" s="17">
        <v>3167.46</v>
      </c>
      <c r="G333" s="17" t="s">
        <v>37</v>
      </c>
      <c r="H333" s="17" t="s">
        <v>39</v>
      </c>
      <c r="I333" s="17" t="s">
        <v>743</v>
      </c>
      <c r="K333" s="17" t="s">
        <v>3593</v>
      </c>
      <c r="L333" s="18">
        <v>34521.0</v>
      </c>
      <c r="M333" s="17">
        <f t="shared" si="1"/>
        <v>28</v>
      </c>
      <c r="N333" s="17">
        <v>0.0</v>
      </c>
      <c r="O333" s="19">
        <v>3172.02</v>
      </c>
      <c r="P333" s="17" t="s">
        <v>37</v>
      </c>
      <c r="Q333" s="17" t="s">
        <v>81</v>
      </c>
      <c r="R333" s="17" t="s">
        <v>270</v>
      </c>
    </row>
    <row r="334" ht="14.25" customHeight="1">
      <c r="A334" s="17" t="s">
        <v>3583</v>
      </c>
      <c r="B334" s="17">
        <v>1994.0</v>
      </c>
      <c r="C334" s="17" t="s">
        <v>227</v>
      </c>
      <c r="D334" s="17">
        <v>25.0</v>
      </c>
      <c r="E334" s="17">
        <v>0.0</v>
      </c>
      <c r="F334" s="17">
        <v>3171.61</v>
      </c>
      <c r="G334" s="17" t="s">
        <v>37</v>
      </c>
      <c r="H334" s="17" t="s">
        <v>39</v>
      </c>
      <c r="I334" s="17" t="s">
        <v>41</v>
      </c>
      <c r="K334" s="17" t="s">
        <v>3599</v>
      </c>
      <c r="L334" s="18">
        <v>35291.0</v>
      </c>
      <c r="M334" s="17">
        <f t="shared" si="1"/>
        <v>26</v>
      </c>
      <c r="N334" s="17">
        <v>0.0</v>
      </c>
      <c r="O334" s="19">
        <v>3176.29</v>
      </c>
      <c r="P334" s="17" t="s">
        <v>37</v>
      </c>
      <c r="Q334" s="17" t="s">
        <v>37</v>
      </c>
      <c r="R334" s="17" t="s">
        <v>127</v>
      </c>
    </row>
    <row r="335" ht="14.25" customHeight="1">
      <c r="A335" s="17" t="s">
        <v>3593</v>
      </c>
      <c r="B335" s="17">
        <v>1994.0</v>
      </c>
      <c r="C335" s="17" t="s">
        <v>33</v>
      </c>
      <c r="D335" s="17">
        <v>6.0</v>
      </c>
      <c r="E335" s="17">
        <v>0.0</v>
      </c>
      <c r="F335" s="17">
        <v>3172.02</v>
      </c>
      <c r="G335" s="17" t="s">
        <v>37</v>
      </c>
      <c r="H335" s="17" t="s">
        <v>81</v>
      </c>
      <c r="I335" s="17" t="s">
        <v>270</v>
      </c>
      <c r="K335" s="17" t="s">
        <v>3607</v>
      </c>
      <c r="L335" s="18">
        <v>35249.0</v>
      </c>
      <c r="M335" s="17">
        <f t="shared" si="1"/>
        <v>26</v>
      </c>
      <c r="N335" s="17">
        <v>0.0</v>
      </c>
      <c r="O335" s="19">
        <v>3176.82</v>
      </c>
      <c r="P335" s="17" t="s">
        <v>37</v>
      </c>
      <c r="Q335" s="17" t="s">
        <v>81</v>
      </c>
      <c r="R335" s="17" t="s">
        <v>127</v>
      </c>
    </row>
    <row r="336" ht="14.25" customHeight="1">
      <c r="A336" s="17" t="s">
        <v>3599</v>
      </c>
      <c r="B336" s="17">
        <v>1996.0</v>
      </c>
      <c r="C336" s="17" t="s">
        <v>216</v>
      </c>
      <c r="D336" s="17">
        <v>14.0</v>
      </c>
      <c r="E336" s="17">
        <v>0.0</v>
      </c>
      <c r="F336" s="17">
        <v>3176.29</v>
      </c>
      <c r="G336" s="17" t="s">
        <v>37</v>
      </c>
      <c r="H336" s="17" t="s">
        <v>37</v>
      </c>
      <c r="I336" s="17" t="s">
        <v>127</v>
      </c>
      <c r="K336" s="17" t="s">
        <v>3617</v>
      </c>
      <c r="L336" s="18">
        <v>36792.0</v>
      </c>
      <c r="M336" s="17">
        <f t="shared" si="1"/>
        <v>22</v>
      </c>
      <c r="N336" s="17">
        <v>0.0</v>
      </c>
      <c r="O336" s="19">
        <v>3179.96</v>
      </c>
      <c r="P336" s="17" t="s">
        <v>37</v>
      </c>
      <c r="Q336" s="17" t="s">
        <v>37</v>
      </c>
      <c r="R336" s="17" t="s">
        <v>127</v>
      </c>
    </row>
    <row r="337" ht="14.25" customHeight="1">
      <c r="A337" s="17" t="s">
        <v>3607</v>
      </c>
      <c r="B337" s="17">
        <v>1996.0</v>
      </c>
      <c r="C337" s="17" t="s">
        <v>33</v>
      </c>
      <c r="D337" s="17">
        <v>3.0</v>
      </c>
      <c r="E337" s="17">
        <v>0.0</v>
      </c>
      <c r="F337" s="17">
        <v>3176.82</v>
      </c>
      <c r="G337" s="17" t="s">
        <v>37</v>
      </c>
      <c r="H337" s="17" t="s">
        <v>81</v>
      </c>
      <c r="I337" s="17" t="s">
        <v>127</v>
      </c>
      <c r="K337" s="17" t="s">
        <v>3625</v>
      </c>
      <c r="L337" s="18">
        <v>37136.0</v>
      </c>
      <c r="M337" s="17">
        <f t="shared" si="1"/>
        <v>21</v>
      </c>
      <c r="N337" s="17">
        <v>2.0</v>
      </c>
      <c r="O337" s="19">
        <v>3180.51</v>
      </c>
      <c r="P337" s="17" t="s">
        <v>37</v>
      </c>
      <c r="Q337" s="17" t="s">
        <v>37</v>
      </c>
      <c r="R337" s="17" t="s">
        <v>41</v>
      </c>
    </row>
    <row r="338" ht="14.25" customHeight="1">
      <c r="A338" s="17" t="s">
        <v>3617</v>
      </c>
      <c r="B338" s="17">
        <v>2000.0</v>
      </c>
      <c r="C338" s="17" t="s">
        <v>101</v>
      </c>
      <c r="D338" s="17">
        <v>23.0</v>
      </c>
      <c r="E338" s="17">
        <v>0.0</v>
      </c>
      <c r="F338" s="17">
        <v>3179.96</v>
      </c>
      <c r="G338" s="17" t="s">
        <v>37</v>
      </c>
      <c r="H338" s="17" t="s">
        <v>37</v>
      </c>
      <c r="I338" s="17" t="s">
        <v>127</v>
      </c>
      <c r="K338" s="17" t="s">
        <v>3635</v>
      </c>
      <c r="L338" s="18">
        <v>35349.0</v>
      </c>
      <c r="M338" s="17">
        <f t="shared" si="1"/>
        <v>26</v>
      </c>
      <c r="N338" s="17">
        <v>0.0</v>
      </c>
      <c r="O338" s="19">
        <v>3201.25</v>
      </c>
      <c r="P338" s="17" t="s">
        <v>37</v>
      </c>
      <c r="Q338" s="17" t="s">
        <v>39</v>
      </c>
      <c r="R338" s="17" t="s">
        <v>127</v>
      </c>
    </row>
    <row r="339" ht="14.25" customHeight="1">
      <c r="A339" s="17" t="s">
        <v>3625</v>
      </c>
      <c r="B339" s="17">
        <v>2001.0</v>
      </c>
      <c r="C339" s="17" t="s">
        <v>101</v>
      </c>
      <c r="D339" s="17">
        <v>2.0</v>
      </c>
      <c r="E339" s="17">
        <v>2.0</v>
      </c>
      <c r="F339" s="17">
        <v>3180.51</v>
      </c>
      <c r="G339" s="17" t="s">
        <v>37</v>
      </c>
      <c r="H339" s="17" t="s">
        <v>37</v>
      </c>
      <c r="I339" s="17" t="s">
        <v>41</v>
      </c>
      <c r="K339" s="17" t="s">
        <v>3644</v>
      </c>
      <c r="L339" s="18">
        <v>35616.0</v>
      </c>
      <c r="M339" s="17">
        <f t="shared" si="1"/>
        <v>25</v>
      </c>
      <c r="N339" s="17">
        <v>0.0</v>
      </c>
      <c r="O339" s="19">
        <v>3206.49</v>
      </c>
      <c r="P339" s="17" t="s">
        <v>37</v>
      </c>
      <c r="Q339" s="17" t="s">
        <v>39</v>
      </c>
      <c r="R339" s="17" t="s">
        <v>743</v>
      </c>
    </row>
    <row r="340" ht="14.25" customHeight="1">
      <c r="A340" s="17" t="s">
        <v>3635</v>
      </c>
      <c r="B340" s="17">
        <v>1996.0</v>
      </c>
      <c r="C340" s="17" t="s">
        <v>227</v>
      </c>
      <c r="D340" s="17">
        <v>11.0</v>
      </c>
      <c r="E340" s="17">
        <v>0.0</v>
      </c>
      <c r="F340" s="17">
        <v>3201.25</v>
      </c>
      <c r="G340" s="17" t="s">
        <v>37</v>
      </c>
      <c r="H340" s="17" t="s">
        <v>39</v>
      </c>
      <c r="I340" s="17" t="s">
        <v>127</v>
      </c>
      <c r="K340" s="17" t="s">
        <v>3653</v>
      </c>
      <c r="L340" s="18">
        <v>35786.0</v>
      </c>
      <c r="M340" s="17">
        <f t="shared" si="1"/>
        <v>25</v>
      </c>
      <c r="N340" s="17">
        <v>1.0</v>
      </c>
      <c r="O340" s="19">
        <v>3208.79</v>
      </c>
      <c r="P340" s="17" t="s">
        <v>37</v>
      </c>
      <c r="Q340" s="17" t="s">
        <v>39</v>
      </c>
      <c r="R340" s="17" t="s">
        <v>270</v>
      </c>
    </row>
    <row r="341" ht="14.25" customHeight="1">
      <c r="A341" s="17" t="s">
        <v>3644</v>
      </c>
      <c r="B341" s="17">
        <v>1997.0</v>
      </c>
      <c r="C341" s="17" t="s">
        <v>33</v>
      </c>
      <c r="D341" s="17">
        <v>5.0</v>
      </c>
      <c r="E341" s="17">
        <v>0.0</v>
      </c>
      <c r="F341" s="17">
        <v>3206.49</v>
      </c>
      <c r="G341" s="17" t="s">
        <v>37</v>
      </c>
      <c r="H341" s="17" t="s">
        <v>39</v>
      </c>
      <c r="I341" s="17" t="s">
        <v>743</v>
      </c>
      <c r="K341" s="17" t="s">
        <v>3661</v>
      </c>
      <c r="L341" s="18">
        <v>35617.0</v>
      </c>
      <c r="M341" s="17">
        <f t="shared" si="1"/>
        <v>25</v>
      </c>
      <c r="N341" s="17">
        <v>0.0</v>
      </c>
      <c r="O341" s="19">
        <v>3213.62</v>
      </c>
      <c r="P341" s="17" t="s">
        <v>37</v>
      </c>
      <c r="Q341" s="17" t="s">
        <v>37</v>
      </c>
      <c r="R341" s="17" t="s">
        <v>743</v>
      </c>
    </row>
    <row r="342" ht="14.25" customHeight="1">
      <c r="A342" s="17" t="s">
        <v>3653</v>
      </c>
      <c r="B342" s="17">
        <v>1997.0</v>
      </c>
      <c r="C342" s="17" t="s">
        <v>181</v>
      </c>
      <c r="D342" s="17">
        <v>22.0</v>
      </c>
      <c r="E342" s="17">
        <v>1.0</v>
      </c>
      <c r="F342" s="17">
        <v>3208.79</v>
      </c>
      <c r="G342" s="17" t="s">
        <v>37</v>
      </c>
      <c r="H342" s="17" t="s">
        <v>39</v>
      </c>
      <c r="I342" s="17" t="s">
        <v>270</v>
      </c>
      <c r="K342" s="17" t="s">
        <v>3671</v>
      </c>
      <c r="L342" s="18">
        <v>35644.0</v>
      </c>
      <c r="M342" s="17">
        <f t="shared" si="1"/>
        <v>25</v>
      </c>
      <c r="N342" s="17">
        <v>1.0</v>
      </c>
      <c r="O342" s="19">
        <v>3227.12</v>
      </c>
      <c r="P342" s="17" t="s">
        <v>37</v>
      </c>
      <c r="Q342" s="17" t="s">
        <v>39</v>
      </c>
      <c r="R342" s="17" t="s">
        <v>41</v>
      </c>
    </row>
    <row r="343" ht="14.25" customHeight="1">
      <c r="A343" s="17" t="s">
        <v>3661</v>
      </c>
      <c r="B343" s="17">
        <v>1997.0</v>
      </c>
      <c r="C343" s="17" t="s">
        <v>33</v>
      </c>
      <c r="D343" s="17">
        <v>6.0</v>
      </c>
      <c r="E343" s="17">
        <v>0.0</v>
      </c>
      <c r="F343" s="17">
        <v>3213.62</v>
      </c>
      <c r="G343" s="17" t="s">
        <v>37</v>
      </c>
      <c r="H343" s="17" t="s">
        <v>37</v>
      </c>
      <c r="I343" s="17" t="s">
        <v>743</v>
      </c>
      <c r="K343" s="17" t="s">
        <v>3679</v>
      </c>
      <c r="L343" s="18">
        <v>35675.0</v>
      </c>
      <c r="M343" s="17">
        <f t="shared" si="1"/>
        <v>25</v>
      </c>
      <c r="N343" s="17">
        <v>1.0</v>
      </c>
      <c r="O343" s="19">
        <v>3238.44</v>
      </c>
      <c r="P343" s="17" t="s">
        <v>37</v>
      </c>
      <c r="Q343" s="17" t="s">
        <v>39</v>
      </c>
      <c r="R343" s="17" t="s">
        <v>41</v>
      </c>
    </row>
    <row r="344" ht="14.25" customHeight="1">
      <c r="A344" s="17" t="s">
        <v>3671</v>
      </c>
      <c r="B344" s="17">
        <v>1997.0</v>
      </c>
      <c r="C344" s="17" t="s">
        <v>216</v>
      </c>
      <c r="D344" s="17">
        <v>2.0</v>
      </c>
      <c r="E344" s="17">
        <v>1.0</v>
      </c>
      <c r="F344" s="17">
        <v>3227.12</v>
      </c>
      <c r="G344" s="17" t="s">
        <v>37</v>
      </c>
      <c r="H344" s="17" t="s">
        <v>39</v>
      </c>
      <c r="I344" s="17" t="s">
        <v>41</v>
      </c>
      <c r="K344" s="17" t="s">
        <v>3688</v>
      </c>
      <c r="L344" s="18">
        <v>33555.0</v>
      </c>
      <c r="M344" s="17">
        <f t="shared" si="1"/>
        <v>31</v>
      </c>
      <c r="N344" s="17">
        <v>0.0</v>
      </c>
      <c r="O344" s="19">
        <v>3260.2</v>
      </c>
      <c r="P344" s="17" t="s">
        <v>39</v>
      </c>
      <c r="Q344" s="17" t="s">
        <v>37</v>
      </c>
      <c r="R344" s="17" t="s">
        <v>270</v>
      </c>
    </row>
    <row r="345" ht="14.25" customHeight="1">
      <c r="A345" s="17" t="s">
        <v>3679</v>
      </c>
      <c r="B345" s="17">
        <v>1997.0</v>
      </c>
      <c r="C345" s="17" t="s">
        <v>101</v>
      </c>
      <c r="D345" s="17">
        <v>2.0</v>
      </c>
      <c r="E345" s="17">
        <v>1.0</v>
      </c>
      <c r="F345" s="17">
        <v>3238.44</v>
      </c>
      <c r="G345" s="17" t="s">
        <v>37</v>
      </c>
      <c r="H345" s="17" t="s">
        <v>39</v>
      </c>
      <c r="I345" s="17" t="s">
        <v>41</v>
      </c>
      <c r="K345" s="17" t="s">
        <v>3695</v>
      </c>
      <c r="L345" s="18">
        <v>34670.0</v>
      </c>
      <c r="M345" s="17">
        <f t="shared" si="1"/>
        <v>28</v>
      </c>
      <c r="N345" s="17">
        <v>0.0</v>
      </c>
      <c r="O345" s="19">
        <v>3268.85</v>
      </c>
      <c r="P345" s="17" t="s">
        <v>39</v>
      </c>
      <c r="Q345" s="17" t="s">
        <v>81</v>
      </c>
      <c r="R345" s="17" t="s">
        <v>1452</v>
      </c>
    </row>
    <row r="346" ht="14.25" customHeight="1">
      <c r="A346" s="17" t="s">
        <v>3688</v>
      </c>
      <c r="B346" s="17">
        <v>1991.0</v>
      </c>
      <c r="C346" s="17" t="s">
        <v>78</v>
      </c>
      <c r="D346" s="17">
        <v>13.0</v>
      </c>
      <c r="E346" s="17">
        <v>0.0</v>
      </c>
      <c r="F346" s="17">
        <v>3260.2</v>
      </c>
      <c r="G346" s="17" t="s">
        <v>39</v>
      </c>
      <c r="H346" s="17" t="s">
        <v>37</v>
      </c>
      <c r="I346" s="17" t="s">
        <v>270</v>
      </c>
      <c r="K346" s="17" t="s">
        <v>3705</v>
      </c>
      <c r="L346" s="18">
        <v>34516.0</v>
      </c>
      <c r="M346" s="17">
        <f t="shared" si="1"/>
        <v>28</v>
      </c>
      <c r="N346" s="17">
        <v>1.0</v>
      </c>
      <c r="O346" s="19">
        <v>3277.16</v>
      </c>
      <c r="P346" s="17" t="s">
        <v>37</v>
      </c>
      <c r="Q346" s="17" t="s">
        <v>39</v>
      </c>
      <c r="R346" s="17" t="s">
        <v>270</v>
      </c>
    </row>
    <row r="347" ht="14.25" customHeight="1">
      <c r="A347" s="17" t="s">
        <v>3695</v>
      </c>
      <c r="B347" s="17">
        <v>1994.0</v>
      </c>
      <c r="C347" s="17" t="s">
        <v>181</v>
      </c>
      <c r="D347" s="17">
        <v>2.0</v>
      </c>
      <c r="E347" s="17">
        <v>0.0</v>
      </c>
      <c r="F347" s="17">
        <v>3268.85</v>
      </c>
      <c r="G347" s="17" t="s">
        <v>39</v>
      </c>
      <c r="H347" s="17" t="s">
        <v>81</v>
      </c>
      <c r="I347" s="17" t="s">
        <v>1452</v>
      </c>
      <c r="K347" s="17" t="s">
        <v>3714</v>
      </c>
      <c r="L347" s="18">
        <v>37170.0</v>
      </c>
      <c r="M347" s="17">
        <f t="shared" si="1"/>
        <v>21</v>
      </c>
      <c r="N347" s="17">
        <v>2.0</v>
      </c>
      <c r="O347" s="19">
        <v>3279.87</v>
      </c>
      <c r="P347" s="17" t="s">
        <v>37</v>
      </c>
      <c r="Q347" s="17" t="s">
        <v>81</v>
      </c>
      <c r="R347" s="17" t="s">
        <v>3524</v>
      </c>
    </row>
    <row r="348" ht="14.25" customHeight="1">
      <c r="A348" s="17" t="s">
        <v>3705</v>
      </c>
      <c r="B348" s="17">
        <v>1994.0</v>
      </c>
      <c r="C348" s="17" t="s">
        <v>33</v>
      </c>
      <c r="D348" s="17">
        <v>1.0</v>
      </c>
      <c r="E348" s="17">
        <v>1.0</v>
      </c>
      <c r="F348" s="17">
        <v>3277.16</v>
      </c>
      <c r="G348" s="17" t="s">
        <v>37</v>
      </c>
      <c r="H348" s="17" t="s">
        <v>39</v>
      </c>
      <c r="I348" s="17" t="s">
        <v>270</v>
      </c>
      <c r="K348" s="17" t="s">
        <v>3722</v>
      </c>
      <c r="L348" s="18">
        <v>37805.0</v>
      </c>
      <c r="M348" s="17">
        <f t="shared" si="1"/>
        <v>19</v>
      </c>
      <c r="N348" s="17">
        <v>0.0</v>
      </c>
      <c r="O348" s="19">
        <v>3280.22</v>
      </c>
      <c r="P348" s="17" t="s">
        <v>37</v>
      </c>
      <c r="Q348" s="17" t="s">
        <v>39</v>
      </c>
      <c r="R348" s="17" t="s">
        <v>270</v>
      </c>
    </row>
    <row r="349" ht="14.25" customHeight="1">
      <c r="A349" s="17" t="s">
        <v>3714</v>
      </c>
      <c r="B349" s="17">
        <v>2001.0</v>
      </c>
      <c r="C349" s="17" t="s">
        <v>227</v>
      </c>
      <c r="D349" s="17">
        <v>6.0</v>
      </c>
      <c r="E349" s="17">
        <v>2.0</v>
      </c>
      <c r="F349" s="17">
        <v>3279.87</v>
      </c>
      <c r="G349" s="17" t="s">
        <v>37</v>
      </c>
      <c r="H349" s="17" t="s">
        <v>81</v>
      </c>
      <c r="I349" s="17" t="s">
        <v>3524</v>
      </c>
      <c r="K349" s="17" t="s">
        <v>3732</v>
      </c>
      <c r="L349" s="18">
        <v>35386.0</v>
      </c>
      <c r="M349" s="17">
        <f t="shared" si="1"/>
        <v>26</v>
      </c>
      <c r="N349" s="17">
        <v>1.0</v>
      </c>
      <c r="O349" s="19">
        <v>3292.53</v>
      </c>
      <c r="P349" s="17" t="s">
        <v>37</v>
      </c>
      <c r="Q349" s="17" t="s">
        <v>37</v>
      </c>
      <c r="R349" s="17" t="s">
        <v>127</v>
      </c>
    </row>
    <row r="350" ht="14.25" customHeight="1">
      <c r="A350" s="17" t="s">
        <v>3722</v>
      </c>
      <c r="B350" s="17">
        <v>2003.0</v>
      </c>
      <c r="C350" s="17" t="s">
        <v>33</v>
      </c>
      <c r="D350" s="17">
        <v>3.0</v>
      </c>
      <c r="E350" s="17">
        <v>0.0</v>
      </c>
      <c r="F350" s="17">
        <v>3280.22</v>
      </c>
      <c r="G350" s="17" t="s">
        <v>37</v>
      </c>
      <c r="H350" s="17" t="s">
        <v>39</v>
      </c>
      <c r="I350" s="17" t="s">
        <v>270</v>
      </c>
      <c r="K350" s="17" t="s">
        <v>3740</v>
      </c>
      <c r="L350" s="18">
        <v>37960.0</v>
      </c>
      <c r="M350" s="17">
        <f t="shared" si="1"/>
        <v>19</v>
      </c>
      <c r="N350" s="17">
        <v>0.0</v>
      </c>
      <c r="O350" s="19">
        <v>3300.7</v>
      </c>
      <c r="P350" s="17" t="s">
        <v>37</v>
      </c>
      <c r="Q350" s="17" t="s">
        <v>37</v>
      </c>
      <c r="R350" s="17" t="s">
        <v>1930</v>
      </c>
    </row>
    <row r="351" ht="14.25" customHeight="1">
      <c r="A351" s="17" t="s">
        <v>3732</v>
      </c>
      <c r="B351" s="17">
        <v>1996.0</v>
      </c>
      <c r="C351" s="17" t="s">
        <v>78</v>
      </c>
      <c r="D351" s="17">
        <v>17.0</v>
      </c>
      <c r="E351" s="17">
        <v>1.0</v>
      </c>
      <c r="F351" s="17">
        <v>3292.53</v>
      </c>
      <c r="G351" s="17" t="s">
        <v>37</v>
      </c>
      <c r="H351" s="17" t="s">
        <v>37</v>
      </c>
      <c r="I351" s="17" t="s">
        <v>127</v>
      </c>
      <c r="K351" s="17" t="s">
        <v>3749</v>
      </c>
      <c r="L351" s="18">
        <v>37943.0</v>
      </c>
      <c r="M351" s="17">
        <f t="shared" si="1"/>
        <v>19</v>
      </c>
      <c r="N351" s="17">
        <v>0.0</v>
      </c>
      <c r="O351" s="19">
        <v>3308.46</v>
      </c>
      <c r="P351" s="17" t="s">
        <v>37</v>
      </c>
      <c r="Q351" s="17" t="s">
        <v>81</v>
      </c>
      <c r="R351" s="17" t="s">
        <v>3072</v>
      </c>
    </row>
    <row r="352" ht="14.25" customHeight="1">
      <c r="A352" s="17" t="s">
        <v>3740</v>
      </c>
      <c r="B352" s="17">
        <v>2003.0</v>
      </c>
      <c r="C352" s="17" t="s">
        <v>181</v>
      </c>
      <c r="D352" s="17">
        <v>5.0</v>
      </c>
      <c r="E352" s="17">
        <v>0.0</v>
      </c>
      <c r="F352" s="17">
        <v>3300.7</v>
      </c>
      <c r="G352" s="17" t="s">
        <v>37</v>
      </c>
      <c r="H352" s="17" t="s">
        <v>37</v>
      </c>
      <c r="I352" s="17" t="s">
        <v>1930</v>
      </c>
      <c r="K352" s="17" t="s">
        <v>3758</v>
      </c>
      <c r="L352" s="18">
        <v>35601.0</v>
      </c>
      <c r="M352" s="17">
        <f t="shared" si="1"/>
        <v>25</v>
      </c>
      <c r="N352" s="17">
        <v>1.0</v>
      </c>
      <c r="O352" s="19">
        <v>3309.79</v>
      </c>
      <c r="P352" s="17" t="s">
        <v>39</v>
      </c>
      <c r="Q352" s="17" t="s">
        <v>39</v>
      </c>
      <c r="R352" s="17" t="s">
        <v>3524</v>
      </c>
    </row>
    <row r="353" ht="14.25" customHeight="1">
      <c r="A353" s="17" t="s">
        <v>3749</v>
      </c>
      <c r="B353" s="17">
        <v>2003.0</v>
      </c>
      <c r="C353" s="17" t="s">
        <v>78</v>
      </c>
      <c r="D353" s="17">
        <v>18.0</v>
      </c>
      <c r="E353" s="17">
        <v>0.0</v>
      </c>
      <c r="F353" s="17">
        <v>3308.46</v>
      </c>
      <c r="G353" s="17" t="s">
        <v>37</v>
      </c>
      <c r="H353" s="17" t="s">
        <v>81</v>
      </c>
      <c r="I353" s="17" t="s">
        <v>3072</v>
      </c>
      <c r="K353" s="17" t="s">
        <v>3768</v>
      </c>
      <c r="L353" s="18">
        <v>33482.0</v>
      </c>
      <c r="M353" s="17">
        <f t="shared" si="1"/>
        <v>31</v>
      </c>
      <c r="N353" s="17">
        <v>3.0</v>
      </c>
      <c r="O353" s="19">
        <v>3342.79</v>
      </c>
      <c r="P353" s="17" t="s">
        <v>37</v>
      </c>
      <c r="Q353" s="17" t="s">
        <v>81</v>
      </c>
      <c r="R353" s="17" t="s">
        <v>41</v>
      </c>
    </row>
    <row r="354" ht="14.25" customHeight="1">
      <c r="A354" s="17" t="s">
        <v>3758</v>
      </c>
      <c r="B354" s="17">
        <v>1997.0</v>
      </c>
      <c r="C354" s="17" t="s">
        <v>93</v>
      </c>
      <c r="D354" s="17">
        <v>20.0</v>
      </c>
      <c r="E354" s="17">
        <v>1.0</v>
      </c>
      <c r="F354" s="17">
        <v>3309.79</v>
      </c>
      <c r="G354" s="17" t="s">
        <v>39</v>
      </c>
      <c r="H354" s="17" t="s">
        <v>39</v>
      </c>
      <c r="I354" s="17" t="s">
        <v>3524</v>
      </c>
      <c r="K354" s="17" t="s">
        <v>3778</v>
      </c>
      <c r="L354" s="18">
        <v>34270.0</v>
      </c>
      <c r="M354" s="17">
        <f t="shared" si="1"/>
        <v>29</v>
      </c>
      <c r="N354" s="17">
        <v>0.0</v>
      </c>
      <c r="O354" s="19">
        <v>3353.28</v>
      </c>
      <c r="P354" s="17" t="s">
        <v>37</v>
      </c>
      <c r="Q354" s="17" t="s">
        <v>81</v>
      </c>
      <c r="R354" s="17" t="s">
        <v>270</v>
      </c>
    </row>
    <row r="355" ht="14.25" customHeight="1">
      <c r="A355" s="17" t="s">
        <v>3768</v>
      </c>
      <c r="B355" s="17">
        <v>1991.0</v>
      </c>
      <c r="C355" s="17" t="s">
        <v>101</v>
      </c>
      <c r="D355" s="17">
        <v>1.0</v>
      </c>
      <c r="E355" s="17">
        <v>3.0</v>
      </c>
      <c r="F355" s="17">
        <v>3342.79</v>
      </c>
      <c r="G355" s="17" t="s">
        <v>37</v>
      </c>
      <c r="H355" s="17" t="s">
        <v>81</v>
      </c>
      <c r="I355" s="17" t="s">
        <v>41</v>
      </c>
      <c r="K355" s="17" t="s">
        <v>3787</v>
      </c>
      <c r="L355" s="18">
        <v>34873.0</v>
      </c>
      <c r="M355" s="17">
        <f t="shared" si="1"/>
        <v>27</v>
      </c>
      <c r="N355" s="17">
        <v>0.0</v>
      </c>
      <c r="O355" s="19">
        <v>3353.47</v>
      </c>
      <c r="P355" s="17" t="s">
        <v>37</v>
      </c>
      <c r="Q355" s="17" t="s">
        <v>39</v>
      </c>
      <c r="R355" s="17" t="s">
        <v>127</v>
      </c>
    </row>
    <row r="356" ht="14.25" customHeight="1">
      <c r="A356" s="17" t="s">
        <v>3778</v>
      </c>
      <c r="B356" s="17">
        <v>1993.0</v>
      </c>
      <c r="C356" s="17" t="s">
        <v>227</v>
      </c>
      <c r="D356" s="17">
        <v>28.0</v>
      </c>
      <c r="E356" s="17">
        <v>0.0</v>
      </c>
      <c r="F356" s="17">
        <v>3353.28</v>
      </c>
      <c r="G356" s="17" t="s">
        <v>37</v>
      </c>
      <c r="H356" s="17" t="s">
        <v>81</v>
      </c>
      <c r="I356" s="17" t="s">
        <v>270</v>
      </c>
      <c r="K356" s="17" t="s">
        <v>3796</v>
      </c>
      <c r="L356" s="18">
        <v>34249.0</v>
      </c>
      <c r="M356" s="17">
        <f t="shared" si="1"/>
        <v>29</v>
      </c>
      <c r="N356" s="17">
        <v>0.0</v>
      </c>
      <c r="O356" s="19">
        <v>3366.67</v>
      </c>
      <c r="P356" s="17" t="s">
        <v>37</v>
      </c>
      <c r="Q356" s="17" t="s">
        <v>37</v>
      </c>
      <c r="R356" s="17" t="s">
        <v>41</v>
      </c>
    </row>
    <row r="357" ht="14.25" customHeight="1">
      <c r="A357" s="17" t="s">
        <v>3787</v>
      </c>
      <c r="B357" s="17">
        <v>1995.0</v>
      </c>
      <c r="C357" s="17" t="s">
        <v>93</v>
      </c>
      <c r="D357" s="17">
        <v>23.0</v>
      </c>
      <c r="E357" s="17">
        <v>0.0</v>
      </c>
      <c r="F357" s="17">
        <v>3353.47</v>
      </c>
      <c r="G357" s="17" t="s">
        <v>37</v>
      </c>
      <c r="H357" s="17" t="s">
        <v>39</v>
      </c>
      <c r="I357" s="17" t="s">
        <v>127</v>
      </c>
      <c r="K357" s="17" t="s">
        <v>3804</v>
      </c>
      <c r="L357" s="18">
        <v>35413.0</v>
      </c>
      <c r="M357" s="17">
        <f t="shared" si="1"/>
        <v>26</v>
      </c>
      <c r="N357" s="17">
        <v>1.0</v>
      </c>
      <c r="O357" s="19">
        <v>3378.91</v>
      </c>
      <c r="P357" s="17" t="s">
        <v>37</v>
      </c>
      <c r="Q357" s="17" t="s">
        <v>81</v>
      </c>
      <c r="R357" s="17" t="s">
        <v>270</v>
      </c>
    </row>
    <row r="358" ht="14.25" customHeight="1">
      <c r="A358" s="17" t="s">
        <v>3796</v>
      </c>
      <c r="B358" s="17">
        <v>1993.0</v>
      </c>
      <c r="C358" s="17" t="s">
        <v>227</v>
      </c>
      <c r="D358" s="17">
        <v>7.0</v>
      </c>
      <c r="E358" s="17">
        <v>0.0</v>
      </c>
      <c r="F358" s="17">
        <v>3366.67</v>
      </c>
      <c r="G358" s="17" t="s">
        <v>37</v>
      </c>
      <c r="H358" s="17" t="s">
        <v>37</v>
      </c>
      <c r="I358" s="17" t="s">
        <v>41</v>
      </c>
      <c r="K358" s="17" t="s">
        <v>3813</v>
      </c>
      <c r="L358" s="18">
        <v>35382.0</v>
      </c>
      <c r="M358" s="17">
        <f t="shared" si="1"/>
        <v>26</v>
      </c>
      <c r="N358" s="17">
        <v>0.0</v>
      </c>
      <c r="O358" s="19">
        <v>3385.4</v>
      </c>
      <c r="P358" s="17" t="s">
        <v>37</v>
      </c>
      <c r="Q358" s="17" t="s">
        <v>37</v>
      </c>
      <c r="R358" s="17" t="s">
        <v>743</v>
      </c>
    </row>
    <row r="359" ht="14.25" customHeight="1">
      <c r="A359" s="17" t="s">
        <v>3804</v>
      </c>
      <c r="B359" s="17">
        <v>1996.0</v>
      </c>
      <c r="C359" s="17" t="s">
        <v>181</v>
      </c>
      <c r="D359" s="17">
        <v>14.0</v>
      </c>
      <c r="E359" s="17">
        <v>1.0</v>
      </c>
      <c r="F359" s="17">
        <v>3378.91</v>
      </c>
      <c r="G359" s="17" t="s">
        <v>37</v>
      </c>
      <c r="H359" s="17" t="s">
        <v>81</v>
      </c>
      <c r="I359" s="17" t="s">
        <v>270</v>
      </c>
      <c r="K359" s="17" t="s">
        <v>3821</v>
      </c>
      <c r="L359" s="18">
        <v>35287.0</v>
      </c>
      <c r="M359" s="17">
        <f t="shared" si="1"/>
        <v>26</v>
      </c>
      <c r="N359" s="17">
        <v>1.0</v>
      </c>
      <c r="O359" s="19">
        <v>3392.37</v>
      </c>
      <c r="P359" s="17" t="s">
        <v>37</v>
      </c>
      <c r="Q359" s="17" t="s">
        <v>39</v>
      </c>
      <c r="R359" s="17" t="s">
        <v>41</v>
      </c>
    </row>
    <row r="360" ht="14.25" customHeight="1">
      <c r="A360" s="17" t="s">
        <v>3813</v>
      </c>
      <c r="B360" s="17">
        <v>1996.0</v>
      </c>
      <c r="C360" s="17" t="s">
        <v>78</v>
      </c>
      <c r="D360" s="17">
        <v>13.0</v>
      </c>
      <c r="E360" s="17">
        <v>0.0</v>
      </c>
      <c r="F360" s="17">
        <v>3385.4</v>
      </c>
      <c r="G360" s="17" t="s">
        <v>37</v>
      </c>
      <c r="H360" s="17" t="s">
        <v>37</v>
      </c>
      <c r="I360" s="17" t="s">
        <v>743</v>
      </c>
      <c r="K360" s="17" t="s">
        <v>3829</v>
      </c>
      <c r="L360" s="18">
        <v>35365.0</v>
      </c>
      <c r="M360" s="17">
        <f t="shared" si="1"/>
        <v>26</v>
      </c>
      <c r="N360" s="17">
        <v>1.0</v>
      </c>
      <c r="O360" s="19">
        <v>3392.98</v>
      </c>
      <c r="P360" s="17" t="s">
        <v>37</v>
      </c>
      <c r="Q360" s="17" t="s">
        <v>39</v>
      </c>
      <c r="R360" s="17" t="s">
        <v>41</v>
      </c>
    </row>
    <row r="361" ht="14.25" customHeight="1">
      <c r="A361" s="17" t="s">
        <v>3821</v>
      </c>
      <c r="B361" s="17">
        <v>1996.0</v>
      </c>
      <c r="C361" s="17" t="s">
        <v>216</v>
      </c>
      <c r="D361" s="17">
        <v>10.0</v>
      </c>
      <c r="E361" s="17">
        <v>1.0</v>
      </c>
      <c r="F361" s="17">
        <v>3392.37</v>
      </c>
      <c r="G361" s="17" t="s">
        <v>37</v>
      </c>
      <c r="H361" s="17" t="s">
        <v>39</v>
      </c>
      <c r="I361" s="17" t="s">
        <v>41</v>
      </c>
      <c r="K361" s="17" t="s">
        <v>3838</v>
      </c>
      <c r="L361" s="18">
        <v>38184.0</v>
      </c>
      <c r="M361" s="17">
        <f t="shared" si="1"/>
        <v>18</v>
      </c>
      <c r="N361" s="17">
        <v>2.0</v>
      </c>
      <c r="O361" s="19">
        <v>3393.36</v>
      </c>
      <c r="P361" s="17" t="s">
        <v>37</v>
      </c>
      <c r="Q361" s="17" t="s">
        <v>37</v>
      </c>
      <c r="R361" s="17" t="s">
        <v>2584</v>
      </c>
    </row>
    <row r="362" ht="14.25" customHeight="1">
      <c r="A362" s="17" t="s">
        <v>3829</v>
      </c>
      <c r="B362" s="17">
        <v>1996.0</v>
      </c>
      <c r="C362" s="17" t="s">
        <v>227</v>
      </c>
      <c r="D362" s="17">
        <v>27.0</v>
      </c>
      <c r="E362" s="17">
        <v>1.0</v>
      </c>
      <c r="F362" s="17">
        <v>3392.98</v>
      </c>
      <c r="G362" s="17" t="s">
        <v>37</v>
      </c>
      <c r="H362" s="17" t="s">
        <v>39</v>
      </c>
      <c r="I362" s="17" t="s">
        <v>41</v>
      </c>
      <c r="K362" s="17" t="s">
        <v>3848</v>
      </c>
      <c r="L362" s="18">
        <v>35418.0</v>
      </c>
      <c r="M362" s="17">
        <f t="shared" si="1"/>
        <v>26</v>
      </c>
      <c r="N362" s="17">
        <v>1.0</v>
      </c>
      <c r="O362" s="19">
        <v>3410.32</v>
      </c>
      <c r="P362" s="17" t="s">
        <v>37</v>
      </c>
      <c r="Q362" s="17" t="s">
        <v>37</v>
      </c>
      <c r="R362" s="17" t="s">
        <v>270</v>
      </c>
    </row>
    <row r="363" ht="14.25" customHeight="1">
      <c r="A363" s="17" t="s">
        <v>3838</v>
      </c>
      <c r="B363" s="17">
        <v>2004.0</v>
      </c>
      <c r="C363" s="17" t="s">
        <v>33</v>
      </c>
      <c r="D363" s="17">
        <v>16.0</v>
      </c>
      <c r="E363" s="17">
        <v>2.0</v>
      </c>
      <c r="F363" s="17">
        <v>3393.36</v>
      </c>
      <c r="G363" s="17" t="s">
        <v>37</v>
      </c>
      <c r="H363" s="17" t="s">
        <v>37</v>
      </c>
      <c r="I363" s="17" t="s">
        <v>2584</v>
      </c>
      <c r="K363" s="17" t="s">
        <v>3858</v>
      </c>
      <c r="L363" s="18">
        <v>37251.0</v>
      </c>
      <c r="M363" s="17">
        <f t="shared" si="1"/>
        <v>21</v>
      </c>
      <c r="N363" s="17">
        <v>0.0</v>
      </c>
      <c r="O363" s="19">
        <v>3434.38</v>
      </c>
      <c r="P363" s="17" t="s">
        <v>37</v>
      </c>
      <c r="Q363" s="17" t="s">
        <v>37</v>
      </c>
      <c r="R363" s="17" t="s">
        <v>270</v>
      </c>
    </row>
    <row r="364" ht="14.25" customHeight="1">
      <c r="A364" s="17" t="s">
        <v>3848</v>
      </c>
      <c r="B364" s="17">
        <v>1996.0</v>
      </c>
      <c r="C364" s="17" t="s">
        <v>181</v>
      </c>
      <c r="D364" s="17">
        <v>19.0</v>
      </c>
      <c r="E364" s="17">
        <v>1.0</v>
      </c>
      <c r="F364" s="17">
        <v>3410.32</v>
      </c>
      <c r="G364" s="17" t="s">
        <v>37</v>
      </c>
      <c r="H364" s="17" t="s">
        <v>37</v>
      </c>
      <c r="I364" s="17" t="s">
        <v>270</v>
      </c>
      <c r="K364" s="17" t="s">
        <v>3867</v>
      </c>
      <c r="L364" s="18">
        <v>31651.0</v>
      </c>
      <c r="M364" s="17">
        <f t="shared" si="1"/>
        <v>36</v>
      </c>
      <c r="N364" s="17">
        <v>3.0</v>
      </c>
      <c r="O364" s="19">
        <v>3436.5</v>
      </c>
      <c r="P364" s="17" t="s">
        <v>37</v>
      </c>
      <c r="Q364" s="17" t="s">
        <v>81</v>
      </c>
      <c r="R364" s="17" t="s">
        <v>41</v>
      </c>
    </row>
    <row r="365" ht="14.25" customHeight="1">
      <c r="A365" s="17" t="s">
        <v>3858</v>
      </c>
      <c r="B365" s="17">
        <v>2001.0</v>
      </c>
      <c r="C365" s="17" t="s">
        <v>181</v>
      </c>
      <c r="D365" s="17">
        <v>26.0</v>
      </c>
      <c r="E365" s="17">
        <v>0.0</v>
      </c>
      <c r="F365" s="17">
        <v>3434.38</v>
      </c>
      <c r="G365" s="17" t="s">
        <v>37</v>
      </c>
      <c r="H365" s="17" t="s">
        <v>37</v>
      </c>
      <c r="I365" s="17" t="s">
        <v>270</v>
      </c>
      <c r="K365" s="17" t="s">
        <v>3876</v>
      </c>
      <c r="L365" s="18">
        <v>36697.0</v>
      </c>
      <c r="M365" s="17">
        <f t="shared" si="1"/>
        <v>22</v>
      </c>
      <c r="N365" s="17">
        <v>3.0</v>
      </c>
      <c r="O365" s="19">
        <v>3443.06</v>
      </c>
      <c r="P365" s="17" t="s">
        <v>37</v>
      </c>
      <c r="Q365" s="17" t="s">
        <v>81</v>
      </c>
      <c r="R365" s="17" t="s">
        <v>270</v>
      </c>
    </row>
    <row r="366" ht="14.25" customHeight="1">
      <c r="A366" s="17" t="s">
        <v>3867</v>
      </c>
      <c r="B366" s="17">
        <v>1986.0</v>
      </c>
      <c r="C366" s="17" t="s">
        <v>216</v>
      </c>
      <c r="D366" s="17">
        <v>27.0</v>
      </c>
      <c r="E366" s="17">
        <v>3.0</v>
      </c>
      <c r="F366" s="17">
        <v>3436.5</v>
      </c>
      <c r="G366" s="17" t="s">
        <v>37</v>
      </c>
      <c r="H366" s="17" t="s">
        <v>81</v>
      </c>
      <c r="I366" s="17" t="s">
        <v>41</v>
      </c>
      <c r="K366" s="17" t="s">
        <v>3885</v>
      </c>
      <c r="L366" s="18">
        <v>32034.0</v>
      </c>
      <c r="M366" s="17">
        <f t="shared" si="1"/>
        <v>35</v>
      </c>
      <c r="N366" s="17">
        <v>3.0</v>
      </c>
      <c r="O366" s="19">
        <v>3453.77</v>
      </c>
      <c r="P366" s="17" t="s">
        <v>37</v>
      </c>
      <c r="Q366" s="17" t="s">
        <v>81</v>
      </c>
      <c r="R366" s="17" t="s">
        <v>270</v>
      </c>
    </row>
    <row r="367" ht="14.25" customHeight="1">
      <c r="A367" s="17" t="s">
        <v>3876</v>
      </c>
      <c r="B367" s="17">
        <v>2000.0</v>
      </c>
      <c r="C367" s="17" t="s">
        <v>93</v>
      </c>
      <c r="D367" s="17">
        <v>20.0</v>
      </c>
      <c r="E367" s="17">
        <v>3.0</v>
      </c>
      <c r="F367" s="17">
        <v>3443.06</v>
      </c>
      <c r="G367" s="17" t="s">
        <v>37</v>
      </c>
      <c r="H367" s="17" t="s">
        <v>81</v>
      </c>
      <c r="I367" s="17" t="s">
        <v>270</v>
      </c>
      <c r="K367" s="17" t="s">
        <v>3894</v>
      </c>
      <c r="L367" s="18">
        <v>37831.0</v>
      </c>
      <c r="M367" s="17">
        <f t="shared" si="1"/>
        <v>19</v>
      </c>
      <c r="N367" s="17">
        <v>0.0</v>
      </c>
      <c r="O367" s="19">
        <v>3463.51</v>
      </c>
      <c r="P367" s="17" t="s">
        <v>37</v>
      </c>
      <c r="Q367" s="17" t="s">
        <v>81</v>
      </c>
      <c r="R367" s="17" t="s">
        <v>1930</v>
      </c>
    </row>
    <row r="368" ht="14.25" customHeight="1">
      <c r="A368" s="17" t="s">
        <v>3885</v>
      </c>
      <c r="B368" s="17">
        <v>1987.0</v>
      </c>
      <c r="C368" s="17" t="s">
        <v>101</v>
      </c>
      <c r="D368" s="17">
        <v>14.0</v>
      </c>
      <c r="E368" s="17">
        <v>3.0</v>
      </c>
      <c r="F368" s="17">
        <v>3453.77</v>
      </c>
      <c r="G368" s="17" t="s">
        <v>37</v>
      </c>
      <c r="H368" s="17" t="s">
        <v>81</v>
      </c>
      <c r="I368" s="17" t="s">
        <v>270</v>
      </c>
      <c r="K368" s="17" t="s">
        <v>3902</v>
      </c>
      <c r="L368" s="18">
        <v>34254.0</v>
      </c>
      <c r="M368" s="17">
        <f t="shared" si="1"/>
        <v>29</v>
      </c>
      <c r="N368" s="17">
        <v>1.0</v>
      </c>
      <c r="O368" s="19">
        <v>3471.41</v>
      </c>
      <c r="P368" s="17" t="s">
        <v>37</v>
      </c>
      <c r="Q368" s="17" t="s">
        <v>37</v>
      </c>
      <c r="R368" s="17" t="s">
        <v>41</v>
      </c>
    </row>
    <row r="369" ht="14.25" customHeight="1">
      <c r="A369" s="17" t="s">
        <v>3894</v>
      </c>
      <c r="B369" s="17">
        <v>2003.0</v>
      </c>
      <c r="C369" s="17" t="s">
        <v>33</v>
      </c>
      <c r="D369" s="17">
        <v>29.0</v>
      </c>
      <c r="E369" s="17">
        <v>0.0</v>
      </c>
      <c r="F369" s="17">
        <v>3463.51</v>
      </c>
      <c r="G369" s="17" t="s">
        <v>37</v>
      </c>
      <c r="H369" s="17" t="s">
        <v>81</v>
      </c>
      <c r="I369" s="17" t="s">
        <v>1930</v>
      </c>
      <c r="K369" s="17" t="s">
        <v>3910</v>
      </c>
      <c r="L369" s="18">
        <v>38164.0</v>
      </c>
      <c r="M369" s="17">
        <f t="shared" si="1"/>
        <v>18</v>
      </c>
      <c r="N369" s="17">
        <v>3.0</v>
      </c>
      <c r="O369" s="19">
        <v>3481.87</v>
      </c>
      <c r="P369" s="17" t="s">
        <v>37</v>
      </c>
      <c r="Q369" s="17" t="s">
        <v>39</v>
      </c>
      <c r="R369" s="17" t="s">
        <v>1452</v>
      </c>
    </row>
    <row r="370" ht="14.25" customHeight="1">
      <c r="A370" s="17" t="s">
        <v>3902</v>
      </c>
      <c r="B370" s="17">
        <v>1993.0</v>
      </c>
      <c r="C370" s="17" t="s">
        <v>227</v>
      </c>
      <c r="D370" s="17">
        <v>12.0</v>
      </c>
      <c r="E370" s="17">
        <v>1.0</v>
      </c>
      <c r="F370" s="17">
        <v>3471.41</v>
      </c>
      <c r="G370" s="17" t="s">
        <v>37</v>
      </c>
      <c r="H370" s="17" t="s">
        <v>37</v>
      </c>
      <c r="I370" s="17" t="s">
        <v>41</v>
      </c>
      <c r="K370" s="17" t="s">
        <v>3919</v>
      </c>
      <c r="L370" s="18">
        <v>35327.0</v>
      </c>
      <c r="M370" s="17">
        <f t="shared" si="1"/>
        <v>26</v>
      </c>
      <c r="N370" s="17">
        <v>2.0</v>
      </c>
      <c r="O370" s="19">
        <v>3484.33</v>
      </c>
      <c r="P370" s="17" t="s">
        <v>39</v>
      </c>
      <c r="Q370" s="17" t="s">
        <v>39</v>
      </c>
      <c r="R370" s="17" t="s">
        <v>270</v>
      </c>
    </row>
    <row r="371" ht="14.25" customHeight="1">
      <c r="A371" s="17" t="s">
        <v>3910</v>
      </c>
      <c r="B371" s="17">
        <v>2004.0</v>
      </c>
      <c r="C371" s="17" t="s">
        <v>93</v>
      </c>
      <c r="D371" s="17">
        <v>26.0</v>
      </c>
      <c r="E371" s="17">
        <v>3.0</v>
      </c>
      <c r="F371" s="17">
        <v>3481.87</v>
      </c>
      <c r="G371" s="17" t="s">
        <v>37</v>
      </c>
      <c r="H371" s="17" t="s">
        <v>39</v>
      </c>
      <c r="I371" s="17" t="s">
        <v>1452</v>
      </c>
      <c r="K371" s="17" t="s">
        <v>3926</v>
      </c>
      <c r="L371" s="18">
        <v>35326.0</v>
      </c>
      <c r="M371" s="17">
        <f t="shared" si="1"/>
        <v>26</v>
      </c>
      <c r="N371" s="17">
        <v>1.0</v>
      </c>
      <c r="O371" s="19">
        <v>3490.55</v>
      </c>
      <c r="P371" s="17" t="s">
        <v>81</v>
      </c>
      <c r="Q371" s="17" t="s">
        <v>37</v>
      </c>
      <c r="R371" s="17" t="s">
        <v>1432</v>
      </c>
    </row>
    <row r="372" ht="14.25" customHeight="1">
      <c r="A372" s="17" t="s">
        <v>3919</v>
      </c>
      <c r="B372" s="17">
        <v>1996.0</v>
      </c>
      <c r="C372" s="17" t="s">
        <v>101</v>
      </c>
      <c r="D372" s="17">
        <v>19.0</v>
      </c>
      <c r="E372" s="17">
        <v>2.0</v>
      </c>
      <c r="F372" s="17">
        <v>3484.33</v>
      </c>
      <c r="G372" s="17" t="s">
        <v>39</v>
      </c>
      <c r="H372" s="17" t="s">
        <v>39</v>
      </c>
      <c r="I372" s="17" t="s">
        <v>270</v>
      </c>
      <c r="K372" s="17" t="s">
        <v>3936</v>
      </c>
      <c r="L372" s="18">
        <v>36425.0</v>
      </c>
      <c r="M372" s="17">
        <f t="shared" si="1"/>
        <v>23</v>
      </c>
      <c r="N372" s="17">
        <v>2.0</v>
      </c>
      <c r="O372" s="19">
        <v>3500.61</v>
      </c>
      <c r="P372" s="17" t="s">
        <v>37</v>
      </c>
      <c r="Q372" s="17" t="s">
        <v>37</v>
      </c>
      <c r="R372" s="17" t="s">
        <v>41</v>
      </c>
    </row>
    <row r="373" ht="14.25" customHeight="1">
      <c r="A373" s="17" t="s">
        <v>3926</v>
      </c>
      <c r="B373" s="17">
        <v>1996.0</v>
      </c>
      <c r="C373" s="17" t="s">
        <v>101</v>
      </c>
      <c r="D373" s="17">
        <v>18.0</v>
      </c>
      <c r="E373" s="17">
        <v>1.0</v>
      </c>
      <c r="F373" s="17">
        <v>3490.55</v>
      </c>
      <c r="G373" s="17" t="s">
        <v>81</v>
      </c>
      <c r="H373" s="17" t="s">
        <v>37</v>
      </c>
      <c r="I373" s="17" t="s">
        <v>1432</v>
      </c>
      <c r="K373" s="17" t="s">
        <v>3944</v>
      </c>
      <c r="L373" s="18">
        <v>36054.0</v>
      </c>
      <c r="M373" s="17">
        <f t="shared" si="1"/>
        <v>24</v>
      </c>
      <c r="N373" s="17">
        <v>2.0</v>
      </c>
      <c r="O373" s="19">
        <v>3537.7</v>
      </c>
      <c r="P373" s="17" t="s">
        <v>39</v>
      </c>
      <c r="Q373" s="17" t="s">
        <v>39</v>
      </c>
      <c r="R373" s="17" t="s">
        <v>127</v>
      </c>
    </row>
    <row r="374" ht="14.25" customHeight="1">
      <c r="A374" s="17" t="s">
        <v>3936</v>
      </c>
      <c r="B374" s="17">
        <v>1999.0</v>
      </c>
      <c r="C374" s="17" t="s">
        <v>101</v>
      </c>
      <c r="D374" s="17">
        <v>22.0</v>
      </c>
      <c r="E374" s="17">
        <v>2.0</v>
      </c>
      <c r="F374" s="17">
        <v>3500.61</v>
      </c>
      <c r="G374" s="17" t="s">
        <v>37</v>
      </c>
      <c r="H374" s="17" t="s">
        <v>37</v>
      </c>
      <c r="I374" s="17" t="s">
        <v>41</v>
      </c>
      <c r="K374" s="17" t="s">
        <v>3951</v>
      </c>
      <c r="L374" s="18">
        <v>37857.0</v>
      </c>
      <c r="M374" s="17">
        <f t="shared" si="1"/>
        <v>19</v>
      </c>
      <c r="N374" s="17">
        <v>0.0</v>
      </c>
      <c r="O374" s="19">
        <v>3538.9</v>
      </c>
      <c r="P374" s="17" t="s">
        <v>37</v>
      </c>
      <c r="Q374" s="17" t="s">
        <v>37</v>
      </c>
      <c r="R374" s="17" t="s">
        <v>127</v>
      </c>
    </row>
    <row r="375" ht="14.25" customHeight="1">
      <c r="A375" s="17" t="s">
        <v>3944</v>
      </c>
      <c r="B375" s="17">
        <v>1998.0</v>
      </c>
      <c r="C375" s="17" t="s">
        <v>101</v>
      </c>
      <c r="D375" s="17">
        <v>16.0</v>
      </c>
      <c r="E375" s="17">
        <v>2.0</v>
      </c>
      <c r="F375" s="17">
        <v>3537.7</v>
      </c>
      <c r="G375" s="17" t="s">
        <v>39</v>
      </c>
      <c r="H375" s="17" t="s">
        <v>39</v>
      </c>
      <c r="I375" s="17" t="s">
        <v>127</v>
      </c>
      <c r="K375" s="17" t="s">
        <v>3958</v>
      </c>
      <c r="L375" s="18">
        <v>32431.0</v>
      </c>
      <c r="M375" s="17">
        <f t="shared" si="1"/>
        <v>34</v>
      </c>
      <c r="N375" s="17">
        <v>3.0</v>
      </c>
      <c r="O375" s="19">
        <v>3540.12</v>
      </c>
      <c r="P375" s="17" t="s">
        <v>37</v>
      </c>
      <c r="Q375" s="17" t="s">
        <v>81</v>
      </c>
      <c r="R375" s="17" t="s">
        <v>41</v>
      </c>
    </row>
    <row r="376" ht="14.25" customHeight="1">
      <c r="A376" s="17" t="s">
        <v>3951</v>
      </c>
      <c r="B376" s="17">
        <v>2003.0</v>
      </c>
      <c r="C376" s="17" t="s">
        <v>216</v>
      </c>
      <c r="D376" s="17">
        <v>24.0</v>
      </c>
      <c r="E376" s="17">
        <v>0.0</v>
      </c>
      <c r="F376" s="17">
        <v>3538.9</v>
      </c>
      <c r="G376" s="17" t="s">
        <v>37</v>
      </c>
      <c r="H376" s="17" t="s">
        <v>37</v>
      </c>
      <c r="I376" s="17" t="s">
        <v>127</v>
      </c>
      <c r="K376" s="17" t="s">
        <v>3968</v>
      </c>
      <c r="L376" s="18">
        <v>33960.0</v>
      </c>
      <c r="M376" s="17">
        <f t="shared" si="1"/>
        <v>30</v>
      </c>
      <c r="N376" s="17">
        <v>0.0</v>
      </c>
      <c r="O376" s="19">
        <v>3554.2</v>
      </c>
      <c r="P376" s="17" t="s">
        <v>37</v>
      </c>
      <c r="Q376" s="17" t="s">
        <v>39</v>
      </c>
      <c r="R376" s="17" t="s">
        <v>270</v>
      </c>
    </row>
    <row r="377" ht="14.25" customHeight="1">
      <c r="A377" s="17" t="s">
        <v>3958</v>
      </c>
      <c r="B377" s="17">
        <v>1988.0</v>
      </c>
      <c r="C377" s="17" t="s">
        <v>227</v>
      </c>
      <c r="D377" s="17">
        <v>15.0</v>
      </c>
      <c r="E377" s="17">
        <v>3.0</v>
      </c>
      <c r="F377" s="17">
        <v>3540.12</v>
      </c>
      <c r="G377" s="17" t="s">
        <v>37</v>
      </c>
      <c r="H377" s="17" t="s">
        <v>81</v>
      </c>
      <c r="I377" s="17" t="s">
        <v>41</v>
      </c>
      <c r="K377" s="17" t="s">
        <v>3978</v>
      </c>
      <c r="L377" s="18">
        <v>34601.0</v>
      </c>
      <c r="M377" s="17">
        <f t="shared" si="1"/>
        <v>28</v>
      </c>
      <c r="N377" s="17">
        <v>0.0</v>
      </c>
      <c r="O377" s="19">
        <v>3556.92</v>
      </c>
      <c r="P377" s="17" t="s">
        <v>37</v>
      </c>
      <c r="Q377" s="17" t="s">
        <v>39</v>
      </c>
      <c r="R377" s="17" t="s">
        <v>127</v>
      </c>
    </row>
    <row r="378" ht="14.25" customHeight="1">
      <c r="A378" s="17" t="s">
        <v>3968</v>
      </c>
      <c r="B378" s="17">
        <v>1992.0</v>
      </c>
      <c r="C378" s="17" t="s">
        <v>181</v>
      </c>
      <c r="D378" s="17">
        <v>22.0</v>
      </c>
      <c r="E378" s="17">
        <v>0.0</v>
      </c>
      <c r="F378" s="17">
        <v>3554.2</v>
      </c>
      <c r="G378" s="17" t="s">
        <v>37</v>
      </c>
      <c r="H378" s="17" t="s">
        <v>39</v>
      </c>
      <c r="I378" s="17" t="s">
        <v>270</v>
      </c>
      <c r="K378" s="17" t="s">
        <v>3987</v>
      </c>
      <c r="L378" s="18">
        <v>34981.0</v>
      </c>
      <c r="M378" s="17">
        <f t="shared" si="1"/>
        <v>27</v>
      </c>
      <c r="N378" s="17">
        <v>0.0</v>
      </c>
      <c r="O378" s="19">
        <v>3558.62</v>
      </c>
      <c r="P378" s="17" t="s">
        <v>37</v>
      </c>
      <c r="Q378" s="17" t="s">
        <v>39</v>
      </c>
      <c r="R378" s="17" t="s">
        <v>743</v>
      </c>
    </row>
    <row r="379" ht="14.25" customHeight="1">
      <c r="A379" s="17" t="s">
        <v>3978</v>
      </c>
      <c r="B379" s="17">
        <v>1994.0</v>
      </c>
      <c r="C379" s="17" t="s">
        <v>101</v>
      </c>
      <c r="D379" s="17">
        <v>24.0</v>
      </c>
      <c r="E379" s="17">
        <v>0.0</v>
      </c>
      <c r="F379" s="17">
        <v>3556.92</v>
      </c>
      <c r="G379" s="17" t="s">
        <v>37</v>
      </c>
      <c r="H379" s="17" t="s">
        <v>39</v>
      </c>
      <c r="I379" s="17" t="s">
        <v>127</v>
      </c>
      <c r="K379" s="17" t="s">
        <v>3996</v>
      </c>
      <c r="L379" s="18">
        <v>34866.0</v>
      </c>
      <c r="M379" s="17">
        <f t="shared" si="1"/>
        <v>27</v>
      </c>
      <c r="N379" s="17">
        <v>1.0</v>
      </c>
      <c r="O379" s="19">
        <v>3561.89</v>
      </c>
      <c r="P379" s="17" t="s">
        <v>37</v>
      </c>
      <c r="Q379" s="17" t="s">
        <v>81</v>
      </c>
      <c r="R379" s="17" t="s">
        <v>41</v>
      </c>
    </row>
    <row r="380" ht="14.25" customHeight="1">
      <c r="A380" s="17" t="s">
        <v>3987</v>
      </c>
      <c r="B380" s="17">
        <v>1995.0</v>
      </c>
      <c r="C380" s="17" t="s">
        <v>227</v>
      </c>
      <c r="D380" s="17">
        <v>9.0</v>
      </c>
      <c r="E380" s="17">
        <v>0.0</v>
      </c>
      <c r="F380" s="17">
        <v>3558.62</v>
      </c>
      <c r="G380" s="17" t="s">
        <v>37</v>
      </c>
      <c r="H380" s="17" t="s">
        <v>39</v>
      </c>
      <c r="I380" s="17" t="s">
        <v>743</v>
      </c>
      <c r="K380" s="17" t="s">
        <v>4003</v>
      </c>
      <c r="L380" s="18">
        <v>29869.0</v>
      </c>
      <c r="M380" s="17">
        <f t="shared" si="1"/>
        <v>41</v>
      </c>
      <c r="N380" s="17">
        <v>1.0</v>
      </c>
      <c r="O380" s="19">
        <v>3562.87</v>
      </c>
      <c r="P380" s="17" t="s">
        <v>37</v>
      </c>
      <c r="Q380" s="17" t="s">
        <v>81</v>
      </c>
      <c r="R380" s="17" t="s">
        <v>41</v>
      </c>
    </row>
    <row r="381" ht="14.25" customHeight="1">
      <c r="A381" s="17" t="s">
        <v>3996</v>
      </c>
      <c r="B381" s="17">
        <v>1995.0</v>
      </c>
      <c r="C381" s="17" t="s">
        <v>93</v>
      </c>
      <c r="D381" s="17">
        <v>16.0</v>
      </c>
      <c r="E381" s="17">
        <v>1.0</v>
      </c>
      <c r="F381" s="17">
        <v>3561.89</v>
      </c>
      <c r="G381" s="17" t="s">
        <v>37</v>
      </c>
      <c r="H381" s="17" t="s">
        <v>81</v>
      </c>
      <c r="I381" s="17" t="s">
        <v>41</v>
      </c>
      <c r="K381" s="17" t="s">
        <v>4013</v>
      </c>
      <c r="L381" s="18">
        <v>32373.0</v>
      </c>
      <c r="M381" s="17">
        <f t="shared" si="1"/>
        <v>34</v>
      </c>
      <c r="N381" s="17">
        <v>3.0</v>
      </c>
      <c r="O381" s="19">
        <v>3569.96</v>
      </c>
      <c r="P381" s="17" t="s">
        <v>37</v>
      </c>
      <c r="Q381" s="17" t="s">
        <v>81</v>
      </c>
      <c r="R381" s="17" t="s">
        <v>127</v>
      </c>
    </row>
    <row r="382" ht="14.25" customHeight="1">
      <c r="A382" s="17" t="s">
        <v>4003</v>
      </c>
      <c r="B382" s="17">
        <v>1981.0</v>
      </c>
      <c r="C382" s="17" t="s">
        <v>227</v>
      </c>
      <c r="D382" s="17">
        <v>10.0</v>
      </c>
      <c r="E382" s="17">
        <v>1.0</v>
      </c>
      <c r="F382" s="17">
        <v>3562.87</v>
      </c>
      <c r="G382" s="17" t="s">
        <v>37</v>
      </c>
      <c r="H382" s="17" t="s">
        <v>81</v>
      </c>
      <c r="I382" s="17" t="s">
        <v>41</v>
      </c>
      <c r="K382" s="17" t="s">
        <v>4023</v>
      </c>
      <c r="L382" s="18">
        <v>34934.0</v>
      </c>
      <c r="M382" s="17">
        <f t="shared" si="1"/>
        <v>27</v>
      </c>
      <c r="N382" s="17">
        <v>1.0</v>
      </c>
      <c r="O382" s="19">
        <v>3578.0</v>
      </c>
      <c r="P382" s="17" t="s">
        <v>37</v>
      </c>
      <c r="Q382" s="17" t="s">
        <v>39</v>
      </c>
      <c r="R382" s="17" t="s">
        <v>270</v>
      </c>
    </row>
    <row r="383" ht="14.25" customHeight="1">
      <c r="A383" s="17" t="s">
        <v>4013</v>
      </c>
      <c r="B383" s="17">
        <v>1988.0</v>
      </c>
      <c r="C383" s="17" t="s">
        <v>216</v>
      </c>
      <c r="D383" s="17">
        <v>18.0</v>
      </c>
      <c r="E383" s="17">
        <v>3.0</v>
      </c>
      <c r="F383" s="17">
        <v>3569.96</v>
      </c>
      <c r="G383" s="17" t="s">
        <v>37</v>
      </c>
      <c r="H383" s="17" t="s">
        <v>81</v>
      </c>
      <c r="I383" s="17" t="s">
        <v>127</v>
      </c>
      <c r="K383" s="17" t="s">
        <v>4031</v>
      </c>
      <c r="L383" s="18">
        <v>37206.0</v>
      </c>
      <c r="M383" s="17">
        <f t="shared" si="1"/>
        <v>21</v>
      </c>
      <c r="N383" s="17">
        <v>2.0</v>
      </c>
      <c r="O383" s="19">
        <v>3579.83</v>
      </c>
      <c r="P383" s="17" t="s">
        <v>37</v>
      </c>
      <c r="Q383" s="17" t="s">
        <v>37</v>
      </c>
      <c r="R383" s="17" t="s">
        <v>127</v>
      </c>
    </row>
    <row r="384" ht="14.25" customHeight="1">
      <c r="A384" s="17" t="s">
        <v>4023</v>
      </c>
      <c r="B384" s="17">
        <v>1995.0</v>
      </c>
      <c r="C384" s="17" t="s">
        <v>216</v>
      </c>
      <c r="D384" s="17">
        <v>23.0</v>
      </c>
      <c r="E384" s="17">
        <v>1.0</v>
      </c>
      <c r="F384" s="17">
        <v>3578.0</v>
      </c>
      <c r="G384" s="17" t="s">
        <v>37</v>
      </c>
      <c r="H384" s="17" t="s">
        <v>39</v>
      </c>
      <c r="I384" s="17" t="s">
        <v>270</v>
      </c>
      <c r="K384" s="17" t="s">
        <v>4039</v>
      </c>
      <c r="L384" s="18">
        <v>31773.0</v>
      </c>
      <c r="M384" s="17">
        <f t="shared" si="1"/>
        <v>36</v>
      </c>
      <c r="N384" s="17">
        <v>3.0</v>
      </c>
      <c r="O384" s="19">
        <v>3589.14</v>
      </c>
      <c r="P384" s="17" t="s">
        <v>37</v>
      </c>
      <c r="Q384" s="17" t="s">
        <v>37</v>
      </c>
      <c r="R384" s="17" t="s">
        <v>41</v>
      </c>
    </row>
    <row r="385" ht="14.25" customHeight="1">
      <c r="A385" s="17" t="s">
        <v>4031</v>
      </c>
      <c r="B385" s="17">
        <v>2001.0</v>
      </c>
      <c r="C385" s="17" t="s">
        <v>78</v>
      </c>
      <c r="D385" s="17">
        <v>11.0</v>
      </c>
      <c r="E385" s="17">
        <v>2.0</v>
      </c>
      <c r="F385" s="17">
        <v>3579.83</v>
      </c>
      <c r="G385" s="17" t="s">
        <v>37</v>
      </c>
      <c r="H385" s="17" t="s">
        <v>37</v>
      </c>
      <c r="I385" s="17" t="s">
        <v>127</v>
      </c>
      <c r="K385" s="17" t="s">
        <v>4050</v>
      </c>
      <c r="L385" s="18">
        <v>36317.0</v>
      </c>
      <c r="M385" s="17">
        <f t="shared" si="1"/>
        <v>24</v>
      </c>
      <c r="N385" s="17">
        <v>3.0</v>
      </c>
      <c r="O385" s="19">
        <v>3591.48</v>
      </c>
      <c r="P385" s="17" t="s">
        <v>37</v>
      </c>
      <c r="Q385" s="17" t="s">
        <v>39</v>
      </c>
      <c r="R385" s="17" t="s">
        <v>270</v>
      </c>
    </row>
    <row r="386" ht="14.25" customHeight="1">
      <c r="A386" s="17" t="s">
        <v>4039</v>
      </c>
      <c r="B386" s="17">
        <v>1986.0</v>
      </c>
      <c r="C386" s="17" t="s">
        <v>181</v>
      </c>
      <c r="D386" s="17">
        <v>27.0</v>
      </c>
      <c r="E386" s="17">
        <v>3.0</v>
      </c>
      <c r="F386" s="17">
        <v>3589.14</v>
      </c>
      <c r="G386" s="17" t="s">
        <v>37</v>
      </c>
      <c r="H386" s="17" t="s">
        <v>37</v>
      </c>
      <c r="I386" s="17" t="s">
        <v>41</v>
      </c>
      <c r="K386" s="17" t="s">
        <v>4057</v>
      </c>
      <c r="L386" s="18">
        <v>35738.0</v>
      </c>
      <c r="M386" s="17">
        <f t="shared" si="1"/>
        <v>25</v>
      </c>
      <c r="N386" s="17">
        <v>1.0</v>
      </c>
      <c r="O386" s="19">
        <v>3594.17</v>
      </c>
      <c r="P386" s="17" t="s">
        <v>37</v>
      </c>
      <c r="Q386" s="17" t="s">
        <v>37</v>
      </c>
      <c r="R386" s="17" t="s">
        <v>127</v>
      </c>
    </row>
    <row r="387" ht="14.25" customHeight="1">
      <c r="A387" s="17" t="s">
        <v>4050</v>
      </c>
      <c r="B387" s="17">
        <v>1999.0</v>
      </c>
      <c r="C387" s="17" t="s">
        <v>93</v>
      </c>
      <c r="D387" s="17">
        <v>6.0</v>
      </c>
      <c r="E387" s="17">
        <v>3.0</v>
      </c>
      <c r="F387" s="17">
        <v>3591.48</v>
      </c>
      <c r="G387" s="17" t="s">
        <v>37</v>
      </c>
      <c r="H387" s="17" t="s">
        <v>39</v>
      </c>
      <c r="I387" s="17" t="s">
        <v>270</v>
      </c>
      <c r="K387" s="17" t="s">
        <v>4066</v>
      </c>
      <c r="L387" s="18">
        <v>36384.0</v>
      </c>
      <c r="M387" s="17">
        <f t="shared" si="1"/>
        <v>23</v>
      </c>
      <c r="N387" s="17">
        <v>3.0</v>
      </c>
      <c r="O387" s="19">
        <v>3597.6</v>
      </c>
      <c r="P387" s="17" t="s">
        <v>37</v>
      </c>
      <c r="Q387" s="17" t="s">
        <v>37</v>
      </c>
      <c r="R387" s="17" t="s">
        <v>270</v>
      </c>
    </row>
    <row r="388" ht="14.25" customHeight="1">
      <c r="A388" s="17" t="s">
        <v>4057</v>
      </c>
      <c r="B388" s="17">
        <v>1997.0</v>
      </c>
      <c r="C388" s="17" t="s">
        <v>78</v>
      </c>
      <c r="D388" s="17">
        <v>4.0</v>
      </c>
      <c r="E388" s="17">
        <v>1.0</v>
      </c>
      <c r="F388" s="17">
        <v>3594.17</v>
      </c>
      <c r="G388" s="17" t="s">
        <v>37</v>
      </c>
      <c r="H388" s="17" t="s">
        <v>37</v>
      </c>
      <c r="I388" s="17" t="s">
        <v>127</v>
      </c>
      <c r="K388" s="17" t="s">
        <v>4073</v>
      </c>
      <c r="L388" s="18">
        <v>32451.0</v>
      </c>
      <c r="M388" s="17">
        <f t="shared" si="1"/>
        <v>34</v>
      </c>
      <c r="N388" s="17">
        <v>3.0</v>
      </c>
      <c r="O388" s="19">
        <v>3603.6</v>
      </c>
      <c r="P388" s="17" t="s">
        <v>37</v>
      </c>
      <c r="Q388" s="17" t="s">
        <v>81</v>
      </c>
      <c r="R388" s="17" t="s">
        <v>41</v>
      </c>
    </row>
    <row r="389" ht="14.25" customHeight="1">
      <c r="A389" s="17" t="s">
        <v>4066</v>
      </c>
      <c r="B389" s="17">
        <v>1999.0</v>
      </c>
      <c r="C389" s="17" t="s">
        <v>216</v>
      </c>
      <c r="D389" s="17">
        <v>12.0</v>
      </c>
      <c r="E389" s="17">
        <v>3.0</v>
      </c>
      <c r="F389" s="17">
        <v>3597.6</v>
      </c>
      <c r="G389" s="17" t="s">
        <v>37</v>
      </c>
      <c r="H389" s="17" t="s">
        <v>37</v>
      </c>
      <c r="I389" s="17" t="s">
        <v>270</v>
      </c>
      <c r="K389" s="17" t="s">
        <v>4082</v>
      </c>
      <c r="L389" s="18">
        <v>33157.0</v>
      </c>
      <c r="M389" s="17">
        <f t="shared" si="1"/>
        <v>32</v>
      </c>
      <c r="N389" s="17">
        <v>3.0</v>
      </c>
      <c r="O389" s="19">
        <v>3606.43</v>
      </c>
      <c r="P389" s="17" t="s">
        <v>37</v>
      </c>
      <c r="Q389" s="17" t="s">
        <v>81</v>
      </c>
      <c r="R389" s="17" t="s">
        <v>41</v>
      </c>
    </row>
    <row r="390" ht="14.25" customHeight="1">
      <c r="A390" s="17" t="s">
        <v>4073</v>
      </c>
      <c r="B390" s="17">
        <v>1988.0</v>
      </c>
      <c r="C390" s="17" t="s">
        <v>78</v>
      </c>
      <c r="D390" s="17">
        <v>4.0</v>
      </c>
      <c r="E390" s="17">
        <v>3.0</v>
      </c>
      <c r="F390" s="17">
        <v>3603.6</v>
      </c>
      <c r="G390" s="17" t="s">
        <v>37</v>
      </c>
      <c r="H390" s="17" t="s">
        <v>81</v>
      </c>
      <c r="I390" s="17" t="s">
        <v>41</v>
      </c>
      <c r="K390" s="17" t="s">
        <v>4092</v>
      </c>
      <c r="L390" s="18">
        <v>31212.0</v>
      </c>
      <c r="M390" s="17">
        <f t="shared" si="1"/>
        <v>37</v>
      </c>
      <c r="N390" s="17">
        <v>3.0</v>
      </c>
      <c r="O390" s="19">
        <v>3622.13</v>
      </c>
      <c r="P390" s="17" t="s">
        <v>37</v>
      </c>
      <c r="Q390" s="17" t="s">
        <v>81</v>
      </c>
      <c r="R390" s="17" t="s">
        <v>41</v>
      </c>
    </row>
    <row r="391" ht="14.25" customHeight="1">
      <c r="A391" s="17" t="s">
        <v>4082</v>
      </c>
      <c r="B391" s="17">
        <v>1990.0</v>
      </c>
      <c r="C391" s="17" t="s">
        <v>227</v>
      </c>
      <c r="D391" s="17">
        <v>11.0</v>
      </c>
      <c r="E391" s="17">
        <v>3.0</v>
      </c>
      <c r="F391" s="17">
        <v>3606.43</v>
      </c>
      <c r="G391" s="17" t="s">
        <v>37</v>
      </c>
      <c r="H391" s="17" t="s">
        <v>81</v>
      </c>
      <c r="I391" s="17" t="s">
        <v>41</v>
      </c>
      <c r="K391" s="17" t="s">
        <v>4101</v>
      </c>
      <c r="L391" s="18">
        <v>33925.0</v>
      </c>
      <c r="M391" s="17">
        <f t="shared" si="1"/>
        <v>30</v>
      </c>
      <c r="N391" s="17">
        <v>0.0</v>
      </c>
      <c r="O391" s="19">
        <v>3645.09</v>
      </c>
      <c r="P391" s="17" t="s">
        <v>81</v>
      </c>
      <c r="Q391" s="17" t="s">
        <v>37</v>
      </c>
      <c r="R391" s="17" t="s">
        <v>2846</v>
      </c>
    </row>
    <row r="392" ht="14.25" customHeight="1">
      <c r="A392" s="17" t="s">
        <v>4092</v>
      </c>
      <c r="B392" s="17">
        <v>1985.0</v>
      </c>
      <c r="C392" s="17" t="s">
        <v>93</v>
      </c>
      <c r="D392" s="17">
        <v>14.0</v>
      </c>
      <c r="E392" s="17">
        <v>3.0</v>
      </c>
      <c r="F392" s="17">
        <v>3622.13</v>
      </c>
      <c r="G392" s="17" t="s">
        <v>37</v>
      </c>
      <c r="H392" s="17" t="s">
        <v>81</v>
      </c>
      <c r="I392" s="17" t="s">
        <v>41</v>
      </c>
      <c r="K392" s="17" t="s">
        <v>4108</v>
      </c>
      <c r="L392" s="18">
        <v>33185.0</v>
      </c>
      <c r="M392" s="17">
        <f t="shared" si="1"/>
        <v>32</v>
      </c>
      <c r="N392" s="17">
        <v>3.0</v>
      </c>
      <c r="O392" s="19">
        <v>3653.29</v>
      </c>
      <c r="P392" s="17" t="s">
        <v>37</v>
      </c>
      <c r="Q392" s="17" t="s">
        <v>39</v>
      </c>
      <c r="R392" s="17" t="s">
        <v>270</v>
      </c>
    </row>
    <row r="393" ht="14.25" customHeight="1">
      <c r="A393" s="17" t="s">
        <v>4101</v>
      </c>
      <c r="B393" s="17">
        <v>1992.0</v>
      </c>
      <c r="C393" s="17" t="s">
        <v>78</v>
      </c>
      <c r="D393" s="17">
        <v>17.0</v>
      </c>
      <c r="E393" s="17">
        <v>0.0</v>
      </c>
      <c r="F393" s="17">
        <v>3645.09</v>
      </c>
      <c r="G393" s="17" t="s">
        <v>81</v>
      </c>
      <c r="H393" s="17" t="s">
        <v>37</v>
      </c>
      <c r="I393" s="17" t="s">
        <v>2846</v>
      </c>
      <c r="K393" s="17" t="s">
        <v>4118</v>
      </c>
      <c r="L393" s="18">
        <v>33861.0</v>
      </c>
      <c r="M393" s="17">
        <f t="shared" si="1"/>
        <v>30</v>
      </c>
      <c r="N393" s="17">
        <v>1.0</v>
      </c>
      <c r="O393" s="19">
        <v>3659.35</v>
      </c>
      <c r="P393" s="17" t="s">
        <v>39</v>
      </c>
      <c r="Q393" s="17" t="s">
        <v>81</v>
      </c>
      <c r="R393" s="17" t="s">
        <v>270</v>
      </c>
    </row>
    <row r="394" ht="14.25" customHeight="1">
      <c r="A394" s="17" t="s">
        <v>4108</v>
      </c>
      <c r="B394" s="17">
        <v>1990.0</v>
      </c>
      <c r="C394" s="17" t="s">
        <v>78</v>
      </c>
      <c r="D394" s="17">
        <v>8.0</v>
      </c>
      <c r="E394" s="17">
        <v>3.0</v>
      </c>
      <c r="F394" s="17">
        <v>3653.29</v>
      </c>
      <c r="G394" s="17" t="s">
        <v>37</v>
      </c>
      <c r="H394" s="17" t="s">
        <v>39</v>
      </c>
      <c r="I394" s="17" t="s">
        <v>270</v>
      </c>
      <c r="K394" s="17" t="s">
        <v>4126</v>
      </c>
      <c r="L394" s="18">
        <v>30869.0</v>
      </c>
      <c r="M394" s="17">
        <f t="shared" si="1"/>
        <v>38</v>
      </c>
      <c r="N394" s="17">
        <v>3.0</v>
      </c>
      <c r="O394" s="19">
        <v>3678.86</v>
      </c>
      <c r="P394" s="17" t="s">
        <v>37</v>
      </c>
      <c r="Q394" s="17" t="s">
        <v>39</v>
      </c>
      <c r="R394" s="17" t="s">
        <v>41</v>
      </c>
    </row>
    <row r="395" ht="14.25" customHeight="1">
      <c r="A395" s="17" t="s">
        <v>4118</v>
      </c>
      <c r="B395" s="17">
        <v>1992.0</v>
      </c>
      <c r="C395" s="17" t="s">
        <v>101</v>
      </c>
      <c r="D395" s="17">
        <v>14.0</v>
      </c>
      <c r="E395" s="17">
        <v>1.0</v>
      </c>
      <c r="F395" s="17">
        <v>3659.35</v>
      </c>
      <c r="G395" s="17" t="s">
        <v>39</v>
      </c>
      <c r="H395" s="17" t="s">
        <v>81</v>
      </c>
      <c r="I395" s="17" t="s">
        <v>270</v>
      </c>
      <c r="K395" s="17" t="s">
        <v>4135</v>
      </c>
      <c r="L395" s="18">
        <v>37812.0</v>
      </c>
      <c r="M395" s="17">
        <f t="shared" si="1"/>
        <v>19</v>
      </c>
      <c r="N395" s="17">
        <v>0.0</v>
      </c>
      <c r="O395" s="19">
        <v>3688.35</v>
      </c>
      <c r="P395" s="17" t="s">
        <v>37</v>
      </c>
      <c r="Q395" s="17" t="s">
        <v>37</v>
      </c>
      <c r="R395" s="17" t="s">
        <v>3072</v>
      </c>
    </row>
    <row r="396" ht="14.25" customHeight="1">
      <c r="A396" s="17" t="s">
        <v>4126</v>
      </c>
      <c r="B396" s="17">
        <v>1984.0</v>
      </c>
      <c r="C396" s="17" t="s">
        <v>33</v>
      </c>
      <c r="D396" s="17">
        <v>6.0</v>
      </c>
      <c r="E396" s="17">
        <v>3.0</v>
      </c>
      <c r="F396" s="17">
        <v>3678.86</v>
      </c>
      <c r="G396" s="17" t="s">
        <v>37</v>
      </c>
      <c r="H396" s="17" t="s">
        <v>39</v>
      </c>
      <c r="I396" s="17" t="s">
        <v>41</v>
      </c>
      <c r="K396" s="17" t="s">
        <v>4143</v>
      </c>
      <c r="L396" s="18">
        <v>29934.0</v>
      </c>
      <c r="M396" s="17">
        <f t="shared" si="1"/>
        <v>41</v>
      </c>
      <c r="N396" s="17">
        <v>1.0</v>
      </c>
      <c r="O396" s="19">
        <v>3688.38</v>
      </c>
      <c r="P396" s="17" t="s">
        <v>37</v>
      </c>
      <c r="Q396" s="17" t="s">
        <v>37</v>
      </c>
      <c r="R396" s="17" t="s">
        <v>41</v>
      </c>
    </row>
    <row r="397" ht="14.25" customHeight="1">
      <c r="A397" s="17" t="s">
        <v>4135</v>
      </c>
      <c r="B397" s="17">
        <v>2003.0</v>
      </c>
      <c r="C397" s="17" t="s">
        <v>33</v>
      </c>
      <c r="D397" s="17">
        <v>10.0</v>
      </c>
      <c r="E397" s="17">
        <v>0.0</v>
      </c>
      <c r="F397" s="17">
        <v>3688.35</v>
      </c>
      <c r="G397" s="17" t="s">
        <v>37</v>
      </c>
      <c r="H397" s="17" t="s">
        <v>37</v>
      </c>
      <c r="I397" s="17" t="s">
        <v>3072</v>
      </c>
      <c r="K397" s="17" t="s">
        <v>4151</v>
      </c>
      <c r="L397" s="18">
        <v>34993.0</v>
      </c>
      <c r="M397" s="17">
        <f t="shared" si="1"/>
        <v>27</v>
      </c>
      <c r="N397" s="17">
        <v>2.0</v>
      </c>
      <c r="O397" s="19">
        <v>3693.43</v>
      </c>
      <c r="P397" s="17" t="s">
        <v>37</v>
      </c>
      <c r="Q397" s="17" t="s">
        <v>39</v>
      </c>
      <c r="R397" s="17" t="s">
        <v>270</v>
      </c>
    </row>
    <row r="398" ht="14.25" customHeight="1">
      <c r="A398" s="17" t="s">
        <v>4143</v>
      </c>
      <c r="B398" s="17">
        <v>1981.0</v>
      </c>
      <c r="C398" s="17" t="s">
        <v>181</v>
      </c>
      <c r="D398" s="17">
        <v>14.0</v>
      </c>
      <c r="E398" s="17">
        <v>1.0</v>
      </c>
      <c r="F398" s="17">
        <v>3688.38</v>
      </c>
      <c r="G398" s="17" t="s">
        <v>37</v>
      </c>
      <c r="H398" s="17" t="s">
        <v>37</v>
      </c>
      <c r="I398" s="17" t="s">
        <v>41</v>
      </c>
      <c r="K398" s="17" t="s">
        <v>4161</v>
      </c>
      <c r="L398" s="18">
        <v>32373.0</v>
      </c>
      <c r="M398" s="17">
        <f t="shared" si="1"/>
        <v>34</v>
      </c>
      <c r="N398" s="17">
        <v>3.0</v>
      </c>
      <c r="O398" s="19">
        <v>3699.54</v>
      </c>
      <c r="P398" s="17" t="s">
        <v>37</v>
      </c>
      <c r="Q398" s="17" t="s">
        <v>39</v>
      </c>
      <c r="R398" s="17" t="s">
        <v>41</v>
      </c>
    </row>
    <row r="399" ht="14.25" customHeight="1">
      <c r="A399" s="17" t="s">
        <v>4151</v>
      </c>
      <c r="B399" s="17">
        <v>1995.0</v>
      </c>
      <c r="C399" s="17" t="s">
        <v>227</v>
      </c>
      <c r="D399" s="17">
        <v>21.0</v>
      </c>
      <c r="E399" s="17">
        <v>2.0</v>
      </c>
      <c r="F399" s="17">
        <v>3693.43</v>
      </c>
      <c r="G399" s="17" t="s">
        <v>37</v>
      </c>
      <c r="H399" s="17" t="s">
        <v>39</v>
      </c>
      <c r="I399" s="17" t="s">
        <v>270</v>
      </c>
      <c r="K399" s="17" t="s">
        <v>4165</v>
      </c>
      <c r="L399" s="18">
        <v>32844.0</v>
      </c>
      <c r="M399" s="17">
        <f t="shared" si="1"/>
        <v>33</v>
      </c>
      <c r="N399" s="17">
        <v>0.0</v>
      </c>
      <c r="O399" s="19">
        <v>3704.35</v>
      </c>
      <c r="P399" s="17" t="s">
        <v>37</v>
      </c>
      <c r="Q399" s="17" t="s">
        <v>37</v>
      </c>
      <c r="R399" s="17" t="s">
        <v>41</v>
      </c>
    </row>
    <row r="400" ht="14.25" customHeight="1">
      <c r="A400" s="17" t="s">
        <v>4161</v>
      </c>
      <c r="B400" s="17">
        <v>1988.0</v>
      </c>
      <c r="C400" s="17" t="s">
        <v>216</v>
      </c>
      <c r="D400" s="17">
        <v>18.0</v>
      </c>
      <c r="E400" s="17">
        <v>3.0</v>
      </c>
      <c r="F400" s="17">
        <v>3699.54</v>
      </c>
      <c r="G400" s="17" t="s">
        <v>37</v>
      </c>
      <c r="H400" s="17" t="s">
        <v>39</v>
      </c>
      <c r="I400" s="17" t="s">
        <v>41</v>
      </c>
      <c r="K400" s="17" t="s">
        <v>4171</v>
      </c>
      <c r="L400" s="18">
        <v>38296.0</v>
      </c>
      <c r="M400" s="17">
        <f t="shared" si="1"/>
        <v>18</v>
      </c>
      <c r="N400" s="17">
        <v>0.0</v>
      </c>
      <c r="O400" s="19">
        <v>3722.23</v>
      </c>
      <c r="P400" s="17" t="s">
        <v>37</v>
      </c>
      <c r="Q400" s="17" t="s">
        <v>37</v>
      </c>
      <c r="R400" s="17" t="s">
        <v>1930</v>
      </c>
    </row>
    <row r="401" ht="14.25" customHeight="1">
      <c r="A401" s="17" t="s">
        <v>4165</v>
      </c>
      <c r="B401" s="17">
        <v>1989.0</v>
      </c>
      <c r="C401" s="17" t="s">
        <v>181</v>
      </c>
      <c r="D401" s="17">
        <v>2.0</v>
      </c>
      <c r="E401" s="17">
        <v>0.0</v>
      </c>
      <c r="F401" s="17">
        <v>3704.35</v>
      </c>
      <c r="G401" s="17" t="s">
        <v>37</v>
      </c>
      <c r="H401" s="17" t="s">
        <v>37</v>
      </c>
      <c r="I401" s="17" t="s">
        <v>41</v>
      </c>
      <c r="K401" s="17" t="s">
        <v>4179</v>
      </c>
      <c r="L401" s="18">
        <v>31747.0</v>
      </c>
      <c r="M401" s="17">
        <f t="shared" si="1"/>
        <v>36</v>
      </c>
      <c r="N401" s="17">
        <v>3.0</v>
      </c>
      <c r="O401" s="19">
        <v>3731.6</v>
      </c>
      <c r="P401" s="17" t="s">
        <v>37</v>
      </c>
      <c r="Q401" s="17" t="s">
        <v>37</v>
      </c>
      <c r="R401" s="17" t="s">
        <v>41</v>
      </c>
    </row>
    <row r="402" ht="14.25" customHeight="1">
      <c r="A402" s="17" t="s">
        <v>4171</v>
      </c>
      <c r="B402" s="17">
        <v>2004.0</v>
      </c>
      <c r="C402" s="17" t="s">
        <v>78</v>
      </c>
      <c r="D402" s="17">
        <v>5.0</v>
      </c>
      <c r="E402" s="17">
        <v>0.0</v>
      </c>
      <c r="F402" s="17">
        <v>3722.23</v>
      </c>
      <c r="G402" s="17" t="s">
        <v>37</v>
      </c>
      <c r="H402" s="17" t="s">
        <v>37</v>
      </c>
      <c r="I402" s="17" t="s">
        <v>1930</v>
      </c>
      <c r="K402" s="17" t="s">
        <v>4188</v>
      </c>
      <c r="L402" s="18">
        <v>34568.0</v>
      </c>
      <c r="M402" s="17">
        <f t="shared" si="1"/>
        <v>28</v>
      </c>
      <c r="N402" s="17">
        <v>0.0</v>
      </c>
      <c r="O402" s="19">
        <v>3732.63</v>
      </c>
      <c r="P402" s="17" t="s">
        <v>37</v>
      </c>
      <c r="Q402" s="17" t="s">
        <v>39</v>
      </c>
      <c r="R402" s="17" t="s">
        <v>743</v>
      </c>
    </row>
    <row r="403" ht="14.25" customHeight="1">
      <c r="A403" s="17" t="s">
        <v>4179</v>
      </c>
      <c r="B403" s="17">
        <v>1986.0</v>
      </c>
      <c r="C403" s="17" t="s">
        <v>181</v>
      </c>
      <c r="D403" s="17">
        <v>1.0</v>
      </c>
      <c r="E403" s="17">
        <v>3.0</v>
      </c>
      <c r="F403" s="17">
        <v>3731.6</v>
      </c>
      <c r="G403" s="17" t="s">
        <v>37</v>
      </c>
      <c r="H403" s="17" t="s">
        <v>37</v>
      </c>
      <c r="I403" s="17" t="s">
        <v>41</v>
      </c>
      <c r="K403" s="17" t="s">
        <v>4196</v>
      </c>
      <c r="L403" s="18">
        <v>34142.0</v>
      </c>
      <c r="M403" s="17">
        <f t="shared" si="1"/>
        <v>29</v>
      </c>
      <c r="N403" s="17">
        <v>0.0</v>
      </c>
      <c r="O403" s="19">
        <v>3736.46</v>
      </c>
      <c r="P403" s="17" t="s">
        <v>37</v>
      </c>
      <c r="Q403" s="17" t="s">
        <v>37</v>
      </c>
      <c r="R403" s="17" t="s">
        <v>127</v>
      </c>
    </row>
    <row r="404" ht="14.25" customHeight="1">
      <c r="A404" s="17" t="s">
        <v>4188</v>
      </c>
      <c r="B404" s="17">
        <v>1994.0</v>
      </c>
      <c r="C404" s="17" t="s">
        <v>216</v>
      </c>
      <c r="D404" s="17">
        <v>22.0</v>
      </c>
      <c r="E404" s="17">
        <v>0.0</v>
      </c>
      <c r="F404" s="17">
        <v>3732.63</v>
      </c>
      <c r="G404" s="17" t="s">
        <v>37</v>
      </c>
      <c r="H404" s="17" t="s">
        <v>39</v>
      </c>
      <c r="I404" s="17" t="s">
        <v>743</v>
      </c>
      <c r="K404" s="17" t="s">
        <v>4204</v>
      </c>
      <c r="L404" s="18">
        <v>31664.0</v>
      </c>
      <c r="M404" s="17">
        <f t="shared" si="1"/>
        <v>36</v>
      </c>
      <c r="N404" s="17">
        <v>3.0</v>
      </c>
      <c r="O404" s="19">
        <v>3748.56</v>
      </c>
      <c r="P404" s="17" t="s">
        <v>37</v>
      </c>
      <c r="Q404" s="17" t="s">
        <v>37</v>
      </c>
      <c r="R404" s="17" t="s">
        <v>41</v>
      </c>
    </row>
    <row r="405" ht="14.25" customHeight="1">
      <c r="A405" s="17" t="s">
        <v>4196</v>
      </c>
      <c r="B405" s="17">
        <v>1993.0</v>
      </c>
      <c r="C405" s="17" t="s">
        <v>93</v>
      </c>
      <c r="D405" s="17">
        <v>22.0</v>
      </c>
      <c r="E405" s="17">
        <v>0.0</v>
      </c>
      <c r="F405" s="17">
        <v>3736.46</v>
      </c>
      <c r="G405" s="17" t="s">
        <v>37</v>
      </c>
      <c r="H405" s="17" t="s">
        <v>37</v>
      </c>
      <c r="I405" s="17" t="s">
        <v>127</v>
      </c>
      <c r="K405" s="17" t="s">
        <v>4211</v>
      </c>
      <c r="L405" s="18">
        <v>33539.0</v>
      </c>
      <c r="M405" s="17">
        <f t="shared" si="1"/>
        <v>31</v>
      </c>
      <c r="N405" s="17">
        <v>0.0</v>
      </c>
      <c r="O405" s="19">
        <v>3756.62</v>
      </c>
      <c r="P405" s="17" t="s">
        <v>37</v>
      </c>
      <c r="Q405" s="17" t="s">
        <v>37</v>
      </c>
      <c r="R405" s="17" t="s">
        <v>41</v>
      </c>
    </row>
    <row r="406" ht="14.25" customHeight="1">
      <c r="A406" s="17" t="s">
        <v>4204</v>
      </c>
      <c r="B406" s="17">
        <v>1986.0</v>
      </c>
      <c r="C406" s="17" t="s">
        <v>101</v>
      </c>
      <c r="D406" s="17">
        <v>9.0</v>
      </c>
      <c r="E406" s="17">
        <v>3.0</v>
      </c>
      <c r="F406" s="17">
        <v>3748.56</v>
      </c>
      <c r="G406" s="17" t="s">
        <v>37</v>
      </c>
      <c r="H406" s="17" t="s">
        <v>37</v>
      </c>
      <c r="I406" s="17" t="s">
        <v>41</v>
      </c>
      <c r="K406" s="17" t="s">
        <v>4222</v>
      </c>
      <c r="L406" s="18">
        <v>33475.0</v>
      </c>
      <c r="M406" s="17">
        <f t="shared" si="1"/>
        <v>31</v>
      </c>
      <c r="N406" s="17">
        <v>0.0</v>
      </c>
      <c r="O406" s="19">
        <v>3757.84</v>
      </c>
      <c r="P406" s="17" t="s">
        <v>37</v>
      </c>
      <c r="Q406" s="17" t="s">
        <v>81</v>
      </c>
      <c r="R406" s="17" t="s">
        <v>41</v>
      </c>
    </row>
    <row r="407" ht="14.25" customHeight="1">
      <c r="A407" s="17" t="s">
        <v>4211</v>
      </c>
      <c r="B407" s="17">
        <v>1991.0</v>
      </c>
      <c r="C407" s="17" t="s">
        <v>227</v>
      </c>
      <c r="D407" s="17">
        <v>28.0</v>
      </c>
      <c r="E407" s="17">
        <v>0.0</v>
      </c>
      <c r="F407" s="17">
        <v>3756.62</v>
      </c>
      <c r="G407" s="17" t="s">
        <v>37</v>
      </c>
      <c r="H407" s="17" t="s">
        <v>37</v>
      </c>
      <c r="I407" s="17" t="s">
        <v>41</v>
      </c>
      <c r="K407" s="17" t="s">
        <v>4230</v>
      </c>
      <c r="L407" s="18">
        <v>33535.0</v>
      </c>
      <c r="M407" s="17">
        <f t="shared" si="1"/>
        <v>31</v>
      </c>
      <c r="N407" s="17">
        <v>0.0</v>
      </c>
      <c r="O407" s="19">
        <v>3761.29</v>
      </c>
      <c r="P407" s="17" t="s">
        <v>37</v>
      </c>
      <c r="Q407" s="17" t="s">
        <v>39</v>
      </c>
      <c r="R407" s="17" t="s">
        <v>270</v>
      </c>
    </row>
    <row r="408" ht="14.25" customHeight="1">
      <c r="A408" s="17" t="s">
        <v>4222</v>
      </c>
      <c r="B408" s="17">
        <v>1991.0</v>
      </c>
      <c r="C408" s="17" t="s">
        <v>216</v>
      </c>
      <c r="D408" s="17">
        <v>25.0</v>
      </c>
      <c r="E408" s="17">
        <v>0.0</v>
      </c>
      <c r="F408" s="17">
        <v>3757.84</v>
      </c>
      <c r="G408" s="17" t="s">
        <v>37</v>
      </c>
      <c r="H408" s="17" t="s">
        <v>81</v>
      </c>
      <c r="I408" s="17" t="s">
        <v>41</v>
      </c>
      <c r="K408" s="17" t="s">
        <v>4238</v>
      </c>
      <c r="L408" s="18">
        <v>34659.0</v>
      </c>
      <c r="M408" s="17">
        <f t="shared" si="1"/>
        <v>28</v>
      </c>
      <c r="N408" s="17">
        <v>1.0</v>
      </c>
      <c r="O408" s="19">
        <v>3766.88</v>
      </c>
      <c r="P408" s="17" t="s">
        <v>37</v>
      </c>
      <c r="Q408" s="17" t="s">
        <v>81</v>
      </c>
      <c r="R408" s="17" t="s">
        <v>41</v>
      </c>
    </row>
    <row r="409" ht="14.25" customHeight="1">
      <c r="A409" s="17" t="s">
        <v>4230</v>
      </c>
      <c r="B409" s="17">
        <v>1991.0</v>
      </c>
      <c r="C409" s="17" t="s">
        <v>227</v>
      </c>
      <c r="D409" s="17">
        <v>24.0</v>
      </c>
      <c r="E409" s="17">
        <v>0.0</v>
      </c>
      <c r="F409" s="17">
        <v>3761.29</v>
      </c>
      <c r="G409" s="17" t="s">
        <v>37</v>
      </c>
      <c r="H409" s="17" t="s">
        <v>39</v>
      </c>
      <c r="I409" s="17" t="s">
        <v>270</v>
      </c>
      <c r="K409" s="17" t="s">
        <v>4248</v>
      </c>
      <c r="L409" s="18">
        <v>32074.0</v>
      </c>
      <c r="M409" s="17">
        <f t="shared" si="1"/>
        <v>35</v>
      </c>
      <c r="N409" s="17">
        <v>3.0</v>
      </c>
      <c r="O409" s="19">
        <v>3773.23</v>
      </c>
      <c r="P409" s="17" t="s">
        <v>37</v>
      </c>
      <c r="Q409" s="17" t="s">
        <v>39</v>
      </c>
      <c r="R409" s="17" t="s">
        <v>41</v>
      </c>
    </row>
    <row r="410" ht="14.25" customHeight="1">
      <c r="A410" s="17" t="s">
        <v>4238</v>
      </c>
      <c r="B410" s="17">
        <v>1994.0</v>
      </c>
      <c r="C410" s="17" t="s">
        <v>78</v>
      </c>
      <c r="D410" s="17">
        <v>21.0</v>
      </c>
      <c r="E410" s="17">
        <v>1.0</v>
      </c>
      <c r="F410" s="17">
        <v>3766.88</v>
      </c>
      <c r="G410" s="17" t="s">
        <v>37</v>
      </c>
      <c r="H410" s="17" t="s">
        <v>81</v>
      </c>
      <c r="I410" s="17" t="s">
        <v>41</v>
      </c>
      <c r="K410" s="17" t="s">
        <v>4258</v>
      </c>
      <c r="L410" s="18">
        <v>29933.0</v>
      </c>
      <c r="M410" s="17">
        <f t="shared" si="1"/>
        <v>41</v>
      </c>
      <c r="N410" s="17">
        <v>1.0</v>
      </c>
      <c r="O410" s="19">
        <v>3785.77</v>
      </c>
      <c r="P410" s="17" t="s">
        <v>37</v>
      </c>
      <c r="Q410" s="17" t="s">
        <v>81</v>
      </c>
      <c r="R410" s="17" t="s">
        <v>41</v>
      </c>
    </row>
    <row r="411" ht="14.25" customHeight="1">
      <c r="A411" s="17" t="s">
        <v>4248</v>
      </c>
      <c r="B411" s="17">
        <v>1987.0</v>
      </c>
      <c r="C411" s="17" t="s">
        <v>227</v>
      </c>
      <c r="D411" s="17">
        <v>24.0</v>
      </c>
      <c r="E411" s="17">
        <v>3.0</v>
      </c>
      <c r="F411" s="17">
        <v>3773.23</v>
      </c>
      <c r="G411" s="17" t="s">
        <v>37</v>
      </c>
      <c r="H411" s="17" t="s">
        <v>39</v>
      </c>
      <c r="I411" s="17" t="s">
        <v>41</v>
      </c>
      <c r="K411" s="17" t="s">
        <v>4266</v>
      </c>
      <c r="L411" s="18">
        <v>32383.0</v>
      </c>
      <c r="M411" s="17">
        <f t="shared" si="1"/>
        <v>34</v>
      </c>
      <c r="N411" s="17">
        <v>3.0</v>
      </c>
      <c r="O411" s="19">
        <v>3793.55</v>
      </c>
      <c r="P411" s="17" t="s">
        <v>37</v>
      </c>
      <c r="Q411" s="17" t="s">
        <v>39</v>
      </c>
      <c r="R411" s="17" t="s">
        <v>41</v>
      </c>
    </row>
    <row r="412" ht="14.25" customHeight="1">
      <c r="A412" s="17" t="s">
        <v>4258</v>
      </c>
      <c r="B412" s="17">
        <v>1981.0</v>
      </c>
      <c r="C412" s="17" t="s">
        <v>181</v>
      </c>
      <c r="D412" s="17">
        <v>13.0</v>
      </c>
      <c r="E412" s="17">
        <v>1.0</v>
      </c>
      <c r="F412" s="17">
        <v>3785.77</v>
      </c>
      <c r="G412" s="17" t="s">
        <v>37</v>
      </c>
      <c r="H412" s="17" t="s">
        <v>81</v>
      </c>
      <c r="I412" s="17" t="s">
        <v>41</v>
      </c>
      <c r="K412" s="17" t="s">
        <v>4276</v>
      </c>
      <c r="L412" s="18">
        <v>36335.0</v>
      </c>
      <c r="M412" s="17">
        <f t="shared" si="1"/>
        <v>23</v>
      </c>
      <c r="N412" s="17">
        <v>0.0</v>
      </c>
      <c r="O412" s="19">
        <v>3796.36</v>
      </c>
      <c r="P412" s="17" t="s">
        <v>37</v>
      </c>
      <c r="Q412" s="17" t="s">
        <v>39</v>
      </c>
      <c r="R412" s="17" t="s">
        <v>127</v>
      </c>
    </row>
    <row r="413" ht="14.25" customHeight="1">
      <c r="A413" s="17" t="s">
        <v>4266</v>
      </c>
      <c r="B413" s="17">
        <v>1988.0</v>
      </c>
      <c r="C413" s="17" t="s">
        <v>216</v>
      </c>
      <c r="D413" s="17">
        <v>28.0</v>
      </c>
      <c r="E413" s="17">
        <v>3.0</v>
      </c>
      <c r="F413" s="17">
        <v>3793.55</v>
      </c>
      <c r="G413" s="17" t="s">
        <v>37</v>
      </c>
      <c r="H413" s="17" t="s">
        <v>39</v>
      </c>
      <c r="I413" s="17" t="s">
        <v>41</v>
      </c>
      <c r="K413" s="17" t="s">
        <v>4285</v>
      </c>
      <c r="L413" s="18">
        <v>29858.0</v>
      </c>
      <c r="M413" s="17">
        <f t="shared" si="1"/>
        <v>41</v>
      </c>
      <c r="N413" s="17">
        <v>1.0</v>
      </c>
      <c r="O413" s="19">
        <v>3797.2</v>
      </c>
      <c r="P413" s="17" t="s">
        <v>37</v>
      </c>
      <c r="Q413" s="17" t="s">
        <v>39</v>
      </c>
      <c r="R413" s="17" t="s">
        <v>127</v>
      </c>
    </row>
    <row r="414" ht="14.25" customHeight="1">
      <c r="A414" s="17" t="s">
        <v>4276</v>
      </c>
      <c r="B414" s="17">
        <v>1999.0</v>
      </c>
      <c r="C414" s="17" t="s">
        <v>93</v>
      </c>
      <c r="D414" s="17">
        <v>24.0</v>
      </c>
      <c r="E414" s="17">
        <v>0.0</v>
      </c>
      <c r="F414" s="17">
        <v>3796.36</v>
      </c>
      <c r="G414" s="17" t="s">
        <v>37</v>
      </c>
      <c r="H414" s="17" t="s">
        <v>39</v>
      </c>
      <c r="I414" s="17" t="s">
        <v>127</v>
      </c>
      <c r="K414" s="17" t="s">
        <v>4294</v>
      </c>
      <c r="L414" s="18">
        <v>34558.0</v>
      </c>
      <c r="M414" s="17">
        <f t="shared" si="1"/>
        <v>28</v>
      </c>
      <c r="N414" s="17">
        <v>2.0</v>
      </c>
      <c r="O414" s="19">
        <v>3847.67</v>
      </c>
      <c r="P414" s="17" t="s">
        <v>39</v>
      </c>
      <c r="Q414" s="17" t="s">
        <v>37</v>
      </c>
      <c r="R414" s="17" t="s">
        <v>270</v>
      </c>
    </row>
    <row r="415" ht="14.25" customHeight="1">
      <c r="A415" s="17" t="s">
        <v>4285</v>
      </c>
      <c r="B415" s="17">
        <v>1981.0</v>
      </c>
      <c r="C415" s="17" t="s">
        <v>101</v>
      </c>
      <c r="D415" s="17">
        <v>29.0</v>
      </c>
      <c r="E415" s="17">
        <v>1.0</v>
      </c>
      <c r="F415" s="17">
        <v>3797.2</v>
      </c>
      <c r="G415" s="17" t="s">
        <v>37</v>
      </c>
      <c r="H415" s="17" t="s">
        <v>39</v>
      </c>
      <c r="I415" s="17" t="s">
        <v>127</v>
      </c>
      <c r="K415" s="17" t="s">
        <v>4301</v>
      </c>
      <c r="L415" s="18">
        <v>33469.0</v>
      </c>
      <c r="M415" s="17">
        <f t="shared" si="1"/>
        <v>31</v>
      </c>
      <c r="N415" s="17">
        <v>0.0</v>
      </c>
      <c r="O415" s="19">
        <v>3857.76</v>
      </c>
      <c r="P415" s="17" t="s">
        <v>39</v>
      </c>
      <c r="Q415" s="17" t="s">
        <v>81</v>
      </c>
      <c r="R415" s="17" t="s">
        <v>1452</v>
      </c>
    </row>
    <row r="416" ht="14.25" customHeight="1">
      <c r="A416" s="17" t="s">
        <v>4294</v>
      </c>
      <c r="B416" s="17">
        <v>1994.0</v>
      </c>
      <c r="C416" s="17" t="s">
        <v>216</v>
      </c>
      <c r="D416" s="17">
        <v>12.0</v>
      </c>
      <c r="E416" s="17">
        <v>2.0</v>
      </c>
      <c r="F416" s="17">
        <v>3847.67</v>
      </c>
      <c r="G416" s="17" t="s">
        <v>39</v>
      </c>
      <c r="H416" s="17" t="s">
        <v>37</v>
      </c>
      <c r="I416" s="17" t="s">
        <v>270</v>
      </c>
      <c r="K416" s="17" t="s">
        <v>4311</v>
      </c>
      <c r="L416" s="18">
        <v>37048.0</v>
      </c>
      <c r="M416" s="17">
        <f t="shared" si="1"/>
        <v>22</v>
      </c>
      <c r="N416" s="17">
        <v>0.0</v>
      </c>
      <c r="O416" s="19">
        <v>3858.51</v>
      </c>
      <c r="P416" s="17" t="s">
        <v>37</v>
      </c>
      <c r="Q416" s="17" t="s">
        <v>39</v>
      </c>
      <c r="R416" s="17" t="s">
        <v>1930</v>
      </c>
    </row>
    <row r="417" ht="14.25" customHeight="1">
      <c r="A417" s="17" t="s">
        <v>4301</v>
      </c>
      <c r="B417" s="17">
        <v>1991.0</v>
      </c>
      <c r="C417" s="17" t="s">
        <v>216</v>
      </c>
      <c r="D417" s="17">
        <v>19.0</v>
      </c>
      <c r="E417" s="17">
        <v>0.0</v>
      </c>
      <c r="F417" s="17">
        <v>3857.76</v>
      </c>
      <c r="G417" s="17" t="s">
        <v>39</v>
      </c>
      <c r="H417" s="17" t="s">
        <v>81</v>
      </c>
      <c r="I417" s="17" t="s">
        <v>1452</v>
      </c>
      <c r="K417" s="17" t="s">
        <v>4318</v>
      </c>
      <c r="L417" s="18">
        <v>37182.0</v>
      </c>
      <c r="M417" s="17">
        <f t="shared" si="1"/>
        <v>21</v>
      </c>
      <c r="N417" s="17">
        <v>3.0</v>
      </c>
      <c r="O417" s="19">
        <v>3861.21</v>
      </c>
      <c r="P417" s="17" t="s">
        <v>37</v>
      </c>
      <c r="Q417" s="17" t="s">
        <v>37</v>
      </c>
      <c r="R417" s="17" t="s">
        <v>1452</v>
      </c>
    </row>
    <row r="418" ht="14.25" customHeight="1">
      <c r="A418" s="17" t="s">
        <v>4311</v>
      </c>
      <c r="B418" s="17">
        <v>2001.0</v>
      </c>
      <c r="C418" s="17" t="s">
        <v>93</v>
      </c>
      <c r="D418" s="17">
        <v>6.0</v>
      </c>
      <c r="E418" s="17">
        <v>0.0</v>
      </c>
      <c r="F418" s="17">
        <v>3858.51</v>
      </c>
      <c r="G418" s="17" t="s">
        <v>37</v>
      </c>
      <c r="H418" s="17" t="s">
        <v>39</v>
      </c>
      <c r="I418" s="17" t="s">
        <v>1930</v>
      </c>
      <c r="K418" s="17" t="s">
        <v>4328</v>
      </c>
      <c r="L418" s="18">
        <v>33048.0</v>
      </c>
      <c r="M418" s="17">
        <f t="shared" si="1"/>
        <v>32</v>
      </c>
      <c r="N418" s="17">
        <v>0.0</v>
      </c>
      <c r="O418" s="19">
        <v>3866.86</v>
      </c>
      <c r="P418" s="17" t="s">
        <v>81</v>
      </c>
      <c r="Q418" s="17" t="s">
        <v>81</v>
      </c>
      <c r="R418" s="17" t="s">
        <v>127</v>
      </c>
    </row>
    <row r="419" ht="14.25" customHeight="1">
      <c r="A419" s="17" t="s">
        <v>4318</v>
      </c>
      <c r="B419" s="17">
        <v>2001.0</v>
      </c>
      <c r="C419" s="17" t="s">
        <v>227</v>
      </c>
      <c r="D419" s="17">
        <v>18.0</v>
      </c>
      <c r="E419" s="17">
        <v>3.0</v>
      </c>
      <c r="F419" s="17">
        <v>3861.21</v>
      </c>
      <c r="G419" s="17" t="s">
        <v>37</v>
      </c>
      <c r="H419" s="17" t="s">
        <v>37</v>
      </c>
      <c r="I419" s="17" t="s">
        <v>1452</v>
      </c>
      <c r="K419" s="17" t="s">
        <v>4338</v>
      </c>
      <c r="L419" s="18">
        <v>33444.0</v>
      </c>
      <c r="M419" s="17">
        <f t="shared" si="1"/>
        <v>31</v>
      </c>
      <c r="N419" s="17">
        <v>1.0</v>
      </c>
      <c r="O419" s="19">
        <v>3875.73</v>
      </c>
      <c r="P419" s="17" t="s">
        <v>37</v>
      </c>
      <c r="Q419" s="17" t="s">
        <v>39</v>
      </c>
      <c r="R419" s="17" t="s">
        <v>41</v>
      </c>
    </row>
    <row r="420" ht="14.25" customHeight="1">
      <c r="A420" s="17" t="s">
        <v>4328</v>
      </c>
      <c r="B420" s="17">
        <v>1990.0</v>
      </c>
      <c r="C420" s="17" t="s">
        <v>93</v>
      </c>
      <c r="D420" s="17">
        <v>24.0</v>
      </c>
      <c r="E420" s="17">
        <v>0.0</v>
      </c>
      <c r="F420" s="17">
        <v>3866.86</v>
      </c>
      <c r="G420" s="17" t="s">
        <v>81</v>
      </c>
      <c r="H420" s="17" t="s">
        <v>81</v>
      </c>
      <c r="I420" s="17" t="s">
        <v>127</v>
      </c>
      <c r="K420" s="17" t="s">
        <v>4347</v>
      </c>
      <c r="L420" s="18">
        <v>35361.0</v>
      </c>
      <c r="M420" s="17">
        <f t="shared" si="1"/>
        <v>26</v>
      </c>
      <c r="N420" s="17">
        <v>2.0</v>
      </c>
      <c r="O420" s="19">
        <v>3877.3</v>
      </c>
      <c r="P420" s="17" t="s">
        <v>81</v>
      </c>
      <c r="Q420" s="17" t="s">
        <v>39</v>
      </c>
      <c r="R420" s="17" t="s">
        <v>127</v>
      </c>
    </row>
    <row r="421" ht="14.25" customHeight="1">
      <c r="A421" s="17" t="s">
        <v>4338</v>
      </c>
      <c r="B421" s="17">
        <v>1991.0</v>
      </c>
      <c r="C421" s="17" t="s">
        <v>33</v>
      </c>
      <c r="D421" s="17">
        <v>25.0</v>
      </c>
      <c r="E421" s="17">
        <v>1.0</v>
      </c>
      <c r="F421" s="17">
        <v>3875.73</v>
      </c>
      <c r="G421" s="17" t="s">
        <v>37</v>
      </c>
      <c r="H421" s="17" t="s">
        <v>39</v>
      </c>
      <c r="I421" s="17" t="s">
        <v>41</v>
      </c>
      <c r="K421" s="17" t="s">
        <v>4355</v>
      </c>
      <c r="L421" s="18">
        <v>38181.0</v>
      </c>
      <c r="M421" s="17">
        <f t="shared" si="1"/>
        <v>18</v>
      </c>
      <c r="N421" s="17">
        <v>0.0</v>
      </c>
      <c r="O421" s="19">
        <v>3889.2</v>
      </c>
      <c r="P421" s="17" t="s">
        <v>37</v>
      </c>
      <c r="Q421" s="17" t="s">
        <v>37</v>
      </c>
      <c r="R421" s="17" t="s">
        <v>127</v>
      </c>
    </row>
    <row r="422" ht="14.25" customHeight="1">
      <c r="A422" s="17" t="s">
        <v>4347</v>
      </c>
      <c r="B422" s="17">
        <v>1996.0</v>
      </c>
      <c r="C422" s="17" t="s">
        <v>227</v>
      </c>
      <c r="D422" s="17">
        <v>23.0</v>
      </c>
      <c r="E422" s="17">
        <v>2.0</v>
      </c>
      <c r="F422" s="17">
        <v>3877.3</v>
      </c>
      <c r="G422" s="17" t="s">
        <v>81</v>
      </c>
      <c r="H422" s="17" t="s">
        <v>39</v>
      </c>
      <c r="I422" s="17" t="s">
        <v>127</v>
      </c>
      <c r="K422" s="17" t="s">
        <v>4364</v>
      </c>
      <c r="L422" s="18">
        <v>34226.0</v>
      </c>
      <c r="M422" s="17">
        <f t="shared" si="1"/>
        <v>29</v>
      </c>
      <c r="N422" s="17">
        <v>0.0</v>
      </c>
      <c r="O422" s="19">
        <v>3898.35</v>
      </c>
      <c r="P422" s="17" t="s">
        <v>37</v>
      </c>
      <c r="Q422" s="17" t="s">
        <v>37</v>
      </c>
      <c r="R422" s="17" t="s">
        <v>127</v>
      </c>
    </row>
    <row r="423" ht="14.25" customHeight="1">
      <c r="A423" s="17" t="s">
        <v>4355</v>
      </c>
      <c r="B423" s="17">
        <v>2004.0</v>
      </c>
      <c r="C423" s="17" t="s">
        <v>33</v>
      </c>
      <c r="D423" s="17">
        <v>13.0</v>
      </c>
      <c r="E423" s="17">
        <v>0.0</v>
      </c>
      <c r="F423" s="17">
        <v>3889.2</v>
      </c>
      <c r="G423" s="17" t="s">
        <v>37</v>
      </c>
      <c r="H423" s="17" t="s">
        <v>37</v>
      </c>
      <c r="I423" s="17" t="s">
        <v>127</v>
      </c>
      <c r="K423" s="17" t="s">
        <v>4372</v>
      </c>
      <c r="L423" s="18">
        <v>29825.0</v>
      </c>
      <c r="M423" s="17">
        <f t="shared" si="1"/>
        <v>41</v>
      </c>
      <c r="N423" s="17">
        <v>1.0</v>
      </c>
      <c r="O423" s="19">
        <v>3902.07</v>
      </c>
      <c r="P423" s="17" t="s">
        <v>37</v>
      </c>
      <c r="Q423" s="17" t="s">
        <v>37</v>
      </c>
      <c r="R423" s="17" t="s">
        <v>41</v>
      </c>
    </row>
    <row r="424" ht="14.25" customHeight="1">
      <c r="A424" s="17" t="s">
        <v>4364</v>
      </c>
      <c r="B424" s="17">
        <v>1993.0</v>
      </c>
      <c r="C424" s="17" t="s">
        <v>101</v>
      </c>
      <c r="D424" s="17">
        <v>14.0</v>
      </c>
      <c r="E424" s="17">
        <v>0.0</v>
      </c>
      <c r="F424" s="17">
        <v>3898.35</v>
      </c>
      <c r="G424" s="17" t="s">
        <v>37</v>
      </c>
      <c r="H424" s="17" t="s">
        <v>37</v>
      </c>
      <c r="I424" s="17" t="s">
        <v>127</v>
      </c>
      <c r="K424" s="17" t="s">
        <v>4380</v>
      </c>
      <c r="L424" s="18">
        <v>35758.0</v>
      </c>
      <c r="M424" s="17">
        <f t="shared" si="1"/>
        <v>25</v>
      </c>
      <c r="N424" s="17">
        <v>3.0</v>
      </c>
      <c r="O424" s="19">
        <v>3906.13</v>
      </c>
      <c r="P424" s="17" t="s">
        <v>39</v>
      </c>
      <c r="Q424" s="17" t="s">
        <v>39</v>
      </c>
      <c r="R424" s="17" t="s">
        <v>270</v>
      </c>
    </row>
    <row r="425" ht="14.25" customHeight="1">
      <c r="A425" s="17" t="s">
        <v>4372</v>
      </c>
      <c r="B425" s="17">
        <v>1981.0</v>
      </c>
      <c r="C425" s="17" t="s">
        <v>216</v>
      </c>
      <c r="D425" s="17">
        <v>27.0</v>
      </c>
      <c r="E425" s="17">
        <v>1.0</v>
      </c>
      <c r="F425" s="17">
        <v>3902.07</v>
      </c>
      <c r="G425" s="17" t="s">
        <v>37</v>
      </c>
      <c r="H425" s="17" t="s">
        <v>37</v>
      </c>
      <c r="I425" s="17" t="s">
        <v>41</v>
      </c>
      <c r="K425" s="17" t="s">
        <v>4388</v>
      </c>
      <c r="L425" s="18">
        <v>31233.0</v>
      </c>
      <c r="M425" s="17">
        <f t="shared" si="1"/>
        <v>37</v>
      </c>
      <c r="N425" s="17">
        <v>3.0</v>
      </c>
      <c r="O425" s="19">
        <v>3910.44</v>
      </c>
      <c r="P425" s="17" t="s">
        <v>37</v>
      </c>
      <c r="Q425" s="17" t="s">
        <v>37</v>
      </c>
      <c r="R425" s="17" t="s">
        <v>41</v>
      </c>
    </row>
    <row r="426" ht="14.25" customHeight="1">
      <c r="A426" s="17" t="s">
        <v>4380</v>
      </c>
      <c r="B426" s="17">
        <v>1997.0</v>
      </c>
      <c r="C426" s="17" t="s">
        <v>78</v>
      </c>
      <c r="D426" s="17">
        <v>24.0</v>
      </c>
      <c r="E426" s="17">
        <v>3.0</v>
      </c>
      <c r="F426" s="17">
        <v>3906.13</v>
      </c>
      <c r="G426" s="17" t="s">
        <v>39</v>
      </c>
      <c r="H426" s="17" t="s">
        <v>39</v>
      </c>
      <c r="I426" s="17" t="s">
        <v>270</v>
      </c>
      <c r="K426" s="17" t="s">
        <v>4396</v>
      </c>
      <c r="L426" s="18">
        <v>36717.0</v>
      </c>
      <c r="M426" s="17">
        <f t="shared" si="1"/>
        <v>22</v>
      </c>
      <c r="N426" s="17">
        <v>2.0</v>
      </c>
      <c r="O426" s="19">
        <v>3925.76</v>
      </c>
      <c r="P426" s="17" t="s">
        <v>37</v>
      </c>
      <c r="Q426" s="17" t="s">
        <v>37</v>
      </c>
      <c r="R426" s="17" t="s">
        <v>743</v>
      </c>
    </row>
    <row r="427" ht="14.25" customHeight="1">
      <c r="A427" s="17" t="s">
        <v>4388</v>
      </c>
      <c r="B427" s="17">
        <v>1985.0</v>
      </c>
      <c r="C427" s="17" t="s">
        <v>33</v>
      </c>
      <c r="D427" s="17">
        <v>5.0</v>
      </c>
      <c r="E427" s="17">
        <v>3.0</v>
      </c>
      <c r="F427" s="17">
        <v>3910.44</v>
      </c>
      <c r="G427" s="17" t="s">
        <v>37</v>
      </c>
      <c r="H427" s="17" t="s">
        <v>37</v>
      </c>
      <c r="I427" s="17" t="s">
        <v>41</v>
      </c>
      <c r="K427" s="17" t="s">
        <v>4405</v>
      </c>
      <c r="L427" s="18">
        <v>37422.0</v>
      </c>
      <c r="M427" s="17">
        <f t="shared" si="1"/>
        <v>20</v>
      </c>
      <c r="N427" s="17">
        <v>0.0</v>
      </c>
      <c r="O427" s="19">
        <v>3931.51</v>
      </c>
      <c r="P427" s="17" t="s">
        <v>37</v>
      </c>
      <c r="Q427" s="17" t="s">
        <v>39</v>
      </c>
      <c r="R427" s="17" t="s">
        <v>270</v>
      </c>
    </row>
    <row r="428" ht="14.25" customHeight="1">
      <c r="A428" s="17" t="s">
        <v>4396</v>
      </c>
      <c r="B428" s="17">
        <v>2000.0</v>
      </c>
      <c r="C428" s="17" t="s">
        <v>33</v>
      </c>
      <c r="D428" s="17">
        <v>10.0</v>
      </c>
      <c r="E428" s="17">
        <v>2.0</v>
      </c>
      <c r="F428" s="17">
        <v>3925.76</v>
      </c>
      <c r="G428" s="17" t="s">
        <v>37</v>
      </c>
      <c r="H428" s="17" t="s">
        <v>37</v>
      </c>
      <c r="I428" s="17" t="s">
        <v>743</v>
      </c>
      <c r="K428" s="17" t="s">
        <v>4414</v>
      </c>
      <c r="L428" s="18">
        <v>32440.0</v>
      </c>
      <c r="M428" s="17">
        <f t="shared" si="1"/>
        <v>34</v>
      </c>
      <c r="N428" s="17">
        <v>0.0</v>
      </c>
      <c r="O428" s="19">
        <v>3935.18</v>
      </c>
      <c r="P428" s="17" t="s">
        <v>39</v>
      </c>
      <c r="Q428" s="17" t="s">
        <v>81</v>
      </c>
      <c r="R428" s="17" t="s">
        <v>41</v>
      </c>
    </row>
    <row r="429" ht="14.25" customHeight="1">
      <c r="A429" s="17" t="s">
        <v>4405</v>
      </c>
      <c r="B429" s="17">
        <v>2002.0</v>
      </c>
      <c r="C429" s="17" t="s">
        <v>93</v>
      </c>
      <c r="D429" s="17">
        <v>15.0</v>
      </c>
      <c r="E429" s="17">
        <v>0.0</v>
      </c>
      <c r="F429" s="17">
        <v>3931.51</v>
      </c>
      <c r="G429" s="17" t="s">
        <v>37</v>
      </c>
      <c r="H429" s="17" t="s">
        <v>39</v>
      </c>
      <c r="I429" s="17" t="s">
        <v>270</v>
      </c>
      <c r="K429" s="17" t="s">
        <v>4422</v>
      </c>
      <c r="L429" s="18">
        <v>34241.0</v>
      </c>
      <c r="M429" s="17">
        <f t="shared" si="1"/>
        <v>29</v>
      </c>
      <c r="N429" s="17">
        <v>0.0</v>
      </c>
      <c r="O429" s="19">
        <v>3943.6</v>
      </c>
      <c r="P429" s="17" t="s">
        <v>37</v>
      </c>
      <c r="Q429" s="17" t="s">
        <v>39</v>
      </c>
      <c r="R429" s="17" t="s">
        <v>743</v>
      </c>
    </row>
    <row r="430" ht="14.25" customHeight="1">
      <c r="A430" s="17" t="s">
        <v>4414</v>
      </c>
      <c r="B430" s="17">
        <v>1988.0</v>
      </c>
      <c r="C430" s="17" t="s">
        <v>227</v>
      </c>
      <c r="D430" s="17">
        <v>24.0</v>
      </c>
      <c r="E430" s="17">
        <v>0.0</v>
      </c>
      <c r="F430" s="17">
        <v>3935.18</v>
      </c>
      <c r="G430" s="17" t="s">
        <v>39</v>
      </c>
      <c r="H430" s="17" t="s">
        <v>81</v>
      </c>
      <c r="I430" s="17" t="s">
        <v>41</v>
      </c>
      <c r="K430" s="17" t="s">
        <v>4430</v>
      </c>
      <c r="L430" s="18">
        <v>34284.0</v>
      </c>
      <c r="M430" s="17">
        <f t="shared" si="1"/>
        <v>29</v>
      </c>
      <c r="N430" s="17">
        <v>1.0</v>
      </c>
      <c r="O430" s="19">
        <v>3947.41</v>
      </c>
      <c r="P430" s="17" t="s">
        <v>37</v>
      </c>
      <c r="Q430" s="17" t="s">
        <v>37</v>
      </c>
      <c r="R430" s="17" t="s">
        <v>41</v>
      </c>
    </row>
    <row r="431" ht="14.25" customHeight="1">
      <c r="A431" s="17" t="s">
        <v>4422</v>
      </c>
      <c r="B431" s="17">
        <v>1993.0</v>
      </c>
      <c r="C431" s="17" t="s">
        <v>101</v>
      </c>
      <c r="D431" s="17">
        <v>29.0</v>
      </c>
      <c r="E431" s="17">
        <v>0.0</v>
      </c>
      <c r="F431" s="17">
        <v>3943.6</v>
      </c>
      <c r="G431" s="17" t="s">
        <v>37</v>
      </c>
      <c r="H431" s="17" t="s">
        <v>39</v>
      </c>
      <c r="I431" s="17" t="s">
        <v>743</v>
      </c>
      <c r="K431" s="17" t="s">
        <v>4437</v>
      </c>
      <c r="L431" s="18">
        <v>36351.0</v>
      </c>
      <c r="M431" s="17">
        <f t="shared" si="1"/>
        <v>23</v>
      </c>
      <c r="N431" s="17">
        <v>0.0</v>
      </c>
      <c r="O431" s="19">
        <v>3955.98</v>
      </c>
      <c r="P431" s="17" t="s">
        <v>37</v>
      </c>
      <c r="Q431" s="17" t="s">
        <v>39</v>
      </c>
      <c r="R431" s="17" t="s">
        <v>3072</v>
      </c>
    </row>
    <row r="432" ht="14.25" customHeight="1">
      <c r="A432" s="17" t="s">
        <v>4430</v>
      </c>
      <c r="B432" s="17">
        <v>1993.0</v>
      </c>
      <c r="C432" s="17" t="s">
        <v>78</v>
      </c>
      <c r="D432" s="17">
        <v>11.0</v>
      </c>
      <c r="E432" s="17">
        <v>1.0</v>
      </c>
      <c r="F432" s="17">
        <v>3947.41</v>
      </c>
      <c r="G432" s="17" t="s">
        <v>37</v>
      </c>
      <c r="H432" s="17" t="s">
        <v>37</v>
      </c>
      <c r="I432" s="17" t="s">
        <v>41</v>
      </c>
      <c r="K432" s="17" t="s">
        <v>4445</v>
      </c>
      <c r="L432" s="18">
        <v>34891.0</v>
      </c>
      <c r="M432" s="17">
        <f t="shared" si="1"/>
        <v>27</v>
      </c>
      <c r="N432" s="17">
        <v>1.0</v>
      </c>
      <c r="O432" s="19">
        <v>3956.07</v>
      </c>
      <c r="P432" s="17" t="s">
        <v>37</v>
      </c>
      <c r="Q432" s="17" t="s">
        <v>37</v>
      </c>
      <c r="R432" s="17" t="s">
        <v>127</v>
      </c>
    </row>
    <row r="433" ht="14.25" customHeight="1">
      <c r="A433" s="17" t="s">
        <v>4437</v>
      </c>
      <c r="B433" s="17">
        <v>1999.0</v>
      </c>
      <c r="C433" s="17" t="s">
        <v>33</v>
      </c>
      <c r="D433" s="17">
        <v>10.0</v>
      </c>
      <c r="E433" s="17">
        <v>0.0</v>
      </c>
      <c r="F433" s="17">
        <v>3955.98</v>
      </c>
      <c r="G433" s="17" t="s">
        <v>37</v>
      </c>
      <c r="H433" s="17" t="s">
        <v>39</v>
      </c>
      <c r="I433" s="17" t="s">
        <v>3072</v>
      </c>
      <c r="K433" s="17" t="s">
        <v>4454</v>
      </c>
      <c r="L433" s="18">
        <v>33083.0</v>
      </c>
      <c r="M433" s="17">
        <f t="shared" si="1"/>
        <v>32</v>
      </c>
      <c r="N433" s="17">
        <v>0.0</v>
      </c>
      <c r="O433" s="19">
        <v>3972.92</v>
      </c>
      <c r="P433" s="17" t="s">
        <v>37</v>
      </c>
      <c r="Q433" s="17" t="s">
        <v>39</v>
      </c>
      <c r="R433" s="17" t="s">
        <v>41</v>
      </c>
    </row>
    <row r="434" ht="14.25" customHeight="1">
      <c r="A434" s="17" t="s">
        <v>4445</v>
      </c>
      <c r="B434" s="17">
        <v>1995.0</v>
      </c>
      <c r="C434" s="17" t="s">
        <v>33</v>
      </c>
      <c r="D434" s="17">
        <v>11.0</v>
      </c>
      <c r="E434" s="17">
        <v>1.0</v>
      </c>
      <c r="F434" s="17">
        <v>3956.07</v>
      </c>
      <c r="G434" s="17" t="s">
        <v>37</v>
      </c>
      <c r="H434" s="17" t="s">
        <v>37</v>
      </c>
      <c r="I434" s="17" t="s">
        <v>127</v>
      </c>
      <c r="K434" s="17" t="s">
        <v>4463</v>
      </c>
      <c r="L434" s="18">
        <v>35294.0</v>
      </c>
      <c r="M434" s="17">
        <f t="shared" si="1"/>
        <v>26</v>
      </c>
      <c r="N434" s="17">
        <v>2.0</v>
      </c>
      <c r="O434" s="19">
        <v>3981.98</v>
      </c>
      <c r="P434" s="17" t="s">
        <v>37</v>
      </c>
      <c r="Q434" s="17" t="s">
        <v>37</v>
      </c>
      <c r="R434" s="17" t="s">
        <v>41</v>
      </c>
    </row>
    <row r="435" ht="14.25" customHeight="1">
      <c r="A435" s="17" t="s">
        <v>4454</v>
      </c>
      <c r="B435" s="17">
        <v>1990.0</v>
      </c>
      <c r="C435" s="17" t="s">
        <v>33</v>
      </c>
      <c r="D435" s="17">
        <v>29.0</v>
      </c>
      <c r="E435" s="17">
        <v>0.0</v>
      </c>
      <c r="F435" s="17">
        <v>3972.92</v>
      </c>
      <c r="G435" s="17" t="s">
        <v>37</v>
      </c>
      <c r="H435" s="17" t="s">
        <v>39</v>
      </c>
      <c r="I435" s="17" t="s">
        <v>41</v>
      </c>
      <c r="K435" s="17" t="s">
        <v>4471</v>
      </c>
      <c r="L435" s="18">
        <v>35316.0</v>
      </c>
      <c r="M435" s="17">
        <f t="shared" si="1"/>
        <v>26</v>
      </c>
      <c r="N435" s="17">
        <v>2.0</v>
      </c>
      <c r="O435" s="19">
        <v>3987.93</v>
      </c>
      <c r="P435" s="17" t="s">
        <v>37</v>
      </c>
      <c r="Q435" s="17" t="s">
        <v>37</v>
      </c>
      <c r="R435" s="17" t="s">
        <v>270</v>
      </c>
    </row>
    <row r="436" ht="14.25" customHeight="1">
      <c r="A436" s="17" t="s">
        <v>4463</v>
      </c>
      <c r="B436" s="17">
        <v>1996.0</v>
      </c>
      <c r="C436" s="17" t="s">
        <v>216</v>
      </c>
      <c r="D436" s="17">
        <v>17.0</v>
      </c>
      <c r="E436" s="17">
        <v>2.0</v>
      </c>
      <c r="F436" s="17">
        <v>3981.98</v>
      </c>
      <c r="G436" s="17" t="s">
        <v>37</v>
      </c>
      <c r="H436" s="17" t="s">
        <v>37</v>
      </c>
      <c r="I436" s="17" t="s">
        <v>41</v>
      </c>
      <c r="K436" s="17" t="s">
        <v>4480</v>
      </c>
      <c r="L436" s="18">
        <v>33199.0</v>
      </c>
      <c r="M436" s="17">
        <f t="shared" si="1"/>
        <v>32</v>
      </c>
      <c r="N436" s="17">
        <v>0.0</v>
      </c>
      <c r="O436" s="19">
        <v>3989.84</v>
      </c>
      <c r="P436" s="17" t="s">
        <v>37</v>
      </c>
      <c r="Q436" s="17" t="s">
        <v>37</v>
      </c>
      <c r="R436" s="17" t="s">
        <v>270</v>
      </c>
    </row>
    <row r="437" ht="14.25" customHeight="1">
      <c r="A437" s="17" t="s">
        <v>4471</v>
      </c>
      <c r="B437" s="17">
        <v>1996.0</v>
      </c>
      <c r="C437" s="17" t="s">
        <v>101</v>
      </c>
      <c r="D437" s="17">
        <v>8.0</v>
      </c>
      <c r="E437" s="17">
        <v>2.0</v>
      </c>
      <c r="F437" s="17">
        <v>3987.93</v>
      </c>
      <c r="G437" s="17" t="s">
        <v>37</v>
      </c>
      <c r="H437" s="17" t="s">
        <v>37</v>
      </c>
      <c r="I437" s="17" t="s">
        <v>270</v>
      </c>
      <c r="K437" s="17" t="s">
        <v>4492</v>
      </c>
      <c r="L437" s="18">
        <v>33178.0</v>
      </c>
      <c r="M437" s="17">
        <f t="shared" si="1"/>
        <v>32</v>
      </c>
      <c r="N437" s="17">
        <v>0.0</v>
      </c>
      <c r="O437" s="19">
        <v>3994.18</v>
      </c>
      <c r="P437" s="17" t="s">
        <v>37</v>
      </c>
      <c r="Q437" s="17" t="s">
        <v>37</v>
      </c>
      <c r="R437" s="17" t="s">
        <v>41</v>
      </c>
    </row>
    <row r="438" ht="14.25" customHeight="1">
      <c r="A438" s="17" t="s">
        <v>4480</v>
      </c>
      <c r="B438" s="17">
        <v>1990.0</v>
      </c>
      <c r="C438" s="17" t="s">
        <v>78</v>
      </c>
      <c r="D438" s="17">
        <v>22.0</v>
      </c>
      <c r="E438" s="17">
        <v>0.0</v>
      </c>
      <c r="F438" s="17">
        <v>3989.84</v>
      </c>
      <c r="G438" s="17" t="s">
        <v>37</v>
      </c>
      <c r="H438" s="17" t="s">
        <v>37</v>
      </c>
      <c r="I438" s="17" t="s">
        <v>270</v>
      </c>
      <c r="K438" s="17" t="s">
        <v>4500</v>
      </c>
      <c r="L438" s="18">
        <v>32699.0</v>
      </c>
      <c r="M438" s="17">
        <f t="shared" si="1"/>
        <v>33</v>
      </c>
      <c r="N438" s="17">
        <v>3.0</v>
      </c>
      <c r="O438" s="19">
        <v>4002.36</v>
      </c>
      <c r="P438" s="17" t="s">
        <v>37</v>
      </c>
      <c r="Q438" s="17" t="s">
        <v>81</v>
      </c>
      <c r="R438" s="17" t="s">
        <v>41</v>
      </c>
    </row>
    <row r="439" ht="14.25" customHeight="1">
      <c r="A439" s="17" t="s">
        <v>4492</v>
      </c>
      <c r="B439" s="17">
        <v>1990.0</v>
      </c>
      <c r="C439" s="17" t="s">
        <v>78</v>
      </c>
      <c r="D439" s="17">
        <v>1.0</v>
      </c>
      <c r="E439" s="17">
        <v>0.0</v>
      </c>
      <c r="F439" s="17">
        <v>3994.18</v>
      </c>
      <c r="G439" s="17" t="s">
        <v>37</v>
      </c>
      <c r="H439" s="17" t="s">
        <v>37</v>
      </c>
      <c r="I439" s="17" t="s">
        <v>41</v>
      </c>
      <c r="K439" s="17" t="s">
        <v>4511</v>
      </c>
      <c r="L439" s="18">
        <v>36782.0</v>
      </c>
      <c r="M439" s="17">
        <f t="shared" si="1"/>
        <v>22</v>
      </c>
      <c r="N439" s="17">
        <v>3.0</v>
      </c>
      <c r="O439" s="19">
        <v>4005.42</v>
      </c>
      <c r="P439" s="17" t="s">
        <v>37</v>
      </c>
      <c r="Q439" s="17" t="s">
        <v>81</v>
      </c>
      <c r="R439" s="17" t="s">
        <v>1432</v>
      </c>
    </row>
    <row r="440" ht="14.25" customHeight="1">
      <c r="A440" s="17" t="s">
        <v>4500</v>
      </c>
      <c r="B440" s="17">
        <v>1989.0</v>
      </c>
      <c r="C440" s="17" t="s">
        <v>33</v>
      </c>
      <c r="D440" s="17">
        <v>10.0</v>
      </c>
      <c r="E440" s="17">
        <v>3.0</v>
      </c>
      <c r="F440" s="17">
        <v>4002.36</v>
      </c>
      <c r="G440" s="17" t="s">
        <v>37</v>
      </c>
      <c r="H440" s="17" t="s">
        <v>81</v>
      </c>
      <c r="I440" s="17" t="s">
        <v>41</v>
      </c>
      <c r="K440" s="17" t="s">
        <v>4519</v>
      </c>
      <c r="L440" s="18">
        <v>33888.0</v>
      </c>
      <c r="M440" s="17">
        <f t="shared" si="1"/>
        <v>30</v>
      </c>
      <c r="N440" s="17">
        <v>1.0</v>
      </c>
      <c r="O440" s="19">
        <v>4032.24</v>
      </c>
      <c r="P440" s="17" t="s">
        <v>39</v>
      </c>
      <c r="Q440" s="17" t="s">
        <v>39</v>
      </c>
      <c r="R440" s="17" t="s">
        <v>127</v>
      </c>
    </row>
    <row r="441" ht="14.25" customHeight="1">
      <c r="A441" s="17" t="s">
        <v>4511</v>
      </c>
      <c r="B441" s="17">
        <v>2000.0</v>
      </c>
      <c r="C441" s="17" t="s">
        <v>101</v>
      </c>
      <c r="D441" s="17">
        <v>13.0</v>
      </c>
      <c r="E441" s="17">
        <v>3.0</v>
      </c>
      <c r="F441" s="17">
        <v>4005.42</v>
      </c>
      <c r="G441" s="17" t="s">
        <v>37</v>
      </c>
      <c r="H441" s="17" t="s">
        <v>81</v>
      </c>
      <c r="I441" s="17" t="s">
        <v>1432</v>
      </c>
      <c r="K441" s="17" t="s">
        <v>4528</v>
      </c>
      <c r="L441" s="18">
        <v>30870.0</v>
      </c>
      <c r="M441" s="17">
        <f t="shared" si="1"/>
        <v>38</v>
      </c>
      <c r="N441" s="17">
        <v>3.0</v>
      </c>
      <c r="O441" s="19">
        <v>4038.41</v>
      </c>
      <c r="P441" s="17" t="s">
        <v>37</v>
      </c>
      <c r="Q441" s="17" t="s">
        <v>81</v>
      </c>
      <c r="R441" s="17" t="s">
        <v>41</v>
      </c>
    </row>
    <row r="442" ht="14.25" customHeight="1">
      <c r="A442" s="17" t="s">
        <v>4519</v>
      </c>
      <c r="B442" s="17">
        <v>1992.0</v>
      </c>
      <c r="C442" s="17" t="s">
        <v>227</v>
      </c>
      <c r="D442" s="17">
        <v>11.0</v>
      </c>
      <c r="E442" s="17">
        <v>1.0</v>
      </c>
      <c r="F442" s="17">
        <v>4032.24</v>
      </c>
      <c r="G442" s="17" t="s">
        <v>39</v>
      </c>
      <c r="H442" s="17" t="s">
        <v>39</v>
      </c>
      <c r="I442" s="17" t="s">
        <v>127</v>
      </c>
      <c r="K442" s="17" t="s">
        <v>4535</v>
      </c>
      <c r="L442" s="18">
        <v>30630.0</v>
      </c>
      <c r="M442" s="17">
        <f t="shared" si="1"/>
        <v>39</v>
      </c>
      <c r="N442" s="17">
        <v>3.0</v>
      </c>
      <c r="O442" s="19">
        <v>4039.9</v>
      </c>
      <c r="P442" s="17" t="s">
        <v>37</v>
      </c>
      <c r="Q442" s="17" t="s">
        <v>81</v>
      </c>
      <c r="R442" s="17" t="s">
        <v>41</v>
      </c>
    </row>
    <row r="443" ht="14.25" customHeight="1">
      <c r="A443" s="17" t="s">
        <v>4528</v>
      </c>
      <c r="B443" s="17">
        <v>1984.0</v>
      </c>
      <c r="C443" s="17" t="s">
        <v>33</v>
      </c>
      <c r="D443" s="17">
        <v>7.0</v>
      </c>
      <c r="E443" s="17">
        <v>3.0</v>
      </c>
      <c r="F443" s="17">
        <v>4038.41</v>
      </c>
      <c r="G443" s="17" t="s">
        <v>37</v>
      </c>
      <c r="H443" s="17" t="s">
        <v>81</v>
      </c>
      <c r="I443" s="17" t="s">
        <v>41</v>
      </c>
      <c r="K443" s="17" t="s">
        <v>4545</v>
      </c>
      <c r="L443" s="18">
        <v>34329.0</v>
      </c>
      <c r="M443" s="17">
        <f t="shared" si="1"/>
        <v>29</v>
      </c>
      <c r="N443" s="17">
        <v>1.0</v>
      </c>
      <c r="O443" s="19">
        <v>4040.56</v>
      </c>
      <c r="P443" s="17" t="s">
        <v>39</v>
      </c>
      <c r="Q443" s="17" t="s">
        <v>39</v>
      </c>
      <c r="R443" s="17" t="s">
        <v>1432</v>
      </c>
    </row>
    <row r="444" ht="14.25" customHeight="1">
      <c r="A444" s="17" t="s">
        <v>4535</v>
      </c>
      <c r="B444" s="17">
        <v>1983.0</v>
      </c>
      <c r="C444" s="17" t="s">
        <v>78</v>
      </c>
      <c r="D444" s="17">
        <v>10.0</v>
      </c>
      <c r="E444" s="17">
        <v>3.0</v>
      </c>
      <c r="F444" s="17">
        <v>4039.9</v>
      </c>
      <c r="G444" s="17" t="s">
        <v>37</v>
      </c>
      <c r="H444" s="17" t="s">
        <v>81</v>
      </c>
      <c r="I444" s="17" t="s">
        <v>41</v>
      </c>
      <c r="K444" s="17" t="s">
        <v>4553</v>
      </c>
      <c r="L444" s="18">
        <v>32477.0</v>
      </c>
      <c r="M444" s="17">
        <f t="shared" si="1"/>
        <v>34</v>
      </c>
      <c r="N444" s="17">
        <v>3.0</v>
      </c>
      <c r="O444" s="19">
        <v>4047.94</v>
      </c>
      <c r="P444" s="17" t="s">
        <v>37</v>
      </c>
      <c r="Q444" s="17" t="s">
        <v>81</v>
      </c>
      <c r="R444" s="17" t="s">
        <v>41</v>
      </c>
    </row>
    <row r="445" ht="14.25" customHeight="1">
      <c r="A445" s="17" t="s">
        <v>4545</v>
      </c>
      <c r="B445" s="17">
        <v>1993.0</v>
      </c>
      <c r="C445" s="17" t="s">
        <v>181</v>
      </c>
      <c r="D445" s="17">
        <v>26.0</v>
      </c>
      <c r="E445" s="17">
        <v>1.0</v>
      </c>
      <c r="F445" s="17">
        <v>4040.56</v>
      </c>
      <c r="G445" s="17" t="s">
        <v>39</v>
      </c>
      <c r="H445" s="17" t="s">
        <v>39</v>
      </c>
      <c r="I445" s="17" t="s">
        <v>1432</v>
      </c>
      <c r="K445" s="17" t="s">
        <v>4560</v>
      </c>
      <c r="L445" s="18">
        <v>34194.0</v>
      </c>
      <c r="M445" s="17">
        <f t="shared" si="1"/>
        <v>29</v>
      </c>
      <c r="N445" s="17">
        <v>2.0</v>
      </c>
      <c r="O445" s="19">
        <v>4058.12</v>
      </c>
      <c r="P445" s="17" t="s">
        <v>37</v>
      </c>
      <c r="Q445" s="17" t="s">
        <v>81</v>
      </c>
      <c r="R445" s="17" t="s">
        <v>41</v>
      </c>
    </row>
    <row r="446" ht="14.25" customHeight="1">
      <c r="A446" s="17" t="s">
        <v>4553</v>
      </c>
      <c r="B446" s="17">
        <v>1988.0</v>
      </c>
      <c r="C446" s="17" t="s">
        <v>78</v>
      </c>
      <c r="D446" s="17">
        <v>30.0</v>
      </c>
      <c r="E446" s="17">
        <v>3.0</v>
      </c>
      <c r="F446" s="17">
        <v>4047.94</v>
      </c>
      <c r="G446" s="17" t="s">
        <v>37</v>
      </c>
      <c r="H446" s="17" t="s">
        <v>81</v>
      </c>
      <c r="I446" s="17" t="s">
        <v>41</v>
      </c>
      <c r="K446" s="17" t="s">
        <v>4571</v>
      </c>
      <c r="L446" s="18">
        <v>34956.0</v>
      </c>
      <c r="M446" s="17">
        <f t="shared" si="1"/>
        <v>27</v>
      </c>
      <c r="N446" s="17">
        <v>2.0</v>
      </c>
      <c r="O446" s="19">
        <v>4058.71</v>
      </c>
      <c r="P446" s="17" t="s">
        <v>39</v>
      </c>
      <c r="Q446" s="17" t="s">
        <v>39</v>
      </c>
      <c r="R446" s="17" t="s">
        <v>127</v>
      </c>
    </row>
    <row r="447" ht="14.25" customHeight="1">
      <c r="A447" s="17" t="s">
        <v>4560</v>
      </c>
      <c r="B447" s="17">
        <v>1993.0</v>
      </c>
      <c r="C447" s="17" t="s">
        <v>216</v>
      </c>
      <c r="D447" s="17">
        <v>13.0</v>
      </c>
      <c r="E447" s="17">
        <v>2.0</v>
      </c>
      <c r="F447" s="17">
        <v>4058.12</v>
      </c>
      <c r="G447" s="17" t="s">
        <v>37</v>
      </c>
      <c r="H447" s="17" t="s">
        <v>81</v>
      </c>
      <c r="I447" s="17" t="s">
        <v>41</v>
      </c>
      <c r="K447" s="17" t="s">
        <v>4579</v>
      </c>
      <c r="L447" s="18">
        <v>30575.0</v>
      </c>
      <c r="M447" s="17">
        <f t="shared" si="1"/>
        <v>39</v>
      </c>
      <c r="N447" s="17">
        <v>3.0</v>
      </c>
      <c r="O447" s="19">
        <v>4070.42</v>
      </c>
      <c r="P447" s="17" t="s">
        <v>37</v>
      </c>
      <c r="Q447" s="17" t="s">
        <v>81</v>
      </c>
      <c r="R447" s="17" t="s">
        <v>41</v>
      </c>
    </row>
    <row r="448" ht="14.25" customHeight="1">
      <c r="A448" s="17" t="s">
        <v>4571</v>
      </c>
      <c r="B448" s="17">
        <v>1995.0</v>
      </c>
      <c r="C448" s="17" t="s">
        <v>101</v>
      </c>
      <c r="D448" s="17">
        <v>14.0</v>
      </c>
      <c r="E448" s="17">
        <v>2.0</v>
      </c>
      <c r="F448" s="17">
        <v>4058.71</v>
      </c>
      <c r="G448" s="17" t="s">
        <v>39</v>
      </c>
      <c r="H448" s="17" t="s">
        <v>39</v>
      </c>
      <c r="I448" s="17" t="s">
        <v>127</v>
      </c>
      <c r="K448" s="17" t="s">
        <v>4588</v>
      </c>
      <c r="L448" s="18">
        <v>37547.0</v>
      </c>
      <c r="M448" s="17">
        <f t="shared" si="1"/>
        <v>20</v>
      </c>
      <c r="N448" s="17">
        <v>0.0</v>
      </c>
      <c r="O448" s="19">
        <v>4070.51</v>
      </c>
      <c r="P448" s="17" t="s">
        <v>37</v>
      </c>
      <c r="Q448" s="17" t="s">
        <v>81</v>
      </c>
      <c r="R448" s="17" t="s">
        <v>127</v>
      </c>
    </row>
    <row r="449" ht="14.25" customHeight="1">
      <c r="A449" s="17" t="s">
        <v>4579</v>
      </c>
      <c r="B449" s="17">
        <v>1983.0</v>
      </c>
      <c r="C449" s="17" t="s">
        <v>101</v>
      </c>
      <c r="D449" s="17">
        <v>16.0</v>
      </c>
      <c r="E449" s="17">
        <v>3.0</v>
      </c>
      <c r="F449" s="17">
        <v>4070.42</v>
      </c>
      <c r="G449" s="17" t="s">
        <v>37</v>
      </c>
      <c r="H449" s="17" t="s">
        <v>81</v>
      </c>
      <c r="I449" s="17" t="s">
        <v>41</v>
      </c>
      <c r="K449" s="17" t="s">
        <v>4597</v>
      </c>
      <c r="L449" s="18">
        <v>33208.0</v>
      </c>
      <c r="M449" s="17">
        <f t="shared" si="1"/>
        <v>32</v>
      </c>
      <c r="N449" s="17">
        <v>1.0</v>
      </c>
      <c r="O449" s="19">
        <v>4074.45</v>
      </c>
      <c r="P449" s="17" t="s">
        <v>39</v>
      </c>
      <c r="Q449" s="17" t="s">
        <v>37</v>
      </c>
      <c r="R449" s="17" t="s">
        <v>41</v>
      </c>
    </row>
    <row r="450" ht="14.25" customHeight="1">
      <c r="A450" s="17" t="s">
        <v>4588</v>
      </c>
      <c r="B450" s="17">
        <v>2002.0</v>
      </c>
      <c r="C450" s="17" t="s">
        <v>227</v>
      </c>
      <c r="D450" s="17">
        <v>18.0</v>
      </c>
      <c r="E450" s="17">
        <v>0.0</v>
      </c>
      <c r="F450" s="17">
        <v>4070.51</v>
      </c>
      <c r="G450" s="17" t="s">
        <v>37</v>
      </c>
      <c r="H450" s="17" t="s">
        <v>81</v>
      </c>
      <c r="I450" s="17" t="s">
        <v>127</v>
      </c>
      <c r="K450" s="17" t="s">
        <v>4604</v>
      </c>
      <c r="L450" s="18">
        <v>33221.0</v>
      </c>
      <c r="M450" s="17">
        <f t="shared" si="1"/>
        <v>32</v>
      </c>
      <c r="N450" s="17">
        <v>1.0</v>
      </c>
      <c r="O450" s="19">
        <v>4076.5</v>
      </c>
      <c r="P450" s="17" t="s">
        <v>37</v>
      </c>
      <c r="Q450" s="17" t="s">
        <v>39</v>
      </c>
      <c r="R450" s="17" t="s">
        <v>270</v>
      </c>
    </row>
    <row r="451" ht="14.25" customHeight="1">
      <c r="A451" s="17" t="s">
        <v>4597</v>
      </c>
      <c r="B451" s="17">
        <v>1990.0</v>
      </c>
      <c r="C451" s="17" t="s">
        <v>181</v>
      </c>
      <c r="D451" s="17">
        <v>1.0</v>
      </c>
      <c r="E451" s="17">
        <v>1.0</v>
      </c>
      <c r="F451" s="17">
        <v>4074.45</v>
      </c>
      <c r="G451" s="17" t="s">
        <v>39</v>
      </c>
      <c r="H451" s="17" t="s">
        <v>37</v>
      </c>
      <c r="I451" s="17" t="s">
        <v>41</v>
      </c>
      <c r="K451" s="17" t="s">
        <v>4614</v>
      </c>
      <c r="L451" s="18">
        <v>34567.0</v>
      </c>
      <c r="M451" s="17">
        <f t="shared" si="1"/>
        <v>28</v>
      </c>
      <c r="N451" s="17">
        <v>1.0</v>
      </c>
      <c r="O451" s="19">
        <v>4133.64</v>
      </c>
      <c r="P451" s="17" t="s">
        <v>37</v>
      </c>
      <c r="Q451" s="17" t="s">
        <v>39</v>
      </c>
      <c r="R451" s="17" t="s">
        <v>127</v>
      </c>
    </row>
    <row r="452" ht="14.25" customHeight="1">
      <c r="A452" s="17" t="s">
        <v>4604</v>
      </c>
      <c r="B452" s="17">
        <v>1990.0</v>
      </c>
      <c r="C452" s="17" t="s">
        <v>181</v>
      </c>
      <c r="D452" s="17">
        <v>14.0</v>
      </c>
      <c r="E452" s="17">
        <v>1.0</v>
      </c>
      <c r="F452" s="17">
        <v>4076.5</v>
      </c>
      <c r="G452" s="17" t="s">
        <v>37</v>
      </c>
      <c r="H452" s="17" t="s">
        <v>39</v>
      </c>
      <c r="I452" s="17" t="s">
        <v>270</v>
      </c>
      <c r="K452" s="17" t="s">
        <v>4623</v>
      </c>
      <c r="L452" s="18">
        <v>33456.0</v>
      </c>
      <c r="M452" s="17">
        <f t="shared" si="1"/>
        <v>31</v>
      </c>
      <c r="N452" s="17">
        <v>0.0</v>
      </c>
      <c r="O452" s="19">
        <v>4134.08</v>
      </c>
      <c r="P452" s="17" t="s">
        <v>37</v>
      </c>
      <c r="Q452" s="17" t="s">
        <v>81</v>
      </c>
      <c r="R452" s="17" t="s">
        <v>127</v>
      </c>
    </row>
    <row r="453" ht="14.25" customHeight="1">
      <c r="A453" s="17" t="s">
        <v>4614</v>
      </c>
      <c r="B453" s="17">
        <v>1994.0</v>
      </c>
      <c r="C453" s="17" t="s">
        <v>216</v>
      </c>
      <c r="D453" s="17">
        <v>21.0</v>
      </c>
      <c r="E453" s="17">
        <v>1.0</v>
      </c>
      <c r="F453" s="17">
        <v>4133.64</v>
      </c>
      <c r="G453" s="17" t="s">
        <v>37</v>
      </c>
      <c r="H453" s="17" t="s">
        <v>39</v>
      </c>
      <c r="I453" s="17" t="s">
        <v>127</v>
      </c>
      <c r="K453" s="17" t="s">
        <v>4632</v>
      </c>
      <c r="L453" s="18">
        <v>33773.0</v>
      </c>
      <c r="M453" s="17">
        <f t="shared" si="1"/>
        <v>30</v>
      </c>
      <c r="N453" s="17">
        <v>0.0</v>
      </c>
      <c r="O453" s="19">
        <v>4137.52</v>
      </c>
      <c r="P453" s="17" t="s">
        <v>37</v>
      </c>
      <c r="Q453" s="17" t="s">
        <v>39</v>
      </c>
      <c r="R453" s="17" t="s">
        <v>743</v>
      </c>
    </row>
    <row r="454" ht="14.25" customHeight="1">
      <c r="A454" s="17" t="s">
        <v>4623</v>
      </c>
      <c r="B454" s="17">
        <v>1991.0</v>
      </c>
      <c r="C454" s="17" t="s">
        <v>216</v>
      </c>
      <c r="D454" s="17">
        <v>6.0</v>
      </c>
      <c r="E454" s="17">
        <v>0.0</v>
      </c>
      <c r="F454" s="17">
        <v>4134.08</v>
      </c>
      <c r="G454" s="17" t="s">
        <v>37</v>
      </c>
      <c r="H454" s="17" t="s">
        <v>81</v>
      </c>
      <c r="I454" s="17" t="s">
        <v>127</v>
      </c>
      <c r="K454" s="17" t="s">
        <v>4641</v>
      </c>
      <c r="L454" s="18">
        <v>33783.0</v>
      </c>
      <c r="M454" s="17">
        <f t="shared" si="1"/>
        <v>30</v>
      </c>
      <c r="N454" s="17">
        <v>1.0</v>
      </c>
      <c r="O454" s="19">
        <v>4149.74</v>
      </c>
      <c r="P454" s="17" t="s">
        <v>37</v>
      </c>
      <c r="Q454" s="17" t="s">
        <v>81</v>
      </c>
      <c r="R454" s="17" t="s">
        <v>270</v>
      </c>
    </row>
    <row r="455" ht="14.25" customHeight="1">
      <c r="A455" s="17" t="s">
        <v>4632</v>
      </c>
      <c r="B455" s="17">
        <v>1992.0</v>
      </c>
      <c r="C455" s="17" t="s">
        <v>93</v>
      </c>
      <c r="D455" s="17">
        <v>18.0</v>
      </c>
      <c r="E455" s="17">
        <v>0.0</v>
      </c>
      <c r="F455" s="17">
        <v>4137.52</v>
      </c>
      <c r="G455" s="17" t="s">
        <v>37</v>
      </c>
      <c r="H455" s="17" t="s">
        <v>39</v>
      </c>
      <c r="I455" s="17" t="s">
        <v>743</v>
      </c>
      <c r="K455" s="17" t="s">
        <v>4649</v>
      </c>
      <c r="L455" s="18">
        <v>33820.0</v>
      </c>
      <c r="M455" s="17">
        <f t="shared" si="1"/>
        <v>30</v>
      </c>
      <c r="N455" s="17">
        <v>1.0</v>
      </c>
      <c r="O455" s="19">
        <v>4151.03</v>
      </c>
      <c r="P455" s="17" t="s">
        <v>37</v>
      </c>
      <c r="Q455" s="17" t="s">
        <v>37</v>
      </c>
      <c r="R455" s="17" t="s">
        <v>41</v>
      </c>
    </row>
    <row r="456" ht="14.25" customHeight="1">
      <c r="A456" s="17" t="s">
        <v>4641</v>
      </c>
      <c r="B456" s="17">
        <v>1992.0</v>
      </c>
      <c r="C456" s="17" t="s">
        <v>93</v>
      </c>
      <c r="D456" s="17">
        <v>28.0</v>
      </c>
      <c r="E456" s="17">
        <v>1.0</v>
      </c>
      <c r="F456" s="17">
        <v>4149.74</v>
      </c>
      <c r="G456" s="17" t="s">
        <v>37</v>
      </c>
      <c r="H456" s="17" t="s">
        <v>81</v>
      </c>
      <c r="I456" s="17" t="s">
        <v>270</v>
      </c>
      <c r="K456" s="17" t="s">
        <v>4657</v>
      </c>
      <c r="L456" s="18">
        <v>36125.0</v>
      </c>
      <c r="M456" s="17">
        <f t="shared" si="1"/>
        <v>24</v>
      </c>
      <c r="N456" s="17">
        <v>0.0</v>
      </c>
      <c r="O456" s="19">
        <v>4154.97</v>
      </c>
      <c r="P456" s="17" t="s">
        <v>37</v>
      </c>
      <c r="Q456" s="17" t="s">
        <v>81</v>
      </c>
      <c r="R456" s="17" t="s">
        <v>127</v>
      </c>
    </row>
    <row r="457" ht="14.25" customHeight="1">
      <c r="A457" s="17" t="s">
        <v>4649</v>
      </c>
      <c r="B457" s="17">
        <v>1992.0</v>
      </c>
      <c r="C457" s="17" t="s">
        <v>216</v>
      </c>
      <c r="D457" s="17">
        <v>4.0</v>
      </c>
      <c r="E457" s="17">
        <v>1.0</v>
      </c>
      <c r="F457" s="17">
        <v>4151.03</v>
      </c>
      <c r="G457" s="17" t="s">
        <v>37</v>
      </c>
      <c r="H457" s="17" t="s">
        <v>37</v>
      </c>
      <c r="I457" s="17" t="s">
        <v>41</v>
      </c>
      <c r="K457" s="17" t="s">
        <v>4665</v>
      </c>
      <c r="L457" s="18">
        <v>30941.0</v>
      </c>
      <c r="M457" s="17">
        <f t="shared" si="1"/>
        <v>38</v>
      </c>
      <c r="N457" s="17">
        <v>3.0</v>
      </c>
      <c r="O457" s="19">
        <v>4163.21</v>
      </c>
      <c r="P457" s="17" t="s">
        <v>37</v>
      </c>
      <c r="Q457" s="17" t="s">
        <v>37</v>
      </c>
      <c r="R457" s="17" t="s">
        <v>127</v>
      </c>
    </row>
    <row r="458" ht="14.25" customHeight="1">
      <c r="A458" s="17" t="s">
        <v>4657</v>
      </c>
      <c r="B458" s="17">
        <v>1998.0</v>
      </c>
      <c r="C458" s="17" t="s">
        <v>78</v>
      </c>
      <c r="D458" s="17">
        <v>26.0</v>
      </c>
      <c r="E458" s="17">
        <v>0.0</v>
      </c>
      <c r="F458" s="17">
        <v>4154.97</v>
      </c>
      <c r="G458" s="17" t="s">
        <v>37</v>
      </c>
      <c r="H458" s="17" t="s">
        <v>81</v>
      </c>
      <c r="I458" s="17" t="s">
        <v>127</v>
      </c>
      <c r="K458" s="17" t="s">
        <v>4675</v>
      </c>
      <c r="L458" s="18">
        <v>32684.0</v>
      </c>
      <c r="M458" s="17">
        <f t="shared" si="1"/>
        <v>33</v>
      </c>
      <c r="N458" s="17">
        <v>0.0</v>
      </c>
      <c r="O458" s="19">
        <v>4185.1</v>
      </c>
      <c r="P458" s="17" t="s">
        <v>37</v>
      </c>
      <c r="Q458" s="17" t="s">
        <v>39</v>
      </c>
      <c r="R458" s="17" t="s">
        <v>41</v>
      </c>
    </row>
    <row r="459" ht="14.25" customHeight="1">
      <c r="A459" s="17" t="s">
        <v>4665</v>
      </c>
      <c r="B459" s="17">
        <v>1984.0</v>
      </c>
      <c r="C459" s="17" t="s">
        <v>101</v>
      </c>
      <c r="D459" s="17">
        <v>16.0</v>
      </c>
      <c r="E459" s="17">
        <v>3.0</v>
      </c>
      <c r="F459" s="17">
        <v>4163.21</v>
      </c>
      <c r="G459" s="17" t="s">
        <v>37</v>
      </c>
      <c r="H459" s="17" t="s">
        <v>37</v>
      </c>
      <c r="I459" s="17" t="s">
        <v>127</v>
      </c>
      <c r="K459" s="17" t="s">
        <v>4683</v>
      </c>
      <c r="L459" s="18">
        <v>34975.0</v>
      </c>
      <c r="M459" s="17">
        <f t="shared" si="1"/>
        <v>27</v>
      </c>
      <c r="N459" s="17">
        <v>0.0</v>
      </c>
      <c r="O459" s="19">
        <v>4188.73</v>
      </c>
      <c r="P459" s="17" t="s">
        <v>37</v>
      </c>
      <c r="Q459" s="17" t="s">
        <v>37</v>
      </c>
      <c r="R459" s="17" t="s">
        <v>1930</v>
      </c>
    </row>
    <row r="460" ht="14.25" customHeight="1">
      <c r="A460" s="17" t="s">
        <v>4675</v>
      </c>
      <c r="B460" s="17">
        <v>1989.0</v>
      </c>
      <c r="C460" s="17" t="s">
        <v>93</v>
      </c>
      <c r="D460" s="17">
        <v>25.0</v>
      </c>
      <c r="E460" s="17">
        <v>0.0</v>
      </c>
      <c r="F460" s="17">
        <v>4185.1</v>
      </c>
      <c r="G460" s="17" t="s">
        <v>37</v>
      </c>
      <c r="H460" s="17" t="s">
        <v>39</v>
      </c>
      <c r="I460" s="17" t="s">
        <v>41</v>
      </c>
      <c r="K460" s="17" t="s">
        <v>4691</v>
      </c>
      <c r="L460" s="18">
        <v>35679.0</v>
      </c>
      <c r="M460" s="17">
        <f t="shared" si="1"/>
        <v>25</v>
      </c>
      <c r="N460" s="17">
        <v>2.0</v>
      </c>
      <c r="O460" s="19">
        <v>4189.11</v>
      </c>
      <c r="P460" s="17" t="s">
        <v>37</v>
      </c>
      <c r="Q460" s="17" t="s">
        <v>37</v>
      </c>
      <c r="R460" s="17" t="s">
        <v>127</v>
      </c>
    </row>
    <row r="461" ht="14.25" customHeight="1">
      <c r="A461" s="17" t="s">
        <v>4683</v>
      </c>
      <c r="B461" s="17">
        <v>1995.0</v>
      </c>
      <c r="C461" s="17" t="s">
        <v>227</v>
      </c>
      <c r="D461" s="17">
        <v>3.0</v>
      </c>
      <c r="E461" s="17">
        <v>0.0</v>
      </c>
      <c r="F461" s="17">
        <v>4188.73</v>
      </c>
      <c r="G461" s="17" t="s">
        <v>37</v>
      </c>
      <c r="H461" s="17" t="s">
        <v>37</v>
      </c>
      <c r="I461" s="17" t="s">
        <v>1930</v>
      </c>
      <c r="K461" s="17" t="s">
        <v>4699</v>
      </c>
      <c r="L461" s="18">
        <v>36143.0</v>
      </c>
      <c r="M461" s="17">
        <f t="shared" si="1"/>
        <v>24</v>
      </c>
      <c r="N461" s="17">
        <v>3.0</v>
      </c>
      <c r="O461" s="19">
        <v>4234.93</v>
      </c>
      <c r="P461" s="17" t="s">
        <v>37</v>
      </c>
      <c r="Q461" s="17" t="s">
        <v>81</v>
      </c>
      <c r="R461" s="17" t="s">
        <v>270</v>
      </c>
    </row>
    <row r="462" ht="14.25" customHeight="1">
      <c r="A462" s="17" t="s">
        <v>4691</v>
      </c>
      <c r="B462" s="17">
        <v>1997.0</v>
      </c>
      <c r="C462" s="17" t="s">
        <v>101</v>
      </c>
      <c r="D462" s="17">
        <v>6.0</v>
      </c>
      <c r="E462" s="17">
        <v>2.0</v>
      </c>
      <c r="F462" s="17">
        <v>4189.11</v>
      </c>
      <c r="G462" s="17" t="s">
        <v>37</v>
      </c>
      <c r="H462" s="17" t="s">
        <v>37</v>
      </c>
      <c r="I462" s="17" t="s">
        <v>127</v>
      </c>
      <c r="K462" s="17" t="s">
        <v>4710</v>
      </c>
      <c r="L462" s="18">
        <v>33782.0</v>
      </c>
      <c r="M462" s="17">
        <f t="shared" si="1"/>
        <v>30</v>
      </c>
      <c r="N462" s="17">
        <v>1.0</v>
      </c>
      <c r="O462" s="19">
        <v>4237.13</v>
      </c>
      <c r="P462" s="17" t="s">
        <v>39</v>
      </c>
      <c r="Q462" s="17" t="s">
        <v>81</v>
      </c>
      <c r="R462" s="17" t="s">
        <v>1452</v>
      </c>
    </row>
    <row r="463" ht="14.25" customHeight="1">
      <c r="A463" s="17" t="s">
        <v>4699</v>
      </c>
      <c r="B463" s="17">
        <v>1998.0</v>
      </c>
      <c r="C463" s="17" t="s">
        <v>181</v>
      </c>
      <c r="D463" s="17">
        <v>14.0</v>
      </c>
      <c r="E463" s="17">
        <v>3.0</v>
      </c>
      <c r="F463" s="17">
        <v>4234.93</v>
      </c>
      <c r="G463" s="17" t="s">
        <v>37</v>
      </c>
      <c r="H463" s="17" t="s">
        <v>81</v>
      </c>
      <c r="I463" s="17" t="s">
        <v>270</v>
      </c>
      <c r="K463" s="17" t="s">
        <v>4718</v>
      </c>
      <c r="L463" s="18">
        <v>33545.0</v>
      </c>
      <c r="M463" s="17">
        <f t="shared" si="1"/>
        <v>31</v>
      </c>
      <c r="N463" s="17">
        <v>1.0</v>
      </c>
      <c r="O463" s="19">
        <v>4239.89</v>
      </c>
      <c r="P463" s="17" t="s">
        <v>37</v>
      </c>
      <c r="Q463" s="17" t="s">
        <v>37</v>
      </c>
      <c r="R463" s="17" t="s">
        <v>127</v>
      </c>
    </row>
    <row r="464" ht="14.25" customHeight="1">
      <c r="A464" s="17" t="s">
        <v>4710</v>
      </c>
      <c r="B464" s="17">
        <v>1992.0</v>
      </c>
      <c r="C464" s="17" t="s">
        <v>93</v>
      </c>
      <c r="D464" s="17">
        <v>27.0</v>
      </c>
      <c r="E464" s="17">
        <v>1.0</v>
      </c>
      <c r="F464" s="17">
        <v>4237.13</v>
      </c>
      <c r="G464" s="17" t="s">
        <v>39</v>
      </c>
      <c r="H464" s="17" t="s">
        <v>81</v>
      </c>
      <c r="I464" s="17" t="s">
        <v>1452</v>
      </c>
      <c r="K464" s="17" t="s">
        <v>4724</v>
      </c>
      <c r="L464" s="18">
        <v>33573.0</v>
      </c>
      <c r="M464" s="17">
        <f t="shared" si="1"/>
        <v>31</v>
      </c>
      <c r="N464" s="17">
        <v>1.0</v>
      </c>
      <c r="O464" s="19">
        <v>4243.59</v>
      </c>
      <c r="P464" s="17" t="s">
        <v>39</v>
      </c>
      <c r="Q464" s="17" t="s">
        <v>81</v>
      </c>
      <c r="R464" s="17" t="s">
        <v>127</v>
      </c>
    </row>
    <row r="465" ht="14.25" customHeight="1">
      <c r="A465" s="17" t="s">
        <v>4718</v>
      </c>
      <c r="B465" s="17">
        <v>1991.0</v>
      </c>
      <c r="C465" s="17" t="s">
        <v>78</v>
      </c>
      <c r="D465" s="17">
        <v>3.0</v>
      </c>
      <c r="E465" s="17">
        <v>1.0</v>
      </c>
      <c r="F465" s="17">
        <v>4239.89</v>
      </c>
      <c r="G465" s="17" t="s">
        <v>37</v>
      </c>
      <c r="H465" s="17" t="s">
        <v>37</v>
      </c>
      <c r="I465" s="17" t="s">
        <v>127</v>
      </c>
      <c r="K465" s="17" t="s">
        <v>4733</v>
      </c>
      <c r="L465" s="18">
        <v>30118.0</v>
      </c>
      <c r="M465" s="17">
        <f t="shared" si="1"/>
        <v>40</v>
      </c>
      <c r="N465" s="17">
        <v>3.0</v>
      </c>
      <c r="O465" s="19">
        <v>4250.24</v>
      </c>
      <c r="P465" s="17" t="s">
        <v>37</v>
      </c>
      <c r="Q465" s="17" t="s">
        <v>39</v>
      </c>
      <c r="R465" s="17" t="s">
        <v>41</v>
      </c>
    </row>
    <row r="466" ht="14.25" customHeight="1">
      <c r="A466" s="17" t="s">
        <v>4724</v>
      </c>
      <c r="B466" s="17">
        <v>1991.0</v>
      </c>
      <c r="C466" s="17" t="s">
        <v>181</v>
      </c>
      <c r="D466" s="17">
        <v>1.0</v>
      </c>
      <c r="E466" s="17">
        <v>1.0</v>
      </c>
      <c r="F466" s="17">
        <v>4243.59</v>
      </c>
      <c r="G466" s="17" t="s">
        <v>39</v>
      </c>
      <c r="H466" s="17" t="s">
        <v>81</v>
      </c>
      <c r="I466" s="17" t="s">
        <v>127</v>
      </c>
      <c r="K466" s="17" t="s">
        <v>4742</v>
      </c>
      <c r="L466" s="18">
        <v>34986.0</v>
      </c>
      <c r="M466" s="17">
        <f t="shared" si="1"/>
        <v>27</v>
      </c>
      <c r="N466" s="17">
        <v>3.0</v>
      </c>
      <c r="O466" s="19">
        <v>4260.74</v>
      </c>
      <c r="P466" s="17" t="s">
        <v>39</v>
      </c>
      <c r="Q466" s="17" t="s">
        <v>37</v>
      </c>
      <c r="R466" s="17" t="s">
        <v>270</v>
      </c>
    </row>
    <row r="467" ht="14.25" customHeight="1">
      <c r="A467" s="17" t="s">
        <v>4733</v>
      </c>
      <c r="B467" s="17">
        <v>1982.0</v>
      </c>
      <c r="C467" s="17" t="s">
        <v>93</v>
      </c>
      <c r="D467" s="17">
        <v>16.0</v>
      </c>
      <c r="E467" s="17">
        <v>3.0</v>
      </c>
      <c r="F467" s="17">
        <v>4250.24</v>
      </c>
      <c r="G467" s="17" t="s">
        <v>37</v>
      </c>
      <c r="H467" s="17" t="s">
        <v>39</v>
      </c>
      <c r="I467" s="17" t="s">
        <v>41</v>
      </c>
      <c r="K467" s="17" t="s">
        <v>4751</v>
      </c>
      <c r="L467" s="18">
        <v>30640.0</v>
      </c>
      <c r="M467" s="17">
        <f t="shared" si="1"/>
        <v>39</v>
      </c>
      <c r="N467" s="17">
        <v>3.0</v>
      </c>
      <c r="O467" s="19">
        <v>4265.01</v>
      </c>
      <c r="P467" s="17" t="s">
        <v>37</v>
      </c>
      <c r="Q467" s="17" t="s">
        <v>81</v>
      </c>
      <c r="R467" s="17" t="s">
        <v>127</v>
      </c>
    </row>
    <row r="468" ht="14.25" customHeight="1">
      <c r="A468" s="17" t="s">
        <v>4742</v>
      </c>
      <c r="B468" s="17">
        <v>1995.0</v>
      </c>
      <c r="C468" s="17" t="s">
        <v>227</v>
      </c>
      <c r="D468" s="17">
        <v>14.0</v>
      </c>
      <c r="E468" s="17">
        <v>3.0</v>
      </c>
      <c r="F468" s="17">
        <v>4260.74</v>
      </c>
      <c r="G468" s="17" t="s">
        <v>39</v>
      </c>
      <c r="H468" s="17" t="s">
        <v>37</v>
      </c>
      <c r="I468" s="17" t="s">
        <v>270</v>
      </c>
      <c r="K468" s="17" t="s">
        <v>4760</v>
      </c>
      <c r="L468" s="18">
        <v>33773.0</v>
      </c>
      <c r="M468" s="17">
        <f t="shared" si="1"/>
        <v>30</v>
      </c>
      <c r="N468" s="17">
        <v>2.0</v>
      </c>
      <c r="O468" s="19">
        <v>4266.17</v>
      </c>
      <c r="P468" s="17" t="s">
        <v>39</v>
      </c>
      <c r="Q468" s="17" t="s">
        <v>37</v>
      </c>
      <c r="R468" s="17" t="s">
        <v>41</v>
      </c>
    </row>
    <row r="469" ht="14.25" customHeight="1">
      <c r="A469" s="17" t="s">
        <v>4751</v>
      </c>
      <c r="B469" s="17">
        <v>1983.0</v>
      </c>
      <c r="C469" s="17" t="s">
        <v>78</v>
      </c>
      <c r="D469" s="17">
        <v>20.0</v>
      </c>
      <c r="E469" s="17">
        <v>3.0</v>
      </c>
      <c r="F469" s="17">
        <v>4265.01</v>
      </c>
      <c r="G469" s="17" t="s">
        <v>37</v>
      </c>
      <c r="H469" s="17" t="s">
        <v>81</v>
      </c>
      <c r="I469" s="17" t="s">
        <v>127</v>
      </c>
      <c r="K469" s="17" t="s">
        <v>4768</v>
      </c>
      <c r="L469" s="18">
        <v>37780.0</v>
      </c>
      <c r="M469" s="17">
        <f t="shared" si="1"/>
        <v>20</v>
      </c>
      <c r="N469" s="17">
        <v>0.0</v>
      </c>
      <c r="O469" s="19">
        <v>4278.55</v>
      </c>
      <c r="P469" s="17" t="s">
        <v>37</v>
      </c>
      <c r="Q469" s="17" t="s">
        <v>81</v>
      </c>
      <c r="R469" s="17" t="s">
        <v>3072</v>
      </c>
    </row>
    <row r="470" ht="14.25" customHeight="1">
      <c r="A470" s="17" t="s">
        <v>4760</v>
      </c>
      <c r="B470" s="17">
        <v>1992.0</v>
      </c>
      <c r="C470" s="17" t="s">
        <v>93</v>
      </c>
      <c r="D470" s="17">
        <v>18.0</v>
      </c>
      <c r="E470" s="17">
        <v>2.0</v>
      </c>
      <c r="F470" s="17">
        <v>4266.17</v>
      </c>
      <c r="G470" s="17" t="s">
        <v>39</v>
      </c>
      <c r="H470" s="17" t="s">
        <v>37</v>
      </c>
      <c r="I470" s="17" t="s">
        <v>41</v>
      </c>
      <c r="K470" s="17" t="s">
        <v>4778</v>
      </c>
      <c r="L470" s="18">
        <v>36855.0</v>
      </c>
      <c r="M470" s="17">
        <f t="shared" si="1"/>
        <v>22</v>
      </c>
      <c r="N470" s="17">
        <v>3.0</v>
      </c>
      <c r="O470" s="19">
        <v>4296.27</v>
      </c>
      <c r="P470" s="17" t="s">
        <v>37</v>
      </c>
      <c r="Q470" s="17" t="s">
        <v>39</v>
      </c>
      <c r="R470" s="17" t="s">
        <v>127</v>
      </c>
    </row>
    <row r="471" ht="14.25" customHeight="1">
      <c r="A471" s="17" t="s">
        <v>4768</v>
      </c>
      <c r="B471" s="17">
        <v>2003.0</v>
      </c>
      <c r="C471" s="17" t="s">
        <v>93</v>
      </c>
      <c r="D471" s="17">
        <v>8.0</v>
      </c>
      <c r="E471" s="17">
        <v>0.0</v>
      </c>
      <c r="F471" s="17">
        <v>4278.55</v>
      </c>
      <c r="G471" s="17" t="s">
        <v>37</v>
      </c>
      <c r="H471" s="17" t="s">
        <v>81</v>
      </c>
      <c r="I471" s="17" t="s">
        <v>3072</v>
      </c>
      <c r="K471" s="17" t="s">
        <v>4787</v>
      </c>
      <c r="L471" s="18">
        <v>32496.0</v>
      </c>
      <c r="M471" s="17">
        <f t="shared" si="1"/>
        <v>34</v>
      </c>
      <c r="N471" s="17">
        <v>0.0</v>
      </c>
      <c r="O471" s="19">
        <v>4320.41</v>
      </c>
      <c r="P471" s="17" t="s">
        <v>37</v>
      </c>
      <c r="Q471" s="17" t="s">
        <v>81</v>
      </c>
      <c r="R471" s="17" t="s">
        <v>127</v>
      </c>
    </row>
    <row r="472" ht="14.25" customHeight="1">
      <c r="A472" s="17" t="s">
        <v>4778</v>
      </c>
      <c r="B472" s="17">
        <v>2000.0</v>
      </c>
      <c r="C472" s="17" t="s">
        <v>78</v>
      </c>
      <c r="D472" s="17">
        <v>25.0</v>
      </c>
      <c r="E472" s="17">
        <v>3.0</v>
      </c>
      <c r="F472" s="17">
        <v>4296.27</v>
      </c>
      <c r="G472" s="17" t="s">
        <v>37</v>
      </c>
      <c r="H472" s="17" t="s">
        <v>39</v>
      </c>
      <c r="I472" s="17" t="s">
        <v>127</v>
      </c>
      <c r="K472" s="17" t="s">
        <v>4798</v>
      </c>
      <c r="L472" s="18">
        <v>34640.0</v>
      </c>
      <c r="M472" s="17">
        <f t="shared" si="1"/>
        <v>28</v>
      </c>
      <c r="N472" s="17">
        <v>1.0</v>
      </c>
      <c r="O472" s="19">
        <v>4337.74</v>
      </c>
      <c r="P472" s="17" t="s">
        <v>37</v>
      </c>
      <c r="Q472" s="17" t="s">
        <v>81</v>
      </c>
      <c r="R472" s="17" t="s">
        <v>743</v>
      </c>
    </row>
    <row r="473" ht="14.25" customHeight="1">
      <c r="A473" s="17" t="s">
        <v>4787</v>
      </c>
      <c r="B473" s="17">
        <v>1988.0</v>
      </c>
      <c r="C473" s="17" t="s">
        <v>181</v>
      </c>
      <c r="D473" s="17">
        <v>19.0</v>
      </c>
      <c r="E473" s="17">
        <v>0.0</v>
      </c>
      <c r="F473" s="17">
        <v>4320.41</v>
      </c>
      <c r="G473" s="17" t="s">
        <v>37</v>
      </c>
      <c r="H473" s="17" t="s">
        <v>81</v>
      </c>
      <c r="I473" s="17" t="s">
        <v>127</v>
      </c>
      <c r="K473" s="17" t="s">
        <v>4805</v>
      </c>
      <c r="L473" s="18">
        <v>34633.0</v>
      </c>
      <c r="M473" s="17">
        <f t="shared" si="1"/>
        <v>28</v>
      </c>
      <c r="N473" s="17">
        <v>2.0</v>
      </c>
      <c r="O473" s="19">
        <v>4340.44</v>
      </c>
      <c r="P473" s="17" t="s">
        <v>37</v>
      </c>
      <c r="Q473" s="17" t="s">
        <v>81</v>
      </c>
      <c r="R473" s="17" t="s">
        <v>41</v>
      </c>
    </row>
    <row r="474" ht="14.25" customHeight="1">
      <c r="A474" s="17" t="s">
        <v>4798</v>
      </c>
      <c r="B474" s="17">
        <v>1994.0</v>
      </c>
      <c r="C474" s="17" t="s">
        <v>78</v>
      </c>
      <c r="D474" s="17">
        <v>2.0</v>
      </c>
      <c r="E474" s="17">
        <v>1.0</v>
      </c>
      <c r="F474" s="17">
        <v>4337.74</v>
      </c>
      <c r="G474" s="17" t="s">
        <v>37</v>
      </c>
      <c r="H474" s="17" t="s">
        <v>81</v>
      </c>
      <c r="I474" s="17" t="s">
        <v>743</v>
      </c>
      <c r="K474" s="17" t="s">
        <v>4815</v>
      </c>
      <c r="L474" s="18">
        <v>33390.0</v>
      </c>
      <c r="M474" s="17">
        <f t="shared" si="1"/>
        <v>32</v>
      </c>
      <c r="N474" s="17">
        <v>0.0</v>
      </c>
      <c r="O474" s="19">
        <v>4347.02</v>
      </c>
      <c r="P474" s="17" t="s">
        <v>37</v>
      </c>
      <c r="Q474" s="17" t="s">
        <v>81</v>
      </c>
      <c r="R474" s="17" t="s">
        <v>743</v>
      </c>
    </row>
    <row r="475" ht="14.25" customHeight="1">
      <c r="A475" s="17" t="s">
        <v>4805</v>
      </c>
      <c r="B475" s="17">
        <v>1994.0</v>
      </c>
      <c r="C475" s="17" t="s">
        <v>227</v>
      </c>
      <c r="D475" s="17">
        <v>26.0</v>
      </c>
      <c r="E475" s="17">
        <v>2.0</v>
      </c>
      <c r="F475" s="17">
        <v>4340.44</v>
      </c>
      <c r="G475" s="17" t="s">
        <v>37</v>
      </c>
      <c r="H475" s="17" t="s">
        <v>81</v>
      </c>
      <c r="I475" s="17" t="s">
        <v>41</v>
      </c>
      <c r="K475" s="17" t="s">
        <v>4824</v>
      </c>
      <c r="L475" s="18">
        <v>34639.0</v>
      </c>
      <c r="M475" s="17">
        <f t="shared" si="1"/>
        <v>28</v>
      </c>
      <c r="N475" s="17">
        <v>2.0</v>
      </c>
      <c r="O475" s="19">
        <v>4349.46</v>
      </c>
      <c r="P475" s="17" t="s">
        <v>37</v>
      </c>
      <c r="Q475" s="17" t="s">
        <v>37</v>
      </c>
      <c r="R475" s="17" t="s">
        <v>41</v>
      </c>
    </row>
    <row r="476" ht="14.25" customHeight="1">
      <c r="A476" s="17" t="s">
        <v>4815</v>
      </c>
      <c r="B476" s="17">
        <v>1991.0</v>
      </c>
      <c r="C476" s="17" t="s">
        <v>93</v>
      </c>
      <c r="D476" s="17">
        <v>1.0</v>
      </c>
      <c r="E476" s="17">
        <v>0.0</v>
      </c>
      <c r="F476" s="17">
        <v>4347.02</v>
      </c>
      <c r="G476" s="17" t="s">
        <v>37</v>
      </c>
      <c r="H476" s="17" t="s">
        <v>81</v>
      </c>
      <c r="I476" s="17" t="s">
        <v>743</v>
      </c>
      <c r="K476" s="17" t="s">
        <v>4835</v>
      </c>
      <c r="L476" s="18">
        <v>33494.0</v>
      </c>
      <c r="M476" s="17">
        <f t="shared" si="1"/>
        <v>31</v>
      </c>
      <c r="N476" s="17">
        <v>1.0</v>
      </c>
      <c r="O476" s="19">
        <v>4350.51</v>
      </c>
      <c r="P476" s="17" t="s">
        <v>37</v>
      </c>
      <c r="Q476" s="17" t="s">
        <v>37</v>
      </c>
      <c r="R476" s="17" t="s">
        <v>41</v>
      </c>
    </row>
    <row r="477" ht="14.25" customHeight="1">
      <c r="A477" s="17" t="s">
        <v>4824</v>
      </c>
      <c r="B477" s="17">
        <v>1994.0</v>
      </c>
      <c r="C477" s="17" t="s">
        <v>78</v>
      </c>
      <c r="D477" s="17">
        <v>1.0</v>
      </c>
      <c r="E477" s="17">
        <v>2.0</v>
      </c>
      <c r="F477" s="17">
        <v>4349.46</v>
      </c>
      <c r="G477" s="17" t="s">
        <v>37</v>
      </c>
      <c r="H477" s="17" t="s">
        <v>37</v>
      </c>
      <c r="I477" s="17" t="s">
        <v>41</v>
      </c>
      <c r="K477" s="17" t="s">
        <v>4843</v>
      </c>
      <c r="L477" s="18">
        <v>33113.0</v>
      </c>
      <c r="M477" s="17">
        <f t="shared" si="1"/>
        <v>32</v>
      </c>
      <c r="N477" s="17">
        <v>0.0</v>
      </c>
      <c r="O477" s="19">
        <v>4357.04</v>
      </c>
      <c r="P477" s="17" t="s">
        <v>37</v>
      </c>
      <c r="Q477" s="17" t="s">
        <v>39</v>
      </c>
      <c r="R477" s="17" t="s">
        <v>127</v>
      </c>
    </row>
    <row r="478" ht="14.25" customHeight="1">
      <c r="A478" s="17" t="s">
        <v>4835</v>
      </c>
      <c r="B478" s="17">
        <v>1991.0</v>
      </c>
      <c r="C478" s="17" t="s">
        <v>101</v>
      </c>
      <c r="D478" s="17">
        <v>13.0</v>
      </c>
      <c r="E478" s="17">
        <v>1.0</v>
      </c>
      <c r="F478" s="17">
        <v>4350.51</v>
      </c>
      <c r="G478" s="17" t="s">
        <v>37</v>
      </c>
      <c r="H478" s="17" t="s">
        <v>37</v>
      </c>
      <c r="I478" s="17" t="s">
        <v>41</v>
      </c>
      <c r="K478" s="17" t="s">
        <v>4853</v>
      </c>
      <c r="L478" s="18">
        <v>35763.0</v>
      </c>
      <c r="M478" s="17">
        <f t="shared" si="1"/>
        <v>25</v>
      </c>
      <c r="N478" s="17">
        <v>3.0</v>
      </c>
      <c r="O478" s="19">
        <v>4391.65</v>
      </c>
      <c r="P478" s="17" t="s">
        <v>37</v>
      </c>
      <c r="Q478" s="17" t="s">
        <v>37</v>
      </c>
      <c r="R478" s="17" t="s">
        <v>270</v>
      </c>
    </row>
    <row r="479" ht="14.25" customHeight="1">
      <c r="A479" s="17" t="s">
        <v>4843</v>
      </c>
      <c r="B479" s="17">
        <v>1990.0</v>
      </c>
      <c r="C479" s="17" t="s">
        <v>216</v>
      </c>
      <c r="D479" s="17">
        <v>28.0</v>
      </c>
      <c r="E479" s="17">
        <v>0.0</v>
      </c>
      <c r="F479" s="17">
        <v>4357.04</v>
      </c>
      <c r="G479" s="17" t="s">
        <v>37</v>
      </c>
      <c r="H479" s="17" t="s">
        <v>39</v>
      </c>
      <c r="I479" s="17" t="s">
        <v>127</v>
      </c>
      <c r="K479" s="17" t="s">
        <v>4863</v>
      </c>
      <c r="L479" s="18">
        <v>30131.0</v>
      </c>
      <c r="M479" s="17">
        <f t="shared" si="1"/>
        <v>40</v>
      </c>
      <c r="N479" s="17">
        <v>3.0</v>
      </c>
      <c r="O479" s="19">
        <v>4392.7</v>
      </c>
      <c r="P479" s="17" t="s">
        <v>37</v>
      </c>
      <c r="Q479" s="17" t="s">
        <v>37</v>
      </c>
      <c r="R479" s="17" t="s">
        <v>41</v>
      </c>
    </row>
    <row r="480" ht="14.25" customHeight="1">
      <c r="A480" s="17" t="s">
        <v>4853</v>
      </c>
      <c r="B480" s="17">
        <v>1997.0</v>
      </c>
      <c r="C480" s="17" t="s">
        <v>78</v>
      </c>
      <c r="D480" s="17">
        <v>29.0</v>
      </c>
      <c r="E480" s="17">
        <v>3.0</v>
      </c>
      <c r="F480" s="17">
        <v>4391.65</v>
      </c>
      <c r="G480" s="17" t="s">
        <v>37</v>
      </c>
      <c r="H480" s="17" t="s">
        <v>37</v>
      </c>
      <c r="I480" s="17" t="s">
        <v>270</v>
      </c>
      <c r="K480" s="17" t="s">
        <v>4872</v>
      </c>
      <c r="L480" s="18">
        <v>32342.0</v>
      </c>
      <c r="M480" s="17">
        <f t="shared" si="1"/>
        <v>34</v>
      </c>
      <c r="N480" s="17">
        <v>3.0</v>
      </c>
      <c r="O480" s="19">
        <v>4397.31</v>
      </c>
      <c r="P480" s="17" t="s">
        <v>37</v>
      </c>
      <c r="Q480" s="17" t="s">
        <v>37</v>
      </c>
      <c r="R480" s="17" t="s">
        <v>41</v>
      </c>
    </row>
    <row r="481" ht="14.25" customHeight="1">
      <c r="A481" s="17" t="s">
        <v>4863</v>
      </c>
      <c r="B481" s="17">
        <v>1982.0</v>
      </c>
      <c r="C481" s="17" t="s">
        <v>93</v>
      </c>
      <c r="D481" s="17">
        <v>29.0</v>
      </c>
      <c r="E481" s="17">
        <v>3.0</v>
      </c>
      <c r="F481" s="17">
        <v>4392.7</v>
      </c>
      <c r="G481" s="17" t="s">
        <v>37</v>
      </c>
      <c r="H481" s="17" t="s">
        <v>37</v>
      </c>
      <c r="I481" s="17" t="s">
        <v>41</v>
      </c>
      <c r="K481" s="17" t="s">
        <v>4880</v>
      </c>
      <c r="L481" s="18">
        <v>31635.0</v>
      </c>
      <c r="M481" s="17">
        <f t="shared" si="1"/>
        <v>36</v>
      </c>
      <c r="N481" s="17">
        <v>0.0</v>
      </c>
      <c r="O481" s="19">
        <v>4399.73</v>
      </c>
      <c r="P481" s="17" t="s">
        <v>39</v>
      </c>
      <c r="Q481" s="17" t="s">
        <v>37</v>
      </c>
      <c r="R481" s="17" t="s">
        <v>41</v>
      </c>
    </row>
    <row r="482" ht="14.25" customHeight="1">
      <c r="A482" s="17" t="s">
        <v>4872</v>
      </c>
      <c r="B482" s="17">
        <v>1988.0</v>
      </c>
      <c r="C482" s="17" t="s">
        <v>33</v>
      </c>
      <c r="D482" s="17">
        <v>18.0</v>
      </c>
      <c r="E482" s="17">
        <v>3.0</v>
      </c>
      <c r="F482" s="17">
        <v>4397.31</v>
      </c>
      <c r="G482" s="17" t="s">
        <v>37</v>
      </c>
      <c r="H482" s="17" t="s">
        <v>37</v>
      </c>
      <c r="I482" s="17" t="s">
        <v>41</v>
      </c>
      <c r="K482" s="17" t="s">
        <v>4889</v>
      </c>
      <c r="L482" s="18">
        <v>31606.0</v>
      </c>
      <c r="M482" s="17">
        <f t="shared" si="1"/>
        <v>36</v>
      </c>
      <c r="N482" s="17">
        <v>0.0</v>
      </c>
      <c r="O482" s="19">
        <v>4402.23</v>
      </c>
      <c r="P482" s="17" t="s">
        <v>37</v>
      </c>
      <c r="Q482" s="17" t="s">
        <v>37</v>
      </c>
      <c r="R482" s="17" t="s">
        <v>270</v>
      </c>
    </row>
    <row r="483" ht="14.25" customHeight="1">
      <c r="A483" s="17" t="s">
        <v>4880</v>
      </c>
      <c r="B483" s="17">
        <v>1986.0</v>
      </c>
      <c r="C483" s="17" t="s">
        <v>216</v>
      </c>
      <c r="D483" s="17">
        <v>11.0</v>
      </c>
      <c r="E483" s="17">
        <v>0.0</v>
      </c>
      <c r="F483" s="17">
        <v>4399.73</v>
      </c>
      <c r="G483" s="17" t="s">
        <v>39</v>
      </c>
      <c r="H483" s="17" t="s">
        <v>37</v>
      </c>
      <c r="I483" s="17" t="s">
        <v>41</v>
      </c>
      <c r="K483" s="17" t="s">
        <v>4898</v>
      </c>
      <c r="L483" s="18">
        <v>32402.0</v>
      </c>
      <c r="M483" s="17">
        <f t="shared" si="1"/>
        <v>34</v>
      </c>
      <c r="N483" s="17">
        <v>0.0</v>
      </c>
      <c r="O483" s="19">
        <v>4415.16</v>
      </c>
      <c r="P483" s="17" t="s">
        <v>37</v>
      </c>
      <c r="Q483" s="17" t="s">
        <v>81</v>
      </c>
      <c r="R483" s="17" t="s">
        <v>41</v>
      </c>
    </row>
    <row r="484" ht="14.25" customHeight="1">
      <c r="A484" s="17" t="s">
        <v>4889</v>
      </c>
      <c r="B484" s="17">
        <v>1986.0</v>
      </c>
      <c r="C484" s="17" t="s">
        <v>33</v>
      </c>
      <c r="D484" s="17">
        <v>13.0</v>
      </c>
      <c r="E484" s="17">
        <v>0.0</v>
      </c>
      <c r="F484" s="17">
        <v>4402.23</v>
      </c>
      <c r="G484" s="17" t="s">
        <v>37</v>
      </c>
      <c r="H484" s="17" t="s">
        <v>37</v>
      </c>
      <c r="I484" s="17" t="s">
        <v>270</v>
      </c>
      <c r="K484" s="17" t="s">
        <v>4906</v>
      </c>
      <c r="L484" s="18">
        <v>33831.0</v>
      </c>
      <c r="M484" s="17">
        <f t="shared" si="1"/>
        <v>30</v>
      </c>
      <c r="N484" s="17">
        <v>0.0</v>
      </c>
      <c r="O484" s="19">
        <v>4420.95</v>
      </c>
      <c r="P484" s="17" t="s">
        <v>37</v>
      </c>
      <c r="Q484" s="17" t="s">
        <v>39</v>
      </c>
      <c r="R484" s="17" t="s">
        <v>4910</v>
      </c>
    </row>
    <row r="485" ht="14.25" customHeight="1">
      <c r="A485" s="17" t="s">
        <v>4898</v>
      </c>
      <c r="B485" s="17">
        <v>1988.0</v>
      </c>
      <c r="C485" s="17" t="s">
        <v>101</v>
      </c>
      <c r="D485" s="17">
        <v>16.0</v>
      </c>
      <c r="E485" s="17">
        <v>0.0</v>
      </c>
      <c r="F485" s="17">
        <v>4415.16</v>
      </c>
      <c r="G485" s="17" t="s">
        <v>37</v>
      </c>
      <c r="H485" s="17" t="s">
        <v>81</v>
      </c>
      <c r="I485" s="17" t="s">
        <v>41</v>
      </c>
      <c r="K485" s="17" t="s">
        <v>4916</v>
      </c>
      <c r="L485" s="18">
        <v>34697.0</v>
      </c>
      <c r="M485" s="17">
        <f t="shared" si="1"/>
        <v>28</v>
      </c>
      <c r="N485" s="17">
        <v>2.0</v>
      </c>
      <c r="O485" s="19">
        <v>4428.89</v>
      </c>
      <c r="P485" s="17" t="s">
        <v>39</v>
      </c>
      <c r="Q485" s="17" t="s">
        <v>81</v>
      </c>
      <c r="R485" s="17" t="s">
        <v>3524</v>
      </c>
    </row>
    <row r="486" ht="14.25" customHeight="1">
      <c r="A486" s="17" t="s">
        <v>4906</v>
      </c>
      <c r="B486" s="17">
        <v>1992.0</v>
      </c>
      <c r="C486" s="17" t="s">
        <v>216</v>
      </c>
      <c r="D486" s="17">
        <v>15.0</v>
      </c>
      <c r="E486" s="17">
        <v>0.0</v>
      </c>
      <c r="F486" s="17">
        <v>4420.95</v>
      </c>
      <c r="G486" s="17" t="s">
        <v>37</v>
      </c>
      <c r="H486" s="17" t="s">
        <v>39</v>
      </c>
      <c r="I486" s="17" t="s">
        <v>4910</v>
      </c>
      <c r="K486" s="17" t="s">
        <v>4926</v>
      </c>
      <c r="L486" s="18">
        <v>34216.0</v>
      </c>
      <c r="M486" s="17">
        <f t="shared" si="1"/>
        <v>29</v>
      </c>
      <c r="N486" s="17">
        <v>2.0</v>
      </c>
      <c r="O486" s="19">
        <v>4433.39</v>
      </c>
      <c r="P486" s="17" t="s">
        <v>37</v>
      </c>
      <c r="Q486" s="17" t="s">
        <v>39</v>
      </c>
      <c r="R486" s="17" t="s">
        <v>127</v>
      </c>
    </row>
    <row r="487" ht="14.25" customHeight="1">
      <c r="A487" s="17" t="s">
        <v>4916</v>
      </c>
      <c r="B487" s="17">
        <v>1994.0</v>
      </c>
      <c r="C487" s="17" t="s">
        <v>181</v>
      </c>
      <c r="D487" s="17">
        <v>29.0</v>
      </c>
      <c r="E487" s="17">
        <v>2.0</v>
      </c>
      <c r="F487" s="17">
        <v>4428.89</v>
      </c>
      <c r="G487" s="17" t="s">
        <v>39</v>
      </c>
      <c r="H487" s="17" t="s">
        <v>81</v>
      </c>
      <c r="I487" s="17" t="s">
        <v>3524</v>
      </c>
      <c r="K487" s="17" t="s">
        <v>4933</v>
      </c>
      <c r="L487" s="18">
        <v>34326.0</v>
      </c>
      <c r="M487" s="17">
        <f t="shared" si="1"/>
        <v>29</v>
      </c>
      <c r="N487" s="17">
        <v>2.0</v>
      </c>
      <c r="O487" s="19">
        <v>4433.92</v>
      </c>
      <c r="P487" s="17" t="s">
        <v>37</v>
      </c>
      <c r="Q487" s="17" t="s">
        <v>37</v>
      </c>
      <c r="R487" s="17" t="s">
        <v>127</v>
      </c>
    </row>
    <row r="488" ht="14.25" customHeight="1">
      <c r="A488" s="17" t="s">
        <v>4926</v>
      </c>
      <c r="B488" s="17">
        <v>1993.0</v>
      </c>
      <c r="C488" s="17" t="s">
        <v>101</v>
      </c>
      <c r="D488" s="17">
        <v>4.0</v>
      </c>
      <c r="E488" s="17">
        <v>2.0</v>
      </c>
      <c r="F488" s="17">
        <v>4433.39</v>
      </c>
      <c r="G488" s="17" t="s">
        <v>37</v>
      </c>
      <c r="H488" s="17" t="s">
        <v>39</v>
      </c>
      <c r="I488" s="17" t="s">
        <v>127</v>
      </c>
      <c r="K488" s="17" t="s">
        <v>4942</v>
      </c>
      <c r="L488" s="18">
        <v>34615.0</v>
      </c>
      <c r="M488" s="17">
        <f t="shared" si="1"/>
        <v>28</v>
      </c>
      <c r="N488" s="17">
        <v>2.0</v>
      </c>
      <c r="O488" s="19">
        <v>4435.09</v>
      </c>
      <c r="P488" s="17" t="s">
        <v>39</v>
      </c>
      <c r="Q488" s="17" t="s">
        <v>37</v>
      </c>
      <c r="R488" s="17" t="s">
        <v>1452</v>
      </c>
    </row>
    <row r="489" ht="14.25" customHeight="1">
      <c r="A489" s="17" t="s">
        <v>4933</v>
      </c>
      <c r="B489" s="17">
        <v>1993.0</v>
      </c>
      <c r="C489" s="17" t="s">
        <v>181</v>
      </c>
      <c r="D489" s="17">
        <v>23.0</v>
      </c>
      <c r="E489" s="17">
        <v>2.0</v>
      </c>
      <c r="F489" s="17">
        <v>4433.92</v>
      </c>
      <c r="G489" s="17" t="s">
        <v>37</v>
      </c>
      <c r="H489" s="17" t="s">
        <v>37</v>
      </c>
      <c r="I489" s="17" t="s">
        <v>127</v>
      </c>
      <c r="K489" s="17" t="s">
        <v>4951</v>
      </c>
      <c r="L489" s="18">
        <v>34631.0</v>
      </c>
      <c r="M489" s="17">
        <f t="shared" si="1"/>
        <v>28</v>
      </c>
      <c r="N489" s="17">
        <v>2.0</v>
      </c>
      <c r="O489" s="19">
        <v>4438.26</v>
      </c>
      <c r="P489" s="17" t="s">
        <v>37</v>
      </c>
      <c r="Q489" s="17" t="s">
        <v>39</v>
      </c>
      <c r="R489" s="17" t="s">
        <v>3524</v>
      </c>
    </row>
    <row r="490" ht="14.25" customHeight="1">
      <c r="A490" s="17" t="s">
        <v>4942</v>
      </c>
      <c r="B490" s="17">
        <v>1994.0</v>
      </c>
      <c r="C490" s="17" t="s">
        <v>227</v>
      </c>
      <c r="D490" s="17">
        <v>8.0</v>
      </c>
      <c r="E490" s="17">
        <v>2.0</v>
      </c>
      <c r="F490" s="17">
        <v>4435.09</v>
      </c>
      <c r="G490" s="17" t="s">
        <v>39</v>
      </c>
      <c r="H490" s="17" t="s">
        <v>37</v>
      </c>
      <c r="I490" s="17" t="s">
        <v>1452</v>
      </c>
      <c r="K490" s="17" t="s">
        <v>4960</v>
      </c>
      <c r="L490" s="18">
        <v>33484.0</v>
      </c>
      <c r="M490" s="17">
        <f t="shared" si="1"/>
        <v>31</v>
      </c>
      <c r="N490" s="17">
        <v>1.0</v>
      </c>
      <c r="O490" s="19">
        <v>4441.21</v>
      </c>
      <c r="P490" s="17" t="s">
        <v>81</v>
      </c>
      <c r="Q490" s="17" t="s">
        <v>37</v>
      </c>
      <c r="R490" s="17" t="s">
        <v>2846</v>
      </c>
    </row>
    <row r="491" ht="14.25" customHeight="1">
      <c r="A491" s="17" t="s">
        <v>4951</v>
      </c>
      <c r="B491" s="17">
        <v>1994.0</v>
      </c>
      <c r="C491" s="17" t="s">
        <v>227</v>
      </c>
      <c r="D491" s="17">
        <v>24.0</v>
      </c>
      <c r="E491" s="17">
        <v>2.0</v>
      </c>
      <c r="F491" s="17">
        <v>4438.26</v>
      </c>
      <c r="G491" s="17" t="s">
        <v>37</v>
      </c>
      <c r="H491" s="17" t="s">
        <v>39</v>
      </c>
      <c r="I491" s="17" t="s">
        <v>3524</v>
      </c>
      <c r="K491" s="17" t="s">
        <v>4968</v>
      </c>
      <c r="L491" s="18">
        <v>34513.0</v>
      </c>
      <c r="M491" s="17">
        <f t="shared" si="1"/>
        <v>28</v>
      </c>
      <c r="N491" s="17">
        <v>3.0</v>
      </c>
      <c r="O491" s="19">
        <v>4449.46</v>
      </c>
      <c r="P491" s="17" t="s">
        <v>81</v>
      </c>
      <c r="Q491" s="17" t="s">
        <v>37</v>
      </c>
      <c r="R491" s="17" t="s">
        <v>41</v>
      </c>
    </row>
    <row r="492" ht="14.25" customHeight="1">
      <c r="A492" s="17" t="s">
        <v>4960</v>
      </c>
      <c r="B492" s="17">
        <v>1991.0</v>
      </c>
      <c r="C492" s="17" t="s">
        <v>101</v>
      </c>
      <c r="D492" s="17">
        <v>3.0</v>
      </c>
      <c r="E492" s="17">
        <v>1.0</v>
      </c>
      <c r="F492" s="17">
        <v>4441.21</v>
      </c>
      <c r="G492" s="17" t="s">
        <v>81</v>
      </c>
      <c r="H492" s="17" t="s">
        <v>37</v>
      </c>
      <c r="I492" s="17" t="s">
        <v>2846</v>
      </c>
      <c r="K492" s="17" t="s">
        <v>4976</v>
      </c>
      <c r="L492" s="18">
        <v>33093.0</v>
      </c>
      <c r="M492" s="17">
        <f t="shared" si="1"/>
        <v>32</v>
      </c>
      <c r="N492" s="17">
        <v>1.0</v>
      </c>
      <c r="O492" s="19">
        <v>4454.4</v>
      </c>
      <c r="P492" s="17" t="s">
        <v>37</v>
      </c>
      <c r="Q492" s="17" t="s">
        <v>39</v>
      </c>
      <c r="R492" s="17" t="s">
        <v>127</v>
      </c>
    </row>
    <row r="493" ht="14.25" customHeight="1">
      <c r="A493" s="17" t="s">
        <v>4968</v>
      </c>
      <c r="B493" s="17">
        <v>1994.0</v>
      </c>
      <c r="C493" s="17" t="s">
        <v>93</v>
      </c>
      <c r="D493" s="17">
        <v>28.0</v>
      </c>
      <c r="E493" s="17">
        <v>3.0</v>
      </c>
      <c r="F493" s="17">
        <v>4449.46</v>
      </c>
      <c r="G493" s="17" t="s">
        <v>81</v>
      </c>
      <c r="H493" s="17" t="s">
        <v>37</v>
      </c>
      <c r="I493" s="17" t="s">
        <v>41</v>
      </c>
      <c r="K493" s="17" t="s">
        <v>4987</v>
      </c>
      <c r="L493" s="18">
        <v>33069.0</v>
      </c>
      <c r="M493" s="17">
        <f t="shared" si="1"/>
        <v>32</v>
      </c>
      <c r="N493" s="17">
        <v>1.0</v>
      </c>
      <c r="O493" s="19">
        <v>4462.72</v>
      </c>
      <c r="P493" s="17" t="s">
        <v>37</v>
      </c>
      <c r="Q493" s="17" t="s">
        <v>39</v>
      </c>
      <c r="R493" s="17" t="s">
        <v>127</v>
      </c>
    </row>
    <row r="494" ht="14.25" customHeight="1">
      <c r="A494" s="17" t="s">
        <v>4976</v>
      </c>
      <c r="B494" s="17">
        <v>1990.0</v>
      </c>
      <c r="C494" s="17" t="s">
        <v>216</v>
      </c>
      <c r="D494" s="17">
        <v>8.0</v>
      </c>
      <c r="E494" s="17">
        <v>1.0</v>
      </c>
      <c r="F494" s="17">
        <v>4454.4</v>
      </c>
      <c r="G494" s="17" t="s">
        <v>37</v>
      </c>
      <c r="H494" s="17" t="s">
        <v>39</v>
      </c>
      <c r="I494" s="17" t="s">
        <v>127</v>
      </c>
      <c r="K494" s="17" t="s">
        <v>4996</v>
      </c>
      <c r="L494" s="18">
        <v>33423.0</v>
      </c>
      <c r="M494" s="17">
        <f t="shared" si="1"/>
        <v>31</v>
      </c>
      <c r="N494" s="17">
        <v>2.0</v>
      </c>
      <c r="O494" s="19">
        <v>4463.21</v>
      </c>
      <c r="P494" s="17" t="s">
        <v>39</v>
      </c>
      <c r="Q494" s="17" t="s">
        <v>39</v>
      </c>
      <c r="R494" s="17" t="s">
        <v>41</v>
      </c>
    </row>
    <row r="495" ht="14.25" customHeight="1">
      <c r="A495" s="17" t="s">
        <v>4987</v>
      </c>
      <c r="B495" s="17">
        <v>1990.0</v>
      </c>
      <c r="C495" s="17" t="s">
        <v>33</v>
      </c>
      <c r="D495" s="17">
        <v>15.0</v>
      </c>
      <c r="E495" s="17">
        <v>1.0</v>
      </c>
      <c r="F495" s="17">
        <v>4462.72</v>
      </c>
      <c r="G495" s="17" t="s">
        <v>37</v>
      </c>
      <c r="H495" s="17" t="s">
        <v>39</v>
      </c>
      <c r="I495" s="17" t="s">
        <v>127</v>
      </c>
      <c r="K495" s="17" t="s">
        <v>5004</v>
      </c>
      <c r="L495" s="18">
        <v>36484.0</v>
      </c>
      <c r="M495" s="17">
        <f t="shared" si="1"/>
        <v>23</v>
      </c>
      <c r="N495" s="17">
        <v>3.0</v>
      </c>
      <c r="O495" s="19">
        <v>4466.62</v>
      </c>
      <c r="P495" s="17" t="s">
        <v>37</v>
      </c>
      <c r="Q495" s="17" t="s">
        <v>37</v>
      </c>
      <c r="R495" s="17" t="s">
        <v>127</v>
      </c>
    </row>
    <row r="496" ht="14.25" customHeight="1">
      <c r="A496" s="17" t="s">
        <v>4996</v>
      </c>
      <c r="B496" s="17">
        <v>1991.0</v>
      </c>
      <c r="C496" s="17" t="s">
        <v>33</v>
      </c>
      <c r="D496" s="17">
        <v>4.0</v>
      </c>
      <c r="E496" s="17">
        <v>2.0</v>
      </c>
      <c r="F496" s="17">
        <v>4463.21</v>
      </c>
      <c r="G496" s="17" t="s">
        <v>39</v>
      </c>
      <c r="H496" s="17" t="s">
        <v>39</v>
      </c>
      <c r="I496" s="17" t="s">
        <v>41</v>
      </c>
      <c r="K496" s="17" t="s">
        <v>5012</v>
      </c>
      <c r="L496" s="18">
        <v>38186.0</v>
      </c>
      <c r="M496" s="17">
        <f t="shared" si="1"/>
        <v>18</v>
      </c>
      <c r="N496" s="17">
        <v>0.0</v>
      </c>
      <c r="O496" s="19">
        <v>4468.25</v>
      </c>
      <c r="P496" s="17" t="s">
        <v>37</v>
      </c>
      <c r="Q496" s="17" t="s">
        <v>37</v>
      </c>
      <c r="R496" s="17" t="s">
        <v>127</v>
      </c>
    </row>
    <row r="497" ht="14.25" customHeight="1">
      <c r="A497" s="17" t="s">
        <v>5004</v>
      </c>
      <c r="B497" s="17">
        <v>1999.0</v>
      </c>
      <c r="C497" s="17" t="s">
        <v>78</v>
      </c>
      <c r="D497" s="17">
        <v>20.0</v>
      </c>
      <c r="E497" s="17">
        <v>3.0</v>
      </c>
      <c r="F497" s="17">
        <v>4466.62</v>
      </c>
      <c r="G497" s="17" t="s">
        <v>37</v>
      </c>
      <c r="H497" s="17" t="s">
        <v>37</v>
      </c>
      <c r="I497" s="17" t="s">
        <v>127</v>
      </c>
      <c r="K497" s="17" t="s">
        <v>5021</v>
      </c>
      <c r="L497" s="18">
        <v>33797.0</v>
      </c>
      <c r="M497" s="17">
        <f t="shared" si="1"/>
        <v>30</v>
      </c>
      <c r="N497" s="17">
        <v>0.0</v>
      </c>
      <c r="O497" s="19">
        <v>4488.58</v>
      </c>
      <c r="P497" s="17" t="s">
        <v>37</v>
      </c>
      <c r="Q497" s="17" t="s">
        <v>39</v>
      </c>
      <c r="R497" s="17" t="s">
        <v>127</v>
      </c>
    </row>
    <row r="498" ht="14.25" customHeight="1">
      <c r="A498" s="17" t="s">
        <v>5012</v>
      </c>
      <c r="B498" s="17">
        <v>2004.0</v>
      </c>
      <c r="C498" s="17" t="s">
        <v>33</v>
      </c>
      <c r="D498" s="17">
        <v>18.0</v>
      </c>
      <c r="E498" s="17">
        <v>0.0</v>
      </c>
      <c r="F498" s="17">
        <v>4468.25</v>
      </c>
      <c r="G498" s="17" t="s">
        <v>37</v>
      </c>
      <c r="H498" s="17" t="s">
        <v>37</v>
      </c>
      <c r="I498" s="17" t="s">
        <v>127</v>
      </c>
      <c r="K498" s="17" t="s">
        <v>5026</v>
      </c>
      <c r="L498" s="18">
        <v>32320.0</v>
      </c>
      <c r="M498" s="17">
        <f t="shared" si="1"/>
        <v>34</v>
      </c>
      <c r="N498" s="17">
        <v>0.0</v>
      </c>
      <c r="O498" s="19">
        <v>4500.34</v>
      </c>
      <c r="P498" s="17" t="s">
        <v>37</v>
      </c>
      <c r="Q498" s="17" t="s">
        <v>81</v>
      </c>
      <c r="R498" s="17" t="s">
        <v>3524</v>
      </c>
    </row>
    <row r="499" ht="14.25" customHeight="1">
      <c r="A499" s="17" t="s">
        <v>5021</v>
      </c>
      <c r="B499" s="17">
        <v>1992.0</v>
      </c>
      <c r="C499" s="17" t="s">
        <v>33</v>
      </c>
      <c r="D499" s="17">
        <v>12.0</v>
      </c>
      <c r="E499" s="17">
        <v>0.0</v>
      </c>
      <c r="F499" s="17">
        <v>4488.58</v>
      </c>
      <c r="G499" s="17" t="s">
        <v>37</v>
      </c>
      <c r="H499" s="17" t="s">
        <v>39</v>
      </c>
      <c r="I499" s="17" t="s">
        <v>127</v>
      </c>
      <c r="K499" s="17" t="s">
        <v>5035</v>
      </c>
      <c r="L499" s="18">
        <v>35716.0</v>
      </c>
      <c r="M499" s="17">
        <f t="shared" si="1"/>
        <v>25</v>
      </c>
      <c r="N499" s="17">
        <v>4.0</v>
      </c>
      <c r="O499" s="19">
        <v>4504.66</v>
      </c>
      <c r="P499" s="17" t="s">
        <v>81</v>
      </c>
      <c r="Q499" s="17" t="s">
        <v>37</v>
      </c>
      <c r="R499" s="17" t="s">
        <v>41</v>
      </c>
    </row>
    <row r="500" ht="14.25" customHeight="1">
      <c r="A500" s="17" t="s">
        <v>5026</v>
      </c>
      <c r="B500" s="17">
        <v>1988.0</v>
      </c>
      <c r="C500" s="17" t="s">
        <v>93</v>
      </c>
      <c r="D500" s="17">
        <v>26.0</v>
      </c>
      <c r="E500" s="17">
        <v>0.0</v>
      </c>
      <c r="F500" s="17">
        <v>4500.34</v>
      </c>
      <c r="G500" s="17" t="s">
        <v>37</v>
      </c>
      <c r="H500" s="17" t="s">
        <v>81</v>
      </c>
      <c r="I500" s="17" t="s">
        <v>3524</v>
      </c>
      <c r="K500" s="17" t="s">
        <v>5044</v>
      </c>
      <c r="L500" s="18">
        <v>30221.0</v>
      </c>
      <c r="M500" s="17">
        <f t="shared" si="1"/>
        <v>40</v>
      </c>
      <c r="N500" s="17">
        <v>3.0</v>
      </c>
      <c r="O500" s="19">
        <v>4511.41</v>
      </c>
      <c r="P500" s="17" t="s">
        <v>37</v>
      </c>
      <c r="Q500" s="17" t="s">
        <v>39</v>
      </c>
      <c r="R500" s="17" t="s">
        <v>41</v>
      </c>
    </row>
    <row r="501" ht="14.25" customHeight="1">
      <c r="A501" s="17" t="s">
        <v>5035</v>
      </c>
      <c r="B501" s="17">
        <v>1997.0</v>
      </c>
      <c r="C501" s="17" t="s">
        <v>227</v>
      </c>
      <c r="D501" s="17">
        <v>13.0</v>
      </c>
      <c r="E501" s="17">
        <v>4.0</v>
      </c>
      <c r="F501" s="17">
        <v>4504.66</v>
      </c>
      <c r="G501" s="17" t="s">
        <v>81</v>
      </c>
      <c r="H501" s="17" t="s">
        <v>37</v>
      </c>
      <c r="I501" s="17" t="s">
        <v>41</v>
      </c>
      <c r="K501" s="17" t="s">
        <v>5054</v>
      </c>
      <c r="L501" s="18">
        <v>29388.0</v>
      </c>
      <c r="M501" s="17">
        <f t="shared" si="1"/>
        <v>42</v>
      </c>
      <c r="N501" s="17">
        <v>2.0</v>
      </c>
      <c r="O501" s="19">
        <v>4515.71</v>
      </c>
      <c r="P501" s="17" t="s">
        <v>37</v>
      </c>
      <c r="Q501" s="17" t="s">
        <v>39</v>
      </c>
      <c r="R501" s="17" t="s">
        <v>41</v>
      </c>
    </row>
    <row r="502" ht="14.25" customHeight="1">
      <c r="A502" s="17" t="s">
        <v>5044</v>
      </c>
      <c r="B502" s="17">
        <v>1982.0</v>
      </c>
      <c r="C502" s="17" t="s">
        <v>101</v>
      </c>
      <c r="D502" s="17">
        <v>27.0</v>
      </c>
      <c r="E502" s="17">
        <v>3.0</v>
      </c>
      <c r="F502" s="17">
        <v>4511.41</v>
      </c>
      <c r="G502" s="17" t="s">
        <v>37</v>
      </c>
      <c r="H502" s="17" t="s">
        <v>39</v>
      </c>
      <c r="I502" s="17" t="s">
        <v>41</v>
      </c>
      <c r="K502" s="17" t="s">
        <v>5062</v>
      </c>
      <c r="L502" s="18">
        <v>37896.0</v>
      </c>
      <c r="M502" s="17">
        <f t="shared" si="1"/>
        <v>19</v>
      </c>
      <c r="N502" s="17">
        <v>0.0</v>
      </c>
      <c r="O502" s="19">
        <v>4518.4</v>
      </c>
      <c r="P502" s="17" t="s">
        <v>37</v>
      </c>
      <c r="Q502" s="17" t="s">
        <v>39</v>
      </c>
      <c r="R502" s="17" t="s">
        <v>5067</v>
      </c>
    </row>
    <row r="503" ht="14.25" customHeight="1">
      <c r="A503" s="17" t="s">
        <v>5054</v>
      </c>
      <c r="B503" s="17">
        <v>1980.0</v>
      </c>
      <c r="C503" s="17" t="s">
        <v>93</v>
      </c>
      <c r="D503" s="17">
        <v>16.0</v>
      </c>
      <c r="E503" s="17">
        <v>2.0</v>
      </c>
      <c r="F503" s="17">
        <v>4515.71</v>
      </c>
      <c r="G503" s="17" t="s">
        <v>37</v>
      </c>
      <c r="H503" s="17" t="s">
        <v>39</v>
      </c>
      <c r="I503" s="17" t="s">
        <v>41</v>
      </c>
      <c r="K503" s="17" t="s">
        <v>5072</v>
      </c>
      <c r="L503" s="18">
        <v>32116.0</v>
      </c>
      <c r="M503" s="17">
        <f t="shared" si="1"/>
        <v>35</v>
      </c>
      <c r="N503" s="17">
        <v>3.0</v>
      </c>
      <c r="O503" s="19">
        <v>4518.77</v>
      </c>
      <c r="P503" s="17" t="s">
        <v>37</v>
      </c>
      <c r="Q503" s="17" t="s">
        <v>39</v>
      </c>
      <c r="R503" s="17" t="s">
        <v>127</v>
      </c>
    </row>
    <row r="504" ht="14.25" customHeight="1">
      <c r="A504" s="17" t="s">
        <v>5062</v>
      </c>
      <c r="B504" s="17">
        <v>2003.0</v>
      </c>
      <c r="C504" s="17" t="s">
        <v>227</v>
      </c>
      <c r="D504" s="17">
        <v>2.0</v>
      </c>
      <c r="E504" s="17">
        <v>0.0</v>
      </c>
      <c r="F504" s="17">
        <v>4518.4</v>
      </c>
      <c r="G504" s="17" t="s">
        <v>37</v>
      </c>
      <c r="H504" s="17" t="s">
        <v>39</v>
      </c>
      <c r="I504" s="17" t="s">
        <v>5067</v>
      </c>
      <c r="K504" s="17" t="s">
        <v>5081</v>
      </c>
      <c r="L504" s="18">
        <v>32498.0</v>
      </c>
      <c r="M504" s="17">
        <f t="shared" si="1"/>
        <v>34</v>
      </c>
      <c r="N504" s="17">
        <v>0.0</v>
      </c>
      <c r="O504" s="19">
        <v>4518.83</v>
      </c>
      <c r="P504" s="17" t="s">
        <v>37</v>
      </c>
      <c r="Q504" s="17" t="s">
        <v>37</v>
      </c>
      <c r="R504" s="17" t="s">
        <v>3524</v>
      </c>
    </row>
    <row r="505" ht="14.25" customHeight="1">
      <c r="A505" s="17" t="s">
        <v>5072</v>
      </c>
      <c r="B505" s="17">
        <v>1987.0</v>
      </c>
      <c r="C505" s="17" t="s">
        <v>181</v>
      </c>
      <c r="D505" s="17">
        <v>5.0</v>
      </c>
      <c r="E505" s="17">
        <v>3.0</v>
      </c>
      <c r="F505" s="17">
        <v>4518.77</v>
      </c>
      <c r="G505" s="17" t="s">
        <v>37</v>
      </c>
      <c r="H505" s="17" t="s">
        <v>39</v>
      </c>
      <c r="I505" s="17" t="s">
        <v>127</v>
      </c>
      <c r="K505" s="17" t="s">
        <v>5090</v>
      </c>
      <c r="L505" s="18">
        <v>33829.0</v>
      </c>
      <c r="M505" s="17">
        <f t="shared" si="1"/>
        <v>30</v>
      </c>
      <c r="N505" s="17">
        <v>1.0</v>
      </c>
      <c r="O505" s="19">
        <v>4527.18</v>
      </c>
      <c r="P505" s="17" t="s">
        <v>37</v>
      </c>
      <c r="Q505" s="17" t="s">
        <v>37</v>
      </c>
      <c r="R505" s="17" t="s">
        <v>127</v>
      </c>
    </row>
    <row r="506" ht="14.25" customHeight="1">
      <c r="A506" s="17" t="s">
        <v>5081</v>
      </c>
      <c r="B506" s="17">
        <v>1988.0</v>
      </c>
      <c r="C506" s="17" t="s">
        <v>181</v>
      </c>
      <c r="D506" s="17">
        <v>21.0</v>
      </c>
      <c r="E506" s="17">
        <v>0.0</v>
      </c>
      <c r="F506" s="17">
        <v>4518.83</v>
      </c>
      <c r="G506" s="17" t="s">
        <v>37</v>
      </c>
      <c r="H506" s="17" t="s">
        <v>37</v>
      </c>
      <c r="I506" s="17" t="s">
        <v>3524</v>
      </c>
      <c r="K506" s="17" t="s">
        <v>5097</v>
      </c>
      <c r="L506" s="18">
        <v>34149.0</v>
      </c>
      <c r="M506" s="17">
        <f t="shared" si="1"/>
        <v>29</v>
      </c>
      <c r="N506" s="17">
        <v>2.0</v>
      </c>
      <c r="O506" s="19">
        <v>4529.48</v>
      </c>
      <c r="P506" s="17" t="s">
        <v>37</v>
      </c>
      <c r="Q506" s="17" t="s">
        <v>81</v>
      </c>
      <c r="R506" s="17" t="s">
        <v>270</v>
      </c>
    </row>
    <row r="507" ht="14.25" customHeight="1">
      <c r="A507" s="17" t="s">
        <v>5090</v>
      </c>
      <c r="B507" s="17">
        <v>1992.0</v>
      </c>
      <c r="C507" s="17" t="s">
        <v>216</v>
      </c>
      <c r="D507" s="17">
        <v>13.0</v>
      </c>
      <c r="E507" s="17">
        <v>1.0</v>
      </c>
      <c r="F507" s="17">
        <v>4527.18</v>
      </c>
      <c r="G507" s="17" t="s">
        <v>37</v>
      </c>
      <c r="H507" s="17" t="s">
        <v>37</v>
      </c>
      <c r="I507" s="17" t="s">
        <v>127</v>
      </c>
      <c r="K507" s="17" t="s">
        <v>5106</v>
      </c>
      <c r="L507" s="18">
        <v>32307.0</v>
      </c>
      <c r="M507" s="17">
        <f t="shared" si="1"/>
        <v>34</v>
      </c>
      <c r="N507" s="17">
        <v>1.0</v>
      </c>
      <c r="O507" s="19">
        <v>4536.26</v>
      </c>
      <c r="P507" s="17" t="s">
        <v>37</v>
      </c>
      <c r="Q507" s="17" t="s">
        <v>37</v>
      </c>
      <c r="R507" s="17" t="s">
        <v>270</v>
      </c>
    </row>
    <row r="508" ht="14.25" customHeight="1">
      <c r="A508" s="17" t="s">
        <v>5097</v>
      </c>
      <c r="B508" s="17">
        <v>1993.0</v>
      </c>
      <c r="C508" s="17" t="s">
        <v>93</v>
      </c>
      <c r="D508" s="17">
        <v>29.0</v>
      </c>
      <c r="E508" s="17">
        <v>2.0</v>
      </c>
      <c r="F508" s="17">
        <v>4529.48</v>
      </c>
      <c r="G508" s="17" t="s">
        <v>37</v>
      </c>
      <c r="H508" s="17" t="s">
        <v>81</v>
      </c>
      <c r="I508" s="17" t="s">
        <v>270</v>
      </c>
      <c r="K508" s="17" t="s">
        <v>5115</v>
      </c>
      <c r="L508" s="18">
        <v>33194.0</v>
      </c>
      <c r="M508" s="17">
        <f t="shared" si="1"/>
        <v>32</v>
      </c>
      <c r="N508" s="17">
        <v>0.0</v>
      </c>
      <c r="O508" s="19">
        <v>4544.23</v>
      </c>
      <c r="P508" s="17" t="s">
        <v>37</v>
      </c>
      <c r="Q508" s="17" t="s">
        <v>81</v>
      </c>
      <c r="R508" s="17" t="s">
        <v>743</v>
      </c>
    </row>
    <row r="509" ht="14.25" customHeight="1">
      <c r="A509" s="17" t="s">
        <v>5106</v>
      </c>
      <c r="B509" s="17">
        <v>1988.0</v>
      </c>
      <c r="C509" s="17" t="s">
        <v>93</v>
      </c>
      <c r="D509" s="17">
        <v>13.0</v>
      </c>
      <c r="E509" s="17">
        <v>1.0</v>
      </c>
      <c r="F509" s="17">
        <v>4536.26</v>
      </c>
      <c r="G509" s="17" t="s">
        <v>37</v>
      </c>
      <c r="H509" s="17" t="s">
        <v>37</v>
      </c>
      <c r="I509" s="17" t="s">
        <v>270</v>
      </c>
      <c r="K509" s="17" t="s">
        <v>5125</v>
      </c>
      <c r="L509" s="18">
        <v>38343.0</v>
      </c>
      <c r="M509" s="17">
        <f t="shared" si="1"/>
        <v>18</v>
      </c>
      <c r="N509" s="17">
        <v>4.0</v>
      </c>
      <c r="O509" s="19">
        <v>4561.19</v>
      </c>
      <c r="P509" s="17" t="s">
        <v>37</v>
      </c>
      <c r="Q509" s="17" t="s">
        <v>37</v>
      </c>
      <c r="R509" s="17" t="s">
        <v>743</v>
      </c>
    </row>
    <row r="510" ht="14.25" customHeight="1">
      <c r="A510" s="17" t="s">
        <v>5115</v>
      </c>
      <c r="B510" s="17">
        <v>1990.0</v>
      </c>
      <c r="C510" s="17" t="s">
        <v>78</v>
      </c>
      <c r="D510" s="17">
        <v>17.0</v>
      </c>
      <c r="E510" s="17">
        <v>0.0</v>
      </c>
      <c r="F510" s="17">
        <v>4544.23</v>
      </c>
      <c r="G510" s="17" t="s">
        <v>37</v>
      </c>
      <c r="H510" s="17" t="s">
        <v>81</v>
      </c>
      <c r="I510" s="17" t="s">
        <v>743</v>
      </c>
      <c r="K510" s="17" t="s">
        <v>5132</v>
      </c>
      <c r="L510" s="18">
        <v>33136.0</v>
      </c>
      <c r="M510" s="17">
        <f t="shared" si="1"/>
        <v>32</v>
      </c>
      <c r="N510" s="17">
        <v>1.0</v>
      </c>
      <c r="O510" s="19">
        <v>4562.84</v>
      </c>
      <c r="P510" s="17" t="s">
        <v>37</v>
      </c>
      <c r="Q510" s="17" t="s">
        <v>37</v>
      </c>
      <c r="R510" s="17" t="s">
        <v>41</v>
      </c>
    </row>
    <row r="511" ht="14.25" customHeight="1">
      <c r="A511" s="17" t="s">
        <v>5125</v>
      </c>
      <c r="B511" s="17">
        <v>2004.0</v>
      </c>
      <c r="C511" s="17" t="s">
        <v>181</v>
      </c>
      <c r="D511" s="17">
        <v>22.0</v>
      </c>
      <c r="E511" s="17">
        <v>4.0</v>
      </c>
      <c r="F511" s="17">
        <v>4561.19</v>
      </c>
      <c r="G511" s="17" t="s">
        <v>37</v>
      </c>
      <c r="H511" s="17" t="s">
        <v>37</v>
      </c>
      <c r="I511" s="17" t="s">
        <v>743</v>
      </c>
      <c r="K511" s="17" t="s">
        <v>5140</v>
      </c>
      <c r="L511" s="18">
        <v>35424.0</v>
      </c>
      <c r="M511" s="17">
        <f t="shared" si="1"/>
        <v>26</v>
      </c>
      <c r="N511" s="17">
        <v>2.0</v>
      </c>
      <c r="O511" s="19">
        <v>4564.19</v>
      </c>
      <c r="P511" s="17" t="s">
        <v>37</v>
      </c>
      <c r="Q511" s="17" t="s">
        <v>37</v>
      </c>
      <c r="R511" s="17" t="s">
        <v>743</v>
      </c>
    </row>
    <row r="512" ht="14.25" customHeight="1">
      <c r="A512" s="17" t="s">
        <v>5132</v>
      </c>
      <c r="B512" s="17">
        <v>1990.0</v>
      </c>
      <c r="C512" s="17" t="s">
        <v>101</v>
      </c>
      <c r="D512" s="17">
        <v>20.0</v>
      </c>
      <c r="E512" s="17">
        <v>1.0</v>
      </c>
      <c r="F512" s="17">
        <v>4562.84</v>
      </c>
      <c r="G512" s="17" t="s">
        <v>37</v>
      </c>
      <c r="H512" s="17" t="s">
        <v>37</v>
      </c>
      <c r="I512" s="17" t="s">
        <v>41</v>
      </c>
      <c r="K512" s="17" t="s">
        <v>5150</v>
      </c>
      <c r="L512" s="18">
        <v>32769.0</v>
      </c>
      <c r="M512" s="17">
        <f t="shared" si="1"/>
        <v>33</v>
      </c>
      <c r="N512" s="17">
        <v>0.0</v>
      </c>
      <c r="O512" s="19">
        <v>4571.41</v>
      </c>
      <c r="P512" s="17" t="s">
        <v>37</v>
      </c>
      <c r="Q512" s="17" t="s">
        <v>37</v>
      </c>
      <c r="R512" s="17" t="s">
        <v>127</v>
      </c>
    </row>
    <row r="513" ht="14.25" customHeight="1">
      <c r="A513" s="17" t="s">
        <v>5140</v>
      </c>
      <c r="B513" s="17">
        <v>1996.0</v>
      </c>
      <c r="C513" s="17" t="s">
        <v>181</v>
      </c>
      <c r="D513" s="17">
        <v>25.0</v>
      </c>
      <c r="E513" s="17">
        <v>2.0</v>
      </c>
      <c r="F513" s="17">
        <v>4564.19</v>
      </c>
      <c r="G513" s="17" t="s">
        <v>37</v>
      </c>
      <c r="H513" s="17" t="s">
        <v>37</v>
      </c>
      <c r="I513" s="17" t="s">
        <v>743</v>
      </c>
      <c r="K513" s="17" t="s">
        <v>5158</v>
      </c>
      <c r="L513" s="18">
        <v>36709.0</v>
      </c>
      <c r="M513" s="17">
        <f t="shared" si="1"/>
        <v>22</v>
      </c>
      <c r="N513" s="17">
        <v>0.0</v>
      </c>
      <c r="O513" s="19">
        <v>4608.03</v>
      </c>
      <c r="P513" s="17" t="s">
        <v>37</v>
      </c>
      <c r="Q513" s="17" t="s">
        <v>39</v>
      </c>
      <c r="R513" s="17" t="s">
        <v>270</v>
      </c>
    </row>
    <row r="514" ht="14.25" customHeight="1">
      <c r="A514" s="17" t="s">
        <v>5150</v>
      </c>
      <c r="B514" s="17">
        <v>1989.0</v>
      </c>
      <c r="C514" s="17" t="s">
        <v>101</v>
      </c>
      <c r="D514" s="17">
        <v>18.0</v>
      </c>
      <c r="E514" s="17">
        <v>0.0</v>
      </c>
      <c r="F514" s="17">
        <v>4571.41</v>
      </c>
      <c r="G514" s="17" t="s">
        <v>37</v>
      </c>
      <c r="H514" s="17" t="s">
        <v>37</v>
      </c>
      <c r="I514" s="17" t="s">
        <v>127</v>
      </c>
      <c r="K514" s="17" t="s">
        <v>5167</v>
      </c>
      <c r="L514" s="18">
        <v>35975.0</v>
      </c>
      <c r="M514" s="17">
        <f t="shared" si="1"/>
        <v>24</v>
      </c>
      <c r="N514" s="17">
        <v>3.0</v>
      </c>
      <c r="O514" s="19">
        <v>4618.08</v>
      </c>
      <c r="P514" s="17" t="s">
        <v>37</v>
      </c>
      <c r="Q514" s="17" t="s">
        <v>81</v>
      </c>
      <c r="R514" s="17" t="s">
        <v>127</v>
      </c>
    </row>
    <row r="515" ht="14.25" customHeight="1">
      <c r="A515" s="17" t="s">
        <v>5158</v>
      </c>
      <c r="B515" s="17">
        <v>2000.0</v>
      </c>
      <c r="C515" s="17" t="s">
        <v>33</v>
      </c>
      <c r="D515" s="17">
        <v>2.0</v>
      </c>
      <c r="E515" s="17">
        <v>0.0</v>
      </c>
      <c r="F515" s="17">
        <v>4608.03</v>
      </c>
      <c r="G515" s="17" t="s">
        <v>37</v>
      </c>
      <c r="H515" s="17" t="s">
        <v>39</v>
      </c>
      <c r="I515" s="17" t="s">
        <v>270</v>
      </c>
      <c r="K515" s="17" t="s">
        <v>5177</v>
      </c>
      <c r="L515" s="18">
        <v>31220.0</v>
      </c>
      <c r="M515" s="17">
        <f t="shared" si="1"/>
        <v>37</v>
      </c>
      <c r="N515" s="17">
        <v>0.0</v>
      </c>
      <c r="O515" s="19">
        <v>4646.76</v>
      </c>
      <c r="P515" s="17" t="s">
        <v>81</v>
      </c>
      <c r="Q515" s="17" t="s">
        <v>81</v>
      </c>
      <c r="R515" s="17" t="s">
        <v>270</v>
      </c>
    </row>
    <row r="516" ht="14.25" customHeight="1">
      <c r="A516" s="17" t="s">
        <v>5167</v>
      </c>
      <c r="B516" s="17">
        <v>1998.0</v>
      </c>
      <c r="C516" s="17" t="s">
        <v>93</v>
      </c>
      <c r="D516" s="17">
        <v>29.0</v>
      </c>
      <c r="E516" s="17">
        <v>3.0</v>
      </c>
      <c r="F516" s="17">
        <v>4618.08</v>
      </c>
      <c r="G516" s="17" t="s">
        <v>37</v>
      </c>
      <c r="H516" s="17" t="s">
        <v>81</v>
      </c>
      <c r="I516" s="17" t="s">
        <v>127</v>
      </c>
      <c r="K516" s="17" t="s">
        <v>5186</v>
      </c>
      <c r="L516" s="18">
        <v>35363.0</v>
      </c>
      <c r="M516" s="17">
        <f t="shared" si="1"/>
        <v>26</v>
      </c>
      <c r="N516" s="17">
        <v>3.0</v>
      </c>
      <c r="O516" s="19">
        <v>4661.29</v>
      </c>
      <c r="P516" s="17" t="s">
        <v>37</v>
      </c>
      <c r="Q516" s="17" t="s">
        <v>81</v>
      </c>
      <c r="R516" s="17" t="s">
        <v>3524</v>
      </c>
    </row>
    <row r="517" ht="14.25" customHeight="1">
      <c r="A517" s="17" t="s">
        <v>5177</v>
      </c>
      <c r="B517" s="17">
        <v>1985.0</v>
      </c>
      <c r="C517" s="17" t="s">
        <v>93</v>
      </c>
      <c r="D517" s="17">
        <v>22.0</v>
      </c>
      <c r="E517" s="17">
        <v>0.0</v>
      </c>
      <c r="F517" s="17">
        <v>4646.76</v>
      </c>
      <c r="G517" s="17" t="s">
        <v>81</v>
      </c>
      <c r="H517" s="17" t="s">
        <v>81</v>
      </c>
      <c r="I517" s="17" t="s">
        <v>270</v>
      </c>
      <c r="K517" s="17" t="s">
        <v>5194</v>
      </c>
      <c r="L517" s="18">
        <v>33090.0</v>
      </c>
      <c r="M517" s="17">
        <f t="shared" si="1"/>
        <v>32</v>
      </c>
      <c r="N517" s="17">
        <v>1.0</v>
      </c>
      <c r="O517" s="19">
        <v>4667.61</v>
      </c>
      <c r="P517" s="17" t="s">
        <v>39</v>
      </c>
      <c r="Q517" s="17" t="s">
        <v>39</v>
      </c>
      <c r="R517" s="17" t="s">
        <v>1452</v>
      </c>
    </row>
    <row r="518" ht="14.25" customHeight="1">
      <c r="A518" s="17" t="s">
        <v>5186</v>
      </c>
      <c r="B518" s="17">
        <v>1996.0</v>
      </c>
      <c r="C518" s="17" t="s">
        <v>227</v>
      </c>
      <c r="D518" s="17">
        <v>25.0</v>
      </c>
      <c r="E518" s="17">
        <v>3.0</v>
      </c>
      <c r="F518" s="17">
        <v>4661.29</v>
      </c>
      <c r="G518" s="17" t="s">
        <v>37</v>
      </c>
      <c r="H518" s="17" t="s">
        <v>81</v>
      </c>
      <c r="I518" s="17" t="s">
        <v>3524</v>
      </c>
      <c r="K518" s="17" t="s">
        <v>5202</v>
      </c>
      <c r="L518" s="18">
        <v>33142.0</v>
      </c>
      <c r="M518" s="17">
        <f t="shared" si="1"/>
        <v>32</v>
      </c>
      <c r="N518" s="17">
        <v>2.0</v>
      </c>
      <c r="O518" s="19">
        <v>4670.64</v>
      </c>
      <c r="P518" s="17" t="s">
        <v>37</v>
      </c>
      <c r="Q518" s="17" t="s">
        <v>37</v>
      </c>
      <c r="R518" s="17" t="s">
        <v>270</v>
      </c>
    </row>
    <row r="519" ht="14.25" customHeight="1">
      <c r="A519" s="17" t="s">
        <v>5194</v>
      </c>
      <c r="B519" s="17">
        <v>1990.0</v>
      </c>
      <c r="C519" s="17" t="s">
        <v>216</v>
      </c>
      <c r="D519" s="17">
        <v>5.0</v>
      </c>
      <c r="E519" s="17">
        <v>1.0</v>
      </c>
      <c r="F519" s="17">
        <v>4667.61</v>
      </c>
      <c r="G519" s="17" t="s">
        <v>39</v>
      </c>
      <c r="H519" s="17" t="s">
        <v>39</v>
      </c>
      <c r="I519" s="17" t="s">
        <v>1452</v>
      </c>
      <c r="K519" s="17" t="s">
        <v>5212</v>
      </c>
      <c r="L519" s="18">
        <v>33067.0</v>
      </c>
      <c r="M519" s="17">
        <f t="shared" si="1"/>
        <v>32</v>
      </c>
      <c r="N519" s="17">
        <v>2.0</v>
      </c>
      <c r="O519" s="19">
        <v>4673.39</v>
      </c>
      <c r="P519" s="17" t="s">
        <v>37</v>
      </c>
      <c r="Q519" s="17" t="s">
        <v>81</v>
      </c>
      <c r="R519" s="17" t="s">
        <v>41</v>
      </c>
    </row>
    <row r="520" ht="14.25" customHeight="1">
      <c r="A520" s="17" t="s">
        <v>5202</v>
      </c>
      <c r="B520" s="17">
        <v>1990.0</v>
      </c>
      <c r="C520" s="17" t="s">
        <v>101</v>
      </c>
      <c r="D520" s="17">
        <v>26.0</v>
      </c>
      <c r="E520" s="17">
        <v>2.0</v>
      </c>
      <c r="F520" s="17">
        <v>4670.64</v>
      </c>
      <c r="G520" s="17" t="s">
        <v>37</v>
      </c>
      <c r="H520" s="17" t="s">
        <v>37</v>
      </c>
      <c r="I520" s="17" t="s">
        <v>270</v>
      </c>
      <c r="K520" s="17" t="s">
        <v>5222</v>
      </c>
      <c r="L520" s="18">
        <v>29146.0</v>
      </c>
      <c r="M520" s="17">
        <f t="shared" si="1"/>
        <v>43</v>
      </c>
      <c r="N520" s="17">
        <v>2.0</v>
      </c>
      <c r="O520" s="19">
        <v>4674.2</v>
      </c>
      <c r="P520" s="17" t="s">
        <v>37</v>
      </c>
      <c r="Q520" s="17" t="s">
        <v>81</v>
      </c>
      <c r="R520" s="17" t="s">
        <v>41</v>
      </c>
    </row>
    <row r="521" ht="14.25" customHeight="1">
      <c r="A521" s="17" t="s">
        <v>5212</v>
      </c>
      <c r="B521" s="17">
        <v>1990.0</v>
      </c>
      <c r="C521" s="17" t="s">
        <v>33</v>
      </c>
      <c r="D521" s="17">
        <v>13.0</v>
      </c>
      <c r="E521" s="17">
        <v>2.0</v>
      </c>
      <c r="F521" s="17">
        <v>4673.39</v>
      </c>
      <c r="G521" s="17" t="s">
        <v>37</v>
      </c>
      <c r="H521" s="17" t="s">
        <v>81</v>
      </c>
      <c r="I521" s="17" t="s">
        <v>41</v>
      </c>
      <c r="K521" s="17" t="s">
        <v>5231</v>
      </c>
      <c r="L521" s="18">
        <v>37898.0</v>
      </c>
      <c r="M521" s="17">
        <f t="shared" si="1"/>
        <v>19</v>
      </c>
      <c r="N521" s="17">
        <v>0.0</v>
      </c>
      <c r="O521" s="19">
        <v>4678.8</v>
      </c>
      <c r="P521" s="17" t="s">
        <v>37</v>
      </c>
      <c r="Q521" s="17" t="s">
        <v>81</v>
      </c>
      <c r="R521" s="17" t="s">
        <v>3072</v>
      </c>
    </row>
    <row r="522" ht="14.25" customHeight="1">
      <c r="A522" s="17" t="s">
        <v>5222</v>
      </c>
      <c r="B522" s="17">
        <v>1979.0</v>
      </c>
      <c r="C522" s="17" t="s">
        <v>227</v>
      </c>
      <c r="D522" s="17">
        <v>18.0</v>
      </c>
      <c r="E522" s="17">
        <v>2.0</v>
      </c>
      <c r="F522" s="17">
        <v>4674.2</v>
      </c>
      <c r="G522" s="17" t="s">
        <v>37</v>
      </c>
      <c r="H522" s="17" t="s">
        <v>81</v>
      </c>
      <c r="I522" s="17" t="s">
        <v>41</v>
      </c>
      <c r="K522" s="17" t="s">
        <v>5240</v>
      </c>
      <c r="L522" s="18">
        <v>33120.0</v>
      </c>
      <c r="M522" s="17">
        <f t="shared" si="1"/>
        <v>32</v>
      </c>
      <c r="N522" s="17">
        <v>2.0</v>
      </c>
      <c r="O522" s="19">
        <v>4686.39</v>
      </c>
      <c r="P522" s="17" t="s">
        <v>39</v>
      </c>
      <c r="Q522" s="17" t="s">
        <v>39</v>
      </c>
      <c r="R522" s="17" t="s">
        <v>41</v>
      </c>
    </row>
    <row r="523" ht="14.25" customHeight="1">
      <c r="A523" s="17" t="s">
        <v>5231</v>
      </c>
      <c r="B523" s="17">
        <v>2003.0</v>
      </c>
      <c r="C523" s="17" t="s">
        <v>227</v>
      </c>
      <c r="D523" s="17">
        <v>4.0</v>
      </c>
      <c r="E523" s="17">
        <v>0.0</v>
      </c>
      <c r="F523" s="17">
        <v>4678.8</v>
      </c>
      <c r="G523" s="17" t="s">
        <v>37</v>
      </c>
      <c r="H523" s="17" t="s">
        <v>81</v>
      </c>
      <c r="I523" s="17" t="s">
        <v>3072</v>
      </c>
      <c r="K523" s="17" t="s">
        <v>5250</v>
      </c>
      <c r="L523" s="18">
        <v>37794.0</v>
      </c>
      <c r="M523" s="17">
        <f t="shared" si="1"/>
        <v>19</v>
      </c>
      <c r="N523" s="17">
        <v>5.0</v>
      </c>
      <c r="O523" s="19">
        <v>4687.8</v>
      </c>
      <c r="P523" s="17" t="s">
        <v>37</v>
      </c>
      <c r="Q523" s="17" t="s">
        <v>39</v>
      </c>
      <c r="R523" s="17" t="s">
        <v>270</v>
      </c>
    </row>
    <row r="524" ht="14.25" customHeight="1">
      <c r="A524" s="17" t="s">
        <v>5240</v>
      </c>
      <c r="B524" s="17">
        <v>1990.0</v>
      </c>
      <c r="C524" s="17" t="s">
        <v>101</v>
      </c>
      <c r="D524" s="17">
        <v>4.0</v>
      </c>
      <c r="E524" s="17">
        <v>2.0</v>
      </c>
      <c r="F524" s="17">
        <v>4686.39</v>
      </c>
      <c r="G524" s="17" t="s">
        <v>39</v>
      </c>
      <c r="H524" s="17" t="s">
        <v>39</v>
      </c>
      <c r="I524" s="17" t="s">
        <v>41</v>
      </c>
      <c r="K524" s="17" t="s">
        <v>5258</v>
      </c>
      <c r="L524" s="18">
        <v>28463.0</v>
      </c>
      <c r="M524" s="17">
        <f t="shared" si="1"/>
        <v>45</v>
      </c>
      <c r="N524" s="17">
        <v>2.0</v>
      </c>
      <c r="O524" s="19">
        <v>4699.47</v>
      </c>
      <c r="P524" s="17" t="s">
        <v>37</v>
      </c>
      <c r="Q524" s="17" t="s">
        <v>39</v>
      </c>
      <c r="R524" s="17" t="s">
        <v>41</v>
      </c>
    </row>
    <row r="525" ht="14.25" customHeight="1">
      <c r="A525" s="17" t="s">
        <v>5250</v>
      </c>
      <c r="B525" s="17">
        <v>2003.0</v>
      </c>
      <c r="C525" s="17" t="s">
        <v>93</v>
      </c>
      <c r="D525" s="17">
        <v>22.0</v>
      </c>
      <c r="E525" s="17">
        <v>5.0</v>
      </c>
      <c r="F525" s="17">
        <v>4687.8</v>
      </c>
      <c r="G525" s="17" t="s">
        <v>37</v>
      </c>
      <c r="H525" s="17" t="s">
        <v>39</v>
      </c>
      <c r="I525" s="17" t="s">
        <v>270</v>
      </c>
      <c r="K525" s="17" t="s">
        <v>5267</v>
      </c>
      <c r="L525" s="18">
        <v>29810.0</v>
      </c>
      <c r="M525" s="17">
        <f t="shared" si="1"/>
        <v>41</v>
      </c>
      <c r="N525" s="17">
        <v>1.0</v>
      </c>
      <c r="O525" s="19">
        <v>4712.12</v>
      </c>
      <c r="P525" s="17" t="s">
        <v>37</v>
      </c>
      <c r="Q525" s="17" t="s">
        <v>39</v>
      </c>
      <c r="R525" s="17" t="s">
        <v>270</v>
      </c>
    </row>
    <row r="526" ht="14.25" customHeight="1">
      <c r="A526" s="17" t="s">
        <v>5258</v>
      </c>
      <c r="B526" s="17">
        <v>1977.0</v>
      </c>
      <c r="C526" s="17" t="s">
        <v>181</v>
      </c>
      <c r="D526" s="17">
        <v>4.0</v>
      </c>
      <c r="E526" s="17">
        <v>2.0</v>
      </c>
      <c r="F526" s="17">
        <v>4699.47</v>
      </c>
      <c r="G526" s="17" t="s">
        <v>37</v>
      </c>
      <c r="H526" s="17" t="s">
        <v>39</v>
      </c>
      <c r="I526" s="17" t="s">
        <v>41</v>
      </c>
      <c r="K526" s="17" t="s">
        <v>5275</v>
      </c>
      <c r="L526" s="18">
        <v>33886.0</v>
      </c>
      <c r="M526" s="17">
        <f t="shared" si="1"/>
        <v>30</v>
      </c>
      <c r="N526" s="17">
        <v>1.0</v>
      </c>
      <c r="O526" s="19">
        <v>4718.2</v>
      </c>
      <c r="P526" s="17" t="s">
        <v>37</v>
      </c>
      <c r="Q526" s="17" t="s">
        <v>39</v>
      </c>
      <c r="R526" s="17" t="s">
        <v>743</v>
      </c>
    </row>
    <row r="527" ht="14.25" customHeight="1">
      <c r="A527" s="17" t="s">
        <v>5267</v>
      </c>
      <c r="B527" s="17">
        <v>1981.0</v>
      </c>
      <c r="C527" s="17" t="s">
        <v>216</v>
      </c>
      <c r="D527" s="17">
        <v>12.0</v>
      </c>
      <c r="E527" s="17">
        <v>1.0</v>
      </c>
      <c r="F527" s="17">
        <v>4712.12</v>
      </c>
      <c r="G527" s="17" t="s">
        <v>37</v>
      </c>
      <c r="H527" s="17" t="s">
        <v>39</v>
      </c>
      <c r="I527" s="17" t="s">
        <v>270</v>
      </c>
      <c r="K527" s="17" t="s">
        <v>5283</v>
      </c>
      <c r="L527" s="18">
        <v>33875.0</v>
      </c>
      <c r="M527" s="17">
        <f t="shared" si="1"/>
        <v>30</v>
      </c>
      <c r="N527" s="17">
        <v>1.0</v>
      </c>
      <c r="O527" s="19">
        <v>4719.52</v>
      </c>
      <c r="P527" s="17" t="s">
        <v>37</v>
      </c>
      <c r="Q527" s="17" t="s">
        <v>37</v>
      </c>
      <c r="R527" s="17" t="s">
        <v>743</v>
      </c>
    </row>
    <row r="528" ht="14.25" customHeight="1">
      <c r="A528" s="17" t="s">
        <v>5275</v>
      </c>
      <c r="B528" s="17">
        <v>1992.0</v>
      </c>
      <c r="C528" s="17" t="s">
        <v>227</v>
      </c>
      <c r="D528" s="17">
        <v>9.0</v>
      </c>
      <c r="E528" s="17">
        <v>1.0</v>
      </c>
      <c r="F528" s="17">
        <v>4718.2</v>
      </c>
      <c r="G528" s="17" t="s">
        <v>37</v>
      </c>
      <c r="H528" s="17" t="s">
        <v>39</v>
      </c>
      <c r="I528" s="17" t="s">
        <v>743</v>
      </c>
      <c r="K528" s="17" t="s">
        <v>5289</v>
      </c>
      <c r="L528" s="18">
        <v>34558.0</v>
      </c>
      <c r="M528" s="17">
        <f t="shared" si="1"/>
        <v>28</v>
      </c>
      <c r="N528" s="17">
        <v>2.0</v>
      </c>
      <c r="O528" s="19">
        <v>4719.74</v>
      </c>
      <c r="P528" s="17" t="s">
        <v>37</v>
      </c>
      <c r="Q528" s="17" t="s">
        <v>81</v>
      </c>
      <c r="R528" s="17" t="s">
        <v>127</v>
      </c>
    </row>
    <row r="529" ht="14.25" customHeight="1">
      <c r="A529" s="17" t="s">
        <v>5283</v>
      </c>
      <c r="B529" s="17">
        <v>1992.0</v>
      </c>
      <c r="C529" s="17" t="s">
        <v>101</v>
      </c>
      <c r="D529" s="17">
        <v>28.0</v>
      </c>
      <c r="E529" s="17">
        <v>1.0</v>
      </c>
      <c r="F529" s="17">
        <v>4719.52</v>
      </c>
      <c r="G529" s="17" t="s">
        <v>37</v>
      </c>
      <c r="H529" s="17" t="s">
        <v>37</v>
      </c>
      <c r="I529" s="17" t="s">
        <v>743</v>
      </c>
      <c r="K529" s="17" t="s">
        <v>5300</v>
      </c>
      <c r="L529" s="18">
        <v>29404.0</v>
      </c>
      <c r="M529" s="17">
        <f t="shared" si="1"/>
        <v>42</v>
      </c>
      <c r="N529" s="17">
        <v>2.0</v>
      </c>
      <c r="O529" s="19">
        <v>4728.71</v>
      </c>
      <c r="P529" s="17" t="s">
        <v>37</v>
      </c>
      <c r="Q529" s="17" t="s">
        <v>39</v>
      </c>
      <c r="R529" s="17" t="s">
        <v>127</v>
      </c>
    </row>
    <row r="530" ht="14.25" customHeight="1">
      <c r="A530" s="17" t="s">
        <v>5289</v>
      </c>
      <c r="B530" s="17">
        <v>1994.0</v>
      </c>
      <c r="C530" s="17" t="s">
        <v>216</v>
      </c>
      <c r="D530" s="17">
        <v>12.0</v>
      </c>
      <c r="E530" s="17">
        <v>2.0</v>
      </c>
      <c r="F530" s="17">
        <v>4719.74</v>
      </c>
      <c r="G530" s="17" t="s">
        <v>37</v>
      </c>
      <c r="H530" s="17" t="s">
        <v>81</v>
      </c>
      <c r="I530" s="17" t="s">
        <v>127</v>
      </c>
      <c r="K530" s="17" t="s">
        <v>5308</v>
      </c>
      <c r="L530" s="18">
        <v>31660.0</v>
      </c>
      <c r="M530" s="17">
        <f t="shared" si="1"/>
        <v>36</v>
      </c>
      <c r="N530" s="17">
        <v>3.0</v>
      </c>
      <c r="O530" s="19">
        <v>4734.64</v>
      </c>
      <c r="P530" s="17" t="s">
        <v>37</v>
      </c>
      <c r="Q530" s="17" t="s">
        <v>81</v>
      </c>
      <c r="R530" s="17" t="s">
        <v>41</v>
      </c>
    </row>
    <row r="531" ht="14.25" customHeight="1">
      <c r="A531" s="17" t="s">
        <v>5300</v>
      </c>
      <c r="B531" s="17">
        <v>1980.0</v>
      </c>
      <c r="C531" s="17" t="s">
        <v>33</v>
      </c>
      <c r="D531" s="17">
        <v>2.0</v>
      </c>
      <c r="E531" s="17">
        <v>2.0</v>
      </c>
      <c r="F531" s="17">
        <v>4728.71</v>
      </c>
      <c r="G531" s="17" t="s">
        <v>37</v>
      </c>
      <c r="H531" s="17" t="s">
        <v>39</v>
      </c>
      <c r="I531" s="17" t="s">
        <v>127</v>
      </c>
      <c r="K531" s="17" t="s">
        <v>5316</v>
      </c>
      <c r="L531" s="18">
        <v>33523.0</v>
      </c>
      <c r="M531" s="17">
        <f t="shared" si="1"/>
        <v>31</v>
      </c>
      <c r="N531" s="17">
        <v>1.0</v>
      </c>
      <c r="O531" s="19">
        <v>4738.27</v>
      </c>
      <c r="P531" s="17" t="s">
        <v>37</v>
      </c>
      <c r="Q531" s="17" t="s">
        <v>39</v>
      </c>
      <c r="R531" s="17" t="s">
        <v>127</v>
      </c>
    </row>
    <row r="532" ht="14.25" customHeight="1">
      <c r="A532" s="17" t="s">
        <v>5308</v>
      </c>
      <c r="B532" s="17">
        <v>1986.0</v>
      </c>
      <c r="C532" s="17" t="s">
        <v>101</v>
      </c>
      <c r="D532" s="17">
        <v>5.0</v>
      </c>
      <c r="E532" s="17">
        <v>3.0</v>
      </c>
      <c r="F532" s="17">
        <v>4734.64</v>
      </c>
      <c r="G532" s="17" t="s">
        <v>37</v>
      </c>
      <c r="H532" s="17" t="s">
        <v>81</v>
      </c>
      <c r="I532" s="17" t="s">
        <v>41</v>
      </c>
      <c r="K532" s="17" t="s">
        <v>5325</v>
      </c>
      <c r="L532" s="18">
        <v>38315.0</v>
      </c>
      <c r="M532" s="17">
        <f t="shared" si="1"/>
        <v>18</v>
      </c>
      <c r="N532" s="17">
        <v>0.0</v>
      </c>
      <c r="O532" s="19">
        <v>4740.78</v>
      </c>
      <c r="P532" s="17" t="s">
        <v>37</v>
      </c>
      <c r="Q532" s="17" t="s">
        <v>39</v>
      </c>
      <c r="R532" s="17" t="s">
        <v>3072</v>
      </c>
    </row>
    <row r="533" ht="14.25" customHeight="1">
      <c r="A533" s="17" t="s">
        <v>5316</v>
      </c>
      <c r="B533" s="17">
        <v>1991.0</v>
      </c>
      <c r="C533" s="17" t="s">
        <v>227</v>
      </c>
      <c r="D533" s="17">
        <v>12.0</v>
      </c>
      <c r="E533" s="17">
        <v>1.0</v>
      </c>
      <c r="F533" s="17">
        <v>4738.27</v>
      </c>
      <c r="G533" s="17" t="s">
        <v>37</v>
      </c>
      <c r="H533" s="17" t="s">
        <v>39</v>
      </c>
      <c r="I533" s="17" t="s">
        <v>127</v>
      </c>
      <c r="K533" s="17" t="s">
        <v>5334</v>
      </c>
      <c r="L533" s="18">
        <v>31933.0</v>
      </c>
      <c r="M533" s="17">
        <f t="shared" si="1"/>
        <v>36</v>
      </c>
      <c r="N533" s="17">
        <v>1.0</v>
      </c>
      <c r="O533" s="19">
        <v>4746.34</v>
      </c>
      <c r="P533" s="17" t="s">
        <v>37</v>
      </c>
      <c r="Q533" s="17" t="s">
        <v>37</v>
      </c>
      <c r="R533" s="17" t="s">
        <v>270</v>
      </c>
    </row>
    <row r="534" ht="14.25" customHeight="1">
      <c r="A534" s="17" t="s">
        <v>5325</v>
      </c>
      <c r="B534" s="17">
        <v>2004.0</v>
      </c>
      <c r="C534" s="17" t="s">
        <v>78</v>
      </c>
      <c r="D534" s="17">
        <v>24.0</v>
      </c>
      <c r="E534" s="17">
        <v>0.0</v>
      </c>
      <c r="F534" s="17">
        <v>4740.78</v>
      </c>
      <c r="G534" s="17" t="s">
        <v>37</v>
      </c>
      <c r="H534" s="17" t="s">
        <v>39</v>
      </c>
      <c r="I534" s="17" t="s">
        <v>3072</v>
      </c>
      <c r="K534" s="17" t="s">
        <v>5345</v>
      </c>
      <c r="L534" s="18">
        <v>32022.0</v>
      </c>
      <c r="M534" s="17">
        <f t="shared" si="1"/>
        <v>35</v>
      </c>
      <c r="N534" s="17">
        <v>1.0</v>
      </c>
      <c r="O534" s="19">
        <v>4747.05</v>
      </c>
      <c r="P534" s="17" t="s">
        <v>37</v>
      </c>
      <c r="Q534" s="17" t="s">
        <v>37</v>
      </c>
      <c r="R534" s="17" t="s">
        <v>41</v>
      </c>
    </row>
    <row r="535" ht="14.25" customHeight="1">
      <c r="A535" s="17" t="s">
        <v>5334</v>
      </c>
      <c r="B535" s="17">
        <v>1987.0</v>
      </c>
      <c r="C535" s="17" t="s">
        <v>93</v>
      </c>
      <c r="D535" s="17">
        <v>5.0</v>
      </c>
      <c r="E535" s="17">
        <v>1.0</v>
      </c>
      <c r="F535" s="17">
        <v>4746.34</v>
      </c>
      <c r="G535" s="17" t="s">
        <v>37</v>
      </c>
      <c r="H535" s="17" t="s">
        <v>37</v>
      </c>
      <c r="I535" s="17" t="s">
        <v>270</v>
      </c>
      <c r="K535" s="17" t="s">
        <v>5353</v>
      </c>
      <c r="L535" s="18">
        <v>32103.0</v>
      </c>
      <c r="M535" s="17">
        <f t="shared" si="1"/>
        <v>35</v>
      </c>
      <c r="N535" s="17">
        <v>1.0</v>
      </c>
      <c r="O535" s="19">
        <v>4751.07</v>
      </c>
      <c r="P535" s="17" t="s">
        <v>39</v>
      </c>
      <c r="Q535" s="17" t="s">
        <v>81</v>
      </c>
      <c r="R535" s="17" t="s">
        <v>270</v>
      </c>
    </row>
    <row r="536" ht="14.25" customHeight="1">
      <c r="A536" s="17" t="s">
        <v>5345</v>
      </c>
      <c r="B536" s="17">
        <v>1987.0</v>
      </c>
      <c r="C536" s="17" t="s">
        <v>101</v>
      </c>
      <c r="D536" s="17">
        <v>2.0</v>
      </c>
      <c r="E536" s="17">
        <v>1.0</v>
      </c>
      <c r="F536" s="17">
        <v>4747.05</v>
      </c>
      <c r="G536" s="17" t="s">
        <v>37</v>
      </c>
      <c r="H536" s="17" t="s">
        <v>37</v>
      </c>
      <c r="I536" s="17" t="s">
        <v>41</v>
      </c>
      <c r="K536" s="17" t="s">
        <v>5362</v>
      </c>
      <c r="L536" s="18">
        <v>33832.0</v>
      </c>
      <c r="M536" s="17">
        <f t="shared" si="1"/>
        <v>30</v>
      </c>
      <c r="N536" s="17">
        <v>2.0</v>
      </c>
      <c r="O536" s="19">
        <v>4753.64</v>
      </c>
      <c r="P536" s="17" t="s">
        <v>37</v>
      </c>
      <c r="Q536" s="17" t="s">
        <v>39</v>
      </c>
      <c r="R536" s="17" t="s">
        <v>41</v>
      </c>
    </row>
    <row r="537" ht="14.25" customHeight="1">
      <c r="A537" s="17" t="s">
        <v>5353</v>
      </c>
      <c r="B537" s="17">
        <v>1987.0</v>
      </c>
      <c r="C537" s="17" t="s">
        <v>78</v>
      </c>
      <c r="D537" s="17">
        <v>22.0</v>
      </c>
      <c r="E537" s="17">
        <v>1.0</v>
      </c>
      <c r="F537" s="17">
        <v>4751.07</v>
      </c>
      <c r="G537" s="17" t="s">
        <v>39</v>
      </c>
      <c r="H537" s="17" t="s">
        <v>81</v>
      </c>
      <c r="I537" s="17" t="s">
        <v>270</v>
      </c>
      <c r="K537" s="17" t="s">
        <v>5371</v>
      </c>
      <c r="L537" s="18">
        <v>32047.0</v>
      </c>
      <c r="M537" s="17">
        <f t="shared" si="1"/>
        <v>35</v>
      </c>
      <c r="N537" s="17">
        <v>1.0</v>
      </c>
      <c r="O537" s="19">
        <v>4762.33</v>
      </c>
      <c r="P537" s="17" t="s">
        <v>39</v>
      </c>
      <c r="Q537" s="17" t="s">
        <v>39</v>
      </c>
      <c r="R537" s="17" t="s">
        <v>270</v>
      </c>
    </row>
    <row r="538" ht="14.25" customHeight="1">
      <c r="A538" s="17" t="s">
        <v>5362</v>
      </c>
      <c r="B538" s="17">
        <v>1992.0</v>
      </c>
      <c r="C538" s="17" t="s">
        <v>216</v>
      </c>
      <c r="D538" s="17">
        <v>16.0</v>
      </c>
      <c r="E538" s="17">
        <v>2.0</v>
      </c>
      <c r="F538" s="17">
        <v>4753.64</v>
      </c>
      <c r="G538" s="17" t="s">
        <v>37</v>
      </c>
      <c r="H538" s="17" t="s">
        <v>39</v>
      </c>
      <c r="I538" s="17" t="s">
        <v>41</v>
      </c>
      <c r="K538" s="17" t="s">
        <v>5380</v>
      </c>
      <c r="L538" s="18">
        <v>32721.0</v>
      </c>
      <c r="M538" s="17">
        <f t="shared" si="1"/>
        <v>33</v>
      </c>
      <c r="N538" s="17">
        <v>1.0</v>
      </c>
      <c r="O538" s="19">
        <v>4766.02</v>
      </c>
      <c r="P538" s="17" t="s">
        <v>37</v>
      </c>
      <c r="Q538" s="17" t="s">
        <v>39</v>
      </c>
      <c r="R538" s="17" t="s">
        <v>270</v>
      </c>
    </row>
    <row r="539" ht="14.25" customHeight="1">
      <c r="A539" s="17" t="s">
        <v>5371</v>
      </c>
      <c r="B539" s="17">
        <v>1987.0</v>
      </c>
      <c r="C539" s="17" t="s">
        <v>101</v>
      </c>
      <c r="D539" s="17">
        <v>27.0</v>
      </c>
      <c r="E539" s="17">
        <v>1.0</v>
      </c>
      <c r="F539" s="17">
        <v>4762.33</v>
      </c>
      <c r="G539" s="17" t="s">
        <v>39</v>
      </c>
      <c r="H539" s="17" t="s">
        <v>39</v>
      </c>
      <c r="I539" s="17" t="s">
        <v>270</v>
      </c>
      <c r="K539" s="17" t="s">
        <v>5389</v>
      </c>
      <c r="L539" s="18">
        <v>32851.0</v>
      </c>
      <c r="M539" s="17">
        <f t="shared" si="1"/>
        <v>33</v>
      </c>
      <c r="N539" s="17">
        <v>1.0</v>
      </c>
      <c r="O539" s="19">
        <v>4779.6</v>
      </c>
      <c r="P539" s="17" t="s">
        <v>37</v>
      </c>
      <c r="Q539" s="17" t="s">
        <v>39</v>
      </c>
      <c r="R539" s="17" t="s">
        <v>41</v>
      </c>
    </row>
    <row r="540" ht="14.25" customHeight="1">
      <c r="A540" s="17" t="s">
        <v>5380</v>
      </c>
      <c r="B540" s="17">
        <v>1989.0</v>
      </c>
      <c r="C540" s="17" t="s">
        <v>216</v>
      </c>
      <c r="D540" s="17">
        <v>1.0</v>
      </c>
      <c r="E540" s="17">
        <v>1.0</v>
      </c>
      <c r="F540" s="17">
        <v>4766.02</v>
      </c>
      <c r="G540" s="17" t="s">
        <v>37</v>
      </c>
      <c r="H540" s="17" t="s">
        <v>39</v>
      </c>
      <c r="I540" s="17" t="s">
        <v>270</v>
      </c>
      <c r="K540" s="17" t="s">
        <v>5396</v>
      </c>
      <c r="L540" s="18">
        <v>31950.0</v>
      </c>
      <c r="M540" s="17">
        <f t="shared" si="1"/>
        <v>35</v>
      </c>
      <c r="N540" s="17">
        <v>3.0</v>
      </c>
      <c r="O540" s="19">
        <v>4787.42</v>
      </c>
      <c r="P540" s="17" t="s">
        <v>37</v>
      </c>
      <c r="Q540" s="17" t="s">
        <v>39</v>
      </c>
      <c r="R540" s="17" t="s">
        <v>41</v>
      </c>
    </row>
    <row r="541" ht="14.25" customHeight="1">
      <c r="A541" s="17" t="s">
        <v>5389</v>
      </c>
      <c r="B541" s="17">
        <v>1989.0</v>
      </c>
      <c r="C541" s="17" t="s">
        <v>181</v>
      </c>
      <c r="D541" s="17">
        <v>9.0</v>
      </c>
      <c r="E541" s="17">
        <v>1.0</v>
      </c>
      <c r="F541" s="17">
        <v>4779.6</v>
      </c>
      <c r="G541" s="17" t="s">
        <v>37</v>
      </c>
      <c r="H541" s="17" t="s">
        <v>39</v>
      </c>
      <c r="I541" s="17" t="s">
        <v>41</v>
      </c>
      <c r="K541" s="17" t="s">
        <v>5404</v>
      </c>
      <c r="L541" s="18">
        <v>32858.0</v>
      </c>
      <c r="M541" s="17">
        <f t="shared" si="1"/>
        <v>33</v>
      </c>
      <c r="N541" s="17">
        <v>1.0</v>
      </c>
      <c r="O541" s="19">
        <v>4795.66</v>
      </c>
      <c r="P541" s="17" t="s">
        <v>37</v>
      </c>
      <c r="Q541" s="17" t="s">
        <v>81</v>
      </c>
      <c r="R541" s="17" t="s">
        <v>41</v>
      </c>
    </row>
    <row r="542" ht="14.25" customHeight="1">
      <c r="A542" s="17" t="s">
        <v>5396</v>
      </c>
      <c r="B542" s="17">
        <v>1987.0</v>
      </c>
      <c r="C542" s="17" t="s">
        <v>93</v>
      </c>
      <c r="D542" s="17">
        <v>22.0</v>
      </c>
      <c r="E542" s="17">
        <v>3.0</v>
      </c>
      <c r="F542" s="17">
        <v>4787.42</v>
      </c>
      <c r="G542" s="17" t="s">
        <v>37</v>
      </c>
      <c r="H542" s="17" t="s">
        <v>39</v>
      </c>
      <c r="I542" s="17" t="s">
        <v>41</v>
      </c>
      <c r="K542" s="17" t="s">
        <v>5412</v>
      </c>
      <c r="L542" s="18">
        <v>28766.0</v>
      </c>
      <c r="M542" s="17">
        <f t="shared" si="1"/>
        <v>44</v>
      </c>
      <c r="N542" s="17">
        <v>2.0</v>
      </c>
      <c r="O542" s="19">
        <v>4812.34</v>
      </c>
      <c r="P542" s="17" t="s">
        <v>37</v>
      </c>
      <c r="Q542" s="17" t="s">
        <v>39</v>
      </c>
      <c r="R542" s="17" t="s">
        <v>41</v>
      </c>
    </row>
    <row r="543" ht="14.25" customHeight="1">
      <c r="A543" s="17" t="s">
        <v>5404</v>
      </c>
      <c r="B543" s="17">
        <v>1989.0</v>
      </c>
      <c r="C543" s="17" t="s">
        <v>181</v>
      </c>
      <c r="D543" s="17">
        <v>16.0</v>
      </c>
      <c r="E543" s="17">
        <v>1.0</v>
      </c>
      <c r="F543" s="17">
        <v>4795.66</v>
      </c>
      <c r="G543" s="17" t="s">
        <v>37</v>
      </c>
      <c r="H543" s="17" t="s">
        <v>81</v>
      </c>
      <c r="I543" s="17" t="s">
        <v>41</v>
      </c>
      <c r="K543" s="17" t="s">
        <v>5420</v>
      </c>
      <c r="L543" s="18">
        <v>29770.0</v>
      </c>
      <c r="M543" s="17">
        <f t="shared" si="1"/>
        <v>41</v>
      </c>
      <c r="N543" s="17">
        <v>1.0</v>
      </c>
      <c r="O543" s="19">
        <v>4827.1</v>
      </c>
      <c r="P543" s="17" t="s">
        <v>37</v>
      </c>
      <c r="Q543" s="17" t="s">
        <v>81</v>
      </c>
      <c r="R543" s="17" t="s">
        <v>41</v>
      </c>
    </row>
    <row r="544" ht="14.25" customHeight="1">
      <c r="A544" s="17" t="s">
        <v>5412</v>
      </c>
      <c r="B544" s="17">
        <v>1978.0</v>
      </c>
      <c r="C544" s="17" t="s">
        <v>227</v>
      </c>
      <c r="D544" s="17">
        <v>3.0</v>
      </c>
      <c r="E544" s="17">
        <v>2.0</v>
      </c>
      <c r="F544" s="17">
        <v>4812.34</v>
      </c>
      <c r="G544" s="17" t="s">
        <v>37</v>
      </c>
      <c r="H544" s="17" t="s">
        <v>39</v>
      </c>
      <c r="I544" s="17" t="s">
        <v>41</v>
      </c>
      <c r="K544" s="17" t="s">
        <v>5434</v>
      </c>
      <c r="L544" s="18">
        <v>35034.0</v>
      </c>
      <c r="M544" s="17">
        <f t="shared" si="1"/>
        <v>27</v>
      </c>
      <c r="N544" s="17">
        <v>3.0</v>
      </c>
      <c r="O544" s="19">
        <v>4827.9</v>
      </c>
      <c r="P544" s="17" t="s">
        <v>81</v>
      </c>
      <c r="Q544" s="17" t="s">
        <v>37</v>
      </c>
      <c r="R544" s="17" t="s">
        <v>5438</v>
      </c>
    </row>
    <row r="545" ht="14.25" customHeight="1">
      <c r="A545" s="17" t="s">
        <v>5420</v>
      </c>
      <c r="B545" s="17">
        <v>1981.0</v>
      </c>
      <c r="C545" s="17" t="s">
        <v>33</v>
      </c>
      <c r="D545" s="17">
        <v>3.0</v>
      </c>
      <c r="E545" s="17">
        <v>1.0</v>
      </c>
      <c r="F545" s="17">
        <v>4827.1</v>
      </c>
      <c r="G545" s="17" t="s">
        <v>37</v>
      </c>
      <c r="H545" s="17" t="s">
        <v>81</v>
      </c>
      <c r="I545" s="17" t="s">
        <v>41</v>
      </c>
      <c r="K545" s="17" t="s">
        <v>5445</v>
      </c>
      <c r="L545" s="18">
        <v>37434.0</v>
      </c>
      <c r="M545" s="17">
        <f t="shared" si="1"/>
        <v>20</v>
      </c>
      <c r="N545" s="17">
        <v>5.0</v>
      </c>
      <c r="O545" s="19">
        <v>4830.63</v>
      </c>
      <c r="P545" s="17" t="s">
        <v>37</v>
      </c>
      <c r="Q545" s="17" t="s">
        <v>81</v>
      </c>
      <c r="R545" s="17" t="s">
        <v>270</v>
      </c>
    </row>
    <row r="546" ht="14.25" customHeight="1">
      <c r="A546" s="17" t="s">
        <v>5434</v>
      </c>
      <c r="B546" s="17">
        <v>1995.0</v>
      </c>
      <c r="C546" s="17" t="s">
        <v>181</v>
      </c>
      <c r="D546" s="17">
        <v>1.0</v>
      </c>
      <c r="E546" s="17">
        <v>3.0</v>
      </c>
      <c r="F546" s="17">
        <v>4827.9</v>
      </c>
      <c r="G546" s="17" t="s">
        <v>81</v>
      </c>
      <c r="H546" s="17" t="s">
        <v>37</v>
      </c>
      <c r="I546" s="17" t="s">
        <v>183</v>
      </c>
      <c r="K546" s="17" t="s">
        <v>5458</v>
      </c>
      <c r="L546" s="18">
        <v>36871.0</v>
      </c>
      <c r="M546" s="17">
        <f t="shared" si="1"/>
        <v>22</v>
      </c>
      <c r="N546" s="17">
        <v>0.0</v>
      </c>
      <c r="O546" s="19">
        <v>4835.43</v>
      </c>
      <c r="P546" s="17" t="s">
        <v>37</v>
      </c>
      <c r="Q546" s="17" t="s">
        <v>37</v>
      </c>
      <c r="R546" s="17" t="s">
        <v>3072</v>
      </c>
    </row>
    <row r="547" ht="14.25" customHeight="1">
      <c r="A547" s="17" t="s">
        <v>5445</v>
      </c>
      <c r="B547" s="17">
        <v>2002.0</v>
      </c>
      <c r="C547" s="17" t="s">
        <v>93</v>
      </c>
      <c r="D547" s="17">
        <v>27.0</v>
      </c>
      <c r="E547" s="17">
        <v>5.0</v>
      </c>
      <c r="F547" s="17">
        <v>4830.63</v>
      </c>
      <c r="G547" s="17" t="s">
        <v>37</v>
      </c>
      <c r="H547" s="17" t="s">
        <v>81</v>
      </c>
      <c r="I547" s="17" t="s">
        <v>270</v>
      </c>
      <c r="K547" s="17" t="s">
        <v>5469</v>
      </c>
      <c r="L547" s="18">
        <v>33857.0</v>
      </c>
      <c r="M547" s="17">
        <f t="shared" si="1"/>
        <v>30</v>
      </c>
      <c r="N547" s="17">
        <v>3.0</v>
      </c>
      <c r="O547" s="19">
        <v>4837.58</v>
      </c>
      <c r="P547" s="17" t="s">
        <v>39</v>
      </c>
      <c r="Q547" s="17" t="s">
        <v>37</v>
      </c>
      <c r="R547" s="17" t="s">
        <v>41</v>
      </c>
    </row>
    <row r="548" ht="14.25" customHeight="1">
      <c r="A548" s="17" t="s">
        <v>5458</v>
      </c>
      <c r="B548" s="17">
        <v>2000.0</v>
      </c>
      <c r="C548" s="17" t="s">
        <v>181</v>
      </c>
      <c r="D548" s="17">
        <v>11.0</v>
      </c>
      <c r="E548" s="17">
        <v>0.0</v>
      </c>
      <c r="F548" s="17">
        <v>4835.43</v>
      </c>
      <c r="G548" s="17" t="s">
        <v>37</v>
      </c>
      <c r="H548" s="17" t="s">
        <v>37</v>
      </c>
      <c r="I548" s="17" t="s">
        <v>3072</v>
      </c>
      <c r="K548" s="17" t="s">
        <v>5477</v>
      </c>
      <c r="L548" s="18">
        <v>30970.0</v>
      </c>
      <c r="M548" s="17">
        <f t="shared" si="1"/>
        <v>38</v>
      </c>
      <c r="N548" s="17">
        <v>3.0</v>
      </c>
      <c r="O548" s="19">
        <v>4839.18</v>
      </c>
      <c r="P548" s="17" t="s">
        <v>37</v>
      </c>
      <c r="Q548" s="17" t="s">
        <v>81</v>
      </c>
      <c r="R548" s="17" t="s">
        <v>127</v>
      </c>
    </row>
    <row r="549" ht="14.25" customHeight="1">
      <c r="A549" s="17" t="s">
        <v>5469</v>
      </c>
      <c r="B549" s="17">
        <v>1992.0</v>
      </c>
      <c r="C549" s="17" t="s">
        <v>101</v>
      </c>
      <c r="D549" s="17">
        <v>10.0</v>
      </c>
      <c r="E549" s="17">
        <v>3.0</v>
      </c>
      <c r="F549" s="17">
        <v>4837.58</v>
      </c>
      <c r="G549" s="17" t="s">
        <v>39</v>
      </c>
      <c r="H549" s="17" t="s">
        <v>37</v>
      </c>
      <c r="I549" s="17" t="s">
        <v>41</v>
      </c>
      <c r="K549" s="17" t="s">
        <v>5486</v>
      </c>
      <c r="L549" s="18">
        <v>34971.0</v>
      </c>
      <c r="M549" s="17">
        <f t="shared" si="1"/>
        <v>27</v>
      </c>
      <c r="N549" s="17">
        <v>0.0</v>
      </c>
      <c r="O549" s="19">
        <v>4840.95</v>
      </c>
      <c r="P549" s="17" t="s">
        <v>37</v>
      </c>
      <c r="Q549" s="17" t="s">
        <v>81</v>
      </c>
      <c r="R549" s="17" t="s">
        <v>3072</v>
      </c>
    </row>
    <row r="550" ht="14.25" customHeight="1">
      <c r="A550" s="17" t="s">
        <v>5477</v>
      </c>
      <c r="B550" s="17">
        <v>1984.0</v>
      </c>
      <c r="C550" s="17" t="s">
        <v>227</v>
      </c>
      <c r="D550" s="17">
        <v>15.0</v>
      </c>
      <c r="E550" s="17">
        <v>3.0</v>
      </c>
      <c r="F550" s="17">
        <v>4839.18</v>
      </c>
      <c r="G550" s="17" t="s">
        <v>37</v>
      </c>
      <c r="H550" s="17" t="s">
        <v>81</v>
      </c>
      <c r="I550" s="17" t="s">
        <v>127</v>
      </c>
      <c r="K550" s="17" t="s">
        <v>5496</v>
      </c>
      <c r="L550" s="18">
        <v>29202.0</v>
      </c>
      <c r="M550" s="17">
        <f t="shared" si="1"/>
        <v>43</v>
      </c>
      <c r="N550" s="17">
        <v>2.0</v>
      </c>
      <c r="O550" s="19">
        <v>4843.79</v>
      </c>
      <c r="P550" s="17" t="s">
        <v>37</v>
      </c>
      <c r="Q550" s="17" t="s">
        <v>39</v>
      </c>
      <c r="R550" s="17" t="s">
        <v>41</v>
      </c>
    </row>
    <row r="551" ht="14.25" customHeight="1">
      <c r="A551" s="17" t="s">
        <v>5486</v>
      </c>
      <c r="B551" s="17">
        <v>1995.0</v>
      </c>
      <c r="C551" s="17" t="s">
        <v>101</v>
      </c>
      <c r="D551" s="17">
        <v>29.0</v>
      </c>
      <c r="E551" s="17">
        <v>0.0</v>
      </c>
      <c r="F551" s="17">
        <v>4840.95</v>
      </c>
      <c r="G551" s="17" t="s">
        <v>37</v>
      </c>
      <c r="H551" s="17" t="s">
        <v>81</v>
      </c>
      <c r="I551" s="17" t="s">
        <v>3072</v>
      </c>
      <c r="K551" s="17" t="s">
        <v>5504</v>
      </c>
      <c r="L551" s="18">
        <v>27283.0</v>
      </c>
      <c r="M551" s="17">
        <f t="shared" si="1"/>
        <v>48</v>
      </c>
      <c r="N551" s="17">
        <v>0.0</v>
      </c>
      <c r="O551" s="19">
        <v>4844.67</v>
      </c>
      <c r="P551" s="17" t="s">
        <v>37</v>
      </c>
      <c r="Q551" s="17" t="s">
        <v>37</v>
      </c>
      <c r="R551" s="17" t="s">
        <v>41</v>
      </c>
    </row>
    <row r="552" ht="14.25" customHeight="1">
      <c r="A552" s="17" t="s">
        <v>5496</v>
      </c>
      <c r="B552" s="17">
        <v>1979.0</v>
      </c>
      <c r="C552" s="17" t="s">
        <v>181</v>
      </c>
      <c r="D552" s="17">
        <v>13.0</v>
      </c>
      <c r="E552" s="17">
        <v>2.0</v>
      </c>
      <c r="F552" s="17">
        <v>4843.79</v>
      </c>
      <c r="G552" s="17" t="s">
        <v>37</v>
      </c>
      <c r="H552" s="17" t="s">
        <v>39</v>
      </c>
      <c r="I552" s="17" t="s">
        <v>41</v>
      </c>
      <c r="K552" s="17" t="s">
        <v>5511</v>
      </c>
      <c r="L552" s="18">
        <v>37049.0</v>
      </c>
      <c r="M552" s="17">
        <f t="shared" si="1"/>
        <v>22</v>
      </c>
      <c r="N552" s="17">
        <v>0.0</v>
      </c>
      <c r="O552" s="19">
        <v>4846.53</v>
      </c>
      <c r="P552" s="17" t="s">
        <v>37</v>
      </c>
      <c r="Q552" s="17" t="s">
        <v>39</v>
      </c>
      <c r="R552" s="17" t="s">
        <v>3072</v>
      </c>
    </row>
    <row r="553" ht="14.25" customHeight="1">
      <c r="A553" s="17" t="s">
        <v>5504</v>
      </c>
      <c r="B553" s="17">
        <v>1974.0</v>
      </c>
      <c r="C553" s="17" t="s">
        <v>101</v>
      </c>
      <c r="D553" s="17">
        <v>11.0</v>
      </c>
      <c r="E553" s="17">
        <v>0.0</v>
      </c>
      <c r="F553" s="17">
        <v>4844.67</v>
      </c>
      <c r="G553" s="17" t="s">
        <v>37</v>
      </c>
      <c r="H553" s="17" t="s">
        <v>37</v>
      </c>
      <c r="I553" s="17" t="s">
        <v>41</v>
      </c>
      <c r="K553" s="17" t="s">
        <v>5520</v>
      </c>
      <c r="L553" s="18">
        <v>35060.0</v>
      </c>
      <c r="M553" s="17">
        <f t="shared" si="1"/>
        <v>27</v>
      </c>
      <c r="N553" s="17">
        <v>3.0</v>
      </c>
      <c r="O553" s="19">
        <v>4846.92</v>
      </c>
      <c r="P553" s="17" t="s">
        <v>37</v>
      </c>
      <c r="Q553" s="17" t="s">
        <v>39</v>
      </c>
      <c r="R553" s="17" t="s">
        <v>3524</v>
      </c>
    </row>
    <row r="554" ht="14.25" customHeight="1">
      <c r="A554" s="17" t="s">
        <v>5511</v>
      </c>
      <c r="B554" s="17">
        <v>2001.0</v>
      </c>
      <c r="C554" s="17" t="s">
        <v>93</v>
      </c>
      <c r="D554" s="17">
        <v>7.0</v>
      </c>
      <c r="E554" s="17">
        <v>0.0</v>
      </c>
      <c r="F554" s="17">
        <v>4846.53</v>
      </c>
      <c r="G554" s="17" t="s">
        <v>37</v>
      </c>
      <c r="H554" s="17" t="s">
        <v>39</v>
      </c>
      <c r="I554" s="17" t="s">
        <v>3072</v>
      </c>
      <c r="K554" s="17" t="s">
        <v>5529</v>
      </c>
      <c r="L554" s="18">
        <v>32752.0</v>
      </c>
      <c r="M554" s="17">
        <f t="shared" si="1"/>
        <v>33</v>
      </c>
      <c r="N554" s="17">
        <v>3.0</v>
      </c>
      <c r="O554" s="19">
        <v>4859.89</v>
      </c>
      <c r="P554" s="17" t="s">
        <v>37</v>
      </c>
      <c r="Q554" s="17" t="s">
        <v>39</v>
      </c>
      <c r="R554" s="17" t="s">
        <v>270</v>
      </c>
    </row>
    <row r="555" ht="14.25" customHeight="1">
      <c r="A555" s="17" t="s">
        <v>5520</v>
      </c>
      <c r="B555" s="17">
        <v>1995.0</v>
      </c>
      <c r="C555" s="17" t="s">
        <v>181</v>
      </c>
      <c r="D555" s="17">
        <v>27.0</v>
      </c>
      <c r="E555" s="17">
        <v>3.0</v>
      </c>
      <c r="F555" s="17">
        <v>4846.92</v>
      </c>
      <c r="G555" s="17" t="s">
        <v>37</v>
      </c>
      <c r="H555" s="17" t="s">
        <v>39</v>
      </c>
      <c r="I555" s="17" t="s">
        <v>3524</v>
      </c>
      <c r="K555" s="17" t="s">
        <v>5536</v>
      </c>
      <c r="L555" s="18">
        <v>35702.0</v>
      </c>
      <c r="M555" s="17">
        <f t="shared" si="1"/>
        <v>25</v>
      </c>
      <c r="N555" s="17">
        <v>4.0</v>
      </c>
      <c r="O555" s="19">
        <v>4877.98</v>
      </c>
      <c r="P555" s="17" t="s">
        <v>37</v>
      </c>
      <c r="Q555" s="17" t="s">
        <v>39</v>
      </c>
      <c r="R555" s="17" t="s">
        <v>127</v>
      </c>
    </row>
    <row r="556" ht="14.25" customHeight="1">
      <c r="A556" s="17" t="s">
        <v>5529</v>
      </c>
      <c r="B556" s="17">
        <v>1989.0</v>
      </c>
      <c r="C556" s="17" t="s">
        <v>101</v>
      </c>
      <c r="D556" s="17">
        <v>1.0</v>
      </c>
      <c r="E556" s="17">
        <v>3.0</v>
      </c>
      <c r="F556" s="17">
        <v>4859.89</v>
      </c>
      <c r="G556" s="17" t="s">
        <v>37</v>
      </c>
      <c r="H556" s="17" t="s">
        <v>39</v>
      </c>
      <c r="I556" s="17" t="s">
        <v>270</v>
      </c>
      <c r="K556" s="17" t="s">
        <v>5545</v>
      </c>
      <c r="L556" s="18">
        <v>31769.0</v>
      </c>
      <c r="M556" s="17">
        <f t="shared" si="1"/>
        <v>36</v>
      </c>
      <c r="N556" s="17">
        <v>0.0</v>
      </c>
      <c r="O556" s="19">
        <v>4883.87</v>
      </c>
      <c r="P556" s="17" t="s">
        <v>37</v>
      </c>
      <c r="Q556" s="17" t="s">
        <v>81</v>
      </c>
      <c r="R556" s="17" t="s">
        <v>270</v>
      </c>
    </row>
    <row r="557" ht="14.25" customHeight="1">
      <c r="A557" s="17" t="s">
        <v>5536</v>
      </c>
      <c r="B557" s="17">
        <v>1997.0</v>
      </c>
      <c r="C557" s="17" t="s">
        <v>101</v>
      </c>
      <c r="D557" s="17">
        <v>29.0</v>
      </c>
      <c r="E557" s="17">
        <v>4.0</v>
      </c>
      <c r="F557" s="17">
        <v>4877.98</v>
      </c>
      <c r="G557" s="17" t="s">
        <v>37</v>
      </c>
      <c r="H557" s="17" t="s">
        <v>39</v>
      </c>
      <c r="I557" s="17" t="s">
        <v>127</v>
      </c>
      <c r="K557" s="17" t="s">
        <v>5554</v>
      </c>
      <c r="L557" s="18">
        <v>31712.0</v>
      </c>
      <c r="M557" s="17">
        <f t="shared" si="1"/>
        <v>36</v>
      </c>
      <c r="N557" s="17">
        <v>0.0</v>
      </c>
      <c r="O557" s="19">
        <v>4889.04</v>
      </c>
      <c r="P557" s="17" t="s">
        <v>37</v>
      </c>
      <c r="Q557" s="17" t="s">
        <v>81</v>
      </c>
      <c r="R557" s="17" t="s">
        <v>41</v>
      </c>
    </row>
    <row r="558" ht="14.25" customHeight="1">
      <c r="A558" s="17" t="s">
        <v>5545</v>
      </c>
      <c r="B558" s="17">
        <v>1986.0</v>
      </c>
      <c r="C558" s="17" t="s">
        <v>181</v>
      </c>
      <c r="D558" s="17">
        <v>23.0</v>
      </c>
      <c r="E558" s="17">
        <v>0.0</v>
      </c>
      <c r="F558" s="17">
        <v>4883.87</v>
      </c>
      <c r="G558" s="17" t="s">
        <v>37</v>
      </c>
      <c r="H558" s="17" t="s">
        <v>81</v>
      </c>
      <c r="I558" s="17" t="s">
        <v>270</v>
      </c>
      <c r="K558" s="17" t="s">
        <v>5562</v>
      </c>
      <c r="L558" s="18">
        <v>32699.0</v>
      </c>
      <c r="M558" s="17">
        <f t="shared" si="1"/>
        <v>33</v>
      </c>
      <c r="N558" s="17">
        <v>2.0</v>
      </c>
      <c r="O558" s="19">
        <v>4890.0</v>
      </c>
      <c r="P558" s="17" t="s">
        <v>39</v>
      </c>
      <c r="Q558" s="17" t="s">
        <v>37</v>
      </c>
      <c r="R558" s="17" t="s">
        <v>41</v>
      </c>
    </row>
    <row r="559" ht="14.25" customHeight="1">
      <c r="A559" s="17" t="s">
        <v>5554</v>
      </c>
      <c r="B559" s="17">
        <v>1986.0</v>
      </c>
      <c r="C559" s="17" t="s">
        <v>227</v>
      </c>
      <c r="D559" s="17">
        <v>27.0</v>
      </c>
      <c r="E559" s="17">
        <v>0.0</v>
      </c>
      <c r="F559" s="17">
        <v>4889.04</v>
      </c>
      <c r="G559" s="17" t="s">
        <v>37</v>
      </c>
      <c r="H559" s="17" t="s">
        <v>81</v>
      </c>
      <c r="I559" s="17" t="s">
        <v>41</v>
      </c>
      <c r="K559" s="17" t="s">
        <v>5571</v>
      </c>
      <c r="L559" s="18">
        <v>33205.0</v>
      </c>
      <c r="M559" s="17">
        <f t="shared" si="1"/>
        <v>32</v>
      </c>
      <c r="N559" s="17">
        <v>3.0</v>
      </c>
      <c r="O559" s="19">
        <v>4894.39</v>
      </c>
      <c r="P559" s="17" t="s">
        <v>37</v>
      </c>
      <c r="Q559" s="17" t="s">
        <v>39</v>
      </c>
      <c r="R559" s="17" t="s">
        <v>41</v>
      </c>
    </row>
    <row r="560" ht="14.25" customHeight="1">
      <c r="A560" s="17" t="s">
        <v>5562</v>
      </c>
      <c r="B560" s="17">
        <v>1989.0</v>
      </c>
      <c r="C560" s="17" t="s">
        <v>33</v>
      </c>
      <c r="D560" s="17">
        <v>10.0</v>
      </c>
      <c r="E560" s="17">
        <v>2.0</v>
      </c>
      <c r="F560" s="17">
        <v>4890.0</v>
      </c>
      <c r="G560" s="17" t="s">
        <v>39</v>
      </c>
      <c r="H560" s="17" t="s">
        <v>37</v>
      </c>
      <c r="I560" s="17" t="s">
        <v>41</v>
      </c>
      <c r="K560" s="17" t="s">
        <v>5579</v>
      </c>
      <c r="L560" s="18">
        <v>32409.0</v>
      </c>
      <c r="M560" s="17">
        <f t="shared" si="1"/>
        <v>34</v>
      </c>
      <c r="N560" s="17">
        <v>1.0</v>
      </c>
      <c r="O560" s="19">
        <v>4894.75</v>
      </c>
      <c r="P560" s="17" t="s">
        <v>39</v>
      </c>
      <c r="Q560" s="17" t="s">
        <v>39</v>
      </c>
      <c r="R560" s="17" t="s">
        <v>127</v>
      </c>
    </row>
    <row r="561" ht="14.25" customHeight="1">
      <c r="A561" s="17" t="s">
        <v>5571</v>
      </c>
      <c r="B561" s="17">
        <v>1990.0</v>
      </c>
      <c r="C561" s="17" t="s">
        <v>78</v>
      </c>
      <c r="D561" s="17">
        <v>28.0</v>
      </c>
      <c r="E561" s="17">
        <v>3.0</v>
      </c>
      <c r="F561" s="17">
        <v>4894.39</v>
      </c>
      <c r="G561" s="17" t="s">
        <v>37</v>
      </c>
      <c r="H561" s="17" t="s">
        <v>39</v>
      </c>
      <c r="I561" s="17" t="s">
        <v>41</v>
      </c>
      <c r="K561" s="17" t="s">
        <v>5588</v>
      </c>
      <c r="L561" s="18">
        <v>34160.0</v>
      </c>
      <c r="M561" s="17">
        <f t="shared" si="1"/>
        <v>29</v>
      </c>
      <c r="N561" s="17">
        <v>2.0</v>
      </c>
      <c r="O561" s="19">
        <v>4906.41</v>
      </c>
      <c r="P561" s="17" t="s">
        <v>37</v>
      </c>
      <c r="Q561" s="17" t="s">
        <v>81</v>
      </c>
      <c r="R561" s="17" t="s">
        <v>127</v>
      </c>
    </row>
    <row r="562" ht="14.25" customHeight="1">
      <c r="A562" s="17" t="s">
        <v>5579</v>
      </c>
      <c r="B562" s="17">
        <v>1988.0</v>
      </c>
      <c r="C562" s="17" t="s">
        <v>101</v>
      </c>
      <c r="D562" s="17">
        <v>23.0</v>
      </c>
      <c r="E562" s="17">
        <v>1.0</v>
      </c>
      <c r="F562" s="17">
        <v>4894.75</v>
      </c>
      <c r="G562" s="17" t="s">
        <v>39</v>
      </c>
      <c r="H562" s="17" t="s">
        <v>39</v>
      </c>
      <c r="I562" s="17" t="s">
        <v>127</v>
      </c>
      <c r="K562" s="17" t="s">
        <v>5597</v>
      </c>
      <c r="L562" s="18">
        <v>29877.0</v>
      </c>
      <c r="M562" s="17">
        <f t="shared" si="1"/>
        <v>41</v>
      </c>
      <c r="N562" s="17">
        <v>1.0</v>
      </c>
      <c r="O562" s="19">
        <v>4911.89</v>
      </c>
      <c r="P562" s="17" t="s">
        <v>37</v>
      </c>
      <c r="Q562" s="17" t="s">
        <v>39</v>
      </c>
      <c r="R562" s="17" t="s">
        <v>41</v>
      </c>
    </row>
    <row r="563" ht="14.25" customHeight="1">
      <c r="A563" s="17" t="s">
        <v>5588</v>
      </c>
      <c r="B563" s="17">
        <v>1993.0</v>
      </c>
      <c r="C563" s="17" t="s">
        <v>33</v>
      </c>
      <c r="D563" s="17">
        <v>10.0</v>
      </c>
      <c r="E563" s="17">
        <v>2.0</v>
      </c>
      <c r="F563" s="17">
        <v>4906.41</v>
      </c>
      <c r="G563" s="17" t="s">
        <v>37</v>
      </c>
      <c r="H563" s="17" t="s">
        <v>81</v>
      </c>
      <c r="I563" s="17" t="s">
        <v>127</v>
      </c>
      <c r="K563" s="17" t="s">
        <v>5606</v>
      </c>
      <c r="L563" s="18">
        <v>37489.0</v>
      </c>
      <c r="M563" s="17">
        <f t="shared" si="1"/>
        <v>20</v>
      </c>
      <c r="N563" s="17">
        <v>5.0</v>
      </c>
      <c r="O563" s="19">
        <v>4915.06</v>
      </c>
      <c r="P563" s="17" t="s">
        <v>37</v>
      </c>
      <c r="Q563" s="17" t="s">
        <v>81</v>
      </c>
      <c r="R563" s="17" t="s">
        <v>3524</v>
      </c>
    </row>
    <row r="564" ht="14.25" customHeight="1">
      <c r="A564" s="17" t="s">
        <v>5597</v>
      </c>
      <c r="B564" s="17">
        <v>1981.0</v>
      </c>
      <c r="C564" s="17" t="s">
        <v>227</v>
      </c>
      <c r="D564" s="17">
        <v>18.0</v>
      </c>
      <c r="E564" s="17">
        <v>1.0</v>
      </c>
      <c r="F564" s="17">
        <v>4911.89</v>
      </c>
      <c r="G564" s="17" t="s">
        <v>37</v>
      </c>
      <c r="H564" s="17" t="s">
        <v>39</v>
      </c>
      <c r="I564" s="17" t="s">
        <v>41</v>
      </c>
      <c r="K564" s="17" t="s">
        <v>5613</v>
      </c>
      <c r="L564" s="18">
        <v>34191.0</v>
      </c>
      <c r="M564" s="17">
        <f t="shared" si="1"/>
        <v>29</v>
      </c>
      <c r="N564" s="17">
        <v>2.0</v>
      </c>
      <c r="O564" s="19">
        <v>4922.92</v>
      </c>
      <c r="P564" s="17" t="s">
        <v>37</v>
      </c>
      <c r="Q564" s="17" t="s">
        <v>37</v>
      </c>
      <c r="R564" s="17" t="s">
        <v>127</v>
      </c>
    </row>
    <row r="565" ht="14.25" customHeight="1">
      <c r="A565" s="17" t="s">
        <v>5606</v>
      </c>
      <c r="B565" s="17">
        <v>2002.0</v>
      </c>
      <c r="C565" s="17" t="s">
        <v>216</v>
      </c>
      <c r="D565" s="17">
        <v>21.0</v>
      </c>
      <c r="E565" s="17">
        <v>5.0</v>
      </c>
      <c r="F565" s="17">
        <v>4915.06</v>
      </c>
      <c r="G565" s="17" t="s">
        <v>37</v>
      </c>
      <c r="H565" s="17" t="s">
        <v>81</v>
      </c>
      <c r="I565" s="17" t="s">
        <v>3524</v>
      </c>
      <c r="K565" s="17" t="s">
        <v>5623</v>
      </c>
      <c r="L565" s="18">
        <v>33473.0</v>
      </c>
      <c r="M565" s="17">
        <f t="shared" si="1"/>
        <v>31</v>
      </c>
      <c r="N565" s="17">
        <v>2.0</v>
      </c>
      <c r="O565" s="19">
        <v>4931.65</v>
      </c>
      <c r="P565" s="17" t="s">
        <v>37</v>
      </c>
      <c r="Q565" s="17" t="s">
        <v>39</v>
      </c>
      <c r="R565" s="17" t="s">
        <v>270</v>
      </c>
    </row>
    <row r="566" ht="14.25" customHeight="1">
      <c r="A566" s="17" t="s">
        <v>5613</v>
      </c>
      <c r="B566" s="17">
        <v>1993.0</v>
      </c>
      <c r="C566" s="17" t="s">
        <v>216</v>
      </c>
      <c r="D566" s="17">
        <v>10.0</v>
      </c>
      <c r="E566" s="17">
        <v>2.0</v>
      </c>
      <c r="F566" s="17">
        <v>4922.92</v>
      </c>
      <c r="G566" s="17" t="s">
        <v>37</v>
      </c>
      <c r="H566" s="17" t="s">
        <v>37</v>
      </c>
      <c r="I566" s="17" t="s">
        <v>127</v>
      </c>
      <c r="K566" s="17" t="s">
        <v>5631</v>
      </c>
      <c r="L566" s="18">
        <v>33569.0</v>
      </c>
      <c r="M566" s="17">
        <f t="shared" si="1"/>
        <v>31</v>
      </c>
      <c r="N566" s="17">
        <v>2.0</v>
      </c>
      <c r="O566" s="19">
        <v>4934.71</v>
      </c>
      <c r="P566" s="17" t="s">
        <v>37</v>
      </c>
      <c r="Q566" s="17" t="s">
        <v>39</v>
      </c>
      <c r="R566" s="17" t="s">
        <v>270</v>
      </c>
    </row>
    <row r="567" ht="14.25" customHeight="1">
      <c r="A567" s="17" t="s">
        <v>5623</v>
      </c>
      <c r="B567" s="17">
        <v>1991.0</v>
      </c>
      <c r="C567" s="17" t="s">
        <v>216</v>
      </c>
      <c r="D567" s="17">
        <v>23.0</v>
      </c>
      <c r="E567" s="17">
        <v>2.0</v>
      </c>
      <c r="F567" s="17">
        <v>4931.65</v>
      </c>
      <c r="G567" s="17" t="s">
        <v>37</v>
      </c>
      <c r="H567" s="17" t="s">
        <v>39</v>
      </c>
      <c r="I567" s="17" t="s">
        <v>270</v>
      </c>
      <c r="K567" s="17" t="s">
        <v>5641</v>
      </c>
      <c r="L567" s="18">
        <v>27206.0</v>
      </c>
      <c r="M567" s="17">
        <f t="shared" si="1"/>
        <v>48</v>
      </c>
      <c r="N567" s="17">
        <v>0.0</v>
      </c>
      <c r="O567" s="19">
        <v>4942.06</v>
      </c>
      <c r="P567" s="17" t="s">
        <v>37</v>
      </c>
      <c r="Q567" s="17" t="s">
        <v>37</v>
      </c>
      <c r="R567" s="17" t="s">
        <v>41</v>
      </c>
    </row>
    <row r="568" ht="14.25" customHeight="1">
      <c r="A568" s="17" t="s">
        <v>5631</v>
      </c>
      <c r="B568" s="17">
        <v>1991.0</v>
      </c>
      <c r="C568" s="17" t="s">
        <v>78</v>
      </c>
      <c r="D568" s="17">
        <v>27.0</v>
      </c>
      <c r="E568" s="17">
        <v>2.0</v>
      </c>
      <c r="F568" s="17">
        <v>4934.71</v>
      </c>
      <c r="G568" s="17" t="s">
        <v>37</v>
      </c>
      <c r="H568" s="17" t="s">
        <v>39</v>
      </c>
      <c r="I568" s="17" t="s">
        <v>270</v>
      </c>
      <c r="K568" s="17" t="s">
        <v>5650</v>
      </c>
      <c r="L568" s="18">
        <v>33480.0</v>
      </c>
      <c r="M568" s="17">
        <f t="shared" si="1"/>
        <v>31</v>
      </c>
      <c r="N568" s="17">
        <v>2.0</v>
      </c>
      <c r="O568" s="19">
        <v>4949.76</v>
      </c>
      <c r="P568" s="17" t="s">
        <v>37</v>
      </c>
      <c r="Q568" s="17" t="s">
        <v>81</v>
      </c>
      <c r="R568" s="17" t="s">
        <v>41</v>
      </c>
    </row>
    <row r="569" ht="14.25" customHeight="1">
      <c r="A569" s="17" t="s">
        <v>5641</v>
      </c>
      <c r="B569" s="17">
        <v>1974.0</v>
      </c>
      <c r="C569" s="17" t="s">
        <v>93</v>
      </c>
      <c r="D569" s="17">
        <v>26.0</v>
      </c>
      <c r="E569" s="17">
        <v>0.0</v>
      </c>
      <c r="F569" s="17">
        <v>4942.06</v>
      </c>
      <c r="G569" s="17" t="s">
        <v>37</v>
      </c>
      <c r="H569" s="17" t="s">
        <v>37</v>
      </c>
      <c r="I569" s="17" t="s">
        <v>41</v>
      </c>
      <c r="K569" s="17" t="s">
        <v>5658</v>
      </c>
      <c r="L569" s="18">
        <v>26975.0</v>
      </c>
      <c r="M569" s="17">
        <f t="shared" si="1"/>
        <v>49</v>
      </c>
      <c r="N569" s="17">
        <v>0.0</v>
      </c>
      <c r="O569" s="19">
        <v>4985.22</v>
      </c>
      <c r="P569" s="17" t="s">
        <v>37</v>
      </c>
      <c r="Q569" s="17" t="s">
        <v>39</v>
      </c>
      <c r="R569" s="17" t="s">
        <v>41</v>
      </c>
    </row>
    <row r="570" ht="14.25" customHeight="1">
      <c r="A570" s="17" t="s">
        <v>5650</v>
      </c>
      <c r="B570" s="17">
        <v>1991.0</v>
      </c>
      <c r="C570" s="17" t="s">
        <v>216</v>
      </c>
      <c r="D570" s="17">
        <v>30.0</v>
      </c>
      <c r="E570" s="17">
        <v>2.0</v>
      </c>
      <c r="F570" s="17">
        <v>4949.76</v>
      </c>
      <c r="G570" s="17" t="s">
        <v>37</v>
      </c>
      <c r="H570" s="17" t="s">
        <v>81</v>
      </c>
      <c r="I570" s="17" t="s">
        <v>41</v>
      </c>
      <c r="K570" s="17" t="s">
        <v>5666</v>
      </c>
      <c r="L570" s="18">
        <v>32318.0</v>
      </c>
      <c r="M570" s="17">
        <f t="shared" si="1"/>
        <v>34</v>
      </c>
      <c r="N570" s="17">
        <v>0.0</v>
      </c>
      <c r="O570" s="19">
        <v>4992.38</v>
      </c>
      <c r="P570" s="17" t="s">
        <v>37</v>
      </c>
      <c r="Q570" s="17" t="s">
        <v>39</v>
      </c>
      <c r="R570" s="17" t="s">
        <v>743</v>
      </c>
    </row>
    <row r="571" ht="14.25" customHeight="1">
      <c r="A571" s="17" t="s">
        <v>5658</v>
      </c>
      <c r="B571" s="17">
        <v>1973.0</v>
      </c>
      <c r="C571" s="17" t="s">
        <v>78</v>
      </c>
      <c r="D571" s="17">
        <v>7.0</v>
      </c>
      <c r="E571" s="17">
        <v>0.0</v>
      </c>
      <c r="F571" s="17">
        <v>4985.22</v>
      </c>
      <c r="G571" s="17" t="s">
        <v>37</v>
      </c>
      <c r="H571" s="17" t="s">
        <v>39</v>
      </c>
      <c r="I571" s="17" t="s">
        <v>41</v>
      </c>
      <c r="K571" s="17" t="s">
        <v>5674</v>
      </c>
      <c r="L571" s="18">
        <v>37169.0</v>
      </c>
      <c r="M571" s="17">
        <f t="shared" si="1"/>
        <v>21</v>
      </c>
      <c r="N571" s="17">
        <v>0.0</v>
      </c>
      <c r="O571" s="19">
        <v>4999.04</v>
      </c>
      <c r="P571" s="17" t="s">
        <v>37</v>
      </c>
      <c r="Q571" s="17" t="s">
        <v>37</v>
      </c>
      <c r="R571" s="17" t="s">
        <v>270</v>
      </c>
    </row>
    <row r="572" ht="14.25" customHeight="1">
      <c r="A572" s="17" t="s">
        <v>5666</v>
      </c>
      <c r="B572" s="17">
        <v>1988.0</v>
      </c>
      <c r="C572" s="17" t="s">
        <v>93</v>
      </c>
      <c r="D572" s="17">
        <v>24.0</v>
      </c>
      <c r="E572" s="17">
        <v>0.0</v>
      </c>
      <c r="F572" s="17">
        <v>4992.38</v>
      </c>
      <c r="G572" s="17" t="s">
        <v>37</v>
      </c>
      <c r="H572" s="17" t="s">
        <v>39</v>
      </c>
      <c r="I572" s="17" t="s">
        <v>743</v>
      </c>
      <c r="K572" s="17" t="s">
        <v>5682</v>
      </c>
      <c r="L572" s="18">
        <v>32390.0</v>
      </c>
      <c r="M572" s="17">
        <f t="shared" si="1"/>
        <v>34</v>
      </c>
      <c r="N572" s="17">
        <v>1.0</v>
      </c>
      <c r="O572" s="19">
        <v>5002.78</v>
      </c>
      <c r="P572" s="17" t="s">
        <v>37</v>
      </c>
      <c r="Q572" s="17" t="s">
        <v>37</v>
      </c>
      <c r="R572" s="17" t="s">
        <v>41</v>
      </c>
    </row>
    <row r="573" ht="14.25" customHeight="1">
      <c r="A573" s="17" t="s">
        <v>5674</v>
      </c>
      <c r="B573" s="17">
        <v>2001.0</v>
      </c>
      <c r="C573" s="17" t="s">
        <v>227</v>
      </c>
      <c r="D573" s="17">
        <v>5.0</v>
      </c>
      <c r="E573" s="17">
        <v>0.0</v>
      </c>
      <c r="F573" s="17">
        <v>4999.04</v>
      </c>
      <c r="G573" s="17" t="s">
        <v>37</v>
      </c>
      <c r="H573" s="17" t="s">
        <v>37</v>
      </c>
      <c r="I573" s="17" t="s">
        <v>270</v>
      </c>
      <c r="K573" s="17" t="s">
        <v>5689</v>
      </c>
      <c r="L573" s="18">
        <v>28285.0</v>
      </c>
      <c r="M573" s="17">
        <f t="shared" si="1"/>
        <v>45</v>
      </c>
      <c r="N573" s="17">
        <v>2.0</v>
      </c>
      <c r="O573" s="19">
        <v>5003.77</v>
      </c>
      <c r="P573" s="17" t="s">
        <v>37</v>
      </c>
      <c r="Q573" s="17" t="s">
        <v>39</v>
      </c>
      <c r="R573" s="17" t="s">
        <v>41</v>
      </c>
    </row>
    <row r="574" ht="14.25" customHeight="1">
      <c r="A574" s="17" t="s">
        <v>5682</v>
      </c>
      <c r="B574" s="17">
        <v>1988.0</v>
      </c>
      <c r="C574" s="17" t="s">
        <v>101</v>
      </c>
      <c r="D574" s="17">
        <v>4.0</v>
      </c>
      <c r="E574" s="17">
        <v>1.0</v>
      </c>
      <c r="F574" s="17">
        <v>5002.78</v>
      </c>
      <c r="G574" s="17" t="s">
        <v>37</v>
      </c>
      <c r="H574" s="17" t="s">
        <v>37</v>
      </c>
      <c r="I574" s="17" t="s">
        <v>41</v>
      </c>
      <c r="K574" s="17" t="s">
        <v>5697</v>
      </c>
      <c r="L574" s="18">
        <v>32332.0</v>
      </c>
      <c r="M574" s="17">
        <f t="shared" si="1"/>
        <v>34</v>
      </c>
      <c r="N574" s="17">
        <v>1.0</v>
      </c>
      <c r="O574" s="19">
        <v>5003.85</v>
      </c>
      <c r="P574" s="17" t="s">
        <v>37</v>
      </c>
      <c r="Q574" s="17" t="s">
        <v>39</v>
      </c>
      <c r="R574" s="17" t="s">
        <v>270</v>
      </c>
    </row>
    <row r="575" ht="14.25" customHeight="1">
      <c r="A575" s="17" t="s">
        <v>5689</v>
      </c>
      <c r="B575" s="17">
        <v>1977.0</v>
      </c>
      <c r="C575" s="17" t="s">
        <v>93</v>
      </c>
      <c r="D575" s="17">
        <v>9.0</v>
      </c>
      <c r="E575" s="17">
        <v>2.0</v>
      </c>
      <c r="F575" s="17">
        <v>5003.77</v>
      </c>
      <c r="G575" s="17" t="s">
        <v>37</v>
      </c>
      <c r="H575" s="17" t="s">
        <v>39</v>
      </c>
      <c r="I575" s="17" t="s">
        <v>41</v>
      </c>
      <c r="K575" s="17" t="s">
        <v>5705</v>
      </c>
      <c r="L575" s="18">
        <v>32456.0</v>
      </c>
      <c r="M575" s="17">
        <f t="shared" si="1"/>
        <v>34</v>
      </c>
      <c r="N575" s="17">
        <v>1.0</v>
      </c>
      <c r="O575" s="19">
        <v>5012.47</v>
      </c>
      <c r="P575" s="17" t="s">
        <v>37</v>
      </c>
      <c r="Q575" s="17" t="s">
        <v>39</v>
      </c>
      <c r="R575" s="17" t="s">
        <v>270</v>
      </c>
    </row>
    <row r="576" ht="14.25" customHeight="1">
      <c r="A576" s="17" t="s">
        <v>5697</v>
      </c>
      <c r="B576" s="17">
        <v>1988.0</v>
      </c>
      <c r="C576" s="17" t="s">
        <v>33</v>
      </c>
      <c r="D576" s="17">
        <v>8.0</v>
      </c>
      <c r="E576" s="17">
        <v>1.0</v>
      </c>
      <c r="F576" s="17">
        <v>5003.85</v>
      </c>
      <c r="G576" s="17" t="s">
        <v>37</v>
      </c>
      <c r="H576" s="17" t="s">
        <v>39</v>
      </c>
      <c r="I576" s="17" t="s">
        <v>270</v>
      </c>
      <c r="K576" s="17" t="s">
        <v>5713</v>
      </c>
      <c r="L576" s="18">
        <v>31409.0</v>
      </c>
      <c r="M576" s="17">
        <f t="shared" si="1"/>
        <v>37</v>
      </c>
      <c r="N576" s="17">
        <v>0.0</v>
      </c>
      <c r="O576" s="19">
        <v>5028.15</v>
      </c>
      <c r="P576" s="17" t="s">
        <v>81</v>
      </c>
      <c r="Q576" s="17" t="s">
        <v>37</v>
      </c>
      <c r="R576" s="17" t="s">
        <v>127</v>
      </c>
    </row>
    <row r="577" ht="14.25" customHeight="1">
      <c r="A577" s="17" t="s">
        <v>5705</v>
      </c>
      <c r="B577" s="17">
        <v>1988.0</v>
      </c>
      <c r="C577" s="17" t="s">
        <v>78</v>
      </c>
      <c r="D577" s="17">
        <v>9.0</v>
      </c>
      <c r="E577" s="17">
        <v>1.0</v>
      </c>
      <c r="F577" s="17">
        <v>5012.47</v>
      </c>
      <c r="G577" s="17" t="s">
        <v>37</v>
      </c>
      <c r="H577" s="17" t="s">
        <v>39</v>
      </c>
      <c r="I577" s="17" t="s">
        <v>270</v>
      </c>
      <c r="K577" s="17" t="s">
        <v>5722</v>
      </c>
      <c r="L577" s="18">
        <v>33491.0</v>
      </c>
      <c r="M577" s="17">
        <f t="shared" si="1"/>
        <v>31</v>
      </c>
      <c r="N577" s="17">
        <v>2.0</v>
      </c>
      <c r="O577" s="19">
        <v>5031.27</v>
      </c>
      <c r="P577" s="17" t="s">
        <v>39</v>
      </c>
      <c r="Q577" s="17" t="s">
        <v>81</v>
      </c>
      <c r="R577" s="17" t="s">
        <v>1452</v>
      </c>
    </row>
    <row r="578" ht="14.25" customHeight="1">
      <c r="A578" s="17" t="s">
        <v>5713</v>
      </c>
      <c r="B578" s="17">
        <v>1985.0</v>
      </c>
      <c r="C578" s="17" t="s">
        <v>181</v>
      </c>
      <c r="D578" s="17">
        <v>28.0</v>
      </c>
      <c r="E578" s="17">
        <v>0.0</v>
      </c>
      <c r="F578" s="17">
        <v>5028.15</v>
      </c>
      <c r="G578" s="17" t="s">
        <v>81</v>
      </c>
      <c r="H578" s="17" t="s">
        <v>37</v>
      </c>
      <c r="I578" s="17" t="s">
        <v>127</v>
      </c>
      <c r="K578" s="17" t="s">
        <v>5731</v>
      </c>
      <c r="L578" s="18">
        <v>31592.0</v>
      </c>
      <c r="M578" s="17">
        <f t="shared" si="1"/>
        <v>36</v>
      </c>
      <c r="N578" s="17">
        <v>3.0</v>
      </c>
      <c r="O578" s="19">
        <v>5034.1</v>
      </c>
      <c r="P578" s="17" t="s">
        <v>37</v>
      </c>
      <c r="Q578" s="17" t="s">
        <v>37</v>
      </c>
      <c r="R578" s="17" t="s">
        <v>41</v>
      </c>
    </row>
    <row r="579" ht="14.25" customHeight="1">
      <c r="A579" s="17" t="s">
        <v>5722</v>
      </c>
      <c r="B579" s="17">
        <v>1991.0</v>
      </c>
      <c r="C579" s="17" t="s">
        <v>101</v>
      </c>
      <c r="D579" s="17">
        <v>10.0</v>
      </c>
      <c r="E579" s="17">
        <v>2.0</v>
      </c>
      <c r="F579" s="17">
        <v>5031.27</v>
      </c>
      <c r="G579" s="17" t="s">
        <v>39</v>
      </c>
      <c r="H579" s="17" t="s">
        <v>81</v>
      </c>
      <c r="I579" s="17" t="s">
        <v>1452</v>
      </c>
      <c r="K579" s="17" t="s">
        <v>5741</v>
      </c>
      <c r="L579" s="18">
        <v>35768.0</v>
      </c>
      <c r="M579" s="17">
        <f t="shared" si="1"/>
        <v>25</v>
      </c>
      <c r="N579" s="17">
        <v>0.0</v>
      </c>
      <c r="O579" s="19">
        <v>5038.57</v>
      </c>
      <c r="P579" s="17" t="s">
        <v>37</v>
      </c>
      <c r="Q579" s="17" t="s">
        <v>37</v>
      </c>
      <c r="R579" s="17" t="s">
        <v>1930</v>
      </c>
    </row>
    <row r="580" ht="14.25" customHeight="1">
      <c r="A580" s="17" t="s">
        <v>5731</v>
      </c>
      <c r="B580" s="17">
        <v>1986.0</v>
      </c>
      <c r="C580" s="17" t="s">
        <v>93</v>
      </c>
      <c r="D580" s="17">
        <v>29.0</v>
      </c>
      <c r="E580" s="17">
        <v>3.0</v>
      </c>
      <c r="F580" s="17">
        <v>5034.1</v>
      </c>
      <c r="G580" s="17" t="s">
        <v>37</v>
      </c>
      <c r="H580" s="17" t="s">
        <v>37</v>
      </c>
      <c r="I580" s="17" t="s">
        <v>41</v>
      </c>
      <c r="K580" s="17" t="s">
        <v>5750</v>
      </c>
      <c r="L580" s="18">
        <v>37180.0</v>
      </c>
      <c r="M580" s="17">
        <f t="shared" si="1"/>
        <v>21</v>
      </c>
      <c r="N580" s="17">
        <v>0.0</v>
      </c>
      <c r="O580" s="19">
        <v>5043.13</v>
      </c>
      <c r="P580" s="17" t="s">
        <v>37</v>
      </c>
      <c r="Q580" s="17" t="s">
        <v>39</v>
      </c>
      <c r="R580" s="17" t="s">
        <v>270</v>
      </c>
    </row>
    <row r="581" ht="14.25" customHeight="1">
      <c r="A581" s="17" t="s">
        <v>5741</v>
      </c>
      <c r="B581" s="17">
        <v>1997.0</v>
      </c>
      <c r="C581" s="17" t="s">
        <v>181</v>
      </c>
      <c r="D581" s="17">
        <v>4.0</v>
      </c>
      <c r="E581" s="17">
        <v>0.0</v>
      </c>
      <c r="F581" s="17">
        <v>5038.57</v>
      </c>
      <c r="G581" s="17" t="s">
        <v>37</v>
      </c>
      <c r="H581" s="17" t="s">
        <v>37</v>
      </c>
      <c r="I581" s="17" t="s">
        <v>1930</v>
      </c>
      <c r="K581" s="17" t="s">
        <v>5757</v>
      </c>
      <c r="L581" s="18">
        <v>35640.0</v>
      </c>
      <c r="M581" s="17">
        <f t="shared" si="1"/>
        <v>25</v>
      </c>
      <c r="N581" s="17">
        <v>0.0</v>
      </c>
      <c r="O581" s="19">
        <v>5045.15</v>
      </c>
      <c r="P581" s="17" t="s">
        <v>37</v>
      </c>
      <c r="Q581" s="17" t="s">
        <v>37</v>
      </c>
      <c r="R581" s="17" t="s">
        <v>127</v>
      </c>
    </row>
    <row r="582" ht="14.25" customHeight="1">
      <c r="A582" s="17" t="s">
        <v>5750</v>
      </c>
      <c r="B582" s="17">
        <v>2001.0</v>
      </c>
      <c r="C582" s="17" t="s">
        <v>227</v>
      </c>
      <c r="D582" s="17">
        <v>16.0</v>
      </c>
      <c r="E582" s="17">
        <v>0.0</v>
      </c>
      <c r="F582" s="17">
        <v>5043.13</v>
      </c>
      <c r="G582" s="17" t="s">
        <v>37</v>
      </c>
      <c r="H582" s="17" t="s">
        <v>39</v>
      </c>
      <c r="I582" s="17" t="s">
        <v>270</v>
      </c>
      <c r="K582" s="17" t="s">
        <v>5765</v>
      </c>
      <c r="L582" s="18">
        <v>29471.0</v>
      </c>
      <c r="M582" s="17">
        <f t="shared" si="1"/>
        <v>42</v>
      </c>
      <c r="N582" s="17">
        <v>2.0</v>
      </c>
      <c r="O582" s="19">
        <v>5054.05</v>
      </c>
      <c r="P582" s="17" t="s">
        <v>37</v>
      </c>
      <c r="Q582" s="17" t="s">
        <v>37</v>
      </c>
      <c r="R582" s="17" t="s">
        <v>41</v>
      </c>
    </row>
    <row r="583" ht="14.25" customHeight="1">
      <c r="A583" s="17" t="s">
        <v>5757</v>
      </c>
      <c r="B583" s="17">
        <v>1997.0</v>
      </c>
      <c r="C583" s="17" t="s">
        <v>33</v>
      </c>
      <c r="D583" s="17">
        <v>29.0</v>
      </c>
      <c r="E583" s="17">
        <v>0.0</v>
      </c>
      <c r="F583" s="17">
        <v>5045.15</v>
      </c>
      <c r="G583" s="17" t="s">
        <v>37</v>
      </c>
      <c r="H583" s="17" t="s">
        <v>37</v>
      </c>
      <c r="I583" s="17" t="s">
        <v>127</v>
      </c>
      <c r="K583" s="17" t="s">
        <v>5776</v>
      </c>
      <c r="L583" s="18">
        <v>34131.0</v>
      </c>
      <c r="M583" s="17">
        <f t="shared" si="1"/>
        <v>29</v>
      </c>
      <c r="N583" s="17">
        <v>0.0</v>
      </c>
      <c r="O583" s="19">
        <v>5059.56</v>
      </c>
      <c r="P583" s="17" t="s">
        <v>37</v>
      </c>
      <c r="Q583" s="17" t="s">
        <v>81</v>
      </c>
      <c r="R583" s="17" t="s">
        <v>3072</v>
      </c>
    </row>
    <row r="584" ht="14.25" customHeight="1">
      <c r="A584" s="17" t="s">
        <v>5765</v>
      </c>
      <c r="B584" s="17">
        <v>1980.0</v>
      </c>
      <c r="C584" s="17" t="s">
        <v>101</v>
      </c>
      <c r="D584" s="17">
        <v>7.0</v>
      </c>
      <c r="E584" s="17">
        <v>2.0</v>
      </c>
      <c r="F584" s="17">
        <v>5054.05</v>
      </c>
      <c r="G584" s="17" t="s">
        <v>37</v>
      </c>
      <c r="H584" s="17" t="s">
        <v>37</v>
      </c>
      <c r="I584" s="17" t="s">
        <v>41</v>
      </c>
      <c r="K584" s="17" t="s">
        <v>5783</v>
      </c>
      <c r="L584" s="18">
        <v>28816.0</v>
      </c>
      <c r="M584" s="17">
        <f t="shared" si="1"/>
        <v>44</v>
      </c>
      <c r="N584" s="17">
        <v>2.0</v>
      </c>
      <c r="O584" s="19">
        <v>5077.19</v>
      </c>
      <c r="P584" s="17" t="s">
        <v>37</v>
      </c>
      <c r="Q584" s="17" t="s">
        <v>39</v>
      </c>
      <c r="R584" s="17" t="s">
        <v>127</v>
      </c>
    </row>
    <row r="585" ht="14.25" customHeight="1">
      <c r="A585" s="17" t="s">
        <v>5776</v>
      </c>
      <c r="B585" s="17">
        <v>1993.0</v>
      </c>
      <c r="C585" s="17" t="s">
        <v>93</v>
      </c>
      <c r="D585" s="17">
        <v>11.0</v>
      </c>
      <c r="E585" s="17">
        <v>0.0</v>
      </c>
      <c r="F585" s="17">
        <v>5059.56</v>
      </c>
      <c r="G585" s="17" t="s">
        <v>37</v>
      </c>
      <c r="H585" s="17" t="s">
        <v>81</v>
      </c>
      <c r="I585" s="17" t="s">
        <v>3072</v>
      </c>
      <c r="K585" s="17" t="s">
        <v>5794</v>
      </c>
      <c r="L585" s="18">
        <v>35625.0</v>
      </c>
      <c r="M585" s="17">
        <f t="shared" si="1"/>
        <v>25</v>
      </c>
      <c r="N585" s="17">
        <v>5.0</v>
      </c>
      <c r="O585" s="19">
        <v>5080.1</v>
      </c>
      <c r="P585" s="17" t="s">
        <v>39</v>
      </c>
      <c r="Q585" s="17" t="s">
        <v>37</v>
      </c>
      <c r="R585" s="17" t="s">
        <v>270</v>
      </c>
    </row>
    <row r="586" ht="14.25" customHeight="1">
      <c r="A586" s="17" t="s">
        <v>5783</v>
      </c>
      <c r="B586" s="17">
        <v>1978.0</v>
      </c>
      <c r="C586" s="17" t="s">
        <v>78</v>
      </c>
      <c r="D586" s="17">
        <v>22.0</v>
      </c>
      <c r="E586" s="17">
        <v>2.0</v>
      </c>
      <c r="F586" s="17">
        <v>5077.19</v>
      </c>
      <c r="G586" s="17" t="s">
        <v>37</v>
      </c>
      <c r="H586" s="17" t="s">
        <v>39</v>
      </c>
      <c r="I586" s="17" t="s">
        <v>127</v>
      </c>
      <c r="K586" s="17" t="s">
        <v>5801</v>
      </c>
      <c r="L586" s="18">
        <v>36330.0</v>
      </c>
      <c r="M586" s="17">
        <f t="shared" si="1"/>
        <v>23</v>
      </c>
      <c r="N586" s="17">
        <v>0.0</v>
      </c>
      <c r="O586" s="19">
        <v>5087.92</v>
      </c>
      <c r="P586" s="17" t="s">
        <v>37</v>
      </c>
      <c r="Q586" s="17" t="s">
        <v>37</v>
      </c>
      <c r="R586" s="17" t="s">
        <v>5067</v>
      </c>
    </row>
    <row r="587" ht="14.25" customHeight="1">
      <c r="A587" s="17" t="s">
        <v>5794</v>
      </c>
      <c r="B587" s="17">
        <v>1997.0</v>
      </c>
      <c r="C587" s="17" t="s">
        <v>33</v>
      </c>
      <c r="D587" s="17">
        <v>14.0</v>
      </c>
      <c r="E587" s="17">
        <v>5.0</v>
      </c>
      <c r="F587" s="17">
        <v>5080.1</v>
      </c>
      <c r="G587" s="17" t="s">
        <v>39</v>
      </c>
      <c r="H587" s="17" t="s">
        <v>37</v>
      </c>
      <c r="I587" s="17" t="s">
        <v>270</v>
      </c>
      <c r="K587" s="17" t="s">
        <v>5809</v>
      </c>
      <c r="L587" s="18">
        <v>32099.0</v>
      </c>
      <c r="M587" s="17">
        <f t="shared" si="1"/>
        <v>35</v>
      </c>
      <c r="N587" s="17">
        <v>1.0</v>
      </c>
      <c r="O587" s="19">
        <v>5116.5</v>
      </c>
      <c r="P587" s="17" t="s">
        <v>37</v>
      </c>
      <c r="Q587" s="17" t="s">
        <v>37</v>
      </c>
      <c r="R587" s="17" t="s">
        <v>127</v>
      </c>
    </row>
    <row r="588" ht="14.25" customHeight="1">
      <c r="A588" s="17" t="s">
        <v>5801</v>
      </c>
      <c r="B588" s="17">
        <v>1999.0</v>
      </c>
      <c r="C588" s="17" t="s">
        <v>93</v>
      </c>
      <c r="D588" s="17">
        <v>19.0</v>
      </c>
      <c r="E588" s="17">
        <v>0.0</v>
      </c>
      <c r="F588" s="17">
        <v>5087.92</v>
      </c>
      <c r="G588" s="17" t="s">
        <v>37</v>
      </c>
      <c r="H588" s="17" t="s">
        <v>37</v>
      </c>
      <c r="I588" s="17" t="s">
        <v>5067</v>
      </c>
      <c r="K588" s="17" t="s">
        <v>5817</v>
      </c>
      <c r="L588" s="18">
        <v>32448.0</v>
      </c>
      <c r="M588" s="17">
        <f t="shared" si="1"/>
        <v>34</v>
      </c>
      <c r="N588" s="17">
        <v>2.0</v>
      </c>
      <c r="O588" s="19">
        <v>5124.19</v>
      </c>
      <c r="P588" s="17" t="s">
        <v>37</v>
      </c>
      <c r="Q588" s="17" t="s">
        <v>39</v>
      </c>
      <c r="R588" s="17" t="s">
        <v>41</v>
      </c>
    </row>
    <row r="589" ht="14.25" customHeight="1">
      <c r="A589" s="17" t="s">
        <v>5809</v>
      </c>
      <c r="B589" s="17">
        <v>1987.0</v>
      </c>
      <c r="C589" s="17" t="s">
        <v>78</v>
      </c>
      <c r="D589" s="17">
        <v>18.0</v>
      </c>
      <c r="E589" s="17">
        <v>1.0</v>
      </c>
      <c r="F589" s="17">
        <v>5116.5</v>
      </c>
      <c r="G589" s="17" t="s">
        <v>37</v>
      </c>
      <c r="H589" s="17" t="s">
        <v>37</v>
      </c>
      <c r="I589" s="17" t="s">
        <v>127</v>
      </c>
      <c r="K589" s="17" t="s">
        <v>5825</v>
      </c>
      <c r="L589" s="18">
        <v>32033.0</v>
      </c>
      <c r="M589" s="17">
        <f t="shared" si="1"/>
        <v>35</v>
      </c>
      <c r="N589" s="17">
        <v>1.0</v>
      </c>
      <c r="O589" s="19">
        <v>5125.22</v>
      </c>
      <c r="P589" s="17" t="s">
        <v>81</v>
      </c>
      <c r="Q589" s="17" t="s">
        <v>37</v>
      </c>
      <c r="R589" s="17" t="s">
        <v>127</v>
      </c>
    </row>
    <row r="590" ht="14.25" customHeight="1">
      <c r="A590" s="17" t="s">
        <v>5817</v>
      </c>
      <c r="B590" s="17">
        <v>1988.0</v>
      </c>
      <c r="C590" s="17" t="s">
        <v>78</v>
      </c>
      <c r="D590" s="17">
        <v>1.0</v>
      </c>
      <c r="E590" s="17">
        <v>2.0</v>
      </c>
      <c r="F590" s="17">
        <v>5124.19</v>
      </c>
      <c r="G590" s="17" t="s">
        <v>37</v>
      </c>
      <c r="H590" s="17" t="s">
        <v>39</v>
      </c>
      <c r="I590" s="17" t="s">
        <v>41</v>
      </c>
      <c r="K590" s="17" t="s">
        <v>5835</v>
      </c>
      <c r="L590" s="18">
        <v>32401.0</v>
      </c>
      <c r="M590" s="17">
        <f t="shared" si="1"/>
        <v>34</v>
      </c>
      <c r="N590" s="17">
        <v>3.0</v>
      </c>
      <c r="O590" s="19">
        <v>5136.75</v>
      </c>
      <c r="P590" s="17" t="s">
        <v>37</v>
      </c>
      <c r="Q590" s="17" t="s">
        <v>81</v>
      </c>
      <c r="R590" s="17" t="s">
        <v>41</v>
      </c>
    </row>
    <row r="591" ht="14.25" customHeight="1">
      <c r="A591" s="17" t="s">
        <v>5825</v>
      </c>
      <c r="B591" s="17">
        <v>1987.0</v>
      </c>
      <c r="C591" s="17" t="s">
        <v>101</v>
      </c>
      <c r="D591" s="17">
        <v>13.0</v>
      </c>
      <c r="E591" s="17">
        <v>1.0</v>
      </c>
      <c r="F591" s="17">
        <v>5125.22</v>
      </c>
      <c r="G591" s="17" t="s">
        <v>81</v>
      </c>
      <c r="H591" s="17" t="s">
        <v>37</v>
      </c>
      <c r="I591" s="17" t="s">
        <v>127</v>
      </c>
      <c r="K591" s="17" t="s">
        <v>5841</v>
      </c>
      <c r="L591" s="18">
        <v>34313.0</v>
      </c>
      <c r="M591" s="17">
        <f t="shared" si="1"/>
        <v>29</v>
      </c>
      <c r="N591" s="17">
        <v>3.0</v>
      </c>
      <c r="O591" s="19">
        <v>5138.26</v>
      </c>
      <c r="P591" s="17" t="s">
        <v>37</v>
      </c>
      <c r="Q591" s="17" t="s">
        <v>37</v>
      </c>
      <c r="R591" s="17" t="s">
        <v>41</v>
      </c>
    </row>
    <row r="592" ht="14.25" customHeight="1">
      <c r="A592" s="17" t="s">
        <v>5835</v>
      </c>
      <c r="B592" s="17">
        <v>1988.0</v>
      </c>
      <c r="C592" s="17" t="s">
        <v>101</v>
      </c>
      <c r="D592" s="17">
        <v>15.0</v>
      </c>
      <c r="E592" s="17">
        <v>3.0</v>
      </c>
      <c r="F592" s="17">
        <v>5136.75</v>
      </c>
      <c r="G592" s="17" t="s">
        <v>37</v>
      </c>
      <c r="H592" s="17" t="s">
        <v>81</v>
      </c>
      <c r="I592" s="17" t="s">
        <v>41</v>
      </c>
      <c r="K592" s="17" t="s">
        <v>5842</v>
      </c>
      <c r="L592" s="18">
        <v>30916.0</v>
      </c>
      <c r="M592" s="17">
        <f t="shared" si="1"/>
        <v>38</v>
      </c>
      <c r="N592" s="17">
        <v>3.0</v>
      </c>
      <c r="O592" s="19">
        <v>5144.18</v>
      </c>
      <c r="P592" s="17" t="s">
        <v>37</v>
      </c>
      <c r="Q592" s="17" t="s">
        <v>81</v>
      </c>
      <c r="R592" s="17" t="s">
        <v>41</v>
      </c>
    </row>
    <row r="593" ht="14.25" customHeight="1">
      <c r="A593" s="17" t="s">
        <v>5841</v>
      </c>
      <c r="B593" s="17">
        <v>1993.0</v>
      </c>
      <c r="C593" s="17" t="s">
        <v>181</v>
      </c>
      <c r="D593" s="17">
        <v>10.0</v>
      </c>
      <c r="E593" s="17">
        <v>3.0</v>
      </c>
      <c r="F593" s="17">
        <v>5138.26</v>
      </c>
      <c r="G593" s="17" t="s">
        <v>37</v>
      </c>
      <c r="H593" s="17" t="s">
        <v>37</v>
      </c>
      <c r="I593" s="17" t="s">
        <v>41</v>
      </c>
      <c r="K593" s="17" t="s">
        <v>5843</v>
      </c>
      <c r="L593" s="18">
        <v>33107.0</v>
      </c>
      <c r="M593" s="17">
        <f t="shared" si="1"/>
        <v>32</v>
      </c>
      <c r="N593" s="17">
        <v>1.0</v>
      </c>
      <c r="O593" s="19">
        <v>5148.55</v>
      </c>
      <c r="P593" s="17" t="s">
        <v>37</v>
      </c>
      <c r="Q593" s="17" t="s">
        <v>37</v>
      </c>
      <c r="R593" s="17" t="s">
        <v>743</v>
      </c>
    </row>
    <row r="594" ht="14.25" customHeight="1">
      <c r="A594" s="17" t="s">
        <v>5842</v>
      </c>
      <c r="B594" s="17">
        <v>1984.0</v>
      </c>
      <c r="C594" s="17" t="s">
        <v>216</v>
      </c>
      <c r="D594" s="17">
        <v>22.0</v>
      </c>
      <c r="E594" s="17">
        <v>3.0</v>
      </c>
      <c r="F594" s="17">
        <v>5144.18</v>
      </c>
      <c r="G594" s="17" t="s">
        <v>37</v>
      </c>
      <c r="H594" s="17" t="s">
        <v>81</v>
      </c>
      <c r="I594" s="17" t="s">
        <v>41</v>
      </c>
      <c r="K594" s="17" t="s">
        <v>5850</v>
      </c>
      <c r="L594" s="18">
        <v>33155.0</v>
      </c>
      <c r="M594" s="17">
        <f t="shared" si="1"/>
        <v>32</v>
      </c>
      <c r="N594" s="17">
        <v>2.0</v>
      </c>
      <c r="O594" s="19">
        <v>5152.13</v>
      </c>
      <c r="P594" s="17" t="s">
        <v>37</v>
      </c>
      <c r="Q594" s="17" t="s">
        <v>37</v>
      </c>
      <c r="R594" s="17" t="s">
        <v>270</v>
      </c>
    </row>
    <row r="595" ht="14.25" customHeight="1">
      <c r="A595" s="17" t="s">
        <v>5843</v>
      </c>
      <c r="B595" s="17">
        <v>1990.0</v>
      </c>
      <c r="C595" s="17" t="s">
        <v>216</v>
      </c>
      <c r="D595" s="17">
        <v>22.0</v>
      </c>
      <c r="E595" s="17">
        <v>1.0</v>
      </c>
      <c r="F595" s="17">
        <v>5148.55</v>
      </c>
      <c r="G595" s="17" t="s">
        <v>37</v>
      </c>
      <c r="H595" s="17" t="s">
        <v>37</v>
      </c>
      <c r="I595" s="17" t="s">
        <v>743</v>
      </c>
      <c r="K595" s="17" t="s">
        <v>5858</v>
      </c>
      <c r="L595" s="18">
        <v>33479.0</v>
      </c>
      <c r="M595" s="17">
        <f t="shared" si="1"/>
        <v>31</v>
      </c>
      <c r="N595" s="17">
        <v>3.0</v>
      </c>
      <c r="O595" s="19">
        <v>5166.96</v>
      </c>
      <c r="P595" s="17" t="s">
        <v>37</v>
      </c>
      <c r="Q595" s="17" t="s">
        <v>37</v>
      </c>
      <c r="R595" s="17" t="s">
        <v>127</v>
      </c>
    </row>
    <row r="596" ht="14.25" customHeight="1">
      <c r="A596" s="17" t="s">
        <v>5850</v>
      </c>
      <c r="B596" s="17">
        <v>1990.0</v>
      </c>
      <c r="C596" s="17" t="s">
        <v>227</v>
      </c>
      <c r="D596" s="17">
        <v>9.0</v>
      </c>
      <c r="E596" s="17">
        <v>2.0</v>
      </c>
      <c r="F596" s="17">
        <v>5152.13</v>
      </c>
      <c r="G596" s="17" t="s">
        <v>37</v>
      </c>
      <c r="H596" s="17" t="s">
        <v>37</v>
      </c>
      <c r="I596" s="17" t="s">
        <v>270</v>
      </c>
      <c r="K596" s="17" t="s">
        <v>5865</v>
      </c>
      <c r="L596" s="18">
        <v>30971.0</v>
      </c>
      <c r="M596" s="17">
        <f t="shared" si="1"/>
        <v>38</v>
      </c>
      <c r="N596" s="17">
        <v>3.0</v>
      </c>
      <c r="O596" s="19">
        <v>5177.12</v>
      </c>
      <c r="P596" s="17" t="s">
        <v>37</v>
      </c>
      <c r="Q596" s="17" t="s">
        <v>81</v>
      </c>
      <c r="R596" s="17" t="s">
        <v>41</v>
      </c>
    </row>
    <row r="597" ht="14.25" customHeight="1">
      <c r="A597" s="17" t="s">
        <v>5858</v>
      </c>
      <c r="B597" s="17">
        <v>1991.0</v>
      </c>
      <c r="C597" s="17" t="s">
        <v>216</v>
      </c>
      <c r="D597" s="17">
        <v>29.0</v>
      </c>
      <c r="E597" s="17">
        <v>3.0</v>
      </c>
      <c r="F597" s="17">
        <v>5166.96</v>
      </c>
      <c r="G597" s="17" t="s">
        <v>37</v>
      </c>
      <c r="H597" s="17" t="s">
        <v>37</v>
      </c>
      <c r="I597" s="17" t="s">
        <v>127</v>
      </c>
      <c r="K597" s="17" t="s">
        <v>5874</v>
      </c>
      <c r="L597" s="18">
        <v>29110.0</v>
      </c>
      <c r="M597" s="17">
        <f t="shared" si="1"/>
        <v>43</v>
      </c>
      <c r="N597" s="17">
        <v>2.0</v>
      </c>
      <c r="O597" s="19">
        <v>5195.58</v>
      </c>
      <c r="P597" s="17" t="s">
        <v>37</v>
      </c>
      <c r="Q597" s="17" t="s">
        <v>37</v>
      </c>
      <c r="R597" s="17" t="s">
        <v>41</v>
      </c>
    </row>
    <row r="598" ht="14.25" customHeight="1">
      <c r="A598" s="17" t="s">
        <v>5865</v>
      </c>
      <c r="B598" s="17">
        <v>1984.0</v>
      </c>
      <c r="C598" s="17" t="s">
        <v>227</v>
      </c>
      <c r="D598" s="17">
        <v>16.0</v>
      </c>
      <c r="E598" s="17">
        <v>3.0</v>
      </c>
      <c r="F598" s="17">
        <v>5177.12</v>
      </c>
      <c r="G598" s="17" t="s">
        <v>37</v>
      </c>
      <c r="H598" s="17" t="s">
        <v>81</v>
      </c>
      <c r="I598" s="17" t="s">
        <v>41</v>
      </c>
      <c r="K598" s="17" t="s">
        <v>5884</v>
      </c>
      <c r="L598" s="18">
        <v>38144.0</v>
      </c>
      <c r="M598" s="17">
        <f t="shared" si="1"/>
        <v>19</v>
      </c>
      <c r="N598" s="17">
        <v>0.0</v>
      </c>
      <c r="O598" s="19">
        <v>5198.69</v>
      </c>
      <c r="P598" s="17" t="s">
        <v>37</v>
      </c>
      <c r="Q598" s="17" t="s">
        <v>37</v>
      </c>
      <c r="R598" s="17" t="s">
        <v>5888</v>
      </c>
    </row>
    <row r="599" ht="14.25" customHeight="1">
      <c r="A599" s="17" t="s">
        <v>5874</v>
      </c>
      <c r="B599" s="17">
        <v>1979.0</v>
      </c>
      <c r="C599" s="17" t="s">
        <v>101</v>
      </c>
      <c r="D599" s="17">
        <v>12.0</v>
      </c>
      <c r="E599" s="17">
        <v>2.0</v>
      </c>
      <c r="F599" s="17">
        <v>5195.58</v>
      </c>
      <c r="G599" s="17" t="s">
        <v>37</v>
      </c>
      <c r="H599" s="17" t="s">
        <v>37</v>
      </c>
      <c r="I599" s="17" t="s">
        <v>41</v>
      </c>
      <c r="K599" s="17" t="s">
        <v>5893</v>
      </c>
      <c r="L599" s="18">
        <v>30613.0</v>
      </c>
      <c r="M599" s="17">
        <f t="shared" si="1"/>
        <v>39</v>
      </c>
      <c r="N599" s="17">
        <v>3.0</v>
      </c>
      <c r="O599" s="19">
        <v>5207.97</v>
      </c>
      <c r="P599" s="17" t="s">
        <v>37</v>
      </c>
      <c r="Q599" s="17" t="s">
        <v>37</v>
      </c>
      <c r="R599" s="17" t="s">
        <v>127</v>
      </c>
    </row>
    <row r="600" ht="14.25" customHeight="1">
      <c r="A600" s="17" t="s">
        <v>5884</v>
      </c>
      <c r="B600" s="17">
        <v>2004.0</v>
      </c>
      <c r="C600" s="17" t="s">
        <v>93</v>
      </c>
      <c r="D600" s="17">
        <v>6.0</v>
      </c>
      <c r="E600" s="17">
        <v>0.0</v>
      </c>
      <c r="F600" s="17">
        <v>5198.69</v>
      </c>
      <c r="G600" s="17" t="s">
        <v>37</v>
      </c>
      <c r="H600" s="17" t="s">
        <v>37</v>
      </c>
      <c r="I600" s="17" t="s">
        <v>5888</v>
      </c>
      <c r="K600" s="17" t="s">
        <v>5902</v>
      </c>
      <c r="L600" s="18">
        <v>34137.0</v>
      </c>
      <c r="M600" s="17">
        <f t="shared" si="1"/>
        <v>29</v>
      </c>
      <c r="N600" s="17">
        <v>3.0</v>
      </c>
      <c r="O600" s="19">
        <v>5209.58</v>
      </c>
      <c r="P600" s="17" t="s">
        <v>39</v>
      </c>
      <c r="Q600" s="17" t="s">
        <v>39</v>
      </c>
      <c r="R600" s="17" t="s">
        <v>3524</v>
      </c>
    </row>
    <row r="601" ht="14.25" customHeight="1">
      <c r="A601" s="17" t="s">
        <v>5893</v>
      </c>
      <c r="B601" s="17">
        <v>1983.0</v>
      </c>
      <c r="C601" s="17" t="s">
        <v>227</v>
      </c>
      <c r="D601" s="17">
        <v>24.0</v>
      </c>
      <c r="E601" s="17">
        <v>3.0</v>
      </c>
      <c r="F601" s="17">
        <v>5207.97</v>
      </c>
      <c r="G601" s="17" t="s">
        <v>37</v>
      </c>
      <c r="H601" s="17" t="s">
        <v>37</v>
      </c>
      <c r="I601" s="17" t="s">
        <v>127</v>
      </c>
      <c r="K601" s="17" t="s">
        <v>5911</v>
      </c>
      <c r="L601" s="18">
        <v>36495.0</v>
      </c>
      <c r="M601" s="17">
        <f t="shared" si="1"/>
        <v>23</v>
      </c>
      <c r="N601" s="17">
        <v>0.0</v>
      </c>
      <c r="O601" s="19">
        <v>5213.22</v>
      </c>
      <c r="P601" s="17" t="s">
        <v>37</v>
      </c>
      <c r="Q601" s="17" t="s">
        <v>81</v>
      </c>
      <c r="R601" s="17" t="s">
        <v>127</v>
      </c>
    </row>
    <row r="602" ht="14.25" customHeight="1">
      <c r="A602" s="17" t="s">
        <v>5902</v>
      </c>
      <c r="B602" s="17">
        <v>1993.0</v>
      </c>
      <c r="C602" s="17" t="s">
        <v>93</v>
      </c>
      <c r="D602" s="17">
        <v>17.0</v>
      </c>
      <c r="E602" s="17">
        <v>3.0</v>
      </c>
      <c r="F602" s="17">
        <v>5209.58</v>
      </c>
      <c r="G602" s="17" t="s">
        <v>39</v>
      </c>
      <c r="H602" s="17" t="s">
        <v>39</v>
      </c>
      <c r="I602" s="17" t="s">
        <v>3524</v>
      </c>
      <c r="K602" s="17" t="s">
        <v>5918</v>
      </c>
      <c r="L602" s="18">
        <v>34856.0</v>
      </c>
      <c r="M602" s="17">
        <f t="shared" si="1"/>
        <v>28</v>
      </c>
      <c r="N602" s="17">
        <v>0.0</v>
      </c>
      <c r="O602" s="19">
        <v>5216.48</v>
      </c>
      <c r="P602" s="17" t="s">
        <v>37</v>
      </c>
      <c r="Q602" s="17" t="s">
        <v>37</v>
      </c>
      <c r="R602" s="17" t="s">
        <v>1930</v>
      </c>
    </row>
    <row r="603" ht="14.25" customHeight="1">
      <c r="A603" s="17" t="s">
        <v>5911</v>
      </c>
      <c r="B603" s="17">
        <v>1999.0</v>
      </c>
      <c r="C603" s="17" t="s">
        <v>181</v>
      </c>
      <c r="D603" s="17">
        <v>1.0</v>
      </c>
      <c r="E603" s="17">
        <v>0.0</v>
      </c>
      <c r="F603" s="17">
        <v>5213.22</v>
      </c>
      <c r="G603" s="17" t="s">
        <v>37</v>
      </c>
      <c r="H603" s="17" t="s">
        <v>81</v>
      </c>
      <c r="I603" s="17" t="s">
        <v>127</v>
      </c>
      <c r="K603" s="17" t="s">
        <v>5926</v>
      </c>
      <c r="L603" s="18">
        <v>31957.0</v>
      </c>
      <c r="M603" s="17">
        <f t="shared" si="1"/>
        <v>35</v>
      </c>
      <c r="N603" s="17">
        <v>0.0</v>
      </c>
      <c r="O603" s="19">
        <v>5227.99</v>
      </c>
      <c r="P603" s="17" t="s">
        <v>37</v>
      </c>
      <c r="Q603" s="17" t="s">
        <v>81</v>
      </c>
      <c r="R603" s="17" t="s">
        <v>743</v>
      </c>
    </row>
    <row r="604" ht="14.25" customHeight="1">
      <c r="A604" s="17" t="s">
        <v>5918</v>
      </c>
      <c r="B604" s="17">
        <v>1995.0</v>
      </c>
      <c r="C604" s="17" t="s">
        <v>93</v>
      </c>
      <c r="D604" s="17">
        <v>6.0</v>
      </c>
      <c r="E604" s="17">
        <v>0.0</v>
      </c>
      <c r="F604" s="17">
        <v>5216.48</v>
      </c>
      <c r="G604" s="17" t="s">
        <v>37</v>
      </c>
      <c r="H604" s="17" t="s">
        <v>37</v>
      </c>
      <c r="I604" s="17" t="s">
        <v>1930</v>
      </c>
      <c r="K604" s="17" t="s">
        <v>5934</v>
      </c>
      <c r="L604" s="18">
        <v>32137.0</v>
      </c>
      <c r="M604" s="17">
        <f t="shared" si="1"/>
        <v>35</v>
      </c>
      <c r="N604" s="17">
        <v>1.0</v>
      </c>
      <c r="O604" s="19">
        <v>5240.77</v>
      </c>
      <c r="P604" s="17" t="s">
        <v>37</v>
      </c>
      <c r="Q604" s="17" t="s">
        <v>37</v>
      </c>
      <c r="R604" s="17" t="s">
        <v>270</v>
      </c>
    </row>
    <row r="605" ht="14.25" customHeight="1">
      <c r="A605" s="17" t="s">
        <v>5926</v>
      </c>
      <c r="B605" s="17">
        <v>1987.0</v>
      </c>
      <c r="C605" s="17" t="s">
        <v>93</v>
      </c>
      <c r="D605" s="17">
        <v>29.0</v>
      </c>
      <c r="E605" s="17">
        <v>0.0</v>
      </c>
      <c r="F605" s="17">
        <v>5227.99</v>
      </c>
      <c r="G605" s="17" t="s">
        <v>37</v>
      </c>
      <c r="H605" s="17" t="s">
        <v>81</v>
      </c>
      <c r="I605" s="17" t="s">
        <v>743</v>
      </c>
      <c r="K605" s="17" t="s">
        <v>5944</v>
      </c>
      <c r="L605" s="18">
        <v>31963.0</v>
      </c>
      <c r="M605" s="17">
        <f t="shared" si="1"/>
        <v>35</v>
      </c>
      <c r="N605" s="17">
        <v>1.0</v>
      </c>
      <c r="O605" s="19">
        <v>5245.23</v>
      </c>
      <c r="P605" s="17" t="s">
        <v>37</v>
      </c>
      <c r="Q605" s="17" t="s">
        <v>37</v>
      </c>
      <c r="R605" s="17" t="s">
        <v>41</v>
      </c>
    </row>
    <row r="606" ht="14.25" customHeight="1">
      <c r="A606" s="17" t="s">
        <v>5934</v>
      </c>
      <c r="B606" s="17">
        <v>1987.0</v>
      </c>
      <c r="C606" s="17" t="s">
        <v>181</v>
      </c>
      <c r="D606" s="17">
        <v>26.0</v>
      </c>
      <c r="E606" s="17">
        <v>1.0</v>
      </c>
      <c r="F606" s="17">
        <v>5240.77</v>
      </c>
      <c r="G606" s="17" t="s">
        <v>37</v>
      </c>
      <c r="H606" s="17" t="s">
        <v>37</v>
      </c>
      <c r="I606" s="17" t="s">
        <v>270</v>
      </c>
      <c r="K606" s="17" t="s">
        <v>5953</v>
      </c>
      <c r="L606" s="18">
        <v>32029.0</v>
      </c>
      <c r="M606" s="17">
        <f t="shared" si="1"/>
        <v>35</v>
      </c>
      <c r="N606" s="17">
        <v>1.0</v>
      </c>
      <c r="O606" s="19">
        <v>5246.05</v>
      </c>
      <c r="P606" s="17" t="s">
        <v>37</v>
      </c>
      <c r="Q606" s="17" t="s">
        <v>39</v>
      </c>
      <c r="R606" s="17" t="s">
        <v>270</v>
      </c>
    </row>
    <row r="607" ht="14.25" customHeight="1">
      <c r="A607" s="17" t="s">
        <v>5944</v>
      </c>
      <c r="B607" s="17">
        <v>1987.0</v>
      </c>
      <c r="C607" s="17" t="s">
        <v>33</v>
      </c>
      <c r="D607" s="17">
        <v>5.0</v>
      </c>
      <c r="E607" s="17">
        <v>1.0</v>
      </c>
      <c r="F607" s="17">
        <v>5245.23</v>
      </c>
      <c r="G607" s="17" t="s">
        <v>37</v>
      </c>
      <c r="H607" s="17" t="s">
        <v>37</v>
      </c>
      <c r="I607" s="17" t="s">
        <v>41</v>
      </c>
      <c r="K607" s="17" t="s">
        <v>5962</v>
      </c>
      <c r="L607" s="18">
        <v>33060.0</v>
      </c>
      <c r="M607" s="17">
        <f t="shared" si="1"/>
        <v>32</v>
      </c>
      <c r="N607" s="17">
        <v>3.0</v>
      </c>
      <c r="O607" s="19">
        <v>5253.52</v>
      </c>
      <c r="P607" s="17" t="s">
        <v>39</v>
      </c>
      <c r="Q607" s="17" t="s">
        <v>39</v>
      </c>
      <c r="R607" s="17" t="s">
        <v>270</v>
      </c>
    </row>
    <row r="608" ht="14.25" customHeight="1">
      <c r="A608" s="17" t="s">
        <v>5953</v>
      </c>
      <c r="B608" s="17">
        <v>1987.0</v>
      </c>
      <c r="C608" s="17" t="s">
        <v>101</v>
      </c>
      <c r="D608" s="17">
        <v>9.0</v>
      </c>
      <c r="E608" s="17">
        <v>1.0</v>
      </c>
      <c r="F608" s="17">
        <v>5246.05</v>
      </c>
      <c r="G608" s="17" t="s">
        <v>37</v>
      </c>
      <c r="H608" s="17" t="s">
        <v>39</v>
      </c>
      <c r="I608" s="17" t="s">
        <v>270</v>
      </c>
      <c r="K608" s="17" t="s">
        <v>5970</v>
      </c>
      <c r="L608" s="18">
        <v>32837.0</v>
      </c>
      <c r="M608" s="17">
        <f t="shared" si="1"/>
        <v>33</v>
      </c>
      <c r="N608" s="17">
        <v>2.0</v>
      </c>
      <c r="O608" s="19">
        <v>5257.51</v>
      </c>
      <c r="P608" s="17" t="s">
        <v>37</v>
      </c>
      <c r="Q608" s="17" t="s">
        <v>37</v>
      </c>
      <c r="R608" s="17" t="s">
        <v>127</v>
      </c>
    </row>
    <row r="609" ht="14.25" customHeight="1">
      <c r="A609" s="17" t="s">
        <v>5962</v>
      </c>
      <c r="B609" s="17">
        <v>1990.0</v>
      </c>
      <c r="C609" s="17" t="s">
        <v>33</v>
      </c>
      <c r="D609" s="17">
        <v>6.0</v>
      </c>
      <c r="E609" s="17">
        <v>3.0</v>
      </c>
      <c r="F609" s="17">
        <v>5253.52</v>
      </c>
      <c r="G609" s="17" t="s">
        <v>39</v>
      </c>
      <c r="H609" s="17" t="s">
        <v>39</v>
      </c>
      <c r="I609" s="17" t="s">
        <v>270</v>
      </c>
      <c r="K609" s="17" t="s">
        <v>5978</v>
      </c>
      <c r="L609" s="18">
        <v>32708.0</v>
      </c>
      <c r="M609" s="17">
        <f t="shared" si="1"/>
        <v>33</v>
      </c>
      <c r="N609" s="17">
        <v>2.0</v>
      </c>
      <c r="O609" s="19">
        <v>5261.47</v>
      </c>
      <c r="P609" s="17" t="s">
        <v>37</v>
      </c>
      <c r="Q609" s="17" t="s">
        <v>37</v>
      </c>
      <c r="R609" s="17" t="s">
        <v>127</v>
      </c>
    </row>
    <row r="610" ht="14.25" customHeight="1">
      <c r="A610" s="17" t="s">
        <v>5970</v>
      </c>
      <c r="B610" s="17">
        <v>1989.0</v>
      </c>
      <c r="C610" s="17" t="s">
        <v>78</v>
      </c>
      <c r="D610" s="17">
        <v>25.0</v>
      </c>
      <c r="E610" s="17">
        <v>2.0</v>
      </c>
      <c r="F610" s="17">
        <v>5257.51</v>
      </c>
      <c r="G610" s="17" t="s">
        <v>37</v>
      </c>
      <c r="H610" s="17" t="s">
        <v>37</v>
      </c>
      <c r="I610" s="17" t="s">
        <v>127</v>
      </c>
      <c r="K610" s="17" t="s">
        <v>5988</v>
      </c>
      <c r="L610" s="18">
        <v>31710.0</v>
      </c>
      <c r="M610" s="17">
        <f t="shared" si="1"/>
        <v>36</v>
      </c>
      <c r="N610" s="17">
        <v>0.0</v>
      </c>
      <c r="O610" s="19">
        <v>5266.37</v>
      </c>
      <c r="P610" s="17" t="s">
        <v>37</v>
      </c>
      <c r="Q610" s="17" t="s">
        <v>37</v>
      </c>
      <c r="R610" s="17" t="s">
        <v>127</v>
      </c>
    </row>
    <row r="611" ht="14.25" customHeight="1">
      <c r="A611" s="17" t="s">
        <v>5978</v>
      </c>
      <c r="B611" s="17">
        <v>1989.0</v>
      </c>
      <c r="C611" s="17" t="s">
        <v>33</v>
      </c>
      <c r="D611" s="17">
        <v>19.0</v>
      </c>
      <c r="E611" s="17">
        <v>2.0</v>
      </c>
      <c r="F611" s="17">
        <v>5261.47</v>
      </c>
      <c r="G611" s="17" t="s">
        <v>37</v>
      </c>
      <c r="H611" s="17" t="s">
        <v>37</v>
      </c>
      <c r="I611" s="17" t="s">
        <v>127</v>
      </c>
      <c r="K611" s="17" t="s">
        <v>5995</v>
      </c>
      <c r="L611" s="18">
        <v>31675.0</v>
      </c>
      <c r="M611" s="17">
        <f t="shared" si="1"/>
        <v>36</v>
      </c>
      <c r="N611" s="17">
        <v>0.0</v>
      </c>
      <c r="O611" s="19">
        <v>5267.82</v>
      </c>
      <c r="P611" s="17" t="s">
        <v>37</v>
      </c>
      <c r="Q611" s="17" t="s">
        <v>37</v>
      </c>
      <c r="R611" s="17" t="s">
        <v>127</v>
      </c>
    </row>
    <row r="612" ht="14.25" customHeight="1">
      <c r="A612" s="17" t="s">
        <v>5988</v>
      </c>
      <c r="B612" s="17">
        <v>1986.0</v>
      </c>
      <c r="C612" s="17" t="s">
        <v>227</v>
      </c>
      <c r="D612" s="17">
        <v>25.0</v>
      </c>
      <c r="E612" s="17">
        <v>0.0</v>
      </c>
      <c r="F612" s="17">
        <v>5266.37</v>
      </c>
      <c r="G612" s="17" t="s">
        <v>37</v>
      </c>
      <c r="H612" s="17" t="s">
        <v>37</v>
      </c>
      <c r="I612" s="17" t="s">
        <v>127</v>
      </c>
      <c r="K612" s="17" t="s">
        <v>6003</v>
      </c>
      <c r="L612" s="18">
        <v>31705.0</v>
      </c>
      <c r="M612" s="17">
        <f t="shared" si="1"/>
        <v>36</v>
      </c>
      <c r="N612" s="17">
        <v>0.0</v>
      </c>
      <c r="O612" s="19">
        <v>5272.18</v>
      </c>
      <c r="P612" s="17" t="s">
        <v>37</v>
      </c>
      <c r="Q612" s="17" t="s">
        <v>39</v>
      </c>
      <c r="R612" s="17" t="s">
        <v>127</v>
      </c>
    </row>
    <row r="613" ht="14.25" customHeight="1">
      <c r="A613" s="17" t="s">
        <v>5995</v>
      </c>
      <c r="B613" s="17">
        <v>1986.0</v>
      </c>
      <c r="C613" s="17" t="s">
        <v>101</v>
      </c>
      <c r="D613" s="17">
        <v>20.0</v>
      </c>
      <c r="E613" s="17">
        <v>0.0</v>
      </c>
      <c r="F613" s="17">
        <v>5267.82</v>
      </c>
      <c r="G613" s="17" t="s">
        <v>37</v>
      </c>
      <c r="H613" s="17" t="s">
        <v>37</v>
      </c>
      <c r="I613" s="17" t="s">
        <v>127</v>
      </c>
      <c r="K613" s="17" t="s">
        <v>6011</v>
      </c>
      <c r="L613" s="18">
        <v>32021.0</v>
      </c>
      <c r="M613" s="17">
        <f t="shared" si="1"/>
        <v>35</v>
      </c>
      <c r="N613" s="17">
        <v>3.0</v>
      </c>
      <c r="O613" s="19">
        <v>5275.86</v>
      </c>
      <c r="P613" s="17" t="s">
        <v>37</v>
      </c>
      <c r="Q613" s="17" t="s">
        <v>37</v>
      </c>
      <c r="R613" s="17" t="s">
        <v>41</v>
      </c>
    </row>
    <row r="614" ht="14.25" customHeight="1">
      <c r="A614" s="17" t="s">
        <v>6003</v>
      </c>
      <c r="B614" s="17">
        <v>1986.0</v>
      </c>
      <c r="C614" s="17" t="s">
        <v>227</v>
      </c>
      <c r="D614" s="17">
        <v>20.0</v>
      </c>
      <c r="E614" s="17">
        <v>0.0</v>
      </c>
      <c r="F614" s="17">
        <v>5272.18</v>
      </c>
      <c r="G614" s="17" t="s">
        <v>37</v>
      </c>
      <c r="H614" s="17" t="s">
        <v>39</v>
      </c>
      <c r="I614" s="17" t="s">
        <v>127</v>
      </c>
      <c r="K614" s="17" t="s">
        <v>6020</v>
      </c>
      <c r="L614" s="18">
        <v>27345.0</v>
      </c>
      <c r="M614" s="17">
        <f t="shared" si="1"/>
        <v>48</v>
      </c>
      <c r="N614" s="17">
        <v>0.0</v>
      </c>
      <c r="O614" s="19">
        <v>5291.71</v>
      </c>
      <c r="P614" s="17" t="s">
        <v>37</v>
      </c>
      <c r="Q614" s="17" t="s">
        <v>37</v>
      </c>
      <c r="R614" s="17" t="s">
        <v>127</v>
      </c>
    </row>
    <row r="615" ht="14.25" customHeight="1">
      <c r="A615" s="17" t="s">
        <v>6011</v>
      </c>
      <c r="B615" s="17">
        <v>1987.0</v>
      </c>
      <c r="C615" s="17" t="s">
        <v>101</v>
      </c>
      <c r="D615" s="17">
        <v>1.0</v>
      </c>
      <c r="E615" s="17">
        <v>3.0</v>
      </c>
      <c r="F615" s="17">
        <v>5275.86</v>
      </c>
      <c r="G615" s="17" t="s">
        <v>37</v>
      </c>
      <c r="H615" s="17" t="s">
        <v>37</v>
      </c>
      <c r="I615" s="17" t="s">
        <v>41</v>
      </c>
      <c r="K615" s="17" t="s">
        <v>6030</v>
      </c>
      <c r="L615" s="18">
        <v>38221.0</v>
      </c>
      <c r="M615" s="17">
        <f t="shared" si="1"/>
        <v>18</v>
      </c>
      <c r="N615" s="17">
        <v>0.0</v>
      </c>
      <c r="O615" s="19">
        <v>5293.67</v>
      </c>
      <c r="P615" s="17" t="s">
        <v>37</v>
      </c>
      <c r="Q615" s="17" t="s">
        <v>37</v>
      </c>
      <c r="R615" s="17" t="s">
        <v>5888</v>
      </c>
    </row>
    <row r="616" ht="14.25" customHeight="1">
      <c r="A616" s="17" t="s">
        <v>6020</v>
      </c>
      <c r="B616" s="17">
        <v>1974.0</v>
      </c>
      <c r="C616" s="17" t="s">
        <v>78</v>
      </c>
      <c r="D616" s="17">
        <v>12.0</v>
      </c>
      <c r="E616" s="17">
        <v>0.0</v>
      </c>
      <c r="F616" s="17">
        <v>5291.71</v>
      </c>
      <c r="G616" s="17" t="s">
        <v>37</v>
      </c>
      <c r="H616" s="17" t="s">
        <v>37</v>
      </c>
      <c r="I616" s="17" t="s">
        <v>127</v>
      </c>
      <c r="K616" s="17" t="s">
        <v>6037</v>
      </c>
      <c r="L616" s="18">
        <v>36778.0</v>
      </c>
      <c r="M616" s="17">
        <f t="shared" si="1"/>
        <v>22</v>
      </c>
      <c r="N616" s="17">
        <v>0.0</v>
      </c>
      <c r="O616" s="19">
        <v>5306.7</v>
      </c>
      <c r="P616" s="17" t="s">
        <v>37</v>
      </c>
      <c r="Q616" s="17" t="s">
        <v>39</v>
      </c>
      <c r="R616" s="17" t="s">
        <v>127</v>
      </c>
    </row>
    <row r="617" ht="14.25" customHeight="1">
      <c r="A617" s="17" t="s">
        <v>6030</v>
      </c>
      <c r="B617" s="17">
        <v>2004.0</v>
      </c>
      <c r="C617" s="17" t="s">
        <v>216</v>
      </c>
      <c r="D617" s="17">
        <v>22.0</v>
      </c>
      <c r="E617" s="17">
        <v>0.0</v>
      </c>
      <c r="F617" s="17">
        <v>5293.67</v>
      </c>
      <c r="G617" s="17" t="s">
        <v>37</v>
      </c>
      <c r="H617" s="17" t="s">
        <v>37</v>
      </c>
      <c r="I617" s="17" t="s">
        <v>5888</v>
      </c>
      <c r="K617" s="17" t="s">
        <v>6047</v>
      </c>
      <c r="L617" s="18">
        <v>34651.0</v>
      </c>
      <c r="M617" s="17">
        <f t="shared" si="1"/>
        <v>28</v>
      </c>
      <c r="N617" s="17">
        <v>3.0</v>
      </c>
      <c r="O617" s="19">
        <v>5312.17</v>
      </c>
      <c r="P617" s="17" t="s">
        <v>37</v>
      </c>
      <c r="Q617" s="17" t="s">
        <v>37</v>
      </c>
      <c r="R617" s="17" t="s">
        <v>127</v>
      </c>
    </row>
    <row r="618" ht="14.25" customHeight="1">
      <c r="A618" s="17" t="s">
        <v>6037</v>
      </c>
      <c r="B618" s="17">
        <v>2000.0</v>
      </c>
      <c r="C618" s="17" t="s">
        <v>101</v>
      </c>
      <c r="D618" s="17">
        <v>9.0</v>
      </c>
      <c r="E618" s="17">
        <v>0.0</v>
      </c>
      <c r="F618" s="17">
        <v>5306.7</v>
      </c>
      <c r="G618" s="17" t="s">
        <v>37</v>
      </c>
      <c r="H618" s="17" t="s">
        <v>39</v>
      </c>
      <c r="I618" s="17" t="s">
        <v>127</v>
      </c>
      <c r="K618" s="17" t="s">
        <v>6055</v>
      </c>
      <c r="L618" s="18">
        <v>27274.0</v>
      </c>
      <c r="M618" s="17">
        <f t="shared" si="1"/>
        <v>48</v>
      </c>
      <c r="N618" s="17">
        <v>0.0</v>
      </c>
      <c r="O618" s="19">
        <v>5322.24</v>
      </c>
      <c r="P618" s="17" t="s">
        <v>37</v>
      </c>
      <c r="Q618" s="17" t="s">
        <v>81</v>
      </c>
      <c r="R618" s="17" t="s">
        <v>127</v>
      </c>
    </row>
    <row r="619" ht="14.25" customHeight="1">
      <c r="A619" s="17" t="s">
        <v>6047</v>
      </c>
      <c r="B619" s="17">
        <v>1994.0</v>
      </c>
      <c r="C619" s="17" t="s">
        <v>78</v>
      </c>
      <c r="D619" s="17">
        <v>13.0</v>
      </c>
      <c r="E619" s="17">
        <v>3.0</v>
      </c>
      <c r="F619" s="17">
        <v>5312.17</v>
      </c>
      <c r="G619" s="17" t="s">
        <v>37</v>
      </c>
      <c r="H619" s="17" t="s">
        <v>37</v>
      </c>
      <c r="I619" s="17" t="s">
        <v>127</v>
      </c>
      <c r="K619" s="17" t="s">
        <v>6065</v>
      </c>
      <c r="L619" s="18">
        <v>33773.0</v>
      </c>
      <c r="M619" s="17">
        <f t="shared" si="1"/>
        <v>30</v>
      </c>
      <c r="N619" s="17">
        <v>3.0</v>
      </c>
      <c r="O619" s="19">
        <v>5325.65</v>
      </c>
      <c r="P619" s="17" t="s">
        <v>37</v>
      </c>
      <c r="Q619" s="17" t="s">
        <v>81</v>
      </c>
      <c r="R619" s="17" t="s">
        <v>270</v>
      </c>
    </row>
    <row r="620" ht="14.25" customHeight="1">
      <c r="A620" s="17" t="s">
        <v>6055</v>
      </c>
      <c r="B620" s="17">
        <v>1974.0</v>
      </c>
      <c r="C620" s="17" t="s">
        <v>101</v>
      </c>
      <c r="D620" s="17">
        <v>2.0</v>
      </c>
      <c r="E620" s="17">
        <v>0.0</v>
      </c>
      <c r="F620" s="17">
        <v>5322.24</v>
      </c>
      <c r="G620" s="17" t="s">
        <v>37</v>
      </c>
      <c r="H620" s="17" t="s">
        <v>81</v>
      </c>
      <c r="I620" s="17" t="s">
        <v>127</v>
      </c>
      <c r="K620" s="17" t="s">
        <v>6072</v>
      </c>
      <c r="L620" s="18">
        <v>33478.0</v>
      </c>
      <c r="M620" s="17">
        <f t="shared" si="1"/>
        <v>31</v>
      </c>
      <c r="N620" s="17">
        <v>2.0</v>
      </c>
      <c r="O620" s="19">
        <v>5327.4</v>
      </c>
      <c r="P620" s="17" t="s">
        <v>37</v>
      </c>
      <c r="Q620" s="17" t="s">
        <v>81</v>
      </c>
      <c r="R620" s="17" t="s">
        <v>127</v>
      </c>
    </row>
    <row r="621" ht="14.25" customHeight="1">
      <c r="A621" s="17" t="s">
        <v>6065</v>
      </c>
      <c r="B621" s="17">
        <v>1992.0</v>
      </c>
      <c r="C621" s="17" t="s">
        <v>93</v>
      </c>
      <c r="D621" s="17">
        <v>18.0</v>
      </c>
      <c r="E621" s="17">
        <v>3.0</v>
      </c>
      <c r="F621" s="17">
        <v>5325.65</v>
      </c>
      <c r="G621" s="17" t="s">
        <v>37</v>
      </c>
      <c r="H621" s="17" t="s">
        <v>81</v>
      </c>
      <c r="I621" s="17" t="s">
        <v>270</v>
      </c>
      <c r="K621" s="17" t="s">
        <v>6080</v>
      </c>
      <c r="L621" s="18">
        <v>26648.0</v>
      </c>
      <c r="M621" s="17">
        <f t="shared" si="1"/>
        <v>50</v>
      </c>
      <c r="N621" s="17">
        <v>0.0</v>
      </c>
      <c r="O621" s="19">
        <v>5344.81</v>
      </c>
      <c r="P621" s="17" t="s">
        <v>37</v>
      </c>
      <c r="Q621" s="17" t="s">
        <v>39</v>
      </c>
      <c r="R621" s="17" t="s">
        <v>41</v>
      </c>
    </row>
    <row r="622" ht="14.25" customHeight="1">
      <c r="A622" s="17" t="s">
        <v>6072</v>
      </c>
      <c r="B622" s="17">
        <v>1991.0</v>
      </c>
      <c r="C622" s="17" t="s">
        <v>216</v>
      </c>
      <c r="D622" s="17">
        <v>28.0</v>
      </c>
      <c r="E622" s="17">
        <v>2.0</v>
      </c>
      <c r="F622" s="17">
        <v>5327.4</v>
      </c>
      <c r="G622" s="17" t="s">
        <v>37</v>
      </c>
      <c r="H622" s="17" t="s">
        <v>81</v>
      </c>
      <c r="I622" s="17" t="s">
        <v>127</v>
      </c>
      <c r="K622" s="17" t="s">
        <v>6089</v>
      </c>
      <c r="L622" s="18">
        <v>32819.0</v>
      </c>
      <c r="M622" s="17">
        <f t="shared" si="1"/>
        <v>33</v>
      </c>
      <c r="N622" s="17">
        <v>1.0</v>
      </c>
      <c r="O622" s="19">
        <v>5354.07</v>
      </c>
      <c r="P622" s="17" t="s">
        <v>37</v>
      </c>
      <c r="Q622" s="17" t="s">
        <v>39</v>
      </c>
      <c r="R622" s="17" t="s">
        <v>743</v>
      </c>
    </row>
    <row r="623" ht="14.25" customHeight="1">
      <c r="A623" s="17" t="s">
        <v>6080</v>
      </c>
      <c r="B623" s="17">
        <v>1972.0</v>
      </c>
      <c r="C623" s="17" t="s">
        <v>181</v>
      </c>
      <c r="D623" s="17">
        <v>15.0</v>
      </c>
      <c r="E623" s="17">
        <v>0.0</v>
      </c>
      <c r="F623" s="17">
        <v>5344.81</v>
      </c>
      <c r="G623" s="17" t="s">
        <v>37</v>
      </c>
      <c r="H623" s="17" t="s">
        <v>39</v>
      </c>
      <c r="I623" s="17" t="s">
        <v>41</v>
      </c>
      <c r="K623" s="17" t="s">
        <v>6097</v>
      </c>
      <c r="L623" s="18">
        <v>34675.0</v>
      </c>
      <c r="M623" s="17">
        <f t="shared" si="1"/>
        <v>28</v>
      </c>
      <c r="N623" s="17">
        <v>0.0</v>
      </c>
      <c r="O623" s="19">
        <v>5364.66</v>
      </c>
      <c r="P623" s="17" t="s">
        <v>37</v>
      </c>
      <c r="Q623" s="17" t="s">
        <v>81</v>
      </c>
      <c r="R623" s="17" t="s">
        <v>270</v>
      </c>
    </row>
    <row r="624" ht="14.25" customHeight="1">
      <c r="A624" s="17" t="s">
        <v>6089</v>
      </c>
      <c r="B624" s="17">
        <v>1989.0</v>
      </c>
      <c r="C624" s="17" t="s">
        <v>78</v>
      </c>
      <c r="D624" s="17">
        <v>7.0</v>
      </c>
      <c r="E624" s="17">
        <v>1.0</v>
      </c>
      <c r="F624" s="17">
        <v>5354.07</v>
      </c>
      <c r="G624" s="17" t="s">
        <v>37</v>
      </c>
      <c r="H624" s="17" t="s">
        <v>39</v>
      </c>
      <c r="I624" s="17" t="s">
        <v>743</v>
      </c>
      <c r="K624" s="17" t="s">
        <v>6107</v>
      </c>
      <c r="L624" s="18">
        <v>31564.0</v>
      </c>
      <c r="M624" s="17">
        <f t="shared" si="1"/>
        <v>37</v>
      </c>
      <c r="N624" s="17">
        <v>1.0</v>
      </c>
      <c r="O624" s="19">
        <v>5373.36</v>
      </c>
      <c r="P624" s="17" t="s">
        <v>37</v>
      </c>
      <c r="Q624" s="17" t="s">
        <v>37</v>
      </c>
      <c r="R624" s="17" t="s">
        <v>127</v>
      </c>
    </row>
    <row r="625" ht="14.25" customHeight="1">
      <c r="A625" s="17" t="s">
        <v>6097</v>
      </c>
      <c r="B625" s="17">
        <v>1994.0</v>
      </c>
      <c r="C625" s="17" t="s">
        <v>181</v>
      </c>
      <c r="D625" s="17">
        <v>7.0</v>
      </c>
      <c r="E625" s="17">
        <v>0.0</v>
      </c>
      <c r="F625" s="17">
        <v>5364.66</v>
      </c>
      <c r="G625" s="17" t="s">
        <v>37</v>
      </c>
      <c r="H625" s="17" t="s">
        <v>81</v>
      </c>
      <c r="I625" s="17" t="s">
        <v>270</v>
      </c>
      <c r="K625" s="17" t="s">
        <v>6116</v>
      </c>
      <c r="L625" s="18">
        <v>32830.0</v>
      </c>
      <c r="M625" s="17">
        <f t="shared" si="1"/>
        <v>33</v>
      </c>
      <c r="N625" s="17">
        <v>2.0</v>
      </c>
      <c r="O625" s="19">
        <v>5375.04</v>
      </c>
      <c r="P625" s="17" t="s">
        <v>37</v>
      </c>
      <c r="Q625" s="17" t="s">
        <v>81</v>
      </c>
      <c r="R625" s="17" t="s">
        <v>270</v>
      </c>
    </row>
    <row r="626" ht="14.25" customHeight="1">
      <c r="A626" s="17" t="s">
        <v>6107</v>
      </c>
      <c r="B626" s="17">
        <v>1986.0</v>
      </c>
      <c r="C626" s="17" t="s">
        <v>93</v>
      </c>
      <c r="D626" s="17">
        <v>1.0</v>
      </c>
      <c r="E626" s="17">
        <v>1.0</v>
      </c>
      <c r="F626" s="17">
        <v>5373.36</v>
      </c>
      <c r="G626" s="17" t="s">
        <v>37</v>
      </c>
      <c r="H626" s="17" t="s">
        <v>37</v>
      </c>
      <c r="I626" s="17" t="s">
        <v>127</v>
      </c>
      <c r="K626" s="17" t="s">
        <v>6126</v>
      </c>
      <c r="L626" s="18">
        <v>31615.0</v>
      </c>
      <c r="M626" s="17">
        <f t="shared" si="1"/>
        <v>36</v>
      </c>
      <c r="N626" s="17">
        <v>1.0</v>
      </c>
      <c r="O626" s="19">
        <v>5377.46</v>
      </c>
      <c r="P626" s="17" t="s">
        <v>37</v>
      </c>
      <c r="Q626" s="17" t="s">
        <v>39</v>
      </c>
      <c r="R626" s="17" t="s">
        <v>127</v>
      </c>
    </row>
    <row r="627" ht="14.25" customHeight="1">
      <c r="A627" s="17" t="s">
        <v>6116</v>
      </c>
      <c r="B627" s="17">
        <v>1989.0</v>
      </c>
      <c r="C627" s="17" t="s">
        <v>78</v>
      </c>
      <c r="D627" s="17">
        <v>18.0</v>
      </c>
      <c r="E627" s="17">
        <v>2.0</v>
      </c>
      <c r="F627" s="17">
        <v>5375.04</v>
      </c>
      <c r="G627" s="17" t="s">
        <v>37</v>
      </c>
      <c r="H627" s="17" t="s">
        <v>81</v>
      </c>
      <c r="I627" s="17" t="s">
        <v>270</v>
      </c>
      <c r="K627" s="17" t="s">
        <v>6135</v>
      </c>
      <c r="L627" s="18">
        <v>30834.0</v>
      </c>
      <c r="M627" s="17">
        <f t="shared" si="1"/>
        <v>39</v>
      </c>
      <c r="N627" s="17">
        <v>0.0</v>
      </c>
      <c r="O627" s="19">
        <v>5383.54</v>
      </c>
      <c r="P627" s="17" t="s">
        <v>37</v>
      </c>
      <c r="Q627" s="17" t="s">
        <v>39</v>
      </c>
      <c r="R627" s="17" t="s">
        <v>270</v>
      </c>
    </row>
    <row r="628" ht="14.25" customHeight="1">
      <c r="A628" s="17" t="s">
        <v>6126</v>
      </c>
      <c r="B628" s="17">
        <v>1986.0</v>
      </c>
      <c r="C628" s="17" t="s">
        <v>33</v>
      </c>
      <c r="D628" s="17">
        <v>22.0</v>
      </c>
      <c r="E628" s="17">
        <v>1.0</v>
      </c>
      <c r="F628" s="17">
        <v>5377.46</v>
      </c>
      <c r="G628" s="17" t="s">
        <v>37</v>
      </c>
      <c r="H628" s="17" t="s">
        <v>39</v>
      </c>
      <c r="I628" s="17" t="s">
        <v>127</v>
      </c>
      <c r="K628" s="17" t="s">
        <v>6144</v>
      </c>
      <c r="L628" s="18">
        <v>32363.0</v>
      </c>
      <c r="M628" s="17">
        <f t="shared" si="1"/>
        <v>34</v>
      </c>
      <c r="N628" s="17">
        <v>1.0</v>
      </c>
      <c r="O628" s="19">
        <v>5385.34</v>
      </c>
      <c r="P628" s="17" t="s">
        <v>37</v>
      </c>
      <c r="Q628" s="17" t="s">
        <v>39</v>
      </c>
      <c r="R628" s="17" t="s">
        <v>127</v>
      </c>
    </row>
    <row r="629" ht="14.25" customHeight="1">
      <c r="A629" s="17" t="s">
        <v>6135</v>
      </c>
      <c r="B629" s="17">
        <v>1984.0</v>
      </c>
      <c r="C629" s="17" t="s">
        <v>93</v>
      </c>
      <c r="D629" s="17">
        <v>1.0</v>
      </c>
      <c r="E629" s="17">
        <v>0.0</v>
      </c>
      <c r="F629" s="17">
        <v>5383.54</v>
      </c>
      <c r="G629" s="17" t="s">
        <v>37</v>
      </c>
      <c r="H629" s="17" t="s">
        <v>39</v>
      </c>
      <c r="I629" s="17" t="s">
        <v>270</v>
      </c>
      <c r="K629" s="17" t="s">
        <v>6151</v>
      </c>
      <c r="L629" s="18">
        <v>32818.0</v>
      </c>
      <c r="M629" s="17">
        <f t="shared" si="1"/>
        <v>33</v>
      </c>
      <c r="N629" s="17">
        <v>3.0</v>
      </c>
      <c r="O629" s="19">
        <v>5396.44</v>
      </c>
      <c r="P629" s="17" t="s">
        <v>37</v>
      </c>
      <c r="Q629" s="17" t="s">
        <v>39</v>
      </c>
      <c r="R629" s="17" t="s">
        <v>41</v>
      </c>
    </row>
    <row r="630" ht="14.25" customHeight="1">
      <c r="A630" s="17" t="s">
        <v>6144</v>
      </c>
      <c r="B630" s="17">
        <v>1988.0</v>
      </c>
      <c r="C630" s="17" t="s">
        <v>216</v>
      </c>
      <c r="D630" s="17">
        <v>8.0</v>
      </c>
      <c r="E630" s="17">
        <v>1.0</v>
      </c>
      <c r="F630" s="17">
        <v>5385.34</v>
      </c>
      <c r="G630" s="17" t="s">
        <v>37</v>
      </c>
      <c r="H630" s="17" t="s">
        <v>39</v>
      </c>
      <c r="I630" s="17" t="s">
        <v>127</v>
      </c>
      <c r="K630" s="17" t="s">
        <v>6159</v>
      </c>
      <c r="L630" s="18">
        <v>30928.0</v>
      </c>
      <c r="M630" s="17">
        <f t="shared" si="1"/>
        <v>38</v>
      </c>
      <c r="N630" s="17">
        <v>0.0</v>
      </c>
      <c r="O630" s="19">
        <v>5397.62</v>
      </c>
      <c r="P630" s="17" t="s">
        <v>37</v>
      </c>
      <c r="Q630" s="17" t="s">
        <v>37</v>
      </c>
      <c r="R630" s="17" t="s">
        <v>41</v>
      </c>
    </row>
    <row r="631" ht="14.25" customHeight="1">
      <c r="A631" s="17" t="s">
        <v>6151</v>
      </c>
      <c r="B631" s="17">
        <v>1989.0</v>
      </c>
      <c r="C631" s="17" t="s">
        <v>78</v>
      </c>
      <c r="D631" s="17">
        <v>6.0</v>
      </c>
      <c r="E631" s="17">
        <v>3.0</v>
      </c>
      <c r="F631" s="17">
        <v>5396.44</v>
      </c>
      <c r="G631" s="17" t="s">
        <v>37</v>
      </c>
      <c r="H631" s="17" t="s">
        <v>39</v>
      </c>
      <c r="I631" s="17" t="s">
        <v>41</v>
      </c>
      <c r="K631" s="17" t="s">
        <v>6169</v>
      </c>
      <c r="L631" s="18">
        <v>30895.0</v>
      </c>
      <c r="M631" s="17">
        <f t="shared" si="1"/>
        <v>38</v>
      </c>
      <c r="N631" s="17">
        <v>0.0</v>
      </c>
      <c r="O631" s="19">
        <v>5400.98</v>
      </c>
      <c r="P631" s="17" t="s">
        <v>37</v>
      </c>
      <c r="Q631" s="17" t="s">
        <v>37</v>
      </c>
      <c r="R631" s="17" t="s">
        <v>41</v>
      </c>
    </row>
    <row r="632" ht="14.25" customHeight="1">
      <c r="A632" s="17" t="s">
        <v>6159</v>
      </c>
      <c r="B632" s="17">
        <v>1984.0</v>
      </c>
      <c r="C632" s="17" t="s">
        <v>101</v>
      </c>
      <c r="D632" s="17">
        <v>3.0</v>
      </c>
      <c r="E632" s="17">
        <v>0.0</v>
      </c>
      <c r="F632" s="17">
        <v>5397.62</v>
      </c>
      <c r="G632" s="17" t="s">
        <v>37</v>
      </c>
      <c r="H632" s="17" t="s">
        <v>37</v>
      </c>
      <c r="I632" s="17" t="s">
        <v>41</v>
      </c>
      <c r="K632" s="17" t="s">
        <v>6177</v>
      </c>
      <c r="L632" s="18">
        <v>31404.0</v>
      </c>
      <c r="M632" s="17">
        <f t="shared" si="1"/>
        <v>37</v>
      </c>
      <c r="N632" s="17">
        <v>3.0</v>
      </c>
      <c r="O632" s="19">
        <v>5402.89</v>
      </c>
      <c r="P632" s="17" t="s">
        <v>37</v>
      </c>
      <c r="Q632" s="17" t="s">
        <v>81</v>
      </c>
      <c r="R632" s="17" t="s">
        <v>41</v>
      </c>
    </row>
    <row r="633" ht="14.25" customHeight="1">
      <c r="A633" s="17" t="s">
        <v>6169</v>
      </c>
      <c r="B633" s="17">
        <v>1984.0</v>
      </c>
      <c r="C633" s="17" t="s">
        <v>216</v>
      </c>
      <c r="D633" s="17">
        <v>1.0</v>
      </c>
      <c r="E633" s="17">
        <v>0.0</v>
      </c>
      <c r="F633" s="17">
        <v>5400.98</v>
      </c>
      <c r="G633" s="17" t="s">
        <v>37</v>
      </c>
      <c r="H633" s="17" t="s">
        <v>37</v>
      </c>
      <c r="I633" s="17" t="s">
        <v>41</v>
      </c>
      <c r="K633" s="17" t="s">
        <v>6184</v>
      </c>
      <c r="L633" s="18">
        <v>27664.0</v>
      </c>
      <c r="M633" s="17">
        <f t="shared" si="1"/>
        <v>47</v>
      </c>
      <c r="N633" s="17">
        <v>1.0</v>
      </c>
      <c r="O633" s="19">
        <v>5411.99</v>
      </c>
      <c r="P633" s="17" t="s">
        <v>37</v>
      </c>
      <c r="Q633" s="17" t="s">
        <v>39</v>
      </c>
      <c r="R633" s="17" t="s">
        <v>127</v>
      </c>
    </row>
    <row r="634" ht="14.25" customHeight="1">
      <c r="A634" s="17" t="s">
        <v>6177</v>
      </c>
      <c r="B634" s="17">
        <v>1985.0</v>
      </c>
      <c r="C634" s="17" t="s">
        <v>181</v>
      </c>
      <c r="D634" s="17">
        <v>23.0</v>
      </c>
      <c r="E634" s="17">
        <v>3.0</v>
      </c>
      <c r="F634" s="17">
        <v>5402.89</v>
      </c>
      <c r="G634" s="17" t="s">
        <v>37</v>
      </c>
      <c r="H634" s="17" t="s">
        <v>81</v>
      </c>
      <c r="I634" s="17" t="s">
        <v>41</v>
      </c>
      <c r="K634" s="17" t="s">
        <v>6193</v>
      </c>
      <c r="L634" s="18">
        <v>30221.0</v>
      </c>
      <c r="M634" s="17">
        <f t="shared" si="1"/>
        <v>40</v>
      </c>
      <c r="N634" s="17">
        <v>0.0</v>
      </c>
      <c r="O634" s="19">
        <v>5415.66</v>
      </c>
      <c r="P634" s="17" t="s">
        <v>37</v>
      </c>
      <c r="Q634" s="17" t="s">
        <v>39</v>
      </c>
      <c r="R634" s="17" t="s">
        <v>41</v>
      </c>
    </row>
    <row r="635" ht="14.25" customHeight="1">
      <c r="A635" s="17" t="s">
        <v>6184</v>
      </c>
      <c r="B635" s="17">
        <v>1975.0</v>
      </c>
      <c r="C635" s="17" t="s">
        <v>101</v>
      </c>
      <c r="D635" s="17">
        <v>27.0</v>
      </c>
      <c r="E635" s="17">
        <v>1.0</v>
      </c>
      <c r="F635" s="17">
        <v>5411.99</v>
      </c>
      <c r="G635" s="17" t="s">
        <v>37</v>
      </c>
      <c r="H635" s="17" t="s">
        <v>39</v>
      </c>
      <c r="I635" s="17" t="s">
        <v>127</v>
      </c>
      <c r="K635" s="17" t="s">
        <v>6202</v>
      </c>
      <c r="L635" s="18">
        <v>33425.0</v>
      </c>
      <c r="M635" s="17">
        <f t="shared" si="1"/>
        <v>31</v>
      </c>
      <c r="N635" s="17">
        <v>3.0</v>
      </c>
      <c r="O635" s="19">
        <v>5425.02</v>
      </c>
      <c r="P635" s="17" t="s">
        <v>37</v>
      </c>
      <c r="Q635" s="17" t="s">
        <v>81</v>
      </c>
      <c r="R635" s="17" t="s">
        <v>127</v>
      </c>
    </row>
    <row r="636" ht="14.25" customHeight="1">
      <c r="A636" s="17" t="s">
        <v>6193</v>
      </c>
      <c r="B636" s="17">
        <v>1982.0</v>
      </c>
      <c r="C636" s="17" t="s">
        <v>101</v>
      </c>
      <c r="D636" s="17">
        <v>27.0</v>
      </c>
      <c r="E636" s="17">
        <v>0.0</v>
      </c>
      <c r="F636" s="17">
        <v>5415.66</v>
      </c>
      <c r="G636" s="17" t="s">
        <v>37</v>
      </c>
      <c r="H636" s="17" t="s">
        <v>39</v>
      </c>
      <c r="I636" s="17" t="s">
        <v>41</v>
      </c>
      <c r="K636" s="17" t="s">
        <v>6209</v>
      </c>
      <c r="L636" s="18">
        <v>33864.0</v>
      </c>
      <c r="M636" s="17">
        <f t="shared" si="1"/>
        <v>30</v>
      </c>
      <c r="N636" s="17">
        <v>3.0</v>
      </c>
      <c r="O636" s="19">
        <v>5428.73</v>
      </c>
      <c r="P636" s="17" t="s">
        <v>39</v>
      </c>
      <c r="Q636" s="17" t="s">
        <v>81</v>
      </c>
      <c r="R636" s="17" t="s">
        <v>3524</v>
      </c>
    </row>
    <row r="637" ht="14.25" customHeight="1">
      <c r="A637" s="17" t="s">
        <v>6202</v>
      </c>
      <c r="B637" s="17">
        <v>1991.0</v>
      </c>
      <c r="C637" s="17" t="s">
        <v>33</v>
      </c>
      <c r="D637" s="17">
        <v>6.0</v>
      </c>
      <c r="E637" s="17">
        <v>3.0</v>
      </c>
      <c r="F637" s="17">
        <v>5425.02</v>
      </c>
      <c r="G637" s="17" t="s">
        <v>37</v>
      </c>
      <c r="H637" s="17" t="s">
        <v>81</v>
      </c>
      <c r="I637" s="17" t="s">
        <v>127</v>
      </c>
      <c r="K637" s="17" t="s">
        <v>6218</v>
      </c>
      <c r="L637" s="18">
        <v>28649.0</v>
      </c>
      <c r="M637" s="17">
        <f t="shared" si="1"/>
        <v>45</v>
      </c>
      <c r="N637" s="17">
        <v>2.0</v>
      </c>
      <c r="O637" s="19">
        <v>5428.98</v>
      </c>
      <c r="P637" s="17" t="s">
        <v>37</v>
      </c>
      <c r="Q637" s="17" t="s">
        <v>37</v>
      </c>
      <c r="R637" s="17" t="s">
        <v>127</v>
      </c>
    </row>
    <row r="638" ht="14.25" customHeight="1">
      <c r="A638" s="17" t="s">
        <v>6209</v>
      </c>
      <c r="B638" s="17">
        <v>1992.0</v>
      </c>
      <c r="C638" s="17" t="s">
        <v>101</v>
      </c>
      <c r="D638" s="17">
        <v>17.0</v>
      </c>
      <c r="E638" s="17">
        <v>3.0</v>
      </c>
      <c r="F638" s="17">
        <v>5428.73</v>
      </c>
      <c r="G638" s="17" t="s">
        <v>39</v>
      </c>
      <c r="H638" s="17" t="s">
        <v>81</v>
      </c>
      <c r="I638" s="17" t="s">
        <v>3524</v>
      </c>
      <c r="K638" s="17" t="s">
        <v>6228</v>
      </c>
      <c r="L638" s="18">
        <v>30188.0</v>
      </c>
      <c r="M638" s="17">
        <f t="shared" si="1"/>
        <v>40</v>
      </c>
      <c r="N638" s="17">
        <v>0.0</v>
      </c>
      <c r="O638" s="19">
        <v>5438.75</v>
      </c>
      <c r="P638" s="17" t="s">
        <v>39</v>
      </c>
      <c r="Q638" s="17" t="s">
        <v>37</v>
      </c>
      <c r="R638" s="17" t="s">
        <v>41</v>
      </c>
    </row>
    <row r="639" ht="14.25" customHeight="1">
      <c r="A639" s="17" t="s">
        <v>6218</v>
      </c>
      <c r="B639" s="17">
        <v>1978.0</v>
      </c>
      <c r="C639" s="17" t="s">
        <v>93</v>
      </c>
      <c r="D639" s="17">
        <v>8.0</v>
      </c>
      <c r="E639" s="17">
        <v>2.0</v>
      </c>
      <c r="F639" s="17">
        <v>5428.98</v>
      </c>
      <c r="G639" s="17" t="s">
        <v>37</v>
      </c>
      <c r="H639" s="17" t="s">
        <v>37</v>
      </c>
      <c r="I639" s="17" t="s">
        <v>127</v>
      </c>
      <c r="K639" s="17" t="s">
        <v>6240</v>
      </c>
      <c r="L639" s="18">
        <v>31771.0</v>
      </c>
      <c r="M639" s="17">
        <f t="shared" si="1"/>
        <v>36</v>
      </c>
      <c r="N639" s="17">
        <v>0.0</v>
      </c>
      <c r="O639" s="19">
        <v>5458.05</v>
      </c>
      <c r="P639" s="17" t="s">
        <v>37</v>
      </c>
      <c r="Q639" s="17" t="s">
        <v>37</v>
      </c>
      <c r="R639" s="17" t="s">
        <v>743</v>
      </c>
    </row>
    <row r="640" ht="14.25" customHeight="1">
      <c r="A640" s="17" t="s">
        <v>6228</v>
      </c>
      <c r="B640" s="17">
        <v>1982.0</v>
      </c>
      <c r="C640" s="17" t="s">
        <v>216</v>
      </c>
      <c r="D640" s="17">
        <v>25.0</v>
      </c>
      <c r="E640" s="17">
        <v>0.0</v>
      </c>
      <c r="F640" s="17">
        <v>5438.75</v>
      </c>
      <c r="G640" s="17" t="s">
        <v>39</v>
      </c>
      <c r="H640" s="17" t="s">
        <v>37</v>
      </c>
      <c r="I640" s="17" t="s">
        <v>41</v>
      </c>
      <c r="K640" s="17" t="s">
        <v>6246</v>
      </c>
      <c r="L640" s="18">
        <v>26961.0</v>
      </c>
      <c r="M640" s="17">
        <f t="shared" si="1"/>
        <v>49</v>
      </c>
      <c r="N640" s="17">
        <v>0.0</v>
      </c>
      <c r="O640" s="19">
        <v>5466.88</v>
      </c>
      <c r="P640" s="17" t="s">
        <v>37</v>
      </c>
      <c r="Q640" s="17" t="s">
        <v>37</v>
      </c>
      <c r="R640" s="17" t="s">
        <v>41</v>
      </c>
    </row>
    <row r="641" ht="14.25" customHeight="1">
      <c r="A641" s="17" t="s">
        <v>6240</v>
      </c>
      <c r="B641" s="17">
        <v>1986.0</v>
      </c>
      <c r="C641" s="17" t="s">
        <v>181</v>
      </c>
      <c r="D641" s="17">
        <v>25.0</v>
      </c>
      <c r="E641" s="17">
        <v>0.0</v>
      </c>
      <c r="F641" s="17">
        <v>5458.05</v>
      </c>
      <c r="G641" s="17" t="s">
        <v>37</v>
      </c>
      <c r="H641" s="17" t="s">
        <v>37</v>
      </c>
      <c r="I641" s="17" t="s">
        <v>743</v>
      </c>
      <c r="K641" s="17" t="s">
        <v>6257</v>
      </c>
      <c r="L641" s="18">
        <v>31748.0</v>
      </c>
      <c r="M641" s="17">
        <f t="shared" si="1"/>
        <v>36</v>
      </c>
      <c r="N641" s="17">
        <v>0.0</v>
      </c>
      <c r="O641" s="19">
        <v>5469.01</v>
      </c>
      <c r="P641" s="17" t="s">
        <v>37</v>
      </c>
      <c r="Q641" s="17" t="s">
        <v>37</v>
      </c>
      <c r="R641" s="17" t="s">
        <v>743</v>
      </c>
    </row>
    <row r="642" ht="14.25" customHeight="1">
      <c r="A642" s="17" t="s">
        <v>6246</v>
      </c>
      <c r="B642" s="17">
        <v>1973.0</v>
      </c>
      <c r="C642" s="17" t="s">
        <v>227</v>
      </c>
      <c r="D642" s="17">
        <v>24.0</v>
      </c>
      <c r="E642" s="17">
        <v>0.0</v>
      </c>
      <c r="F642" s="17">
        <v>5466.88</v>
      </c>
      <c r="G642" s="17" t="s">
        <v>37</v>
      </c>
      <c r="H642" s="17" t="s">
        <v>37</v>
      </c>
      <c r="I642" s="17" t="s">
        <v>41</v>
      </c>
      <c r="K642" s="17" t="s">
        <v>6265</v>
      </c>
      <c r="L642" s="18">
        <v>31605.0</v>
      </c>
      <c r="M642" s="17">
        <f t="shared" si="1"/>
        <v>36</v>
      </c>
      <c r="N642" s="17">
        <v>1.0</v>
      </c>
      <c r="O642" s="19">
        <v>5472.45</v>
      </c>
      <c r="P642" s="17" t="s">
        <v>37</v>
      </c>
      <c r="Q642" s="17" t="s">
        <v>39</v>
      </c>
      <c r="R642" s="17" t="s">
        <v>270</v>
      </c>
    </row>
    <row r="643" ht="14.25" customHeight="1">
      <c r="A643" s="17" t="s">
        <v>6257</v>
      </c>
      <c r="B643" s="17">
        <v>1986.0</v>
      </c>
      <c r="C643" s="17" t="s">
        <v>181</v>
      </c>
      <c r="D643" s="17">
        <v>2.0</v>
      </c>
      <c r="E643" s="17">
        <v>0.0</v>
      </c>
      <c r="F643" s="17">
        <v>5469.01</v>
      </c>
      <c r="G643" s="17" t="s">
        <v>37</v>
      </c>
      <c r="H643" s="17" t="s">
        <v>37</v>
      </c>
      <c r="I643" s="17" t="s">
        <v>743</v>
      </c>
      <c r="K643" s="17" t="s">
        <v>6275</v>
      </c>
      <c r="L643" s="18">
        <v>31685.0</v>
      </c>
      <c r="M643" s="17">
        <f t="shared" si="1"/>
        <v>36</v>
      </c>
      <c r="N643" s="17">
        <v>1.0</v>
      </c>
      <c r="O643" s="19">
        <v>5478.04</v>
      </c>
      <c r="P643" s="17" t="s">
        <v>37</v>
      </c>
      <c r="Q643" s="17" t="s">
        <v>39</v>
      </c>
      <c r="R643" s="17" t="s">
        <v>41</v>
      </c>
    </row>
    <row r="644" ht="14.25" customHeight="1">
      <c r="A644" s="17" t="s">
        <v>6265</v>
      </c>
      <c r="B644" s="17">
        <v>1986.0</v>
      </c>
      <c r="C644" s="17" t="s">
        <v>33</v>
      </c>
      <c r="D644" s="17">
        <v>12.0</v>
      </c>
      <c r="E644" s="17">
        <v>1.0</v>
      </c>
      <c r="F644" s="17">
        <v>5472.45</v>
      </c>
      <c r="G644" s="17" t="s">
        <v>37</v>
      </c>
      <c r="H644" s="17" t="s">
        <v>39</v>
      </c>
      <c r="I644" s="17" t="s">
        <v>270</v>
      </c>
      <c r="K644" s="17" t="s">
        <v>6282</v>
      </c>
      <c r="L644" s="18">
        <v>30920.0</v>
      </c>
      <c r="M644" s="17">
        <f t="shared" si="1"/>
        <v>38</v>
      </c>
      <c r="N644" s="17">
        <v>1.0</v>
      </c>
      <c r="O644" s="19">
        <v>5484.47</v>
      </c>
      <c r="P644" s="17" t="s">
        <v>37</v>
      </c>
      <c r="Q644" s="17" t="s">
        <v>37</v>
      </c>
      <c r="R644" s="17" t="s">
        <v>41</v>
      </c>
    </row>
    <row r="645" ht="14.25" customHeight="1">
      <c r="A645" s="17" t="s">
        <v>6275</v>
      </c>
      <c r="B645" s="17">
        <v>1986.0</v>
      </c>
      <c r="C645" s="17" t="s">
        <v>101</v>
      </c>
      <c r="D645" s="17">
        <v>30.0</v>
      </c>
      <c r="E645" s="17">
        <v>1.0</v>
      </c>
      <c r="F645" s="17">
        <v>5478.04</v>
      </c>
      <c r="G645" s="17" t="s">
        <v>37</v>
      </c>
      <c r="H645" s="17" t="s">
        <v>39</v>
      </c>
      <c r="I645" s="17" t="s">
        <v>41</v>
      </c>
      <c r="K645" s="17" t="s">
        <v>6291</v>
      </c>
      <c r="L645" s="18">
        <v>30911.0</v>
      </c>
      <c r="M645" s="17">
        <f t="shared" si="1"/>
        <v>38</v>
      </c>
      <c r="N645" s="17">
        <v>1.0</v>
      </c>
      <c r="O645" s="19">
        <v>5488.26</v>
      </c>
      <c r="P645" s="17" t="s">
        <v>37</v>
      </c>
      <c r="Q645" s="17" t="s">
        <v>39</v>
      </c>
      <c r="R645" s="17" t="s">
        <v>270</v>
      </c>
    </row>
    <row r="646" ht="14.25" customHeight="1">
      <c r="A646" s="17" t="s">
        <v>6282</v>
      </c>
      <c r="B646" s="17">
        <v>1984.0</v>
      </c>
      <c r="C646" s="17" t="s">
        <v>216</v>
      </c>
      <c r="D646" s="17">
        <v>26.0</v>
      </c>
      <c r="E646" s="17">
        <v>1.0</v>
      </c>
      <c r="F646" s="17">
        <v>5484.47</v>
      </c>
      <c r="G646" s="17" t="s">
        <v>37</v>
      </c>
      <c r="H646" s="17" t="s">
        <v>37</v>
      </c>
      <c r="I646" s="17" t="s">
        <v>41</v>
      </c>
      <c r="K646" s="17" t="s">
        <v>6300</v>
      </c>
      <c r="L646" s="18">
        <v>32353.0</v>
      </c>
      <c r="M646" s="17">
        <f t="shared" si="1"/>
        <v>34</v>
      </c>
      <c r="N646" s="17">
        <v>3.0</v>
      </c>
      <c r="O646" s="19">
        <v>5503.36</v>
      </c>
      <c r="P646" s="17" t="s">
        <v>37</v>
      </c>
      <c r="Q646" s="17" t="s">
        <v>37</v>
      </c>
      <c r="R646" s="17" t="s">
        <v>127</v>
      </c>
    </row>
    <row r="647" ht="14.25" customHeight="1">
      <c r="A647" s="17" t="s">
        <v>6291</v>
      </c>
      <c r="B647" s="17">
        <v>1984.0</v>
      </c>
      <c r="C647" s="17" t="s">
        <v>216</v>
      </c>
      <c r="D647" s="17">
        <v>17.0</v>
      </c>
      <c r="E647" s="17">
        <v>1.0</v>
      </c>
      <c r="F647" s="17">
        <v>5488.26</v>
      </c>
      <c r="G647" s="17" t="s">
        <v>37</v>
      </c>
      <c r="H647" s="17" t="s">
        <v>39</v>
      </c>
      <c r="I647" s="17" t="s">
        <v>270</v>
      </c>
      <c r="K647" s="17" t="s">
        <v>6310</v>
      </c>
      <c r="L647" s="18">
        <v>29897.0</v>
      </c>
      <c r="M647" s="17">
        <f t="shared" si="1"/>
        <v>41</v>
      </c>
      <c r="N647" s="17">
        <v>1.0</v>
      </c>
      <c r="O647" s="19">
        <v>5539.4</v>
      </c>
      <c r="P647" s="17" t="s">
        <v>37</v>
      </c>
      <c r="Q647" s="17" t="s">
        <v>37</v>
      </c>
      <c r="R647" s="17" t="s">
        <v>41</v>
      </c>
    </row>
    <row r="648" ht="14.25" customHeight="1">
      <c r="A648" s="17" t="s">
        <v>6300</v>
      </c>
      <c r="B648" s="17">
        <v>1988.0</v>
      </c>
      <c r="C648" s="17" t="s">
        <v>33</v>
      </c>
      <c r="D648" s="17">
        <v>29.0</v>
      </c>
      <c r="E648" s="17">
        <v>3.0</v>
      </c>
      <c r="F648" s="17">
        <v>5503.36</v>
      </c>
      <c r="G648" s="17" t="s">
        <v>37</v>
      </c>
      <c r="H648" s="17" t="s">
        <v>37</v>
      </c>
      <c r="I648" s="17" t="s">
        <v>127</v>
      </c>
      <c r="K648" s="17" t="s">
        <v>6323</v>
      </c>
      <c r="L648" s="18">
        <v>29562.0</v>
      </c>
      <c r="M648" s="17">
        <f t="shared" si="1"/>
        <v>42</v>
      </c>
      <c r="N648" s="17">
        <v>2.0</v>
      </c>
      <c r="O648" s="19">
        <v>5540.35</v>
      </c>
      <c r="P648" s="17" t="s">
        <v>37</v>
      </c>
      <c r="Q648" s="17" t="s">
        <v>37</v>
      </c>
      <c r="R648" s="17" t="s">
        <v>127</v>
      </c>
    </row>
    <row r="649" ht="14.25" customHeight="1">
      <c r="A649" s="17" t="s">
        <v>6310</v>
      </c>
      <c r="B649" s="17">
        <v>1981.0</v>
      </c>
      <c r="C649" s="17" t="s">
        <v>78</v>
      </c>
      <c r="D649" s="17">
        <v>7.0</v>
      </c>
      <c r="E649" s="17">
        <v>1.0</v>
      </c>
      <c r="F649" s="17">
        <v>5539.4</v>
      </c>
      <c r="G649" s="17" t="s">
        <v>37</v>
      </c>
      <c r="H649" s="17" t="s">
        <v>37</v>
      </c>
      <c r="I649" s="17" t="s">
        <v>41</v>
      </c>
      <c r="K649" s="17" t="s">
        <v>6332</v>
      </c>
      <c r="L649" s="18">
        <v>36425.0</v>
      </c>
      <c r="M649" s="17">
        <f t="shared" si="1"/>
        <v>23</v>
      </c>
      <c r="N649" s="17">
        <v>0.0</v>
      </c>
      <c r="O649" s="19">
        <v>5552.61</v>
      </c>
      <c r="P649" s="17" t="s">
        <v>37</v>
      </c>
      <c r="Q649" s="17" t="s">
        <v>39</v>
      </c>
      <c r="R649" s="17" t="s">
        <v>5067</v>
      </c>
    </row>
    <row r="650" ht="14.25" customHeight="1">
      <c r="A650" s="17" t="s">
        <v>6323</v>
      </c>
      <c r="B650" s="17">
        <v>1980.0</v>
      </c>
      <c r="C650" s="17" t="s">
        <v>181</v>
      </c>
      <c r="D650" s="17">
        <v>7.0</v>
      </c>
      <c r="E650" s="17">
        <v>2.0</v>
      </c>
      <c r="F650" s="17">
        <v>5540.35</v>
      </c>
      <c r="G650" s="17" t="s">
        <v>37</v>
      </c>
      <c r="H650" s="17" t="s">
        <v>37</v>
      </c>
      <c r="I650" s="17" t="s">
        <v>127</v>
      </c>
      <c r="K650" s="17" t="s">
        <v>6343</v>
      </c>
      <c r="L650" s="18">
        <v>27290.0</v>
      </c>
      <c r="M650" s="17">
        <f t="shared" si="1"/>
        <v>48</v>
      </c>
      <c r="N650" s="17">
        <v>0.0</v>
      </c>
      <c r="O650" s="19">
        <v>5576.35</v>
      </c>
      <c r="P650" s="17" t="s">
        <v>37</v>
      </c>
      <c r="Q650" s="17" t="s">
        <v>39</v>
      </c>
      <c r="R650" s="17" t="s">
        <v>41</v>
      </c>
    </row>
    <row r="651" ht="14.25" customHeight="1">
      <c r="A651" s="17" t="s">
        <v>6332</v>
      </c>
      <c r="B651" s="17">
        <v>1999.0</v>
      </c>
      <c r="C651" s="17" t="s">
        <v>101</v>
      </c>
      <c r="D651" s="17">
        <v>22.0</v>
      </c>
      <c r="E651" s="17">
        <v>0.0</v>
      </c>
      <c r="F651" s="17">
        <v>5552.61</v>
      </c>
      <c r="G651" s="17" t="s">
        <v>37</v>
      </c>
      <c r="H651" s="17" t="s">
        <v>39</v>
      </c>
      <c r="I651" s="17" t="s">
        <v>5067</v>
      </c>
      <c r="K651" s="17" t="s">
        <v>6351</v>
      </c>
      <c r="L651" s="18">
        <v>31295.0</v>
      </c>
      <c r="M651" s="17">
        <f t="shared" si="1"/>
        <v>37</v>
      </c>
      <c r="N651" s="17">
        <v>3.0</v>
      </c>
      <c r="O651" s="19">
        <v>5582.95</v>
      </c>
      <c r="P651" s="17" t="s">
        <v>37</v>
      </c>
      <c r="Q651" s="17" t="s">
        <v>81</v>
      </c>
      <c r="R651" s="17" t="s">
        <v>127</v>
      </c>
    </row>
    <row r="652" ht="14.25" customHeight="1">
      <c r="A652" s="17" t="s">
        <v>6343</v>
      </c>
      <c r="B652" s="17">
        <v>1974.0</v>
      </c>
      <c r="C652" s="17" t="s">
        <v>101</v>
      </c>
      <c r="D652" s="17">
        <v>18.0</v>
      </c>
      <c r="E652" s="17">
        <v>0.0</v>
      </c>
      <c r="F652" s="17">
        <v>5576.35</v>
      </c>
      <c r="G652" s="17" t="s">
        <v>37</v>
      </c>
      <c r="H652" s="17" t="s">
        <v>39</v>
      </c>
      <c r="I652" s="17" t="s">
        <v>41</v>
      </c>
      <c r="K652" s="17" t="s">
        <v>6360</v>
      </c>
      <c r="L652" s="18">
        <v>31737.0</v>
      </c>
      <c r="M652" s="17">
        <f t="shared" si="1"/>
        <v>36</v>
      </c>
      <c r="N652" s="17">
        <v>2.0</v>
      </c>
      <c r="O652" s="19">
        <v>5584.31</v>
      </c>
      <c r="P652" s="17" t="s">
        <v>39</v>
      </c>
      <c r="Q652" s="17" t="s">
        <v>81</v>
      </c>
      <c r="R652" s="17" t="s">
        <v>41</v>
      </c>
    </row>
    <row r="653" ht="14.25" customHeight="1">
      <c r="A653" s="17" t="s">
        <v>6351</v>
      </c>
      <c r="B653" s="17">
        <v>1985.0</v>
      </c>
      <c r="C653" s="17" t="s">
        <v>101</v>
      </c>
      <c r="D653" s="17">
        <v>5.0</v>
      </c>
      <c r="E653" s="17">
        <v>3.0</v>
      </c>
      <c r="F653" s="17">
        <v>5582.95</v>
      </c>
      <c r="G653" s="17" t="s">
        <v>37</v>
      </c>
      <c r="H653" s="17" t="s">
        <v>81</v>
      </c>
      <c r="I653" s="17" t="s">
        <v>127</v>
      </c>
      <c r="K653" s="17" t="s">
        <v>6368</v>
      </c>
      <c r="L653" s="18">
        <v>30592.0</v>
      </c>
      <c r="M653" s="17">
        <f t="shared" si="1"/>
        <v>39</v>
      </c>
      <c r="N653" s="17">
        <v>3.0</v>
      </c>
      <c r="O653" s="19">
        <v>5587.59</v>
      </c>
      <c r="P653" s="17" t="s">
        <v>37</v>
      </c>
      <c r="Q653" s="17" t="s">
        <v>81</v>
      </c>
      <c r="R653" s="17" t="s">
        <v>41</v>
      </c>
    </row>
    <row r="654" ht="14.25" customHeight="1">
      <c r="A654" s="17" t="s">
        <v>6360</v>
      </c>
      <c r="B654" s="17">
        <v>1986.0</v>
      </c>
      <c r="C654" s="17" t="s">
        <v>78</v>
      </c>
      <c r="D654" s="17">
        <v>21.0</v>
      </c>
      <c r="E654" s="17">
        <v>2.0</v>
      </c>
      <c r="F654" s="17">
        <v>5584.31</v>
      </c>
      <c r="G654" s="17" t="s">
        <v>39</v>
      </c>
      <c r="H654" s="17" t="s">
        <v>81</v>
      </c>
      <c r="I654" s="17" t="s">
        <v>41</v>
      </c>
      <c r="K654" s="17" t="s">
        <v>6376</v>
      </c>
      <c r="L654" s="18">
        <v>32465.0</v>
      </c>
      <c r="M654" s="17">
        <f t="shared" si="1"/>
        <v>34</v>
      </c>
      <c r="N654" s="17">
        <v>1.0</v>
      </c>
      <c r="O654" s="19">
        <v>5594.85</v>
      </c>
      <c r="P654" s="17" t="s">
        <v>37</v>
      </c>
      <c r="Q654" s="17" t="s">
        <v>39</v>
      </c>
      <c r="R654" s="17" t="s">
        <v>743</v>
      </c>
    </row>
    <row r="655" ht="14.25" customHeight="1">
      <c r="A655" s="17" t="s">
        <v>6368</v>
      </c>
      <c r="B655" s="17">
        <v>1983.0</v>
      </c>
      <c r="C655" s="17" t="s">
        <v>227</v>
      </c>
      <c r="D655" s="17">
        <v>3.0</v>
      </c>
      <c r="E655" s="17">
        <v>3.0</v>
      </c>
      <c r="F655" s="17">
        <v>5587.59</v>
      </c>
      <c r="G655" s="17" t="s">
        <v>37</v>
      </c>
      <c r="H655" s="17" t="s">
        <v>81</v>
      </c>
      <c r="I655" s="17" t="s">
        <v>41</v>
      </c>
      <c r="K655" s="17" t="s">
        <v>6387</v>
      </c>
      <c r="L655" s="18">
        <v>28744.0</v>
      </c>
      <c r="M655" s="17">
        <f t="shared" si="1"/>
        <v>44</v>
      </c>
      <c r="N655" s="17">
        <v>2.0</v>
      </c>
      <c r="O655" s="19">
        <v>5612.83</v>
      </c>
      <c r="P655" s="17" t="s">
        <v>37</v>
      </c>
      <c r="Q655" s="17" t="s">
        <v>39</v>
      </c>
      <c r="R655" s="17" t="s">
        <v>41</v>
      </c>
    </row>
    <row r="656" ht="14.25" customHeight="1">
      <c r="A656" s="17" t="s">
        <v>6376</v>
      </c>
      <c r="B656" s="17">
        <v>1988.0</v>
      </c>
      <c r="C656" s="17" t="s">
        <v>78</v>
      </c>
      <c r="D656" s="17">
        <v>18.0</v>
      </c>
      <c r="E656" s="17">
        <v>1.0</v>
      </c>
      <c r="F656" s="17">
        <v>5594.85</v>
      </c>
      <c r="G656" s="17" t="s">
        <v>37</v>
      </c>
      <c r="H656" s="17" t="s">
        <v>39</v>
      </c>
      <c r="I656" s="17" t="s">
        <v>743</v>
      </c>
      <c r="K656" s="17" t="s">
        <v>6397</v>
      </c>
      <c r="L656" s="18">
        <v>34653.0</v>
      </c>
      <c r="M656" s="17">
        <f t="shared" si="1"/>
        <v>28</v>
      </c>
      <c r="N656" s="17">
        <v>5.0</v>
      </c>
      <c r="O656" s="19">
        <v>5615.37</v>
      </c>
      <c r="P656" s="17" t="s">
        <v>37</v>
      </c>
      <c r="Q656" s="17" t="s">
        <v>39</v>
      </c>
      <c r="R656" s="17" t="s">
        <v>270</v>
      </c>
    </row>
    <row r="657" ht="14.25" customHeight="1">
      <c r="A657" s="17" t="s">
        <v>6387</v>
      </c>
      <c r="B657" s="17">
        <v>1978.0</v>
      </c>
      <c r="C657" s="17" t="s">
        <v>101</v>
      </c>
      <c r="D657" s="17">
        <v>11.0</v>
      </c>
      <c r="E657" s="17">
        <v>2.0</v>
      </c>
      <c r="F657" s="17">
        <v>5612.83</v>
      </c>
      <c r="G657" s="17" t="s">
        <v>37</v>
      </c>
      <c r="H657" s="17" t="s">
        <v>39</v>
      </c>
      <c r="I657" s="17" t="s">
        <v>41</v>
      </c>
      <c r="K657" s="17" t="s">
        <v>6404</v>
      </c>
      <c r="L657" s="18">
        <v>32120.0</v>
      </c>
      <c r="M657" s="17">
        <f t="shared" si="1"/>
        <v>35</v>
      </c>
      <c r="N657" s="17">
        <v>1.0</v>
      </c>
      <c r="O657" s="19">
        <v>5630.46</v>
      </c>
      <c r="P657" s="17" t="s">
        <v>37</v>
      </c>
      <c r="Q657" s="17" t="s">
        <v>39</v>
      </c>
      <c r="R657" s="17" t="s">
        <v>127</v>
      </c>
    </row>
    <row r="658" ht="14.25" customHeight="1">
      <c r="A658" s="17" t="s">
        <v>6397</v>
      </c>
      <c r="B658" s="17">
        <v>1994.0</v>
      </c>
      <c r="C658" s="17" t="s">
        <v>78</v>
      </c>
      <c r="D658" s="17">
        <v>15.0</v>
      </c>
      <c r="E658" s="17">
        <v>5.0</v>
      </c>
      <c r="F658" s="17">
        <v>5615.37</v>
      </c>
      <c r="G658" s="17" t="s">
        <v>37</v>
      </c>
      <c r="H658" s="17" t="s">
        <v>39</v>
      </c>
      <c r="I658" s="17" t="s">
        <v>270</v>
      </c>
      <c r="K658" s="17" t="s">
        <v>6413</v>
      </c>
      <c r="L658" s="18">
        <v>30475.0</v>
      </c>
      <c r="M658" s="17">
        <f t="shared" si="1"/>
        <v>40</v>
      </c>
      <c r="N658" s="17">
        <v>0.0</v>
      </c>
      <c r="O658" s="19">
        <v>5649.72</v>
      </c>
      <c r="P658" s="17" t="s">
        <v>37</v>
      </c>
      <c r="Q658" s="17" t="s">
        <v>39</v>
      </c>
      <c r="R658" s="17" t="s">
        <v>270</v>
      </c>
    </row>
    <row r="659" ht="14.25" customHeight="1">
      <c r="A659" s="17" t="s">
        <v>6404</v>
      </c>
      <c r="B659" s="17">
        <v>1987.0</v>
      </c>
      <c r="C659" s="17" t="s">
        <v>181</v>
      </c>
      <c r="D659" s="17">
        <v>9.0</v>
      </c>
      <c r="E659" s="17">
        <v>1.0</v>
      </c>
      <c r="F659" s="17">
        <v>5630.46</v>
      </c>
      <c r="G659" s="17" t="s">
        <v>37</v>
      </c>
      <c r="H659" s="17" t="s">
        <v>39</v>
      </c>
      <c r="I659" s="17" t="s">
        <v>127</v>
      </c>
      <c r="K659" s="17" t="s">
        <v>6421</v>
      </c>
      <c r="L659" s="18">
        <v>28760.0</v>
      </c>
      <c r="M659" s="17">
        <f t="shared" si="1"/>
        <v>44</v>
      </c>
      <c r="N659" s="17">
        <v>2.0</v>
      </c>
      <c r="O659" s="19">
        <v>5650.14</v>
      </c>
      <c r="P659" s="17" t="s">
        <v>37</v>
      </c>
      <c r="Q659" s="17" t="s">
        <v>81</v>
      </c>
      <c r="R659" s="17" t="s">
        <v>41</v>
      </c>
    </row>
    <row r="660" ht="14.25" customHeight="1">
      <c r="A660" s="17" t="s">
        <v>6413</v>
      </c>
      <c r="B660" s="17">
        <v>1983.0</v>
      </c>
      <c r="C660" s="17" t="s">
        <v>93</v>
      </c>
      <c r="D660" s="17">
        <v>8.0</v>
      </c>
      <c r="E660" s="17">
        <v>0.0</v>
      </c>
      <c r="F660" s="17">
        <v>5649.72</v>
      </c>
      <c r="G660" s="17" t="s">
        <v>37</v>
      </c>
      <c r="H660" s="17" t="s">
        <v>39</v>
      </c>
      <c r="I660" s="17" t="s">
        <v>270</v>
      </c>
      <c r="K660" s="17" t="s">
        <v>6430</v>
      </c>
      <c r="L660" s="18">
        <v>30562.0</v>
      </c>
      <c r="M660" s="17">
        <f t="shared" si="1"/>
        <v>39</v>
      </c>
      <c r="N660" s="17">
        <v>0.0</v>
      </c>
      <c r="O660" s="19">
        <v>5662.23</v>
      </c>
      <c r="P660" s="17" t="s">
        <v>37</v>
      </c>
      <c r="Q660" s="17" t="s">
        <v>81</v>
      </c>
      <c r="R660" s="17" t="s">
        <v>41</v>
      </c>
    </row>
    <row r="661" ht="14.25" customHeight="1">
      <c r="A661" s="17" t="s">
        <v>6421</v>
      </c>
      <c r="B661" s="17">
        <v>1978.0</v>
      </c>
      <c r="C661" s="17" t="s">
        <v>101</v>
      </c>
      <c r="D661" s="17">
        <v>27.0</v>
      </c>
      <c r="E661" s="17">
        <v>2.0</v>
      </c>
      <c r="F661" s="17">
        <v>5650.14</v>
      </c>
      <c r="G661" s="17" t="s">
        <v>37</v>
      </c>
      <c r="H661" s="17" t="s">
        <v>81</v>
      </c>
      <c r="I661" s="17" t="s">
        <v>41</v>
      </c>
      <c r="K661" s="17" t="s">
        <v>6439</v>
      </c>
      <c r="L661" s="18">
        <v>30906.0</v>
      </c>
      <c r="M661" s="17">
        <f t="shared" si="1"/>
        <v>38</v>
      </c>
      <c r="N661" s="17">
        <v>3.0</v>
      </c>
      <c r="O661" s="19">
        <v>5679.13</v>
      </c>
      <c r="P661" s="17" t="s">
        <v>37</v>
      </c>
      <c r="Q661" s="17" t="s">
        <v>37</v>
      </c>
      <c r="R661" s="17" t="s">
        <v>41</v>
      </c>
    </row>
    <row r="662" ht="14.25" customHeight="1">
      <c r="A662" s="17" t="s">
        <v>6430</v>
      </c>
      <c r="B662" s="17">
        <v>1983.0</v>
      </c>
      <c r="C662" s="17" t="s">
        <v>101</v>
      </c>
      <c r="D662" s="17">
        <v>3.0</v>
      </c>
      <c r="E662" s="17">
        <v>0.0</v>
      </c>
      <c r="F662" s="17">
        <v>5662.23</v>
      </c>
      <c r="G662" s="17" t="s">
        <v>37</v>
      </c>
      <c r="H662" s="17" t="s">
        <v>81</v>
      </c>
      <c r="I662" s="17" t="s">
        <v>41</v>
      </c>
      <c r="K662" s="17" t="s">
        <v>6446</v>
      </c>
      <c r="L662" s="18">
        <v>26600.0</v>
      </c>
      <c r="M662" s="17">
        <f t="shared" si="1"/>
        <v>50</v>
      </c>
      <c r="N662" s="17">
        <v>0.0</v>
      </c>
      <c r="O662" s="19">
        <v>5690.79</v>
      </c>
      <c r="P662" s="17" t="s">
        <v>37</v>
      </c>
      <c r="Q662" s="17" t="s">
        <v>81</v>
      </c>
      <c r="R662" s="17" t="s">
        <v>41</v>
      </c>
    </row>
    <row r="663" ht="14.25" customHeight="1">
      <c r="A663" s="17" t="s">
        <v>6439</v>
      </c>
      <c r="B663" s="17">
        <v>1984.0</v>
      </c>
      <c r="C663" s="17" t="s">
        <v>216</v>
      </c>
      <c r="D663" s="17">
        <v>12.0</v>
      </c>
      <c r="E663" s="17">
        <v>3.0</v>
      </c>
      <c r="F663" s="17">
        <v>5679.13</v>
      </c>
      <c r="G663" s="17" t="s">
        <v>37</v>
      </c>
      <c r="H663" s="17" t="s">
        <v>37</v>
      </c>
      <c r="I663" s="17" t="s">
        <v>41</v>
      </c>
      <c r="K663" s="17" t="s">
        <v>6456</v>
      </c>
      <c r="L663" s="18">
        <v>33911.0</v>
      </c>
      <c r="M663" s="17">
        <f t="shared" si="1"/>
        <v>30</v>
      </c>
      <c r="N663" s="17">
        <v>3.0</v>
      </c>
      <c r="O663" s="19">
        <v>5693.43</v>
      </c>
      <c r="P663" s="17" t="s">
        <v>37</v>
      </c>
      <c r="Q663" s="17" t="s">
        <v>39</v>
      </c>
      <c r="R663" s="17" t="s">
        <v>127</v>
      </c>
    </row>
    <row r="664" ht="14.25" customHeight="1">
      <c r="A664" s="17" t="s">
        <v>6446</v>
      </c>
      <c r="B664" s="17">
        <v>1972.0</v>
      </c>
      <c r="C664" s="17" t="s">
        <v>227</v>
      </c>
      <c r="D664" s="17">
        <v>28.0</v>
      </c>
      <c r="E664" s="17">
        <v>0.0</v>
      </c>
      <c r="F664" s="17">
        <v>5690.79</v>
      </c>
      <c r="G664" s="17" t="s">
        <v>37</v>
      </c>
      <c r="H664" s="17" t="s">
        <v>81</v>
      </c>
      <c r="I664" s="17" t="s">
        <v>41</v>
      </c>
      <c r="K664" s="17" t="s">
        <v>6465</v>
      </c>
      <c r="L664" s="18">
        <v>27216.0</v>
      </c>
      <c r="M664" s="17">
        <f t="shared" si="1"/>
        <v>48</v>
      </c>
      <c r="N664" s="17">
        <v>0.0</v>
      </c>
      <c r="O664" s="19">
        <v>5698.74</v>
      </c>
      <c r="P664" s="17" t="s">
        <v>37</v>
      </c>
      <c r="Q664" s="17" t="s">
        <v>37</v>
      </c>
      <c r="R664" s="17" t="s">
        <v>127</v>
      </c>
    </row>
    <row r="665" ht="14.25" customHeight="1">
      <c r="A665" s="17" t="s">
        <v>6456</v>
      </c>
      <c r="B665" s="17">
        <v>1992.0</v>
      </c>
      <c r="C665" s="17" t="s">
        <v>78</v>
      </c>
      <c r="D665" s="17">
        <v>3.0</v>
      </c>
      <c r="E665" s="17">
        <v>3.0</v>
      </c>
      <c r="F665" s="17">
        <v>5693.43</v>
      </c>
      <c r="G665" s="17" t="s">
        <v>37</v>
      </c>
      <c r="H665" s="17" t="s">
        <v>39</v>
      </c>
      <c r="I665" s="17" t="s">
        <v>127</v>
      </c>
      <c r="K665" s="17" t="s">
        <v>6474</v>
      </c>
      <c r="L665" s="18">
        <v>29752.0</v>
      </c>
      <c r="M665" s="17">
        <f t="shared" si="1"/>
        <v>41</v>
      </c>
      <c r="N665" s="17">
        <v>0.0</v>
      </c>
      <c r="O665" s="19">
        <v>5699.84</v>
      </c>
      <c r="P665" s="17" t="s">
        <v>37</v>
      </c>
      <c r="Q665" s="17" t="s">
        <v>39</v>
      </c>
      <c r="R665" s="17" t="s">
        <v>41</v>
      </c>
    </row>
    <row r="666" ht="14.25" customHeight="1">
      <c r="A666" s="17" t="s">
        <v>6465</v>
      </c>
      <c r="B666" s="17">
        <v>1974.0</v>
      </c>
      <c r="C666" s="17" t="s">
        <v>33</v>
      </c>
      <c r="D666" s="17">
        <v>6.0</v>
      </c>
      <c r="E666" s="17">
        <v>0.0</v>
      </c>
      <c r="F666" s="17">
        <v>5698.74</v>
      </c>
      <c r="G666" s="17" t="s">
        <v>37</v>
      </c>
      <c r="H666" s="17" t="s">
        <v>37</v>
      </c>
      <c r="I666" s="17" t="s">
        <v>127</v>
      </c>
      <c r="K666" s="17" t="s">
        <v>6481</v>
      </c>
      <c r="L666" s="18">
        <v>34276.0</v>
      </c>
      <c r="M666" s="17">
        <f t="shared" si="1"/>
        <v>29</v>
      </c>
      <c r="N666" s="17">
        <v>4.0</v>
      </c>
      <c r="O666" s="19">
        <v>5708.87</v>
      </c>
      <c r="P666" s="17" t="s">
        <v>37</v>
      </c>
      <c r="Q666" s="17" t="s">
        <v>81</v>
      </c>
      <c r="R666" s="17" t="s">
        <v>270</v>
      </c>
    </row>
    <row r="667" ht="14.25" customHeight="1">
      <c r="A667" s="17" t="s">
        <v>6474</v>
      </c>
      <c r="B667" s="17">
        <v>1981.0</v>
      </c>
      <c r="C667" s="17" t="s">
        <v>93</v>
      </c>
      <c r="D667" s="17">
        <v>15.0</v>
      </c>
      <c r="E667" s="17">
        <v>0.0</v>
      </c>
      <c r="F667" s="17">
        <v>5699.84</v>
      </c>
      <c r="G667" s="17" t="s">
        <v>37</v>
      </c>
      <c r="H667" s="17" t="s">
        <v>39</v>
      </c>
      <c r="I667" s="17" t="s">
        <v>41</v>
      </c>
      <c r="K667" s="17" t="s">
        <v>6488</v>
      </c>
      <c r="L667" s="18">
        <v>29828.0</v>
      </c>
      <c r="M667" s="17">
        <f t="shared" si="1"/>
        <v>41</v>
      </c>
      <c r="N667" s="17">
        <v>0.0</v>
      </c>
      <c r="O667" s="19">
        <v>5709.16</v>
      </c>
      <c r="P667" s="17" t="s">
        <v>39</v>
      </c>
      <c r="Q667" s="17" t="s">
        <v>39</v>
      </c>
      <c r="R667" s="17" t="s">
        <v>41</v>
      </c>
    </row>
    <row r="668" ht="14.25" customHeight="1">
      <c r="A668" s="17" t="s">
        <v>6481</v>
      </c>
      <c r="B668" s="17">
        <v>1993.0</v>
      </c>
      <c r="C668" s="17" t="s">
        <v>78</v>
      </c>
      <c r="D668" s="17">
        <v>3.0</v>
      </c>
      <c r="E668" s="17">
        <v>4.0</v>
      </c>
      <c r="F668" s="17">
        <v>5708.87</v>
      </c>
      <c r="G668" s="17" t="s">
        <v>37</v>
      </c>
      <c r="H668" s="17" t="s">
        <v>81</v>
      </c>
      <c r="I668" s="17" t="s">
        <v>270</v>
      </c>
      <c r="K668" s="17" t="s">
        <v>6497</v>
      </c>
      <c r="L668" s="18">
        <v>26285.0</v>
      </c>
      <c r="M668" s="17">
        <f t="shared" si="1"/>
        <v>51</v>
      </c>
      <c r="N668" s="17">
        <v>0.0</v>
      </c>
      <c r="O668" s="19">
        <v>5720.38</v>
      </c>
      <c r="P668" s="17" t="s">
        <v>37</v>
      </c>
      <c r="Q668" s="17" t="s">
        <v>81</v>
      </c>
      <c r="R668" s="17" t="s">
        <v>41</v>
      </c>
    </row>
    <row r="669" ht="14.25" customHeight="1">
      <c r="A669" s="17" t="s">
        <v>6488</v>
      </c>
      <c r="B669" s="17">
        <v>1981.0</v>
      </c>
      <c r="C669" s="17" t="s">
        <v>216</v>
      </c>
      <c r="D669" s="17">
        <v>30.0</v>
      </c>
      <c r="E669" s="17">
        <v>0.0</v>
      </c>
      <c r="F669" s="17">
        <v>5709.16</v>
      </c>
      <c r="G669" s="17" t="s">
        <v>39</v>
      </c>
      <c r="H669" s="17" t="s">
        <v>39</v>
      </c>
      <c r="I669" s="17" t="s">
        <v>41</v>
      </c>
      <c r="K669" s="17" t="s">
        <v>6504</v>
      </c>
      <c r="L669" s="18">
        <v>32069.0</v>
      </c>
      <c r="M669" s="17">
        <f t="shared" si="1"/>
        <v>35</v>
      </c>
      <c r="N669" s="17">
        <v>2.0</v>
      </c>
      <c r="O669" s="19">
        <v>5729.01</v>
      </c>
      <c r="P669" s="17" t="s">
        <v>81</v>
      </c>
      <c r="Q669" s="17" t="s">
        <v>37</v>
      </c>
      <c r="R669" s="17" t="s">
        <v>127</v>
      </c>
    </row>
    <row r="670" ht="14.25" customHeight="1">
      <c r="A670" s="17" t="s">
        <v>6497</v>
      </c>
      <c r="B670" s="17">
        <v>1971.0</v>
      </c>
      <c r="C670" s="17" t="s">
        <v>181</v>
      </c>
      <c r="D670" s="17">
        <v>18.0</v>
      </c>
      <c r="E670" s="17">
        <v>0.0</v>
      </c>
      <c r="F670" s="17">
        <v>5720.38</v>
      </c>
      <c r="G670" s="17" t="s">
        <v>37</v>
      </c>
      <c r="H670" s="17" t="s">
        <v>81</v>
      </c>
      <c r="I670" s="17" t="s">
        <v>41</v>
      </c>
      <c r="K670" s="17" t="s">
        <v>6511</v>
      </c>
      <c r="L670" s="18">
        <v>26532.0</v>
      </c>
      <c r="M670" s="17">
        <f t="shared" si="1"/>
        <v>50</v>
      </c>
      <c r="N670" s="17">
        <v>0.0</v>
      </c>
      <c r="O670" s="19">
        <v>5741.67</v>
      </c>
      <c r="P670" s="17" t="s">
        <v>37</v>
      </c>
      <c r="Q670" s="17" t="s">
        <v>39</v>
      </c>
      <c r="R670" s="17" t="s">
        <v>41</v>
      </c>
    </row>
    <row r="671" ht="14.25" customHeight="1">
      <c r="A671" s="17" t="s">
        <v>6504</v>
      </c>
      <c r="B671" s="17">
        <v>1987.0</v>
      </c>
      <c r="C671" s="17" t="s">
        <v>227</v>
      </c>
      <c r="D671" s="17">
        <v>19.0</v>
      </c>
      <c r="E671" s="17">
        <v>2.0</v>
      </c>
      <c r="F671" s="17">
        <v>5729.01</v>
      </c>
      <c r="G671" s="17" t="s">
        <v>81</v>
      </c>
      <c r="H671" s="17" t="s">
        <v>37</v>
      </c>
      <c r="I671" s="17" t="s">
        <v>127</v>
      </c>
      <c r="K671" s="17" t="s">
        <v>6519</v>
      </c>
      <c r="L671" s="18">
        <v>34130.0</v>
      </c>
      <c r="M671" s="17">
        <f t="shared" si="1"/>
        <v>29</v>
      </c>
      <c r="N671" s="17">
        <v>0.0</v>
      </c>
      <c r="O671" s="19">
        <v>5748.13</v>
      </c>
      <c r="P671" s="17" t="s">
        <v>37</v>
      </c>
      <c r="Q671" s="17" t="s">
        <v>81</v>
      </c>
      <c r="R671" s="17" t="s">
        <v>3072</v>
      </c>
    </row>
    <row r="672" ht="14.25" customHeight="1">
      <c r="A672" s="17" t="s">
        <v>6511</v>
      </c>
      <c r="B672" s="17">
        <v>1972.0</v>
      </c>
      <c r="C672" s="17" t="s">
        <v>216</v>
      </c>
      <c r="D672" s="17">
        <v>21.0</v>
      </c>
      <c r="E672" s="17">
        <v>0.0</v>
      </c>
      <c r="F672" s="17">
        <v>5741.67</v>
      </c>
      <c r="G672" s="17" t="s">
        <v>37</v>
      </c>
      <c r="H672" s="17" t="s">
        <v>39</v>
      </c>
      <c r="I672" s="17" t="s">
        <v>41</v>
      </c>
      <c r="K672" s="17" t="s">
        <v>6526</v>
      </c>
      <c r="L672" s="18">
        <v>30558.0</v>
      </c>
      <c r="M672" s="17">
        <f t="shared" si="1"/>
        <v>39</v>
      </c>
      <c r="N672" s="17">
        <v>0.0</v>
      </c>
      <c r="O672" s="19">
        <v>5757.41</v>
      </c>
      <c r="P672" s="17" t="s">
        <v>37</v>
      </c>
      <c r="Q672" s="17" t="s">
        <v>39</v>
      </c>
      <c r="R672" s="17" t="s">
        <v>1441</v>
      </c>
    </row>
    <row r="673" ht="14.25" customHeight="1">
      <c r="A673" s="17" t="s">
        <v>6519</v>
      </c>
      <c r="B673" s="17">
        <v>1993.0</v>
      </c>
      <c r="C673" s="17" t="s">
        <v>93</v>
      </c>
      <c r="D673" s="17">
        <v>10.0</v>
      </c>
      <c r="E673" s="17">
        <v>0.0</v>
      </c>
      <c r="F673" s="17">
        <v>5748.13</v>
      </c>
      <c r="G673" s="17" t="s">
        <v>37</v>
      </c>
      <c r="H673" s="17" t="s">
        <v>81</v>
      </c>
      <c r="I673" s="17" t="s">
        <v>3072</v>
      </c>
      <c r="K673" s="17" t="s">
        <v>6536</v>
      </c>
      <c r="L673" s="18">
        <v>38292.0</v>
      </c>
      <c r="M673" s="17">
        <f t="shared" si="1"/>
        <v>18</v>
      </c>
      <c r="N673" s="17">
        <v>0.0</v>
      </c>
      <c r="O673" s="19">
        <v>5778.71</v>
      </c>
      <c r="P673" s="17" t="s">
        <v>37</v>
      </c>
      <c r="Q673" s="17" t="s">
        <v>39</v>
      </c>
      <c r="R673" s="17" t="s">
        <v>5888</v>
      </c>
    </row>
    <row r="674" ht="14.25" customHeight="1">
      <c r="A674" s="17" t="s">
        <v>6526</v>
      </c>
      <c r="B674" s="17">
        <v>1983.0</v>
      </c>
      <c r="C674" s="17" t="s">
        <v>216</v>
      </c>
      <c r="D674" s="17">
        <v>30.0</v>
      </c>
      <c r="E674" s="17">
        <v>0.0</v>
      </c>
      <c r="F674" s="17">
        <v>5757.41</v>
      </c>
      <c r="G674" s="17" t="s">
        <v>37</v>
      </c>
      <c r="H674" s="17" t="s">
        <v>39</v>
      </c>
      <c r="I674" s="17" t="s">
        <v>1441</v>
      </c>
      <c r="K674" s="17" t="s">
        <v>6543</v>
      </c>
      <c r="L674" s="18">
        <v>29482.0</v>
      </c>
      <c r="M674" s="17">
        <f t="shared" si="1"/>
        <v>42</v>
      </c>
      <c r="N674" s="17">
        <v>2.0</v>
      </c>
      <c r="O674" s="19">
        <v>5807.06</v>
      </c>
      <c r="P674" s="17" t="s">
        <v>37</v>
      </c>
      <c r="Q674" s="17" t="s">
        <v>39</v>
      </c>
      <c r="R674" s="17" t="s">
        <v>41</v>
      </c>
    </row>
    <row r="675" ht="14.25" customHeight="1">
      <c r="A675" s="17" t="s">
        <v>6536</v>
      </c>
      <c r="B675" s="17">
        <v>2004.0</v>
      </c>
      <c r="C675" s="17" t="s">
        <v>78</v>
      </c>
      <c r="D675" s="17">
        <v>1.0</v>
      </c>
      <c r="E675" s="17">
        <v>0.0</v>
      </c>
      <c r="F675" s="17">
        <v>5778.71</v>
      </c>
      <c r="G675" s="17" t="s">
        <v>37</v>
      </c>
      <c r="H675" s="17" t="s">
        <v>39</v>
      </c>
      <c r="I675" s="17" t="s">
        <v>5888</v>
      </c>
      <c r="K675" s="17" t="s">
        <v>6550</v>
      </c>
      <c r="L675" s="18">
        <v>26605.0</v>
      </c>
      <c r="M675" s="17">
        <f t="shared" si="1"/>
        <v>50</v>
      </c>
      <c r="N675" s="17">
        <v>0.0</v>
      </c>
      <c r="O675" s="19">
        <v>5812.9</v>
      </c>
      <c r="P675" s="17" t="s">
        <v>37</v>
      </c>
      <c r="Q675" s="17" t="s">
        <v>37</v>
      </c>
      <c r="R675" s="17" t="s">
        <v>41</v>
      </c>
    </row>
    <row r="676" ht="14.25" customHeight="1">
      <c r="A676" s="17" t="s">
        <v>6543</v>
      </c>
      <c r="B676" s="17">
        <v>1980.0</v>
      </c>
      <c r="C676" s="17" t="s">
        <v>101</v>
      </c>
      <c r="D676" s="17">
        <v>18.0</v>
      </c>
      <c r="E676" s="17">
        <v>2.0</v>
      </c>
      <c r="F676" s="17">
        <v>5807.06</v>
      </c>
      <c r="G676" s="17" t="s">
        <v>37</v>
      </c>
      <c r="H676" s="17" t="s">
        <v>39</v>
      </c>
      <c r="I676" s="17" t="s">
        <v>41</v>
      </c>
      <c r="K676" s="17" t="s">
        <v>6557</v>
      </c>
      <c r="L676" s="18">
        <v>37459.0</v>
      </c>
      <c r="M676" s="17">
        <f t="shared" si="1"/>
        <v>20</v>
      </c>
      <c r="N676" s="17">
        <v>0.0</v>
      </c>
      <c r="O676" s="19">
        <v>5816.58</v>
      </c>
      <c r="P676" s="17" t="s">
        <v>37</v>
      </c>
      <c r="Q676" s="17" t="s">
        <v>37</v>
      </c>
      <c r="R676" s="17" t="s">
        <v>5067</v>
      </c>
    </row>
    <row r="677" ht="14.25" customHeight="1">
      <c r="A677" s="17" t="s">
        <v>6550</v>
      </c>
      <c r="B677" s="17">
        <v>1972.0</v>
      </c>
      <c r="C677" s="17" t="s">
        <v>78</v>
      </c>
      <c r="D677" s="17">
        <v>2.0</v>
      </c>
      <c r="E677" s="17">
        <v>0.0</v>
      </c>
      <c r="F677" s="17">
        <v>5812.9</v>
      </c>
      <c r="G677" s="17" t="s">
        <v>37</v>
      </c>
      <c r="H677" s="17" t="s">
        <v>37</v>
      </c>
      <c r="I677" s="17" t="s">
        <v>41</v>
      </c>
      <c r="K677" s="17" t="s">
        <v>6561</v>
      </c>
      <c r="L677" s="18">
        <v>26203.0</v>
      </c>
      <c r="M677" s="17">
        <f t="shared" si="1"/>
        <v>51</v>
      </c>
      <c r="N677" s="17">
        <v>0.0</v>
      </c>
      <c r="O677" s="19">
        <v>5832.6</v>
      </c>
      <c r="P677" s="17" t="s">
        <v>37</v>
      </c>
      <c r="Q677" s="17" t="s">
        <v>39</v>
      </c>
      <c r="R677" s="17" t="s">
        <v>127</v>
      </c>
    </row>
    <row r="678" ht="14.25" customHeight="1">
      <c r="A678" s="17" t="s">
        <v>6557</v>
      </c>
      <c r="B678" s="17">
        <v>2002.0</v>
      </c>
      <c r="C678" s="17" t="s">
        <v>33</v>
      </c>
      <c r="D678" s="17">
        <v>22.0</v>
      </c>
      <c r="E678" s="17">
        <v>0.0</v>
      </c>
      <c r="F678" s="17">
        <v>5816.58</v>
      </c>
      <c r="G678" s="17" t="s">
        <v>37</v>
      </c>
      <c r="H678" s="17" t="s">
        <v>37</v>
      </c>
      <c r="I678" s="17" t="s">
        <v>5067</v>
      </c>
      <c r="K678" s="17" t="s">
        <v>6565</v>
      </c>
      <c r="L678" s="18">
        <v>31985.0</v>
      </c>
      <c r="M678" s="17">
        <f t="shared" si="1"/>
        <v>35</v>
      </c>
      <c r="N678" s="17">
        <v>2.0</v>
      </c>
      <c r="O678" s="19">
        <v>5836.52</v>
      </c>
      <c r="P678" s="17" t="s">
        <v>37</v>
      </c>
      <c r="Q678" s="17" t="s">
        <v>39</v>
      </c>
      <c r="R678" s="17" t="s">
        <v>41</v>
      </c>
    </row>
    <row r="679" ht="14.25" customHeight="1">
      <c r="A679" s="17" t="s">
        <v>6561</v>
      </c>
      <c r="B679" s="17">
        <v>1971.0</v>
      </c>
      <c r="C679" s="17" t="s">
        <v>101</v>
      </c>
      <c r="D679" s="17">
        <v>27.0</v>
      </c>
      <c r="E679" s="17">
        <v>0.0</v>
      </c>
      <c r="F679" s="17">
        <v>5832.6</v>
      </c>
      <c r="G679" s="17" t="s">
        <v>37</v>
      </c>
      <c r="H679" s="17" t="s">
        <v>39</v>
      </c>
      <c r="I679" s="17" t="s">
        <v>127</v>
      </c>
      <c r="K679" s="17" t="s">
        <v>6573</v>
      </c>
      <c r="L679" s="18">
        <v>34931.0</v>
      </c>
      <c r="M679" s="17">
        <f t="shared" si="1"/>
        <v>27</v>
      </c>
      <c r="N679" s="17">
        <v>0.0</v>
      </c>
      <c r="O679" s="19">
        <v>5843.99</v>
      </c>
      <c r="P679" s="17" t="s">
        <v>37</v>
      </c>
      <c r="Q679" s="17" t="s">
        <v>37</v>
      </c>
      <c r="R679" s="17" t="s">
        <v>1930</v>
      </c>
    </row>
    <row r="680" ht="14.25" customHeight="1">
      <c r="A680" s="17" t="s">
        <v>6565</v>
      </c>
      <c r="B680" s="17">
        <v>1987.0</v>
      </c>
      <c r="C680" s="17" t="s">
        <v>33</v>
      </c>
      <c r="D680" s="17">
        <v>27.0</v>
      </c>
      <c r="E680" s="17">
        <v>2.0</v>
      </c>
      <c r="F680" s="17">
        <v>5836.52</v>
      </c>
      <c r="G680" s="17" t="s">
        <v>37</v>
      </c>
      <c r="H680" s="17" t="s">
        <v>39</v>
      </c>
      <c r="I680" s="17" t="s">
        <v>41</v>
      </c>
      <c r="K680" s="17" t="s">
        <v>6581</v>
      </c>
      <c r="L680" s="18">
        <v>32050.0</v>
      </c>
      <c r="M680" s="17">
        <f t="shared" si="1"/>
        <v>35</v>
      </c>
      <c r="N680" s="17">
        <v>2.0</v>
      </c>
      <c r="O680" s="19">
        <v>5846.92</v>
      </c>
      <c r="P680" s="17" t="s">
        <v>37</v>
      </c>
      <c r="Q680" s="17" t="s">
        <v>37</v>
      </c>
      <c r="R680" s="17" t="s">
        <v>41</v>
      </c>
    </row>
    <row r="681" ht="14.25" customHeight="1">
      <c r="A681" s="17" t="s">
        <v>6573</v>
      </c>
      <c r="B681" s="17">
        <v>1995.0</v>
      </c>
      <c r="C681" s="17" t="s">
        <v>216</v>
      </c>
      <c r="D681" s="17">
        <v>20.0</v>
      </c>
      <c r="E681" s="17">
        <v>0.0</v>
      </c>
      <c r="F681" s="17">
        <v>5843.99</v>
      </c>
      <c r="G681" s="17" t="s">
        <v>37</v>
      </c>
      <c r="H681" s="17" t="s">
        <v>37</v>
      </c>
      <c r="I681" s="17" t="s">
        <v>1930</v>
      </c>
      <c r="K681" s="17" t="s">
        <v>6590</v>
      </c>
      <c r="L681" s="18">
        <v>31216.0</v>
      </c>
      <c r="M681" s="17">
        <f t="shared" si="1"/>
        <v>37</v>
      </c>
      <c r="N681" s="17">
        <v>3.0</v>
      </c>
      <c r="O681" s="19">
        <v>5847.24</v>
      </c>
      <c r="P681" s="17" t="s">
        <v>37</v>
      </c>
      <c r="Q681" s="17" t="s">
        <v>81</v>
      </c>
      <c r="R681" s="17" t="s">
        <v>41</v>
      </c>
    </row>
    <row r="682" ht="14.25" customHeight="1">
      <c r="A682" s="17" t="s">
        <v>6581</v>
      </c>
      <c r="B682" s="17">
        <v>1987.0</v>
      </c>
      <c r="C682" s="17" t="s">
        <v>101</v>
      </c>
      <c r="D682" s="17">
        <v>30.0</v>
      </c>
      <c r="E682" s="17">
        <v>2.0</v>
      </c>
      <c r="F682" s="17">
        <v>5846.92</v>
      </c>
      <c r="G682" s="17" t="s">
        <v>37</v>
      </c>
      <c r="H682" s="17" t="s">
        <v>37</v>
      </c>
      <c r="I682" s="17" t="s">
        <v>41</v>
      </c>
      <c r="K682" s="17" t="s">
        <v>6599</v>
      </c>
      <c r="L682" s="18">
        <v>31008.0</v>
      </c>
      <c r="M682" s="17">
        <f t="shared" si="1"/>
        <v>38</v>
      </c>
      <c r="N682" s="17">
        <v>1.0</v>
      </c>
      <c r="O682" s="19">
        <v>5855.9</v>
      </c>
      <c r="P682" s="17" t="s">
        <v>37</v>
      </c>
      <c r="Q682" s="17" t="s">
        <v>39</v>
      </c>
      <c r="R682" s="17" t="s">
        <v>127</v>
      </c>
    </row>
    <row r="683" ht="14.25" customHeight="1">
      <c r="A683" s="17" t="s">
        <v>6590</v>
      </c>
      <c r="B683" s="17">
        <v>1985.0</v>
      </c>
      <c r="C683" s="17" t="s">
        <v>93</v>
      </c>
      <c r="D683" s="17">
        <v>18.0</v>
      </c>
      <c r="E683" s="17">
        <v>3.0</v>
      </c>
      <c r="F683" s="17">
        <v>5847.24</v>
      </c>
      <c r="G683" s="17" t="s">
        <v>37</v>
      </c>
      <c r="H683" s="17" t="s">
        <v>81</v>
      </c>
      <c r="I683" s="17" t="s">
        <v>41</v>
      </c>
      <c r="K683" s="17" t="s">
        <v>6607</v>
      </c>
      <c r="L683" s="18">
        <v>34261.0</v>
      </c>
      <c r="M683" s="17">
        <f t="shared" si="1"/>
        <v>29</v>
      </c>
      <c r="N683" s="17">
        <v>0.0</v>
      </c>
      <c r="O683" s="19">
        <v>5877.02</v>
      </c>
      <c r="P683" s="17" t="s">
        <v>37</v>
      </c>
      <c r="Q683" s="17" t="s">
        <v>37</v>
      </c>
      <c r="R683" s="17" t="s">
        <v>3072</v>
      </c>
    </row>
    <row r="684" ht="14.25" customHeight="1">
      <c r="A684" s="17" t="s">
        <v>6599</v>
      </c>
      <c r="B684" s="17">
        <v>1984.0</v>
      </c>
      <c r="C684" s="17" t="s">
        <v>78</v>
      </c>
      <c r="D684" s="17">
        <v>22.0</v>
      </c>
      <c r="E684" s="17">
        <v>1.0</v>
      </c>
      <c r="F684" s="17">
        <v>5855.9</v>
      </c>
      <c r="G684" s="17" t="s">
        <v>37</v>
      </c>
      <c r="H684" s="17" t="s">
        <v>39</v>
      </c>
      <c r="I684" s="17" t="s">
        <v>127</v>
      </c>
      <c r="K684" s="17" t="s">
        <v>6616</v>
      </c>
      <c r="L684" s="18">
        <v>30140.0</v>
      </c>
      <c r="M684" s="17">
        <f t="shared" si="1"/>
        <v>40</v>
      </c>
      <c r="N684" s="17">
        <v>0.0</v>
      </c>
      <c r="O684" s="19">
        <v>5910.94</v>
      </c>
      <c r="P684" s="17" t="s">
        <v>37</v>
      </c>
      <c r="Q684" s="17" t="s">
        <v>81</v>
      </c>
      <c r="R684" s="17" t="s">
        <v>270</v>
      </c>
    </row>
    <row r="685" ht="14.25" customHeight="1">
      <c r="A685" s="17" t="s">
        <v>6607</v>
      </c>
      <c r="B685" s="17">
        <v>1993.0</v>
      </c>
      <c r="C685" s="17" t="s">
        <v>227</v>
      </c>
      <c r="D685" s="17">
        <v>19.0</v>
      </c>
      <c r="E685" s="17">
        <v>0.0</v>
      </c>
      <c r="F685" s="17">
        <v>5877.02</v>
      </c>
      <c r="G685" s="17" t="s">
        <v>37</v>
      </c>
      <c r="H685" s="17" t="s">
        <v>37</v>
      </c>
      <c r="I685" s="17" t="s">
        <v>3072</v>
      </c>
      <c r="K685" s="17" t="s">
        <v>6624</v>
      </c>
      <c r="L685" s="18">
        <v>30306.0</v>
      </c>
      <c r="M685" s="17">
        <f t="shared" si="1"/>
        <v>40</v>
      </c>
      <c r="N685" s="17">
        <v>0.0</v>
      </c>
      <c r="O685" s="19">
        <v>5920.1</v>
      </c>
      <c r="P685" s="17" t="s">
        <v>37</v>
      </c>
      <c r="Q685" s="17" t="s">
        <v>81</v>
      </c>
      <c r="R685" s="17" t="s">
        <v>41</v>
      </c>
    </row>
    <row r="686" ht="14.25" customHeight="1">
      <c r="A686" s="17" t="s">
        <v>6616</v>
      </c>
      <c r="B686" s="17">
        <v>1982.0</v>
      </c>
      <c r="C686" s="17" t="s">
        <v>33</v>
      </c>
      <c r="D686" s="17">
        <v>8.0</v>
      </c>
      <c r="E686" s="17">
        <v>0.0</v>
      </c>
      <c r="F686" s="17">
        <v>5910.94</v>
      </c>
      <c r="G686" s="17" t="s">
        <v>37</v>
      </c>
      <c r="H686" s="17" t="s">
        <v>81</v>
      </c>
      <c r="I686" s="17" t="s">
        <v>270</v>
      </c>
      <c r="K686" s="17" t="s">
        <v>6632</v>
      </c>
      <c r="L686" s="18">
        <v>31987.0</v>
      </c>
      <c r="M686" s="17">
        <f t="shared" si="1"/>
        <v>35</v>
      </c>
      <c r="N686" s="17">
        <v>3.0</v>
      </c>
      <c r="O686" s="19">
        <v>5926.85</v>
      </c>
      <c r="P686" s="17" t="s">
        <v>39</v>
      </c>
      <c r="Q686" s="17" t="s">
        <v>39</v>
      </c>
      <c r="R686" s="17" t="s">
        <v>270</v>
      </c>
    </row>
    <row r="687" ht="14.25" customHeight="1">
      <c r="A687" s="17" t="s">
        <v>6624</v>
      </c>
      <c r="B687" s="17">
        <v>1982.0</v>
      </c>
      <c r="C687" s="17" t="s">
        <v>181</v>
      </c>
      <c r="D687" s="17">
        <v>21.0</v>
      </c>
      <c r="E687" s="17">
        <v>0.0</v>
      </c>
      <c r="F687" s="17">
        <v>5920.1</v>
      </c>
      <c r="G687" s="17" t="s">
        <v>37</v>
      </c>
      <c r="H687" s="17" t="s">
        <v>81</v>
      </c>
      <c r="I687" s="17" t="s">
        <v>41</v>
      </c>
      <c r="K687" s="17" t="s">
        <v>6640</v>
      </c>
      <c r="L687" s="18">
        <v>34194.0</v>
      </c>
      <c r="M687" s="17">
        <f t="shared" si="1"/>
        <v>29</v>
      </c>
      <c r="N687" s="17">
        <v>0.0</v>
      </c>
      <c r="O687" s="19">
        <v>5926.93</v>
      </c>
      <c r="P687" s="17" t="s">
        <v>37</v>
      </c>
      <c r="Q687" s="17" t="s">
        <v>37</v>
      </c>
      <c r="R687" s="17" t="s">
        <v>1930</v>
      </c>
    </row>
    <row r="688" ht="14.25" customHeight="1">
      <c r="A688" s="17" t="s">
        <v>6632</v>
      </c>
      <c r="B688" s="17">
        <v>1987.0</v>
      </c>
      <c r="C688" s="17" t="s">
        <v>33</v>
      </c>
      <c r="D688" s="17">
        <v>29.0</v>
      </c>
      <c r="E688" s="17">
        <v>3.0</v>
      </c>
      <c r="F688" s="17">
        <v>5926.85</v>
      </c>
      <c r="G688" s="17" t="s">
        <v>39</v>
      </c>
      <c r="H688" s="17" t="s">
        <v>39</v>
      </c>
      <c r="I688" s="17" t="s">
        <v>270</v>
      </c>
      <c r="K688" s="17" t="s">
        <v>6648</v>
      </c>
      <c r="L688" s="18">
        <v>34545.0</v>
      </c>
      <c r="M688" s="17">
        <f t="shared" si="1"/>
        <v>28</v>
      </c>
      <c r="N688" s="17">
        <v>0.0</v>
      </c>
      <c r="O688" s="19">
        <v>5927.65</v>
      </c>
      <c r="P688" s="17" t="s">
        <v>37</v>
      </c>
      <c r="Q688" s="17" t="s">
        <v>81</v>
      </c>
      <c r="R688" s="17" t="s">
        <v>127</v>
      </c>
    </row>
    <row r="689" ht="14.25" customHeight="1">
      <c r="A689" s="17" t="s">
        <v>6640</v>
      </c>
      <c r="B689" s="17">
        <v>1993.0</v>
      </c>
      <c r="C689" s="17" t="s">
        <v>216</v>
      </c>
      <c r="D689" s="17">
        <v>13.0</v>
      </c>
      <c r="E689" s="17">
        <v>0.0</v>
      </c>
      <c r="F689" s="17">
        <v>5926.93</v>
      </c>
      <c r="G689" s="17" t="s">
        <v>37</v>
      </c>
      <c r="H689" s="17" t="s">
        <v>37</v>
      </c>
      <c r="I689" s="17" t="s">
        <v>1930</v>
      </c>
      <c r="K689" s="17" t="s">
        <v>6657</v>
      </c>
      <c r="L689" s="18">
        <v>31972.0</v>
      </c>
      <c r="M689" s="17">
        <f t="shared" si="1"/>
        <v>35</v>
      </c>
      <c r="N689" s="17">
        <v>3.0</v>
      </c>
      <c r="O689" s="19">
        <v>5934.38</v>
      </c>
      <c r="P689" s="17" t="s">
        <v>39</v>
      </c>
      <c r="Q689" s="17" t="s">
        <v>37</v>
      </c>
      <c r="R689" s="17" t="s">
        <v>41</v>
      </c>
    </row>
    <row r="690" ht="14.25" customHeight="1">
      <c r="A690" s="17" t="s">
        <v>6648</v>
      </c>
      <c r="B690" s="17">
        <v>1994.0</v>
      </c>
      <c r="C690" s="17" t="s">
        <v>33</v>
      </c>
      <c r="D690" s="17">
        <v>30.0</v>
      </c>
      <c r="E690" s="17">
        <v>0.0</v>
      </c>
      <c r="F690" s="17">
        <v>5927.65</v>
      </c>
      <c r="G690" s="17" t="s">
        <v>37</v>
      </c>
      <c r="H690" s="17" t="s">
        <v>81</v>
      </c>
      <c r="I690" s="17" t="s">
        <v>127</v>
      </c>
      <c r="K690" s="17" t="s">
        <v>6666</v>
      </c>
      <c r="L690" s="18">
        <v>37846.0</v>
      </c>
      <c r="M690" s="17">
        <f t="shared" si="1"/>
        <v>19</v>
      </c>
      <c r="N690" s="17">
        <v>0.0</v>
      </c>
      <c r="O690" s="19">
        <v>5957.35</v>
      </c>
      <c r="P690" s="17" t="s">
        <v>37</v>
      </c>
      <c r="Q690" s="17" t="s">
        <v>37</v>
      </c>
      <c r="R690" s="17" t="s">
        <v>127</v>
      </c>
    </row>
    <row r="691" ht="14.25" customHeight="1">
      <c r="A691" s="17" t="s">
        <v>6657</v>
      </c>
      <c r="B691" s="17">
        <v>1987.0</v>
      </c>
      <c r="C691" s="17" t="s">
        <v>33</v>
      </c>
      <c r="D691" s="17">
        <v>14.0</v>
      </c>
      <c r="E691" s="17">
        <v>3.0</v>
      </c>
      <c r="F691" s="17">
        <v>5934.38</v>
      </c>
      <c r="G691" s="17" t="s">
        <v>39</v>
      </c>
      <c r="H691" s="17" t="s">
        <v>37</v>
      </c>
      <c r="I691" s="17" t="s">
        <v>41</v>
      </c>
      <c r="K691" s="17" t="s">
        <v>6675</v>
      </c>
      <c r="L691" s="18">
        <v>38183.0</v>
      </c>
      <c r="M691" s="17">
        <f t="shared" si="1"/>
        <v>18</v>
      </c>
      <c r="N691" s="17">
        <v>0.0</v>
      </c>
      <c r="O691" s="19">
        <v>5960.91</v>
      </c>
      <c r="P691" s="17" t="s">
        <v>37</v>
      </c>
      <c r="Q691" s="17" t="s">
        <v>81</v>
      </c>
      <c r="R691" s="17" t="s">
        <v>5067</v>
      </c>
    </row>
    <row r="692" ht="14.25" customHeight="1">
      <c r="A692" s="17" t="s">
        <v>6666</v>
      </c>
      <c r="B692" s="17">
        <v>2003.0</v>
      </c>
      <c r="C692" s="17" t="s">
        <v>216</v>
      </c>
      <c r="D692" s="17">
        <v>13.0</v>
      </c>
      <c r="E692" s="17">
        <v>0.0</v>
      </c>
      <c r="F692" s="17">
        <v>5957.35</v>
      </c>
      <c r="G692" s="17" t="s">
        <v>37</v>
      </c>
      <c r="H692" s="17" t="s">
        <v>37</v>
      </c>
      <c r="I692" s="17" t="s">
        <v>127</v>
      </c>
      <c r="K692" s="17" t="s">
        <v>6683</v>
      </c>
      <c r="L692" s="18">
        <v>29438.0</v>
      </c>
      <c r="M692" s="17">
        <f t="shared" si="1"/>
        <v>42</v>
      </c>
      <c r="N692" s="17">
        <v>0.0</v>
      </c>
      <c r="O692" s="19">
        <v>5966.89</v>
      </c>
      <c r="P692" s="17" t="s">
        <v>37</v>
      </c>
      <c r="Q692" s="17" t="s">
        <v>39</v>
      </c>
      <c r="R692" s="17" t="s">
        <v>41</v>
      </c>
    </row>
    <row r="693" ht="14.25" customHeight="1">
      <c r="A693" s="17" t="s">
        <v>6675</v>
      </c>
      <c r="B693" s="17">
        <v>2004.0</v>
      </c>
      <c r="C693" s="17" t="s">
        <v>33</v>
      </c>
      <c r="D693" s="17">
        <v>15.0</v>
      </c>
      <c r="E693" s="17">
        <v>0.0</v>
      </c>
      <c r="F693" s="17">
        <v>5960.91</v>
      </c>
      <c r="G693" s="17" t="s">
        <v>37</v>
      </c>
      <c r="H693" s="17" t="s">
        <v>81</v>
      </c>
      <c r="I693" s="17" t="s">
        <v>5067</v>
      </c>
      <c r="K693" s="17" t="s">
        <v>6691</v>
      </c>
      <c r="L693" s="18">
        <v>29423.0</v>
      </c>
      <c r="M693" s="17">
        <f t="shared" si="1"/>
        <v>42</v>
      </c>
      <c r="N693" s="17">
        <v>0.0</v>
      </c>
      <c r="O693" s="19">
        <v>5969.72</v>
      </c>
      <c r="P693" s="17" t="s">
        <v>39</v>
      </c>
      <c r="Q693" s="17" t="s">
        <v>39</v>
      </c>
      <c r="R693" s="17" t="s">
        <v>270</v>
      </c>
    </row>
    <row r="694" ht="14.25" customHeight="1">
      <c r="A694" s="17" t="s">
        <v>6683</v>
      </c>
      <c r="B694" s="17">
        <v>1980.0</v>
      </c>
      <c r="C694" s="17" t="s">
        <v>216</v>
      </c>
      <c r="D694" s="17">
        <v>5.0</v>
      </c>
      <c r="E694" s="17">
        <v>0.0</v>
      </c>
      <c r="F694" s="17">
        <v>5966.89</v>
      </c>
      <c r="G694" s="17" t="s">
        <v>37</v>
      </c>
      <c r="H694" s="17" t="s">
        <v>39</v>
      </c>
      <c r="I694" s="17" t="s">
        <v>41</v>
      </c>
      <c r="K694" s="17" t="s">
        <v>6699</v>
      </c>
      <c r="L694" s="18">
        <v>32711.0</v>
      </c>
      <c r="M694" s="17">
        <f t="shared" si="1"/>
        <v>33</v>
      </c>
      <c r="N694" s="17">
        <v>3.0</v>
      </c>
      <c r="O694" s="19">
        <v>5972.38</v>
      </c>
      <c r="P694" s="17" t="s">
        <v>37</v>
      </c>
      <c r="Q694" s="17" t="s">
        <v>37</v>
      </c>
      <c r="R694" s="17" t="s">
        <v>270</v>
      </c>
    </row>
    <row r="695" ht="14.25" customHeight="1">
      <c r="A695" s="17" t="s">
        <v>6691</v>
      </c>
      <c r="B695" s="17">
        <v>1980.0</v>
      </c>
      <c r="C695" s="17" t="s">
        <v>33</v>
      </c>
      <c r="D695" s="17">
        <v>21.0</v>
      </c>
      <c r="E695" s="17">
        <v>0.0</v>
      </c>
      <c r="F695" s="17">
        <v>5969.72</v>
      </c>
      <c r="G695" s="17" t="s">
        <v>39</v>
      </c>
      <c r="H695" s="17" t="s">
        <v>39</v>
      </c>
      <c r="I695" s="17" t="s">
        <v>270</v>
      </c>
      <c r="K695" s="17" t="s">
        <v>6697</v>
      </c>
      <c r="L695" s="18">
        <v>30944.0</v>
      </c>
      <c r="M695" s="17">
        <f t="shared" si="1"/>
        <v>38</v>
      </c>
      <c r="N695" s="17">
        <v>1.0</v>
      </c>
      <c r="O695" s="19">
        <v>5974.38</v>
      </c>
      <c r="P695" s="17" t="s">
        <v>37</v>
      </c>
      <c r="Q695" s="17" t="s">
        <v>39</v>
      </c>
      <c r="R695" s="17" t="s">
        <v>41</v>
      </c>
    </row>
    <row r="696" ht="14.25" customHeight="1">
      <c r="A696" s="17" t="s">
        <v>6699</v>
      </c>
      <c r="B696" s="17">
        <v>1989.0</v>
      </c>
      <c r="C696" s="17" t="s">
        <v>33</v>
      </c>
      <c r="D696" s="17">
        <v>22.0</v>
      </c>
      <c r="E696" s="17">
        <v>3.0</v>
      </c>
      <c r="F696" s="17">
        <v>5972.38</v>
      </c>
      <c r="G696" s="17" t="s">
        <v>37</v>
      </c>
      <c r="H696" s="17" t="s">
        <v>37</v>
      </c>
      <c r="I696" s="17" t="s">
        <v>270</v>
      </c>
      <c r="K696" s="17" t="s">
        <v>6693</v>
      </c>
      <c r="L696" s="18">
        <v>30997.0</v>
      </c>
      <c r="M696" s="17">
        <f t="shared" si="1"/>
        <v>38</v>
      </c>
      <c r="N696" s="17">
        <v>1.0</v>
      </c>
      <c r="O696" s="19">
        <v>5976.83</v>
      </c>
      <c r="P696" s="17" t="s">
        <v>37</v>
      </c>
      <c r="Q696" s="17" t="s">
        <v>37</v>
      </c>
      <c r="R696" s="17" t="s">
        <v>41</v>
      </c>
    </row>
    <row r="697" ht="14.25" customHeight="1">
      <c r="A697" s="17" t="s">
        <v>6697</v>
      </c>
      <c r="B697" s="17">
        <v>1984.0</v>
      </c>
      <c r="C697" s="17" t="s">
        <v>101</v>
      </c>
      <c r="D697" s="17">
        <v>19.0</v>
      </c>
      <c r="E697" s="17">
        <v>1.0</v>
      </c>
      <c r="F697" s="17">
        <v>5974.38</v>
      </c>
      <c r="G697" s="17" t="s">
        <v>37</v>
      </c>
      <c r="H697" s="17" t="s">
        <v>39</v>
      </c>
      <c r="I697" s="17" t="s">
        <v>41</v>
      </c>
      <c r="K697" s="17" t="s">
        <v>6688</v>
      </c>
      <c r="L697" s="18">
        <v>25744.0</v>
      </c>
      <c r="M697" s="17">
        <f t="shared" si="1"/>
        <v>52</v>
      </c>
      <c r="N697" s="17">
        <v>0.0</v>
      </c>
      <c r="O697" s="19">
        <v>5979.66</v>
      </c>
      <c r="P697" s="17" t="s">
        <v>37</v>
      </c>
      <c r="Q697" s="17" t="s">
        <v>39</v>
      </c>
      <c r="R697" s="17" t="s">
        <v>41</v>
      </c>
    </row>
    <row r="698" ht="14.25" customHeight="1">
      <c r="A698" s="17" t="s">
        <v>6693</v>
      </c>
      <c r="B698" s="17">
        <v>1984.0</v>
      </c>
      <c r="C698" s="17" t="s">
        <v>78</v>
      </c>
      <c r="D698" s="17">
        <v>11.0</v>
      </c>
      <c r="E698" s="17">
        <v>1.0</v>
      </c>
      <c r="F698" s="17">
        <v>5976.83</v>
      </c>
      <c r="G698" s="17" t="s">
        <v>37</v>
      </c>
      <c r="H698" s="17" t="s">
        <v>37</v>
      </c>
      <c r="I698" s="17" t="s">
        <v>41</v>
      </c>
      <c r="K698" s="17" t="s">
        <v>6685</v>
      </c>
      <c r="L698" s="18">
        <v>29504.0</v>
      </c>
      <c r="M698" s="17">
        <f t="shared" si="1"/>
        <v>42</v>
      </c>
      <c r="N698" s="17">
        <v>0.0</v>
      </c>
      <c r="O698" s="19">
        <v>5979.73</v>
      </c>
      <c r="P698" s="17" t="s">
        <v>37</v>
      </c>
      <c r="Q698" s="17" t="s">
        <v>37</v>
      </c>
      <c r="R698" s="17" t="s">
        <v>270</v>
      </c>
    </row>
    <row r="699" ht="14.25" customHeight="1">
      <c r="A699" s="17" t="s">
        <v>6688</v>
      </c>
      <c r="B699" s="17">
        <v>1970.0</v>
      </c>
      <c r="C699" s="17" t="s">
        <v>93</v>
      </c>
      <c r="D699" s="17">
        <v>25.0</v>
      </c>
      <c r="E699" s="17">
        <v>0.0</v>
      </c>
      <c r="F699" s="17">
        <v>5979.66</v>
      </c>
      <c r="G699" s="17" t="s">
        <v>37</v>
      </c>
      <c r="H699" s="17" t="s">
        <v>39</v>
      </c>
      <c r="I699" s="17" t="s">
        <v>41</v>
      </c>
      <c r="K699" s="17" t="s">
        <v>6681</v>
      </c>
      <c r="L699" s="18">
        <v>27313.0</v>
      </c>
      <c r="M699" s="17">
        <f t="shared" si="1"/>
        <v>48</v>
      </c>
      <c r="N699" s="17">
        <v>0.0</v>
      </c>
      <c r="O699" s="19">
        <v>5979.99</v>
      </c>
      <c r="P699" s="17" t="s">
        <v>37</v>
      </c>
      <c r="Q699" s="17" t="s">
        <v>39</v>
      </c>
      <c r="R699" s="17" t="s">
        <v>41</v>
      </c>
    </row>
    <row r="700" ht="14.25" customHeight="1">
      <c r="A700" s="17" t="s">
        <v>6685</v>
      </c>
      <c r="B700" s="17">
        <v>1980.0</v>
      </c>
      <c r="C700" s="17" t="s">
        <v>227</v>
      </c>
      <c r="D700" s="17">
        <v>10.0</v>
      </c>
      <c r="E700" s="17">
        <v>0.0</v>
      </c>
      <c r="F700" s="17">
        <v>5979.73</v>
      </c>
      <c r="G700" s="17" t="s">
        <v>37</v>
      </c>
      <c r="H700" s="17" t="s">
        <v>37</v>
      </c>
      <c r="I700" s="17" t="s">
        <v>270</v>
      </c>
      <c r="K700" s="17" t="s">
        <v>6677</v>
      </c>
      <c r="L700" s="18">
        <v>32304.0</v>
      </c>
      <c r="M700" s="17">
        <f t="shared" si="1"/>
        <v>34</v>
      </c>
      <c r="N700" s="17">
        <v>2.0</v>
      </c>
      <c r="O700" s="19">
        <v>5989.52</v>
      </c>
      <c r="P700" s="17" t="s">
        <v>37</v>
      </c>
      <c r="Q700" s="17" t="s">
        <v>81</v>
      </c>
      <c r="R700" s="17" t="s">
        <v>127</v>
      </c>
    </row>
    <row r="701" ht="14.25" customHeight="1">
      <c r="A701" s="17" t="s">
        <v>6681</v>
      </c>
      <c r="B701" s="17">
        <v>1974.0</v>
      </c>
      <c r="C701" s="17" t="s">
        <v>227</v>
      </c>
      <c r="D701" s="17">
        <v>11.0</v>
      </c>
      <c r="E701" s="17">
        <v>0.0</v>
      </c>
      <c r="F701" s="17">
        <v>5979.99</v>
      </c>
      <c r="G701" s="17" t="s">
        <v>37</v>
      </c>
      <c r="H701" s="17" t="s">
        <v>39</v>
      </c>
      <c r="I701" s="17" t="s">
        <v>41</v>
      </c>
      <c r="K701" s="17" t="s">
        <v>6673</v>
      </c>
      <c r="L701" s="18">
        <v>27258.0</v>
      </c>
      <c r="M701" s="17">
        <f t="shared" si="1"/>
        <v>48</v>
      </c>
      <c r="N701" s="17">
        <v>0.0</v>
      </c>
      <c r="O701" s="19">
        <v>5990.17</v>
      </c>
      <c r="P701" s="17" t="s">
        <v>37</v>
      </c>
      <c r="Q701" s="17" t="s">
        <v>37</v>
      </c>
      <c r="R701" s="17" t="s">
        <v>41</v>
      </c>
    </row>
    <row r="702" ht="14.25" customHeight="1">
      <c r="A702" s="17" t="s">
        <v>6677</v>
      </c>
      <c r="B702" s="17">
        <v>1988.0</v>
      </c>
      <c r="C702" s="17" t="s">
        <v>93</v>
      </c>
      <c r="D702" s="17">
        <v>10.0</v>
      </c>
      <c r="E702" s="17">
        <v>2.0</v>
      </c>
      <c r="F702" s="17">
        <v>5989.52</v>
      </c>
      <c r="G702" s="17" t="s">
        <v>37</v>
      </c>
      <c r="H702" s="17" t="s">
        <v>81</v>
      </c>
      <c r="I702" s="17" t="s">
        <v>127</v>
      </c>
      <c r="K702" s="17" t="s">
        <v>6669</v>
      </c>
      <c r="L702" s="18">
        <v>29441.0</v>
      </c>
      <c r="M702" s="17">
        <f t="shared" si="1"/>
        <v>42</v>
      </c>
      <c r="N702" s="17">
        <v>2.0</v>
      </c>
      <c r="O702" s="19">
        <v>5993.62</v>
      </c>
      <c r="P702" s="17" t="s">
        <v>37</v>
      </c>
      <c r="Q702" s="17" t="s">
        <v>39</v>
      </c>
      <c r="R702" s="17" t="s">
        <v>41</v>
      </c>
    </row>
    <row r="703" ht="14.25" customHeight="1">
      <c r="A703" s="17" t="s">
        <v>6673</v>
      </c>
      <c r="B703" s="17">
        <v>1974.0</v>
      </c>
      <c r="C703" s="17" t="s">
        <v>216</v>
      </c>
      <c r="D703" s="17">
        <v>17.0</v>
      </c>
      <c r="E703" s="17">
        <v>0.0</v>
      </c>
      <c r="F703" s="17">
        <v>5990.17</v>
      </c>
      <c r="G703" s="17" t="s">
        <v>37</v>
      </c>
      <c r="H703" s="17" t="s">
        <v>37</v>
      </c>
      <c r="I703" s="17" t="s">
        <v>41</v>
      </c>
      <c r="K703" s="17" t="s">
        <v>6664</v>
      </c>
      <c r="L703" s="18">
        <v>32736.0</v>
      </c>
      <c r="M703" s="17">
        <f t="shared" si="1"/>
        <v>33</v>
      </c>
      <c r="N703" s="17">
        <v>4.0</v>
      </c>
      <c r="O703" s="19">
        <v>6059.17</v>
      </c>
      <c r="P703" s="17" t="s">
        <v>37</v>
      </c>
      <c r="Q703" s="17" t="s">
        <v>81</v>
      </c>
      <c r="R703" s="17" t="s">
        <v>270</v>
      </c>
    </row>
    <row r="704" ht="14.25" customHeight="1">
      <c r="A704" s="17" t="s">
        <v>6669</v>
      </c>
      <c r="B704" s="17">
        <v>1980.0</v>
      </c>
      <c r="C704" s="17" t="s">
        <v>216</v>
      </c>
      <c r="D704" s="17">
        <v>8.0</v>
      </c>
      <c r="E704" s="17">
        <v>2.0</v>
      </c>
      <c r="F704" s="17">
        <v>5993.62</v>
      </c>
      <c r="G704" s="17" t="s">
        <v>37</v>
      </c>
      <c r="H704" s="17" t="s">
        <v>39</v>
      </c>
      <c r="I704" s="17" t="s">
        <v>41</v>
      </c>
      <c r="K704" s="17" t="s">
        <v>6661</v>
      </c>
      <c r="L704" s="18">
        <v>35274.0</v>
      </c>
      <c r="M704" s="17">
        <f t="shared" si="1"/>
        <v>26</v>
      </c>
      <c r="N704" s="17">
        <v>0.0</v>
      </c>
      <c r="O704" s="19">
        <v>6061.8</v>
      </c>
      <c r="P704" s="17" t="s">
        <v>37</v>
      </c>
      <c r="Q704" s="17" t="s">
        <v>39</v>
      </c>
      <c r="R704" s="17" t="s">
        <v>127</v>
      </c>
    </row>
    <row r="705" ht="14.25" customHeight="1">
      <c r="A705" s="17" t="s">
        <v>6664</v>
      </c>
      <c r="B705" s="17">
        <v>1989.0</v>
      </c>
      <c r="C705" s="17" t="s">
        <v>216</v>
      </c>
      <c r="D705" s="17">
        <v>16.0</v>
      </c>
      <c r="E705" s="17">
        <v>4.0</v>
      </c>
      <c r="F705" s="17">
        <v>6059.17</v>
      </c>
      <c r="G705" s="17" t="s">
        <v>37</v>
      </c>
      <c r="H705" s="17" t="s">
        <v>81</v>
      </c>
      <c r="I705" s="17" t="s">
        <v>270</v>
      </c>
      <c r="K705" s="17" t="s">
        <v>6658</v>
      </c>
      <c r="L705" s="18">
        <v>34646.0</v>
      </c>
      <c r="M705" s="17">
        <f t="shared" si="1"/>
        <v>28</v>
      </c>
      <c r="N705" s="17">
        <v>0.0</v>
      </c>
      <c r="O705" s="19">
        <v>6064.37</v>
      </c>
      <c r="P705" s="17" t="s">
        <v>37</v>
      </c>
      <c r="Q705" s="17" t="s">
        <v>37</v>
      </c>
      <c r="R705" s="17" t="s">
        <v>270</v>
      </c>
    </row>
    <row r="706" ht="14.25" customHeight="1">
      <c r="A706" s="17" t="s">
        <v>6661</v>
      </c>
      <c r="B706" s="17">
        <v>1996.0</v>
      </c>
      <c r="C706" s="17" t="s">
        <v>33</v>
      </c>
      <c r="D706" s="17">
        <v>28.0</v>
      </c>
      <c r="E706" s="17">
        <v>0.0</v>
      </c>
      <c r="F706" s="17">
        <v>6061.8</v>
      </c>
      <c r="G706" s="17" t="s">
        <v>37</v>
      </c>
      <c r="H706" s="17" t="s">
        <v>39</v>
      </c>
      <c r="I706" s="17" t="s">
        <v>127</v>
      </c>
      <c r="K706" s="17" t="s">
        <v>6655</v>
      </c>
      <c r="L706" s="18">
        <v>30946.0</v>
      </c>
      <c r="M706" s="17">
        <f t="shared" si="1"/>
        <v>38</v>
      </c>
      <c r="N706" s="17">
        <v>1.0</v>
      </c>
      <c r="O706" s="19">
        <v>6067.13</v>
      </c>
      <c r="P706" s="17" t="s">
        <v>39</v>
      </c>
      <c r="Q706" s="17" t="s">
        <v>81</v>
      </c>
      <c r="R706" s="17" t="s">
        <v>1452</v>
      </c>
    </row>
    <row r="707" ht="14.25" customHeight="1">
      <c r="A707" s="17" t="s">
        <v>6658</v>
      </c>
      <c r="B707" s="17">
        <v>1994.0</v>
      </c>
      <c r="C707" s="17" t="s">
        <v>78</v>
      </c>
      <c r="D707" s="17">
        <v>8.0</v>
      </c>
      <c r="E707" s="17">
        <v>0.0</v>
      </c>
      <c r="F707" s="17">
        <v>6064.37</v>
      </c>
      <c r="G707" s="17" t="s">
        <v>37</v>
      </c>
      <c r="H707" s="17" t="s">
        <v>37</v>
      </c>
      <c r="I707" s="17" t="s">
        <v>270</v>
      </c>
      <c r="K707" s="17" t="s">
        <v>6651</v>
      </c>
      <c r="L707" s="18">
        <v>29075.0</v>
      </c>
      <c r="M707" s="17">
        <f t="shared" si="1"/>
        <v>43</v>
      </c>
      <c r="N707" s="17">
        <v>2.0</v>
      </c>
      <c r="O707" s="19">
        <v>6074.37</v>
      </c>
      <c r="P707" s="17" t="s">
        <v>37</v>
      </c>
      <c r="Q707" s="17" t="s">
        <v>37</v>
      </c>
      <c r="R707" s="17" t="s">
        <v>127</v>
      </c>
    </row>
    <row r="708" ht="14.25" customHeight="1">
      <c r="A708" s="17" t="s">
        <v>6655</v>
      </c>
      <c r="B708" s="17">
        <v>1984.0</v>
      </c>
      <c r="C708" s="17" t="s">
        <v>101</v>
      </c>
      <c r="D708" s="17">
        <v>21.0</v>
      </c>
      <c r="E708" s="17">
        <v>1.0</v>
      </c>
      <c r="F708" s="17">
        <v>6067.13</v>
      </c>
      <c r="G708" s="17" t="s">
        <v>39</v>
      </c>
      <c r="H708" s="17" t="s">
        <v>81</v>
      </c>
      <c r="I708" s="17" t="s">
        <v>1452</v>
      </c>
      <c r="K708" s="17" t="s">
        <v>6646</v>
      </c>
      <c r="L708" s="18">
        <v>30969.0</v>
      </c>
      <c r="M708" s="17">
        <f t="shared" si="1"/>
        <v>38</v>
      </c>
      <c r="N708" s="17">
        <v>1.0</v>
      </c>
      <c r="O708" s="19">
        <v>6079.67</v>
      </c>
      <c r="P708" s="17" t="s">
        <v>81</v>
      </c>
      <c r="Q708" s="17" t="s">
        <v>81</v>
      </c>
      <c r="R708" s="17" t="s">
        <v>2846</v>
      </c>
    </row>
    <row r="709" ht="14.25" customHeight="1">
      <c r="A709" s="17" t="s">
        <v>6651</v>
      </c>
      <c r="B709" s="17">
        <v>1979.0</v>
      </c>
      <c r="C709" s="17" t="s">
        <v>216</v>
      </c>
      <c r="D709" s="17">
        <v>8.0</v>
      </c>
      <c r="E709" s="17">
        <v>2.0</v>
      </c>
      <c r="F709" s="17">
        <v>6074.37</v>
      </c>
      <c r="G709" s="17" t="s">
        <v>37</v>
      </c>
      <c r="H709" s="17" t="s">
        <v>37</v>
      </c>
      <c r="I709" s="17" t="s">
        <v>127</v>
      </c>
      <c r="K709" s="17" t="s">
        <v>6643</v>
      </c>
      <c r="L709" s="18">
        <v>30888.0</v>
      </c>
      <c r="M709" s="17">
        <f t="shared" si="1"/>
        <v>38</v>
      </c>
      <c r="N709" s="17">
        <v>2.0</v>
      </c>
      <c r="O709" s="19">
        <v>6082.41</v>
      </c>
      <c r="P709" s="17" t="s">
        <v>81</v>
      </c>
      <c r="Q709" s="17" t="s">
        <v>37</v>
      </c>
      <c r="R709" s="17" t="s">
        <v>270</v>
      </c>
    </row>
    <row r="710" ht="14.25" customHeight="1">
      <c r="A710" s="17" t="s">
        <v>6646</v>
      </c>
      <c r="B710" s="17">
        <v>1984.0</v>
      </c>
      <c r="C710" s="17" t="s">
        <v>227</v>
      </c>
      <c r="D710" s="17">
        <v>14.0</v>
      </c>
      <c r="E710" s="17">
        <v>1.0</v>
      </c>
      <c r="F710" s="17">
        <v>6079.67</v>
      </c>
      <c r="G710" s="17" t="s">
        <v>81</v>
      </c>
      <c r="H710" s="17" t="s">
        <v>81</v>
      </c>
      <c r="I710" s="17" t="s">
        <v>2846</v>
      </c>
      <c r="K710" s="17" t="s">
        <v>6638</v>
      </c>
      <c r="L710" s="18">
        <v>25728.0</v>
      </c>
      <c r="M710" s="17">
        <f t="shared" si="1"/>
        <v>52</v>
      </c>
      <c r="N710" s="17">
        <v>0.0</v>
      </c>
      <c r="O710" s="19">
        <v>6098.38</v>
      </c>
      <c r="P710" s="17" t="s">
        <v>37</v>
      </c>
      <c r="Q710" s="17" t="s">
        <v>37</v>
      </c>
      <c r="R710" s="17" t="s">
        <v>41</v>
      </c>
    </row>
    <row r="711" ht="14.25" customHeight="1">
      <c r="A711" s="17" t="s">
        <v>6643</v>
      </c>
      <c r="B711" s="17">
        <v>1984.0</v>
      </c>
      <c r="C711" s="17" t="s">
        <v>33</v>
      </c>
      <c r="D711" s="17">
        <v>25.0</v>
      </c>
      <c r="E711" s="17">
        <v>2.0</v>
      </c>
      <c r="F711" s="17">
        <v>6082.41</v>
      </c>
      <c r="G711" s="17" t="s">
        <v>81</v>
      </c>
      <c r="H711" s="17" t="s">
        <v>37</v>
      </c>
      <c r="I711" s="17" t="s">
        <v>270</v>
      </c>
      <c r="K711" s="17" t="s">
        <v>6635</v>
      </c>
      <c r="L711" s="18">
        <v>34951.0</v>
      </c>
      <c r="M711" s="17">
        <f t="shared" si="1"/>
        <v>27</v>
      </c>
      <c r="N711" s="17">
        <v>0.0</v>
      </c>
      <c r="O711" s="19">
        <v>6111.95</v>
      </c>
      <c r="P711" s="17" t="s">
        <v>37</v>
      </c>
      <c r="Q711" s="17" t="s">
        <v>39</v>
      </c>
      <c r="R711" s="17" t="s">
        <v>5067</v>
      </c>
    </row>
    <row r="712" ht="14.25" customHeight="1">
      <c r="A712" s="17" t="s">
        <v>6638</v>
      </c>
      <c r="B712" s="17">
        <v>1970.0</v>
      </c>
      <c r="C712" s="17" t="s">
        <v>93</v>
      </c>
      <c r="D712" s="17">
        <v>9.0</v>
      </c>
      <c r="E712" s="17">
        <v>0.0</v>
      </c>
      <c r="F712" s="17">
        <v>6098.38</v>
      </c>
      <c r="G712" s="17" t="s">
        <v>37</v>
      </c>
      <c r="H712" s="17" t="s">
        <v>37</v>
      </c>
      <c r="I712" s="17" t="s">
        <v>41</v>
      </c>
      <c r="K712" s="17" t="s">
        <v>6631</v>
      </c>
      <c r="L712" s="18">
        <v>31249.0</v>
      </c>
      <c r="M712" s="17">
        <f t="shared" si="1"/>
        <v>37</v>
      </c>
      <c r="N712" s="17">
        <v>1.0</v>
      </c>
      <c r="O712" s="19">
        <v>6112.35</v>
      </c>
      <c r="P712" s="17" t="s">
        <v>37</v>
      </c>
      <c r="Q712" s="17" t="s">
        <v>81</v>
      </c>
      <c r="R712" s="17" t="s">
        <v>127</v>
      </c>
    </row>
    <row r="713" ht="14.25" customHeight="1">
      <c r="A713" s="17" t="s">
        <v>6635</v>
      </c>
      <c r="B713" s="17">
        <v>1995.0</v>
      </c>
      <c r="C713" s="17" t="s">
        <v>101</v>
      </c>
      <c r="D713" s="17">
        <v>9.0</v>
      </c>
      <c r="E713" s="17">
        <v>0.0</v>
      </c>
      <c r="F713" s="17">
        <v>6111.95</v>
      </c>
      <c r="G713" s="17" t="s">
        <v>37</v>
      </c>
      <c r="H713" s="17" t="s">
        <v>39</v>
      </c>
      <c r="I713" s="17" t="s">
        <v>5067</v>
      </c>
      <c r="K713" s="17" t="s">
        <v>6628</v>
      </c>
      <c r="L713" s="18">
        <v>33444.0</v>
      </c>
      <c r="M713" s="17">
        <f t="shared" si="1"/>
        <v>31</v>
      </c>
      <c r="N713" s="17">
        <v>3.0</v>
      </c>
      <c r="O713" s="19">
        <v>6113.23</v>
      </c>
      <c r="P713" s="17" t="s">
        <v>37</v>
      </c>
      <c r="Q713" s="17" t="s">
        <v>37</v>
      </c>
      <c r="R713" s="17" t="s">
        <v>743</v>
      </c>
    </row>
    <row r="714" ht="14.25" customHeight="1">
      <c r="A714" s="17" t="s">
        <v>6631</v>
      </c>
      <c r="B714" s="17">
        <v>1985.0</v>
      </c>
      <c r="C714" s="17" t="s">
        <v>33</v>
      </c>
      <c r="D714" s="17">
        <v>21.0</v>
      </c>
      <c r="E714" s="17">
        <v>1.0</v>
      </c>
      <c r="F714" s="17">
        <v>6112.35</v>
      </c>
      <c r="G714" s="17" t="s">
        <v>37</v>
      </c>
      <c r="H714" s="17" t="s">
        <v>81</v>
      </c>
      <c r="I714" s="17" t="s">
        <v>127</v>
      </c>
      <c r="K714" s="17" t="s">
        <v>6625</v>
      </c>
      <c r="L714" s="18">
        <v>30539.0</v>
      </c>
      <c r="M714" s="17">
        <f t="shared" si="1"/>
        <v>39</v>
      </c>
      <c r="N714" s="17">
        <v>1.0</v>
      </c>
      <c r="O714" s="19">
        <v>6117.49</v>
      </c>
      <c r="P714" s="17" t="s">
        <v>37</v>
      </c>
      <c r="Q714" s="17" t="s">
        <v>39</v>
      </c>
      <c r="R714" s="17" t="s">
        <v>127</v>
      </c>
    </row>
    <row r="715" ht="14.25" customHeight="1">
      <c r="A715" s="17" t="s">
        <v>6628</v>
      </c>
      <c r="B715" s="17">
        <v>1991.0</v>
      </c>
      <c r="C715" s="17" t="s">
        <v>33</v>
      </c>
      <c r="D715" s="17">
        <v>25.0</v>
      </c>
      <c r="E715" s="17">
        <v>3.0</v>
      </c>
      <c r="F715" s="17">
        <v>6113.23</v>
      </c>
      <c r="G715" s="17" t="s">
        <v>37</v>
      </c>
      <c r="H715" s="17" t="s">
        <v>37</v>
      </c>
      <c r="I715" s="17" t="s">
        <v>743</v>
      </c>
      <c r="K715" s="17" t="s">
        <v>6621</v>
      </c>
      <c r="L715" s="18">
        <v>30636.0</v>
      </c>
      <c r="M715" s="17">
        <f t="shared" si="1"/>
        <v>39</v>
      </c>
      <c r="N715" s="17">
        <v>1.0</v>
      </c>
      <c r="O715" s="19">
        <v>6123.57</v>
      </c>
      <c r="P715" s="17" t="s">
        <v>39</v>
      </c>
      <c r="Q715" s="17" t="s">
        <v>37</v>
      </c>
      <c r="R715" s="17" t="s">
        <v>127</v>
      </c>
    </row>
    <row r="716" ht="14.25" customHeight="1">
      <c r="A716" s="17" t="s">
        <v>6625</v>
      </c>
      <c r="B716" s="17">
        <v>1983.0</v>
      </c>
      <c r="C716" s="17" t="s">
        <v>216</v>
      </c>
      <c r="D716" s="17">
        <v>11.0</v>
      </c>
      <c r="E716" s="17">
        <v>1.0</v>
      </c>
      <c r="F716" s="17">
        <v>6117.49</v>
      </c>
      <c r="G716" s="17" t="s">
        <v>37</v>
      </c>
      <c r="H716" s="17" t="s">
        <v>39</v>
      </c>
      <c r="I716" s="17" t="s">
        <v>127</v>
      </c>
      <c r="K716" s="17" t="s">
        <v>6617</v>
      </c>
      <c r="L716" s="18">
        <v>33103.0</v>
      </c>
      <c r="M716" s="17">
        <f t="shared" si="1"/>
        <v>32</v>
      </c>
      <c r="N716" s="17">
        <v>3.0</v>
      </c>
      <c r="O716" s="19">
        <v>6128.8</v>
      </c>
      <c r="P716" s="17" t="s">
        <v>37</v>
      </c>
      <c r="Q716" s="17" t="s">
        <v>39</v>
      </c>
      <c r="R716" s="17" t="s">
        <v>127</v>
      </c>
    </row>
    <row r="717" ht="14.25" customHeight="1">
      <c r="A717" s="17" t="s">
        <v>6621</v>
      </c>
      <c r="B717" s="17">
        <v>1983.0</v>
      </c>
      <c r="C717" s="17" t="s">
        <v>78</v>
      </c>
      <c r="D717" s="17">
        <v>16.0</v>
      </c>
      <c r="E717" s="17">
        <v>1.0</v>
      </c>
      <c r="F717" s="17">
        <v>6123.57</v>
      </c>
      <c r="G717" s="17" t="s">
        <v>39</v>
      </c>
      <c r="H717" s="17" t="s">
        <v>37</v>
      </c>
      <c r="I717" s="17" t="s">
        <v>127</v>
      </c>
      <c r="K717" s="17" t="s">
        <v>6612</v>
      </c>
      <c r="L717" s="18">
        <v>25516.0</v>
      </c>
      <c r="M717" s="17">
        <f t="shared" si="1"/>
        <v>53</v>
      </c>
      <c r="N717" s="17">
        <v>0.0</v>
      </c>
      <c r="O717" s="19">
        <v>6138.5</v>
      </c>
      <c r="P717" s="17" t="s">
        <v>37</v>
      </c>
      <c r="Q717" s="17" t="s">
        <v>37</v>
      </c>
      <c r="R717" s="17" t="s">
        <v>270</v>
      </c>
    </row>
    <row r="718" ht="14.25" customHeight="1">
      <c r="A718" s="17" t="s">
        <v>6617</v>
      </c>
      <c r="B718" s="17">
        <v>1990.0</v>
      </c>
      <c r="C718" s="17" t="s">
        <v>216</v>
      </c>
      <c r="D718" s="17">
        <v>18.0</v>
      </c>
      <c r="E718" s="17">
        <v>3.0</v>
      </c>
      <c r="F718" s="17">
        <v>6128.8</v>
      </c>
      <c r="G718" s="17" t="s">
        <v>37</v>
      </c>
      <c r="H718" s="17" t="s">
        <v>39</v>
      </c>
      <c r="I718" s="17" t="s">
        <v>127</v>
      </c>
      <c r="K718" s="17" t="s">
        <v>6609</v>
      </c>
      <c r="L718" s="18">
        <v>28738.0</v>
      </c>
      <c r="M718" s="17">
        <f t="shared" si="1"/>
        <v>44</v>
      </c>
      <c r="N718" s="17">
        <v>2.0</v>
      </c>
      <c r="O718" s="19">
        <v>6138.58</v>
      </c>
      <c r="P718" s="17" t="s">
        <v>37</v>
      </c>
      <c r="Q718" s="17" t="s">
        <v>81</v>
      </c>
      <c r="R718" s="17" t="s">
        <v>41</v>
      </c>
    </row>
    <row r="719" ht="14.25" customHeight="1">
      <c r="A719" s="17" t="s">
        <v>6612</v>
      </c>
      <c r="B719" s="17">
        <v>1969.0</v>
      </c>
      <c r="C719" s="17" t="s">
        <v>78</v>
      </c>
      <c r="D719" s="17">
        <v>9.0</v>
      </c>
      <c r="E719" s="17">
        <v>0.0</v>
      </c>
      <c r="F719" s="17">
        <v>6138.5</v>
      </c>
      <c r="G719" s="17" t="s">
        <v>37</v>
      </c>
      <c r="H719" s="17" t="s">
        <v>37</v>
      </c>
      <c r="I719" s="17" t="s">
        <v>270</v>
      </c>
      <c r="K719" s="17" t="s">
        <v>6605</v>
      </c>
      <c r="L719" s="18">
        <v>28106.0</v>
      </c>
      <c r="M719" s="17">
        <f t="shared" si="1"/>
        <v>46</v>
      </c>
      <c r="N719" s="17">
        <v>2.0</v>
      </c>
      <c r="O719" s="19">
        <v>6139.14</v>
      </c>
      <c r="P719" s="17" t="s">
        <v>37</v>
      </c>
      <c r="Q719" s="17" t="s">
        <v>39</v>
      </c>
      <c r="R719" s="17" t="s">
        <v>41</v>
      </c>
    </row>
    <row r="720" ht="14.25" customHeight="1">
      <c r="A720" s="17" t="s">
        <v>6609</v>
      </c>
      <c r="B720" s="17">
        <v>1978.0</v>
      </c>
      <c r="C720" s="17" t="s">
        <v>101</v>
      </c>
      <c r="D720" s="17">
        <v>5.0</v>
      </c>
      <c r="E720" s="17">
        <v>2.0</v>
      </c>
      <c r="F720" s="17">
        <v>6138.58</v>
      </c>
      <c r="G720" s="17" t="s">
        <v>37</v>
      </c>
      <c r="H720" s="17" t="s">
        <v>81</v>
      </c>
      <c r="I720" s="17" t="s">
        <v>41</v>
      </c>
      <c r="K720" s="17" t="s">
        <v>6601</v>
      </c>
      <c r="L720" s="18">
        <v>25855.0</v>
      </c>
      <c r="M720" s="17">
        <f t="shared" si="1"/>
        <v>52</v>
      </c>
      <c r="N720" s="17">
        <v>0.0</v>
      </c>
      <c r="O720" s="19">
        <v>6147.12</v>
      </c>
      <c r="P720" s="17" t="s">
        <v>37</v>
      </c>
      <c r="Q720" s="17" t="s">
        <v>39</v>
      </c>
      <c r="R720" s="17" t="s">
        <v>127</v>
      </c>
    </row>
    <row r="721" ht="14.25" customHeight="1">
      <c r="A721" s="17" t="s">
        <v>6605</v>
      </c>
      <c r="B721" s="17">
        <v>1976.0</v>
      </c>
      <c r="C721" s="17" t="s">
        <v>181</v>
      </c>
      <c r="D721" s="17">
        <v>12.0</v>
      </c>
      <c r="E721" s="17">
        <v>2.0</v>
      </c>
      <c r="F721" s="17">
        <v>6139.14</v>
      </c>
      <c r="G721" s="17" t="s">
        <v>37</v>
      </c>
      <c r="H721" s="17" t="s">
        <v>39</v>
      </c>
      <c r="I721" s="17" t="s">
        <v>41</v>
      </c>
      <c r="K721" s="17" t="s">
        <v>6597</v>
      </c>
      <c r="L721" s="18">
        <v>26974.0</v>
      </c>
      <c r="M721" s="17">
        <f t="shared" si="1"/>
        <v>49</v>
      </c>
      <c r="N721" s="17">
        <v>0.0</v>
      </c>
      <c r="O721" s="19">
        <v>6152.05</v>
      </c>
      <c r="P721" s="17" t="s">
        <v>37</v>
      </c>
      <c r="Q721" s="17" t="s">
        <v>39</v>
      </c>
      <c r="R721" s="17" t="s">
        <v>41</v>
      </c>
    </row>
    <row r="722" ht="14.25" customHeight="1">
      <c r="A722" s="17" t="s">
        <v>6601</v>
      </c>
      <c r="B722" s="17">
        <v>1970.0</v>
      </c>
      <c r="C722" s="17" t="s">
        <v>227</v>
      </c>
      <c r="D722" s="17">
        <v>14.0</v>
      </c>
      <c r="E722" s="17">
        <v>0.0</v>
      </c>
      <c r="F722" s="17">
        <v>6147.12</v>
      </c>
      <c r="G722" s="17" t="s">
        <v>37</v>
      </c>
      <c r="H722" s="17" t="s">
        <v>39</v>
      </c>
      <c r="I722" s="17" t="s">
        <v>127</v>
      </c>
      <c r="K722" s="17" t="s">
        <v>6594</v>
      </c>
      <c r="L722" s="18">
        <v>31335.0</v>
      </c>
      <c r="M722" s="17">
        <f t="shared" si="1"/>
        <v>37</v>
      </c>
      <c r="N722" s="17">
        <v>3.0</v>
      </c>
      <c r="O722" s="19">
        <v>6159.57</v>
      </c>
      <c r="P722" s="17" t="s">
        <v>37</v>
      </c>
      <c r="Q722" s="17" t="s">
        <v>81</v>
      </c>
      <c r="R722" s="17" t="s">
        <v>127</v>
      </c>
    </row>
    <row r="723" ht="14.25" customHeight="1">
      <c r="A723" s="17" t="s">
        <v>6597</v>
      </c>
      <c r="B723" s="17">
        <v>1973.0</v>
      </c>
      <c r="C723" s="17" t="s">
        <v>78</v>
      </c>
      <c r="D723" s="17">
        <v>6.0</v>
      </c>
      <c r="E723" s="17">
        <v>0.0</v>
      </c>
      <c r="F723" s="17">
        <v>6152.05</v>
      </c>
      <c r="G723" s="17" t="s">
        <v>37</v>
      </c>
      <c r="H723" s="17" t="s">
        <v>39</v>
      </c>
      <c r="I723" s="17" t="s">
        <v>41</v>
      </c>
      <c r="K723" s="17" t="s">
        <v>6589</v>
      </c>
      <c r="L723" s="18">
        <v>30961.0</v>
      </c>
      <c r="M723" s="17">
        <f t="shared" si="1"/>
        <v>38</v>
      </c>
      <c r="N723" s="17">
        <v>3.0</v>
      </c>
      <c r="O723" s="19">
        <v>6170.96</v>
      </c>
      <c r="P723" s="17" t="s">
        <v>37</v>
      </c>
      <c r="Q723" s="17" t="s">
        <v>81</v>
      </c>
      <c r="R723" s="17" t="s">
        <v>41</v>
      </c>
    </row>
    <row r="724" ht="14.25" customHeight="1">
      <c r="A724" s="17" t="s">
        <v>6594</v>
      </c>
      <c r="B724" s="17">
        <v>1985.0</v>
      </c>
      <c r="C724" s="17" t="s">
        <v>227</v>
      </c>
      <c r="D724" s="17">
        <v>15.0</v>
      </c>
      <c r="E724" s="17">
        <v>3.0</v>
      </c>
      <c r="F724" s="17">
        <v>6159.57</v>
      </c>
      <c r="G724" s="17" t="s">
        <v>37</v>
      </c>
      <c r="H724" s="17" t="s">
        <v>81</v>
      </c>
      <c r="I724" s="17" t="s">
        <v>127</v>
      </c>
      <c r="K724" s="17" t="s">
        <v>6585</v>
      </c>
      <c r="L724" s="18">
        <v>31268.0</v>
      </c>
      <c r="M724" s="17">
        <f t="shared" si="1"/>
        <v>37</v>
      </c>
      <c r="N724" s="17">
        <v>3.0</v>
      </c>
      <c r="O724" s="19">
        <v>6183.32</v>
      </c>
      <c r="P724" s="17" t="s">
        <v>37</v>
      </c>
      <c r="Q724" s="17" t="s">
        <v>37</v>
      </c>
      <c r="R724" s="17" t="s">
        <v>127</v>
      </c>
    </row>
    <row r="725" ht="14.25" customHeight="1">
      <c r="A725" s="17" t="s">
        <v>6589</v>
      </c>
      <c r="B725" s="17">
        <v>1984.0</v>
      </c>
      <c r="C725" s="17" t="s">
        <v>227</v>
      </c>
      <c r="D725" s="17">
        <v>6.0</v>
      </c>
      <c r="E725" s="17">
        <v>3.0</v>
      </c>
      <c r="F725" s="17">
        <v>6170.96</v>
      </c>
      <c r="G725" s="17" t="s">
        <v>37</v>
      </c>
      <c r="H725" s="17" t="s">
        <v>81</v>
      </c>
      <c r="I725" s="17" t="s">
        <v>41</v>
      </c>
      <c r="K725" s="17" t="s">
        <v>6582</v>
      </c>
      <c r="L725" s="18">
        <v>25846.0</v>
      </c>
      <c r="M725" s="17">
        <f t="shared" si="1"/>
        <v>52</v>
      </c>
      <c r="N725" s="17">
        <v>0.0</v>
      </c>
      <c r="O725" s="19">
        <v>6183.46</v>
      </c>
      <c r="P725" s="17" t="s">
        <v>37</v>
      </c>
      <c r="Q725" s="17" t="s">
        <v>37</v>
      </c>
      <c r="R725" s="17" t="s">
        <v>127</v>
      </c>
    </row>
    <row r="726" ht="14.25" customHeight="1">
      <c r="A726" s="17" t="s">
        <v>6585</v>
      </c>
      <c r="B726" s="17">
        <v>1985.0</v>
      </c>
      <c r="C726" s="17" t="s">
        <v>216</v>
      </c>
      <c r="D726" s="17">
        <v>9.0</v>
      </c>
      <c r="E726" s="17">
        <v>3.0</v>
      </c>
      <c r="F726" s="17">
        <v>6183.32</v>
      </c>
      <c r="G726" s="17" t="s">
        <v>37</v>
      </c>
      <c r="H726" s="17" t="s">
        <v>37</v>
      </c>
      <c r="I726" s="17" t="s">
        <v>127</v>
      </c>
      <c r="K726" s="17" t="s">
        <v>6577</v>
      </c>
      <c r="L726" s="18">
        <v>32448.0</v>
      </c>
      <c r="M726" s="17">
        <f t="shared" si="1"/>
        <v>34</v>
      </c>
      <c r="N726" s="17">
        <v>3.0</v>
      </c>
      <c r="O726" s="19">
        <v>6184.3</v>
      </c>
      <c r="P726" s="17" t="s">
        <v>37</v>
      </c>
      <c r="Q726" s="17" t="s">
        <v>39</v>
      </c>
      <c r="R726" s="17" t="s">
        <v>41</v>
      </c>
    </row>
    <row r="727" ht="14.25" customHeight="1">
      <c r="A727" s="17" t="s">
        <v>6582</v>
      </c>
      <c r="B727" s="17">
        <v>1970.0</v>
      </c>
      <c r="C727" s="17" t="s">
        <v>227</v>
      </c>
      <c r="D727" s="17">
        <v>5.0</v>
      </c>
      <c r="E727" s="17">
        <v>0.0</v>
      </c>
      <c r="F727" s="17">
        <v>6183.46</v>
      </c>
      <c r="G727" s="17" t="s">
        <v>37</v>
      </c>
      <c r="H727" s="17" t="s">
        <v>37</v>
      </c>
      <c r="I727" s="17" t="s">
        <v>127</v>
      </c>
      <c r="K727" s="17" t="s">
        <v>6574</v>
      </c>
      <c r="L727" s="18">
        <v>29912.0</v>
      </c>
      <c r="M727" s="17">
        <f t="shared" si="1"/>
        <v>41</v>
      </c>
      <c r="N727" s="17">
        <v>0.0</v>
      </c>
      <c r="O727" s="19">
        <v>6185.32</v>
      </c>
      <c r="P727" s="17" t="s">
        <v>37</v>
      </c>
      <c r="Q727" s="17" t="s">
        <v>81</v>
      </c>
      <c r="R727" s="17" t="s">
        <v>41</v>
      </c>
    </row>
    <row r="728" ht="14.25" customHeight="1">
      <c r="A728" s="17" t="s">
        <v>6577</v>
      </c>
      <c r="B728" s="17">
        <v>1988.0</v>
      </c>
      <c r="C728" s="17" t="s">
        <v>78</v>
      </c>
      <c r="D728" s="17">
        <v>1.0</v>
      </c>
      <c r="E728" s="17">
        <v>3.0</v>
      </c>
      <c r="F728" s="17">
        <v>6184.3</v>
      </c>
      <c r="G728" s="17" t="s">
        <v>37</v>
      </c>
      <c r="H728" s="17" t="s">
        <v>39</v>
      </c>
      <c r="I728" s="17" t="s">
        <v>41</v>
      </c>
      <c r="K728" s="17" t="s">
        <v>6570</v>
      </c>
      <c r="L728" s="18">
        <v>29860.0</v>
      </c>
      <c r="M728" s="17">
        <f t="shared" si="1"/>
        <v>41</v>
      </c>
      <c r="N728" s="17">
        <v>0.0</v>
      </c>
      <c r="O728" s="19">
        <v>6186.13</v>
      </c>
      <c r="P728" s="17" t="s">
        <v>37</v>
      </c>
      <c r="Q728" s="17" t="s">
        <v>39</v>
      </c>
      <c r="R728" s="17" t="s">
        <v>270</v>
      </c>
    </row>
    <row r="729" ht="14.25" customHeight="1">
      <c r="A729" s="17" t="s">
        <v>6574</v>
      </c>
      <c r="B729" s="17">
        <v>1981.0</v>
      </c>
      <c r="C729" s="17" t="s">
        <v>78</v>
      </c>
      <c r="D729" s="17">
        <v>22.0</v>
      </c>
      <c r="E729" s="17">
        <v>0.0</v>
      </c>
      <c r="F729" s="17">
        <v>6185.32</v>
      </c>
      <c r="G729" s="17" t="s">
        <v>37</v>
      </c>
      <c r="H729" s="17" t="s">
        <v>81</v>
      </c>
      <c r="I729" s="17" t="s">
        <v>41</v>
      </c>
      <c r="K729" s="17" t="s">
        <v>6566</v>
      </c>
      <c r="L729" s="18">
        <v>32439.0</v>
      </c>
      <c r="M729" s="17">
        <f t="shared" si="1"/>
        <v>34</v>
      </c>
      <c r="N729" s="17">
        <v>3.0</v>
      </c>
      <c r="O729" s="19">
        <v>6196.45</v>
      </c>
      <c r="P729" s="17" t="s">
        <v>37</v>
      </c>
      <c r="Q729" s="17" t="s">
        <v>81</v>
      </c>
      <c r="R729" s="17" t="s">
        <v>270</v>
      </c>
    </row>
    <row r="730" ht="14.25" customHeight="1">
      <c r="A730" s="17" t="s">
        <v>6570</v>
      </c>
      <c r="B730" s="17">
        <v>1981.0</v>
      </c>
      <c r="C730" s="17" t="s">
        <v>227</v>
      </c>
      <c r="D730" s="17">
        <v>1.0</v>
      </c>
      <c r="E730" s="17">
        <v>0.0</v>
      </c>
      <c r="F730" s="17">
        <v>6186.13</v>
      </c>
      <c r="G730" s="17" t="s">
        <v>37</v>
      </c>
      <c r="H730" s="17" t="s">
        <v>39</v>
      </c>
      <c r="I730" s="17" t="s">
        <v>270</v>
      </c>
      <c r="K730" s="17" t="s">
        <v>6563</v>
      </c>
      <c r="L730" s="18">
        <v>31250.0</v>
      </c>
      <c r="M730" s="17">
        <f t="shared" si="1"/>
        <v>37</v>
      </c>
      <c r="N730" s="17">
        <v>2.0</v>
      </c>
      <c r="O730" s="19">
        <v>6198.75</v>
      </c>
      <c r="P730" s="17" t="s">
        <v>37</v>
      </c>
      <c r="Q730" s="17" t="s">
        <v>81</v>
      </c>
      <c r="R730" s="17" t="s">
        <v>127</v>
      </c>
    </row>
    <row r="731" ht="14.25" customHeight="1">
      <c r="A731" s="17" t="s">
        <v>6566</v>
      </c>
      <c r="B731" s="17">
        <v>1988.0</v>
      </c>
      <c r="C731" s="17" t="s">
        <v>227</v>
      </c>
      <c r="D731" s="17">
        <v>23.0</v>
      </c>
      <c r="E731" s="17">
        <v>3.0</v>
      </c>
      <c r="F731" s="17">
        <v>6196.45</v>
      </c>
      <c r="G731" s="17" t="s">
        <v>37</v>
      </c>
      <c r="H731" s="17" t="s">
        <v>81</v>
      </c>
      <c r="I731" s="17" t="s">
        <v>270</v>
      </c>
      <c r="K731" s="17" t="s">
        <v>6559</v>
      </c>
      <c r="L731" s="18">
        <v>31312.0</v>
      </c>
      <c r="M731" s="17">
        <f t="shared" si="1"/>
        <v>37</v>
      </c>
      <c r="N731" s="17">
        <v>2.0</v>
      </c>
      <c r="O731" s="19">
        <v>6203.9</v>
      </c>
      <c r="P731" s="17" t="s">
        <v>37</v>
      </c>
      <c r="Q731" s="17" t="s">
        <v>37</v>
      </c>
      <c r="R731" s="17" t="s">
        <v>127</v>
      </c>
    </row>
    <row r="732" ht="14.25" customHeight="1">
      <c r="A732" s="17" t="s">
        <v>6563</v>
      </c>
      <c r="B732" s="17">
        <v>1985.0</v>
      </c>
      <c r="C732" s="17" t="s">
        <v>33</v>
      </c>
      <c r="D732" s="17">
        <v>22.0</v>
      </c>
      <c r="E732" s="17">
        <v>2.0</v>
      </c>
      <c r="F732" s="17">
        <v>6198.75</v>
      </c>
      <c r="G732" s="17" t="s">
        <v>37</v>
      </c>
      <c r="H732" s="17" t="s">
        <v>81</v>
      </c>
      <c r="I732" s="17" t="s">
        <v>127</v>
      </c>
      <c r="K732" s="17" t="s">
        <v>6555</v>
      </c>
      <c r="L732" s="18">
        <v>36413.0</v>
      </c>
      <c r="M732" s="17">
        <f t="shared" si="1"/>
        <v>23</v>
      </c>
      <c r="N732" s="17">
        <v>0.0</v>
      </c>
      <c r="O732" s="19">
        <v>6207.26</v>
      </c>
      <c r="P732" s="17" t="s">
        <v>37</v>
      </c>
      <c r="Q732" s="17" t="s">
        <v>37</v>
      </c>
      <c r="R732" s="17" t="s">
        <v>5067</v>
      </c>
    </row>
    <row r="733" ht="14.25" customHeight="1">
      <c r="A733" s="17" t="s">
        <v>183</v>
      </c>
      <c r="B733" s="17">
        <v>1985.0</v>
      </c>
      <c r="C733" s="17" t="s">
        <v>181</v>
      </c>
      <c r="D733" s="17">
        <v>20.0</v>
      </c>
      <c r="E733" s="17">
        <v>2.0</v>
      </c>
      <c r="F733" s="17">
        <v>6203.9</v>
      </c>
      <c r="G733" s="17" t="s">
        <v>81</v>
      </c>
      <c r="H733" s="17" t="s">
        <v>37</v>
      </c>
      <c r="I733" s="17" t="s">
        <v>127</v>
      </c>
      <c r="K733" s="17" t="s">
        <v>6552</v>
      </c>
      <c r="L733" s="18">
        <v>33828.0</v>
      </c>
      <c r="M733" s="17">
        <f t="shared" si="1"/>
        <v>30</v>
      </c>
      <c r="N733" s="17">
        <v>0.0</v>
      </c>
      <c r="O733" s="19">
        <v>6208.5</v>
      </c>
      <c r="P733" s="17" t="s">
        <v>37</v>
      </c>
      <c r="Q733" s="17" t="s">
        <v>81</v>
      </c>
      <c r="R733" s="17" t="s">
        <v>3072</v>
      </c>
    </row>
    <row r="734" ht="14.25" customHeight="1">
      <c r="A734" s="17" t="s">
        <v>6559</v>
      </c>
      <c r="B734" s="17">
        <v>1985.0</v>
      </c>
      <c r="C734" s="17" t="s">
        <v>101</v>
      </c>
      <c r="D734" s="17">
        <v>22.0</v>
      </c>
      <c r="E734" s="17">
        <v>2.0</v>
      </c>
      <c r="F734" s="17">
        <v>6203.9</v>
      </c>
      <c r="G734" s="17" t="s">
        <v>37</v>
      </c>
      <c r="H734" s="17" t="s">
        <v>37</v>
      </c>
      <c r="I734" s="17" t="s">
        <v>127</v>
      </c>
      <c r="K734" s="17" t="s">
        <v>6548</v>
      </c>
      <c r="L734" s="18">
        <v>26479.0</v>
      </c>
      <c r="M734" s="17">
        <f t="shared" si="1"/>
        <v>50</v>
      </c>
      <c r="N734" s="17">
        <v>0.0</v>
      </c>
      <c r="O734" s="19">
        <v>6219.93</v>
      </c>
      <c r="P734" s="17" t="s">
        <v>37</v>
      </c>
      <c r="Q734" s="17" t="s">
        <v>37</v>
      </c>
      <c r="R734" s="17" t="s">
        <v>41</v>
      </c>
    </row>
    <row r="735" ht="14.25" customHeight="1">
      <c r="A735" s="17" t="s">
        <v>6555</v>
      </c>
      <c r="B735" s="17">
        <v>1999.0</v>
      </c>
      <c r="C735" s="17" t="s">
        <v>101</v>
      </c>
      <c r="D735" s="17">
        <v>10.0</v>
      </c>
      <c r="E735" s="17">
        <v>0.0</v>
      </c>
      <c r="F735" s="17">
        <v>6207.26</v>
      </c>
      <c r="G735" s="17" t="s">
        <v>37</v>
      </c>
      <c r="H735" s="17" t="s">
        <v>37</v>
      </c>
      <c r="I735" s="17" t="s">
        <v>5067</v>
      </c>
      <c r="K735" s="17" t="s">
        <v>6545</v>
      </c>
      <c r="L735" s="18">
        <v>28752.0</v>
      </c>
      <c r="M735" s="17">
        <f t="shared" si="1"/>
        <v>44</v>
      </c>
      <c r="N735" s="17">
        <v>2.0</v>
      </c>
      <c r="O735" s="19">
        <v>6236.95</v>
      </c>
      <c r="P735" s="17" t="s">
        <v>37</v>
      </c>
      <c r="Q735" s="17" t="s">
        <v>37</v>
      </c>
      <c r="R735" s="17" t="s">
        <v>41</v>
      </c>
    </row>
    <row r="736" ht="14.25" customHeight="1">
      <c r="A736" s="17" t="s">
        <v>6552</v>
      </c>
      <c r="B736" s="17">
        <v>1992.0</v>
      </c>
      <c r="C736" s="17" t="s">
        <v>216</v>
      </c>
      <c r="D736" s="17">
        <v>12.0</v>
      </c>
      <c r="E736" s="17">
        <v>0.0</v>
      </c>
      <c r="F736" s="17">
        <v>6208.5</v>
      </c>
      <c r="G736" s="17" t="s">
        <v>37</v>
      </c>
      <c r="H736" s="17" t="s">
        <v>81</v>
      </c>
      <c r="I736" s="17" t="s">
        <v>3072</v>
      </c>
      <c r="K736" s="17" t="s">
        <v>6540</v>
      </c>
      <c r="L736" s="18">
        <v>30539.0</v>
      </c>
      <c r="M736" s="17">
        <f t="shared" si="1"/>
        <v>39</v>
      </c>
      <c r="N736" s="17">
        <v>1.0</v>
      </c>
      <c r="O736" s="19">
        <v>6238.3</v>
      </c>
      <c r="P736" s="17" t="s">
        <v>37</v>
      </c>
      <c r="Q736" s="17" t="s">
        <v>81</v>
      </c>
      <c r="R736" s="17" t="s">
        <v>270</v>
      </c>
    </row>
    <row r="737" ht="14.25" customHeight="1">
      <c r="A737" s="17" t="s">
        <v>6548</v>
      </c>
      <c r="B737" s="17">
        <v>1972.0</v>
      </c>
      <c r="C737" s="17" t="s">
        <v>93</v>
      </c>
      <c r="D737" s="17">
        <v>29.0</v>
      </c>
      <c r="E737" s="17">
        <v>0.0</v>
      </c>
      <c r="F737" s="17">
        <v>6219.93</v>
      </c>
      <c r="G737" s="17" t="s">
        <v>37</v>
      </c>
      <c r="H737" s="17" t="s">
        <v>37</v>
      </c>
      <c r="I737" s="17" t="s">
        <v>41</v>
      </c>
      <c r="K737" s="17" t="s">
        <v>6537</v>
      </c>
      <c r="L737" s="18">
        <v>29138.0</v>
      </c>
      <c r="M737" s="17">
        <f t="shared" si="1"/>
        <v>43</v>
      </c>
      <c r="N737" s="17">
        <v>0.0</v>
      </c>
      <c r="O737" s="19">
        <v>6250.44</v>
      </c>
      <c r="P737" s="17" t="s">
        <v>37</v>
      </c>
      <c r="Q737" s="17" t="s">
        <v>81</v>
      </c>
      <c r="R737" s="17" t="s">
        <v>270</v>
      </c>
    </row>
    <row r="738" ht="14.25" customHeight="1">
      <c r="A738" s="17" t="s">
        <v>6545</v>
      </c>
      <c r="B738" s="17">
        <v>1978.0</v>
      </c>
      <c r="C738" s="17" t="s">
        <v>101</v>
      </c>
      <c r="D738" s="17">
        <v>19.0</v>
      </c>
      <c r="E738" s="17">
        <v>2.0</v>
      </c>
      <c r="F738" s="17">
        <v>6236.95</v>
      </c>
      <c r="G738" s="17" t="s">
        <v>37</v>
      </c>
      <c r="H738" s="17" t="s">
        <v>37</v>
      </c>
      <c r="I738" s="17" t="s">
        <v>41</v>
      </c>
      <c r="K738" s="17" t="s">
        <v>6533</v>
      </c>
      <c r="L738" s="18">
        <v>26614.0</v>
      </c>
      <c r="M738" s="17">
        <f t="shared" si="1"/>
        <v>50</v>
      </c>
      <c r="N738" s="17">
        <v>0.0</v>
      </c>
      <c r="O738" s="19">
        <v>6253.85</v>
      </c>
      <c r="P738" s="17" t="s">
        <v>37</v>
      </c>
      <c r="Q738" s="17" t="s">
        <v>37</v>
      </c>
      <c r="R738" s="17" t="s">
        <v>41</v>
      </c>
    </row>
    <row r="739" ht="14.25" customHeight="1">
      <c r="A739" s="17" t="s">
        <v>6540</v>
      </c>
      <c r="B739" s="17">
        <v>1983.0</v>
      </c>
      <c r="C739" s="17" t="s">
        <v>216</v>
      </c>
      <c r="D739" s="17">
        <v>11.0</v>
      </c>
      <c r="E739" s="17">
        <v>1.0</v>
      </c>
      <c r="F739" s="17">
        <v>6238.3</v>
      </c>
      <c r="G739" s="17" t="s">
        <v>37</v>
      </c>
      <c r="H739" s="17" t="s">
        <v>81</v>
      </c>
      <c r="I739" s="17" t="s">
        <v>270</v>
      </c>
      <c r="K739" s="17" t="s">
        <v>6529</v>
      </c>
      <c r="L739" s="18">
        <v>26550.0</v>
      </c>
      <c r="M739" s="17">
        <f t="shared" si="1"/>
        <v>50</v>
      </c>
      <c r="N739" s="17">
        <v>0.0</v>
      </c>
      <c r="O739" s="19">
        <v>6254.13</v>
      </c>
      <c r="P739" s="17" t="s">
        <v>37</v>
      </c>
      <c r="Q739" s="17" t="s">
        <v>37</v>
      </c>
      <c r="R739" s="17" t="s">
        <v>127</v>
      </c>
    </row>
    <row r="740" ht="14.25" customHeight="1">
      <c r="A740" s="17" t="s">
        <v>6537</v>
      </c>
      <c r="B740" s="17">
        <v>1979.0</v>
      </c>
      <c r="C740" s="17" t="s">
        <v>227</v>
      </c>
      <c r="D740" s="17">
        <v>10.0</v>
      </c>
      <c r="E740" s="17">
        <v>0.0</v>
      </c>
      <c r="F740" s="17">
        <v>6250.44</v>
      </c>
      <c r="G740" s="17" t="s">
        <v>37</v>
      </c>
      <c r="H740" s="17" t="s">
        <v>81</v>
      </c>
      <c r="I740" s="17" t="s">
        <v>270</v>
      </c>
      <c r="K740" s="17" t="s">
        <v>6524</v>
      </c>
      <c r="L740" s="18">
        <v>25852.0</v>
      </c>
      <c r="M740" s="17">
        <f t="shared" si="1"/>
        <v>52</v>
      </c>
      <c r="N740" s="17">
        <v>0.0</v>
      </c>
      <c r="O740" s="19">
        <v>6255.38</v>
      </c>
      <c r="P740" s="17" t="s">
        <v>37</v>
      </c>
      <c r="Q740" s="17" t="s">
        <v>37</v>
      </c>
      <c r="R740" s="17" t="s">
        <v>41</v>
      </c>
    </row>
    <row r="741" ht="14.25" customHeight="1">
      <c r="A741" s="17" t="s">
        <v>6533</v>
      </c>
      <c r="B741" s="17">
        <v>1972.0</v>
      </c>
      <c r="C741" s="17" t="s">
        <v>78</v>
      </c>
      <c r="D741" s="17">
        <v>11.0</v>
      </c>
      <c r="E741" s="17">
        <v>0.0</v>
      </c>
      <c r="F741" s="17">
        <v>6253.85</v>
      </c>
      <c r="G741" s="17" t="s">
        <v>37</v>
      </c>
      <c r="H741" s="17" t="s">
        <v>37</v>
      </c>
      <c r="I741" s="17" t="s">
        <v>41</v>
      </c>
      <c r="K741" s="17" t="s">
        <v>6521</v>
      </c>
      <c r="L741" s="18">
        <v>34989.0</v>
      </c>
      <c r="M741" s="17">
        <f t="shared" si="1"/>
        <v>27</v>
      </c>
      <c r="N741" s="17">
        <v>0.0</v>
      </c>
      <c r="O741" s="19">
        <v>6261.2</v>
      </c>
      <c r="P741" s="17" t="s">
        <v>37</v>
      </c>
      <c r="Q741" s="17" t="s">
        <v>81</v>
      </c>
      <c r="R741" s="17" t="s">
        <v>5067</v>
      </c>
    </row>
    <row r="742" ht="14.25" customHeight="1">
      <c r="A742" s="17" t="s">
        <v>6529</v>
      </c>
      <c r="B742" s="17">
        <v>1972.0</v>
      </c>
      <c r="C742" s="17" t="s">
        <v>101</v>
      </c>
      <c r="D742" s="17">
        <v>8.0</v>
      </c>
      <c r="E742" s="17">
        <v>0.0</v>
      </c>
      <c r="F742" s="17">
        <v>6254.13</v>
      </c>
      <c r="G742" s="17" t="s">
        <v>37</v>
      </c>
      <c r="H742" s="17" t="s">
        <v>37</v>
      </c>
      <c r="I742" s="17" t="s">
        <v>127</v>
      </c>
      <c r="K742" s="17" t="s">
        <v>6517</v>
      </c>
      <c r="L742" s="18">
        <v>30950.0</v>
      </c>
      <c r="M742" s="17">
        <f t="shared" si="1"/>
        <v>38</v>
      </c>
      <c r="N742" s="17">
        <v>3.0</v>
      </c>
      <c r="O742" s="19">
        <v>6269.33</v>
      </c>
      <c r="P742" s="17" t="s">
        <v>37</v>
      </c>
      <c r="Q742" s="17" t="s">
        <v>81</v>
      </c>
      <c r="R742" s="17" t="s">
        <v>41</v>
      </c>
    </row>
    <row r="743" ht="14.25" customHeight="1">
      <c r="A743" s="17" t="s">
        <v>6524</v>
      </c>
      <c r="B743" s="17">
        <v>1970.0</v>
      </c>
      <c r="C743" s="17" t="s">
        <v>227</v>
      </c>
      <c r="D743" s="17">
        <v>11.0</v>
      </c>
      <c r="E743" s="17">
        <v>0.0</v>
      </c>
      <c r="F743" s="17">
        <v>6255.38</v>
      </c>
      <c r="G743" s="17" t="s">
        <v>37</v>
      </c>
      <c r="H743" s="17" t="s">
        <v>37</v>
      </c>
      <c r="I743" s="17" t="s">
        <v>41</v>
      </c>
      <c r="K743" s="17" t="s">
        <v>6513</v>
      </c>
      <c r="L743" s="18">
        <v>29767.0</v>
      </c>
      <c r="M743" s="17">
        <f t="shared" si="1"/>
        <v>41</v>
      </c>
      <c r="N743" s="17">
        <v>1.0</v>
      </c>
      <c r="O743" s="19">
        <v>6272.48</v>
      </c>
      <c r="P743" s="17" t="s">
        <v>81</v>
      </c>
      <c r="Q743" s="17" t="s">
        <v>39</v>
      </c>
      <c r="R743" s="17" t="s">
        <v>41</v>
      </c>
    </row>
    <row r="744" ht="14.25" customHeight="1">
      <c r="A744" s="17" t="s">
        <v>6521</v>
      </c>
      <c r="B744" s="17">
        <v>1995.0</v>
      </c>
      <c r="C744" s="17" t="s">
        <v>227</v>
      </c>
      <c r="D744" s="17">
        <v>17.0</v>
      </c>
      <c r="E744" s="17">
        <v>0.0</v>
      </c>
      <c r="F744" s="17">
        <v>6261.2</v>
      </c>
      <c r="G744" s="17" t="s">
        <v>37</v>
      </c>
      <c r="H744" s="17" t="s">
        <v>81</v>
      </c>
      <c r="I744" s="17" t="s">
        <v>5067</v>
      </c>
      <c r="K744" s="17" t="s">
        <v>6509</v>
      </c>
      <c r="L744" s="18">
        <v>34258.0</v>
      </c>
      <c r="M744" s="17">
        <f t="shared" si="1"/>
        <v>29</v>
      </c>
      <c r="N744" s="17">
        <v>0.0</v>
      </c>
      <c r="O744" s="19">
        <v>6276.3</v>
      </c>
      <c r="P744" s="17" t="s">
        <v>37</v>
      </c>
      <c r="Q744" s="17" t="s">
        <v>81</v>
      </c>
      <c r="R744" s="17" t="s">
        <v>1930</v>
      </c>
    </row>
    <row r="745" ht="14.25" customHeight="1">
      <c r="A745" s="17" t="s">
        <v>6517</v>
      </c>
      <c r="B745" s="17">
        <v>1984.0</v>
      </c>
      <c r="C745" s="17" t="s">
        <v>101</v>
      </c>
      <c r="D745" s="17">
        <v>25.0</v>
      </c>
      <c r="E745" s="17">
        <v>3.0</v>
      </c>
      <c r="F745" s="17">
        <v>6269.33</v>
      </c>
      <c r="G745" s="17" t="s">
        <v>37</v>
      </c>
      <c r="H745" s="17" t="s">
        <v>81</v>
      </c>
      <c r="I745" s="17" t="s">
        <v>41</v>
      </c>
      <c r="K745" s="17" t="s">
        <v>6506</v>
      </c>
      <c r="L745" s="18">
        <v>29914.0</v>
      </c>
      <c r="M745" s="17">
        <f t="shared" si="1"/>
        <v>41</v>
      </c>
      <c r="N745" s="17">
        <v>1.0</v>
      </c>
      <c r="O745" s="19">
        <v>6282.24</v>
      </c>
      <c r="P745" s="17" t="s">
        <v>37</v>
      </c>
      <c r="Q745" s="17" t="s">
        <v>81</v>
      </c>
      <c r="R745" s="17" t="s">
        <v>270</v>
      </c>
    </row>
    <row r="746" ht="14.25" customHeight="1">
      <c r="A746" s="17" t="s">
        <v>6513</v>
      </c>
      <c r="B746" s="17">
        <v>1981.0</v>
      </c>
      <c r="C746" s="17" t="s">
        <v>93</v>
      </c>
      <c r="D746" s="17">
        <v>30.0</v>
      </c>
      <c r="E746" s="17">
        <v>1.0</v>
      </c>
      <c r="F746" s="17">
        <v>6272.48</v>
      </c>
      <c r="G746" s="17" t="s">
        <v>81</v>
      </c>
      <c r="H746" s="17" t="s">
        <v>39</v>
      </c>
      <c r="I746" s="17" t="s">
        <v>41</v>
      </c>
      <c r="K746" s="17" t="s">
        <v>6502</v>
      </c>
      <c r="L746" s="18">
        <v>29824.0</v>
      </c>
      <c r="M746" s="17">
        <f t="shared" si="1"/>
        <v>41</v>
      </c>
      <c r="N746" s="17">
        <v>1.0</v>
      </c>
      <c r="O746" s="19">
        <v>6289.75</v>
      </c>
      <c r="P746" s="17" t="s">
        <v>37</v>
      </c>
      <c r="Q746" s="17" t="s">
        <v>39</v>
      </c>
      <c r="R746" s="17" t="s">
        <v>41</v>
      </c>
    </row>
    <row r="747" ht="14.25" customHeight="1">
      <c r="A747" s="17" t="s">
        <v>6509</v>
      </c>
      <c r="B747" s="17">
        <v>1993.0</v>
      </c>
      <c r="C747" s="17" t="s">
        <v>227</v>
      </c>
      <c r="D747" s="17">
        <v>16.0</v>
      </c>
      <c r="E747" s="17">
        <v>0.0</v>
      </c>
      <c r="F747" s="17">
        <v>6276.3</v>
      </c>
      <c r="G747" s="17" t="s">
        <v>37</v>
      </c>
      <c r="H747" s="17" t="s">
        <v>81</v>
      </c>
      <c r="I747" s="17" t="s">
        <v>1930</v>
      </c>
      <c r="K747" s="17" t="s">
        <v>6500</v>
      </c>
      <c r="L747" s="18">
        <v>35250.0</v>
      </c>
      <c r="M747" s="17">
        <f t="shared" si="1"/>
        <v>26</v>
      </c>
      <c r="N747" s="17">
        <v>0.0</v>
      </c>
      <c r="O747" s="19">
        <v>6293.63</v>
      </c>
      <c r="P747" s="17" t="s">
        <v>37</v>
      </c>
      <c r="Q747" s="17" t="s">
        <v>39</v>
      </c>
      <c r="R747" s="17" t="s">
        <v>3072</v>
      </c>
    </row>
    <row r="748" ht="14.25" customHeight="1">
      <c r="A748" s="17" t="s">
        <v>6506</v>
      </c>
      <c r="B748" s="17">
        <v>1981.0</v>
      </c>
      <c r="C748" s="17" t="s">
        <v>78</v>
      </c>
      <c r="D748" s="17">
        <v>24.0</v>
      </c>
      <c r="E748" s="17">
        <v>1.0</v>
      </c>
      <c r="F748" s="17">
        <v>6282.24</v>
      </c>
      <c r="G748" s="17" t="s">
        <v>37</v>
      </c>
      <c r="H748" s="17" t="s">
        <v>81</v>
      </c>
      <c r="I748" s="17" t="s">
        <v>270</v>
      </c>
      <c r="K748" s="17" t="s">
        <v>6495</v>
      </c>
      <c r="L748" s="18">
        <v>27289.0</v>
      </c>
      <c r="M748" s="17">
        <f t="shared" si="1"/>
        <v>48</v>
      </c>
      <c r="N748" s="17">
        <v>0.0</v>
      </c>
      <c r="O748" s="19">
        <v>6302.23</v>
      </c>
      <c r="P748" s="17" t="s">
        <v>37</v>
      </c>
      <c r="Q748" s="17" t="s">
        <v>81</v>
      </c>
      <c r="R748" s="17" t="s">
        <v>41</v>
      </c>
    </row>
    <row r="749" ht="14.25" customHeight="1">
      <c r="A749" s="17" t="s">
        <v>6502</v>
      </c>
      <c r="B749" s="17">
        <v>1981.0</v>
      </c>
      <c r="C749" s="17" t="s">
        <v>216</v>
      </c>
      <c r="D749" s="17">
        <v>26.0</v>
      </c>
      <c r="E749" s="17">
        <v>1.0</v>
      </c>
      <c r="F749" s="17">
        <v>6289.75</v>
      </c>
      <c r="G749" s="17" t="s">
        <v>37</v>
      </c>
      <c r="H749" s="17" t="s">
        <v>39</v>
      </c>
      <c r="I749" s="17" t="s">
        <v>41</v>
      </c>
      <c r="K749" s="17" t="s">
        <v>6491</v>
      </c>
      <c r="L749" s="18">
        <v>25450.0</v>
      </c>
      <c r="M749" s="17">
        <f t="shared" si="1"/>
        <v>53</v>
      </c>
      <c r="N749" s="17">
        <v>0.0</v>
      </c>
      <c r="O749" s="19">
        <v>6305.61</v>
      </c>
      <c r="P749" s="17" t="s">
        <v>37</v>
      </c>
      <c r="Q749" s="17" t="s">
        <v>37</v>
      </c>
      <c r="R749" s="17" t="s">
        <v>127</v>
      </c>
    </row>
    <row r="750" ht="14.25" customHeight="1">
      <c r="A750" s="17" t="s">
        <v>6500</v>
      </c>
      <c r="B750" s="17">
        <v>1996.0</v>
      </c>
      <c r="C750" s="17" t="s">
        <v>33</v>
      </c>
      <c r="D750" s="17">
        <v>4.0</v>
      </c>
      <c r="E750" s="17">
        <v>0.0</v>
      </c>
      <c r="F750" s="17">
        <v>6293.63</v>
      </c>
      <c r="G750" s="17" t="s">
        <v>37</v>
      </c>
      <c r="H750" s="17" t="s">
        <v>39</v>
      </c>
      <c r="I750" s="17" t="s">
        <v>3072</v>
      </c>
      <c r="K750" s="17" t="s">
        <v>6486</v>
      </c>
      <c r="L750" s="18">
        <v>38195.0</v>
      </c>
      <c r="M750" s="17">
        <f t="shared" si="1"/>
        <v>18</v>
      </c>
      <c r="N750" s="17">
        <v>0.0</v>
      </c>
      <c r="O750" s="19">
        <v>6311.11</v>
      </c>
      <c r="P750" s="17" t="s">
        <v>37</v>
      </c>
      <c r="Q750" s="17" t="s">
        <v>37</v>
      </c>
      <c r="R750" s="17" t="s">
        <v>270</v>
      </c>
    </row>
    <row r="751" ht="14.25" customHeight="1">
      <c r="A751" s="17" t="s">
        <v>6495</v>
      </c>
      <c r="B751" s="17">
        <v>1974.0</v>
      </c>
      <c r="C751" s="17" t="s">
        <v>101</v>
      </c>
      <c r="D751" s="17">
        <v>17.0</v>
      </c>
      <c r="E751" s="17">
        <v>0.0</v>
      </c>
      <c r="F751" s="17">
        <v>6302.23</v>
      </c>
      <c r="G751" s="17" t="s">
        <v>37</v>
      </c>
      <c r="H751" s="17" t="s">
        <v>81</v>
      </c>
      <c r="I751" s="17" t="s">
        <v>41</v>
      </c>
      <c r="K751" s="17" t="s">
        <v>6482</v>
      </c>
      <c r="L751" s="18">
        <v>31370.0</v>
      </c>
      <c r="M751" s="17">
        <f t="shared" si="1"/>
        <v>37</v>
      </c>
      <c r="N751" s="17">
        <v>2.0</v>
      </c>
      <c r="O751" s="19">
        <v>6311.95</v>
      </c>
      <c r="P751" s="17" t="s">
        <v>37</v>
      </c>
      <c r="Q751" s="17" t="s">
        <v>81</v>
      </c>
      <c r="R751" s="17" t="s">
        <v>270</v>
      </c>
    </row>
    <row r="752" ht="14.25" customHeight="1">
      <c r="A752" s="17" t="s">
        <v>6491</v>
      </c>
      <c r="B752" s="17">
        <v>1969.0</v>
      </c>
      <c r="C752" s="17" t="s">
        <v>101</v>
      </c>
      <c r="D752" s="17">
        <v>4.0</v>
      </c>
      <c r="E752" s="17">
        <v>0.0</v>
      </c>
      <c r="F752" s="17">
        <v>6305.61</v>
      </c>
      <c r="G752" s="17" t="s">
        <v>37</v>
      </c>
      <c r="H752" s="17" t="s">
        <v>37</v>
      </c>
      <c r="I752" s="17" t="s">
        <v>127</v>
      </c>
      <c r="K752" s="17" t="s">
        <v>6477</v>
      </c>
      <c r="L752" s="18">
        <v>31396.0</v>
      </c>
      <c r="M752" s="17">
        <f t="shared" si="1"/>
        <v>37</v>
      </c>
      <c r="N752" s="17">
        <v>2.0</v>
      </c>
      <c r="O752" s="19">
        <v>6313.76</v>
      </c>
      <c r="P752" s="17" t="s">
        <v>37</v>
      </c>
      <c r="Q752" s="17" t="s">
        <v>81</v>
      </c>
      <c r="R752" s="17" t="s">
        <v>41</v>
      </c>
    </row>
    <row r="753" ht="14.25" customHeight="1">
      <c r="A753" s="17" t="s">
        <v>6486</v>
      </c>
      <c r="B753" s="17">
        <v>2004.0</v>
      </c>
      <c r="C753" s="17" t="s">
        <v>33</v>
      </c>
      <c r="D753" s="17">
        <v>27.0</v>
      </c>
      <c r="E753" s="17">
        <v>0.0</v>
      </c>
      <c r="F753" s="17">
        <v>6311.11</v>
      </c>
      <c r="G753" s="17" t="s">
        <v>37</v>
      </c>
      <c r="H753" s="17" t="s">
        <v>37</v>
      </c>
      <c r="I753" s="17" t="s">
        <v>270</v>
      </c>
      <c r="K753" s="17" t="s">
        <v>6472</v>
      </c>
      <c r="L753" s="18">
        <v>33098.0</v>
      </c>
      <c r="M753" s="17">
        <f t="shared" si="1"/>
        <v>32</v>
      </c>
      <c r="N753" s="17">
        <v>3.0</v>
      </c>
      <c r="O753" s="19">
        <v>6334.34</v>
      </c>
      <c r="P753" s="17" t="s">
        <v>37</v>
      </c>
      <c r="Q753" s="17" t="s">
        <v>37</v>
      </c>
      <c r="R753" s="17" t="s">
        <v>743</v>
      </c>
    </row>
    <row r="754" ht="14.25" customHeight="1">
      <c r="A754" s="17" t="s">
        <v>6482</v>
      </c>
      <c r="B754" s="17">
        <v>1985.0</v>
      </c>
      <c r="C754" s="17" t="s">
        <v>78</v>
      </c>
      <c r="D754" s="17">
        <v>19.0</v>
      </c>
      <c r="E754" s="17">
        <v>2.0</v>
      </c>
      <c r="F754" s="17">
        <v>6311.95</v>
      </c>
      <c r="G754" s="17" t="s">
        <v>37</v>
      </c>
      <c r="H754" s="17" t="s">
        <v>81</v>
      </c>
      <c r="I754" s="17" t="s">
        <v>270</v>
      </c>
      <c r="K754" s="17" t="s">
        <v>6468</v>
      </c>
      <c r="L754" s="18">
        <v>31680.0</v>
      </c>
      <c r="M754" s="17">
        <f t="shared" si="1"/>
        <v>36</v>
      </c>
      <c r="N754" s="17">
        <v>3.0</v>
      </c>
      <c r="O754" s="19">
        <v>6335.64</v>
      </c>
      <c r="P754" s="17" t="s">
        <v>37</v>
      </c>
      <c r="Q754" s="17" t="s">
        <v>37</v>
      </c>
      <c r="R754" s="17" t="s">
        <v>41</v>
      </c>
    </row>
    <row r="755" ht="14.25" customHeight="1">
      <c r="A755" s="17" t="s">
        <v>6477</v>
      </c>
      <c r="B755" s="17">
        <v>1985.0</v>
      </c>
      <c r="C755" s="17" t="s">
        <v>181</v>
      </c>
      <c r="D755" s="17">
        <v>15.0</v>
      </c>
      <c r="E755" s="17">
        <v>2.0</v>
      </c>
      <c r="F755" s="17">
        <v>6313.76</v>
      </c>
      <c r="G755" s="17" t="s">
        <v>37</v>
      </c>
      <c r="H755" s="17" t="s">
        <v>81</v>
      </c>
      <c r="I755" s="17" t="s">
        <v>41</v>
      </c>
      <c r="K755" s="17" t="s">
        <v>6464</v>
      </c>
      <c r="L755" s="18">
        <v>30610.0</v>
      </c>
      <c r="M755" s="17">
        <f t="shared" si="1"/>
        <v>39</v>
      </c>
      <c r="N755" s="17">
        <v>2.0</v>
      </c>
      <c r="O755" s="19">
        <v>6338.08</v>
      </c>
      <c r="P755" s="17" t="s">
        <v>37</v>
      </c>
      <c r="Q755" s="17" t="s">
        <v>81</v>
      </c>
      <c r="R755" s="17" t="s">
        <v>41</v>
      </c>
    </row>
    <row r="756" ht="14.25" customHeight="1">
      <c r="A756" s="17" t="s">
        <v>6472</v>
      </c>
      <c r="B756" s="17">
        <v>1990.0</v>
      </c>
      <c r="C756" s="17" t="s">
        <v>216</v>
      </c>
      <c r="D756" s="17">
        <v>13.0</v>
      </c>
      <c r="E756" s="17">
        <v>3.0</v>
      </c>
      <c r="F756" s="17">
        <v>6334.34</v>
      </c>
      <c r="G756" s="17" t="s">
        <v>37</v>
      </c>
      <c r="H756" s="17" t="s">
        <v>37</v>
      </c>
      <c r="I756" s="17" t="s">
        <v>743</v>
      </c>
      <c r="K756" s="17" t="s">
        <v>6460</v>
      </c>
      <c r="L756" s="18">
        <v>30547.0</v>
      </c>
      <c r="M756" s="17">
        <f t="shared" si="1"/>
        <v>39</v>
      </c>
      <c r="N756" s="17">
        <v>2.0</v>
      </c>
      <c r="O756" s="19">
        <v>6356.27</v>
      </c>
      <c r="P756" s="17" t="s">
        <v>39</v>
      </c>
      <c r="Q756" s="17" t="s">
        <v>37</v>
      </c>
      <c r="R756" s="17" t="s">
        <v>41</v>
      </c>
    </row>
    <row r="757" ht="14.25" customHeight="1">
      <c r="A757" s="17" t="s">
        <v>6468</v>
      </c>
      <c r="B757" s="17">
        <v>1986.0</v>
      </c>
      <c r="C757" s="17" t="s">
        <v>101</v>
      </c>
      <c r="D757" s="17">
        <v>25.0</v>
      </c>
      <c r="E757" s="17">
        <v>3.0</v>
      </c>
      <c r="F757" s="17">
        <v>6335.64</v>
      </c>
      <c r="G757" s="17" t="s">
        <v>37</v>
      </c>
      <c r="H757" s="17" t="s">
        <v>37</v>
      </c>
      <c r="I757" s="17" t="s">
        <v>41</v>
      </c>
      <c r="K757" s="17" t="s">
        <v>6457</v>
      </c>
      <c r="L757" s="18">
        <v>29524.0</v>
      </c>
      <c r="M757" s="17">
        <f t="shared" si="1"/>
        <v>42</v>
      </c>
      <c r="N757" s="17">
        <v>0.0</v>
      </c>
      <c r="O757" s="19">
        <v>6358.78</v>
      </c>
      <c r="P757" s="17" t="s">
        <v>37</v>
      </c>
      <c r="Q757" s="17" t="s">
        <v>81</v>
      </c>
      <c r="R757" s="17" t="s">
        <v>127</v>
      </c>
    </row>
    <row r="758" ht="14.25" customHeight="1">
      <c r="A758" s="17" t="s">
        <v>6464</v>
      </c>
      <c r="B758" s="17">
        <v>1983.0</v>
      </c>
      <c r="C758" s="17" t="s">
        <v>227</v>
      </c>
      <c r="D758" s="17">
        <v>21.0</v>
      </c>
      <c r="E758" s="17">
        <v>2.0</v>
      </c>
      <c r="F758" s="17">
        <v>6338.08</v>
      </c>
      <c r="G758" s="17" t="s">
        <v>37</v>
      </c>
      <c r="H758" s="17" t="s">
        <v>81</v>
      </c>
      <c r="I758" s="17" t="s">
        <v>41</v>
      </c>
      <c r="K758" s="17" t="s">
        <v>6453</v>
      </c>
      <c r="L758" s="18">
        <v>32683.0</v>
      </c>
      <c r="M758" s="17">
        <f t="shared" si="1"/>
        <v>33</v>
      </c>
      <c r="N758" s="17">
        <v>3.0</v>
      </c>
      <c r="O758" s="19">
        <v>6360.99</v>
      </c>
      <c r="P758" s="17" t="s">
        <v>37</v>
      </c>
      <c r="Q758" s="17" t="s">
        <v>37</v>
      </c>
      <c r="R758" s="17" t="s">
        <v>127</v>
      </c>
    </row>
    <row r="759" ht="14.25" customHeight="1">
      <c r="A759" s="17" t="s">
        <v>6460</v>
      </c>
      <c r="B759" s="17">
        <v>1983.0</v>
      </c>
      <c r="C759" s="17" t="s">
        <v>216</v>
      </c>
      <c r="D759" s="17">
        <v>19.0</v>
      </c>
      <c r="E759" s="17">
        <v>2.0</v>
      </c>
      <c r="F759" s="17">
        <v>6356.27</v>
      </c>
      <c r="G759" s="17" t="s">
        <v>39</v>
      </c>
      <c r="H759" s="17" t="s">
        <v>37</v>
      </c>
      <c r="I759" s="17" t="s">
        <v>41</v>
      </c>
      <c r="K759" s="17" t="s">
        <v>6449</v>
      </c>
      <c r="L759" s="18">
        <v>35253.0</v>
      </c>
      <c r="M759" s="17">
        <f t="shared" si="1"/>
        <v>26</v>
      </c>
      <c r="N759" s="17">
        <v>0.0</v>
      </c>
      <c r="O759" s="19">
        <v>6361.47</v>
      </c>
      <c r="P759" s="17" t="s">
        <v>37</v>
      </c>
      <c r="Q759" s="17" t="s">
        <v>39</v>
      </c>
      <c r="R759" s="17" t="s">
        <v>3072</v>
      </c>
    </row>
    <row r="760" ht="14.25" customHeight="1">
      <c r="A760" s="17" t="s">
        <v>6457</v>
      </c>
      <c r="B760" s="17">
        <v>1980.0</v>
      </c>
      <c r="C760" s="17" t="s">
        <v>227</v>
      </c>
      <c r="D760" s="17">
        <v>30.0</v>
      </c>
      <c r="E760" s="17">
        <v>0.0</v>
      </c>
      <c r="F760" s="17">
        <v>6358.78</v>
      </c>
      <c r="G760" s="17" t="s">
        <v>37</v>
      </c>
      <c r="H760" s="17" t="s">
        <v>81</v>
      </c>
      <c r="I760" s="17" t="s">
        <v>127</v>
      </c>
      <c r="K760" s="17" t="s">
        <v>6444</v>
      </c>
      <c r="L760" s="18">
        <v>25881.0</v>
      </c>
      <c r="M760" s="17">
        <f t="shared" si="1"/>
        <v>52</v>
      </c>
      <c r="N760" s="17">
        <v>0.0</v>
      </c>
      <c r="O760" s="19">
        <v>6367.31</v>
      </c>
      <c r="P760" s="17" t="s">
        <v>37</v>
      </c>
      <c r="Q760" s="17" t="s">
        <v>81</v>
      </c>
      <c r="R760" s="17" t="s">
        <v>41</v>
      </c>
    </row>
    <row r="761" ht="14.25" customHeight="1">
      <c r="A761" s="17" t="s">
        <v>6453</v>
      </c>
      <c r="B761" s="17">
        <v>1989.0</v>
      </c>
      <c r="C761" s="17" t="s">
        <v>93</v>
      </c>
      <c r="D761" s="17">
        <v>24.0</v>
      </c>
      <c r="E761" s="17">
        <v>3.0</v>
      </c>
      <c r="F761" s="17">
        <v>6360.99</v>
      </c>
      <c r="G761" s="17" t="s">
        <v>37</v>
      </c>
      <c r="H761" s="17" t="s">
        <v>37</v>
      </c>
      <c r="I761" s="17" t="s">
        <v>127</v>
      </c>
      <c r="K761" s="17" t="s">
        <v>6441</v>
      </c>
      <c r="L761" s="18">
        <v>30907.0</v>
      </c>
      <c r="M761" s="17">
        <f t="shared" si="1"/>
        <v>38</v>
      </c>
      <c r="N761" s="17">
        <v>1.0</v>
      </c>
      <c r="O761" s="19">
        <v>6373.56</v>
      </c>
      <c r="P761" s="17" t="s">
        <v>37</v>
      </c>
      <c r="Q761" s="17" t="s">
        <v>81</v>
      </c>
      <c r="R761" s="17" t="s">
        <v>127</v>
      </c>
    </row>
    <row r="762" ht="14.25" customHeight="1">
      <c r="A762" s="17" t="s">
        <v>6449</v>
      </c>
      <c r="B762" s="17">
        <v>1996.0</v>
      </c>
      <c r="C762" s="17" t="s">
        <v>33</v>
      </c>
      <c r="D762" s="17">
        <v>7.0</v>
      </c>
      <c r="E762" s="17">
        <v>0.0</v>
      </c>
      <c r="F762" s="17">
        <v>6361.47</v>
      </c>
      <c r="G762" s="17" t="s">
        <v>37</v>
      </c>
      <c r="H762" s="17" t="s">
        <v>39</v>
      </c>
      <c r="I762" s="17" t="s">
        <v>3072</v>
      </c>
      <c r="K762" s="17" t="s">
        <v>6437</v>
      </c>
      <c r="L762" s="18">
        <v>28082.0</v>
      </c>
      <c r="M762" s="17">
        <f t="shared" si="1"/>
        <v>46</v>
      </c>
      <c r="N762" s="17">
        <v>2.0</v>
      </c>
      <c r="O762" s="19">
        <v>6374.16</v>
      </c>
      <c r="P762" s="17" t="s">
        <v>37</v>
      </c>
      <c r="Q762" s="17" t="s">
        <v>37</v>
      </c>
      <c r="R762" s="17" t="s">
        <v>41</v>
      </c>
    </row>
    <row r="763" ht="14.25" customHeight="1">
      <c r="A763" s="17" t="s">
        <v>6444</v>
      </c>
      <c r="B763" s="17">
        <v>1970.0</v>
      </c>
      <c r="C763" s="17" t="s">
        <v>78</v>
      </c>
      <c r="D763" s="17">
        <v>9.0</v>
      </c>
      <c r="E763" s="17">
        <v>0.0</v>
      </c>
      <c r="F763" s="17">
        <v>6367.31</v>
      </c>
      <c r="G763" s="17" t="s">
        <v>37</v>
      </c>
      <c r="H763" s="17" t="s">
        <v>81</v>
      </c>
      <c r="I763" s="17" t="s">
        <v>41</v>
      </c>
      <c r="K763" s="17" t="s">
        <v>6433</v>
      </c>
      <c r="L763" s="18">
        <v>30169.0</v>
      </c>
      <c r="M763" s="17">
        <f t="shared" si="1"/>
        <v>40</v>
      </c>
      <c r="N763" s="17">
        <v>1.0</v>
      </c>
      <c r="O763" s="19">
        <v>6389.38</v>
      </c>
      <c r="P763" s="17" t="s">
        <v>81</v>
      </c>
      <c r="Q763" s="17" t="s">
        <v>37</v>
      </c>
      <c r="R763" s="17" t="s">
        <v>127</v>
      </c>
    </row>
    <row r="764" ht="14.25" customHeight="1">
      <c r="A764" s="17" t="s">
        <v>6441</v>
      </c>
      <c r="B764" s="17">
        <v>1984.0</v>
      </c>
      <c r="C764" s="17" t="s">
        <v>216</v>
      </c>
      <c r="D764" s="17">
        <v>13.0</v>
      </c>
      <c r="E764" s="17">
        <v>1.0</v>
      </c>
      <c r="F764" s="17">
        <v>6373.56</v>
      </c>
      <c r="G764" s="17" t="s">
        <v>37</v>
      </c>
      <c r="H764" s="17" t="s">
        <v>81</v>
      </c>
      <c r="I764" s="17" t="s">
        <v>127</v>
      </c>
      <c r="K764" s="17" t="s">
        <v>6428</v>
      </c>
      <c r="L764" s="18">
        <v>35658.0</v>
      </c>
      <c r="M764" s="17">
        <f t="shared" si="1"/>
        <v>25</v>
      </c>
      <c r="N764" s="17">
        <v>0.0</v>
      </c>
      <c r="O764" s="19">
        <v>6389.53</v>
      </c>
      <c r="P764" s="17" t="s">
        <v>37</v>
      </c>
      <c r="Q764" s="17" t="s">
        <v>37</v>
      </c>
      <c r="R764" s="17" t="s">
        <v>3072</v>
      </c>
    </row>
    <row r="765" ht="14.25" customHeight="1">
      <c r="A765" s="17" t="s">
        <v>6437</v>
      </c>
      <c r="B765" s="17">
        <v>1976.0</v>
      </c>
      <c r="C765" s="17" t="s">
        <v>78</v>
      </c>
      <c r="D765" s="17">
        <v>18.0</v>
      </c>
      <c r="E765" s="17">
        <v>2.0</v>
      </c>
      <c r="F765" s="17">
        <v>6374.16</v>
      </c>
      <c r="G765" s="17" t="s">
        <v>37</v>
      </c>
      <c r="H765" s="17" t="s">
        <v>37</v>
      </c>
      <c r="I765" s="17" t="s">
        <v>41</v>
      </c>
      <c r="K765" s="17" t="s">
        <v>6425</v>
      </c>
      <c r="L765" s="18">
        <v>30252.0</v>
      </c>
      <c r="M765" s="17">
        <f t="shared" si="1"/>
        <v>40</v>
      </c>
      <c r="N765" s="17">
        <v>1.0</v>
      </c>
      <c r="O765" s="19">
        <v>6393.6</v>
      </c>
      <c r="P765" s="17" t="s">
        <v>37</v>
      </c>
      <c r="Q765" s="17" t="s">
        <v>81</v>
      </c>
      <c r="R765" s="17" t="s">
        <v>127</v>
      </c>
    </row>
    <row r="766" ht="14.25" customHeight="1">
      <c r="A766" s="17" t="s">
        <v>6433</v>
      </c>
      <c r="B766" s="17">
        <v>1982.0</v>
      </c>
      <c r="C766" s="17" t="s">
        <v>216</v>
      </c>
      <c r="D766" s="17">
        <v>6.0</v>
      </c>
      <c r="E766" s="17">
        <v>1.0</v>
      </c>
      <c r="F766" s="17">
        <v>6389.38</v>
      </c>
      <c r="G766" s="17" t="s">
        <v>81</v>
      </c>
      <c r="H766" s="17" t="s">
        <v>37</v>
      </c>
      <c r="I766" s="17" t="s">
        <v>127</v>
      </c>
      <c r="K766" s="17" t="s">
        <v>6422</v>
      </c>
      <c r="L766" s="18">
        <v>32029.0</v>
      </c>
      <c r="M766" s="17">
        <f t="shared" si="1"/>
        <v>35</v>
      </c>
      <c r="N766" s="17">
        <v>2.0</v>
      </c>
      <c r="O766" s="19">
        <v>6402.29</v>
      </c>
      <c r="P766" s="17" t="s">
        <v>37</v>
      </c>
      <c r="Q766" s="17" t="s">
        <v>39</v>
      </c>
      <c r="R766" s="17" t="s">
        <v>743</v>
      </c>
    </row>
    <row r="767" ht="14.25" customHeight="1">
      <c r="A767" s="17" t="s">
        <v>6428</v>
      </c>
      <c r="B767" s="17">
        <v>1997.0</v>
      </c>
      <c r="C767" s="17" t="s">
        <v>216</v>
      </c>
      <c r="D767" s="17">
        <v>16.0</v>
      </c>
      <c r="E767" s="17">
        <v>0.0</v>
      </c>
      <c r="F767" s="17">
        <v>6389.53</v>
      </c>
      <c r="G767" s="17" t="s">
        <v>37</v>
      </c>
      <c r="H767" s="17" t="s">
        <v>37</v>
      </c>
      <c r="I767" s="17" t="s">
        <v>3072</v>
      </c>
      <c r="K767" s="17" t="s">
        <v>6418</v>
      </c>
      <c r="L767" s="18">
        <v>31391.0</v>
      </c>
      <c r="M767" s="17">
        <f t="shared" si="1"/>
        <v>37</v>
      </c>
      <c r="N767" s="17">
        <v>2.0</v>
      </c>
      <c r="O767" s="19">
        <v>6406.41</v>
      </c>
      <c r="P767" s="17" t="s">
        <v>81</v>
      </c>
      <c r="Q767" s="17" t="s">
        <v>39</v>
      </c>
      <c r="R767" s="17" t="s">
        <v>2846</v>
      </c>
    </row>
    <row r="768" ht="14.25" customHeight="1">
      <c r="A768" s="17" t="s">
        <v>6425</v>
      </c>
      <c r="B768" s="17">
        <v>1982.0</v>
      </c>
      <c r="C768" s="17" t="s">
        <v>227</v>
      </c>
      <c r="D768" s="17">
        <v>28.0</v>
      </c>
      <c r="E768" s="17">
        <v>1.0</v>
      </c>
      <c r="F768" s="17">
        <v>6393.6</v>
      </c>
      <c r="G768" s="17" t="s">
        <v>37</v>
      </c>
      <c r="H768" s="17" t="s">
        <v>81</v>
      </c>
      <c r="I768" s="17" t="s">
        <v>127</v>
      </c>
      <c r="K768" s="17" t="s">
        <v>6414</v>
      </c>
      <c r="L768" s="18">
        <v>25800.0</v>
      </c>
      <c r="M768" s="17">
        <f t="shared" si="1"/>
        <v>52</v>
      </c>
      <c r="N768" s="17">
        <v>0.0</v>
      </c>
      <c r="O768" s="19">
        <v>6407.05</v>
      </c>
      <c r="P768" s="17" t="s">
        <v>37</v>
      </c>
      <c r="Q768" s="17" t="s">
        <v>81</v>
      </c>
      <c r="R768" s="17" t="s">
        <v>41</v>
      </c>
    </row>
    <row r="769" ht="14.25" customHeight="1">
      <c r="A769" s="17" t="s">
        <v>6422</v>
      </c>
      <c r="B769" s="17">
        <v>1987.0</v>
      </c>
      <c r="C769" s="17" t="s">
        <v>101</v>
      </c>
      <c r="D769" s="17">
        <v>9.0</v>
      </c>
      <c r="E769" s="17">
        <v>2.0</v>
      </c>
      <c r="F769" s="17">
        <v>6402.29</v>
      </c>
      <c r="G769" s="17" t="s">
        <v>37</v>
      </c>
      <c r="H769" s="17" t="s">
        <v>39</v>
      </c>
      <c r="I769" s="17" t="s">
        <v>743</v>
      </c>
      <c r="K769" s="17" t="s">
        <v>6410</v>
      </c>
      <c r="L769" s="18">
        <v>26167.0</v>
      </c>
      <c r="M769" s="17">
        <f t="shared" si="1"/>
        <v>51</v>
      </c>
      <c r="N769" s="17">
        <v>0.0</v>
      </c>
      <c r="O769" s="19">
        <v>6412.34</v>
      </c>
      <c r="P769" s="17" t="s">
        <v>37</v>
      </c>
      <c r="Q769" s="17" t="s">
        <v>39</v>
      </c>
      <c r="R769" s="17" t="s">
        <v>41</v>
      </c>
    </row>
    <row r="770" ht="14.25" customHeight="1">
      <c r="A770" s="17" t="s">
        <v>6418</v>
      </c>
      <c r="B770" s="17">
        <v>1985.0</v>
      </c>
      <c r="C770" s="17" t="s">
        <v>181</v>
      </c>
      <c r="D770" s="17">
        <v>10.0</v>
      </c>
      <c r="E770" s="17">
        <v>2.0</v>
      </c>
      <c r="F770" s="17">
        <v>6406.41</v>
      </c>
      <c r="G770" s="17" t="s">
        <v>81</v>
      </c>
      <c r="H770" s="17" t="s">
        <v>39</v>
      </c>
      <c r="I770" s="17" t="s">
        <v>2846</v>
      </c>
      <c r="K770" s="17" t="s">
        <v>6407</v>
      </c>
      <c r="L770" s="18">
        <v>32024.0</v>
      </c>
      <c r="M770" s="17">
        <f t="shared" si="1"/>
        <v>35</v>
      </c>
      <c r="N770" s="17">
        <v>3.0</v>
      </c>
      <c r="O770" s="19">
        <v>6414.18</v>
      </c>
      <c r="P770" s="17" t="s">
        <v>37</v>
      </c>
      <c r="Q770" s="17" t="s">
        <v>37</v>
      </c>
      <c r="R770" s="17" t="s">
        <v>270</v>
      </c>
    </row>
    <row r="771" ht="14.25" customHeight="1">
      <c r="A771" s="17" t="s">
        <v>6414</v>
      </c>
      <c r="B771" s="17">
        <v>1970.0</v>
      </c>
      <c r="C771" s="17" t="s">
        <v>216</v>
      </c>
      <c r="D771" s="17">
        <v>20.0</v>
      </c>
      <c r="E771" s="17">
        <v>0.0</v>
      </c>
      <c r="F771" s="17">
        <v>6407.05</v>
      </c>
      <c r="G771" s="17" t="s">
        <v>37</v>
      </c>
      <c r="H771" s="17" t="s">
        <v>81</v>
      </c>
      <c r="I771" s="17" t="s">
        <v>41</v>
      </c>
      <c r="K771" s="17" t="s">
        <v>6402</v>
      </c>
      <c r="L771" s="18">
        <v>28124.0</v>
      </c>
      <c r="M771" s="17">
        <f t="shared" si="1"/>
        <v>46</v>
      </c>
      <c r="N771" s="17">
        <v>2.0</v>
      </c>
      <c r="O771" s="19">
        <v>6417.28</v>
      </c>
      <c r="P771" s="17" t="s">
        <v>37</v>
      </c>
      <c r="Q771" s="17" t="s">
        <v>39</v>
      </c>
      <c r="R771" s="17" t="s">
        <v>41</v>
      </c>
    </row>
    <row r="772" ht="14.25" customHeight="1">
      <c r="A772" s="17" t="s">
        <v>6410</v>
      </c>
      <c r="B772" s="17">
        <v>1971.0</v>
      </c>
      <c r="C772" s="17" t="s">
        <v>216</v>
      </c>
      <c r="D772" s="17">
        <v>22.0</v>
      </c>
      <c r="E772" s="17">
        <v>0.0</v>
      </c>
      <c r="F772" s="17">
        <v>6412.34</v>
      </c>
      <c r="G772" s="17" t="s">
        <v>37</v>
      </c>
      <c r="H772" s="17" t="s">
        <v>39</v>
      </c>
      <c r="I772" s="17" t="s">
        <v>41</v>
      </c>
      <c r="K772" s="17" t="s">
        <v>6399</v>
      </c>
      <c r="L772" s="18">
        <v>27611.0</v>
      </c>
      <c r="M772" s="17">
        <f t="shared" si="1"/>
        <v>47</v>
      </c>
      <c r="N772" s="17">
        <v>1.0</v>
      </c>
      <c r="O772" s="19">
        <v>6423.48</v>
      </c>
      <c r="P772" s="17" t="s">
        <v>37</v>
      </c>
      <c r="Q772" s="17" t="s">
        <v>39</v>
      </c>
      <c r="R772" s="17" t="s">
        <v>41</v>
      </c>
    </row>
    <row r="773" ht="14.25" customHeight="1">
      <c r="A773" s="17" t="s">
        <v>6407</v>
      </c>
      <c r="B773" s="17">
        <v>1987.0</v>
      </c>
      <c r="C773" s="17" t="s">
        <v>101</v>
      </c>
      <c r="D773" s="17">
        <v>4.0</v>
      </c>
      <c r="E773" s="17">
        <v>3.0</v>
      </c>
      <c r="F773" s="17">
        <v>6414.18</v>
      </c>
      <c r="G773" s="17" t="s">
        <v>37</v>
      </c>
      <c r="H773" s="17" t="s">
        <v>37</v>
      </c>
      <c r="I773" s="17" t="s">
        <v>270</v>
      </c>
      <c r="K773" s="17" t="s">
        <v>6396</v>
      </c>
      <c r="L773" s="18">
        <v>31250.0</v>
      </c>
      <c r="M773" s="17">
        <f t="shared" si="1"/>
        <v>37</v>
      </c>
      <c r="N773" s="17">
        <v>3.0</v>
      </c>
      <c r="O773" s="19">
        <v>6435.62</v>
      </c>
      <c r="P773" s="17" t="s">
        <v>39</v>
      </c>
      <c r="Q773" s="17" t="s">
        <v>37</v>
      </c>
      <c r="R773" s="17" t="s">
        <v>41</v>
      </c>
    </row>
    <row r="774" ht="14.25" customHeight="1">
      <c r="A774" s="17" t="s">
        <v>6402</v>
      </c>
      <c r="B774" s="17">
        <v>1976.0</v>
      </c>
      <c r="C774" s="17" t="s">
        <v>181</v>
      </c>
      <c r="D774" s="17">
        <v>30.0</v>
      </c>
      <c r="E774" s="17">
        <v>2.0</v>
      </c>
      <c r="F774" s="17">
        <v>6417.28</v>
      </c>
      <c r="G774" s="17" t="s">
        <v>37</v>
      </c>
      <c r="H774" s="17" t="s">
        <v>39</v>
      </c>
      <c r="I774" s="17" t="s">
        <v>41</v>
      </c>
      <c r="K774" s="17" t="s">
        <v>6392</v>
      </c>
      <c r="L774" s="18">
        <v>30920.0</v>
      </c>
      <c r="M774" s="17">
        <f t="shared" si="1"/>
        <v>38</v>
      </c>
      <c r="N774" s="17">
        <v>2.0</v>
      </c>
      <c r="O774" s="19">
        <v>6455.86</v>
      </c>
      <c r="P774" s="17" t="s">
        <v>39</v>
      </c>
      <c r="Q774" s="17" t="s">
        <v>39</v>
      </c>
      <c r="R774" s="17" t="s">
        <v>127</v>
      </c>
    </row>
    <row r="775" ht="14.25" customHeight="1">
      <c r="A775" s="17" t="s">
        <v>6399</v>
      </c>
      <c r="B775" s="17">
        <v>1975.0</v>
      </c>
      <c r="C775" s="17" t="s">
        <v>216</v>
      </c>
      <c r="D775" s="17">
        <v>5.0</v>
      </c>
      <c r="E775" s="17">
        <v>1.0</v>
      </c>
      <c r="F775" s="17">
        <v>6423.48</v>
      </c>
      <c r="G775" s="17" t="s">
        <v>37</v>
      </c>
      <c r="H775" s="17" t="s">
        <v>39</v>
      </c>
      <c r="I775" s="17" t="s">
        <v>41</v>
      </c>
      <c r="K775" s="17" t="s">
        <v>6388</v>
      </c>
      <c r="L775" s="18">
        <v>30987.0</v>
      </c>
      <c r="M775" s="17">
        <f t="shared" si="1"/>
        <v>38</v>
      </c>
      <c r="N775" s="17">
        <v>2.0</v>
      </c>
      <c r="O775" s="19">
        <v>6457.84</v>
      </c>
      <c r="P775" s="17" t="s">
        <v>37</v>
      </c>
      <c r="Q775" s="17" t="s">
        <v>39</v>
      </c>
      <c r="R775" s="17" t="s">
        <v>127</v>
      </c>
    </row>
    <row r="776" ht="14.25" customHeight="1">
      <c r="A776" s="17" t="s">
        <v>6396</v>
      </c>
      <c r="B776" s="17">
        <v>1985.0</v>
      </c>
      <c r="C776" s="17" t="s">
        <v>33</v>
      </c>
      <c r="D776" s="17">
        <v>22.0</v>
      </c>
      <c r="E776" s="17">
        <v>3.0</v>
      </c>
      <c r="F776" s="17">
        <v>6435.62</v>
      </c>
      <c r="G776" s="17" t="s">
        <v>39</v>
      </c>
      <c r="H776" s="17" t="s">
        <v>37</v>
      </c>
      <c r="I776" s="17" t="s">
        <v>41</v>
      </c>
      <c r="K776" s="17" t="s">
        <v>6383</v>
      </c>
      <c r="L776" s="18">
        <v>29794.0</v>
      </c>
      <c r="M776" s="17">
        <f t="shared" si="1"/>
        <v>41</v>
      </c>
      <c r="N776" s="17">
        <v>1.0</v>
      </c>
      <c r="O776" s="19">
        <v>6473.15</v>
      </c>
      <c r="P776" s="17" t="s">
        <v>37</v>
      </c>
      <c r="Q776" s="17" t="s">
        <v>37</v>
      </c>
      <c r="R776" s="17" t="s">
        <v>41</v>
      </c>
    </row>
    <row r="777" ht="14.25" customHeight="1">
      <c r="A777" s="17" t="s">
        <v>6392</v>
      </c>
      <c r="B777" s="17">
        <v>1984.0</v>
      </c>
      <c r="C777" s="17" t="s">
        <v>216</v>
      </c>
      <c r="D777" s="17">
        <v>26.0</v>
      </c>
      <c r="E777" s="17">
        <v>2.0</v>
      </c>
      <c r="F777" s="17">
        <v>6455.86</v>
      </c>
      <c r="G777" s="17" t="s">
        <v>39</v>
      </c>
      <c r="H777" s="17" t="s">
        <v>39</v>
      </c>
      <c r="I777" s="17" t="s">
        <v>127</v>
      </c>
      <c r="K777" s="17" t="s">
        <v>6379</v>
      </c>
      <c r="L777" s="18">
        <v>29380.0</v>
      </c>
      <c r="M777" s="17">
        <f t="shared" si="1"/>
        <v>43</v>
      </c>
      <c r="N777" s="17">
        <v>0.0</v>
      </c>
      <c r="O777" s="19">
        <v>6474.01</v>
      </c>
      <c r="P777" s="17" t="s">
        <v>37</v>
      </c>
      <c r="Q777" s="17" t="s">
        <v>39</v>
      </c>
      <c r="R777" s="17" t="s">
        <v>270</v>
      </c>
    </row>
    <row r="778" ht="14.25" customHeight="1">
      <c r="A778" s="17" t="s">
        <v>6388</v>
      </c>
      <c r="B778" s="17">
        <v>1984.0</v>
      </c>
      <c r="C778" s="17" t="s">
        <v>78</v>
      </c>
      <c r="D778" s="17">
        <v>1.0</v>
      </c>
      <c r="E778" s="17">
        <v>2.0</v>
      </c>
      <c r="F778" s="17">
        <v>6457.84</v>
      </c>
      <c r="G778" s="17" t="s">
        <v>37</v>
      </c>
      <c r="H778" s="17" t="s">
        <v>39</v>
      </c>
      <c r="I778" s="17" t="s">
        <v>127</v>
      </c>
      <c r="K778" s="17" t="s">
        <v>6374</v>
      </c>
      <c r="L778" s="18">
        <v>25903.0</v>
      </c>
      <c r="M778" s="17">
        <f t="shared" si="1"/>
        <v>52</v>
      </c>
      <c r="N778" s="17">
        <v>0.0</v>
      </c>
      <c r="O778" s="19">
        <v>6481.67</v>
      </c>
      <c r="P778" s="17" t="s">
        <v>37</v>
      </c>
      <c r="Q778" s="17" t="s">
        <v>37</v>
      </c>
      <c r="R778" s="17" t="s">
        <v>41</v>
      </c>
    </row>
    <row r="779" ht="14.25" customHeight="1">
      <c r="A779" s="17" t="s">
        <v>6383</v>
      </c>
      <c r="B779" s="17">
        <v>1981.0</v>
      </c>
      <c r="C779" s="17" t="s">
        <v>33</v>
      </c>
      <c r="D779" s="17">
        <v>27.0</v>
      </c>
      <c r="E779" s="17">
        <v>1.0</v>
      </c>
      <c r="F779" s="17">
        <v>6473.15</v>
      </c>
      <c r="G779" s="17" t="s">
        <v>37</v>
      </c>
      <c r="H779" s="17" t="s">
        <v>37</v>
      </c>
      <c r="I779" s="17" t="s">
        <v>41</v>
      </c>
      <c r="K779" s="17" t="s">
        <v>6371</v>
      </c>
      <c r="L779" s="18">
        <v>30233.0</v>
      </c>
      <c r="M779" s="17">
        <f t="shared" si="1"/>
        <v>40</v>
      </c>
      <c r="N779" s="17">
        <v>1.0</v>
      </c>
      <c r="O779" s="19">
        <v>6496.89</v>
      </c>
      <c r="P779" s="17" t="s">
        <v>37</v>
      </c>
      <c r="Q779" s="17" t="s">
        <v>39</v>
      </c>
      <c r="R779" s="17" t="s">
        <v>270</v>
      </c>
    </row>
    <row r="780" ht="14.25" customHeight="1">
      <c r="A780" s="17" t="s">
        <v>6379</v>
      </c>
      <c r="B780" s="17">
        <v>1980.0</v>
      </c>
      <c r="C780" s="17" t="s">
        <v>93</v>
      </c>
      <c r="D780" s="17">
        <v>8.0</v>
      </c>
      <c r="E780" s="17">
        <v>0.0</v>
      </c>
      <c r="F780" s="17">
        <v>6474.01</v>
      </c>
      <c r="G780" s="17" t="s">
        <v>37</v>
      </c>
      <c r="H780" s="17" t="s">
        <v>39</v>
      </c>
      <c r="I780" s="17" t="s">
        <v>270</v>
      </c>
      <c r="K780" s="17" t="s">
        <v>6366</v>
      </c>
      <c r="L780" s="18">
        <v>30191.0</v>
      </c>
      <c r="M780" s="17">
        <f t="shared" si="1"/>
        <v>40</v>
      </c>
      <c r="N780" s="17">
        <v>1.0</v>
      </c>
      <c r="O780" s="19">
        <v>6500.24</v>
      </c>
      <c r="P780" s="17" t="s">
        <v>37</v>
      </c>
      <c r="Q780" s="17" t="s">
        <v>37</v>
      </c>
      <c r="R780" s="17" t="s">
        <v>41</v>
      </c>
    </row>
    <row r="781" ht="14.25" customHeight="1">
      <c r="A781" s="17" t="s">
        <v>6374</v>
      </c>
      <c r="B781" s="17">
        <v>1970.0</v>
      </c>
      <c r="C781" s="17" t="s">
        <v>181</v>
      </c>
      <c r="D781" s="17">
        <v>1.0</v>
      </c>
      <c r="E781" s="17">
        <v>0.0</v>
      </c>
      <c r="F781" s="17">
        <v>6481.67</v>
      </c>
      <c r="G781" s="17" t="s">
        <v>37</v>
      </c>
      <c r="H781" s="17" t="s">
        <v>37</v>
      </c>
      <c r="I781" s="17" t="s">
        <v>41</v>
      </c>
      <c r="K781" s="17" t="s">
        <v>6364</v>
      </c>
      <c r="L781" s="18">
        <v>34522.0</v>
      </c>
      <c r="M781" s="17">
        <f t="shared" si="1"/>
        <v>28</v>
      </c>
      <c r="N781" s="17">
        <v>0.0</v>
      </c>
      <c r="O781" s="19">
        <v>6512.24</v>
      </c>
      <c r="P781" s="17" t="s">
        <v>37</v>
      </c>
      <c r="Q781" s="17" t="s">
        <v>81</v>
      </c>
      <c r="R781" s="17" t="s">
        <v>3072</v>
      </c>
    </row>
    <row r="782" ht="14.25" customHeight="1">
      <c r="A782" s="17" t="s">
        <v>6371</v>
      </c>
      <c r="B782" s="17">
        <v>1982.0</v>
      </c>
      <c r="C782" s="17" t="s">
        <v>227</v>
      </c>
      <c r="D782" s="17">
        <v>9.0</v>
      </c>
      <c r="E782" s="17">
        <v>1.0</v>
      </c>
      <c r="F782" s="17">
        <v>6496.89</v>
      </c>
      <c r="G782" s="17" t="s">
        <v>37</v>
      </c>
      <c r="H782" s="17" t="s">
        <v>39</v>
      </c>
      <c r="I782" s="17" t="s">
        <v>270</v>
      </c>
      <c r="K782" s="17" t="s">
        <v>6361</v>
      </c>
      <c r="L782" s="18">
        <v>28056.0</v>
      </c>
      <c r="M782" s="17">
        <f t="shared" si="1"/>
        <v>46</v>
      </c>
      <c r="N782" s="17">
        <v>2.0</v>
      </c>
      <c r="O782" s="19">
        <v>6529.21</v>
      </c>
      <c r="P782" s="17" t="s">
        <v>37</v>
      </c>
      <c r="Q782" s="17" t="s">
        <v>81</v>
      </c>
      <c r="R782" s="17" t="s">
        <v>41</v>
      </c>
    </row>
    <row r="783" ht="14.25" customHeight="1">
      <c r="A783" s="17" t="s">
        <v>6366</v>
      </c>
      <c r="B783" s="17">
        <v>1982.0</v>
      </c>
      <c r="C783" s="17" t="s">
        <v>216</v>
      </c>
      <c r="D783" s="17">
        <v>28.0</v>
      </c>
      <c r="E783" s="17">
        <v>1.0</v>
      </c>
      <c r="F783" s="17">
        <v>6500.24</v>
      </c>
      <c r="G783" s="17" t="s">
        <v>37</v>
      </c>
      <c r="H783" s="17" t="s">
        <v>37</v>
      </c>
      <c r="I783" s="17" t="s">
        <v>41</v>
      </c>
      <c r="K783" s="17" t="s">
        <v>6356</v>
      </c>
      <c r="L783" s="18">
        <v>30175.0</v>
      </c>
      <c r="M783" s="17">
        <f t="shared" si="1"/>
        <v>40</v>
      </c>
      <c r="N783" s="17">
        <v>3.0</v>
      </c>
      <c r="O783" s="19">
        <v>6532.04</v>
      </c>
      <c r="P783" s="17" t="s">
        <v>37</v>
      </c>
      <c r="Q783" s="17" t="s">
        <v>81</v>
      </c>
      <c r="R783" s="17" t="s">
        <v>41</v>
      </c>
    </row>
    <row r="784" ht="14.25" customHeight="1">
      <c r="A784" s="17" t="s">
        <v>6364</v>
      </c>
      <c r="B784" s="17">
        <v>1994.0</v>
      </c>
      <c r="C784" s="17" t="s">
        <v>33</v>
      </c>
      <c r="D784" s="17">
        <v>7.0</v>
      </c>
      <c r="E784" s="17">
        <v>0.0</v>
      </c>
      <c r="F784" s="17">
        <v>6512.24</v>
      </c>
      <c r="G784" s="17" t="s">
        <v>37</v>
      </c>
      <c r="H784" s="17" t="s">
        <v>81</v>
      </c>
      <c r="I784" s="17" t="s">
        <v>3072</v>
      </c>
      <c r="K784" s="17" t="s">
        <v>6352</v>
      </c>
      <c r="L784" s="18">
        <v>30226.0</v>
      </c>
      <c r="M784" s="17">
        <f t="shared" si="1"/>
        <v>40</v>
      </c>
      <c r="N784" s="17">
        <v>3.0</v>
      </c>
      <c r="O784" s="19">
        <v>6536.68</v>
      </c>
      <c r="P784" s="17" t="s">
        <v>37</v>
      </c>
      <c r="Q784" s="17" t="s">
        <v>37</v>
      </c>
      <c r="R784" s="17" t="s">
        <v>127</v>
      </c>
    </row>
    <row r="785" ht="14.25" customHeight="1">
      <c r="A785" s="17" t="s">
        <v>6361</v>
      </c>
      <c r="B785" s="17">
        <v>1976.0</v>
      </c>
      <c r="C785" s="17" t="s">
        <v>227</v>
      </c>
      <c r="D785" s="17">
        <v>23.0</v>
      </c>
      <c r="E785" s="17">
        <v>2.0</v>
      </c>
      <c r="F785" s="17">
        <v>6529.21</v>
      </c>
      <c r="G785" s="17" t="s">
        <v>37</v>
      </c>
      <c r="H785" s="17" t="s">
        <v>81</v>
      </c>
      <c r="I785" s="17" t="s">
        <v>41</v>
      </c>
      <c r="K785" s="17" t="s">
        <v>6349</v>
      </c>
      <c r="L785" s="18">
        <v>25540.0</v>
      </c>
      <c r="M785" s="17">
        <f t="shared" si="1"/>
        <v>53</v>
      </c>
      <c r="N785" s="17">
        <v>0.0</v>
      </c>
      <c r="O785" s="19">
        <v>6546.16</v>
      </c>
      <c r="P785" s="17" t="s">
        <v>37</v>
      </c>
      <c r="Q785" s="17" t="s">
        <v>39</v>
      </c>
      <c r="R785" s="17" t="s">
        <v>41</v>
      </c>
    </row>
    <row r="786" ht="14.25" customHeight="1">
      <c r="A786" s="17" t="s">
        <v>6356</v>
      </c>
      <c r="B786" s="17">
        <v>1982.0</v>
      </c>
      <c r="C786" s="17" t="s">
        <v>216</v>
      </c>
      <c r="D786" s="17">
        <v>12.0</v>
      </c>
      <c r="E786" s="17">
        <v>3.0</v>
      </c>
      <c r="F786" s="17">
        <v>6532.04</v>
      </c>
      <c r="G786" s="17" t="s">
        <v>37</v>
      </c>
      <c r="H786" s="17" t="s">
        <v>81</v>
      </c>
      <c r="I786" s="17" t="s">
        <v>41</v>
      </c>
      <c r="K786" s="17" t="s">
        <v>6345</v>
      </c>
      <c r="L786" s="18">
        <v>31764.0</v>
      </c>
      <c r="M786" s="17">
        <f t="shared" si="1"/>
        <v>36</v>
      </c>
      <c r="N786" s="17">
        <v>3.0</v>
      </c>
      <c r="O786" s="19">
        <v>6548.2</v>
      </c>
      <c r="P786" s="17" t="s">
        <v>37</v>
      </c>
      <c r="Q786" s="17" t="s">
        <v>39</v>
      </c>
      <c r="R786" s="17" t="s">
        <v>127</v>
      </c>
    </row>
    <row r="787" ht="14.25" customHeight="1">
      <c r="A787" s="17" t="s">
        <v>6352</v>
      </c>
      <c r="B787" s="17">
        <v>1982.0</v>
      </c>
      <c r="C787" s="17" t="s">
        <v>227</v>
      </c>
      <c r="D787" s="17">
        <v>2.0</v>
      </c>
      <c r="E787" s="17">
        <v>3.0</v>
      </c>
      <c r="F787" s="17">
        <v>6536.68</v>
      </c>
      <c r="G787" s="17" t="s">
        <v>37</v>
      </c>
      <c r="H787" s="17" t="s">
        <v>37</v>
      </c>
      <c r="I787" s="17" t="s">
        <v>127</v>
      </c>
      <c r="K787" s="17" t="s">
        <v>6341</v>
      </c>
      <c r="L787" s="18">
        <v>32726.0</v>
      </c>
      <c r="M787" s="17">
        <f t="shared" si="1"/>
        <v>33</v>
      </c>
      <c r="N787" s="17">
        <v>3.0</v>
      </c>
      <c r="O787" s="19">
        <v>6551.75</v>
      </c>
      <c r="P787" s="17" t="s">
        <v>37</v>
      </c>
      <c r="Q787" s="17" t="s">
        <v>37</v>
      </c>
      <c r="R787" s="17" t="s">
        <v>743</v>
      </c>
    </row>
    <row r="788" ht="14.25" customHeight="1">
      <c r="A788" s="17" t="s">
        <v>6349</v>
      </c>
      <c r="B788" s="17">
        <v>1969.0</v>
      </c>
      <c r="C788" s="17" t="s">
        <v>181</v>
      </c>
      <c r="D788" s="17">
        <v>3.0</v>
      </c>
      <c r="E788" s="17">
        <v>0.0</v>
      </c>
      <c r="F788" s="17">
        <v>6546.16</v>
      </c>
      <c r="G788" s="17" t="s">
        <v>37</v>
      </c>
      <c r="H788" s="17" t="s">
        <v>39</v>
      </c>
      <c r="I788" s="17" t="s">
        <v>41</v>
      </c>
      <c r="K788" s="17" t="s">
        <v>6337</v>
      </c>
      <c r="L788" s="18">
        <v>25183.0</v>
      </c>
      <c r="M788" s="17">
        <f t="shared" si="1"/>
        <v>54</v>
      </c>
      <c r="N788" s="17">
        <v>0.0</v>
      </c>
      <c r="O788" s="19">
        <v>6552.01</v>
      </c>
      <c r="P788" s="17" t="s">
        <v>39</v>
      </c>
      <c r="Q788" s="17" t="s">
        <v>37</v>
      </c>
      <c r="R788" s="17" t="s">
        <v>41</v>
      </c>
    </row>
    <row r="789" ht="14.25" customHeight="1">
      <c r="A789" s="17" t="s">
        <v>6345</v>
      </c>
      <c r="B789" s="17">
        <v>1986.0</v>
      </c>
      <c r="C789" s="17" t="s">
        <v>181</v>
      </c>
      <c r="D789" s="17">
        <v>18.0</v>
      </c>
      <c r="E789" s="17">
        <v>3.0</v>
      </c>
      <c r="F789" s="17">
        <v>6548.2</v>
      </c>
      <c r="G789" s="17" t="s">
        <v>37</v>
      </c>
      <c r="H789" s="17" t="s">
        <v>39</v>
      </c>
      <c r="I789" s="17" t="s">
        <v>127</v>
      </c>
      <c r="K789" s="17" t="s">
        <v>6333</v>
      </c>
      <c r="L789" s="18">
        <v>30945.0</v>
      </c>
      <c r="M789" s="17">
        <f t="shared" si="1"/>
        <v>38</v>
      </c>
      <c r="N789" s="17">
        <v>1.0</v>
      </c>
      <c r="O789" s="19">
        <v>6555.07</v>
      </c>
      <c r="P789" s="17" t="s">
        <v>37</v>
      </c>
      <c r="Q789" s="17" t="s">
        <v>37</v>
      </c>
      <c r="R789" s="17" t="s">
        <v>743</v>
      </c>
    </row>
    <row r="790" ht="14.25" customHeight="1">
      <c r="A790" s="17" t="s">
        <v>6341</v>
      </c>
      <c r="B790" s="17">
        <v>1989.0</v>
      </c>
      <c r="C790" s="17" t="s">
        <v>216</v>
      </c>
      <c r="D790" s="17">
        <v>6.0</v>
      </c>
      <c r="E790" s="17">
        <v>3.0</v>
      </c>
      <c r="F790" s="17">
        <v>6551.75</v>
      </c>
      <c r="G790" s="17" t="s">
        <v>37</v>
      </c>
      <c r="H790" s="17" t="s">
        <v>37</v>
      </c>
      <c r="I790" s="17" t="s">
        <v>743</v>
      </c>
      <c r="K790" s="17" t="s">
        <v>6328</v>
      </c>
      <c r="L790" s="18">
        <v>29787.0</v>
      </c>
      <c r="M790" s="17">
        <f t="shared" si="1"/>
        <v>41</v>
      </c>
      <c r="N790" s="17">
        <v>0.0</v>
      </c>
      <c r="O790" s="19">
        <v>6571.02</v>
      </c>
      <c r="P790" s="17" t="s">
        <v>37</v>
      </c>
      <c r="Q790" s="17" t="s">
        <v>81</v>
      </c>
      <c r="R790" s="17" t="s">
        <v>127</v>
      </c>
    </row>
    <row r="791" ht="14.25" customHeight="1">
      <c r="A791" s="17" t="s">
        <v>6337</v>
      </c>
      <c r="B791" s="17">
        <v>1968.0</v>
      </c>
      <c r="C791" s="17" t="s">
        <v>181</v>
      </c>
      <c r="D791" s="17">
        <v>11.0</v>
      </c>
      <c r="E791" s="17">
        <v>0.0</v>
      </c>
      <c r="F791" s="17">
        <v>6552.01</v>
      </c>
      <c r="G791" s="17" t="s">
        <v>39</v>
      </c>
      <c r="H791" s="17" t="s">
        <v>37</v>
      </c>
      <c r="I791" s="17" t="s">
        <v>41</v>
      </c>
      <c r="K791" s="17" t="s">
        <v>6325</v>
      </c>
      <c r="L791" s="18">
        <v>30960.0</v>
      </c>
      <c r="M791" s="17">
        <f t="shared" si="1"/>
        <v>38</v>
      </c>
      <c r="N791" s="17">
        <v>2.0</v>
      </c>
      <c r="O791" s="19">
        <v>6571.54</v>
      </c>
      <c r="P791" s="17" t="s">
        <v>37</v>
      </c>
      <c r="Q791" s="17" t="s">
        <v>39</v>
      </c>
      <c r="R791" s="17" t="s">
        <v>270</v>
      </c>
    </row>
    <row r="792" ht="14.25" customHeight="1">
      <c r="A792" s="17" t="s">
        <v>6333</v>
      </c>
      <c r="B792" s="17">
        <v>1984.0</v>
      </c>
      <c r="C792" s="17" t="s">
        <v>101</v>
      </c>
      <c r="D792" s="17">
        <v>20.0</v>
      </c>
      <c r="E792" s="17">
        <v>1.0</v>
      </c>
      <c r="F792" s="17">
        <v>6555.07</v>
      </c>
      <c r="G792" s="17" t="s">
        <v>37</v>
      </c>
      <c r="H792" s="17" t="s">
        <v>37</v>
      </c>
      <c r="I792" s="17" t="s">
        <v>743</v>
      </c>
      <c r="K792" s="17" t="s">
        <v>6320</v>
      </c>
      <c r="L792" s="18">
        <v>30277.0</v>
      </c>
      <c r="M792" s="17">
        <f t="shared" si="1"/>
        <v>40</v>
      </c>
      <c r="N792" s="17">
        <v>2.0</v>
      </c>
      <c r="O792" s="19">
        <v>6593.51</v>
      </c>
      <c r="P792" s="17" t="s">
        <v>37</v>
      </c>
      <c r="Q792" s="17" t="s">
        <v>81</v>
      </c>
      <c r="R792" s="17" t="s">
        <v>41</v>
      </c>
    </row>
    <row r="793" ht="14.25" customHeight="1">
      <c r="A793" s="17" t="s">
        <v>6328</v>
      </c>
      <c r="B793" s="17">
        <v>1981.0</v>
      </c>
      <c r="C793" s="17" t="s">
        <v>33</v>
      </c>
      <c r="D793" s="17">
        <v>20.0</v>
      </c>
      <c r="E793" s="17">
        <v>0.0</v>
      </c>
      <c r="F793" s="17">
        <v>6571.02</v>
      </c>
      <c r="G793" s="17" t="s">
        <v>37</v>
      </c>
      <c r="H793" s="17" t="s">
        <v>81</v>
      </c>
      <c r="I793" s="17" t="s">
        <v>127</v>
      </c>
      <c r="K793" s="17" t="s">
        <v>6316</v>
      </c>
      <c r="L793" s="18">
        <v>30314.0</v>
      </c>
      <c r="M793" s="17">
        <f t="shared" si="1"/>
        <v>40</v>
      </c>
      <c r="N793" s="17">
        <v>1.0</v>
      </c>
      <c r="O793" s="19">
        <v>6600.21</v>
      </c>
      <c r="P793" s="17" t="s">
        <v>39</v>
      </c>
      <c r="Q793" s="17" t="s">
        <v>37</v>
      </c>
      <c r="R793" s="17" t="s">
        <v>1452</v>
      </c>
    </row>
    <row r="794" ht="14.25" customHeight="1">
      <c r="A794" s="17" t="s">
        <v>6325</v>
      </c>
      <c r="B794" s="17">
        <v>1984.0</v>
      </c>
      <c r="C794" s="17" t="s">
        <v>227</v>
      </c>
      <c r="D794" s="17">
        <v>5.0</v>
      </c>
      <c r="E794" s="17">
        <v>2.0</v>
      </c>
      <c r="F794" s="17">
        <v>6571.54</v>
      </c>
      <c r="G794" s="17" t="s">
        <v>37</v>
      </c>
      <c r="H794" s="17" t="s">
        <v>39</v>
      </c>
      <c r="I794" s="17" t="s">
        <v>270</v>
      </c>
      <c r="K794" s="17" t="s">
        <v>6313</v>
      </c>
      <c r="L794" s="18">
        <v>30262.0</v>
      </c>
      <c r="M794" s="17">
        <f t="shared" si="1"/>
        <v>40</v>
      </c>
      <c r="N794" s="17">
        <v>2.0</v>
      </c>
      <c r="O794" s="19">
        <v>6600.36</v>
      </c>
      <c r="P794" s="17" t="s">
        <v>37</v>
      </c>
      <c r="Q794" s="17" t="s">
        <v>39</v>
      </c>
      <c r="R794" s="17" t="s">
        <v>270</v>
      </c>
    </row>
    <row r="795" ht="14.25" customHeight="1">
      <c r="A795" s="17" t="s">
        <v>6320</v>
      </c>
      <c r="B795" s="17">
        <v>1982.0</v>
      </c>
      <c r="C795" s="17" t="s">
        <v>78</v>
      </c>
      <c r="D795" s="17">
        <v>22.0</v>
      </c>
      <c r="E795" s="17">
        <v>2.0</v>
      </c>
      <c r="F795" s="17">
        <v>6593.51</v>
      </c>
      <c r="G795" s="17" t="s">
        <v>37</v>
      </c>
      <c r="H795" s="17" t="s">
        <v>81</v>
      </c>
      <c r="I795" s="17" t="s">
        <v>41</v>
      </c>
      <c r="K795" s="17" t="s">
        <v>6308</v>
      </c>
      <c r="L795" s="18">
        <v>30191.0</v>
      </c>
      <c r="M795" s="17">
        <f t="shared" si="1"/>
        <v>40</v>
      </c>
      <c r="N795" s="17">
        <v>1.0</v>
      </c>
      <c r="O795" s="19">
        <v>6610.11</v>
      </c>
      <c r="P795" s="17" t="s">
        <v>39</v>
      </c>
      <c r="Q795" s="17" t="s">
        <v>37</v>
      </c>
      <c r="R795" s="17" t="s">
        <v>1432</v>
      </c>
    </row>
    <row r="796" ht="14.25" customHeight="1">
      <c r="A796" s="17" t="s">
        <v>6316</v>
      </c>
      <c r="B796" s="17">
        <v>1982.0</v>
      </c>
      <c r="C796" s="17" t="s">
        <v>181</v>
      </c>
      <c r="D796" s="17">
        <v>29.0</v>
      </c>
      <c r="E796" s="17">
        <v>1.0</v>
      </c>
      <c r="F796" s="17">
        <v>6600.21</v>
      </c>
      <c r="G796" s="17" t="s">
        <v>39</v>
      </c>
      <c r="H796" s="17" t="s">
        <v>37</v>
      </c>
      <c r="I796" s="17" t="s">
        <v>1452</v>
      </c>
      <c r="K796" s="17" t="s">
        <v>6304</v>
      </c>
      <c r="L796" s="18">
        <v>26905.0</v>
      </c>
      <c r="M796" s="17">
        <f t="shared" si="1"/>
        <v>49</v>
      </c>
      <c r="N796" s="17">
        <v>0.0</v>
      </c>
      <c r="O796" s="19">
        <v>6630.31</v>
      </c>
      <c r="P796" s="17" t="s">
        <v>37</v>
      </c>
      <c r="Q796" s="17" t="s">
        <v>81</v>
      </c>
      <c r="R796" s="17" t="s">
        <v>41</v>
      </c>
    </row>
    <row r="797" ht="14.25" customHeight="1">
      <c r="A797" s="17" t="s">
        <v>6313</v>
      </c>
      <c r="B797" s="17">
        <v>1982.0</v>
      </c>
      <c r="C797" s="17" t="s">
        <v>78</v>
      </c>
      <c r="D797" s="17">
        <v>7.0</v>
      </c>
      <c r="E797" s="17">
        <v>2.0</v>
      </c>
      <c r="F797" s="17">
        <v>6600.36</v>
      </c>
      <c r="G797" s="17" t="s">
        <v>37</v>
      </c>
      <c r="H797" s="17" t="s">
        <v>39</v>
      </c>
      <c r="I797" s="17" t="s">
        <v>270</v>
      </c>
      <c r="K797" s="17" t="s">
        <v>6299</v>
      </c>
      <c r="L797" s="18">
        <v>37868.0</v>
      </c>
      <c r="M797" s="17">
        <f t="shared" si="1"/>
        <v>19</v>
      </c>
      <c r="N797" s="17">
        <v>0.0</v>
      </c>
      <c r="O797" s="19">
        <v>6638.16</v>
      </c>
      <c r="P797" s="17" t="s">
        <v>37</v>
      </c>
      <c r="Q797" s="17" t="s">
        <v>81</v>
      </c>
      <c r="R797" s="17" t="s">
        <v>127</v>
      </c>
    </row>
    <row r="798" ht="14.25" customHeight="1">
      <c r="A798" s="17" t="s">
        <v>6308</v>
      </c>
      <c r="B798" s="17">
        <v>1982.0</v>
      </c>
      <c r="C798" s="17" t="s">
        <v>216</v>
      </c>
      <c r="D798" s="17">
        <v>28.0</v>
      </c>
      <c r="E798" s="17">
        <v>1.0</v>
      </c>
      <c r="F798" s="17">
        <v>6610.11</v>
      </c>
      <c r="G798" s="17" t="s">
        <v>39</v>
      </c>
      <c r="H798" s="17" t="s">
        <v>37</v>
      </c>
      <c r="I798" s="17" t="s">
        <v>1432</v>
      </c>
      <c r="K798" s="17" t="s">
        <v>6295</v>
      </c>
      <c r="L798" s="18">
        <v>33030.0</v>
      </c>
      <c r="M798" s="17">
        <f t="shared" si="1"/>
        <v>33</v>
      </c>
      <c r="N798" s="17">
        <v>3.0</v>
      </c>
      <c r="O798" s="19">
        <v>6639.3</v>
      </c>
      <c r="P798" s="17" t="s">
        <v>37</v>
      </c>
      <c r="Q798" s="17" t="s">
        <v>37</v>
      </c>
      <c r="R798" s="17" t="s">
        <v>3072</v>
      </c>
    </row>
    <row r="799" ht="14.25" customHeight="1">
      <c r="A799" s="17" t="s">
        <v>6304</v>
      </c>
      <c r="B799" s="17">
        <v>1973.0</v>
      </c>
      <c r="C799" s="17" t="s">
        <v>216</v>
      </c>
      <c r="D799" s="17">
        <v>29.0</v>
      </c>
      <c r="E799" s="17">
        <v>0.0</v>
      </c>
      <c r="F799" s="17">
        <v>6630.31</v>
      </c>
      <c r="G799" s="17" t="s">
        <v>37</v>
      </c>
      <c r="H799" s="17" t="s">
        <v>81</v>
      </c>
      <c r="I799" s="17" t="s">
        <v>41</v>
      </c>
      <c r="K799" s="17" t="s">
        <v>6292</v>
      </c>
      <c r="L799" s="18">
        <v>31024.0</v>
      </c>
      <c r="M799" s="17">
        <f t="shared" si="1"/>
        <v>38</v>
      </c>
      <c r="N799" s="17">
        <v>2.0</v>
      </c>
      <c r="O799" s="19">
        <v>6640.54</v>
      </c>
      <c r="P799" s="17" t="s">
        <v>37</v>
      </c>
      <c r="Q799" s="17" t="s">
        <v>39</v>
      </c>
      <c r="R799" s="17" t="s">
        <v>1441</v>
      </c>
    </row>
    <row r="800" ht="14.25" customHeight="1">
      <c r="A800" s="17" t="s">
        <v>6299</v>
      </c>
      <c r="B800" s="17">
        <v>2003.0</v>
      </c>
      <c r="C800" s="17" t="s">
        <v>101</v>
      </c>
      <c r="D800" s="17">
        <v>4.0</v>
      </c>
      <c r="E800" s="17">
        <v>0.0</v>
      </c>
      <c r="F800" s="17">
        <v>6638.16</v>
      </c>
      <c r="G800" s="17" t="s">
        <v>37</v>
      </c>
      <c r="H800" s="17" t="s">
        <v>81</v>
      </c>
      <c r="I800" s="17" t="s">
        <v>127</v>
      </c>
      <c r="K800" s="17" t="s">
        <v>6287</v>
      </c>
      <c r="L800" s="18">
        <v>25880.0</v>
      </c>
      <c r="M800" s="17">
        <f t="shared" si="1"/>
        <v>52</v>
      </c>
      <c r="N800" s="17">
        <v>0.0</v>
      </c>
      <c r="O800" s="19">
        <v>6651.26</v>
      </c>
      <c r="P800" s="17" t="s">
        <v>37</v>
      </c>
      <c r="Q800" s="17" t="s">
        <v>39</v>
      </c>
      <c r="R800" s="17" t="s">
        <v>41</v>
      </c>
    </row>
    <row r="801" ht="14.25" customHeight="1">
      <c r="A801" s="17" t="s">
        <v>6295</v>
      </c>
      <c r="B801" s="17">
        <v>1990.0</v>
      </c>
      <c r="C801" s="17" t="s">
        <v>93</v>
      </c>
      <c r="D801" s="17">
        <v>6.0</v>
      </c>
      <c r="E801" s="17">
        <v>3.0</v>
      </c>
      <c r="F801" s="17">
        <v>6639.3</v>
      </c>
      <c r="G801" s="17" t="s">
        <v>37</v>
      </c>
      <c r="H801" s="17" t="s">
        <v>37</v>
      </c>
      <c r="I801" s="17" t="s">
        <v>3072</v>
      </c>
      <c r="K801" s="17" t="s">
        <v>6284</v>
      </c>
      <c r="L801" s="18">
        <v>30864.0</v>
      </c>
      <c r="M801" s="17">
        <f t="shared" si="1"/>
        <v>38</v>
      </c>
      <c r="N801" s="17">
        <v>3.0</v>
      </c>
      <c r="O801" s="19">
        <v>6652.53</v>
      </c>
      <c r="P801" s="17" t="s">
        <v>39</v>
      </c>
      <c r="Q801" s="17" t="s">
        <v>37</v>
      </c>
      <c r="R801" s="17" t="s">
        <v>41</v>
      </c>
    </row>
    <row r="802" ht="14.25" customHeight="1">
      <c r="A802" s="17" t="s">
        <v>6292</v>
      </c>
      <c r="B802" s="17">
        <v>1984.0</v>
      </c>
      <c r="C802" s="17" t="s">
        <v>181</v>
      </c>
      <c r="D802" s="17">
        <v>8.0</v>
      </c>
      <c r="E802" s="17">
        <v>2.0</v>
      </c>
      <c r="F802" s="17">
        <v>6640.54</v>
      </c>
      <c r="G802" s="17" t="s">
        <v>37</v>
      </c>
      <c r="H802" s="17" t="s">
        <v>39</v>
      </c>
      <c r="I802" s="17" t="s">
        <v>1441</v>
      </c>
      <c r="K802" s="17" t="s">
        <v>6280</v>
      </c>
      <c r="L802" s="18">
        <v>32831.0</v>
      </c>
      <c r="M802" s="17">
        <f t="shared" si="1"/>
        <v>33</v>
      </c>
      <c r="N802" s="17">
        <v>5.0</v>
      </c>
      <c r="O802" s="19">
        <v>6653.79</v>
      </c>
      <c r="P802" s="17" t="s">
        <v>37</v>
      </c>
      <c r="Q802" s="17" t="s">
        <v>81</v>
      </c>
      <c r="R802" s="17" t="s">
        <v>41</v>
      </c>
    </row>
    <row r="803" ht="14.25" customHeight="1">
      <c r="A803" s="17" t="s">
        <v>6287</v>
      </c>
      <c r="B803" s="17">
        <v>1970.0</v>
      </c>
      <c r="C803" s="17" t="s">
        <v>78</v>
      </c>
      <c r="D803" s="17">
        <v>8.0</v>
      </c>
      <c r="E803" s="17">
        <v>0.0</v>
      </c>
      <c r="F803" s="17">
        <v>6651.26</v>
      </c>
      <c r="G803" s="17" t="s">
        <v>37</v>
      </c>
      <c r="H803" s="17" t="s">
        <v>39</v>
      </c>
      <c r="I803" s="17" t="s">
        <v>41</v>
      </c>
      <c r="K803" s="17" t="s">
        <v>6277</v>
      </c>
      <c r="L803" s="18">
        <v>30221.0</v>
      </c>
      <c r="M803" s="17">
        <f t="shared" si="1"/>
        <v>40</v>
      </c>
      <c r="N803" s="17">
        <v>3.0</v>
      </c>
      <c r="O803" s="19">
        <v>6664.32</v>
      </c>
      <c r="P803" s="17" t="s">
        <v>37</v>
      </c>
      <c r="Q803" s="17" t="s">
        <v>37</v>
      </c>
      <c r="R803" s="17" t="s">
        <v>41</v>
      </c>
    </row>
    <row r="804" ht="14.25" customHeight="1">
      <c r="A804" s="17" t="s">
        <v>6284</v>
      </c>
      <c r="B804" s="17">
        <v>1984.0</v>
      </c>
      <c r="C804" s="17" t="s">
        <v>33</v>
      </c>
      <c r="D804" s="17">
        <v>1.0</v>
      </c>
      <c r="E804" s="17">
        <v>3.0</v>
      </c>
      <c r="F804" s="17">
        <v>6652.53</v>
      </c>
      <c r="G804" s="17" t="s">
        <v>39</v>
      </c>
      <c r="H804" s="17" t="s">
        <v>37</v>
      </c>
      <c r="I804" s="17" t="s">
        <v>41</v>
      </c>
      <c r="K804" s="17" t="s">
        <v>6273</v>
      </c>
      <c r="L804" s="18">
        <v>29846.0</v>
      </c>
      <c r="M804" s="17">
        <f t="shared" si="1"/>
        <v>41</v>
      </c>
      <c r="N804" s="17">
        <v>1.0</v>
      </c>
      <c r="O804" s="19">
        <v>6664.69</v>
      </c>
      <c r="P804" s="17" t="s">
        <v>39</v>
      </c>
      <c r="Q804" s="17" t="s">
        <v>81</v>
      </c>
      <c r="R804" s="17" t="s">
        <v>127</v>
      </c>
    </row>
    <row r="805" ht="14.25" customHeight="1">
      <c r="A805" s="17" t="s">
        <v>6280</v>
      </c>
      <c r="B805" s="17">
        <v>1989.0</v>
      </c>
      <c r="C805" s="17" t="s">
        <v>78</v>
      </c>
      <c r="D805" s="17">
        <v>19.0</v>
      </c>
      <c r="E805" s="17">
        <v>5.0</v>
      </c>
      <c r="F805" s="17">
        <v>6653.79</v>
      </c>
      <c r="G805" s="17" t="s">
        <v>37</v>
      </c>
      <c r="H805" s="17" t="s">
        <v>81</v>
      </c>
      <c r="I805" s="17" t="s">
        <v>41</v>
      </c>
      <c r="K805" s="17" t="s">
        <v>6269</v>
      </c>
      <c r="L805" s="18">
        <v>32801.0</v>
      </c>
      <c r="M805" s="17">
        <f t="shared" si="1"/>
        <v>33</v>
      </c>
      <c r="N805" s="17">
        <v>5.0</v>
      </c>
      <c r="O805" s="19">
        <v>6666.24</v>
      </c>
      <c r="P805" s="17" t="s">
        <v>39</v>
      </c>
      <c r="Q805" s="17" t="s">
        <v>81</v>
      </c>
      <c r="R805" s="17" t="s">
        <v>270</v>
      </c>
    </row>
    <row r="806" ht="14.25" customHeight="1">
      <c r="A806" s="17" t="s">
        <v>6277</v>
      </c>
      <c r="B806" s="17">
        <v>1982.0</v>
      </c>
      <c r="C806" s="17" t="s">
        <v>101</v>
      </c>
      <c r="D806" s="17">
        <v>27.0</v>
      </c>
      <c r="E806" s="17">
        <v>3.0</v>
      </c>
      <c r="F806" s="17">
        <v>6664.32</v>
      </c>
      <c r="G806" s="17" t="s">
        <v>37</v>
      </c>
      <c r="H806" s="17" t="s">
        <v>37</v>
      </c>
      <c r="I806" s="17" t="s">
        <v>41</v>
      </c>
      <c r="K806" s="17" t="s">
        <v>6264</v>
      </c>
      <c r="L806" s="18">
        <v>31237.0</v>
      </c>
      <c r="M806" s="17">
        <f t="shared" si="1"/>
        <v>37</v>
      </c>
      <c r="N806" s="17">
        <v>2.0</v>
      </c>
      <c r="O806" s="19">
        <v>6686.43</v>
      </c>
      <c r="P806" s="17" t="s">
        <v>37</v>
      </c>
      <c r="Q806" s="17" t="s">
        <v>39</v>
      </c>
      <c r="R806" s="17" t="s">
        <v>127</v>
      </c>
    </row>
    <row r="807" ht="14.25" customHeight="1">
      <c r="A807" s="17" t="s">
        <v>6273</v>
      </c>
      <c r="B807" s="17">
        <v>1981.0</v>
      </c>
      <c r="C807" s="17" t="s">
        <v>101</v>
      </c>
      <c r="D807" s="17">
        <v>17.0</v>
      </c>
      <c r="E807" s="17">
        <v>1.0</v>
      </c>
      <c r="F807" s="17">
        <v>6664.69</v>
      </c>
      <c r="G807" s="17" t="s">
        <v>39</v>
      </c>
      <c r="H807" s="17" t="s">
        <v>81</v>
      </c>
      <c r="I807" s="17" t="s">
        <v>127</v>
      </c>
      <c r="K807" s="17" t="s">
        <v>6262</v>
      </c>
      <c r="L807" s="18">
        <v>25032.0</v>
      </c>
      <c r="M807" s="17">
        <f t="shared" si="1"/>
        <v>54</v>
      </c>
      <c r="N807" s="17">
        <v>0.0</v>
      </c>
      <c r="O807" s="19">
        <v>6700.56</v>
      </c>
      <c r="P807" s="17" t="s">
        <v>39</v>
      </c>
      <c r="Q807" s="17" t="s">
        <v>81</v>
      </c>
      <c r="R807" s="17" t="s">
        <v>127</v>
      </c>
    </row>
    <row r="808" ht="14.25" customHeight="1">
      <c r="A808" s="17" t="s">
        <v>6269</v>
      </c>
      <c r="B808" s="17">
        <v>1989.0</v>
      </c>
      <c r="C808" s="17" t="s">
        <v>227</v>
      </c>
      <c r="D808" s="17">
        <v>20.0</v>
      </c>
      <c r="E808" s="17">
        <v>5.0</v>
      </c>
      <c r="F808" s="17">
        <v>6666.24</v>
      </c>
      <c r="G808" s="17" t="s">
        <v>39</v>
      </c>
      <c r="H808" s="17" t="s">
        <v>81</v>
      </c>
      <c r="I808" s="17" t="s">
        <v>270</v>
      </c>
      <c r="K808" s="17" t="s">
        <v>6258</v>
      </c>
      <c r="L808" s="18">
        <v>26279.0</v>
      </c>
      <c r="M808" s="17">
        <f t="shared" si="1"/>
        <v>51</v>
      </c>
      <c r="N808" s="17">
        <v>0.0</v>
      </c>
      <c r="O808" s="19">
        <v>6706.47</v>
      </c>
      <c r="P808" s="17" t="s">
        <v>37</v>
      </c>
      <c r="Q808" s="17" t="s">
        <v>81</v>
      </c>
      <c r="R808" s="17" t="s">
        <v>41</v>
      </c>
    </row>
    <row r="809" ht="14.25" customHeight="1">
      <c r="A809" s="17" t="s">
        <v>6264</v>
      </c>
      <c r="B809" s="17">
        <v>1985.0</v>
      </c>
      <c r="C809" s="17" t="s">
        <v>33</v>
      </c>
      <c r="D809" s="17">
        <v>9.0</v>
      </c>
      <c r="E809" s="17">
        <v>2.0</v>
      </c>
      <c r="F809" s="17">
        <v>6686.43</v>
      </c>
      <c r="G809" s="17" t="s">
        <v>37</v>
      </c>
      <c r="H809" s="17" t="s">
        <v>39</v>
      </c>
      <c r="I809" s="17" t="s">
        <v>127</v>
      </c>
      <c r="K809" s="17" t="s">
        <v>6253</v>
      </c>
      <c r="L809" s="18">
        <v>30479.0</v>
      </c>
      <c r="M809" s="17">
        <f t="shared" si="1"/>
        <v>39</v>
      </c>
      <c r="N809" s="17">
        <v>2.0</v>
      </c>
      <c r="O809" s="19">
        <v>6710.19</v>
      </c>
      <c r="P809" s="17" t="s">
        <v>39</v>
      </c>
      <c r="Q809" s="17" t="s">
        <v>39</v>
      </c>
      <c r="R809" s="17" t="s">
        <v>127</v>
      </c>
    </row>
    <row r="810" ht="14.25" customHeight="1">
      <c r="A810" s="17" t="s">
        <v>6262</v>
      </c>
      <c r="B810" s="17">
        <v>1968.0</v>
      </c>
      <c r="C810" s="17" t="s">
        <v>33</v>
      </c>
      <c r="D810" s="17">
        <v>13.0</v>
      </c>
      <c r="E810" s="17">
        <v>0.0</v>
      </c>
      <c r="F810" s="17">
        <v>6700.56</v>
      </c>
      <c r="G810" s="17" t="s">
        <v>39</v>
      </c>
      <c r="H810" s="17" t="s">
        <v>81</v>
      </c>
      <c r="I810" s="17" t="s">
        <v>127</v>
      </c>
      <c r="K810" s="17" t="s">
        <v>6249</v>
      </c>
      <c r="L810" s="18">
        <v>34498.0</v>
      </c>
      <c r="M810" s="17">
        <f t="shared" si="1"/>
        <v>28</v>
      </c>
      <c r="N810" s="17">
        <v>0.0</v>
      </c>
      <c r="O810" s="19">
        <v>6721.37</v>
      </c>
      <c r="P810" s="17" t="s">
        <v>37</v>
      </c>
      <c r="Q810" s="17" t="s">
        <v>81</v>
      </c>
      <c r="R810" s="17" t="s">
        <v>127</v>
      </c>
    </row>
    <row r="811" ht="14.25" customHeight="1">
      <c r="A811" s="17" t="s">
        <v>6258</v>
      </c>
      <c r="B811" s="17">
        <v>1971.0</v>
      </c>
      <c r="C811" s="17" t="s">
        <v>181</v>
      </c>
      <c r="D811" s="17">
        <v>12.0</v>
      </c>
      <c r="E811" s="17">
        <v>0.0</v>
      </c>
      <c r="F811" s="17">
        <v>6706.47</v>
      </c>
      <c r="G811" s="17" t="s">
        <v>37</v>
      </c>
      <c r="H811" s="17" t="s">
        <v>81</v>
      </c>
      <c r="I811" s="17" t="s">
        <v>41</v>
      </c>
      <c r="K811" s="17" t="s">
        <v>6244</v>
      </c>
      <c r="L811" s="18">
        <v>28784.0</v>
      </c>
      <c r="M811" s="17">
        <f t="shared" si="1"/>
        <v>44</v>
      </c>
      <c r="N811" s="17">
        <v>2.0</v>
      </c>
      <c r="O811" s="19">
        <v>6737.98</v>
      </c>
      <c r="P811" s="17" t="s">
        <v>37</v>
      </c>
      <c r="Q811" s="17" t="s">
        <v>39</v>
      </c>
      <c r="R811" s="17" t="s">
        <v>41</v>
      </c>
    </row>
    <row r="812" ht="14.25" customHeight="1">
      <c r="A812" s="17" t="s">
        <v>6253</v>
      </c>
      <c r="B812" s="17">
        <v>1983.0</v>
      </c>
      <c r="C812" s="17" t="s">
        <v>93</v>
      </c>
      <c r="D812" s="17">
        <v>12.0</v>
      </c>
      <c r="E812" s="17">
        <v>2.0</v>
      </c>
      <c r="F812" s="17">
        <v>6710.19</v>
      </c>
      <c r="G812" s="17" t="s">
        <v>39</v>
      </c>
      <c r="H812" s="17" t="s">
        <v>39</v>
      </c>
      <c r="I812" s="17" t="s">
        <v>127</v>
      </c>
      <c r="K812" s="17" t="s">
        <v>6242</v>
      </c>
      <c r="L812" s="18">
        <v>25037.0</v>
      </c>
      <c r="M812" s="17">
        <f t="shared" si="1"/>
        <v>54</v>
      </c>
      <c r="N812" s="17">
        <v>0.0</v>
      </c>
      <c r="O812" s="19">
        <v>6738.84</v>
      </c>
      <c r="P812" s="17" t="s">
        <v>39</v>
      </c>
      <c r="Q812" s="17" t="s">
        <v>81</v>
      </c>
      <c r="R812" s="17" t="s">
        <v>127</v>
      </c>
    </row>
    <row r="813" ht="14.25" customHeight="1">
      <c r="A813" s="17" t="s">
        <v>6249</v>
      </c>
      <c r="B813" s="17">
        <v>1994.0</v>
      </c>
      <c r="C813" s="17" t="s">
        <v>93</v>
      </c>
      <c r="D813" s="17">
        <v>13.0</v>
      </c>
      <c r="E813" s="17">
        <v>0.0</v>
      </c>
      <c r="F813" s="17">
        <v>6721.37</v>
      </c>
      <c r="G813" s="17" t="s">
        <v>37</v>
      </c>
      <c r="H813" s="17" t="s">
        <v>81</v>
      </c>
      <c r="I813" s="17" t="s">
        <v>127</v>
      </c>
      <c r="K813" s="17" t="s">
        <v>6238</v>
      </c>
      <c r="L813" s="18">
        <v>31631.0</v>
      </c>
      <c r="M813" s="17">
        <f t="shared" si="1"/>
        <v>36</v>
      </c>
      <c r="N813" s="17">
        <v>3.0</v>
      </c>
      <c r="O813" s="19">
        <v>6746.74</v>
      </c>
      <c r="P813" s="17" t="s">
        <v>39</v>
      </c>
      <c r="Q813" s="17" t="s">
        <v>37</v>
      </c>
      <c r="R813" s="17" t="s">
        <v>1452</v>
      </c>
    </row>
    <row r="814" ht="14.25" customHeight="1">
      <c r="A814" s="17" t="s">
        <v>6244</v>
      </c>
      <c r="B814" s="17">
        <v>1978.0</v>
      </c>
      <c r="C814" s="17" t="s">
        <v>227</v>
      </c>
      <c r="D814" s="17">
        <v>21.0</v>
      </c>
      <c r="E814" s="17">
        <v>2.0</v>
      </c>
      <c r="F814" s="17">
        <v>6737.98</v>
      </c>
      <c r="G814" s="17" t="s">
        <v>37</v>
      </c>
      <c r="H814" s="17" t="s">
        <v>39</v>
      </c>
      <c r="I814" s="17" t="s">
        <v>41</v>
      </c>
      <c r="K814" s="17" t="s">
        <v>6234</v>
      </c>
      <c r="L814" s="18">
        <v>31568.0</v>
      </c>
      <c r="M814" s="17">
        <f t="shared" si="1"/>
        <v>37</v>
      </c>
      <c r="N814" s="17">
        <v>3.0</v>
      </c>
      <c r="O814" s="19">
        <v>6748.59</v>
      </c>
      <c r="P814" s="17" t="s">
        <v>39</v>
      </c>
      <c r="Q814" s="17" t="s">
        <v>81</v>
      </c>
      <c r="R814" s="17" t="s">
        <v>1452</v>
      </c>
    </row>
    <row r="815" ht="14.25" customHeight="1">
      <c r="A815" s="17" t="s">
        <v>6242</v>
      </c>
      <c r="B815" s="17">
        <v>1968.0</v>
      </c>
      <c r="C815" s="17" t="s">
        <v>33</v>
      </c>
      <c r="D815" s="17">
        <v>18.0</v>
      </c>
      <c r="E815" s="17">
        <v>0.0</v>
      </c>
      <c r="F815" s="17">
        <v>6738.84</v>
      </c>
      <c r="G815" s="17" t="s">
        <v>39</v>
      </c>
      <c r="H815" s="17" t="s">
        <v>81</v>
      </c>
      <c r="I815" s="17" t="s">
        <v>127</v>
      </c>
      <c r="K815" s="17" t="s">
        <v>6231</v>
      </c>
      <c r="L815" s="18">
        <v>25736.0</v>
      </c>
      <c r="M815" s="17">
        <f t="shared" si="1"/>
        <v>52</v>
      </c>
      <c r="N815" s="17">
        <v>0.0</v>
      </c>
      <c r="O815" s="19">
        <v>6749.63</v>
      </c>
      <c r="P815" s="17" t="s">
        <v>37</v>
      </c>
      <c r="Q815" s="17" t="s">
        <v>81</v>
      </c>
      <c r="R815" s="17" t="s">
        <v>41</v>
      </c>
    </row>
    <row r="816" ht="14.25" customHeight="1">
      <c r="A816" s="17" t="s">
        <v>6238</v>
      </c>
      <c r="B816" s="17">
        <v>1986.0</v>
      </c>
      <c r="C816" s="17" t="s">
        <v>216</v>
      </c>
      <c r="D816" s="17">
        <v>7.0</v>
      </c>
      <c r="E816" s="17">
        <v>3.0</v>
      </c>
      <c r="F816" s="17">
        <v>6746.74</v>
      </c>
      <c r="G816" s="17" t="s">
        <v>39</v>
      </c>
      <c r="H816" s="17" t="s">
        <v>37</v>
      </c>
      <c r="I816" s="17" t="s">
        <v>1452</v>
      </c>
      <c r="K816" s="17" t="s">
        <v>6226</v>
      </c>
      <c r="L816" s="18">
        <v>24450.0</v>
      </c>
      <c r="M816" s="17">
        <f t="shared" si="1"/>
        <v>56</v>
      </c>
      <c r="N816" s="17">
        <v>0.0</v>
      </c>
      <c r="O816" s="19">
        <v>6750.27</v>
      </c>
      <c r="P816" s="17" t="s">
        <v>39</v>
      </c>
      <c r="Q816" s="17" t="s">
        <v>37</v>
      </c>
      <c r="R816" s="17" t="s">
        <v>41</v>
      </c>
    </row>
    <row r="817" ht="14.25" customHeight="1">
      <c r="A817" s="17" t="s">
        <v>6234</v>
      </c>
      <c r="B817" s="17">
        <v>1986.0</v>
      </c>
      <c r="C817" s="17" t="s">
        <v>93</v>
      </c>
      <c r="D817" s="17">
        <v>5.0</v>
      </c>
      <c r="E817" s="17">
        <v>3.0</v>
      </c>
      <c r="F817" s="17">
        <v>6748.59</v>
      </c>
      <c r="G817" s="17" t="s">
        <v>39</v>
      </c>
      <c r="H817" s="17" t="s">
        <v>81</v>
      </c>
      <c r="I817" s="17" t="s">
        <v>1452</v>
      </c>
      <c r="K817" s="17" t="s">
        <v>6222</v>
      </c>
      <c r="L817" s="18">
        <v>32426.0</v>
      </c>
      <c r="M817" s="17">
        <f t="shared" si="1"/>
        <v>34</v>
      </c>
      <c r="N817" s="17">
        <v>3.0</v>
      </c>
      <c r="O817" s="19">
        <v>6753.04</v>
      </c>
      <c r="P817" s="17" t="s">
        <v>37</v>
      </c>
      <c r="Q817" s="17" t="s">
        <v>37</v>
      </c>
      <c r="R817" s="17" t="s">
        <v>743</v>
      </c>
    </row>
    <row r="818" ht="14.25" customHeight="1">
      <c r="A818" s="17" t="s">
        <v>6231</v>
      </c>
      <c r="B818" s="17">
        <v>1970.0</v>
      </c>
      <c r="C818" s="17" t="s">
        <v>93</v>
      </c>
      <c r="D818" s="17">
        <v>17.0</v>
      </c>
      <c r="E818" s="17">
        <v>0.0</v>
      </c>
      <c r="F818" s="17">
        <v>6749.63</v>
      </c>
      <c r="G818" s="17" t="s">
        <v>37</v>
      </c>
      <c r="H818" s="17" t="s">
        <v>81</v>
      </c>
      <c r="I818" s="17" t="s">
        <v>41</v>
      </c>
      <c r="K818" s="17" t="s">
        <v>6217</v>
      </c>
      <c r="L818" s="18">
        <v>29850.0</v>
      </c>
      <c r="M818" s="17">
        <f t="shared" si="1"/>
        <v>41</v>
      </c>
      <c r="N818" s="17">
        <v>1.0</v>
      </c>
      <c r="O818" s="19">
        <v>6770.19</v>
      </c>
      <c r="P818" s="17" t="s">
        <v>37</v>
      </c>
      <c r="Q818" s="17" t="s">
        <v>39</v>
      </c>
      <c r="R818" s="17" t="s">
        <v>41</v>
      </c>
    </row>
    <row r="819" ht="14.25" customHeight="1">
      <c r="A819" s="17" t="s">
        <v>6226</v>
      </c>
      <c r="B819" s="17">
        <v>1966.0</v>
      </c>
      <c r="C819" s="17" t="s">
        <v>181</v>
      </c>
      <c r="D819" s="17">
        <v>9.0</v>
      </c>
      <c r="E819" s="17">
        <v>0.0</v>
      </c>
      <c r="F819" s="17">
        <v>6750.27</v>
      </c>
      <c r="G819" s="17" t="s">
        <v>39</v>
      </c>
      <c r="H819" s="17" t="s">
        <v>37</v>
      </c>
      <c r="I819" s="17" t="s">
        <v>41</v>
      </c>
      <c r="K819" s="17" t="s">
        <v>6214</v>
      </c>
      <c r="L819" s="18">
        <v>29832.0</v>
      </c>
      <c r="M819" s="17">
        <f t="shared" si="1"/>
        <v>41</v>
      </c>
      <c r="N819" s="17">
        <v>1.0</v>
      </c>
      <c r="O819" s="19">
        <v>6775.96</v>
      </c>
      <c r="P819" s="17" t="s">
        <v>37</v>
      </c>
      <c r="Q819" s="17" t="s">
        <v>39</v>
      </c>
      <c r="R819" s="17" t="s">
        <v>270</v>
      </c>
    </row>
    <row r="820" ht="14.25" customHeight="1">
      <c r="A820" s="17" t="s">
        <v>6222</v>
      </c>
      <c r="B820" s="17">
        <v>1988.0</v>
      </c>
      <c r="C820" s="17" t="s">
        <v>227</v>
      </c>
      <c r="D820" s="17">
        <v>10.0</v>
      </c>
      <c r="E820" s="17">
        <v>3.0</v>
      </c>
      <c r="F820" s="17">
        <v>6753.04</v>
      </c>
      <c r="G820" s="17" t="s">
        <v>37</v>
      </c>
      <c r="H820" s="17" t="s">
        <v>37</v>
      </c>
      <c r="I820" s="17" t="s">
        <v>743</v>
      </c>
      <c r="K820" s="17" t="s">
        <v>6210</v>
      </c>
      <c r="L820" s="18">
        <v>29867.0</v>
      </c>
      <c r="M820" s="17">
        <f t="shared" si="1"/>
        <v>41</v>
      </c>
      <c r="N820" s="17">
        <v>1.0</v>
      </c>
      <c r="O820" s="19">
        <v>6781.35</v>
      </c>
      <c r="P820" s="17" t="s">
        <v>37</v>
      </c>
      <c r="Q820" s="17" t="s">
        <v>81</v>
      </c>
      <c r="R820" s="17" t="s">
        <v>41</v>
      </c>
    </row>
    <row r="821" ht="14.25" customHeight="1">
      <c r="A821" s="17" t="s">
        <v>6217</v>
      </c>
      <c r="B821" s="17">
        <v>1981.0</v>
      </c>
      <c r="C821" s="17" t="s">
        <v>101</v>
      </c>
      <c r="D821" s="17">
        <v>21.0</v>
      </c>
      <c r="E821" s="17">
        <v>1.0</v>
      </c>
      <c r="F821" s="17">
        <v>6770.19</v>
      </c>
      <c r="G821" s="17" t="s">
        <v>37</v>
      </c>
      <c r="H821" s="17" t="s">
        <v>39</v>
      </c>
      <c r="I821" s="17" t="s">
        <v>41</v>
      </c>
      <c r="K821" s="17" t="s">
        <v>6206</v>
      </c>
      <c r="L821" s="18">
        <v>29548.0</v>
      </c>
      <c r="M821" s="17">
        <f t="shared" si="1"/>
        <v>42</v>
      </c>
      <c r="N821" s="17">
        <v>2.0</v>
      </c>
      <c r="O821" s="19">
        <v>6781.52</v>
      </c>
      <c r="P821" s="17" t="s">
        <v>37</v>
      </c>
      <c r="Q821" s="17" t="s">
        <v>37</v>
      </c>
      <c r="R821" s="17" t="s">
        <v>41</v>
      </c>
    </row>
    <row r="822" ht="14.25" customHeight="1">
      <c r="A822" s="17" t="s">
        <v>6214</v>
      </c>
      <c r="B822" s="17">
        <v>1981.0</v>
      </c>
      <c r="C822" s="17" t="s">
        <v>101</v>
      </c>
      <c r="D822" s="17">
        <v>3.0</v>
      </c>
      <c r="E822" s="17">
        <v>1.0</v>
      </c>
      <c r="F822" s="17">
        <v>6775.96</v>
      </c>
      <c r="G822" s="17" t="s">
        <v>37</v>
      </c>
      <c r="H822" s="17" t="s">
        <v>39</v>
      </c>
      <c r="I822" s="17" t="s">
        <v>270</v>
      </c>
      <c r="K822" s="17" t="s">
        <v>6203</v>
      </c>
      <c r="L822" s="18">
        <v>31405.0</v>
      </c>
      <c r="M822" s="17">
        <f t="shared" si="1"/>
        <v>37</v>
      </c>
      <c r="N822" s="17">
        <v>3.0</v>
      </c>
      <c r="O822" s="19">
        <v>6796.86</v>
      </c>
      <c r="P822" s="17" t="s">
        <v>39</v>
      </c>
      <c r="Q822" s="17" t="s">
        <v>39</v>
      </c>
      <c r="R822" s="17" t="s">
        <v>127</v>
      </c>
    </row>
    <row r="823" ht="14.25" customHeight="1">
      <c r="A823" s="17" t="s">
        <v>6210</v>
      </c>
      <c r="B823" s="17">
        <v>1981.0</v>
      </c>
      <c r="C823" s="17" t="s">
        <v>227</v>
      </c>
      <c r="D823" s="17">
        <v>8.0</v>
      </c>
      <c r="E823" s="17">
        <v>1.0</v>
      </c>
      <c r="F823" s="17">
        <v>6781.35</v>
      </c>
      <c r="G823" s="17" t="s">
        <v>37</v>
      </c>
      <c r="H823" s="17" t="s">
        <v>81</v>
      </c>
      <c r="I823" s="17" t="s">
        <v>41</v>
      </c>
      <c r="K823" s="17" t="s">
        <v>6198</v>
      </c>
      <c r="L823" s="18">
        <v>33418.0</v>
      </c>
      <c r="M823" s="17">
        <f t="shared" si="1"/>
        <v>31</v>
      </c>
      <c r="N823" s="17">
        <v>5.0</v>
      </c>
      <c r="O823" s="19">
        <v>6799.46</v>
      </c>
      <c r="P823" s="17" t="s">
        <v>81</v>
      </c>
      <c r="Q823" s="17" t="s">
        <v>37</v>
      </c>
      <c r="R823" s="17" t="s">
        <v>2846</v>
      </c>
    </row>
    <row r="824" ht="14.25" customHeight="1">
      <c r="A824" s="17" t="s">
        <v>6206</v>
      </c>
      <c r="B824" s="17">
        <v>1980.0</v>
      </c>
      <c r="C824" s="17" t="s">
        <v>78</v>
      </c>
      <c r="D824" s="17">
        <v>23.0</v>
      </c>
      <c r="E824" s="17">
        <v>2.0</v>
      </c>
      <c r="F824" s="17">
        <v>6781.52</v>
      </c>
      <c r="G824" s="17" t="s">
        <v>37</v>
      </c>
      <c r="H824" s="17" t="s">
        <v>37</v>
      </c>
      <c r="I824" s="17" t="s">
        <v>41</v>
      </c>
      <c r="K824" s="17" t="s">
        <v>6194</v>
      </c>
      <c r="L824" s="18">
        <v>27623.0</v>
      </c>
      <c r="M824" s="17">
        <f t="shared" si="1"/>
        <v>47</v>
      </c>
      <c r="N824" s="17">
        <v>1.0</v>
      </c>
      <c r="O824" s="19">
        <v>6809.46</v>
      </c>
      <c r="P824" s="17" t="s">
        <v>37</v>
      </c>
      <c r="Q824" s="17" t="s">
        <v>81</v>
      </c>
      <c r="R824" s="17" t="s">
        <v>127</v>
      </c>
    </row>
    <row r="825" ht="14.25" customHeight="1">
      <c r="A825" s="17" t="s">
        <v>6203</v>
      </c>
      <c r="B825" s="17">
        <v>1985.0</v>
      </c>
      <c r="C825" s="17" t="s">
        <v>181</v>
      </c>
      <c r="D825" s="17">
        <v>24.0</v>
      </c>
      <c r="E825" s="17">
        <v>3.0</v>
      </c>
      <c r="F825" s="17">
        <v>6796.86</v>
      </c>
      <c r="G825" s="17" t="s">
        <v>39</v>
      </c>
      <c r="H825" s="17" t="s">
        <v>39</v>
      </c>
      <c r="I825" s="17" t="s">
        <v>127</v>
      </c>
      <c r="K825" s="17" t="s">
        <v>6189</v>
      </c>
      <c r="L825" s="18">
        <v>34523.0</v>
      </c>
      <c r="M825" s="17">
        <f t="shared" si="1"/>
        <v>28</v>
      </c>
      <c r="N825" s="17">
        <v>0.0</v>
      </c>
      <c r="O825" s="19">
        <v>6827.69</v>
      </c>
      <c r="P825" s="17" t="s">
        <v>37</v>
      </c>
      <c r="Q825" s="17" t="s">
        <v>37</v>
      </c>
      <c r="R825" s="17" t="s">
        <v>3072</v>
      </c>
    </row>
    <row r="826" ht="14.25" customHeight="1">
      <c r="A826" s="17" t="s">
        <v>6198</v>
      </c>
      <c r="B826" s="17">
        <v>1991.0</v>
      </c>
      <c r="C826" s="17" t="s">
        <v>93</v>
      </c>
      <c r="D826" s="17">
        <v>29.0</v>
      </c>
      <c r="E826" s="17">
        <v>5.0</v>
      </c>
      <c r="F826" s="17">
        <v>6799.46</v>
      </c>
      <c r="G826" s="17" t="s">
        <v>81</v>
      </c>
      <c r="H826" s="17" t="s">
        <v>37</v>
      </c>
      <c r="I826" s="17" t="s">
        <v>2846</v>
      </c>
      <c r="K826" s="17" t="s">
        <v>6186</v>
      </c>
      <c r="L826" s="18">
        <v>29051.0</v>
      </c>
      <c r="M826" s="17">
        <f t="shared" si="1"/>
        <v>43</v>
      </c>
      <c r="N826" s="17">
        <v>0.0</v>
      </c>
      <c r="O826" s="19">
        <v>6837.37</v>
      </c>
      <c r="P826" s="17" t="s">
        <v>39</v>
      </c>
      <c r="Q826" s="17" t="s">
        <v>81</v>
      </c>
      <c r="R826" s="17" t="s">
        <v>1452</v>
      </c>
    </row>
    <row r="827" ht="14.25" customHeight="1">
      <c r="A827" s="17" t="s">
        <v>6194</v>
      </c>
      <c r="B827" s="17">
        <v>1975.0</v>
      </c>
      <c r="C827" s="17" t="s">
        <v>216</v>
      </c>
      <c r="D827" s="17">
        <v>17.0</v>
      </c>
      <c r="E827" s="17">
        <v>1.0</v>
      </c>
      <c r="F827" s="17">
        <v>6809.46</v>
      </c>
      <c r="G827" s="17" t="s">
        <v>37</v>
      </c>
      <c r="H827" s="17" t="s">
        <v>81</v>
      </c>
      <c r="I827" s="17" t="s">
        <v>127</v>
      </c>
      <c r="K827" s="17" t="s">
        <v>6181</v>
      </c>
      <c r="L827" s="18">
        <v>36860.0</v>
      </c>
      <c r="M827" s="17">
        <f t="shared" si="1"/>
        <v>22</v>
      </c>
      <c r="N827" s="17">
        <v>0.0</v>
      </c>
      <c r="O827" s="19">
        <v>6842.28</v>
      </c>
      <c r="P827" s="17" t="s">
        <v>37</v>
      </c>
      <c r="Q827" s="17" t="s">
        <v>81</v>
      </c>
      <c r="R827" s="17" t="s">
        <v>127</v>
      </c>
    </row>
    <row r="828" ht="14.25" customHeight="1">
      <c r="A828" s="17" t="s">
        <v>6189</v>
      </c>
      <c r="B828" s="17">
        <v>1994.0</v>
      </c>
      <c r="C828" s="17" t="s">
        <v>33</v>
      </c>
      <c r="D828" s="17">
        <v>8.0</v>
      </c>
      <c r="E828" s="17">
        <v>0.0</v>
      </c>
      <c r="F828" s="17">
        <v>6827.69</v>
      </c>
      <c r="G828" s="17" t="s">
        <v>37</v>
      </c>
      <c r="H828" s="17" t="s">
        <v>37</v>
      </c>
      <c r="I828" s="17" t="s">
        <v>3072</v>
      </c>
      <c r="K828" s="17" t="s">
        <v>6179</v>
      </c>
      <c r="L828" s="18">
        <v>28291.0</v>
      </c>
      <c r="M828" s="17">
        <f t="shared" si="1"/>
        <v>45</v>
      </c>
      <c r="N828" s="17">
        <v>2.0</v>
      </c>
      <c r="O828" s="19">
        <v>6843.17</v>
      </c>
      <c r="P828" s="17" t="s">
        <v>37</v>
      </c>
      <c r="Q828" s="17" t="s">
        <v>81</v>
      </c>
      <c r="R828" s="17" t="s">
        <v>41</v>
      </c>
    </row>
    <row r="829" ht="14.25" customHeight="1">
      <c r="A829" s="17" t="s">
        <v>6186</v>
      </c>
      <c r="B829" s="17">
        <v>1979.0</v>
      </c>
      <c r="C829" s="17" t="s">
        <v>33</v>
      </c>
      <c r="D829" s="17">
        <v>15.0</v>
      </c>
      <c r="E829" s="17">
        <v>0.0</v>
      </c>
      <c r="F829" s="17">
        <v>6837.37</v>
      </c>
      <c r="G829" s="17" t="s">
        <v>39</v>
      </c>
      <c r="H829" s="17" t="s">
        <v>81</v>
      </c>
      <c r="I829" s="17" t="s">
        <v>1452</v>
      </c>
      <c r="K829" s="17" t="s">
        <v>6175</v>
      </c>
      <c r="L829" s="18">
        <v>29163.0</v>
      </c>
      <c r="M829" s="17">
        <f t="shared" si="1"/>
        <v>43</v>
      </c>
      <c r="N829" s="17">
        <v>1.0</v>
      </c>
      <c r="O829" s="19">
        <v>6849.03</v>
      </c>
      <c r="P829" s="17" t="s">
        <v>37</v>
      </c>
      <c r="Q829" s="17" t="s">
        <v>37</v>
      </c>
      <c r="R829" s="17" t="s">
        <v>270</v>
      </c>
    </row>
    <row r="830" ht="14.25" customHeight="1">
      <c r="A830" s="17" t="s">
        <v>6181</v>
      </c>
      <c r="B830" s="17">
        <v>2000.0</v>
      </c>
      <c r="C830" s="17" t="s">
        <v>78</v>
      </c>
      <c r="D830" s="17">
        <v>30.0</v>
      </c>
      <c r="E830" s="17">
        <v>0.0</v>
      </c>
      <c r="F830" s="17">
        <v>6842.28</v>
      </c>
      <c r="G830" s="17" t="s">
        <v>37</v>
      </c>
      <c r="H830" s="17" t="s">
        <v>81</v>
      </c>
      <c r="I830" s="17" t="s">
        <v>127</v>
      </c>
      <c r="K830" s="17" t="s">
        <v>6172</v>
      </c>
      <c r="L830" s="18">
        <v>29756.0</v>
      </c>
      <c r="M830" s="17">
        <f t="shared" si="1"/>
        <v>41</v>
      </c>
      <c r="N830" s="17">
        <v>1.0</v>
      </c>
      <c r="O830" s="19">
        <v>6858.48</v>
      </c>
      <c r="P830" s="17" t="s">
        <v>37</v>
      </c>
      <c r="Q830" s="17" t="s">
        <v>37</v>
      </c>
      <c r="R830" s="17" t="s">
        <v>1441</v>
      </c>
    </row>
    <row r="831" ht="14.25" customHeight="1">
      <c r="A831" s="17" t="s">
        <v>6179</v>
      </c>
      <c r="B831" s="17">
        <v>1977.0</v>
      </c>
      <c r="C831" s="17" t="s">
        <v>93</v>
      </c>
      <c r="D831" s="17">
        <v>15.0</v>
      </c>
      <c r="E831" s="17">
        <v>2.0</v>
      </c>
      <c r="F831" s="17">
        <v>6843.17</v>
      </c>
      <c r="G831" s="17" t="s">
        <v>37</v>
      </c>
      <c r="H831" s="17" t="s">
        <v>81</v>
      </c>
      <c r="I831" s="17" t="s">
        <v>41</v>
      </c>
      <c r="K831" s="17" t="s">
        <v>6167</v>
      </c>
      <c r="L831" s="18">
        <v>28707.0</v>
      </c>
      <c r="M831" s="17">
        <f t="shared" si="1"/>
        <v>44</v>
      </c>
      <c r="N831" s="17">
        <v>2.0</v>
      </c>
      <c r="O831" s="19">
        <v>6863.49</v>
      </c>
      <c r="P831" s="17" t="s">
        <v>37</v>
      </c>
      <c r="Q831" s="17" t="s">
        <v>81</v>
      </c>
      <c r="R831" s="17" t="s">
        <v>41</v>
      </c>
    </row>
    <row r="832" ht="14.25" customHeight="1">
      <c r="A832" s="17" t="s">
        <v>6175</v>
      </c>
      <c r="B832" s="17">
        <v>1979.0</v>
      </c>
      <c r="C832" s="17" t="s">
        <v>78</v>
      </c>
      <c r="D832" s="17">
        <v>4.0</v>
      </c>
      <c r="E832" s="17">
        <v>1.0</v>
      </c>
      <c r="F832" s="17">
        <v>6849.03</v>
      </c>
      <c r="G832" s="17" t="s">
        <v>37</v>
      </c>
      <c r="H832" s="17" t="s">
        <v>37</v>
      </c>
      <c r="I832" s="17" t="s">
        <v>270</v>
      </c>
      <c r="K832" s="17" t="s">
        <v>6163</v>
      </c>
      <c r="L832" s="18">
        <v>25499.0</v>
      </c>
      <c r="M832" s="17">
        <f t="shared" si="1"/>
        <v>53</v>
      </c>
      <c r="N832" s="17">
        <v>0.0</v>
      </c>
      <c r="O832" s="19">
        <v>6868.39</v>
      </c>
      <c r="P832" s="17" t="s">
        <v>37</v>
      </c>
      <c r="Q832" s="17" t="s">
        <v>37</v>
      </c>
      <c r="R832" s="17" t="s">
        <v>41</v>
      </c>
    </row>
    <row r="833" ht="14.25" customHeight="1">
      <c r="A833" s="17" t="s">
        <v>6172</v>
      </c>
      <c r="B833" s="17">
        <v>1981.0</v>
      </c>
      <c r="C833" s="17" t="s">
        <v>93</v>
      </c>
      <c r="D833" s="17">
        <v>19.0</v>
      </c>
      <c r="E833" s="17">
        <v>1.0</v>
      </c>
      <c r="F833" s="17">
        <v>6858.48</v>
      </c>
      <c r="G833" s="17" t="s">
        <v>37</v>
      </c>
      <c r="H833" s="17" t="s">
        <v>37</v>
      </c>
      <c r="I833" s="17" t="s">
        <v>1441</v>
      </c>
      <c r="K833" s="17" t="s">
        <v>6160</v>
      </c>
      <c r="L833" s="18">
        <v>29760.0</v>
      </c>
      <c r="M833" s="17">
        <f t="shared" si="1"/>
        <v>41</v>
      </c>
      <c r="N833" s="17">
        <v>2.0</v>
      </c>
      <c r="O833" s="19">
        <v>6875.96</v>
      </c>
      <c r="P833" s="17" t="s">
        <v>37</v>
      </c>
      <c r="Q833" s="17" t="s">
        <v>37</v>
      </c>
      <c r="R833" s="17" t="s">
        <v>270</v>
      </c>
    </row>
    <row r="834" ht="14.25" customHeight="1">
      <c r="A834" s="17" t="s">
        <v>6167</v>
      </c>
      <c r="B834" s="17">
        <v>1978.0</v>
      </c>
      <c r="C834" s="17" t="s">
        <v>216</v>
      </c>
      <c r="D834" s="17">
        <v>5.0</v>
      </c>
      <c r="E834" s="17">
        <v>2.0</v>
      </c>
      <c r="F834" s="17">
        <v>6863.49</v>
      </c>
      <c r="G834" s="17" t="s">
        <v>37</v>
      </c>
      <c r="H834" s="17" t="s">
        <v>81</v>
      </c>
      <c r="I834" s="17" t="s">
        <v>41</v>
      </c>
      <c r="K834" s="17" t="s">
        <v>6155</v>
      </c>
      <c r="L834" s="18">
        <v>38345.0</v>
      </c>
      <c r="M834" s="17">
        <f t="shared" si="1"/>
        <v>18</v>
      </c>
      <c r="N834" s="17">
        <v>0.0</v>
      </c>
      <c r="O834" s="19">
        <v>6876.53</v>
      </c>
      <c r="P834" s="17" t="s">
        <v>37</v>
      </c>
      <c r="Q834" s="17" t="s">
        <v>81</v>
      </c>
      <c r="R834" s="17" t="s">
        <v>127</v>
      </c>
    </row>
    <row r="835" ht="14.25" customHeight="1">
      <c r="A835" s="17" t="s">
        <v>6163</v>
      </c>
      <c r="B835" s="17">
        <v>1969.0</v>
      </c>
      <c r="C835" s="17" t="s">
        <v>227</v>
      </c>
      <c r="D835" s="17">
        <v>23.0</v>
      </c>
      <c r="E835" s="17">
        <v>0.0</v>
      </c>
      <c r="F835" s="17">
        <v>6868.39</v>
      </c>
      <c r="G835" s="17" t="s">
        <v>37</v>
      </c>
      <c r="H835" s="17" t="s">
        <v>37</v>
      </c>
      <c r="I835" s="17" t="s">
        <v>41</v>
      </c>
      <c r="K835" s="17" t="s">
        <v>6152</v>
      </c>
      <c r="L835" s="18">
        <v>31300.0</v>
      </c>
      <c r="M835" s="17">
        <f t="shared" si="1"/>
        <v>37</v>
      </c>
      <c r="N835" s="17">
        <v>2.0</v>
      </c>
      <c r="O835" s="19">
        <v>6877.98</v>
      </c>
      <c r="P835" s="17" t="s">
        <v>37</v>
      </c>
      <c r="Q835" s="17" t="s">
        <v>81</v>
      </c>
      <c r="R835" s="17" t="s">
        <v>743</v>
      </c>
    </row>
    <row r="836" ht="14.25" customHeight="1">
      <c r="A836" s="17" t="s">
        <v>6160</v>
      </c>
      <c r="B836" s="17">
        <v>1981.0</v>
      </c>
      <c r="C836" s="17" t="s">
        <v>93</v>
      </c>
      <c r="D836" s="17">
        <v>23.0</v>
      </c>
      <c r="E836" s="17">
        <v>2.0</v>
      </c>
      <c r="F836" s="17">
        <v>6875.96</v>
      </c>
      <c r="G836" s="17" t="s">
        <v>37</v>
      </c>
      <c r="H836" s="17" t="s">
        <v>37</v>
      </c>
      <c r="I836" s="17" t="s">
        <v>270</v>
      </c>
      <c r="K836" s="17" t="s">
        <v>6147</v>
      </c>
      <c r="L836" s="18">
        <v>32863.0</v>
      </c>
      <c r="M836" s="17">
        <f t="shared" si="1"/>
        <v>33</v>
      </c>
      <c r="N836" s="17">
        <v>3.0</v>
      </c>
      <c r="O836" s="19">
        <v>6895.19</v>
      </c>
      <c r="P836" s="17" t="s">
        <v>37</v>
      </c>
      <c r="Q836" s="17" t="s">
        <v>39</v>
      </c>
      <c r="R836" s="17" t="s">
        <v>743</v>
      </c>
    </row>
    <row r="837" ht="14.25" customHeight="1">
      <c r="A837" s="17" t="s">
        <v>6155</v>
      </c>
      <c r="B837" s="17">
        <v>2004.0</v>
      </c>
      <c r="C837" s="17" t="s">
        <v>181</v>
      </c>
      <c r="D837" s="17">
        <v>24.0</v>
      </c>
      <c r="E837" s="17">
        <v>0.0</v>
      </c>
      <c r="F837" s="17">
        <v>6876.53</v>
      </c>
      <c r="G837" s="17" t="s">
        <v>37</v>
      </c>
      <c r="H837" s="17" t="s">
        <v>81</v>
      </c>
      <c r="I837" s="17" t="s">
        <v>127</v>
      </c>
      <c r="K837" s="17" t="s">
        <v>6143</v>
      </c>
      <c r="L837" s="18">
        <v>30930.0</v>
      </c>
      <c r="M837" s="17">
        <f t="shared" si="1"/>
        <v>38</v>
      </c>
      <c r="N837" s="17">
        <v>2.0</v>
      </c>
      <c r="O837" s="19">
        <v>6933.24</v>
      </c>
      <c r="P837" s="17" t="s">
        <v>37</v>
      </c>
      <c r="Q837" s="17" t="s">
        <v>39</v>
      </c>
      <c r="R837" s="17" t="s">
        <v>127</v>
      </c>
    </row>
    <row r="838" ht="14.25" customHeight="1">
      <c r="A838" s="17" t="s">
        <v>6152</v>
      </c>
      <c r="B838" s="17">
        <v>1985.0</v>
      </c>
      <c r="C838" s="17" t="s">
        <v>101</v>
      </c>
      <c r="D838" s="17">
        <v>10.0</v>
      </c>
      <c r="E838" s="17">
        <v>2.0</v>
      </c>
      <c r="F838" s="17">
        <v>6877.98</v>
      </c>
      <c r="G838" s="17" t="s">
        <v>37</v>
      </c>
      <c r="H838" s="17" t="s">
        <v>81</v>
      </c>
      <c r="I838" s="17" t="s">
        <v>743</v>
      </c>
      <c r="K838" s="17" t="s">
        <v>6139</v>
      </c>
      <c r="L838" s="18">
        <v>28823.0</v>
      </c>
      <c r="M838" s="17">
        <f t="shared" si="1"/>
        <v>44</v>
      </c>
      <c r="N838" s="17">
        <v>2.0</v>
      </c>
      <c r="O838" s="19">
        <v>6938.11</v>
      </c>
      <c r="P838" s="17" t="s">
        <v>37</v>
      </c>
      <c r="Q838" s="17" t="s">
        <v>37</v>
      </c>
      <c r="R838" s="17" t="s">
        <v>41</v>
      </c>
    </row>
    <row r="839" ht="14.25" customHeight="1">
      <c r="A839" s="17" t="s">
        <v>6147</v>
      </c>
      <c r="B839" s="17">
        <v>1989.0</v>
      </c>
      <c r="C839" s="17" t="s">
        <v>181</v>
      </c>
      <c r="D839" s="17">
        <v>21.0</v>
      </c>
      <c r="E839" s="17">
        <v>3.0</v>
      </c>
      <c r="F839" s="17">
        <v>6895.19</v>
      </c>
      <c r="G839" s="17" t="s">
        <v>37</v>
      </c>
      <c r="H839" s="17" t="s">
        <v>39</v>
      </c>
      <c r="I839" s="17" t="s">
        <v>743</v>
      </c>
      <c r="K839" s="17" t="s">
        <v>6136</v>
      </c>
      <c r="L839" s="18">
        <v>29463.0</v>
      </c>
      <c r="M839" s="17">
        <f t="shared" si="1"/>
        <v>42</v>
      </c>
      <c r="N839" s="17">
        <v>1.0</v>
      </c>
      <c r="O839" s="19">
        <v>6940.91</v>
      </c>
      <c r="P839" s="17" t="s">
        <v>37</v>
      </c>
      <c r="Q839" s="17" t="s">
        <v>37</v>
      </c>
      <c r="R839" s="17" t="s">
        <v>127</v>
      </c>
    </row>
    <row r="840" ht="14.25" customHeight="1">
      <c r="A840" s="17" t="s">
        <v>6143</v>
      </c>
      <c r="B840" s="17">
        <v>1984.0</v>
      </c>
      <c r="C840" s="17" t="s">
        <v>101</v>
      </c>
      <c r="D840" s="17">
        <v>5.0</v>
      </c>
      <c r="E840" s="17">
        <v>2.0</v>
      </c>
      <c r="F840" s="17">
        <v>6933.24</v>
      </c>
      <c r="G840" s="17" t="s">
        <v>37</v>
      </c>
      <c r="H840" s="17" t="s">
        <v>39</v>
      </c>
      <c r="I840" s="17" t="s">
        <v>127</v>
      </c>
      <c r="K840" s="17" t="s">
        <v>6131</v>
      </c>
      <c r="L840" s="18">
        <v>29499.0</v>
      </c>
      <c r="M840" s="17">
        <f t="shared" si="1"/>
        <v>42</v>
      </c>
      <c r="N840" s="17">
        <v>2.0</v>
      </c>
      <c r="O840" s="19">
        <v>6940.94</v>
      </c>
      <c r="P840" s="17" t="s">
        <v>37</v>
      </c>
      <c r="Q840" s="17" t="s">
        <v>39</v>
      </c>
      <c r="R840" s="17" t="s">
        <v>41</v>
      </c>
    </row>
    <row r="841" ht="14.25" customHeight="1">
      <c r="A841" s="17" t="s">
        <v>6139</v>
      </c>
      <c r="B841" s="17">
        <v>1978.0</v>
      </c>
      <c r="C841" s="17" t="s">
        <v>78</v>
      </c>
      <c r="D841" s="17">
        <v>29.0</v>
      </c>
      <c r="E841" s="17">
        <v>2.0</v>
      </c>
      <c r="F841" s="17">
        <v>6938.11</v>
      </c>
      <c r="G841" s="17" t="s">
        <v>37</v>
      </c>
      <c r="H841" s="17" t="s">
        <v>37</v>
      </c>
      <c r="I841" s="17" t="s">
        <v>41</v>
      </c>
      <c r="K841" s="17" t="s">
        <v>6127</v>
      </c>
      <c r="L841" s="18">
        <v>28839.0</v>
      </c>
      <c r="M841" s="17">
        <f t="shared" si="1"/>
        <v>44</v>
      </c>
      <c r="N841" s="17">
        <v>0.0</v>
      </c>
      <c r="O841" s="19">
        <v>6948.7</v>
      </c>
      <c r="P841" s="17" t="s">
        <v>81</v>
      </c>
      <c r="Q841" s="17" t="s">
        <v>37</v>
      </c>
      <c r="R841" s="17" t="s">
        <v>127</v>
      </c>
    </row>
    <row r="842" ht="14.25" customHeight="1">
      <c r="A842" s="17" t="s">
        <v>6136</v>
      </c>
      <c r="B842" s="17">
        <v>1980.0</v>
      </c>
      <c r="C842" s="17" t="s">
        <v>216</v>
      </c>
      <c r="D842" s="17">
        <v>30.0</v>
      </c>
      <c r="E842" s="17">
        <v>1.0</v>
      </c>
      <c r="F842" s="17">
        <v>6940.91</v>
      </c>
      <c r="G842" s="17" t="s">
        <v>37</v>
      </c>
      <c r="H842" s="17" t="s">
        <v>37</v>
      </c>
      <c r="I842" s="17" t="s">
        <v>127</v>
      </c>
      <c r="K842" s="17" t="s">
        <v>6122</v>
      </c>
      <c r="L842" s="18">
        <v>29451.0</v>
      </c>
      <c r="M842" s="17">
        <f t="shared" si="1"/>
        <v>42</v>
      </c>
      <c r="N842" s="17">
        <v>2.0</v>
      </c>
      <c r="O842" s="19">
        <v>6951.12</v>
      </c>
      <c r="P842" s="17" t="s">
        <v>37</v>
      </c>
      <c r="Q842" s="17" t="s">
        <v>37</v>
      </c>
      <c r="R842" s="17" t="s">
        <v>41</v>
      </c>
    </row>
    <row r="843" ht="14.25" customHeight="1">
      <c r="A843" s="17" t="s">
        <v>6131</v>
      </c>
      <c r="B843" s="17">
        <v>1980.0</v>
      </c>
      <c r="C843" s="17" t="s">
        <v>227</v>
      </c>
      <c r="D843" s="17">
        <v>5.0</v>
      </c>
      <c r="E843" s="17">
        <v>2.0</v>
      </c>
      <c r="F843" s="17">
        <v>6940.94</v>
      </c>
      <c r="G843" s="17" t="s">
        <v>37</v>
      </c>
      <c r="H843" s="17" t="s">
        <v>39</v>
      </c>
      <c r="I843" s="17" t="s">
        <v>41</v>
      </c>
      <c r="K843" s="17" t="s">
        <v>6119</v>
      </c>
      <c r="L843" s="18">
        <v>27548.0</v>
      </c>
      <c r="M843" s="17">
        <f t="shared" si="1"/>
        <v>48</v>
      </c>
      <c r="N843" s="17">
        <v>1.0</v>
      </c>
      <c r="O843" s="19">
        <v>6965.21</v>
      </c>
      <c r="P843" s="17" t="s">
        <v>37</v>
      </c>
      <c r="Q843" s="17" t="s">
        <v>39</v>
      </c>
      <c r="R843" s="17" t="s">
        <v>41</v>
      </c>
    </row>
    <row r="844" ht="14.25" customHeight="1">
      <c r="A844" s="17" t="s">
        <v>6127</v>
      </c>
      <c r="B844" s="17">
        <v>1978.0</v>
      </c>
      <c r="C844" s="17" t="s">
        <v>181</v>
      </c>
      <c r="D844" s="17">
        <v>15.0</v>
      </c>
      <c r="E844" s="17">
        <v>0.0</v>
      </c>
      <c r="F844" s="17">
        <v>6948.7</v>
      </c>
      <c r="G844" s="17" t="s">
        <v>81</v>
      </c>
      <c r="H844" s="17" t="s">
        <v>37</v>
      </c>
      <c r="I844" s="17" t="s">
        <v>127</v>
      </c>
      <c r="K844" s="17" t="s">
        <v>6114</v>
      </c>
      <c r="L844" s="18">
        <v>31391.0</v>
      </c>
      <c r="M844" s="17">
        <f t="shared" si="1"/>
        <v>37</v>
      </c>
      <c r="N844" s="17">
        <v>3.0</v>
      </c>
      <c r="O844" s="19">
        <v>6985.51</v>
      </c>
      <c r="P844" s="17" t="s">
        <v>37</v>
      </c>
      <c r="Q844" s="17" t="s">
        <v>37</v>
      </c>
      <c r="R844" s="17" t="s">
        <v>1441</v>
      </c>
    </row>
    <row r="845" ht="14.25" customHeight="1">
      <c r="A845" s="17" t="s">
        <v>6122</v>
      </c>
      <c r="B845" s="17">
        <v>1980.0</v>
      </c>
      <c r="C845" s="17" t="s">
        <v>216</v>
      </c>
      <c r="D845" s="17">
        <v>18.0</v>
      </c>
      <c r="E845" s="17">
        <v>2.0</v>
      </c>
      <c r="F845" s="17">
        <v>6951.12</v>
      </c>
      <c r="G845" s="17" t="s">
        <v>37</v>
      </c>
      <c r="H845" s="17" t="s">
        <v>37</v>
      </c>
      <c r="I845" s="17" t="s">
        <v>41</v>
      </c>
      <c r="K845" s="17" t="s">
        <v>6110</v>
      </c>
      <c r="L845" s="18">
        <v>30242.0</v>
      </c>
      <c r="M845" s="17">
        <f t="shared" si="1"/>
        <v>40</v>
      </c>
      <c r="N845" s="17">
        <v>2.0</v>
      </c>
      <c r="O845" s="19">
        <v>6986.7</v>
      </c>
      <c r="P845" s="17" t="s">
        <v>39</v>
      </c>
      <c r="Q845" s="17" t="s">
        <v>81</v>
      </c>
      <c r="R845" s="17" t="s">
        <v>127</v>
      </c>
    </row>
    <row r="846" ht="14.25" customHeight="1">
      <c r="A846" s="17" t="s">
        <v>6119</v>
      </c>
      <c r="B846" s="17">
        <v>1975.0</v>
      </c>
      <c r="C846" s="17" t="s">
        <v>93</v>
      </c>
      <c r="D846" s="17">
        <v>3.0</v>
      </c>
      <c r="E846" s="17">
        <v>1.0</v>
      </c>
      <c r="F846" s="17">
        <v>6965.21</v>
      </c>
      <c r="G846" s="17" t="s">
        <v>37</v>
      </c>
      <c r="H846" s="17" t="s">
        <v>39</v>
      </c>
      <c r="I846" s="17" t="s">
        <v>41</v>
      </c>
      <c r="K846" s="17" t="s">
        <v>6105</v>
      </c>
      <c r="L846" s="18">
        <v>30195.0</v>
      </c>
      <c r="M846" s="17">
        <f t="shared" si="1"/>
        <v>40</v>
      </c>
      <c r="N846" s="17">
        <v>3.0</v>
      </c>
      <c r="O846" s="19">
        <v>6989.95</v>
      </c>
      <c r="P846" s="17" t="s">
        <v>37</v>
      </c>
      <c r="Q846" s="17" t="s">
        <v>81</v>
      </c>
      <c r="R846" s="17" t="s">
        <v>41</v>
      </c>
    </row>
    <row r="847" ht="14.25" customHeight="1">
      <c r="A847" s="17" t="s">
        <v>6114</v>
      </c>
      <c r="B847" s="17">
        <v>1985.0</v>
      </c>
      <c r="C847" s="17" t="s">
        <v>181</v>
      </c>
      <c r="D847" s="17">
        <v>10.0</v>
      </c>
      <c r="E847" s="17">
        <v>3.0</v>
      </c>
      <c r="F847" s="17">
        <v>6985.51</v>
      </c>
      <c r="G847" s="17" t="s">
        <v>37</v>
      </c>
      <c r="H847" s="17" t="s">
        <v>37</v>
      </c>
      <c r="I847" s="17" t="s">
        <v>1441</v>
      </c>
      <c r="K847" s="17" t="s">
        <v>6101</v>
      </c>
      <c r="L847" s="18">
        <v>25390.0</v>
      </c>
      <c r="M847" s="17">
        <f t="shared" si="1"/>
        <v>53</v>
      </c>
      <c r="N847" s="17">
        <v>0.0</v>
      </c>
      <c r="O847" s="19">
        <v>7003.1</v>
      </c>
      <c r="P847" s="17" t="s">
        <v>37</v>
      </c>
      <c r="Q847" s="17" t="s">
        <v>39</v>
      </c>
      <c r="R847" s="17" t="s">
        <v>41</v>
      </c>
    </row>
    <row r="848" ht="14.25" customHeight="1">
      <c r="A848" s="17" t="s">
        <v>6110</v>
      </c>
      <c r="B848" s="17">
        <v>1982.0</v>
      </c>
      <c r="C848" s="17" t="s">
        <v>227</v>
      </c>
      <c r="D848" s="17">
        <v>18.0</v>
      </c>
      <c r="E848" s="17">
        <v>2.0</v>
      </c>
      <c r="F848" s="17">
        <v>6986.7</v>
      </c>
      <c r="G848" s="17" t="s">
        <v>39</v>
      </c>
      <c r="H848" s="17" t="s">
        <v>81</v>
      </c>
      <c r="I848" s="17" t="s">
        <v>127</v>
      </c>
      <c r="K848" s="17" t="s">
        <v>6096</v>
      </c>
      <c r="L848" s="18">
        <v>28643.0</v>
      </c>
      <c r="M848" s="17">
        <f t="shared" si="1"/>
        <v>45</v>
      </c>
      <c r="N848" s="17">
        <v>2.0</v>
      </c>
      <c r="O848" s="19">
        <v>7033.08</v>
      </c>
      <c r="P848" s="17" t="s">
        <v>37</v>
      </c>
      <c r="Q848" s="17" t="s">
        <v>37</v>
      </c>
      <c r="R848" s="17" t="s">
        <v>41</v>
      </c>
    </row>
    <row r="849" ht="14.25" customHeight="1">
      <c r="A849" s="17" t="s">
        <v>6105</v>
      </c>
      <c r="B849" s="17">
        <v>1982.0</v>
      </c>
      <c r="C849" s="17" t="s">
        <v>101</v>
      </c>
      <c r="D849" s="17">
        <v>1.0</v>
      </c>
      <c r="E849" s="17">
        <v>3.0</v>
      </c>
      <c r="F849" s="17">
        <v>6989.95</v>
      </c>
      <c r="G849" s="17" t="s">
        <v>37</v>
      </c>
      <c r="H849" s="17" t="s">
        <v>81</v>
      </c>
      <c r="I849" s="17" t="s">
        <v>41</v>
      </c>
      <c r="K849" s="17" t="s">
        <v>6093</v>
      </c>
      <c r="L849" s="18">
        <v>35001.0</v>
      </c>
      <c r="M849" s="17">
        <f t="shared" si="1"/>
        <v>27</v>
      </c>
      <c r="N849" s="17">
        <v>0.0</v>
      </c>
      <c r="O849" s="19">
        <v>7042.11</v>
      </c>
      <c r="P849" s="17" t="s">
        <v>37</v>
      </c>
      <c r="Q849" s="17" t="s">
        <v>39</v>
      </c>
      <c r="R849" s="17" t="s">
        <v>127</v>
      </c>
    </row>
    <row r="850" ht="14.25" customHeight="1">
      <c r="A850" s="17" t="s">
        <v>6101</v>
      </c>
      <c r="B850" s="17">
        <v>1969.0</v>
      </c>
      <c r="C850" s="17" t="s">
        <v>33</v>
      </c>
      <c r="D850" s="17">
        <v>6.0</v>
      </c>
      <c r="E850" s="17">
        <v>0.0</v>
      </c>
      <c r="F850" s="17">
        <v>7003.1</v>
      </c>
      <c r="G850" s="17" t="s">
        <v>37</v>
      </c>
      <c r="H850" s="17" t="s">
        <v>39</v>
      </c>
      <c r="I850" s="17" t="s">
        <v>41</v>
      </c>
      <c r="K850" s="17" t="s">
        <v>6088</v>
      </c>
      <c r="L850" s="18">
        <v>29428.0</v>
      </c>
      <c r="M850" s="17">
        <f t="shared" si="1"/>
        <v>42</v>
      </c>
      <c r="N850" s="17">
        <v>1.0</v>
      </c>
      <c r="O850" s="19">
        <v>7045.5</v>
      </c>
      <c r="P850" s="17" t="s">
        <v>37</v>
      </c>
      <c r="Q850" s="17" t="s">
        <v>81</v>
      </c>
      <c r="R850" s="17" t="s">
        <v>270</v>
      </c>
    </row>
    <row r="851" ht="14.25" customHeight="1">
      <c r="A851" s="17" t="s">
        <v>6096</v>
      </c>
      <c r="B851" s="17">
        <v>1978.0</v>
      </c>
      <c r="C851" s="17" t="s">
        <v>93</v>
      </c>
      <c r="D851" s="17">
        <v>2.0</v>
      </c>
      <c r="E851" s="17">
        <v>2.0</v>
      </c>
      <c r="F851" s="17">
        <v>7033.08</v>
      </c>
      <c r="G851" s="17" t="s">
        <v>37</v>
      </c>
      <c r="H851" s="17" t="s">
        <v>37</v>
      </c>
      <c r="I851" s="17" t="s">
        <v>41</v>
      </c>
      <c r="K851" s="17" t="s">
        <v>6084</v>
      </c>
      <c r="L851" s="18">
        <v>29516.0</v>
      </c>
      <c r="M851" s="17">
        <f t="shared" si="1"/>
        <v>42</v>
      </c>
      <c r="N851" s="17">
        <v>1.0</v>
      </c>
      <c r="O851" s="19">
        <v>7046.72</v>
      </c>
      <c r="P851" s="17" t="s">
        <v>37</v>
      </c>
      <c r="Q851" s="17" t="s">
        <v>39</v>
      </c>
      <c r="R851" s="17" t="s">
        <v>41</v>
      </c>
    </row>
    <row r="852" ht="14.25" customHeight="1">
      <c r="A852" s="17" t="s">
        <v>6093</v>
      </c>
      <c r="B852" s="17">
        <v>1995.0</v>
      </c>
      <c r="C852" s="17" t="s">
        <v>227</v>
      </c>
      <c r="D852" s="17">
        <v>29.0</v>
      </c>
      <c r="E852" s="17">
        <v>0.0</v>
      </c>
      <c r="F852" s="17">
        <v>7042.11</v>
      </c>
      <c r="G852" s="17" t="s">
        <v>37</v>
      </c>
      <c r="H852" s="17" t="s">
        <v>39</v>
      </c>
      <c r="I852" s="17" t="s">
        <v>127</v>
      </c>
      <c r="K852" s="17" t="s">
        <v>6081</v>
      </c>
      <c r="L852" s="18">
        <v>29423.0</v>
      </c>
      <c r="M852" s="17">
        <f t="shared" si="1"/>
        <v>42</v>
      </c>
      <c r="N852" s="17">
        <v>0.0</v>
      </c>
      <c r="O852" s="19">
        <v>7050.02</v>
      </c>
      <c r="P852" s="17" t="s">
        <v>37</v>
      </c>
      <c r="Q852" s="17" t="s">
        <v>81</v>
      </c>
      <c r="R852" s="17" t="s">
        <v>743</v>
      </c>
    </row>
    <row r="853" ht="14.25" customHeight="1">
      <c r="A853" s="17" t="s">
        <v>6088</v>
      </c>
      <c r="B853" s="17">
        <v>1980.0</v>
      </c>
      <c r="C853" s="17" t="s">
        <v>33</v>
      </c>
      <c r="D853" s="17">
        <v>26.0</v>
      </c>
      <c r="E853" s="17">
        <v>1.0</v>
      </c>
      <c r="F853" s="17">
        <v>7045.5</v>
      </c>
      <c r="G853" s="17" t="s">
        <v>37</v>
      </c>
      <c r="H853" s="17" t="s">
        <v>81</v>
      </c>
      <c r="I853" s="17" t="s">
        <v>270</v>
      </c>
      <c r="K853" s="17" t="s">
        <v>6077</v>
      </c>
      <c r="L853" s="18">
        <v>29400.0</v>
      </c>
      <c r="M853" s="17">
        <f t="shared" si="1"/>
        <v>42</v>
      </c>
      <c r="N853" s="17">
        <v>1.0</v>
      </c>
      <c r="O853" s="19">
        <v>7050.64</v>
      </c>
      <c r="P853" s="17" t="s">
        <v>37</v>
      </c>
      <c r="Q853" s="17" t="s">
        <v>39</v>
      </c>
      <c r="R853" s="17" t="s">
        <v>270</v>
      </c>
    </row>
    <row r="854" ht="14.25" customHeight="1">
      <c r="A854" s="17" t="s">
        <v>6084</v>
      </c>
      <c r="B854" s="17">
        <v>1980.0</v>
      </c>
      <c r="C854" s="17" t="s">
        <v>227</v>
      </c>
      <c r="D854" s="17">
        <v>22.0</v>
      </c>
      <c r="E854" s="17">
        <v>1.0</v>
      </c>
      <c r="F854" s="17">
        <v>7046.72</v>
      </c>
      <c r="G854" s="17" t="s">
        <v>37</v>
      </c>
      <c r="H854" s="17" t="s">
        <v>39</v>
      </c>
      <c r="I854" s="17" t="s">
        <v>41</v>
      </c>
      <c r="K854" s="17" t="s">
        <v>6073</v>
      </c>
      <c r="L854" s="18">
        <v>28665.0</v>
      </c>
      <c r="M854" s="17">
        <f t="shared" si="1"/>
        <v>44</v>
      </c>
      <c r="N854" s="17">
        <v>2.0</v>
      </c>
      <c r="O854" s="19">
        <v>7054.41</v>
      </c>
      <c r="P854" s="17" t="s">
        <v>37</v>
      </c>
      <c r="Q854" s="17" t="s">
        <v>37</v>
      </c>
      <c r="R854" s="17" t="s">
        <v>41</v>
      </c>
    </row>
    <row r="855" ht="14.25" customHeight="1">
      <c r="A855" s="17" t="s">
        <v>6081</v>
      </c>
      <c r="B855" s="17">
        <v>1980.0</v>
      </c>
      <c r="C855" s="17" t="s">
        <v>33</v>
      </c>
      <c r="D855" s="17">
        <v>21.0</v>
      </c>
      <c r="E855" s="17">
        <v>0.0</v>
      </c>
      <c r="F855" s="17">
        <v>7050.02</v>
      </c>
      <c r="G855" s="17" t="s">
        <v>37</v>
      </c>
      <c r="H855" s="17" t="s">
        <v>81</v>
      </c>
      <c r="I855" s="17" t="s">
        <v>743</v>
      </c>
      <c r="K855" s="17" t="s">
        <v>6069</v>
      </c>
      <c r="L855" s="18">
        <v>30230.0</v>
      </c>
      <c r="M855" s="17">
        <f t="shared" si="1"/>
        <v>40</v>
      </c>
      <c r="N855" s="17">
        <v>1.0</v>
      </c>
      <c r="O855" s="19">
        <v>7077.19</v>
      </c>
      <c r="P855" s="17" t="s">
        <v>37</v>
      </c>
      <c r="Q855" s="17" t="s">
        <v>39</v>
      </c>
      <c r="R855" s="17" t="s">
        <v>743</v>
      </c>
    </row>
    <row r="856" ht="14.25" customHeight="1">
      <c r="A856" s="17" t="s">
        <v>6077</v>
      </c>
      <c r="B856" s="17">
        <v>1980.0</v>
      </c>
      <c r="C856" s="17" t="s">
        <v>93</v>
      </c>
      <c r="D856" s="17">
        <v>28.0</v>
      </c>
      <c r="E856" s="17">
        <v>1.0</v>
      </c>
      <c r="F856" s="17">
        <v>7050.64</v>
      </c>
      <c r="G856" s="17" t="s">
        <v>37</v>
      </c>
      <c r="H856" s="17" t="s">
        <v>39</v>
      </c>
      <c r="I856" s="17" t="s">
        <v>270</v>
      </c>
      <c r="K856" s="17" t="s">
        <v>6066</v>
      </c>
      <c r="L856" s="18">
        <v>33773.0</v>
      </c>
      <c r="M856" s="17">
        <f t="shared" si="1"/>
        <v>30</v>
      </c>
      <c r="N856" s="17">
        <v>0.0</v>
      </c>
      <c r="O856" s="19">
        <v>7096.98</v>
      </c>
      <c r="P856" s="17" t="s">
        <v>37</v>
      </c>
      <c r="Q856" s="17" t="s">
        <v>37</v>
      </c>
      <c r="R856" s="17" t="s">
        <v>127</v>
      </c>
    </row>
    <row r="857" ht="14.25" customHeight="1">
      <c r="A857" s="17" t="s">
        <v>6073</v>
      </c>
      <c r="B857" s="17">
        <v>1978.0</v>
      </c>
      <c r="C857" s="17" t="s">
        <v>93</v>
      </c>
      <c r="D857" s="17">
        <v>24.0</v>
      </c>
      <c r="E857" s="17">
        <v>2.0</v>
      </c>
      <c r="F857" s="17">
        <v>7054.41</v>
      </c>
      <c r="G857" s="17" t="s">
        <v>37</v>
      </c>
      <c r="H857" s="17" t="s">
        <v>37</v>
      </c>
      <c r="I857" s="17" t="s">
        <v>41</v>
      </c>
      <c r="K857" s="17" t="s">
        <v>6061</v>
      </c>
      <c r="L857" s="18">
        <v>32000.0</v>
      </c>
      <c r="M857" s="17">
        <f t="shared" si="1"/>
        <v>35</v>
      </c>
      <c r="N857" s="17">
        <v>3.0</v>
      </c>
      <c r="O857" s="19">
        <v>7106.81</v>
      </c>
      <c r="P857" s="17" t="s">
        <v>37</v>
      </c>
      <c r="Q857" s="17" t="s">
        <v>81</v>
      </c>
      <c r="R857" s="17" t="s">
        <v>127</v>
      </c>
    </row>
    <row r="858" ht="14.25" customHeight="1">
      <c r="A858" s="17" t="s">
        <v>6069</v>
      </c>
      <c r="B858" s="17">
        <v>1982.0</v>
      </c>
      <c r="C858" s="17" t="s">
        <v>227</v>
      </c>
      <c r="D858" s="17">
        <v>6.0</v>
      </c>
      <c r="E858" s="17">
        <v>1.0</v>
      </c>
      <c r="F858" s="17">
        <v>7077.19</v>
      </c>
      <c r="G858" s="17" t="s">
        <v>37</v>
      </c>
      <c r="H858" s="17" t="s">
        <v>39</v>
      </c>
      <c r="I858" s="17" t="s">
        <v>743</v>
      </c>
      <c r="K858" s="17" t="s">
        <v>6057</v>
      </c>
      <c r="L858" s="18">
        <v>25018.0</v>
      </c>
      <c r="M858" s="17">
        <f t="shared" si="1"/>
        <v>54</v>
      </c>
      <c r="N858" s="17">
        <v>0.0</v>
      </c>
      <c r="O858" s="19">
        <v>7125.25</v>
      </c>
      <c r="P858" s="17" t="s">
        <v>39</v>
      </c>
      <c r="Q858" s="17" t="s">
        <v>37</v>
      </c>
      <c r="R858" s="17" t="s">
        <v>41</v>
      </c>
    </row>
    <row r="859" ht="14.25" customHeight="1">
      <c r="A859" s="17" t="s">
        <v>6066</v>
      </c>
      <c r="B859" s="17">
        <v>1992.0</v>
      </c>
      <c r="C859" s="17" t="s">
        <v>93</v>
      </c>
      <c r="D859" s="17">
        <v>18.0</v>
      </c>
      <c r="E859" s="17">
        <v>0.0</v>
      </c>
      <c r="F859" s="17">
        <v>7096.98</v>
      </c>
      <c r="G859" s="17" t="s">
        <v>37</v>
      </c>
      <c r="H859" s="17" t="s">
        <v>37</v>
      </c>
      <c r="I859" s="17" t="s">
        <v>127</v>
      </c>
      <c r="K859" s="17" t="s">
        <v>6052</v>
      </c>
      <c r="L859" s="18">
        <v>34182.0</v>
      </c>
      <c r="M859" s="17">
        <f t="shared" si="1"/>
        <v>29</v>
      </c>
      <c r="N859" s="17">
        <v>0.0</v>
      </c>
      <c r="O859" s="19">
        <v>7128.64</v>
      </c>
      <c r="P859" s="17" t="s">
        <v>37</v>
      </c>
      <c r="Q859" s="17" t="s">
        <v>37</v>
      </c>
      <c r="R859" s="17" t="s">
        <v>3072</v>
      </c>
    </row>
    <row r="860" ht="14.25" customHeight="1">
      <c r="A860" s="17" t="s">
        <v>6061</v>
      </c>
      <c r="B860" s="17">
        <v>1987.0</v>
      </c>
      <c r="C860" s="17" t="s">
        <v>216</v>
      </c>
      <c r="D860" s="17">
        <v>11.0</v>
      </c>
      <c r="E860" s="17">
        <v>3.0</v>
      </c>
      <c r="F860" s="17">
        <v>7106.81</v>
      </c>
      <c r="G860" s="17" t="s">
        <v>37</v>
      </c>
      <c r="H860" s="17" t="s">
        <v>81</v>
      </c>
      <c r="I860" s="17" t="s">
        <v>127</v>
      </c>
      <c r="K860" s="17" t="s">
        <v>6049</v>
      </c>
      <c r="L860" s="18">
        <v>30870.0</v>
      </c>
      <c r="M860" s="17">
        <f t="shared" si="1"/>
        <v>38</v>
      </c>
      <c r="N860" s="17">
        <v>2.0</v>
      </c>
      <c r="O860" s="19">
        <v>7133.9</v>
      </c>
      <c r="P860" s="17" t="s">
        <v>37</v>
      </c>
      <c r="Q860" s="17" t="s">
        <v>81</v>
      </c>
      <c r="R860" s="17" t="s">
        <v>743</v>
      </c>
    </row>
    <row r="861" ht="14.25" customHeight="1">
      <c r="A861" s="17" t="s">
        <v>6057</v>
      </c>
      <c r="B861" s="17">
        <v>1968.0</v>
      </c>
      <c r="C861" s="17" t="s">
        <v>93</v>
      </c>
      <c r="D861" s="17">
        <v>29.0</v>
      </c>
      <c r="E861" s="17">
        <v>0.0</v>
      </c>
      <c r="F861" s="17">
        <v>7125.25</v>
      </c>
      <c r="G861" s="17" t="s">
        <v>39</v>
      </c>
      <c r="H861" s="17" t="s">
        <v>37</v>
      </c>
      <c r="I861" s="17" t="s">
        <v>41</v>
      </c>
      <c r="K861" s="17" t="s">
        <v>6044</v>
      </c>
      <c r="L861" s="18">
        <v>36380.0</v>
      </c>
      <c r="M861" s="17">
        <f t="shared" si="1"/>
        <v>23</v>
      </c>
      <c r="N861" s="17">
        <v>0.0</v>
      </c>
      <c r="O861" s="19">
        <v>7144.4</v>
      </c>
      <c r="P861" s="17" t="s">
        <v>37</v>
      </c>
      <c r="Q861" s="17" t="s">
        <v>81</v>
      </c>
      <c r="R861" s="17" t="s">
        <v>5888</v>
      </c>
    </row>
    <row r="862" ht="14.25" customHeight="1">
      <c r="A862" s="17" t="s">
        <v>6052</v>
      </c>
      <c r="B862" s="17">
        <v>1993.0</v>
      </c>
      <c r="C862" s="17" t="s">
        <v>216</v>
      </c>
      <c r="D862" s="17">
        <v>1.0</v>
      </c>
      <c r="E862" s="17">
        <v>0.0</v>
      </c>
      <c r="F862" s="17">
        <v>7128.64</v>
      </c>
      <c r="G862" s="17" t="s">
        <v>37</v>
      </c>
      <c r="H862" s="17" t="s">
        <v>37</v>
      </c>
      <c r="I862" s="17" t="s">
        <v>3072</v>
      </c>
      <c r="K862" s="17" t="s">
        <v>6040</v>
      </c>
      <c r="L862" s="18">
        <v>31007.0</v>
      </c>
      <c r="M862" s="17">
        <f t="shared" si="1"/>
        <v>38</v>
      </c>
      <c r="N862" s="17">
        <v>2.0</v>
      </c>
      <c r="O862" s="19">
        <v>7144.86</v>
      </c>
      <c r="P862" s="17" t="s">
        <v>37</v>
      </c>
      <c r="Q862" s="17" t="s">
        <v>37</v>
      </c>
      <c r="R862" s="17" t="s">
        <v>743</v>
      </c>
    </row>
    <row r="863" ht="14.25" customHeight="1">
      <c r="A863" s="17" t="s">
        <v>6049</v>
      </c>
      <c r="B863" s="17">
        <v>1984.0</v>
      </c>
      <c r="C863" s="17" t="s">
        <v>33</v>
      </c>
      <c r="D863" s="17">
        <v>7.0</v>
      </c>
      <c r="E863" s="17">
        <v>2.0</v>
      </c>
      <c r="F863" s="17">
        <v>7133.9</v>
      </c>
      <c r="G863" s="17" t="s">
        <v>37</v>
      </c>
      <c r="H863" s="17" t="s">
        <v>81</v>
      </c>
      <c r="I863" s="17" t="s">
        <v>743</v>
      </c>
      <c r="K863" s="17" t="s">
        <v>6035</v>
      </c>
      <c r="L863" s="18">
        <v>27935.0</v>
      </c>
      <c r="M863" s="17">
        <f t="shared" si="1"/>
        <v>46</v>
      </c>
      <c r="N863" s="17">
        <v>0.0</v>
      </c>
      <c r="O863" s="19">
        <v>7147.11</v>
      </c>
      <c r="P863" s="17" t="s">
        <v>39</v>
      </c>
      <c r="Q863" s="17" t="s">
        <v>37</v>
      </c>
      <c r="R863" s="17" t="s">
        <v>270</v>
      </c>
    </row>
    <row r="864" ht="14.25" customHeight="1">
      <c r="A864" s="17" t="s">
        <v>6044</v>
      </c>
      <c r="B864" s="17">
        <v>1999.0</v>
      </c>
      <c r="C864" s="17" t="s">
        <v>216</v>
      </c>
      <c r="D864" s="17">
        <v>8.0</v>
      </c>
      <c r="E864" s="17">
        <v>0.0</v>
      </c>
      <c r="F864" s="17">
        <v>7144.4</v>
      </c>
      <c r="G864" s="17" t="s">
        <v>37</v>
      </c>
      <c r="H864" s="17" t="s">
        <v>81</v>
      </c>
      <c r="I864" s="17" t="s">
        <v>5888</v>
      </c>
      <c r="K864" s="17" t="s">
        <v>6032</v>
      </c>
      <c r="L864" s="18">
        <v>28701.0</v>
      </c>
      <c r="M864" s="17">
        <f t="shared" si="1"/>
        <v>44</v>
      </c>
      <c r="N864" s="17">
        <v>1.0</v>
      </c>
      <c r="O864" s="19">
        <v>7147.47</v>
      </c>
      <c r="P864" s="17" t="s">
        <v>37</v>
      </c>
      <c r="Q864" s="17" t="s">
        <v>39</v>
      </c>
      <c r="R864" s="17" t="s">
        <v>41</v>
      </c>
    </row>
    <row r="865" ht="14.25" customHeight="1">
      <c r="A865" s="17" t="s">
        <v>6040</v>
      </c>
      <c r="B865" s="17">
        <v>1984.0</v>
      </c>
      <c r="C865" s="17" t="s">
        <v>78</v>
      </c>
      <c r="D865" s="17">
        <v>21.0</v>
      </c>
      <c r="E865" s="17">
        <v>2.0</v>
      </c>
      <c r="F865" s="17">
        <v>7144.86</v>
      </c>
      <c r="G865" s="17" t="s">
        <v>37</v>
      </c>
      <c r="H865" s="17" t="s">
        <v>37</v>
      </c>
      <c r="I865" s="17" t="s">
        <v>743</v>
      </c>
      <c r="K865" s="17" t="s">
        <v>6028</v>
      </c>
      <c r="L865" s="18">
        <v>30862.0</v>
      </c>
      <c r="M865" s="17">
        <f t="shared" si="1"/>
        <v>38</v>
      </c>
      <c r="N865" s="17">
        <v>3.0</v>
      </c>
      <c r="O865" s="19">
        <v>7151.09</v>
      </c>
      <c r="P865" s="17" t="s">
        <v>37</v>
      </c>
      <c r="Q865" s="17" t="s">
        <v>37</v>
      </c>
      <c r="R865" s="17" t="s">
        <v>270</v>
      </c>
    </row>
    <row r="866" ht="14.25" customHeight="1">
      <c r="A866" s="17" t="s">
        <v>6035</v>
      </c>
      <c r="B866" s="17">
        <v>1976.0</v>
      </c>
      <c r="C866" s="17" t="s">
        <v>93</v>
      </c>
      <c r="D866" s="17">
        <v>24.0</v>
      </c>
      <c r="E866" s="17">
        <v>0.0</v>
      </c>
      <c r="F866" s="17">
        <v>7147.11</v>
      </c>
      <c r="G866" s="17" t="s">
        <v>39</v>
      </c>
      <c r="H866" s="17" t="s">
        <v>37</v>
      </c>
      <c r="I866" s="17" t="s">
        <v>270</v>
      </c>
      <c r="K866" s="17" t="s">
        <v>6024</v>
      </c>
      <c r="L866" s="18">
        <v>28739.0</v>
      </c>
      <c r="M866" s="17">
        <f t="shared" si="1"/>
        <v>44</v>
      </c>
      <c r="N866" s="17">
        <v>1.0</v>
      </c>
      <c r="O866" s="19">
        <v>7152.67</v>
      </c>
      <c r="P866" s="17" t="s">
        <v>39</v>
      </c>
      <c r="Q866" s="17" t="s">
        <v>37</v>
      </c>
      <c r="R866" s="17" t="s">
        <v>41</v>
      </c>
    </row>
    <row r="867" ht="14.25" customHeight="1">
      <c r="A867" s="17" t="s">
        <v>6032</v>
      </c>
      <c r="B867" s="17">
        <v>1978.0</v>
      </c>
      <c r="C867" s="17" t="s">
        <v>33</v>
      </c>
      <c r="D867" s="17">
        <v>30.0</v>
      </c>
      <c r="E867" s="17">
        <v>1.0</v>
      </c>
      <c r="F867" s="17">
        <v>7147.47</v>
      </c>
      <c r="G867" s="17" t="s">
        <v>37</v>
      </c>
      <c r="H867" s="17" t="s">
        <v>39</v>
      </c>
      <c r="I867" s="17" t="s">
        <v>41</v>
      </c>
      <c r="K867" s="17" t="s">
        <v>6019</v>
      </c>
      <c r="L867" s="18">
        <v>29784.0</v>
      </c>
      <c r="M867" s="17">
        <f t="shared" si="1"/>
        <v>41</v>
      </c>
      <c r="N867" s="17">
        <v>1.0</v>
      </c>
      <c r="O867" s="19">
        <v>7153.55</v>
      </c>
      <c r="P867" s="17" t="s">
        <v>37</v>
      </c>
      <c r="Q867" s="17" t="s">
        <v>81</v>
      </c>
      <c r="R867" s="17" t="s">
        <v>127</v>
      </c>
    </row>
    <row r="868" ht="14.25" customHeight="1">
      <c r="A868" s="17" t="s">
        <v>6028</v>
      </c>
      <c r="B868" s="17">
        <v>1984.0</v>
      </c>
      <c r="C868" s="17" t="s">
        <v>93</v>
      </c>
      <c r="D868" s="17">
        <v>29.0</v>
      </c>
      <c r="E868" s="17">
        <v>3.0</v>
      </c>
      <c r="F868" s="17">
        <v>7151.09</v>
      </c>
      <c r="G868" s="17" t="s">
        <v>37</v>
      </c>
      <c r="H868" s="17" t="s">
        <v>37</v>
      </c>
      <c r="I868" s="17" t="s">
        <v>270</v>
      </c>
      <c r="K868" s="17" t="s">
        <v>6016</v>
      </c>
      <c r="L868" s="18">
        <v>29394.0</v>
      </c>
      <c r="M868" s="17">
        <f t="shared" si="1"/>
        <v>42</v>
      </c>
      <c r="N868" s="17">
        <v>2.0</v>
      </c>
      <c r="O868" s="19">
        <v>7160.09</v>
      </c>
      <c r="P868" s="17" t="s">
        <v>37</v>
      </c>
      <c r="Q868" s="17" t="s">
        <v>37</v>
      </c>
      <c r="R868" s="17" t="s">
        <v>270</v>
      </c>
    </row>
    <row r="869" ht="14.25" customHeight="1">
      <c r="A869" s="17" t="s">
        <v>6024</v>
      </c>
      <c r="B869" s="17">
        <v>1978.0</v>
      </c>
      <c r="C869" s="17" t="s">
        <v>101</v>
      </c>
      <c r="D869" s="17">
        <v>6.0</v>
      </c>
      <c r="E869" s="17">
        <v>1.0</v>
      </c>
      <c r="F869" s="17">
        <v>7152.67</v>
      </c>
      <c r="G869" s="17" t="s">
        <v>39</v>
      </c>
      <c r="H869" s="17" t="s">
        <v>37</v>
      </c>
      <c r="I869" s="17" t="s">
        <v>41</v>
      </c>
      <c r="K869" s="17" t="s">
        <v>6012</v>
      </c>
      <c r="L869" s="18">
        <v>29501.0</v>
      </c>
      <c r="M869" s="17">
        <f t="shared" si="1"/>
        <v>42</v>
      </c>
      <c r="N869" s="17">
        <v>2.0</v>
      </c>
      <c r="O869" s="19">
        <v>7160.33</v>
      </c>
      <c r="P869" s="17" t="s">
        <v>37</v>
      </c>
      <c r="Q869" s="17" t="s">
        <v>81</v>
      </c>
      <c r="R869" s="17" t="s">
        <v>41</v>
      </c>
    </row>
    <row r="870" ht="14.25" customHeight="1">
      <c r="A870" s="17" t="s">
        <v>6019</v>
      </c>
      <c r="B870" s="17">
        <v>1981.0</v>
      </c>
      <c r="C870" s="17" t="s">
        <v>33</v>
      </c>
      <c r="D870" s="17">
        <v>17.0</v>
      </c>
      <c r="E870" s="17">
        <v>1.0</v>
      </c>
      <c r="F870" s="17">
        <v>7153.55</v>
      </c>
      <c r="G870" s="17" t="s">
        <v>37</v>
      </c>
      <c r="H870" s="17" t="s">
        <v>81</v>
      </c>
      <c r="I870" s="17" t="s">
        <v>127</v>
      </c>
      <c r="K870" s="17" t="s">
        <v>6007</v>
      </c>
      <c r="L870" s="18">
        <v>29494.0</v>
      </c>
      <c r="M870" s="17">
        <f t="shared" si="1"/>
        <v>42</v>
      </c>
      <c r="N870" s="17">
        <v>2.0</v>
      </c>
      <c r="O870" s="19">
        <v>7162.01</v>
      </c>
      <c r="P870" s="17" t="s">
        <v>37</v>
      </c>
      <c r="Q870" s="17" t="s">
        <v>39</v>
      </c>
      <c r="R870" s="17" t="s">
        <v>41</v>
      </c>
    </row>
    <row r="871" ht="14.25" customHeight="1">
      <c r="A871" s="17" t="s">
        <v>6016</v>
      </c>
      <c r="B871" s="17">
        <v>1980.0</v>
      </c>
      <c r="C871" s="17" t="s">
        <v>93</v>
      </c>
      <c r="D871" s="17">
        <v>22.0</v>
      </c>
      <c r="E871" s="17">
        <v>2.0</v>
      </c>
      <c r="F871" s="17">
        <v>7160.09</v>
      </c>
      <c r="G871" s="17" t="s">
        <v>37</v>
      </c>
      <c r="H871" s="17" t="s">
        <v>37</v>
      </c>
      <c r="I871" s="17" t="s">
        <v>270</v>
      </c>
      <c r="K871" s="17" t="s">
        <v>6004</v>
      </c>
      <c r="L871" s="18">
        <v>30179.0</v>
      </c>
      <c r="M871" s="17">
        <f t="shared" si="1"/>
        <v>40</v>
      </c>
      <c r="N871" s="17">
        <v>2.0</v>
      </c>
      <c r="O871" s="19">
        <v>7173.36</v>
      </c>
      <c r="P871" s="17" t="s">
        <v>39</v>
      </c>
      <c r="Q871" s="17" t="s">
        <v>37</v>
      </c>
      <c r="R871" s="17" t="s">
        <v>1452</v>
      </c>
    </row>
    <row r="872" ht="14.25" customHeight="1">
      <c r="A872" s="17" t="s">
        <v>6012</v>
      </c>
      <c r="B872" s="17">
        <v>1980.0</v>
      </c>
      <c r="C872" s="17" t="s">
        <v>227</v>
      </c>
      <c r="D872" s="17">
        <v>7.0</v>
      </c>
      <c r="E872" s="17">
        <v>2.0</v>
      </c>
      <c r="F872" s="17">
        <v>7160.33</v>
      </c>
      <c r="G872" s="17" t="s">
        <v>37</v>
      </c>
      <c r="H872" s="17" t="s">
        <v>81</v>
      </c>
      <c r="I872" s="17" t="s">
        <v>41</v>
      </c>
      <c r="K872" s="17" t="s">
        <v>6000</v>
      </c>
      <c r="L872" s="18">
        <v>27594.0</v>
      </c>
      <c r="M872" s="17">
        <f t="shared" si="1"/>
        <v>47</v>
      </c>
      <c r="N872" s="17">
        <v>1.0</v>
      </c>
      <c r="O872" s="19">
        <v>7175.51</v>
      </c>
      <c r="P872" s="17" t="s">
        <v>37</v>
      </c>
      <c r="Q872" s="17" t="s">
        <v>39</v>
      </c>
      <c r="R872" s="17" t="s">
        <v>41</v>
      </c>
    </row>
    <row r="873" ht="14.25" customHeight="1">
      <c r="A873" s="17" t="s">
        <v>6007</v>
      </c>
      <c r="B873" s="17">
        <v>1980.0</v>
      </c>
      <c r="C873" s="17" t="s">
        <v>101</v>
      </c>
      <c r="D873" s="17">
        <v>30.0</v>
      </c>
      <c r="E873" s="17">
        <v>2.0</v>
      </c>
      <c r="F873" s="17">
        <v>7162.01</v>
      </c>
      <c r="G873" s="17" t="s">
        <v>37</v>
      </c>
      <c r="H873" s="17" t="s">
        <v>39</v>
      </c>
      <c r="I873" s="17" t="s">
        <v>41</v>
      </c>
      <c r="K873" s="17" t="s">
        <v>5996</v>
      </c>
      <c r="L873" s="18">
        <v>25076.0</v>
      </c>
      <c r="M873" s="17">
        <f t="shared" si="1"/>
        <v>54</v>
      </c>
      <c r="N873" s="17">
        <v>0.0</v>
      </c>
      <c r="O873" s="19">
        <v>7179.52</v>
      </c>
      <c r="P873" s="17" t="s">
        <v>39</v>
      </c>
      <c r="Q873" s="17" t="s">
        <v>39</v>
      </c>
      <c r="R873" s="17" t="s">
        <v>41</v>
      </c>
    </row>
    <row r="874" ht="14.25" customHeight="1">
      <c r="A874" s="17" t="s">
        <v>6004</v>
      </c>
      <c r="B874" s="17">
        <v>1982.0</v>
      </c>
      <c r="C874" s="17" t="s">
        <v>216</v>
      </c>
      <c r="D874" s="17">
        <v>16.0</v>
      </c>
      <c r="E874" s="17">
        <v>2.0</v>
      </c>
      <c r="F874" s="17">
        <v>7173.36</v>
      </c>
      <c r="G874" s="17" t="s">
        <v>39</v>
      </c>
      <c r="H874" s="17" t="s">
        <v>37</v>
      </c>
      <c r="I874" s="17" t="s">
        <v>1452</v>
      </c>
      <c r="K874" s="17" t="s">
        <v>5992</v>
      </c>
      <c r="L874" s="18">
        <v>30208.0</v>
      </c>
      <c r="M874" s="17">
        <f t="shared" si="1"/>
        <v>40</v>
      </c>
      <c r="N874" s="17">
        <v>3.0</v>
      </c>
      <c r="O874" s="19">
        <v>7196.87</v>
      </c>
      <c r="P874" s="17" t="s">
        <v>39</v>
      </c>
      <c r="Q874" s="17" t="s">
        <v>37</v>
      </c>
      <c r="R874" s="17" t="s">
        <v>270</v>
      </c>
    </row>
    <row r="875" ht="14.25" customHeight="1">
      <c r="A875" s="17" t="s">
        <v>6000</v>
      </c>
      <c r="B875" s="17">
        <v>1975.0</v>
      </c>
      <c r="C875" s="17" t="s">
        <v>33</v>
      </c>
      <c r="D875" s="17">
        <v>19.0</v>
      </c>
      <c r="E875" s="17">
        <v>1.0</v>
      </c>
      <c r="F875" s="17">
        <v>7175.51</v>
      </c>
      <c r="G875" s="17" t="s">
        <v>37</v>
      </c>
      <c r="H875" s="17" t="s">
        <v>39</v>
      </c>
      <c r="I875" s="17" t="s">
        <v>41</v>
      </c>
      <c r="K875" s="17" t="s">
        <v>5989</v>
      </c>
      <c r="L875" s="18">
        <v>30539.0</v>
      </c>
      <c r="M875" s="17">
        <f t="shared" si="1"/>
        <v>39</v>
      </c>
      <c r="N875" s="17">
        <v>2.0</v>
      </c>
      <c r="O875" s="19">
        <v>7201.7</v>
      </c>
      <c r="P875" s="17" t="s">
        <v>37</v>
      </c>
      <c r="Q875" s="17" t="s">
        <v>39</v>
      </c>
      <c r="R875" s="17" t="s">
        <v>127</v>
      </c>
    </row>
    <row r="876" ht="14.25" customHeight="1">
      <c r="A876" s="17" t="s">
        <v>5996</v>
      </c>
      <c r="B876" s="17">
        <v>1968.0</v>
      </c>
      <c r="C876" s="17" t="s">
        <v>216</v>
      </c>
      <c r="D876" s="17">
        <v>26.0</v>
      </c>
      <c r="E876" s="17">
        <v>0.0</v>
      </c>
      <c r="F876" s="17">
        <v>7179.52</v>
      </c>
      <c r="G876" s="17" t="s">
        <v>39</v>
      </c>
      <c r="H876" s="17" t="s">
        <v>39</v>
      </c>
      <c r="I876" s="17" t="s">
        <v>41</v>
      </c>
      <c r="K876" s="17" t="s">
        <v>5986</v>
      </c>
      <c r="L876" s="18">
        <v>30641.0</v>
      </c>
      <c r="M876" s="17">
        <f t="shared" si="1"/>
        <v>39</v>
      </c>
      <c r="N876" s="17">
        <v>2.0</v>
      </c>
      <c r="O876" s="19">
        <v>7209.49</v>
      </c>
      <c r="P876" s="17" t="s">
        <v>37</v>
      </c>
      <c r="Q876" s="17" t="s">
        <v>39</v>
      </c>
      <c r="R876" s="17" t="s">
        <v>127</v>
      </c>
    </row>
    <row r="877" ht="14.25" customHeight="1">
      <c r="A877" s="17" t="s">
        <v>5992</v>
      </c>
      <c r="B877" s="17">
        <v>1982.0</v>
      </c>
      <c r="C877" s="17" t="s">
        <v>101</v>
      </c>
      <c r="D877" s="17">
        <v>14.0</v>
      </c>
      <c r="E877" s="17">
        <v>3.0</v>
      </c>
      <c r="F877" s="17">
        <v>7196.87</v>
      </c>
      <c r="G877" s="17" t="s">
        <v>39</v>
      </c>
      <c r="H877" s="17" t="s">
        <v>37</v>
      </c>
      <c r="I877" s="17" t="s">
        <v>270</v>
      </c>
      <c r="K877" s="17" t="s">
        <v>5983</v>
      </c>
      <c r="L877" s="18">
        <v>33417.0</v>
      </c>
      <c r="M877" s="17">
        <f t="shared" si="1"/>
        <v>31</v>
      </c>
      <c r="N877" s="17">
        <v>3.0</v>
      </c>
      <c r="O877" s="19">
        <v>7220.25</v>
      </c>
      <c r="P877" s="17" t="s">
        <v>37</v>
      </c>
      <c r="Q877" s="17" t="s">
        <v>37</v>
      </c>
      <c r="R877" s="17" t="s">
        <v>3072</v>
      </c>
    </row>
    <row r="878" ht="14.25" customHeight="1">
      <c r="A878" s="17" t="s">
        <v>5989</v>
      </c>
      <c r="B878" s="17">
        <v>1983.0</v>
      </c>
      <c r="C878" s="17" t="s">
        <v>216</v>
      </c>
      <c r="D878" s="17">
        <v>11.0</v>
      </c>
      <c r="E878" s="17">
        <v>2.0</v>
      </c>
      <c r="F878" s="17">
        <v>7201.7</v>
      </c>
      <c r="G878" s="17" t="s">
        <v>37</v>
      </c>
      <c r="H878" s="17" t="s">
        <v>39</v>
      </c>
      <c r="I878" s="17" t="s">
        <v>127</v>
      </c>
      <c r="K878" s="17" t="s">
        <v>5979</v>
      </c>
      <c r="L878" s="18">
        <v>28383.0</v>
      </c>
      <c r="M878" s="17">
        <f t="shared" si="1"/>
        <v>45</v>
      </c>
      <c r="N878" s="17">
        <v>0.0</v>
      </c>
      <c r="O878" s="19">
        <v>7222.79</v>
      </c>
      <c r="P878" s="17" t="s">
        <v>39</v>
      </c>
      <c r="Q878" s="17" t="s">
        <v>39</v>
      </c>
      <c r="R878" s="17" t="s">
        <v>127</v>
      </c>
    </row>
    <row r="879" ht="14.25" customHeight="1">
      <c r="A879" s="17" t="s">
        <v>5986</v>
      </c>
      <c r="B879" s="17">
        <v>1983.0</v>
      </c>
      <c r="C879" s="17" t="s">
        <v>78</v>
      </c>
      <c r="D879" s="17">
        <v>21.0</v>
      </c>
      <c r="E879" s="17">
        <v>2.0</v>
      </c>
      <c r="F879" s="17">
        <v>7209.49</v>
      </c>
      <c r="G879" s="17" t="s">
        <v>37</v>
      </c>
      <c r="H879" s="17" t="s">
        <v>39</v>
      </c>
      <c r="I879" s="17" t="s">
        <v>127</v>
      </c>
      <c r="K879" s="17" t="s">
        <v>5975</v>
      </c>
      <c r="L879" s="18">
        <v>31606.0</v>
      </c>
      <c r="M879" s="17">
        <f t="shared" si="1"/>
        <v>36</v>
      </c>
      <c r="N879" s="17">
        <v>3.0</v>
      </c>
      <c r="O879" s="19">
        <v>7228.22</v>
      </c>
      <c r="P879" s="17" t="s">
        <v>37</v>
      </c>
      <c r="Q879" s="17" t="s">
        <v>81</v>
      </c>
      <c r="R879" s="17" t="s">
        <v>743</v>
      </c>
    </row>
    <row r="880" ht="14.25" customHeight="1">
      <c r="A880" s="17" t="s">
        <v>5983</v>
      </c>
      <c r="B880" s="17">
        <v>1991.0</v>
      </c>
      <c r="C880" s="17" t="s">
        <v>93</v>
      </c>
      <c r="D880" s="17">
        <v>28.0</v>
      </c>
      <c r="E880" s="17">
        <v>3.0</v>
      </c>
      <c r="F880" s="17">
        <v>7220.25</v>
      </c>
      <c r="G880" s="17" t="s">
        <v>37</v>
      </c>
      <c r="H880" s="17" t="s">
        <v>37</v>
      </c>
      <c r="I880" s="17" t="s">
        <v>3072</v>
      </c>
      <c r="K880" s="17" t="s">
        <v>5971</v>
      </c>
      <c r="L880" s="18">
        <v>31657.0</v>
      </c>
      <c r="M880" s="17">
        <f t="shared" si="1"/>
        <v>36</v>
      </c>
      <c r="N880" s="17">
        <v>4.0</v>
      </c>
      <c r="O880" s="19">
        <v>7243.81</v>
      </c>
      <c r="P880" s="17" t="s">
        <v>37</v>
      </c>
      <c r="Q880" s="17" t="s">
        <v>39</v>
      </c>
      <c r="R880" s="17" t="s">
        <v>41</v>
      </c>
    </row>
    <row r="881" ht="14.25" customHeight="1">
      <c r="A881" s="17" t="s">
        <v>5979</v>
      </c>
      <c r="B881" s="17">
        <v>1977.0</v>
      </c>
      <c r="C881" s="17" t="s">
        <v>101</v>
      </c>
      <c r="D881" s="17">
        <v>15.0</v>
      </c>
      <c r="E881" s="17">
        <v>0.0</v>
      </c>
      <c r="F881" s="17">
        <v>7222.79</v>
      </c>
      <c r="G881" s="17" t="s">
        <v>39</v>
      </c>
      <c r="H881" s="17" t="s">
        <v>39</v>
      </c>
      <c r="I881" s="17" t="s">
        <v>127</v>
      </c>
      <c r="K881" s="17" t="s">
        <v>5967</v>
      </c>
      <c r="L881" s="18">
        <v>30156.0</v>
      </c>
      <c r="M881" s="17">
        <f t="shared" si="1"/>
        <v>40</v>
      </c>
      <c r="N881" s="17">
        <v>3.0</v>
      </c>
      <c r="O881" s="19">
        <v>7248.71</v>
      </c>
      <c r="P881" s="17" t="s">
        <v>37</v>
      </c>
      <c r="Q881" s="17" t="s">
        <v>81</v>
      </c>
      <c r="R881" s="17" t="s">
        <v>41</v>
      </c>
    </row>
    <row r="882" ht="14.25" customHeight="1">
      <c r="A882" s="17" t="s">
        <v>5975</v>
      </c>
      <c r="B882" s="17">
        <v>1986.0</v>
      </c>
      <c r="C882" s="17" t="s">
        <v>33</v>
      </c>
      <c r="D882" s="17">
        <v>13.0</v>
      </c>
      <c r="E882" s="17">
        <v>3.0</v>
      </c>
      <c r="F882" s="17">
        <v>7228.22</v>
      </c>
      <c r="G882" s="17" t="s">
        <v>37</v>
      </c>
      <c r="H882" s="17" t="s">
        <v>81</v>
      </c>
      <c r="I882" s="17" t="s">
        <v>743</v>
      </c>
      <c r="K882" s="17" t="s">
        <v>5963</v>
      </c>
      <c r="L882" s="18">
        <v>29812.0</v>
      </c>
      <c r="M882" s="17">
        <f t="shared" si="1"/>
        <v>41</v>
      </c>
      <c r="N882" s="17">
        <v>2.0</v>
      </c>
      <c r="O882" s="19">
        <v>7256.72</v>
      </c>
      <c r="P882" s="17" t="s">
        <v>39</v>
      </c>
      <c r="Q882" s="17" t="s">
        <v>37</v>
      </c>
      <c r="R882" s="17" t="s">
        <v>127</v>
      </c>
    </row>
    <row r="883" ht="14.25" customHeight="1">
      <c r="A883" s="17" t="s">
        <v>5971</v>
      </c>
      <c r="B883" s="17">
        <v>1986.0</v>
      </c>
      <c r="C883" s="17" t="s">
        <v>101</v>
      </c>
      <c r="D883" s="17">
        <v>2.0</v>
      </c>
      <c r="E883" s="17">
        <v>4.0</v>
      </c>
      <c r="F883" s="17">
        <v>7243.81</v>
      </c>
      <c r="G883" s="17" t="s">
        <v>37</v>
      </c>
      <c r="H883" s="17" t="s">
        <v>39</v>
      </c>
      <c r="I883" s="17" t="s">
        <v>41</v>
      </c>
      <c r="K883" s="17" t="s">
        <v>5958</v>
      </c>
      <c r="L883" s="18">
        <v>29750.0</v>
      </c>
      <c r="M883" s="17">
        <f t="shared" si="1"/>
        <v>41</v>
      </c>
      <c r="N883" s="17">
        <v>2.0</v>
      </c>
      <c r="O883" s="19">
        <v>7261.74</v>
      </c>
      <c r="P883" s="17" t="s">
        <v>39</v>
      </c>
      <c r="Q883" s="17" t="s">
        <v>39</v>
      </c>
      <c r="R883" s="17" t="s">
        <v>127</v>
      </c>
    </row>
    <row r="884" ht="14.25" customHeight="1">
      <c r="A884" s="17" t="s">
        <v>5967</v>
      </c>
      <c r="B884" s="17">
        <v>1982.0</v>
      </c>
      <c r="C884" s="17" t="s">
        <v>33</v>
      </c>
      <c r="D884" s="17">
        <v>24.0</v>
      </c>
      <c r="E884" s="17">
        <v>3.0</v>
      </c>
      <c r="F884" s="17">
        <v>7248.71</v>
      </c>
      <c r="G884" s="17" t="s">
        <v>37</v>
      </c>
      <c r="H884" s="17" t="s">
        <v>81</v>
      </c>
      <c r="I884" s="17" t="s">
        <v>41</v>
      </c>
      <c r="K884" s="17" t="s">
        <v>5955</v>
      </c>
      <c r="L884" s="18">
        <v>26962.0</v>
      </c>
      <c r="M884" s="17">
        <f t="shared" si="1"/>
        <v>49</v>
      </c>
      <c r="N884" s="17">
        <v>0.0</v>
      </c>
      <c r="O884" s="19">
        <v>7265.58</v>
      </c>
      <c r="P884" s="17" t="s">
        <v>37</v>
      </c>
      <c r="Q884" s="17" t="s">
        <v>37</v>
      </c>
      <c r="R884" s="17" t="s">
        <v>41</v>
      </c>
    </row>
    <row r="885" ht="14.25" customHeight="1">
      <c r="A885" s="17" t="s">
        <v>5963</v>
      </c>
      <c r="B885" s="17">
        <v>1981.0</v>
      </c>
      <c r="C885" s="17" t="s">
        <v>216</v>
      </c>
      <c r="D885" s="17">
        <v>14.0</v>
      </c>
      <c r="E885" s="17">
        <v>2.0</v>
      </c>
      <c r="F885" s="17">
        <v>7256.72</v>
      </c>
      <c r="G885" s="17" t="s">
        <v>39</v>
      </c>
      <c r="H885" s="17" t="s">
        <v>37</v>
      </c>
      <c r="I885" s="17" t="s">
        <v>127</v>
      </c>
      <c r="K885" s="17" t="s">
        <v>5951</v>
      </c>
      <c r="L885" s="18">
        <v>29802.0</v>
      </c>
      <c r="M885" s="17">
        <f t="shared" si="1"/>
        <v>41</v>
      </c>
      <c r="N885" s="17">
        <v>2.0</v>
      </c>
      <c r="O885" s="19">
        <v>7265.7</v>
      </c>
      <c r="P885" s="17" t="s">
        <v>39</v>
      </c>
      <c r="Q885" s="17" t="s">
        <v>39</v>
      </c>
      <c r="R885" s="17" t="s">
        <v>127</v>
      </c>
    </row>
    <row r="886" ht="14.25" customHeight="1">
      <c r="A886" s="17" t="s">
        <v>5958</v>
      </c>
      <c r="B886" s="17">
        <v>1981.0</v>
      </c>
      <c r="C886" s="17" t="s">
        <v>93</v>
      </c>
      <c r="D886" s="17">
        <v>13.0</v>
      </c>
      <c r="E886" s="17">
        <v>2.0</v>
      </c>
      <c r="F886" s="17">
        <v>7261.74</v>
      </c>
      <c r="G886" s="17" t="s">
        <v>39</v>
      </c>
      <c r="H886" s="17" t="s">
        <v>39</v>
      </c>
      <c r="I886" s="17" t="s">
        <v>127</v>
      </c>
      <c r="K886" s="17" t="s">
        <v>5947</v>
      </c>
      <c r="L886" s="18">
        <v>28112.0</v>
      </c>
      <c r="M886" s="17">
        <f t="shared" si="1"/>
        <v>46</v>
      </c>
      <c r="N886" s="17">
        <v>2.0</v>
      </c>
      <c r="O886" s="19">
        <v>7273.02</v>
      </c>
      <c r="P886" s="17" t="s">
        <v>37</v>
      </c>
      <c r="Q886" s="17" t="s">
        <v>81</v>
      </c>
      <c r="R886" s="17" t="s">
        <v>41</v>
      </c>
    </row>
    <row r="887" ht="14.25" customHeight="1">
      <c r="A887" s="17" t="s">
        <v>5955</v>
      </c>
      <c r="B887" s="17">
        <v>1973.0</v>
      </c>
      <c r="C887" s="17" t="s">
        <v>227</v>
      </c>
      <c r="D887" s="17">
        <v>25.0</v>
      </c>
      <c r="E887" s="17">
        <v>0.0</v>
      </c>
      <c r="F887" s="17">
        <v>7265.58</v>
      </c>
      <c r="G887" s="17" t="s">
        <v>37</v>
      </c>
      <c r="H887" s="17" t="s">
        <v>37</v>
      </c>
      <c r="I887" s="17" t="s">
        <v>41</v>
      </c>
      <c r="K887" s="17" t="s">
        <v>5942</v>
      </c>
      <c r="L887" s="18">
        <v>31353.0</v>
      </c>
      <c r="M887" s="17">
        <f t="shared" si="1"/>
        <v>37</v>
      </c>
      <c r="N887" s="17">
        <v>3.0</v>
      </c>
      <c r="O887" s="19">
        <v>7281.51</v>
      </c>
      <c r="P887" s="17" t="s">
        <v>37</v>
      </c>
      <c r="Q887" s="17" t="s">
        <v>81</v>
      </c>
      <c r="R887" s="17" t="s">
        <v>127</v>
      </c>
    </row>
    <row r="888" ht="14.25" customHeight="1">
      <c r="A888" s="17" t="s">
        <v>5951</v>
      </c>
      <c r="B888" s="17">
        <v>1981.0</v>
      </c>
      <c r="C888" s="17" t="s">
        <v>216</v>
      </c>
      <c r="D888" s="17">
        <v>4.0</v>
      </c>
      <c r="E888" s="17">
        <v>2.0</v>
      </c>
      <c r="F888" s="17">
        <v>7265.7</v>
      </c>
      <c r="G888" s="17" t="s">
        <v>39</v>
      </c>
      <c r="H888" s="17" t="s">
        <v>39</v>
      </c>
      <c r="I888" s="17" t="s">
        <v>127</v>
      </c>
      <c r="K888" s="17" t="s">
        <v>5938</v>
      </c>
      <c r="L888" s="18">
        <v>24467.0</v>
      </c>
      <c r="M888" s="17">
        <f t="shared" si="1"/>
        <v>56</v>
      </c>
      <c r="N888" s="17">
        <v>0.0</v>
      </c>
      <c r="O888" s="19">
        <v>7302.46</v>
      </c>
      <c r="P888" s="17" t="s">
        <v>39</v>
      </c>
      <c r="Q888" s="17" t="s">
        <v>81</v>
      </c>
      <c r="R888" s="17" t="s">
        <v>127</v>
      </c>
    </row>
    <row r="889" ht="14.25" customHeight="1">
      <c r="A889" s="17" t="s">
        <v>5947</v>
      </c>
      <c r="B889" s="17">
        <v>1976.0</v>
      </c>
      <c r="C889" s="17" t="s">
        <v>181</v>
      </c>
      <c r="D889" s="17">
        <v>18.0</v>
      </c>
      <c r="E889" s="17">
        <v>2.0</v>
      </c>
      <c r="F889" s="17">
        <v>7273.02</v>
      </c>
      <c r="G889" s="17" t="s">
        <v>37</v>
      </c>
      <c r="H889" s="17" t="s">
        <v>81</v>
      </c>
      <c r="I889" s="17" t="s">
        <v>41</v>
      </c>
      <c r="K889" s="17" t="s">
        <v>5933</v>
      </c>
      <c r="L889" s="18">
        <v>23899.0</v>
      </c>
      <c r="M889" s="17">
        <f t="shared" si="1"/>
        <v>58</v>
      </c>
      <c r="N889" s="17">
        <v>0.0</v>
      </c>
      <c r="O889" s="19">
        <v>7304.65</v>
      </c>
      <c r="P889" s="17" t="s">
        <v>39</v>
      </c>
      <c r="Q889" s="17" t="s">
        <v>39</v>
      </c>
      <c r="R889" s="17" t="s">
        <v>41</v>
      </c>
    </row>
    <row r="890" ht="14.25" customHeight="1">
      <c r="A890" s="17" t="s">
        <v>5942</v>
      </c>
      <c r="B890" s="17">
        <v>1985.0</v>
      </c>
      <c r="C890" s="17" t="s">
        <v>78</v>
      </c>
      <c r="D890" s="17">
        <v>2.0</v>
      </c>
      <c r="E890" s="17">
        <v>3.0</v>
      </c>
      <c r="F890" s="17">
        <v>7281.51</v>
      </c>
      <c r="G890" s="17" t="s">
        <v>37</v>
      </c>
      <c r="H890" s="17" t="s">
        <v>81</v>
      </c>
      <c r="I890" s="17" t="s">
        <v>127</v>
      </c>
      <c r="K890" s="17" t="s">
        <v>5930</v>
      </c>
      <c r="L890" s="18">
        <v>23918.0</v>
      </c>
      <c r="M890" s="17">
        <f t="shared" si="1"/>
        <v>57</v>
      </c>
      <c r="N890" s="17">
        <v>0.0</v>
      </c>
      <c r="O890" s="19">
        <v>7318.21</v>
      </c>
      <c r="P890" s="17" t="s">
        <v>39</v>
      </c>
      <c r="Q890" s="17" t="s">
        <v>81</v>
      </c>
      <c r="R890" s="17" t="s">
        <v>41</v>
      </c>
    </row>
    <row r="891" ht="14.25" customHeight="1">
      <c r="A891" s="17" t="s">
        <v>5938</v>
      </c>
      <c r="B891" s="17">
        <v>1966.0</v>
      </c>
      <c r="C891" s="17" t="s">
        <v>181</v>
      </c>
      <c r="D891" s="17">
        <v>26.0</v>
      </c>
      <c r="E891" s="17">
        <v>0.0</v>
      </c>
      <c r="F891" s="17">
        <v>7302.46</v>
      </c>
      <c r="G891" s="17" t="s">
        <v>39</v>
      </c>
      <c r="H891" s="17" t="s">
        <v>81</v>
      </c>
      <c r="I891" s="17" t="s">
        <v>127</v>
      </c>
      <c r="K891" s="17" t="s">
        <v>5928</v>
      </c>
      <c r="L891" s="18">
        <v>26522.0</v>
      </c>
      <c r="M891" s="17">
        <f t="shared" si="1"/>
        <v>50</v>
      </c>
      <c r="N891" s="17">
        <v>0.0</v>
      </c>
      <c r="O891" s="19">
        <v>7318.22</v>
      </c>
      <c r="P891" s="17" t="s">
        <v>37</v>
      </c>
      <c r="Q891" s="17" t="s">
        <v>39</v>
      </c>
      <c r="R891" s="17" t="s">
        <v>127</v>
      </c>
    </row>
    <row r="892" ht="14.25" customHeight="1">
      <c r="A892" s="17" t="s">
        <v>5933</v>
      </c>
      <c r="B892" s="17">
        <v>1965.0</v>
      </c>
      <c r="C892" s="17" t="s">
        <v>93</v>
      </c>
      <c r="D892" s="17">
        <v>6.0</v>
      </c>
      <c r="E892" s="17">
        <v>0.0</v>
      </c>
      <c r="F892" s="17">
        <v>7304.65</v>
      </c>
      <c r="G892" s="17" t="s">
        <v>39</v>
      </c>
      <c r="H892" s="17" t="s">
        <v>39</v>
      </c>
      <c r="I892" s="17" t="s">
        <v>41</v>
      </c>
      <c r="K892" s="17" t="s">
        <v>5923</v>
      </c>
      <c r="L892" s="18">
        <v>23934.0</v>
      </c>
      <c r="M892" s="17">
        <f t="shared" si="1"/>
        <v>57</v>
      </c>
      <c r="N892" s="17">
        <v>0.0</v>
      </c>
      <c r="O892" s="19">
        <v>7322.86</v>
      </c>
      <c r="P892" s="17" t="s">
        <v>39</v>
      </c>
      <c r="Q892" s="17" t="s">
        <v>39</v>
      </c>
      <c r="R892" s="17" t="s">
        <v>127</v>
      </c>
    </row>
    <row r="893" ht="14.25" customHeight="1">
      <c r="A893" s="17" t="s">
        <v>5930</v>
      </c>
      <c r="B893" s="17">
        <v>1965.0</v>
      </c>
      <c r="C893" s="17" t="s">
        <v>93</v>
      </c>
      <c r="D893" s="17">
        <v>25.0</v>
      </c>
      <c r="E893" s="17">
        <v>0.0</v>
      </c>
      <c r="F893" s="17">
        <v>7318.21</v>
      </c>
      <c r="G893" s="17" t="s">
        <v>39</v>
      </c>
      <c r="H893" s="17" t="s">
        <v>81</v>
      </c>
      <c r="I893" s="17" t="s">
        <v>41</v>
      </c>
      <c r="K893" s="17" t="s">
        <v>5920</v>
      </c>
      <c r="L893" s="18">
        <v>38306.0</v>
      </c>
      <c r="M893" s="17">
        <f t="shared" si="1"/>
        <v>18</v>
      </c>
      <c r="N893" s="17">
        <v>0.0</v>
      </c>
      <c r="O893" s="19">
        <v>7323.73</v>
      </c>
      <c r="P893" s="17" t="s">
        <v>37</v>
      </c>
      <c r="Q893" s="17" t="s">
        <v>37</v>
      </c>
      <c r="R893" s="17" t="s">
        <v>743</v>
      </c>
    </row>
    <row r="894" ht="14.25" customHeight="1">
      <c r="A894" s="17" t="s">
        <v>5928</v>
      </c>
      <c r="B894" s="17">
        <v>1972.0</v>
      </c>
      <c r="C894" s="17" t="s">
        <v>216</v>
      </c>
      <c r="D894" s="17">
        <v>11.0</v>
      </c>
      <c r="E894" s="17">
        <v>0.0</v>
      </c>
      <c r="F894" s="17">
        <v>7318.22</v>
      </c>
      <c r="G894" s="17" t="s">
        <v>37</v>
      </c>
      <c r="H894" s="17" t="s">
        <v>39</v>
      </c>
      <c r="I894" s="17" t="s">
        <v>127</v>
      </c>
      <c r="K894" s="17" t="s">
        <v>5916</v>
      </c>
      <c r="L894" s="18">
        <v>29025.0</v>
      </c>
      <c r="M894" s="17">
        <f t="shared" si="1"/>
        <v>43</v>
      </c>
      <c r="N894" s="17">
        <v>0.0</v>
      </c>
      <c r="O894" s="19">
        <v>7325.05</v>
      </c>
      <c r="P894" s="17" t="s">
        <v>37</v>
      </c>
      <c r="Q894" s="17" t="s">
        <v>39</v>
      </c>
      <c r="R894" s="17" t="s">
        <v>743</v>
      </c>
    </row>
    <row r="895" ht="14.25" customHeight="1">
      <c r="A895" s="17" t="s">
        <v>5923</v>
      </c>
      <c r="B895" s="17">
        <v>1965.0</v>
      </c>
      <c r="C895" s="17" t="s">
        <v>33</v>
      </c>
      <c r="D895" s="17">
        <v>11.0</v>
      </c>
      <c r="E895" s="17">
        <v>0.0</v>
      </c>
      <c r="F895" s="17">
        <v>7322.86</v>
      </c>
      <c r="G895" s="17" t="s">
        <v>39</v>
      </c>
      <c r="H895" s="17" t="s">
        <v>39</v>
      </c>
      <c r="I895" s="17" t="s">
        <v>127</v>
      </c>
      <c r="K895" s="17" t="s">
        <v>5913</v>
      </c>
      <c r="L895" s="18">
        <v>30888.0</v>
      </c>
      <c r="M895" s="17">
        <f t="shared" si="1"/>
        <v>38</v>
      </c>
      <c r="N895" s="17">
        <v>3.0</v>
      </c>
      <c r="O895" s="19">
        <v>7325.47</v>
      </c>
      <c r="P895" s="17" t="s">
        <v>37</v>
      </c>
      <c r="Q895" s="17" t="s">
        <v>81</v>
      </c>
      <c r="R895" s="17" t="s">
        <v>127</v>
      </c>
    </row>
    <row r="896" ht="14.25" customHeight="1">
      <c r="A896" s="17" t="s">
        <v>5920</v>
      </c>
      <c r="B896" s="17">
        <v>2004.0</v>
      </c>
      <c r="C896" s="17" t="s">
        <v>78</v>
      </c>
      <c r="D896" s="17">
        <v>15.0</v>
      </c>
      <c r="E896" s="17">
        <v>0.0</v>
      </c>
      <c r="F896" s="17">
        <v>7323.73</v>
      </c>
      <c r="G896" s="17" t="s">
        <v>37</v>
      </c>
      <c r="H896" s="17" t="s">
        <v>37</v>
      </c>
      <c r="I896" s="17" t="s">
        <v>743</v>
      </c>
      <c r="K896" s="17" t="s">
        <v>5909</v>
      </c>
      <c r="L896" s="18">
        <v>29117.0</v>
      </c>
      <c r="M896" s="17">
        <f t="shared" si="1"/>
        <v>43</v>
      </c>
      <c r="N896" s="17">
        <v>1.0</v>
      </c>
      <c r="O896" s="19">
        <v>7337.75</v>
      </c>
      <c r="P896" s="17" t="s">
        <v>37</v>
      </c>
      <c r="Q896" s="17" t="s">
        <v>39</v>
      </c>
      <c r="R896" s="17" t="s">
        <v>270</v>
      </c>
    </row>
    <row r="897" ht="14.25" customHeight="1">
      <c r="A897" s="17" t="s">
        <v>5916</v>
      </c>
      <c r="B897" s="17">
        <v>1979.0</v>
      </c>
      <c r="C897" s="17" t="s">
        <v>93</v>
      </c>
      <c r="D897" s="17">
        <v>19.0</v>
      </c>
      <c r="E897" s="17">
        <v>0.0</v>
      </c>
      <c r="F897" s="17">
        <v>7325.05</v>
      </c>
      <c r="G897" s="17" t="s">
        <v>37</v>
      </c>
      <c r="H897" s="17" t="s">
        <v>39</v>
      </c>
      <c r="I897" s="17" t="s">
        <v>743</v>
      </c>
      <c r="K897" s="17" t="s">
        <v>5905</v>
      </c>
      <c r="L897" s="18">
        <v>31578.0</v>
      </c>
      <c r="M897" s="17">
        <f t="shared" si="1"/>
        <v>36</v>
      </c>
      <c r="N897" s="17">
        <v>3.0</v>
      </c>
      <c r="O897" s="19">
        <v>7339.93</v>
      </c>
      <c r="P897" s="17" t="s">
        <v>37</v>
      </c>
      <c r="Q897" s="17" t="s">
        <v>37</v>
      </c>
      <c r="R897" s="17" t="s">
        <v>127</v>
      </c>
    </row>
    <row r="898" ht="14.25" customHeight="1">
      <c r="A898" s="17" t="s">
        <v>5913</v>
      </c>
      <c r="B898" s="17">
        <v>1984.0</v>
      </c>
      <c r="C898" s="17" t="s">
        <v>33</v>
      </c>
      <c r="D898" s="17">
        <v>25.0</v>
      </c>
      <c r="E898" s="17">
        <v>3.0</v>
      </c>
      <c r="F898" s="17">
        <v>7325.47</v>
      </c>
      <c r="G898" s="17" t="s">
        <v>37</v>
      </c>
      <c r="H898" s="17" t="s">
        <v>81</v>
      </c>
      <c r="I898" s="17" t="s">
        <v>127</v>
      </c>
      <c r="K898" s="17" t="s">
        <v>5901</v>
      </c>
      <c r="L898" s="18">
        <v>28477.0</v>
      </c>
      <c r="M898" s="17">
        <f t="shared" si="1"/>
        <v>45</v>
      </c>
      <c r="N898" s="17">
        <v>0.0</v>
      </c>
      <c r="O898" s="19">
        <v>7345.08</v>
      </c>
      <c r="P898" s="17" t="s">
        <v>37</v>
      </c>
      <c r="Q898" s="17" t="s">
        <v>81</v>
      </c>
      <c r="R898" s="17" t="s">
        <v>270</v>
      </c>
    </row>
    <row r="899" ht="14.25" customHeight="1">
      <c r="A899" s="17" t="s">
        <v>5909</v>
      </c>
      <c r="B899" s="17">
        <v>1979.0</v>
      </c>
      <c r="C899" s="17" t="s">
        <v>101</v>
      </c>
      <c r="D899" s="17">
        <v>19.0</v>
      </c>
      <c r="E899" s="17">
        <v>1.0</v>
      </c>
      <c r="F899" s="17">
        <v>7337.75</v>
      </c>
      <c r="G899" s="17" t="s">
        <v>37</v>
      </c>
      <c r="H899" s="17" t="s">
        <v>39</v>
      </c>
      <c r="I899" s="17" t="s">
        <v>270</v>
      </c>
      <c r="K899" s="17" t="s">
        <v>5898</v>
      </c>
      <c r="L899" s="18">
        <v>29032.0</v>
      </c>
      <c r="M899" s="17">
        <f t="shared" si="1"/>
        <v>43</v>
      </c>
      <c r="N899" s="17">
        <v>1.0</v>
      </c>
      <c r="O899" s="19">
        <v>7345.73</v>
      </c>
      <c r="P899" s="17" t="s">
        <v>37</v>
      </c>
      <c r="Q899" s="17" t="s">
        <v>81</v>
      </c>
      <c r="R899" s="17" t="s">
        <v>41</v>
      </c>
    </row>
    <row r="900" ht="14.25" customHeight="1">
      <c r="A900" s="17" t="s">
        <v>5905</v>
      </c>
      <c r="B900" s="17">
        <v>1986.0</v>
      </c>
      <c r="C900" s="17" t="s">
        <v>93</v>
      </c>
      <c r="D900" s="17">
        <v>15.0</v>
      </c>
      <c r="E900" s="17">
        <v>3.0</v>
      </c>
      <c r="F900" s="17">
        <v>7339.93</v>
      </c>
      <c r="G900" s="17" t="s">
        <v>37</v>
      </c>
      <c r="H900" s="17" t="s">
        <v>37</v>
      </c>
      <c r="I900" s="17" t="s">
        <v>127</v>
      </c>
      <c r="K900" s="17" t="s">
        <v>5895</v>
      </c>
      <c r="L900" s="18">
        <v>28460.0</v>
      </c>
      <c r="M900" s="17">
        <f t="shared" si="1"/>
        <v>45</v>
      </c>
      <c r="N900" s="17">
        <v>0.0</v>
      </c>
      <c r="O900" s="19">
        <v>7348.14</v>
      </c>
      <c r="P900" s="17" t="s">
        <v>37</v>
      </c>
      <c r="Q900" s="17" t="s">
        <v>81</v>
      </c>
      <c r="R900" s="17" t="s">
        <v>270</v>
      </c>
    </row>
    <row r="901" ht="14.25" customHeight="1">
      <c r="A901" s="17" t="s">
        <v>5901</v>
      </c>
      <c r="B901" s="17">
        <v>1977.0</v>
      </c>
      <c r="C901" s="17" t="s">
        <v>181</v>
      </c>
      <c r="D901" s="17">
        <v>18.0</v>
      </c>
      <c r="E901" s="17">
        <v>0.0</v>
      </c>
      <c r="F901" s="17">
        <v>7345.08</v>
      </c>
      <c r="G901" s="17" t="s">
        <v>37</v>
      </c>
      <c r="H901" s="17" t="s">
        <v>81</v>
      </c>
      <c r="I901" s="17" t="s">
        <v>270</v>
      </c>
      <c r="K901" s="17" t="s">
        <v>5890</v>
      </c>
      <c r="L901" s="18">
        <v>34247.0</v>
      </c>
      <c r="M901" s="17">
        <f t="shared" si="1"/>
        <v>29</v>
      </c>
      <c r="N901" s="17">
        <v>0.0</v>
      </c>
      <c r="O901" s="19">
        <v>7349.12</v>
      </c>
      <c r="P901" s="17" t="s">
        <v>37</v>
      </c>
      <c r="Q901" s="17" t="s">
        <v>37</v>
      </c>
      <c r="R901" s="17" t="s">
        <v>3072</v>
      </c>
    </row>
    <row r="902" ht="14.25" customHeight="1">
      <c r="A902" s="17" t="s">
        <v>5898</v>
      </c>
      <c r="B902" s="17">
        <v>1979.0</v>
      </c>
      <c r="C902" s="17" t="s">
        <v>93</v>
      </c>
      <c r="D902" s="17">
        <v>26.0</v>
      </c>
      <c r="E902" s="17">
        <v>1.0</v>
      </c>
      <c r="F902" s="17">
        <v>7345.73</v>
      </c>
      <c r="G902" s="17" t="s">
        <v>37</v>
      </c>
      <c r="H902" s="17" t="s">
        <v>81</v>
      </c>
      <c r="I902" s="17" t="s">
        <v>41</v>
      </c>
      <c r="K902" s="17" t="s">
        <v>5886</v>
      </c>
      <c r="L902" s="18">
        <v>30488.0</v>
      </c>
      <c r="M902" s="17">
        <f t="shared" si="1"/>
        <v>39</v>
      </c>
      <c r="N902" s="17">
        <v>3.0</v>
      </c>
      <c r="O902" s="19">
        <v>7357.49</v>
      </c>
      <c r="P902" s="17" t="s">
        <v>37</v>
      </c>
      <c r="Q902" s="17" t="s">
        <v>37</v>
      </c>
      <c r="R902" s="17" t="s">
        <v>127</v>
      </c>
    </row>
    <row r="903" ht="14.25" customHeight="1">
      <c r="A903" s="17" t="s">
        <v>5895</v>
      </c>
      <c r="B903" s="17">
        <v>1977.0</v>
      </c>
      <c r="C903" s="17" t="s">
        <v>181</v>
      </c>
      <c r="D903" s="17">
        <v>1.0</v>
      </c>
      <c r="E903" s="17">
        <v>0.0</v>
      </c>
      <c r="F903" s="17">
        <v>7348.14</v>
      </c>
      <c r="G903" s="17" t="s">
        <v>37</v>
      </c>
      <c r="H903" s="17" t="s">
        <v>81</v>
      </c>
      <c r="I903" s="17" t="s">
        <v>270</v>
      </c>
      <c r="K903" s="17" t="s">
        <v>5882</v>
      </c>
      <c r="L903" s="18">
        <v>29783.0</v>
      </c>
      <c r="M903" s="17">
        <f t="shared" si="1"/>
        <v>41</v>
      </c>
      <c r="N903" s="17">
        <v>1.0</v>
      </c>
      <c r="O903" s="19">
        <v>7358.18</v>
      </c>
      <c r="P903" s="17" t="s">
        <v>37</v>
      </c>
      <c r="Q903" s="17" t="s">
        <v>39</v>
      </c>
      <c r="R903" s="17" t="s">
        <v>743</v>
      </c>
    </row>
    <row r="904" ht="14.25" customHeight="1">
      <c r="A904" s="17" t="s">
        <v>5890</v>
      </c>
      <c r="B904" s="17">
        <v>1993.0</v>
      </c>
      <c r="C904" s="17" t="s">
        <v>227</v>
      </c>
      <c r="D904" s="17">
        <v>5.0</v>
      </c>
      <c r="E904" s="17">
        <v>0.0</v>
      </c>
      <c r="F904" s="17">
        <v>7349.12</v>
      </c>
      <c r="G904" s="17" t="s">
        <v>37</v>
      </c>
      <c r="H904" s="17" t="s">
        <v>37</v>
      </c>
      <c r="I904" s="17" t="s">
        <v>3072</v>
      </c>
      <c r="K904" s="17" t="s">
        <v>5878</v>
      </c>
      <c r="L904" s="18">
        <v>24085.0</v>
      </c>
      <c r="M904" s="17">
        <f t="shared" si="1"/>
        <v>57</v>
      </c>
      <c r="N904" s="17">
        <v>0.0</v>
      </c>
      <c r="O904" s="19">
        <v>7362.31</v>
      </c>
      <c r="P904" s="17" t="s">
        <v>39</v>
      </c>
      <c r="Q904" s="17" t="s">
        <v>39</v>
      </c>
      <c r="R904" s="17" t="s">
        <v>41</v>
      </c>
    </row>
    <row r="905" ht="14.25" customHeight="1">
      <c r="A905" s="17" t="s">
        <v>5886</v>
      </c>
      <c r="B905" s="17">
        <v>1983.0</v>
      </c>
      <c r="C905" s="17" t="s">
        <v>93</v>
      </c>
      <c r="D905" s="17">
        <v>21.0</v>
      </c>
      <c r="E905" s="17">
        <v>3.0</v>
      </c>
      <c r="F905" s="17">
        <v>7357.49</v>
      </c>
      <c r="G905" s="17" t="s">
        <v>37</v>
      </c>
      <c r="H905" s="17" t="s">
        <v>37</v>
      </c>
      <c r="I905" s="17" t="s">
        <v>127</v>
      </c>
      <c r="K905" s="17" t="s">
        <v>5875</v>
      </c>
      <c r="L905" s="18">
        <v>29914.0</v>
      </c>
      <c r="M905" s="17">
        <f t="shared" si="1"/>
        <v>41</v>
      </c>
      <c r="N905" s="17">
        <v>2.0</v>
      </c>
      <c r="O905" s="19">
        <v>7371.77</v>
      </c>
      <c r="P905" s="17" t="s">
        <v>37</v>
      </c>
      <c r="Q905" s="17" t="s">
        <v>81</v>
      </c>
      <c r="R905" s="17" t="s">
        <v>270</v>
      </c>
    </row>
    <row r="906" ht="14.25" customHeight="1">
      <c r="A906" s="17" t="s">
        <v>5882</v>
      </c>
      <c r="B906" s="17">
        <v>1981.0</v>
      </c>
      <c r="C906" s="17" t="s">
        <v>33</v>
      </c>
      <c r="D906" s="17">
        <v>16.0</v>
      </c>
      <c r="E906" s="17">
        <v>1.0</v>
      </c>
      <c r="F906" s="17">
        <v>7358.18</v>
      </c>
      <c r="G906" s="17" t="s">
        <v>37</v>
      </c>
      <c r="H906" s="17" t="s">
        <v>39</v>
      </c>
      <c r="I906" s="17" t="s">
        <v>743</v>
      </c>
      <c r="K906" s="17" t="s">
        <v>5870</v>
      </c>
      <c r="L906" s="18">
        <v>34172.0</v>
      </c>
      <c r="M906" s="17">
        <f t="shared" si="1"/>
        <v>29</v>
      </c>
      <c r="N906" s="17">
        <v>0.0</v>
      </c>
      <c r="O906" s="19">
        <v>7388.85</v>
      </c>
      <c r="P906" s="17" t="s">
        <v>37</v>
      </c>
      <c r="Q906" s="17" t="s">
        <v>37</v>
      </c>
      <c r="R906" s="17" t="s">
        <v>5067</v>
      </c>
    </row>
    <row r="907" ht="14.25" customHeight="1">
      <c r="A907" s="17" t="s">
        <v>5878</v>
      </c>
      <c r="B907" s="17">
        <v>1965.0</v>
      </c>
      <c r="C907" s="17" t="s">
        <v>181</v>
      </c>
      <c r="D907" s="17">
        <v>9.0</v>
      </c>
      <c r="E907" s="17">
        <v>0.0</v>
      </c>
      <c r="F907" s="17">
        <v>7362.31</v>
      </c>
      <c r="G907" s="17" t="s">
        <v>39</v>
      </c>
      <c r="H907" s="17" t="s">
        <v>39</v>
      </c>
      <c r="I907" s="17" t="s">
        <v>41</v>
      </c>
      <c r="K907" s="17" t="s">
        <v>5866</v>
      </c>
      <c r="L907" s="18">
        <v>24081.0</v>
      </c>
      <c r="M907" s="17">
        <f t="shared" si="1"/>
        <v>57</v>
      </c>
      <c r="N907" s="17">
        <v>0.0</v>
      </c>
      <c r="O907" s="19">
        <v>7403.98</v>
      </c>
      <c r="P907" s="17" t="s">
        <v>39</v>
      </c>
      <c r="Q907" s="17" t="s">
        <v>37</v>
      </c>
      <c r="R907" s="17" t="s">
        <v>41</v>
      </c>
    </row>
    <row r="908" ht="14.25" customHeight="1">
      <c r="A908" s="17" t="s">
        <v>5875</v>
      </c>
      <c r="B908" s="17">
        <v>1981.0</v>
      </c>
      <c r="C908" s="17" t="s">
        <v>78</v>
      </c>
      <c r="D908" s="17">
        <v>24.0</v>
      </c>
      <c r="E908" s="17">
        <v>2.0</v>
      </c>
      <c r="F908" s="17">
        <v>7371.77</v>
      </c>
      <c r="G908" s="17" t="s">
        <v>37</v>
      </c>
      <c r="H908" s="17" t="s">
        <v>81</v>
      </c>
      <c r="I908" s="17" t="s">
        <v>270</v>
      </c>
      <c r="K908" s="17" t="s">
        <v>5863</v>
      </c>
      <c r="L908" s="18">
        <v>30578.0</v>
      </c>
      <c r="M908" s="17">
        <f t="shared" si="1"/>
        <v>39</v>
      </c>
      <c r="N908" s="17">
        <v>3.0</v>
      </c>
      <c r="O908" s="19">
        <v>7418.52</v>
      </c>
      <c r="P908" s="17" t="s">
        <v>37</v>
      </c>
      <c r="Q908" s="17" t="s">
        <v>37</v>
      </c>
      <c r="R908" s="17" t="s">
        <v>270</v>
      </c>
    </row>
    <row r="909" ht="14.25" customHeight="1">
      <c r="A909" s="17" t="s">
        <v>5870</v>
      </c>
      <c r="B909" s="17">
        <v>1993.0</v>
      </c>
      <c r="C909" s="17" t="s">
        <v>33</v>
      </c>
      <c r="D909" s="17">
        <v>22.0</v>
      </c>
      <c r="E909" s="17">
        <v>0.0</v>
      </c>
      <c r="F909" s="17">
        <v>7388.85</v>
      </c>
      <c r="G909" s="17" t="s">
        <v>37</v>
      </c>
      <c r="H909" s="17" t="s">
        <v>37</v>
      </c>
      <c r="I909" s="17" t="s">
        <v>5067</v>
      </c>
      <c r="K909" s="17" t="s">
        <v>5859</v>
      </c>
      <c r="L909" s="18">
        <v>28806.0</v>
      </c>
      <c r="M909" s="17">
        <f t="shared" si="1"/>
        <v>44</v>
      </c>
      <c r="N909" s="17">
        <v>0.0</v>
      </c>
      <c r="O909" s="19">
        <v>7419.48</v>
      </c>
      <c r="P909" s="17" t="s">
        <v>37</v>
      </c>
      <c r="Q909" s="17" t="s">
        <v>37</v>
      </c>
      <c r="R909" s="17" t="s">
        <v>127</v>
      </c>
    </row>
    <row r="910" ht="14.25" customHeight="1">
      <c r="A910" s="17" t="s">
        <v>5866</v>
      </c>
      <c r="B910" s="17">
        <v>1965.0</v>
      </c>
      <c r="C910" s="17" t="s">
        <v>181</v>
      </c>
      <c r="D910" s="17">
        <v>5.0</v>
      </c>
      <c r="E910" s="17">
        <v>0.0</v>
      </c>
      <c r="F910" s="17">
        <v>7403.98</v>
      </c>
      <c r="G910" s="17" t="s">
        <v>39</v>
      </c>
      <c r="H910" s="17" t="s">
        <v>37</v>
      </c>
      <c r="I910" s="17" t="s">
        <v>41</v>
      </c>
      <c r="K910" s="17" t="s">
        <v>5855</v>
      </c>
      <c r="L910" s="18">
        <v>28826.0</v>
      </c>
      <c r="M910" s="17">
        <f t="shared" si="1"/>
        <v>44</v>
      </c>
      <c r="N910" s="17">
        <v>0.0</v>
      </c>
      <c r="O910" s="19">
        <v>7421.19</v>
      </c>
      <c r="P910" s="17" t="s">
        <v>37</v>
      </c>
      <c r="Q910" s="17" t="s">
        <v>39</v>
      </c>
      <c r="R910" s="17" t="s">
        <v>127</v>
      </c>
    </row>
    <row r="911" ht="14.25" customHeight="1">
      <c r="A911" s="17" t="s">
        <v>5863</v>
      </c>
      <c r="B911" s="17">
        <v>1983.0</v>
      </c>
      <c r="C911" s="17" t="s">
        <v>101</v>
      </c>
      <c r="D911" s="17">
        <v>19.0</v>
      </c>
      <c r="E911" s="17">
        <v>3.0</v>
      </c>
      <c r="F911" s="17">
        <v>7418.52</v>
      </c>
      <c r="G911" s="17" t="s">
        <v>37</v>
      </c>
      <c r="H911" s="17" t="s">
        <v>37</v>
      </c>
      <c r="I911" s="17" t="s">
        <v>270</v>
      </c>
      <c r="K911" s="17" t="s">
        <v>5852</v>
      </c>
      <c r="L911" s="18">
        <v>28362.0</v>
      </c>
      <c r="M911" s="17">
        <f t="shared" si="1"/>
        <v>45</v>
      </c>
      <c r="N911" s="17">
        <v>1.0</v>
      </c>
      <c r="O911" s="19">
        <v>7441.05</v>
      </c>
      <c r="P911" s="17" t="s">
        <v>39</v>
      </c>
      <c r="Q911" s="17" t="s">
        <v>37</v>
      </c>
      <c r="R911" s="17" t="s">
        <v>270</v>
      </c>
    </row>
    <row r="912" ht="14.25" customHeight="1">
      <c r="A912" s="17" t="s">
        <v>5859</v>
      </c>
      <c r="B912" s="17">
        <v>1978.0</v>
      </c>
      <c r="C912" s="17" t="s">
        <v>78</v>
      </c>
      <c r="D912" s="17">
        <v>12.0</v>
      </c>
      <c r="E912" s="17">
        <v>0.0</v>
      </c>
      <c r="F912" s="17">
        <v>7419.48</v>
      </c>
      <c r="G912" s="17" t="s">
        <v>37</v>
      </c>
      <c r="H912" s="17" t="s">
        <v>37</v>
      </c>
      <c r="I912" s="17" t="s">
        <v>127</v>
      </c>
      <c r="K912" s="17" t="s">
        <v>5847</v>
      </c>
      <c r="L912" s="18">
        <v>29099.0</v>
      </c>
      <c r="M912" s="17">
        <f t="shared" si="1"/>
        <v>43</v>
      </c>
      <c r="N912" s="17">
        <v>2.0</v>
      </c>
      <c r="O912" s="19">
        <v>7441.5</v>
      </c>
      <c r="P912" s="17" t="s">
        <v>39</v>
      </c>
      <c r="Q912" s="17" t="s">
        <v>37</v>
      </c>
      <c r="R912" s="17" t="s">
        <v>270</v>
      </c>
    </row>
    <row r="913" ht="14.25" customHeight="1">
      <c r="A913" s="17" t="s">
        <v>5855</v>
      </c>
      <c r="B913" s="17">
        <v>1978.0</v>
      </c>
      <c r="C913" s="17" t="s">
        <v>181</v>
      </c>
      <c r="D913" s="17">
        <v>2.0</v>
      </c>
      <c r="E913" s="17">
        <v>0.0</v>
      </c>
      <c r="F913" s="17">
        <v>7421.19</v>
      </c>
      <c r="G913" s="17" t="s">
        <v>37</v>
      </c>
      <c r="H913" s="17" t="s">
        <v>39</v>
      </c>
      <c r="I913" s="17" t="s">
        <v>127</v>
      </c>
      <c r="K913" s="17" t="s">
        <v>5840</v>
      </c>
      <c r="L913" s="18">
        <v>29409.0</v>
      </c>
      <c r="M913" s="17">
        <f t="shared" si="1"/>
        <v>42</v>
      </c>
      <c r="N913" s="17">
        <v>1.0</v>
      </c>
      <c r="O913" s="19">
        <v>7443.64</v>
      </c>
      <c r="P913" s="17" t="s">
        <v>37</v>
      </c>
      <c r="Q913" s="17" t="s">
        <v>39</v>
      </c>
      <c r="R913" s="17" t="s">
        <v>127</v>
      </c>
    </row>
    <row r="914" ht="14.25" customHeight="1">
      <c r="A914" s="17" t="s">
        <v>5852</v>
      </c>
      <c r="B914" s="17">
        <v>1977.0</v>
      </c>
      <c r="C914" s="17" t="s">
        <v>216</v>
      </c>
      <c r="D914" s="17">
        <v>25.0</v>
      </c>
      <c r="E914" s="17">
        <v>1.0</v>
      </c>
      <c r="F914" s="17">
        <v>7441.05</v>
      </c>
      <c r="G914" s="17" t="s">
        <v>39</v>
      </c>
      <c r="H914" s="17" t="s">
        <v>37</v>
      </c>
      <c r="I914" s="17" t="s">
        <v>270</v>
      </c>
      <c r="K914" s="17" t="s">
        <v>5836</v>
      </c>
      <c r="L914" s="18">
        <v>28393.0</v>
      </c>
      <c r="M914" s="17">
        <f t="shared" si="1"/>
        <v>45</v>
      </c>
      <c r="N914" s="17">
        <v>1.0</v>
      </c>
      <c r="O914" s="19">
        <v>7445.92</v>
      </c>
      <c r="P914" s="17" t="s">
        <v>39</v>
      </c>
      <c r="Q914" s="17" t="s">
        <v>81</v>
      </c>
      <c r="R914" s="17" t="s">
        <v>270</v>
      </c>
    </row>
    <row r="915" ht="14.25" customHeight="1">
      <c r="A915" s="17" t="s">
        <v>5847</v>
      </c>
      <c r="B915" s="17">
        <v>1979.0</v>
      </c>
      <c r="C915" s="17" t="s">
        <v>101</v>
      </c>
      <c r="D915" s="17">
        <v>1.0</v>
      </c>
      <c r="E915" s="17">
        <v>2.0</v>
      </c>
      <c r="F915" s="17">
        <v>7441.5</v>
      </c>
      <c r="G915" s="17" t="s">
        <v>39</v>
      </c>
      <c r="H915" s="17" t="s">
        <v>37</v>
      </c>
      <c r="I915" s="17" t="s">
        <v>270</v>
      </c>
      <c r="K915" s="17" t="s">
        <v>5831</v>
      </c>
      <c r="L915" s="18">
        <v>28398.0</v>
      </c>
      <c r="M915" s="17">
        <f t="shared" si="1"/>
        <v>45</v>
      </c>
      <c r="N915" s="17">
        <v>0.0</v>
      </c>
      <c r="O915" s="19">
        <v>7448.4</v>
      </c>
      <c r="P915" s="17" t="s">
        <v>39</v>
      </c>
      <c r="Q915" s="17" t="s">
        <v>39</v>
      </c>
      <c r="R915" s="17" t="s">
        <v>3524</v>
      </c>
    </row>
    <row r="916" ht="14.25" customHeight="1">
      <c r="A916" s="17" t="s">
        <v>5840</v>
      </c>
      <c r="B916" s="17">
        <v>1980.0</v>
      </c>
      <c r="C916" s="17" t="s">
        <v>33</v>
      </c>
      <c r="D916" s="17">
        <v>7.0</v>
      </c>
      <c r="E916" s="17">
        <v>1.0</v>
      </c>
      <c r="F916" s="17">
        <v>7443.64</v>
      </c>
      <c r="G916" s="17" t="s">
        <v>37</v>
      </c>
      <c r="H916" s="17" t="s">
        <v>39</v>
      </c>
      <c r="I916" s="17" t="s">
        <v>127</v>
      </c>
      <c r="K916" s="17" t="s">
        <v>5827</v>
      </c>
      <c r="L916" s="18">
        <v>37043.0</v>
      </c>
      <c r="M916" s="17">
        <f t="shared" si="1"/>
        <v>22</v>
      </c>
      <c r="N916" s="17">
        <v>0.0</v>
      </c>
      <c r="O916" s="19">
        <v>7450.36</v>
      </c>
      <c r="P916" s="17" t="s">
        <v>37</v>
      </c>
      <c r="Q916" s="17" t="s">
        <v>37</v>
      </c>
      <c r="R916" s="17" t="s">
        <v>127</v>
      </c>
    </row>
    <row r="917" ht="14.25" customHeight="1">
      <c r="A917" s="17" t="s">
        <v>5836</v>
      </c>
      <c r="B917" s="17">
        <v>1977.0</v>
      </c>
      <c r="C917" s="17" t="s">
        <v>101</v>
      </c>
      <c r="D917" s="17">
        <v>25.0</v>
      </c>
      <c r="E917" s="17">
        <v>1.0</v>
      </c>
      <c r="F917" s="17">
        <v>7445.92</v>
      </c>
      <c r="G917" s="17" t="s">
        <v>39</v>
      </c>
      <c r="H917" s="17" t="s">
        <v>81</v>
      </c>
      <c r="I917" s="17" t="s">
        <v>270</v>
      </c>
      <c r="K917" s="17" t="s">
        <v>5822</v>
      </c>
      <c r="L917" s="18">
        <v>24688.0</v>
      </c>
      <c r="M917" s="17">
        <f t="shared" si="1"/>
        <v>55</v>
      </c>
      <c r="N917" s="17">
        <v>0.0</v>
      </c>
      <c r="O917" s="19">
        <v>7463.51</v>
      </c>
      <c r="P917" s="17" t="s">
        <v>39</v>
      </c>
      <c r="Q917" s="17" t="s">
        <v>39</v>
      </c>
      <c r="R917" s="17" t="s">
        <v>41</v>
      </c>
    </row>
    <row r="918" ht="14.25" customHeight="1">
      <c r="A918" s="17" t="s">
        <v>5831</v>
      </c>
      <c r="B918" s="17">
        <v>1977.0</v>
      </c>
      <c r="C918" s="17" t="s">
        <v>101</v>
      </c>
      <c r="D918" s="17">
        <v>30.0</v>
      </c>
      <c r="E918" s="17">
        <v>0.0</v>
      </c>
      <c r="F918" s="17">
        <v>7448.4</v>
      </c>
      <c r="G918" s="17" t="s">
        <v>39</v>
      </c>
      <c r="H918" s="17" t="s">
        <v>39</v>
      </c>
      <c r="I918" s="17" t="s">
        <v>3524</v>
      </c>
      <c r="K918" s="17" t="s">
        <v>5819</v>
      </c>
      <c r="L918" s="18">
        <v>35230.0</v>
      </c>
      <c r="M918" s="17">
        <f t="shared" si="1"/>
        <v>26</v>
      </c>
      <c r="N918" s="17">
        <v>0.0</v>
      </c>
      <c r="O918" s="19">
        <v>7487.38</v>
      </c>
      <c r="P918" s="17" t="s">
        <v>37</v>
      </c>
      <c r="Q918" s="17" t="s">
        <v>39</v>
      </c>
      <c r="R918" s="17" t="s">
        <v>127</v>
      </c>
    </row>
    <row r="919" ht="14.25" customHeight="1">
      <c r="A919" s="17" t="s">
        <v>5827</v>
      </c>
      <c r="B919" s="17">
        <v>2001.0</v>
      </c>
      <c r="C919" s="17" t="s">
        <v>93</v>
      </c>
      <c r="D919" s="17">
        <v>1.0</v>
      </c>
      <c r="E919" s="17">
        <v>0.0</v>
      </c>
      <c r="F919" s="17">
        <v>7450.36</v>
      </c>
      <c r="G919" s="17" t="s">
        <v>37</v>
      </c>
      <c r="H919" s="17" t="s">
        <v>37</v>
      </c>
      <c r="I919" s="17" t="s">
        <v>127</v>
      </c>
      <c r="K919" s="17" t="s">
        <v>5815</v>
      </c>
      <c r="L919" s="18">
        <v>32492.0</v>
      </c>
      <c r="M919" s="17">
        <f t="shared" si="1"/>
        <v>34</v>
      </c>
      <c r="N919" s="17">
        <v>3.0</v>
      </c>
      <c r="O919" s="19">
        <v>7494.63</v>
      </c>
      <c r="P919" s="17" t="s">
        <v>37</v>
      </c>
      <c r="Q919" s="17" t="s">
        <v>39</v>
      </c>
      <c r="R919" s="17" t="s">
        <v>1930</v>
      </c>
    </row>
    <row r="920" ht="14.25" customHeight="1">
      <c r="A920" s="17" t="s">
        <v>5822</v>
      </c>
      <c r="B920" s="17">
        <v>1967.0</v>
      </c>
      <c r="C920" s="17" t="s">
        <v>216</v>
      </c>
      <c r="D920" s="17">
        <v>4.0</v>
      </c>
      <c r="E920" s="17">
        <v>0.0</v>
      </c>
      <c r="F920" s="17">
        <v>7463.51</v>
      </c>
      <c r="G920" s="17" t="s">
        <v>39</v>
      </c>
      <c r="H920" s="17" t="s">
        <v>39</v>
      </c>
      <c r="I920" s="17" t="s">
        <v>41</v>
      </c>
      <c r="K920" s="17" t="s">
        <v>5811</v>
      </c>
      <c r="L920" s="18">
        <v>35731.0</v>
      </c>
      <c r="M920" s="17">
        <f t="shared" si="1"/>
        <v>25</v>
      </c>
      <c r="N920" s="17">
        <v>0.0</v>
      </c>
      <c r="O920" s="19">
        <v>7504.3</v>
      </c>
      <c r="P920" s="17" t="s">
        <v>37</v>
      </c>
      <c r="Q920" s="17" t="s">
        <v>81</v>
      </c>
      <c r="R920" s="17" t="s">
        <v>127</v>
      </c>
    </row>
    <row r="921" ht="14.25" customHeight="1">
      <c r="A921" s="17" t="s">
        <v>5819</v>
      </c>
      <c r="B921" s="17">
        <v>1996.0</v>
      </c>
      <c r="C921" s="17" t="s">
        <v>93</v>
      </c>
      <c r="D921" s="17">
        <v>14.0</v>
      </c>
      <c r="E921" s="17">
        <v>0.0</v>
      </c>
      <c r="F921" s="17">
        <v>7487.38</v>
      </c>
      <c r="G921" s="17" t="s">
        <v>37</v>
      </c>
      <c r="H921" s="17" t="s">
        <v>39</v>
      </c>
      <c r="I921" s="17" t="s">
        <v>127</v>
      </c>
      <c r="K921" s="17" t="s">
        <v>5807</v>
      </c>
      <c r="L921" s="18">
        <v>30507.0</v>
      </c>
      <c r="M921" s="17">
        <f t="shared" si="1"/>
        <v>39</v>
      </c>
      <c r="N921" s="17">
        <v>4.0</v>
      </c>
      <c r="O921" s="19">
        <v>7512.27</v>
      </c>
      <c r="P921" s="17" t="s">
        <v>39</v>
      </c>
      <c r="Q921" s="17" t="s">
        <v>37</v>
      </c>
      <c r="R921" s="17" t="s">
        <v>270</v>
      </c>
    </row>
    <row r="922" ht="14.25" customHeight="1">
      <c r="A922" s="17" t="s">
        <v>5815</v>
      </c>
      <c r="B922" s="17">
        <v>1988.0</v>
      </c>
      <c r="C922" s="17" t="s">
        <v>181</v>
      </c>
      <c r="D922" s="17">
        <v>15.0</v>
      </c>
      <c r="E922" s="17">
        <v>3.0</v>
      </c>
      <c r="F922" s="17">
        <v>7494.63</v>
      </c>
      <c r="G922" s="17" t="s">
        <v>37</v>
      </c>
      <c r="H922" s="17" t="s">
        <v>39</v>
      </c>
      <c r="I922" s="17" t="s">
        <v>1930</v>
      </c>
      <c r="K922" s="17" t="s">
        <v>5803</v>
      </c>
      <c r="L922" s="18">
        <v>28781.0</v>
      </c>
      <c r="M922" s="17">
        <f t="shared" si="1"/>
        <v>44</v>
      </c>
      <c r="N922" s="17">
        <v>1.0</v>
      </c>
      <c r="O922" s="19">
        <v>7518.03</v>
      </c>
      <c r="P922" s="17" t="s">
        <v>37</v>
      </c>
      <c r="Q922" s="17" t="s">
        <v>39</v>
      </c>
      <c r="R922" s="17" t="s">
        <v>127</v>
      </c>
    </row>
    <row r="923" ht="14.25" customHeight="1">
      <c r="A923" s="17" t="s">
        <v>5811</v>
      </c>
      <c r="B923" s="17">
        <v>1997.0</v>
      </c>
      <c r="C923" s="17" t="s">
        <v>227</v>
      </c>
      <c r="D923" s="17">
        <v>28.0</v>
      </c>
      <c r="E923" s="17">
        <v>0.0</v>
      </c>
      <c r="F923" s="17">
        <v>7504.3</v>
      </c>
      <c r="G923" s="17" t="s">
        <v>37</v>
      </c>
      <c r="H923" s="17" t="s">
        <v>81</v>
      </c>
      <c r="I923" s="17" t="s">
        <v>127</v>
      </c>
      <c r="K923" s="17" t="s">
        <v>5799</v>
      </c>
      <c r="L923" s="18">
        <v>28043.0</v>
      </c>
      <c r="M923" s="17">
        <f t="shared" si="1"/>
        <v>46</v>
      </c>
      <c r="N923" s="17">
        <v>0.0</v>
      </c>
      <c r="O923" s="19">
        <v>7526.71</v>
      </c>
      <c r="P923" s="17" t="s">
        <v>39</v>
      </c>
      <c r="Q923" s="17" t="s">
        <v>81</v>
      </c>
      <c r="R923" s="17" t="s">
        <v>127</v>
      </c>
    </row>
    <row r="924" ht="14.25" customHeight="1">
      <c r="A924" s="17" t="s">
        <v>5807</v>
      </c>
      <c r="B924" s="17">
        <v>1983.0</v>
      </c>
      <c r="C924" s="17" t="s">
        <v>33</v>
      </c>
      <c r="D924" s="17">
        <v>10.0</v>
      </c>
      <c r="E924" s="17">
        <v>4.0</v>
      </c>
      <c r="F924" s="17">
        <v>7512.27</v>
      </c>
      <c r="G924" s="17" t="s">
        <v>39</v>
      </c>
      <c r="H924" s="17" t="s">
        <v>37</v>
      </c>
      <c r="I924" s="17" t="s">
        <v>270</v>
      </c>
      <c r="K924" s="17" t="s">
        <v>5796</v>
      </c>
      <c r="L924" s="18">
        <v>28838.0</v>
      </c>
      <c r="M924" s="17">
        <f t="shared" si="1"/>
        <v>44</v>
      </c>
      <c r="N924" s="17">
        <v>2.0</v>
      </c>
      <c r="O924" s="19">
        <v>7531.7</v>
      </c>
      <c r="P924" s="17" t="s">
        <v>37</v>
      </c>
      <c r="Q924" s="17" t="s">
        <v>81</v>
      </c>
      <c r="R924" s="17" t="s">
        <v>41</v>
      </c>
    </row>
    <row r="925" ht="14.25" customHeight="1">
      <c r="A925" s="17" t="s">
        <v>5803</v>
      </c>
      <c r="B925" s="17">
        <v>1978.0</v>
      </c>
      <c r="C925" s="17" t="s">
        <v>227</v>
      </c>
      <c r="D925" s="17">
        <v>18.0</v>
      </c>
      <c r="E925" s="17">
        <v>1.0</v>
      </c>
      <c r="F925" s="17">
        <v>7518.03</v>
      </c>
      <c r="G925" s="17" t="s">
        <v>37</v>
      </c>
      <c r="H925" s="17" t="s">
        <v>39</v>
      </c>
      <c r="I925" s="17" t="s">
        <v>127</v>
      </c>
      <c r="K925" s="17" t="s">
        <v>5792</v>
      </c>
      <c r="L925" s="18">
        <v>30916.0</v>
      </c>
      <c r="M925" s="17">
        <f t="shared" si="1"/>
        <v>38</v>
      </c>
      <c r="N925" s="17">
        <v>3.0</v>
      </c>
      <c r="O925" s="19">
        <v>7537.16</v>
      </c>
      <c r="P925" s="17" t="s">
        <v>37</v>
      </c>
      <c r="Q925" s="17" t="s">
        <v>37</v>
      </c>
      <c r="R925" s="17" t="s">
        <v>127</v>
      </c>
    </row>
    <row r="926" ht="14.25" customHeight="1">
      <c r="A926" s="17" t="s">
        <v>5799</v>
      </c>
      <c r="B926" s="17">
        <v>1976.0</v>
      </c>
      <c r="C926" s="17" t="s">
        <v>227</v>
      </c>
      <c r="D926" s="17">
        <v>10.0</v>
      </c>
      <c r="E926" s="17">
        <v>0.0</v>
      </c>
      <c r="F926" s="17">
        <v>7526.71</v>
      </c>
      <c r="G926" s="17" t="s">
        <v>39</v>
      </c>
      <c r="H926" s="17" t="s">
        <v>81</v>
      </c>
      <c r="I926" s="17" t="s">
        <v>127</v>
      </c>
      <c r="K926" s="17" t="s">
        <v>5789</v>
      </c>
      <c r="L926" s="18">
        <v>32492.0</v>
      </c>
      <c r="M926" s="17">
        <f t="shared" si="1"/>
        <v>34</v>
      </c>
      <c r="N926" s="17">
        <v>3.0</v>
      </c>
      <c r="O926" s="19">
        <v>7538.52</v>
      </c>
      <c r="P926" s="17" t="s">
        <v>37</v>
      </c>
      <c r="Q926" s="17" t="s">
        <v>37</v>
      </c>
      <c r="R926" s="17" t="s">
        <v>127</v>
      </c>
    </row>
    <row r="927" ht="14.25" customHeight="1">
      <c r="A927" s="17" t="s">
        <v>5796</v>
      </c>
      <c r="B927" s="17">
        <v>1978.0</v>
      </c>
      <c r="C927" s="17" t="s">
        <v>181</v>
      </c>
      <c r="D927" s="17">
        <v>14.0</v>
      </c>
      <c r="E927" s="17">
        <v>2.0</v>
      </c>
      <c r="F927" s="17">
        <v>7531.7</v>
      </c>
      <c r="G927" s="17" t="s">
        <v>37</v>
      </c>
      <c r="H927" s="17" t="s">
        <v>81</v>
      </c>
      <c r="I927" s="17" t="s">
        <v>41</v>
      </c>
      <c r="K927" s="17" t="s">
        <v>5785</v>
      </c>
      <c r="L927" s="18">
        <v>34560.0</v>
      </c>
      <c r="M927" s="17">
        <f t="shared" si="1"/>
        <v>28</v>
      </c>
      <c r="N927" s="17">
        <v>0.0</v>
      </c>
      <c r="O927" s="19">
        <v>7567.13</v>
      </c>
      <c r="P927" s="17" t="s">
        <v>37</v>
      </c>
      <c r="Q927" s="17" t="s">
        <v>37</v>
      </c>
      <c r="R927" s="17" t="s">
        <v>3072</v>
      </c>
    </row>
    <row r="928" ht="14.25" customHeight="1">
      <c r="A928" s="17" t="s">
        <v>5792</v>
      </c>
      <c r="B928" s="17">
        <v>1984.0</v>
      </c>
      <c r="C928" s="17" t="s">
        <v>216</v>
      </c>
      <c r="D928" s="17">
        <v>22.0</v>
      </c>
      <c r="E928" s="17">
        <v>3.0</v>
      </c>
      <c r="F928" s="17">
        <v>7537.16</v>
      </c>
      <c r="G928" s="17" t="s">
        <v>37</v>
      </c>
      <c r="H928" s="17" t="s">
        <v>37</v>
      </c>
      <c r="I928" s="17" t="s">
        <v>127</v>
      </c>
      <c r="K928" s="17" t="s">
        <v>5781</v>
      </c>
      <c r="L928" s="18">
        <v>24670.0</v>
      </c>
      <c r="M928" s="17">
        <f t="shared" si="1"/>
        <v>55</v>
      </c>
      <c r="N928" s="17">
        <v>0.0</v>
      </c>
      <c r="O928" s="19">
        <v>7585.62</v>
      </c>
      <c r="P928" s="17" t="s">
        <v>39</v>
      </c>
      <c r="Q928" s="17" t="s">
        <v>37</v>
      </c>
      <c r="R928" s="17" t="s">
        <v>41</v>
      </c>
    </row>
    <row r="929" ht="14.25" customHeight="1">
      <c r="A929" s="17" t="s">
        <v>5789</v>
      </c>
      <c r="B929" s="17">
        <v>1988.0</v>
      </c>
      <c r="C929" s="17" t="s">
        <v>181</v>
      </c>
      <c r="D929" s="17">
        <v>15.0</v>
      </c>
      <c r="E929" s="17">
        <v>3.0</v>
      </c>
      <c r="F929" s="17">
        <v>7538.52</v>
      </c>
      <c r="G929" s="17" t="s">
        <v>37</v>
      </c>
      <c r="H929" s="17" t="s">
        <v>37</v>
      </c>
      <c r="I929" s="17" t="s">
        <v>127</v>
      </c>
      <c r="K929" s="17" t="s">
        <v>5778</v>
      </c>
      <c r="L929" s="18">
        <v>35703.0</v>
      </c>
      <c r="M929" s="17">
        <f t="shared" si="1"/>
        <v>25</v>
      </c>
      <c r="N929" s="17">
        <v>0.0</v>
      </c>
      <c r="O929" s="19">
        <v>7607.03</v>
      </c>
      <c r="P929" s="17" t="s">
        <v>37</v>
      </c>
      <c r="Q929" s="17" t="s">
        <v>37</v>
      </c>
      <c r="R929" s="17" t="s">
        <v>127</v>
      </c>
    </row>
    <row r="930" ht="14.25" customHeight="1">
      <c r="A930" s="17" t="s">
        <v>5785</v>
      </c>
      <c r="B930" s="17">
        <v>1994.0</v>
      </c>
      <c r="C930" s="17" t="s">
        <v>216</v>
      </c>
      <c r="D930" s="17">
        <v>14.0</v>
      </c>
      <c r="E930" s="17">
        <v>0.0</v>
      </c>
      <c r="F930" s="17">
        <v>7567.13</v>
      </c>
      <c r="G930" s="17" t="s">
        <v>37</v>
      </c>
      <c r="H930" s="17" t="s">
        <v>37</v>
      </c>
      <c r="I930" s="17" t="s">
        <v>3072</v>
      </c>
      <c r="K930" s="17" t="s">
        <v>5774</v>
      </c>
      <c r="L930" s="18">
        <v>25022.0</v>
      </c>
      <c r="M930" s="17">
        <f t="shared" si="1"/>
        <v>54</v>
      </c>
      <c r="N930" s="17">
        <v>0.0</v>
      </c>
      <c r="O930" s="19">
        <v>7609.6</v>
      </c>
      <c r="P930" s="17" t="s">
        <v>39</v>
      </c>
      <c r="Q930" s="17" t="s">
        <v>37</v>
      </c>
      <c r="R930" s="17" t="s">
        <v>127</v>
      </c>
    </row>
    <row r="931" ht="14.25" customHeight="1">
      <c r="A931" s="17" t="s">
        <v>5781</v>
      </c>
      <c r="B931" s="17">
        <v>1967.0</v>
      </c>
      <c r="C931" s="17" t="s">
        <v>33</v>
      </c>
      <c r="D931" s="17">
        <v>17.0</v>
      </c>
      <c r="E931" s="17">
        <v>0.0</v>
      </c>
      <c r="F931" s="17">
        <v>7585.62</v>
      </c>
      <c r="G931" s="17" t="s">
        <v>39</v>
      </c>
      <c r="H931" s="17" t="s">
        <v>37</v>
      </c>
      <c r="I931" s="17" t="s">
        <v>41</v>
      </c>
      <c r="K931" s="17" t="s">
        <v>5771</v>
      </c>
      <c r="L931" s="18">
        <v>35325.0</v>
      </c>
      <c r="M931" s="17">
        <f t="shared" si="1"/>
        <v>26</v>
      </c>
      <c r="N931" s="17">
        <v>0.0</v>
      </c>
      <c r="O931" s="19">
        <v>7623.13</v>
      </c>
      <c r="P931" s="17" t="s">
        <v>37</v>
      </c>
      <c r="Q931" s="17" t="s">
        <v>39</v>
      </c>
      <c r="R931" s="17" t="s">
        <v>270</v>
      </c>
    </row>
    <row r="932" ht="14.25" customHeight="1">
      <c r="A932" s="17" t="s">
        <v>5778</v>
      </c>
      <c r="B932" s="17">
        <v>1997.0</v>
      </c>
      <c r="C932" s="17" t="s">
        <v>101</v>
      </c>
      <c r="D932" s="17">
        <v>30.0</v>
      </c>
      <c r="E932" s="17">
        <v>0.0</v>
      </c>
      <c r="F932" s="17">
        <v>7607.03</v>
      </c>
      <c r="G932" s="17" t="s">
        <v>37</v>
      </c>
      <c r="H932" s="17" t="s">
        <v>37</v>
      </c>
      <c r="I932" s="17" t="s">
        <v>127</v>
      </c>
      <c r="K932" s="17" t="s">
        <v>5767</v>
      </c>
      <c r="L932" s="18">
        <v>28822.0</v>
      </c>
      <c r="M932" s="17">
        <f t="shared" si="1"/>
        <v>44</v>
      </c>
      <c r="N932" s="17">
        <v>1.0</v>
      </c>
      <c r="O932" s="19">
        <v>7623.52</v>
      </c>
      <c r="P932" s="17" t="s">
        <v>37</v>
      </c>
      <c r="Q932" s="17" t="s">
        <v>81</v>
      </c>
      <c r="R932" s="17" t="s">
        <v>270</v>
      </c>
    </row>
    <row r="933" ht="14.25" customHeight="1">
      <c r="A933" s="17" t="s">
        <v>5774</v>
      </c>
      <c r="B933" s="17">
        <v>1968.0</v>
      </c>
      <c r="C933" s="17" t="s">
        <v>33</v>
      </c>
      <c r="D933" s="17">
        <v>3.0</v>
      </c>
      <c r="E933" s="17">
        <v>0.0</v>
      </c>
      <c r="F933" s="17">
        <v>7609.6</v>
      </c>
      <c r="G933" s="17" t="s">
        <v>39</v>
      </c>
      <c r="H933" s="17" t="s">
        <v>37</v>
      </c>
      <c r="I933" s="17" t="s">
        <v>127</v>
      </c>
      <c r="K933" s="17" t="s">
        <v>5762</v>
      </c>
      <c r="L933" s="18">
        <v>28800.0</v>
      </c>
      <c r="M933" s="17">
        <f t="shared" si="1"/>
        <v>44</v>
      </c>
      <c r="N933" s="17">
        <v>1.0</v>
      </c>
      <c r="O933" s="19">
        <v>7624.63</v>
      </c>
      <c r="P933" s="17" t="s">
        <v>37</v>
      </c>
      <c r="Q933" s="17" t="s">
        <v>81</v>
      </c>
      <c r="R933" s="17" t="s">
        <v>270</v>
      </c>
    </row>
    <row r="934" ht="14.25" customHeight="1">
      <c r="A934" s="17" t="s">
        <v>5771</v>
      </c>
      <c r="B934" s="17">
        <v>1996.0</v>
      </c>
      <c r="C934" s="17" t="s">
        <v>101</v>
      </c>
      <c r="D934" s="17">
        <v>17.0</v>
      </c>
      <c r="E934" s="17">
        <v>0.0</v>
      </c>
      <c r="F934" s="17">
        <v>7623.13</v>
      </c>
      <c r="G934" s="17" t="s">
        <v>37</v>
      </c>
      <c r="H934" s="17" t="s">
        <v>39</v>
      </c>
      <c r="I934" s="17" t="s">
        <v>270</v>
      </c>
      <c r="K934" s="17" t="s">
        <v>5759</v>
      </c>
      <c r="L934" s="18">
        <v>28823.0</v>
      </c>
      <c r="M934" s="17">
        <f t="shared" si="1"/>
        <v>44</v>
      </c>
      <c r="N934" s="17">
        <v>1.0</v>
      </c>
      <c r="O934" s="19">
        <v>7626.99</v>
      </c>
      <c r="P934" s="17" t="s">
        <v>37</v>
      </c>
      <c r="Q934" s="17" t="s">
        <v>37</v>
      </c>
      <c r="R934" s="17" t="s">
        <v>270</v>
      </c>
    </row>
    <row r="935" ht="14.25" customHeight="1">
      <c r="A935" s="17" t="s">
        <v>5767</v>
      </c>
      <c r="B935" s="17">
        <v>1978.0</v>
      </c>
      <c r="C935" s="17" t="s">
        <v>78</v>
      </c>
      <c r="D935" s="17">
        <v>28.0</v>
      </c>
      <c r="E935" s="17">
        <v>1.0</v>
      </c>
      <c r="F935" s="17">
        <v>7623.52</v>
      </c>
      <c r="G935" s="17" t="s">
        <v>37</v>
      </c>
      <c r="H935" s="17" t="s">
        <v>81</v>
      </c>
      <c r="I935" s="17" t="s">
        <v>270</v>
      </c>
      <c r="K935" s="17" t="s">
        <v>5755</v>
      </c>
      <c r="L935" s="18">
        <v>28726.0</v>
      </c>
      <c r="M935" s="17">
        <f t="shared" si="1"/>
        <v>44</v>
      </c>
      <c r="N935" s="17">
        <v>1.0</v>
      </c>
      <c r="O935" s="19">
        <v>7633.72</v>
      </c>
      <c r="P935" s="17" t="s">
        <v>37</v>
      </c>
      <c r="Q935" s="17" t="s">
        <v>81</v>
      </c>
      <c r="R935" s="17" t="s">
        <v>41</v>
      </c>
    </row>
    <row r="936" ht="14.25" customHeight="1">
      <c r="A936" s="17" t="s">
        <v>5762</v>
      </c>
      <c r="B936" s="17">
        <v>1978.0</v>
      </c>
      <c r="C936" s="17" t="s">
        <v>78</v>
      </c>
      <c r="D936" s="17">
        <v>6.0</v>
      </c>
      <c r="E936" s="17">
        <v>1.0</v>
      </c>
      <c r="F936" s="17">
        <v>7624.63</v>
      </c>
      <c r="G936" s="17" t="s">
        <v>37</v>
      </c>
      <c r="H936" s="17" t="s">
        <v>81</v>
      </c>
      <c r="I936" s="17" t="s">
        <v>270</v>
      </c>
      <c r="K936" s="17" t="s">
        <v>5752</v>
      </c>
      <c r="L936" s="18">
        <v>37238.0</v>
      </c>
      <c r="M936" s="17">
        <f t="shared" si="1"/>
        <v>21</v>
      </c>
      <c r="N936" s="17">
        <v>0.0</v>
      </c>
      <c r="O936" s="19">
        <v>7636.92</v>
      </c>
      <c r="P936" s="17" t="s">
        <v>37</v>
      </c>
      <c r="Q936" s="17" t="s">
        <v>39</v>
      </c>
      <c r="R936" s="17" t="s">
        <v>127</v>
      </c>
    </row>
    <row r="937" ht="14.25" customHeight="1">
      <c r="A937" s="17" t="s">
        <v>5759</v>
      </c>
      <c r="B937" s="17">
        <v>1978.0</v>
      </c>
      <c r="C937" s="17" t="s">
        <v>78</v>
      </c>
      <c r="D937" s="17">
        <v>29.0</v>
      </c>
      <c r="E937" s="17">
        <v>1.0</v>
      </c>
      <c r="F937" s="17">
        <v>7626.99</v>
      </c>
      <c r="G937" s="17" t="s">
        <v>37</v>
      </c>
      <c r="H937" s="17" t="s">
        <v>37</v>
      </c>
      <c r="I937" s="17" t="s">
        <v>270</v>
      </c>
      <c r="K937" s="17" t="s">
        <v>5748</v>
      </c>
      <c r="L937" s="18">
        <v>29392.0</v>
      </c>
      <c r="M937" s="17">
        <f t="shared" si="1"/>
        <v>42</v>
      </c>
      <c r="N937" s="17">
        <v>1.0</v>
      </c>
      <c r="O937" s="19">
        <v>7639.42</v>
      </c>
      <c r="P937" s="17" t="s">
        <v>37</v>
      </c>
      <c r="Q937" s="17" t="s">
        <v>37</v>
      </c>
      <c r="R937" s="17" t="s">
        <v>743</v>
      </c>
    </row>
    <row r="938" ht="14.25" customHeight="1">
      <c r="A938" s="17" t="s">
        <v>5755</v>
      </c>
      <c r="B938" s="17">
        <v>1978.0</v>
      </c>
      <c r="C938" s="17" t="s">
        <v>216</v>
      </c>
      <c r="D938" s="17">
        <v>24.0</v>
      </c>
      <c r="E938" s="17">
        <v>1.0</v>
      </c>
      <c r="F938" s="17">
        <v>7633.72</v>
      </c>
      <c r="G938" s="17" t="s">
        <v>37</v>
      </c>
      <c r="H938" s="17" t="s">
        <v>81</v>
      </c>
      <c r="I938" s="17" t="s">
        <v>41</v>
      </c>
      <c r="K938" s="17" t="s">
        <v>5745</v>
      </c>
      <c r="L938" s="18">
        <v>29426.0</v>
      </c>
      <c r="M938" s="17">
        <f t="shared" si="1"/>
        <v>42</v>
      </c>
      <c r="N938" s="17">
        <v>2.0</v>
      </c>
      <c r="O938" s="19">
        <v>7640.31</v>
      </c>
      <c r="P938" s="17" t="s">
        <v>37</v>
      </c>
      <c r="Q938" s="17" t="s">
        <v>81</v>
      </c>
      <c r="R938" s="17" t="s">
        <v>41</v>
      </c>
    </row>
    <row r="939" ht="14.25" customHeight="1">
      <c r="A939" s="17" t="s">
        <v>5752</v>
      </c>
      <c r="B939" s="17">
        <v>2001.0</v>
      </c>
      <c r="C939" s="17" t="s">
        <v>181</v>
      </c>
      <c r="D939" s="17">
        <v>13.0</v>
      </c>
      <c r="E939" s="17">
        <v>0.0</v>
      </c>
      <c r="F939" s="17">
        <v>7636.92</v>
      </c>
      <c r="G939" s="17" t="s">
        <v>37</v>
      </c>
      <c r="H939" s="17" t="s">
        <v>39</v>
      </c>
      <c r="I939" s="17" t="s">
        <v>127</v>
      </c>
      <c r="K939" s="17" t="s">
        <v>5740</v>
      </c>
      <c r="L939" s="18">
        <v>36326.0</v>
      </c>
      <c r="M939" s="17">
        <f t="shared" si="1"/>
        <v>23</v>
      </c>
      <c r="N939" s="17">
        <v>0.0</v>
      </c>
      <c r="O939" s="19">
        <v>7642.05</v>
      </c>
      <c r="P939" s="17" t="s">
        <v>37</v>
      </c>
      <c r="Q939" s="17" t="s">
        <v>37</v>
      </c>
      <c r="R939" s="17" t="s">
        <v>5067</v>
      </c>
    </row>
    <row r="940" ht="14.25" customHeight="1">
      <c r="A940" s="17" t="s">
        <v>5748</v>
      </c>
      <c r="B940" s="17">
        <v>1980.0</v>
      </c>
      <c r="C940" s="17" t="s">
        <v>93</v>
      </c>
      <c r="D940" s="17">
        <v>20.0</v>
      </c>
      <c r="E940" s="17">
        <v>1.0</v>
      </c>
      <c r="F940" s="17">
        <v>7639.42</v>
      </c>
      <c r="G940" s="17" t="s">
        <v>37</v>
      </c>
      <c r="H940" s="17" t="s">
        <v>37</v>
      </c>
      <c r="I940" s="17" t="s">
        <v>743</v>
      </c>
      <c r="K940" s="17" t="s">
        <v>5736</v>
      </c>
      <c r="L940" s="18">
        <v>29510.0</v>
      </c>
      <c r="M940" s="17">
        <f t="shared" si="1"/>
        <v>42</v>
      </c>
      <c r="N940" s="17">
        <v>1.0</v>
      </c>
      <c r="O940" s="19">
        <v>7650.77</v>
      </c>
      <c r="P940" s="17" t="s">
        <v>37</v>
      </c>
      <c r="Q940" s="17" t="s">
        <v>37</v>
      </c>
      <c r="R940" s="17" t="s">
        <v>743</v>
      </c>
    </row>
    <row r="941" ht="14.25" customHeight="1">
      <c r="A941" s="17" t="s">
        <v>5745</v>
      </c>
      <c r="B941" s="17">
        <v>1980.0</v>
      </c>
      <c r="C941" s="17" t="s">
        <v>33</v>
      </c>
      <c r="D941" s="17">
        <v>24.0</v>
      </c>
      <c r="E941" s="17">
        <v>2.0</v>
      </c>
      <c r="F941" s="17">
        <v>7640.31</v>
      </c>
      <c r="G941" s="17" t="s">
        <v>37</v>
      </c>
      <c r="H941" s="17" t="s">
        <v>81</v>
      </c>
      <c r="I941" s="17" t="s">
        <v>41</v>
      </c>
      <c r="K941" s="17" t="s">
        <v>5733</v>
      </c>
      <c r="L941" s="18">
        <v>34191.0</v>
      </c>
      <c r="M941" s="17">
        <f t="shared" si="1"/>
        <v>29</v>
      </c>
      <c r="N941" s="17">
        <v>0.0</v>
      </c>
      <c r="O941" s="19">
        <v>7650.8</v>
      </c>
      <c r="P941" s="17" t="s">
        <v>37</v>
      </c>
      <c r="Q941" s="17" t="s">
        <v>37</v>
      </c>
      <c r="R941" s="17" t="s">
        <v>127</v>
      </c>
    </row>
    <row r="942" ht="14.25" customHeight="1">
      <c r="A942" s="17" t="s">
        <v>5740</v>
      </c>
      <c r="B942" s="17">
        <v>1999.0</v>
      </c>
      <c r="C942" s="17" t="s">
        <v>93</v>
      </c>
      <c r="D942" s="17">
        <v>15.0</v>
      </c>
      <c r="E942" s="17">
        <v>0.0</v>
      </c>
      <c r="F942" s="17">
        <v>7642.05</v>
      </c>
      <c r="G942" s="17" t="s">
        <v>37</v>
      </c>
      <c r="H942" s="17" t="s">
        <v>37</v>
      </c>
      <c r="I942" s="17" t="s">
        <v>5067</v>
      </c>
      <c r="K942" s="17" t="s">
        <v>5729</v>
      </c>
      <c r="L942" s="18">
        <v>36068.0</v>
      </c>
      <c r="M942" s="17">
        <f t="shared" si="1"/>
        <v>24</v>
      </c>
      <c r="N942" s="17">
        <v>0.0</v>
      </c>
      <c r="O942" s="19">
        <v>7652.26</v>
      </c>
      <c r="P942" s="17" t="s">
        <v>37</v>
      </c>
      <c r="Q942" s="17" t="s">
        <v>39</v>
      </c>
      <c r="R942" s="17" t="s">
        <v>2584</v>
      </c>
    </row>
    <row r="943" ht="14.25" customHeight="1">
      <c r="A943" s="17" t="s">
        <v>5736</v>
      </c>
      <c r="B943" s="17">
        <v>1980.0</v>
      </c>
      <c r="C943" s="17" t="s">
        <v>227</v>
      </c>
      <c r="D943" s="17">
        <v>16.0</v>
      </c>
      <c r="E943" s="17">
        <v>1.0</v>
      </c>
      <c r="F943" s="17">
        <v>7650.77</v>
      </c>
      <c r="G943" s="17" t="s">
        <v>37</v>
      </c>
      <c r="H943" s="17" t="s">
        <v>37</v>
      </c>
      <c r="I943" s="17" t="s">
        <v>743</v>
      </c>
      <c r="K943" s="17" t="s">
        <v>5725</v>
      </c>
      <c r="L943" s="18">
        <v>24103.0</v>
      </c>
      <c r="M943" s="17">
        <f t="shared" si="1"/>
        <v>57</v>
      </c>
      <c r="N943" s="17">
        <v>0.0</v>
      </c>
      <c r="O943" s="19">
        <v>7657.69</v>
      </c>
      <c r="P943" s="17" t="s">
        <v>39</v>
      </c>
      <c r="Q943" s="17" t="s">
        <v>39</v>
      </c>
      <c r="R943" s="17" t="s">
        <v>127</v>
      </c>
    </row>
    <row r="944" ht="14.25" customHeight="1">
      <c r="A944" s="17" t="s">
        <v>5733</v>
      </c>
      <c r="B944" s="17">
        <v>1993.0</v>
      </c>
      <c r="C944" s="17" t="s">
        <v>216</v>
      </c>
      <c r="D944" s="17">
        <v>10.0</v>
      </c>
      <c r="E944" s="17">
        <v>0.0</v>
      </c>
      <c r="F944" s="17">
        <v>7650.8</v>
      </c>
      <c r="G944" s="17" t="s">
        <v>37</v>
      </c>
      <c r="H944" s="17" t="s">
        <v>37</v>
      </c>
      <c r="I944" s="17" t="s">
        <v>127</v>
      </c>
      <c r="K944" s="17" t="s">
        <v>5720</v>
      </c>
      <c r="L944" s="18">
        <v>28042.0</v>
      </c>
      <c r="M944" s="17">
        <f t="shared" si="1"/>
        <v>46</v>
      </c>
      <c r="N944" s="17">
        <v>2.0</v>
      </c>
      <c r="O944" s="19">
        <v>7662.47</v>
      </c>
      <c r="P944" s="17" t="s">
        <v>37</v>
      </c>
      <c r="Q944" s="17" t="s">
        <v>81</v>
      </c>
      <c r="R944" s="17" t="s">
        <v>270</v>
      </c>
    </row>
    <row r="945" ht="14.25" customHeight="1">
      <c r="A945" s="17" t="s">
        <v>5729</v>
      </c>
      <c r="B945" s="17">
        <v>1998.0</v>
      </c>
      <c r="C945" s="17" t="s">
        <v>101</v>
      </c>
      <c r="D945" s="17">
        <v>30.0</v>
      </c>
      <c r="E945" s="17">
        <v>0.0</v>
      </c>
      <c r="F945" s="17">
        <v>7652.26</v>
      </c>
      <c r="G945" s="17" t="s">
        <v>37</v>
      </c>
      <c r="H945" s="17" t="s">
        <v>39</v>
      </c>
      <c r="I945" s="17" t="s">
        <v>2584</v>
      </c>
      <c r="K945" s="17" t="s">
        <v>5717</v>
      </c>
      <c r="L945" s="18">
        <v>35393.0</v>
      </c>
      <c r="M945" s="17">
        <f t="shared" si="1"/>
        <v>26</v>
      </c>
      <c r="N945" s="17">
        <v>0.0</v>
      </c>
      <c r="O945" s="19">
        <v>7670.75</v>
      </c>
      <c r="P945" s="17" t="s">
        <v>37</v>
      </c>
      <c r="Q945" s="17" t="s">
        <v>37</v>
      </c>
      <c r="R945" s="17" t="s">
        <v>5888</v>
      </c>
    </row>
    <row r="946" ht="14.25" customHeight="1">
      <c r="A946" s="17" t="s">
        <v>5725</v>
      </c>
      <c r="B946" s="17">
        <v>1965.0</v>
      </c>
      <c r="C946" s="17" t="s">
        <v>181</v>
      </c>
      <c r="D946" s="17">
        <v>27.0</v>
      </c>
      <c r="E946" s="17">
        <v>0.0</v>
      </c>
      <c r="F946" s="17">
        <v>7657.69</v>
      </c>
      <c r="G946" s="17" t="s">
        <v>39</v>
      </c>
      <c r="H946" s="17" t="s">
        <v>39</v>
      </c>
      <c r="I946" s="17" t="s">
        <v>127</v>
      </c>
      <c r="K946" s="17" t="s">
        <v>5714</v>
      </c>
      <c r="L946" s="18">
        <v>34955.0</v>
      </c>
      <c r="M946" s="17">
        <f t="shared" si="1"/>
        <v>27</v>
      </c>
      <c r="N946" s="17">
        <v>0.0</v>
      </c>
      <c r="O946" s="19">
        <v>7676.4</v>
      </c>
      <c r="P946" s="17" t="s">
        <v>37</v>
      </c>
      <c r="Q946" s="17" t="s">
        <v>81</v>
      </c>
      <c r="R946" s="17" t="s">
        <v>127</v>
      </c>
    </row>
    <row r="947" ht="14.25" customHeight="1">
      <c r="A947" s="17" t="s">
        <v>5720</v>
      </c>
      <c r="B947" s="17">
        <v>1976.0</v>
      </c>
      <c r="C947" s="17" t="s">
        <v>227</v>
      </c>
      <c r="D947" s="17">
        <v>9.0</v>
      </c>
      <c r="E947" s="17">
        <v>2.0</v>
      </c>
      <c r="F947" s="17">
        <v>7662.47</v>
      </c>
      <c r="G947" s="17" t="s">
        <v>37</v>
      </c>
      <c r="H947" s="17" t="s">
        <v>81</v>
      </c>
      <c r="I947" s="17" t="s">
        <v>270</v>
      </c>
      <c r="K947" s="17" t="s">
        <v>5710</v>
      </c>
      <c r="L947" s="18">
        <v>26217.0</v>
      </c>
      <c r="M947" s="17">
        <f t="shared" si="1"/>
        <v>51</v>
      </c>
      <c r="N947" s="17">
        <v>0.0</v>
      </c>
      <c r="O947" s="19">
        <v>7680.92</v>
      </c>
      <c r="P947" s="17" t="s">
        <v>37</v>
      </c>
      <c r="Q947" s="17" t="s">
        <v>81</v>
      </c>
      <c r="R947" s="17" t="s">
        <v>41</v>
      </c>
    </row>
    <row r="948" ht="14.25" customHeight="1">
      <c r="A948" s="17" t="s">
        <v>5717</v>
      </c>
      <c r="B948" s="17">
        <v>1996.0</v>
      </c>
      <c r="C948" s="17" t="s">
        <v>78</v>
      </c>
      <c r="D948" s="17">
        <v>24.0</v>
      </c>
      <c r="E948" s="17">
        <v>0.0</v>
      </c>
      <c r="F948" s="17">
        <v>7670.75</v>
      </c>
      <c r="G948" s="17" t="s">
        <v>37</v>
      </c>
      <c r="H948" s="17" t="s">
        <v>37</v>
      </c>
      <c r="I948" s="17" t="s">
        <v>5888</v>
      </c>
      <c r="K948" s="17" t="s">
        <v>5707</v>
      </c>
      <c r="L948" s="18">
        <v>29939.0</v>
      </c>
      <c r="M948" s="17">
        <f t="shared" si="1"/>
        <v>41</v>
      </c>
      <c r="N948" s="17">
        <v>1.0</v>
      </c>
      <c r="O948" s="19">
        <v>7681.17</v>
      </c>
      <c r="P948" s="17" t="s">
        <v>37</v>
      </c>
      <c r="Q948" s="17" t="s">
        <v>37</v>
      </c>
      <c r="R948" s="17" t="s">
        <v>4910</v>
      </c>
    </row>
    <row r="949" ht="14.25" customHeight="1">
      <c r="A949" s="17" t="s">
        <v>5714</v>
      </c>
      <c r="B949" s="17">
        <v>1995.0</v>
      </c>
      <c r="C949" s="17" t="s">
        <v>101</v>
      </c>
      <c r="D949" s="17">
        <v>13.0</v>
      </c>
      <c r="E949" s="17">
        <v>0.0</v>
      </c>
      <c r="F949" s="17">
        <v>7676.4</v>
      </c>
      <c r="G949" s="17" t="s">
        <v>37</v>
      </c>
      <c r="H949" s="17" t="s">
        <v>81</v>
      </c>
      <c r="I949" s="17" t="s">
        <v>127</v>
      </c>
      <c r="K949" s="17" t="s">
        <v>5702</v>
      </c>
      <c r="L949" s="18">
        <v>30303.0</v>
      </c>
      <c r="M949" s="17">
        <f t="shared" si="1"/>
        <v>40</v>
      </c>
      <c r="N949" s="17">
        <v>3.0</v>
      </c>
      <c r="O949" s="19">
        <v>7682.67</v>
      </c>
      <c r="P949" s="17" t="s">
        <v>37</v>
      </c>
      <c r="Q949" s="17" t="s">
        <v>81</v>
      </c>
      <c r="R949" s="17" t="s">
        <v>41</v>
      </c>
    </row>
    <row r="950" ht="14.25" customHeight="1">
      <c r="A950" s="17" t="s">
        <v>5710</v>
      </c>
      <c r="B950" s="17">
        <v>1971.0</v>
      </c>
      <c r="C950" s="17" t="s">
        <v>227</v>
      </c>
      <c r="D950" s="17">
        <v>11.0</v>
      </c>
      <c r="E950" s="17">
        <v>0.0</v>
      </c>
      <c r="F950" s="17">
        <v>7680.92</v>
      </c>
      <c r="G950" s="17" t="s">
        <v>37</v>
      </c>
      <c r="H950" s="17" t="s">
        <v>81</v>
      </c>
      <c r="I950" s="17" t="s">
        <v>41</v>
      </c>
      <c r="K950" s="17" t="s">
        <v>5699</v>
      </c>
      <c r="L950" s="18">
        <v>31970.0</v>
      </c>
      <c r="M950" s="17">
        <f t="shared" si="1"/>
        <v>35</v>
      </c>
      <c r="N950" s="17">
        <v>3.0</v>
      </c>
      <c r="O950" s="19">
        <v>7684.62</v>
      </c>
      <c r="P950" s="17" t="s">
        <v>37</v>
      </c>
      <c r="Q950" s="17" t="s">
        <v>39</v>
      </c>
      <c r="R950" s="17" t="s">
        <v>3072</v>
      </c>
    </row>
    <row r="951" ht="14.25" customHeight="1">
      <c r="A951" s="17" t="s">
        <v>5707</v>
      </c>
      <c r="B951" s="17">
        <v>1981.0</v>
      </c>
      <c r="C951" s="17" t="s">
        <v>181</v>
      </c>
      <c r="D951" s="17">
        <v>19.0</v>
      </c>
      <c r="E951" s="17">
        <v>1.0</v>
      </c>
      <c r="F951" s="17">
        <v>7681.17</v>
      </c>
      <c r="G951" s="17" t="s">
        <v>37</v>
      </c>
      <c r="H951" s="17" t="s">
        <v>37</v>
      </c>
      <c r="I951" s="17" t="s">
        <v>4910</v>
      </c>
      <c r="K951" s="17" t="s">
        <v>5694</v>
      </c>
      <c r="L951" s="18">
        <v>28853.0</v>
      </c>
      <c r="M951" s="17">
        <f t="shared" si="1"/>
        <v>44</v>
      </c>
      <c r="N951" s="17">
        <v>2.0</v>
      </c>
      <c r="O951" s="19">
        <v>7726.85</v>
      </c>
      <c r="P951" s="17" t="s">
        <v>81</v>
      </c>
      <c r="Q951" s="17" t="s">
        <v>37</v>
      </c>
      <c r="R951" s="17" t="s">
        <v>270</v>
      </c>
    </row>
    <row r="952" ht="14.25" customHeight="1">
      <c r="A952" s="17" t="s">
        <v>5702</v>
      </c>
      <c r="B952" s="17">
        <v>1982.0</v>
      </c>
      <c r="C952" s="17" t="s">
        <v>181</v>
      </c>
      <c r="D952" s="17">
        <v>18.0</v>
      </c>
      <c r="E952" s="17">
        <v>3.0</v>
      </c>
      <c r="F952" s="17">
        <v>7682.67</v>
      </c>
      <c r="G952" s="17" t="s">
        <v>37</v>
      </c>
      <c r="H952" s="17" t="s">
        <v>81</v>
      </c>
      <c r="I952" s="17" t="s">
        <v>41</v>
      </c>
      <c r="K952" s="17" t="s">
        <v>5691</v>
      </c>
      <c r="L952" s="18">
        <v>29008.0</v>
      </c>
      <c r="M952" s="17">
        <f t="shared" si="1"/>
        <v>44</v>
      </c>
      <c r="N952" s="17">
        <v>1.0</v>
      </c>
      <c r="O952" s="19">
        <v>7727.25</v>
      </c>
      <c r="P952" s="17" t="s">
        <v>37</v>
      </c>
      <c r="Q952" s="17" t="s">
        <v>39</v>
      </c>
      <c r="R952" s="17" t="s">
        <v>127</v>
      </c>
    </row>
    <row r="953" ht="14.25" customHeight="1">
      <c r="A953" s="17" t="s">
        <v>5699</v>
      </c>
      <c r="B953" s="17">
        <v>1987.0</v>
      </c>
      <c r="C953" s="17" t="s">
        <v>33</v>
      </c>
      <c r="D953" s="17">
        <v>12.0</v>
      </c>
      <c r="E953" s="17">
        <v>3.0</v>
      </c>
      <c r="F953" s="17">
        <v>7684.62</v>
      </c>
      <c r="G953" s="17" t="s">
        <v>37</v>
      </c>
      <c r="H953" s="17" t="s">
        <v>39</v>
      </c>
      <c r="I953" s="17" t="s">
        <v>3072</v>
      </c>
      <c r="K953" s="17" t="s">
        <v>5686</v>
      </c>
      <c r="L953" s="18">
        <v>29474.0</v>
      </c>
      <c r="M953" s="17">
        <f t="shared" si="1"/>
        <v>42</v>
      </c>
      <c r="N953" s="17">
        <v>2.0</v>
      </c>
      <c r="O953" s="19">
        <v>7729.65</v>
      </c>
      <c r="P953" s="17" t="s">
        <v>39</v>
      </c>
      <c r="Q953" s="17" t="s">
        <v>81</v>
      </c>
      <c r="R953" s="17" t="s">
        <v>1452</v>
      </c>
    </row>
    <row r="954" ht="14.25" customHeight="1">
      <c r="A954" s="17" t="s">
        <v>5694</v>
      </c>
      <c r="B954" s="17">
        <v>1978.0</v>
      </c>
      <c r="C954" s="17" t="s">
        <v>181</v>
      </c>
      <c r="D954" s="17">
        <v>29.0</v>
      </c>
      <c r="E954" s="17">
        <v>2.0</v>
      </c>
      <c r="F954" s="17">
        <v>7726.85</v>
      </c>
      <c r="G954" s="17" t="s">
        <v>81</v>
      </c>
      <c r="H954" s="17" t="s">
        <v>37</v>
      </c>
      <c r="I954" s="17" t="s">
        <v>270</v>
      </c>
      <c r="K954" s="17" t="s">
        <v>5684</v>
      </c>
      <c r="L954" s="18">
        <v>28828.0</v>
      </c>
      <c r="M954" s="17">
        <f t="shared" si="1"/>
        <v>44</v>
      </c>
      <c r="N954" s="17">
        <v>2.0</v>
      </c>
      <c r="O954" s="19">
        <v>7731.43</v>
      </c>
      <c r="P954" s="17" t="s">
        <v>39</v>
      </c>
      <c r="Q954" s="17" t="s">
        <v>37</v>
      </c>
      <c r="R954" s="17" t="s">
        <v>41</v>
      </c>
    </row>
    <row r="955" ht="14.25" customHeight="1">
      <c r="A955" s="17" t="s">
        <v>5691</v>
      </c>
      <c r="B955" s="17">
        <v>1979.0</v>
      </c>
      <c r="C955" s="17" t="s">
        <v>93</v>
      </c>
      <c r="D955" s="17">
        <v>2.0</v>
      </c>
      <c r="E955" s="17">
        <v>1.0</v>
      </c>
      <c r="F955" s="17">
        <v>7727.25</v>
      </c>
      <c r="G955" s="17" t="s">
        <v>37</v>
      </c>
      <c r="H955" s="17" t="s">
        <v>39</v>
      </c>
      <c r="I955" s="17" t="s">
        <v>127</v>
      </c>
      <c r="K955" s="17" t="s">
        <v>5680</v>
      </c>
      <c r="L955" s="18">
        <v>28366.0</v>
      </c>
      <c r="M955" s="17">
        <f t="shared" si="1"/>
        <v>45</v>
      </c>
      <c r="N955" s="17">
        <v>0.0</v>
      </c>
      <c r="O955" s="19">
        <v>7731.86</v>
      </c>
      <c r="P955" s="17" t="s">
        <v>37</v>
      </c>
      <c r="Q955" s="17" t="s">
        <v>39</v>
      </c>
      <c r="R955" s="17" t="s">
        <v>127</v>
      </c>
    </row>
    <row r="956" ht="14.25" customHeight="1">
      <c r="A956" s="17" t="s">
        <v>5686</v>
      </c>
      <c r="B956" s="17">
        <v>1980.0</v>
      </c>
      <c r="C956" s="17" t="s">
        <v>101</v>
      </c>
      <c r="D956" s="17">
        <v>10.0</v>
      </c>
      <c r="E956" s="17">
        <v>2.0</v>
      </c>
      <c r="F956" s="17">
        <v>7729.65</v>
      </c>
      <c r="G956" s="17" t="s">
        <v>39</v>
      </c>
      <c r="H956" s="17" t="s">
        <v>81</v>
      </c>
      <c r="I956" s="17" t="s">
        <v>1452</v>
      </c>
      <c r="K956" s="17" t="s">
        <v>5676</v>
      </c>
      <c r="L956" s="18">
        <v>23941.0</v>
      </c>
      <c r="M956" s="17">
        <f t="shared" si="1"/>
        <v>57</v>
      </c>
      <c r="N956" s="17">
        <v>0.0</v>
      </c>
      <c r="O956" s="19">
        <v>7736.39</v>
      </c>
      <c r="P956" s="17" t="s">
        <v>39</v>
      </c>
      <c r="Q956" s="17" t="s">
        <v>37</v>
      </c>
      <c r="R956" s="17" t="s">
        <v>41</v>
      </c>
    </row>
    <row r="957" ht="14.25" customHeight="1">
      <c r="A957" s="17" t="s">
        <v>5684</v>
      </c>
      <c r="B957" s="17">
        <v>1978.0</v>
      </c>
      <c r="C957" s="17" t="s">
        <v>181</v>
      </c>
      <c r="D957" s="17">
        <v>4.0</v>
      </c>
      <c r="E957" s="17">
        <v>2.0</v>
      </c>
      <c r="F957" s="17">
        <v>7731.43</v>
      </c>
      <c r="G957" s="17" t="s">
        <v>39</v>
      </c>
      <c r="H957" s="17" t="s">
        <v>37</v>
      </c>
      <c r="I957" s="17" t="s">
        <v>41</v>
      </c>
      <c r="K957" s="17" t="s">
        <v>5672</v>
      </c>
      <c r="L957" s="18">
        <v>28737.0</v>
      </c>
      <c r="M957" s="17">
        <f t="shared" si="1"/>
        <v>44</v>
      </c>
      <c r="N957" s="17">
        <v>2.0</v>
      </c>
      <c r="O957" s="19">
        <v>7740.34</v>
      </c>
      <c r="P957" s="17" t="s">
        <v>81</v>
      </c>
      <c r="Q957" s="17" t="s">
        <v>81</v>
      </c>
      <c r="R957" s="17" t="s">
        <v>270</v>
      </c>
    </row>
    <row r="958" ht="14.25" customHeight="1">
      <c r="A958" s="17" t="s">
        <v>5680</v>
      </c>
      <c r="B958" s="17">
        <v>1977.0</v>
      </c>
      <c r="C958" s="17" t="s">
        <v>216</v>
      </c>
      <c r="D958" s="17">
        <v>29.0</v>
      </c>
      <c r="E958" s="17">
        <v>0.0</v>
      </c>
      <c r="F958" s="17">
        <v>7731.86</v>
      </c>
      <c r="G958" s="17" t="s">
        <v>37</v>
      </c>
      <c r="H958" s="17" t="s">
        <v>39</v>
      </c>
      <c r="I958" s="17" t="s">
        <v>127</v>
      </c>
      <c r="K958" s="17" t="s">
        <v>5669</v>
      </c>
      <c r="L958" s="18">
        <v>28106.0</v>
      </c>
      <c r="M958" s="17">
        <f t="shared" si="1"/>
        <v>46</v>
      </c>
      <c r="N958" s="17">
        <v>1.0</v>
      </c>
      <c r="O958" s="19">
        <v>7742.11</v>
      </c>
      <c r="P958" s="17" t="s">
        <v>39</v>
      </c>
      <c r="Q958" s="17" t="s">
        <v>37</v>
      </c>
      <c r="R958" s="17" t="s">
        <v>41</v>
      </c>
    </row>
    <row r="959" ht="14.25" customHeight="1">
      <c r="A959" s="17" t="s">
        <v>5676</v>
      </c>
      <c r="B959" s="17">
        <v>1965.0</v>
      </c>
      <c r="C959" s="17" t="s">
        <v>33</v>
      </c>
      <c r="D959" s="17">
        <v>18.0</v>
      </c>
      <c r="E959" s="17">
        <v>0.0</v>
      </c>
      <c r="F959" s="17">
        <v>7736.39</v>
      </c>
      <c r="G959" s="17" t="s">
        <v>39</v>
      </c>
      <c r="H959" s="17" t="s">
        <v>37</v>
      </c>
      <c r="I959" s="17" t="s">
        <v>41</v>
      </c>
      <c r="K959" s="17" t="s">
        <v>5664</v>
      </c>
      <c r="L959" s="18">
        <v>29767.0</v>
      </c>
      <c r="M959" s="17">
        <f t="shared" si="1"/>
        <v>41</v>
      </c>
      <c r="N959" s="17">
        <v>2.0</v>
      </c>
      <c r="O959" s="19">
        <v>7749.16</v>
      </c>
      <c r="P959" s="17" t="s">
        <v>37</v>
      </c>
      <c r="Q959" s="17" t="s">
        <v>81</v>
      </c>
      <c r="R959" s="17" t="s">
        <v>127</v>
      </c>
    </row>
    <row r="960" ht="14.25" customHeight="1">
      <c r="A960" s="17" t="s">
        <v>5672</v>
      </c>
      <c r="B960" s="17">
        <v>1978.0</v>
      </c>
      <c r="C960" s="17" t="s">
        <v>101</v>
      </c>
      <c r="D960" s="17">
        <v>4.0</v>
      </c>
      <c r="E960" s="17">
        <v>2.0</v>
      </c>
      <c r="F960" s="17">
        <v>7740.34</v>
      </c>
      <c r="G960" s="17" t="s">
        <v>81</v>
      </c>
      <c r="H960" s="17" t="s">
        <v>81</v>
      </c>
      <c r="I960" s="17" t="s">
        <v>270</v>
      </c>
      <c r="K960" s="17" t="s">
        <v>5661</v>
      </c>
      <c r="L960" s="18">
        <v>35785.0</v>
      </c>
      <c r="M960" s="17">
        <f t="shared" si="1"/>
        <v>25</v>
      </c>
      <c r="N960" s="17">
        <v>0.0</v>
      </c>
      <c r="O960" s="19">
        <v>7763.06</v>
      </c>
      <c r="P960" s="17" t="s">
        <v>37</v>
      </c>
      <c r="Q960" s="17" t="s">
        <v>81</v>
      </c>
      <c r="R960" s="17" t="s">
        <v>127</v>
      </c>
    </row>
    <row r="961" ht="14.25" customHeight="1">
      <c r="A961" s="17" t="s">
        <v>5669</v>
      </c>
      <c r="B961" s="17">
        <v>1976.0</v>
      </c>
      <c r="C961" s="17" t="s">
        <v>181</v>
      </c>
      <c r="D961" s="17">
        <v>12.0</v>
      </c>
      <c r="E961" s="17">
        <v>1.0</v>
      </c>
      <c r="F961" s="17">
        <v>7742.11</v>
      </c>
      <c r="G961" s="17" t="s">
        <v>39</v>
      </c>
      <c r="H961" s="17" t="s">
        <v>37</v>
      </c>
      <c r="I961" s="17" t="s">
        <v>41</v>
      </c>
      <c r="K961" s="17" t="s">
        <v>5656</v>
      </c>
      <c r="L961" s="18">
        <v>27369.0</v>
      </c>
      <c r="M961" s="17">
        <f t="shared" si="1"/>
        <v>48</v>
      </c>
      <c r="N961" s="17">
        <v>0.0</v>
      </c>
      <c r="O961" s="19">
        <v>7789.64</v>
      </c>
      <c r="P961" s="17" t="s">
        <v>81</v>
      </c>
      <c r="Q961" s="17" t="s">
        <v>39</v>
      </c>
      <c r="R961" s="17" t="s">
        <v>41</v>
      </c>
    </row>
    <row r="962" ht="14.25" customHeight="1">
      <c r="A962" s="17" t="s">
        <v>5664</v>
      </c>
      <c r="B962" s="17">
        <v>1981.0</v>
      </c>
      <c r="C962" s="17" t="s">
        <v>93</v>
      </c>
      <c r="D962" s="17">
        <v>30.0</v>
      </c>
      <c r="E962" s="17">
        <v>2.0</v>
      </c>
      <c r="F962" s="17">
        <v>7749.16</v>
      </c>
      <c r="G962" s="17" t="s">
        <v>37</v>
      </c>
      <c r="H962" s="17" t="s">
        <v>81</v>
      </c>
      <c r="I962" s="17" t="s">
        <v>127</v>
      </c>
      <c r="K962" s="17" t="s">
        <v>5653</v>
      </c>
      <c r="L962" s="18">
        <v>36519.0</v>
      </c>
      <c r="M962" s="17">
        <f t="shared" si="1"/>
        <v>23</v>
      </c>
      <c r="N962" s="17">
        <v>0.0</v>
      </c>
      <c r="O962" s="19">
        <v>7794.68</v>
      </c>
      <c r="P962" s="17" t="s">
        <v>37</v>
      </c>
      <c r="Q962" s="17" t="s">
        <v>37</v>
      </c>
      <c r="R962" s="17" t="s">
        <v>5067</v>
      </c>
    </row>
    <row r="963" ht="14.25" customHeight="1">
      <c r="A963" s="17" t="s">
        <v>5661</v>
      </c>
      <c r="B963" s="17">
        <v>1997.0</v>
      </c>
      <c r="C963" s="17" t="s">
        <v>181</v>
      </c>
      <c r="D963" s="17">
        <v>21.0</v>
      </c>
      <c r="E963" s="17">
        <v>0.0</v>
      </c>
      <c r="F963" s="17">
        <v>7763.06</v>
      </c>
      <c r="G963" s="17" t="s">
        <v>37</v>
      </c>
      <c r="H963" s="17" t="s">
        <v>81</v>
      </c>
      <c r="I963" s="17" t="s">
        <v>127</v>
      </c>
      <c r="K963" s="17" t="s">
        <v>5648</v>
      </c>
      <c r="L963" s="18">
        <v>35766.0</v>
      </c>
      <c r="M963" s="17">
        <f t="shared" si="1"/>
        <v>25</v>
      </c>
      <c r="N963" s="17">
        <v>0.0</v>
      </c>
      <c r="O963" s="19">
        <v>7803.77</v>
      </c>
      <c r="P963" s="17" t="s">
        <v>37</v>
      </c>
      <c r="Q963" s="17" t="s">
        <v>39</v>
      </c>
      <c r="R963" s="17" t="s">
        <v>127</v>
      </c>
    </row>
    <row r="964" ht="14.25" customHeight="1">
      <c r="A964" s="17" t="s">
        <v>5656</v>
      </c>
      <c r="B964" s="17">
        <v>1974.0</v>
      </c>
      <c r="C964" s="17" t="s">
        <v>181</v>
      </c>
      <c r="D964" s="17">
        <v>6.0</v>
      </c>
      <c r="E964" s="17">
        <v>0.0</v>
      </c>
      <c r="F964" s="17">
        <v>7789.64</v>
      </c>
      <c r="G964" s="17" t="s">
        <v>81</v>
      </c>
      <c r="H964" s="17" t="s">
        <v>39</v>
      </c>
      <c r="I964" s="17" t="s">
        <v>41</v>
      </c>
      <c r="K964" s="17" t="s">
        <v>5645</v>
      </c>
      <c r="L964" s="18">
        <v>27342.0</v>
      </c>
      <c r="M964" s="17">
        <f t="shared" si="1"/>
        <v>48</v>
      </c>
      <c r="N964" s="17">
        <v>0.0</v>
      </c>
      <c r="O964" s="19">
        <v>7804.16</v>
      </c>
      <c r="P964" s="17" t="s">
        <v>37</v>
      </c>
      <c r="Q964" s="17" t="s">
        <v>39</v>
      </c>
      <c r="R964" s="17" t="s">
        <v>41</v>
      </c>
    </row>
    <row r="965" ht="14.25" customHeight="1">
      <c r="A965" s="17" t="s">
        <v>5653</v>
      </c>
      <c r="B965" s="17">
        <v>1999.0</v>
      </c>
      <c r="C965" s="17" t="s">
        <v>181</v>
      </c>
      <c r="D965" s="17">
        <v>25.0</v>
      </c>
      <c r="E965" s="17">
        <v>0.0</v>
      </c>
      <c r="F965" s="17">
        <v>7794.68</v>
      </c>
      <c r="G965" s="17" t="s">
        <v>37</v>
      </c>
      <c r="H965" s="17" t="s">
        <v>37</v>
      </c>
      <c r="I965" s="17" t="s">
        <v>5067</v>
      </c>
      <c r="K965" s="17" t="s">
        <v>5640</v>
      </c>
      <c r="L965" s="18">
        <v>33593.0</v>
      </c>
      <c r="M965" s="17">
        <f t="shared" si="1"/>
        <v>31</v>
      </c>
      <c r="N965" s="17">
        <v>3.0</v>
      </c>
      <c r="O965" s="19">
        <v>7812.67</v>
      </c>
      <c r="P965" s="17" t="s">
        <v>37</v>
      </c>
      <c r="Q965" s="17" t="s">
        <v>81</v>
      </c>
      <c r="R965" s="17" t="s">
        <v>127</v>
      </c>
    </row>
    <row r="966" ht="14.25" customHeight="1">
      <c r="A966" s="17" t="s">
        <v>5648</v>
      </c>
      <c r="B966" s="17">
        <v>1997.0</v>
      </c>
      <c r="C966" s="17" t="s">
        <v>181</v>
      </c>
      <c r="D966" s="17">
        <v>2.0</v>
      </c>
      <c r="E966" s="17">
        <v>0.0</v>
      </c>
      <c r="F966" s="17">
        <v>7803.77</v>
      </c>
      <c r="G966" s="17" t="s">
        <v>37</v>
      </c>
      <c r="H966" s="17" t="s">
        <v>39</v>
      </c>
      <c r="I966" s="17" t="s">
        <v>127</v>
      </c>
      <c r="K966" s="17" t="s">
        <v>5636</v>
      </c>
      <c r="L966" s="18">
        <v>32793.0</v>
      </c>
      <c r="M966" s="17">
        <f t="shared" si="1"/>
        <v>33</v>
      </c>
      <c r="N966" s="17">
        <v>3.0</v>
      </c>
      <c r="O966" s="19">
        <v>7824.37</v>
      </c>
      <c r="P966" s="17" t="s">
        <v>37</v>
      </c>
      <c r="Q966" s="17" t="s">
        <v>37</v>
      </c>
      <c r="R966" s="17" t="s">
        <v>127</v>
      </c>
    </row>
    <row r="967" ht="14.25" customHeight="1">
      <c r="A967" s="17" t="s">
        <v>5645</v>
      </c>
      <c r="B967" s="17">
        <v>1974.0</v>
      </c>
      <c r="C967" s="17" t="s">
        <v>78</v>
      </c>
      <c r="D967" s="17">
        <v>9.0</v>
      </c>
      <c r="E967" s="17">
        <v>0.0</v>
      </c>
      <c r="F967" s="17">
        <v>7804.16</v>
      </c>
      <c r="G967" s="17" t="s">
        <v>37</v>
      </c>
      <c r="H967" s="17" t="s">
        <v>39</v>
      </c>
      <c r="I967" s="17" t="s">
        <v>41</v>
      </c>
      <c r="K967" s="17" t="s">
        <v>5632</v>
      </c>
      <c r="L967" s="18">
        <v>37169.0</v>
      </c>
      <c r="M967" s="17">
        <f t="shared" si="1"/>
        <v>21</v>
      </c>
      <c r="N967" s="17">
        <v>0.0</v>
      </c>
      <c r="O967" s="19">
        <v>7844.8</v>
      </c>
      <c r="P967" s="17" t="s">
        <v>37</v>
      </c>
      <c r="Q967" s="17" t="s">
        <v>37</v>
      </c>
      <c r="R967" s="17" t="s">
        <v>127</v>
      </c>
    </row>
    <row r="968" ht="14.25" customHeight="1">
      <c r="A968" s="17" t="s">
        <v>5640</v>
      </c>
      <c r="B968" s="17">
        <v>1991.0</v>
      </c>
      <c r="C968" s="17" t="s">
        <v>181</v>
      </c>
      <c r="D968" s="17">
        <v>21.0</v>
      </c>
      <c r="E968" s="17">
        <v>3.0</v>
      </c>
      <c r="F968" s="17">
        <v>7812.67</v>
      </c>
      <c r="G968" s="17" t="s">
        <v>37</v>
      </c>
      <c r="H968" s="17" t="s">
        <v>81</v>
      </c>
      <c r="I968" s="17" t="s">
        <v>127</v>
      </c>
      <c r="K968" s="17" t="s">
        <v>5627</v>
      </c>
      <c r="L968" s="18">
        <v>34655.0</v>
      </c>
      <c r="M968" s="17">
        <f t="shared" si="1"/>
        <v>28</v>
      </c>
      <c r="N968" s="17">
        <v>0.0</v>
      </c>
      <c r="O968" s="19">
        <v>7851.85</v>
      </c>
      <c r="P968" s="17" t="s">
        <v>37</v>
      </c>
      <c r="Q968" s="17" t="s">
        <v>39</v>
      </c>
      <c r="R968" s="17" t="s">
        <v>127</v>
      </c>
    </row>
    <row r="969" ht="14.25" customHeight="1">
      <c r="A969" s="17" t="s">
        <v>5636</v>
      </c>
      <c r="B969" s="17">
        <v>1989.0</v>
      </c>
      <c r="C969" s="17" t="s">
        <v>227</v>
      </c>
      <c r="D969" s="17">
        <v>12.0</v>
      </c>
      <c r="E969" s="17">
        <v>3.0</v>
      </c>
      <c r="F969" s="17">
        <v>7824.37</v>
      </c>
      <c r="G969" s="17" t="s">
        <v>37</v>
      </c>
      <c r="H969" s="17" t="s">
        <v>37</v>
      </c>
      <c r="I969" s="17" t="s">
        <v>127</v>
      </c>
      <c r="K969" s="17" t="s">
        <v>5624</v>
      </c>
      <c r="L969" s="18">
        <v>22929.0</v>
      </c>
      <c r="M969" s="17">
        <f t="shared" si="1"/>
        <v>60</v>
      </c>
      <c r="N969" s="17">
        <v>0.0</v>
      </c>
      <c r="O969" s="19">
        <v>7896.41</v>
      </c>
      <c r="P969" s="17" t="s">
        <v>39</v>
      </c>
      <c r="Q969" s="17" t="s">
        <v>37</v>
      </c>
      <c r="R969" s="17" t="s">
        <v>41</v>
      </c>
    </row>
    <row r="970" ht="14.25" customHeight="1">
      <c r="A970" s="17" t="s">
        <v>5632</v>
      </c>
      <c r="B970" s="17">
        <v>2001.0</v>
      </c>
      <c r="C970" s="17" t="s">
        <v>227</v>
      </c>
      <c r="D970" s="17">
        <v>5.0</v>
      </c>
      <c r="E970" s="17">
        <v>0.0</v>
      </c>
      <c r="F970" s="17">
        <v>7844.8</v>
      </c>
      <c r="G970" s="17" t="s">
        <v>37</v>
      </c>
      <c r="H970" s="17" t="s">
        <v>37</v>
      </c>
      <c r="I970" s="17" t="s">
        <v>127</v>
      </c>
      <c r="K970" s="17" t="s">
        <v>5619</v>
      </c>
      <c r="L970" s="18">
        <v>28326.0</v>
      </c>
      <c r="M970" s="17">
        <f t="shared" si="1"/>
        <v>45</v>
      </c>
      <c r="N970" s="17">
        <v>0.0</v>
      </c>
      <c r="O970" s="19">
        <v>7935.29</v>
      </c>
      <c r="P970" s="17" t="s">
        <v>37</v>
      </c>
      <c r="Q970" s="17" t="s">
        <v>81</v>
      </c>
      <c r="R970" s="17" t="s">
        <v>743</v>
      </c>
    </row>
    <row r="971" ht="14.25" customHeight="1">
      <c r="A971" s="17" t="s">
        <v>5627</v>
      </c>
      <c r="B971" s="17">
        <v>1994.0</v>
      </c>
      <c r="C971" s="17" t="s">
        <v>78</v>
      </c>
      <c r="D971" s="17">
        <v>17.0</v>
      </c>
      <c r="E971" s="17">
        <v>0.0</v>
      </c>
      <c r="F971" s="17">
        <v>7851.85</v>
      </c>
      <c r="G971" s="17" t="s">
        <v>37</v>
      </c>
      <c r="H971" s="17" t="s">
        <v>39</v>
      </c>
      <c r="I971" s="17" t="s">
        <v>127</v>
      </c>
      <c r="K971" s="17" t="s">
        <v>5615</v>
      </c>
      <c r="L971" s="18">
        <v>32079.0</v>
      </c>
      <c r="M971" s="17">
        <f t="shared" si="1"/>
        <v>35</v>
      </c>
      <c r="N971" s="17">
        <v>3.0</v>
      </c>
      <c r="O971" s="19">
        <v>7948.22</v>
      </c>
      <c r="P971" s="17" t="s">
        <v>37</v>
      </c>
      <c r="Q971" s="17" t="s">
        <v>39</v>
      </c>
      <c r="R971" s="17" t="s">
        <v>1930</v>
      </c>
    </row>
    <row r="972" ht="14.25" customHeight="1">
      <c r="A972" s="17" t="s">
        <v>5624</v>
      </c>
      <c r="B972" s="17">
        <v>1962.0</v>
      </c>
      <c r="C972" s="17" t="s">
        <v>227</v>
      </c>
      <c r="D972" s="17">
        <v>10.0</v>
      </c>
      <c r="E972" s="17">
        <v>0.0</v>
      </c>
      <c r="F972" s="17">
        <v>7896.41</v>
      </c>
      <c r="G972" s="17" t="s">
        <v>39</v>
      </c>
      <c r="H972" s="17" t="s">
        <v>37</v>
      </c>
      <c r="I972" s="17" t="s">
        <v>41</v>
      </c>
      <c r="K972" s="17" t="s">
        <v>5611</v>
      </c>
      <c r="L972" s="18">
        <v>24297.0</v>
      </c>
      <c r="M972" s="17">
        <f t="shared" si="1"/>
        <v>56</v>
      </c>
      <c r="N972" s="17">
        <v>0.0</v>
      </c>
      <c r="O972" s="19">
        <v>7953.72</v>
      </c>
      <c r="P972" s="17" t="s">
        <v>39</v>
      </c>
      <c r="Q972" s="17" t="s">
        <v>39</v>
      </c>
      <c r="R972" s="17" t="s">
        <v>127</v>
      </c>
    </row>
    <row r="973" ht="14.25" customHeight="1">
      <c r="A973" s="17" t="s">
        <v>5619</v>
      </c>
      <c r="B973" s="17">
        <v>1977.0</v>
      </c>
      <c r="C973" s="17" t="s">
        <v>33</v>
      </c>
      <c r="D973" s="17">
        <v>20.0</v>
      </c>
      <c r="E973" s="17">
        <v>0.0</v>
      </c>
      <c r="F973" s="17">
        <v>7935.29</v>
      </c>
      <c r="G973" s="17" t="s">
        <v>37</v>
      </c>
      <c r="H973" s="17" t="s">
        <v>81</v>
      </c>
      <c r="I973" s="17" t="s">
        <v>743</v>
      </c>
      <c r="K973" s="17" t="s">
        <v>5607</v>
      </c>
      <c r="L973" s="18">
        <v>29948.0</v>
      </c>
      <c r="M973" s="17">
        <f t="shared" si="1"/>
        <v>41</v>
      </c>
      <c r="N973" s="17">
        <v>3.0</v>
      </c>
      <c r="O973" s="19">
        <v>7954.52</v>
      </c>
      <c r="P973" s="17" t="s">
        <v>37</v>
      </c>
      <c r="Q973" s="17" t="s">
        <v>37</v>
      </c>
      <c r="R973" s="17" t="s">
        <v>270</v>
      </c>
    </row>
    <row r="974" ht="14.25" customHeight="1">
      <c r="A974" s="17" t="s">
        <v>5615</v>
      </c>
      <c r="B974" s="17">
        <v>1987.0</v>
      </c>
      <c r="C974" s="17" t="s">
        <v>227</v>
      </c>
      <c r="D974" s="17">
        <v>29.0</v>
      </c>
      <c r="E974" s="17">
        <v>3.0</v>
      </c>
      <c r="F974" s="17">
        <v>7948.22</v>
      </c>
      <c r="G974" s="17" t="s">
        <v>37</v>
      </c>
      <c r="H974" s="17" t="s">
        <v>39</v>
      </c>
      <c r="I974" s="17" t="s">
        <v>1930</v>
      </c>
      <c r="K974" s="17" t="s">
        <v>5604</v>
      </c>
      <c r="L974" s="18">
        <v>25738.0</v>
      </c>
      <c r="M974" s="17">
        <f t="shared" si="1"/>
        <v>52</v>
      </c>
      <c r="N974" s="17">
        <v>0.0</v>
      </c>
      <c r="O974" s="19">
        <v>7958.13</v>
      </c>
      <c r="P974" s="17" t="s">
        <v>37</v>
      </c>
      <c r="Q974" s="17" t="s">
        <v>37</v>
      </c>
      <c r="R974" s="17" t="s">
        <v>41</v>
      </c>
    </row>
    <row r="975" ht="14.25" customHeight="1">
      <c r="A975" s="17" t="s">
        <v>5611</v>
      </c>
      <c r="B975" s="17">
        <v>1966.0</v>
      </c>
      <c r="C975" s="17" t="s">
        <v>33</v>
      </c>
      <c r="D975" s="17">
        <v>9.0</v>
      </c>
      <c r="E975" s="17">
        <v>0.0</v>
      </c>
      <c r="F975" s="17">
        <v>7953.72</v>
      </c>
      <c r="G975" s="17" t="s">
        <v>39</v>
      </c>
      <c r="H975" s="17" t="s">
        <v>39</v>
      </c>
      <c r="I975" s="17" t="s">
        <v>127</v>
      </c>
      <c r="K975" s="17" t="s">
        <v>5600</v>
      </c>
      <c r="L975" s="18">
        <v>27616.0</v>
      </c>
      <c r="M975" s="17">
        <f t="shared" si="1"/>
        <v>47</v>
      </c>
      <c r="N975" s="17">
        <v>1.0</v>
      </c>
      <c r="O975" s="19">
        <v>7966.81</v>
      </c>
      <c r="P975" s="17" t="s">
        <v>37</v>
      </c>
      <c r="Q975" s="17" t="s">
        <v>37</v>
      </c>
      <c r="R975" s="17" t="s">
        <v>41</v>
      </c>
    </row>
    <row r="976" ht="14.25" customHeight="1">
      <c r="A976" s="17" t="s">
        <v>5607</v>
      </c>
      <c r="B976" s="17">
        <v>1981.0</v>
      </c>
      <c r="C976" s="17" t="s">
        <v>181</v>
      </c>
      <c r="D976" s="17">
        <v>28.0</v>
      </c>
      <c r="E976" s="17">
        <v>3.0</v>
      </c>
      <c r="F976" s="17">
        <v>7954.52</v>
      </c>
      <c r="G976" s="17" t="s">
        <v>37</v>
      </c>
      <c r="H976" s="17" t="s">
        <v>37</v>
      </c>
      <c r="I976" s="17" t="s">
        <v>270</v>
      </c>
      <c r="K976" s="17" t="s">
        <v>5595</v>
      </c>
      <c r="L976" s="18">
        <v>26626.0</v>
      </c>
      <c r="M976" s="17">
        <f t="shared" si="1"/>
        <v>50</v>
      </c>
      <c r="N976" s="17">
        <v>0.0</v>
      </c>
      <c r="O976" s="19">
        <v>7980.34</v>
      </c>
      <c r="P976" s="17" t="s">
        <v>37</v>
      </c>
      <c r="Q976" s="17" t="s">
        <v>37</v>
      </c>
      <c r="R976" s="17" t="s">
        <v>41</v>
      </c>
    </row>
    <row r="977" ht="14.25" customHeight="1">
      <c r="A977" s="17" t="s">
        <v>5604</v>
      </c>
      <c r="B977" s="17">
        <v>1970.0</v>
      </c>
      <c r="C977" s="17" t="s">
        <v>93</v>
      </c>
      <c r="D977" s="17">
        <v>19.0</v>
      </c>
      <c r="E977" s="17">
        <v>0.0</v>
      </c>
      <c r="F977" s="17">
        <v>7958.13</v>
      </c>
      <c r="G977" s="17" t="s">
        <v>37</v>
      </c>
      <c r="H977" s="17" t="s">
        <v>37</v>
      </c>
      <c r="I977" s="17" t="s">
        <v>41</v>
      </c>
      <c r="K977" s="17" t="s">
        <v>5592</v>
      </c>
      <c r="L977" s="18">
        <v>30556.0</v>
      </c>
      <c r="M977" s="17">
        <f t="shared" si="1"/>
        <v>39</v>
      </c>
      <c r="N977" s="17">
        <v>3.0</v>
      </c>
      <c r="O977" s="19">
        <v>7985.82</v>
      </c>
      <c r="P977" s="17" t="s">
        <v>37</v>
      </c>
      <c r="Q977" s="17" t="s">
        <v>81</v>
      </c>
      <c r="R977" s="17" t="s">
        <v>743</v>
      </c>
    </row>
    <row r="978" ht="14.25" customHeight="1">
      <c r="A978" s="17" t="s">
        <v>5600</v>
      </c>
      <c r="B978" s="17">
        <v>1975.0</v>
      </c>
      <c r="C978" s="17" t="s">
        <v>216</v>
      </c>
      <c r="D978" s="17">
        <v>10.0</v>
      </c>
      <c r="E978" s="17">
        <v>1.0</v>
      </c>
      <c r="F978" s="17">
        <v>7966.81</v>
      </c>
      <c r="G978" s="17" t="s">
        <v>37</v>
      </c>
      <c r="H978" s="17" t="s">
        <v>37</v>
      </c>
      <c r="I978" s="17" t="s">
        <v>41</v>
      </c>
      <c r="K978" s="17" t="s">
        <v>5587</v>
      </c>
      <c r="L978" s="18">
        <v>30548.0</v>
      </c>
      <c r="M978" s="17">
        <f t="shared" si="1"/>
        <v>39</v>
      </c>
      <c r="N978" s="17">
        <v>3.0</v>
      </c>
      <c r="O978" s="19">
        <v>7986.48</v>
      </c>
      <c r="P978" s="17" t="s">
        <v>37</v>
      </c>
      <c r="Q978" s="17" t="s">
        <v>39</v>
      </c>
      <c r="R978" s="17" t="s">
        <v>743</v>
      </c>
    </row>
    <row r="979" ht="14.25" customHeight="1">
      <c r="A979" s="17" t="s">
        <v>5595</v>
      </c>
      <c r="B979" s="17">
        <v>1972.0</v>
      </c>
      <c r="C979" s="17" t="s">
        <v>78</v>
      </c>
      <c r="D979" s="17">
        <v>23.0</v>
      </c>
      <c r="E979" s="17">
        <v>0.0</v>
      </c>
      <c r="F979" s="17">
        <v>7980.34</v>
      </c>
      <c r="G979" s="17" t="s">
        <v>37</v>
      </c>
      <c r="H979" s="17" t="s">
        <v>37</v>
      </c>
      <c r="I979" s="17" t="s">
        <v>41</v>
      </c>
      <c r="K979" s="17" t="s">
        <v>5584</v>
      </c>
      <c r="L979" s="18">
        <v>22880.0</v>
      </c>
      <c r="M979" s="17">
        <f t="shared" si="1"/>
        <v>60</v>
      </c>
      <c r="N979" s="17">
        <v>0.0</v>
      </c>
      <c r="O979" s="19">
        <v>8004.96</v>
      </c>
      <c r="P979" s="17" t="s">
        <v>39</v>
      </c>
      <c r="Q979" s="17" t="s">
        <v>81</v>
      </c>
      <c r="R979" s="17" t="s">
        <v>41</v>
      </c>
    </row>
    <row r="980" ht="14.25" customHeight="1">
      <c r="A980" s="17" t="s">
        <v>5592</v>
      </c>
      <c r="B980" s="17">
        <v>1983.0</v>
      </c>
      <c r="C980" s="17" t="s">
        <v>216</v>
      </c>
      <c r="D980" s="17">
        <v>28.0</v>
      </c>
      <c r="E980" s="17">
        <v>3.0</v>
      </c>
      <c r="F980" s="17">
        <v>7985.82</v>
      </c>
      <c r="G980" s="17" t="s">
        <v>37</v>
      </c>
      <c r="H980" s="17" t="s">
        <v>81</v>
      </c>
      <c r="I980" s="17" t="s">
        <v>743</v>
      </c>
      <c r="K980" s="17" t="s">
        <v>5580</v>
      </c>
      <c r="L980" s="18">
        <v>34960.0</v>
      </c>
      <c r="M980" s="17">
        <f t="shared" si="1"/>
        <v>27</v>
      </c>
      <c r="N980" s="17">
        <v>0.0</v>
      </c>
      <c r="O980" s="19">
        <v>8014.62</v>
      </c>
      <c r="P980" s="17" t="s">
        <v>37</v>
      </c>
      <c r="Q980" s="17" t="s">
        <v>39</v>
      </c>
      <c r="R980" s="17" t="s">
        <v>127</v>
      </c>
    </row>
    <row r="981" ht="14.25" customHeight="1">
      <c r="A981" s="17" t="s">
        <v>5587</v>
      </c>
      <c r="B981" s="17">
        <v>1983.0</v>
      </c>
      <c r="C981" s="17" t="s">
        <v>216</v>
      </c>
      <c r="D981" s="17">
        <v>20.0</v>
      </c>
      <c r="E981" s="17">
        <v>3.0</v>
      </c>
      <c r="F981" s="17">
        <v>7986.48</v>
      </c>
      <c r="G981" s="17" t="s">
        <v>37</v>
      </c>
      <c r="H981" s="17" t="s">
        <v>39</v>
      </c>
      <c r="I981" s="17" t="s">
        <v>743</v>
      </c>
      <c r="K981" s="17" t="s">
        <v>5575</v>
      </c>
      <c r="L981" s="18">
        <v>29533.0</v>
      </c>
      <c r="M981" s="17">
        <f t="shared" si="1"/>
        <v>42</v>
      </c>
      <c r="N981" s="17">
        <v>2.0</v>
      </c>
      <c r="O981" s="19">
        <v>8017.06</v>
      </c>
      <c r="P981" s="17" t="s">
        <v>37</v>
      </c>
      <c r="Q981" s="17" t="s">
        <v>37</v>
      </c>
      <c r="R981" s="17" t="s">
        <v>127</v>
      </c>
    </row>
    <row r="982" ht="14.25" customHeight="1">
      <c r="A982" s="17" t="s">
        <v>5584</v>
      </c>
      <c r="B982" s="17">
        <v>1962.0</v>
      </c>
      <c r="C982" s="17" t="s">
        <v>216</v>
      </c>
      <c r="D982" s="17">
        <v>22.0</v>
      </c>
      <c r="E982" s="17">
        <v>0.0</v>
      </c>
      <c r="F982" s="17">
        <v>8004.96</v>
      </c>
      <c r="G982" s="17" t="s">
        <v>39</v>
      </c>
      <c r="H982" s="17" t="s">
        <v>81</v>
      </c>
      <c r="I982" s="17" t="s">
        <v>41</v>
      </c>
      <c r="K982" s="17" t="s">
        <v>5572</v>
      </c>
      <c r="L982" s="18">
        <v>32815.0</v>
      </c>
      <c r="M982" s="17">
        <f t="shared" si="1"/>
        <v>33</v>
      </c>
      <c r="N982" s="17">
        <v>3.0</v>
      </c>
      <c r="O982" s="19">
        <v>8021.11</v>
      </c>
      <c r="P982" s="17" t="s">
        <v>37</v>
      </c>
      <c r="Q982" s="17" t="s">
        <v>81</v>
      </c>
      <c r="R982" s="17" t="s">
        <v>127</v>
      </c>
    </row>
    <row r="983" ht="14.25" customHeight="1">
      <c r="A983" s="17" t="s">
        <v>5580</v>
      </c>
      <c r="B983" s="17">
        <v>1995.0</v>
      </c>
      <c r="C983" s="17" t="s">
        <v>101</v>
      </c>
      <c r="D983" s="17">
        <v>18.0</v>
      </c>
      <c r="E983" s="17">
        <v>0.0</v>
      </c>
      <c r="F983" s="17">
        <v>8014.62</v>
      </c>
      <c r="G983" s="17" t="s">
        <v>37</v>
      </c>
      <c r="H983" s="17" t="s">
        <v>39</v>
      </c>
      <c r="I983" s="17" t="s">
        <v>127</v>
      </c>
      <c r="K983" s="17" t="s">
        <v>5568</v>
      </c>
      <c r="L983" s="18">
        <v>28688.0</v>
      </c>
      <c r="M983" s="17">
        <f t="shared" si="1"/>
        <v>44</v>
      </c>
      <c r="N983" s="17">
        <v>1.0</v>
      </c>
      <c r="O983" s="19">
        <v>8023.14</v>
      </c>
      <c r="P983" s="17" t="s">
        <v>37</v>
      </c>
      <c r="Q983" s="17" t="s">
        <v>39</v>
      </c>
      <c r="R983" s="17" t="s">
        <v>127</v>
      </c>
    </row>
    <row r="984" ht="14.25" customHeight="1">
      <c r="A984" s="17" t="s">
        <v>5575</v>
      </c>
      <c r="B984" s="17">
        <v>1980.0</v>
      </c>
      <c r="C984" s="17" t="s">
        <v>78</v>
      </c>
      <c r="D984" s="17">
        <v>8.0</v>
      </c>
      <c r="E984" s="17">
        <v>2.0</v>
      </c>
      <c r="F984" s="17">
        <v>8017.06</v>
      </c>
      <c r="G984" s="17" t="s">
        <v>37</v>
      </c>
      <c r="H984" s="17" t="s">
        <v>37</v>
      </c>
      <c r="I984" s="17" t="s">
        <v>127</v>
      </c>
      <c r="K984" s="17" t="s">
        <v>5564</v>
      </c>
      <c r="L984" s="18">
        <v>28114.0</v>
      </c>
      <c r="M984" s="17">
        <f t="shared" si="1"/>
        <v>46</v>
      </c>
      <c r="N984" s="17">
        <v>0.0</v>
      </c>
      <c r="O984" s="19">
        <v>8026.67</v>
      </c>
      <c r="P984" s="17" t="s">
        <v>37</v>
      </c>
      <c r="Q984" s="17" t="s">
        <v>37</v>
      </c>
      <c r="R984" s="17" t="s">
        <v>127</v>
      </c>
    </row>
    <row r="985" ht="14.25" customHeight="1">
      <c r="A985" s="17" t="s">
        <v>5572</v>
      </c>
      <c r="B985" s="17">
        <v>1989.0</v>
      </c>
      <c r="C985" s="17" t="s">
        <v>78</v>
      </c>
      <c r="D985" s="17">
        <v>3.0</v>
      </c>
      <c r="E985" s="17">
        <v>3.0</v>
      </c>
      <c r="F985" s="17">
        <v>8021.11</v>
      </c>
      <c r="G985" s="17" t="s">
        <v>37</v>
      </c>
      <c r="H985" s="17" t="s">
        <v>81</v>
      </c>
      <c r="I985" s="17" t="s">
        <v>127</v>
      </c>
      <c r="K985" s="17" t="s">
        <v>5560</v>
      </c>
      <c r="L985" s="18">
        <v>28435.0</v>
      </c>
      <c r="M985" s="17">
        <f t="shared" si="1"/>
        <v>45</v>
      </c>
      <c r="N985" s="17">
        <v>2.0</v>
      </c>
      <c r="O985" s="19">
        <v>8027.97</v>
      </c>
      <c r="P985" s="17" t="s">
        <v>39</v>
      </c>
      <c r="Q985" s="17" t="s">
        <v>37</v>
      </c>
      <c r="R985" s="17" t="s">
        <v>270</v>
      </c>
    </row>
    <row r="986" ht="14.25" customHeight="1">
      <c r="A986" s="17" t="s">
        <v>5568</v>
      </c>
      <c r="B986" s="17">
        <v>1978.0</v>
      </c>
      <c r="C986" s="17" t="s">
        <v>33</v>
      </c>
      <c r="D986" s="17">
        <v>17.0</v>
      </c>
      <c r="E986" s="17">
        <v>1.0</v>
      </c>
      <c r="F986" s="17">
        <v>8023.14</v>
      </c>
      <c r="G986" s="17" t="s">
        <v>37</v>
      </c>
      <c r="H986" s="17" t="s">
        <v>39</v>
      </c>
      <c r="I986" s="17" t="s">
        <v>127</v>
      </c>
      <c r="K986" s="17" t="s">
        <v>5557</v>
      </c>
      <c r="L986" s="18">
        <v>37967.0</v>
      </c>
      <c r="M986" s="17">
        <f t="shared" si="1"/>
        <v>19</v>
      </c>
      <c r="N986" s="17">
        <v>0.0</v>
      </c>
      <c r="O986" s="19">
        <v>8035.64</v>
      </c>
      <c r="P986" s="17" t="s">
        <v>37</v>
      </c>
      <c r="Q986" s="17" t="s">
        <v>37</v>
      </c>
      <c r="R986" s="17" t="s">
        <v>127</v>
      </c>
    </row>
    <row r="987" ht="14.25" customHeight="1">
      <c r="A987" s="17" t="s">
        <v>5564</v>
      </c>
      <c r="B987" s="17">
        <v>1976.0</v>
      </c>
      <c r="C987" s="17" t="s">
        <v>181</v>
      </c>
      <c r="D987" s="17">
        <v>20.0</v>
      </c>
      <c r="E987" s="17">
        <v>0.0</v>
      </c>
      <c r="F987" s="17">
        <v>8026.67</v>
      </c>
      <c r="G987" s="17" t="s">
        <v>37</v>
      </c>
      <c r="H987" s="17" t="s">
        <v>37</v>
      </c>
      <c r="I987" s="17" t="s">
        <v>127</v>
      </c>
      <c r="K987" s="17" t="s">
        <v>5552</v>
      </c>
      <c r="L987" s="18">
        <v>31379.0</v>
      </c>
      <c r="M987" s="17">
        <f t="shared" si="1"/>
        <v>37</v>
      </c>
      <c r="N987" s="17">
        <v>3.0</v>
      </c>
      <c r="O987" s="19">
        <v>8059.06</v>
      </c>
      <c r="P987" s="17" t="s">
        <v>37</v>
      </c>
      <c r="Q987" s="17" t="s">
        <v>39</v>
      </c>
      <c r="R987" s="17" t="s">
        <v>127</v>
      </c>
    </row>
    <row r="988" ht="14.25" customHeight="1">
      <c r="A988" s="17" t="s">
        <v>5560</v>
      </c>
      <c r="B988" s="17">
        <v>1977.0</v>
      </c>
      <c r="C988" s="17" t="s">
        <v>78</v>
      </c>
      <c r="D988" s="17">
        <v>6.0</v>
      </c>
      <c r="E988" s="17">
        <v>2.0</v>
      </c>
      <c r="F988" s="17">
        <v>8027.97</v>
      </c>
      <c r="G988" s="17" t="s">
        <v>39</v>
      </c>
      <c r="H988" s="17" t="s">
        <v>37</v>
      </c>
      <c r="I988" s="17" t="s">
        <v>270</v>
      </c>
      <c r="K988" s="17" t="s">
        <v>5549</v>
      </c>
      <c r="L988" s="18">
        <v>30312.0</v>
      </c>
      <c r="M988" s="17">
        <f t="shared" si="1"/>
        <v>40</v>
      </c>
      <c r="N988" s="17">
        <v>3.0</v>
      </c>
      <c r="O988" s="19">
        <v>8059.68</v>
      </c>
      <c r="P988" s="17" t="s">
        <v>37</v>
      </c>
      <c r="Q988" s="17" t="s">
        <v>39</v>
      </c>
      <c r="R988" s="17" t="s">
        <v>127</v>
      </c>
    </row>
    <row r="989" ht="14.25" customHeight="1">
      <c r="A989" s="17" t="s">
        <v>5557</v>
      </c>
      <c r="B989" s="17">
        <v>2003.0</v>
      </c>
      <c r="C989" s="17" t="s">
        <v>181</v>
      </c>
      <c r="D989" s="17">
        <v>12.0</v>
      </c>
      <c r="E989" s="17">
        <v>0.0</v>
      </c>
      <c r="F989" s="17">
        <v>8035.64</v>
      </c>
      <c r="G989" s="17" t="s">
        <v>37</v>
      </c>
      <c r="H989" s="17" t="s">
        <v>37</v>
      </c>
      <c r="I989" s="17" t="s">
        <v>127</v>
      </c>
      <c r="K989" s="17" t="s">
        <v>5544</v>
      </c>
      <c r="L989" s="18">
        <v>25914.0</v>
      </c>
      <c r="M989" s="17">
        <f t="shared" si="1"/>
        <v>52</v>
      </c>
      <c r="N989" s="17">
        <v>0.0</v>
      </c>
      <c r="O989" s="19">
        <v>8062.31</v>
      </c>
      <c r="P989" s="17" t="s">
        <v>37</v>
      </c>
      <c r="Q989" s="17" t="s">
        <v>81</v>
      </c>
      <c r="R989" s="17" t="s">
        <v>41</v>
      </c>
    </row>
    <row r="990" ht="14.25" customHeight="1">
      <c r="A990" s="17" t="s">
        <v>5552</v>
      </c>
      <c r="B990" s="17">
        <v>1985.0</v>
      </c>
      <c r="C990" s="17" t="s">
        <v>78</v>
      </c>
      <c r="D990" s="17">
        <v>28.0</v>
      </c>
      <c r="E990" s="17">
        <v>3.0</v>
      </c>
      <c r="F990" s="17">
        <v>8059.06</v>
      </c>
      <c r="G990" s="17" t="s">
        <v>37</v>
      </c>
      <c r="H990" s="17" t="s">
        <v>39</v>
      </c>
      <c r="I990" s="17" t="s">
        <v>127</v>
      </c>
      <c r="K990" s="17" t="s">
        <v>5541</v>
      </c>
      <c r="L990" s="18">
        <v>27573.0</v>
      </c>
      <c r="M990" s="17">
        <f t="shared" si="1"/>
        <v>47</v>
      </c>
      <c r="N990" s="17">
        <v>1.0</v>
      </c>
      <c r="O990" s="19">
        <v>8062.76</v>
      </c>
      <c r="P990" s="17" t="s">
        <v>39</v>
      </c>
      <c r="Q990" s="17" t="s">
        <v>39</v>
      </c>
      <c r="R990" s="17" t="s">
        <v>270</v>
      </c>
    </row>
    <row r="991" ht="14.25" customHeight="1">
      <c r="A991" s="17" t="s">
        <v>5549</v>
      </c>
      <c r="B991" s="17">
        <v>1982.0</v>
      </c>
      <c r="C991" s="17" t="s">
        <v>181</v>
      </c>
      <c r="D991" s="17">
        <v>27.0</v>
      </c>
      <c r="E991" s="17">
        <v>3.0</v>
      </c>
      <c r="F991" s="17">
        <v>8059.68</v>
      </c>
      <c r="G991" s="17" t="s">
        <v>37</v>
      </c>
      <c r="H991" s="17" t="s">
        <v>39</v>
      </c>
      <c r="I991" s="17" t="s">
        <v>127</v>
      </c>
      <c r="K991" s="17" t="s">
        <v>5537</v>
      </c>
      <c r="L991" s="18">
        <v>23965.0</v>
      </c>
      <c r="M991" s="17">
        <f t="shared" si="1"/>
        <v>57</v>
      </c>
      <c r="N991" s="17">
        <v>0.0</v>
      </c>
      <c r="O991" s="19">
        <v>8067.83</v>
      </c>
      <c r="P991" s="17" t="s">
        <v>39</v>
      </c>
      <c r="Q991" s="17" t="s">
        <v>81</v>
      </c>
      <c r="R991" s="17" t="s">
        <v>41</v>
      </c>
    </row>
    <row r="992" ht="14.25" customHeight="1">
      <c r="A992" s="17" t="s">
        <v>5544</v>
      </c>
      <c r="B992" s="17">
        <v>1970.0</v>
      </c>
      <c r="C992" s="17" t="s">
        <v>181</v>
      </c>
      <c r="D992" s="17">
        <v>12.0</v>
      </c>
      <c r="E992" s="17">
        <v>0.0</v>
      </c>
      <c r="F992" s="17">
        <v>8062.31</v>
      </c>
      <c r="G992" s="17" t="s">
        <v>37</v>
      </c>
      <c r="H992" s="17" t="s">
        <v>81</v>
      </c>
      <c r="I992" s="17" t="s">
        <v>41</v>
      </c>
      <c r="K992" s="17" t="s">
        <v>5533</v>
      </c>
      <c r="L992" s="18">
        <v>27743.0</v>
      </c>
      <c r="M992" s="17">
        <f t="shared" si="1"/>
        <v>47</v>
      </c>
      <c r="N992" s="17">
        <v>1.0</v>
      </c>
      <c r="O992" s="19">
        <v>8068.19</v>
      </c>
      <c r="P992" s="17" t="s">
        <v>39</v>
      </c>
      <c r="Q992" s="17" t="s">
        <v>37</v>
      </c>
      <c r="R992" s="17" t="s">
        <v>270</v>
      </c>
    </row>
    <row r="993" ht="14.25" customHeight="1">
      <c r="A993" s="17" t="s">
        <v>5541</v>
      </c>
      <c r="B993" s="17">
        <v>1975.0</v>
      </c>
      <c r="C993" s="17" t="s">
        <v>93</v>
      </c>
      <c r="D993" s="17">
        <v>28.0</v>
      </c>
      <c r="E993" s="17">
        <v>1.0</v>
      </c>
      <c r="F993" s="17">
        <v>8062.76</v>
      </c>
      <c r="G993" s="17" t="s">
        <v>39</v>
      </c>
      <c r="H993" s="17" t="s">
        <v>39</v>
      </c>
      <c r="I993" s="17" t="s">
        <v>270</v>
      </c>
      <c r="K993" s="17" t="s">
        <v>5530</v>
      </c>
      <c r="L993" s="18">
        <v>24036.0</v>
      </c>
      <c r="M993" s="17">
        <f t="shared" si="1"/>
        <v>57</v>
      </c>
      <c r="N993" s="17">
        <v>0.0</v>
      </c>
      <c r="O993" s="19">
        <v>8071.57</v>
      </c>
      <c r="P993" s="17" t="s">
        <v>39</v>
      </c>
      <c r="Q993" s="17" t="s">
        <v>81</v>
      </c>
      <c r="R993" s="17" t="s">
        <v>270</v>
      </c>
    </row>
    <row r="994" ht="14.25" customHeight="1">
      <c r="A994" s="17" t="s">
        <v>5537</v>
      </c>
      <c r="B994" s="17">
        <v>1965.0</v>
      </c>
      <c r="C994" s="17" t="s">
        <v>216</v>
      </c>
      <c r="D994" s="17">
        <v>11.0</v>
      </c>
      <c r="E994" s="17">
        <v>0.0</v>
      </c>
      <c r="F994" s="17">
        <v>8067.83</v>
      </c>
      <c r="G994" s="17" t="s">
        <v>39</v>
      </c>
      <c r="H994" s="17" t="s">
        <v>81</v>
      </c>
      <c r="I994" s="17" t="s">
        <v>41</v>
      </c>
      <c r="K994" s="17" t="s">
        <v>5525</v>
      </c>
      <c r="L994" s="18">
        <v>34280.0</v>
      </c>
      <c r="M994" s="17">
        <f t="shared" si="1"/>
        <v>29</v>
      </c>
      <c r="N994" s="17">
        <v>0.0</v>
      </c>
      <c r="O994" s="19">
        <v>8077.41</v>
      </c>
      <c r="P994" s="17" t="s">
        <v>37</v>
      </c>
      <c r="Q994" s="17" t="s">
        <v>81</v>
      </c>
      <c r="R994" s="17" t="s">
        <v>5067</v>
      </c>
    </row>
    <row r="995" ht="14.25" customHeight="1">
      <c r="A995" s="17" t="s">
        <v>5533</v>
      </c>
      <c r="B995" s="17">
        <v>1975.0</v>
      </c>
      <c r="C995" s="17" t="s">
        <v>181</v>
      </c>
      <c r="D995" s="17">
        <v>15.0</v>
      </c>
      <c r="E995" s="17">
        <v>1.0</v>
      </c>
      <c r="F995" s="17">
        <v>8068.19</v>
      </c>
      <c r="G995" s="17" t="s">
        <v>39</v>
      </c>
      <c r="H995" s="17" t="s">
        <v>37</v>
      </c>
      <c r="I995" s="17" t="s">
        <v>270</v>
      </c>
      <c r="K995" s="17" t="s">
        <v>5521</v>
      </c>
      <c r="L995" s="18">
        <v>37131.0</v>
      </c>
      <c r="M995" s="17">
        <f t="shared" si="1"/>
        <v>21</v>
      </c>
      <c r="N995" s="17">
        <v>0.0</v>
      </c>
      <c r="O995" s="19">
        <v>8081.26</v>
      </c>
      <c r="P995" s="17" t="s">
        <v>37</v>
      </c>
      <c r="Q995" s="17" t="s">
        <v>37</v>
      </c>
      <c r="R995" s="17" t="s">
        <v>127</v>
      </c>
    </row>
    <row r="996" ht="14.25" customHeight="1">
      <c r="A996" s="17" t="s">
        <v>5530</v>
      </c>
      <c r="B996" s="17">
        <v>1965.0</v>
      </c>
      <c r="C996" s="17" t="s">
        <v>227</v>
      </c>
      <c r="D996" s="17">
        <v>21.0</v>
      </c>
      <c r="E996" s="17">
        <v>0.0</v>
      </c>
      <c r="F996" s="17">
        <v>8071.57</v>
      </c>
      <c r="G996" s="17" t="s">
        <v>39</v>
      </c>
      <c r="H996" s="17" t="s">
        <v>81</v>
      </c>
      <c r="I996" s="17" t="s">
        <v>270</v>
      </c>
      <c r="K996" s="17" t="s">
        <v>5517</v>
      </c>
      <c r="L996" s="18">
        <v>34619.0</v>
      </c>
      <c r="M996" s="17">
        <f t="shared" si="1"/>
        <v>28</v>
      </c>
      <c r="N996" s="17">
        <v>0.0</v>
      </c>
      <c r="O996" s="19">
        <v>8081.74</v>
      </c>
      <c r="P996" s="17" t="s">
        <v>37</v>
      </c>
      <c r="Q996" s="17" t="s">
        <v>37</v>
      </c>
      <c r="R996" s="17" t="s">
        <v>5067</v>
      </c>
    </row>
    <row r="997" ht="14.25" customHeight="1">
      <c r="A997" s="17" t="s">
        <v>5525</v>
      </c>
      <c r="B997" s="17">
        <v>1993.0</v>
      </c>
      <c r="C997" s="17" t="s">
        <v>78</v>
      </c>
      <c r="D997" s="17">
        <v>7.0</v>
      </c>
      <c r="E997" s="17">
        <v>0.0</v>
      </c>
      <c r="F997" s="17">
        <v>8077.41</v>
      </c>
      <c r="G997" s="17" t="s">
        <v>37</v>
      </c>
      <c r="H997" s="17" t="s">
        <v>81</v>
      </c>
      <c r="I997" s="17" t="s">
        <v>5067</v>
      </c>
      <c r="K997" s="17" t="s">
        <v>5513</v>
      </c>
      <c r="L997" s="18">
        <v>27749.0</v>
      </c>
      <c r="M997" s="17">
        <f t="shared" si="1"/>
        <v>47</v>
      </c>
      <c r="N997" s="17">
        <v>1.0</v>
      </c>
      <c r="O997" s="19">
        <v>8083.92</v>
      </c>
      <c r="P997" s="17" t="s">
        <v>39</v>
      </c>
      <c r="Q997" s="17" t="s">
        <v>39</v>
      </c>
      <c r="R997" s="17" t="s">
        <v>41</v>
      </c>
    </row>
    <row r="998" ht="14.25" customHeight="1">
      <c r="A998" s="17" t="s">
        <v>5521</v>
      </c>
      <c r="B998" s="17">
        <v>2001.0</v>
      </c>
      <c r="C998" s="17" t="s">
        <v>216</v>
      </c>
      <c r="D998" s="17">
        <v>28.0</v>
      </c>
      <c r="E998" s="17">
        <v>0.0</v>
      </c>
      <c r="F998" s="17">
        <v>8081.26</v>
      </c>
      <c r="G998" s="17" t="s">
        <v>37</v>
      </c>
      <c r="H998" s="17" t="s">
        <v>37</v>
      </c>
      <c r="I998" s="17" t="s">
        <v>127</v>
      </c>
      <c r="K998" s="17" t="s">
        <v>5509</v>
      </c>
      <c r="L998" s="18">
        <v>24633.0</v>
      </c>
      <c r="M998" s="17">
        <f t="shared" si="1"/>
        <v>55</v>
      </c>
      <c r="N998" s="17">
        <v>0.0</v>
      </c>
      <c r="O998" s="19">
        <v>8091.3</v>
      </c>
      <c r="P998" s="17" t="s">
        <v>39</v>
      </c>
      <c r="Q998" s="17" t="s">
        <v>81</v>
      </c>
      <c r="R998" s="17" t="s">
        <v>127</v>
      </c>
    </row>
    <row r="999" ht="14.25" customHeight="1">
      <c r="A999" s="17" t="s">
        <v>5517</v>
      </c>
      <c r="B999" s="17">
        <v>1994.0</v>
      </c>
      <c r="C999" s="17" t="s">
        <v>227</v>
      </c>
      <c r="D999" s="17">
        <v>12.0</v>
      </c>
      <c r="E999" s="17">
        <v>0.0</v>
      </c>
      <c r="F999" s="17">
        <v>8081.74</v>
      </c>
      <c r="G999" s="17" t="s">
        <v>37</v>
      </c>
      <c r="H999" s="17" t="s">
        <v>37</v>
      </c>
      <c r="I999" s="17" t="s">
        <v>5067</v>
      </c>
      <c r="K999" s="17" t="s">
        <v>5507</v>
      </c>
      <c r="L999" s="18">
        <v>26948.0</v>
      </c>
      <c r="M999" s="17">
        <f t="shared" si="1"/>
        <v>49</v>
      </c>
      <c r="N999" s="17">
        <v>0.0</v>
      </c>
      <c r="O999" s="19">
        <v>8112.59</v>
      </c>
      <c r="P999" s="17" t="s">
        <v>37</v>
      </c>
      <c r="Q999" s="17" t="s">
        <v>37</v>
      </c>
      <c r="R999" s="17" t="s">
        <v>41</v>
      </c>
    </row>
    <row r="1000" ht="14.25" customHeight="1">
      <c r="A1000" s="17" t="s">
        <v>5513</v>
      </c>
      <c r="B1000" s="17">
        <v>1975.0</v>
      </c>
      <c r="C1000" s="17" t="s">
        <v>181</v>
      </c>
      <c r="D1000" s="17">
        <v>21.0</v>
      </c>
      <c r="E1000" s="17">
        <v>1.0</v>
      </c>
      <c r="F1000" s="17">
        <v>8083.92</v>
      </c>
      <c r="G1000" s="17" t="s">
        <v>39</v>
      </c>
      <c r="H1000" s="17" t="s">
        <v>39</v>
      </c>
      <c r="I1000" s="17" t="s">
        <v>41</v>
      </c>
      <c r="K1000" s="17" t="s">
        <v>5502</v>
      </c>
      <c r="L1000" s="18">
        <v>28734.0</v>
      </c>
      <c r="M1000" s="17">
        <f t="shared" si="1"/>
        <v>44</v>
      </c>
      <c r="N1000" s="17">
        <v>2.0</v>
      </c>
      <c r="O1000" s="19">
        <v>8116.27</v>
      </c>
      <c r="P1000" s="17" t="s">
        <v>39</v>
      </c>
      <c r="Q1000" s="17" t="s">
        <v>81</v>
      </c>
      <c r="R1000" s="17" t="s">
        <v>127</v>
      </c>
    </row>
    <row r="1001" ht="14.25" customHeight="1">
      <c r="A1001" s="17" t="s">
        <v>5509</v>
      </c>
      <c r="B1001" s="17">
        <v>1967.0</v>
      </c>
      <c r="C1001" s="17" t="s">
        <v>93</v>
      </c>
      <c r="D1001" s="17">
        <v>10.0</v>
      </c>
      <c r="E1001" s="17">
        <v>0.0</v>
      </c>
      <c r="F1001" s="17">
        <v>8091.3</v>
      </c>
      <c r="G1001" s="17" t="s">
        <v>39</v>
      </c>
      <c r="H1001" s="17" t="s">
        <v>81</v>
      </c>
      <c r="I1001" s="17" t="s">
        <v>127</v>
      </c>
      <c r="K1001" s="17" t="s">
        <v>5499</v>
      </c>
      <c r="L1001" s="18">
        <v>27014.0</v>
      </c>
      <c r="M1001" s="17">
        <f t="shared" si="1"/>
        <v>49</v>
      </c>
      <c r="N1001" s="17">
        <v>0.0</v>
      </c>
      <c r="O1001" s="19">
        <v>8116.68</v>
      </c>
      <c r="P1001" s="17" t="s">
        <v>39</v>
      </c>
      <c r="Q1001" s="17" t="s">
        <v>81</v>
      </c>
      <c r="R1001" s="17" t="s">
        <v>270</v>
      </c>
    </row>
    <row r="1002" ht="14.25" customHeight="1">
      <c r="A1002" s="17" t="s">
        <v>5507</v>
      </c>
      <c r="B1002" s="17">
        <v>1973.0</v>
      </c>
      <c r="C1002" s="17" t="s">
        <v>227</v>
      </c>
      <c r="D1002" s="17">
        <v>11.0</v>
      </c>
      <c r="E1002" s="17">
        <v>0.0</v>
      </c>
      <c r="F1002" s="17">
        <v>8112.59</v>
      </c>
      <c r="G1002" s="17" t="s">
        <v>37</v>
      </c>
      <c r="H1002" s="17" t="s">
        <v>37</v>
      </c>
      <c r="I1002" s="17" t="s">
        <v>41</v>
      </c>
      <c r="K1002" s="17" t="s">
        <v>5494</v>
      </c>
      <c r="L1002" s="18">
        <v>26906.0</v>
      </c>
      <c r="M1002" s="17">
        <f t="shared" si="1"/>
        <v>49</v>
      </c>
      <c r="N1002" s="17">
        <v>0.0</v>
      </c>
      <c r="O1002" s="19">
        <v>8124.41</v>
      </c>
      <c r="P1002" s="17" t="s">
        <v>39</v>
      </c>
      <c r="Q1002" s="17" t="s">
        <v>81</v>
      </c>
      <c r="R1002" s="17" t="s">
        <v>41</v>
      </c>
    </row>
    <row r="1003" ht="14.25" customHeight="1">
      <c r="A1003" s="17" t="s">
        <v>5502</v>
      </c>
      <c r="B1003" s="17">
        <v>1978.0</v>
      </c>
      <c r="C1003" s="17" t="s">
        <v>101</v>
      </c>
      <c r="D1003" s="17">
        <v>1.0</v>
      </c>
      <c r="E1003" s="17">
        <v>2.0</v>
      </c>
      <c r="F1003" s="17">
        <v>8116.27</v>
      </c>
      <c r="G1003" s="17" t="s">
        <v>39</v>
      </c>
      <c r="H1003" s="17" t="s">
        <v>81</v>
      </c>
      <c r="I1003" s="17" t="s">
        <v>127</v>
      </c>
      <c r="K1003" s="17" t="s">
        <v>5490</v>
      </c>
      <c r="L1003" s="18">
        <v>26910.0</v>
      </c>
      <c r="M1003" s="17">
        <f t="shared" si="1"/>
        <v>49</v>
      </c>
      <c r="N1003" s="17">
        <v>0.0</v>
      </c>
      <c r="O1003" s="19">
        <v>8125.78</v>
      </c>
      <c r="P1003" s="17" t="s">
        <v>37</v>
      </c>
      <c r="Q1003" s="17" t="s">
        <v>37</v>
      </c>
      <c r="R1003" s="17" t="s">
        <v>41</v>
      </c>
    </row>
    <row r="1004" ht="14.25" customHeight="1">
      <c r="A1004" s="17" t="s">
        <v>5499</v>
      </c>
      <c r="B1004" s="17">
        <v>1973.0</v>
      </c>
      <c r="C1004" s="17" t="s">
        <v>181</v>
      </c>
      <c r="D1004" s="17">
        <v>16.0</v>
      </c>
      <c r="E1004" s="17">
        <v>0.0</v>
      </c>
      <c r="F1004" s="17">
        <v>8116.68</v>
      </c>
      <c r="G1004" s="17" t="s">
        <v>39</v>
      </c>
      <c r="H1004" s="17" t="s">
        <v>81</v>
      </c>
      <c r="I1004" s="17" t="s">
        <v>270</v>
      </c>
      <c r="K1004" s="17" t="s">
        <v>5485</v>
      </c>
      <c r="L1004" s="18">
        <v>33045.0</v>
      </c>
      <c r="M1004" s="17">
        <f t="shared" si="1"/>
        <v>32</v>
      </c>
      <c r="N1004" s="17">
        <v>3.0</v>
      </c>
      <c r="O1004" s="19">
        <v>8157.92</v>
      </c>
      <c r="P1004" s="17" t="s">
        <v>37</v>
      </c>
      <c r="Q1004" s="17" t="s">
        <v>39</v>
      </c>
      <c r="R1004" s="17" t="s">
        <v>1930</v>
      </c>
    </row>
    <row r="1005" ht="14.25" customHeight="1">
      <c r="A1005" s="17" t="s">
        <v>5494</v>
      </c>
      <c r="B1005" s="17">
        <v>1973.0</v>
      </c>
      <c r="C1005" s="17" t="s">
        <v>216</v>
      </c>
      <c r="D1005" s="17">
        <v>30.0</v>
      </c>
      <c r="E1005" s="17">
        <v>0.0</v>
      </c>
      <c r="F1005" s="17">
        <v>8124.41</v>
      </c>
      <c r="G1005" s="17" t="s">
        <v>39</v>
      </c>
      <c r="H1005" s="17" t="s">
        <v>81</v>
      </c>
      <c r="I1005" s="17" t="s">
        <v>41</v>
      </c>
      <c r="K1005" s="17" t="s">
        <v>5481</v>
      </c>
      <c r="L1005" s="18">
        <v>30130.0</v>
      </c>
      <c r="M1005" s="17">
        <f t="shared" si="1"/>
        <v>40</v>
      </c>
      <c r="N1005" s="17">
        <v>4.0</v>
      </c>
      <c r="O1005" s="19">
        <v>8162.72</v>
      </c>
      <c r="P1005" s="17" t="s">
        <v>39</v>
      </c>
      <c r="Q1005" s="17" t="s">
        <v>39</v>
      </c>
      <c r="R1005" s="17" t="s">
        <v>127</v>
      </c>
    </row>
    <row r="1006" ht="14.25" customHeight="1">
      <c r="A1006" s="17" t="s">
        <v>5490</v>
      </c>
      <c r="B1006" s="17">
        <v>1973.0</v>
      </c>
      <c r="C1006" s="17" t="s">
        <v>101</v>
      </c>
      <c r="D1006" s="17">
        <v>3.0</v>
      </c>
      <c r="E1006" s="17">
        <v>0.0</v>
      </c>
      <c r="F1006" s="17">
        <v>8125.78</v>
      </c>
      <c r="G1006" s="17" t="s">
        <v>37</v>
      </c>
      <c r="H1006" s="17" t="s">
        <v>37</v>
      </c>
      <c r="I1006" s="17" t="s">
        <v>41</v>
      </c>
      <c r="K1006" s="17" t="s">
        <v>5478</v>
      </c>
      <c r="L1006" s="18">
        <v>23320.0</v>
      </c>
      <c r="M1006" s="17">
        <f t="shared" si="1"/>
        <v>59</v>
      </c>
      <c r="N1006" s="17">
        <v>0.0</v>
      </c>
      <c r="O1006" s="19">
        <v>8177.9</v>
      </c>
      <c r="P1006" s="17" t="s">
        <v>39</v>
      </c>
      <c r="Q1006" s="17" t="s">
        <v>81</v>
      </c>
      <c r="R1006" s="17" t="s">
        <v>41</v>
      </c>
    </row>
    <row r="1007" ht="14.25" customHeight="1">
      <c r="A1007" s="17" t="s">
        <v>5485</v>
      </c>
      <c r="B1007" s="17">
        <v>1990.0</v>
      </c>
      <c r="C1007" s="17" t="s">
        <v>93</v>
      </c>
      <c r="D1007" s="17">
        <v>21.0</v>
      </c>
      <c r="E1007" s="17">
        <v>3.0</v>
      </c>
      <c r="F1007" s="17">
        <v>8157.92</v>
      </c>
      <c r="G1007" s="17" t="s">
        <v>37</v>
      </c>
      <c r="H1007" s="17" t="s">
        <v>39</v>
      </c>
      <c r="I1007" s="17" t="s">
        <v>1930</v>
      </c>
      <c r="K1007" s="17" t="s">
        <v>5474</v>
      </c>
      <c r="L1007" s="18">
        <v>30475.0</v>
      </c>
      <c r="M1007" s="17">
        <f t="shared" si="1"/>
        <v>40</v>
      </c>
      <c r="N1007" s="17">
        <v>3.0</v>
      </c>
      <c r="O1007" s="19">
        <v>8179.51</v>
      </c>
      <c r="P1007" s="17" t="s">
        <v>37</v>
      </c>
      <c r="Q1007" s="17" t="s">
        <v>37</v>
      </c>
      <c r="R1007" s="17" t="s">
        <v>4910</v>
      </c>
    </row>
    <row r="1008" ht="14.25" customHeight="1">
      <c r="A1008" s="17" t="s">
        <v>5481</v>
      </c>
      <c r="B1008" s="17">
        <v>1982.0</v>
      </c>
      <c r="C1008" s="17" t="s">
        <v>93</v>
      </c>
      <c r="D1008" s="17">
        <v>28.0</v>
      </c>
      <c r="E1008" s="17">
        <v>4.0</v>
      </c>
      <c r="F1008" s="17">
        <v>8162.72</v>
      </c>
      <c r="G1008" s="17" t="s">
        <v>39</v>
      </c>
      <c r="H1008" s="17" t="s">
        <v>39</v>
      </c>
      <c r="I1008" s="17" t="s">
        <v>127</v>
      </c>
      <c r="K1008" s="17" t="s">
        <v>5471</v>
      </c>
      <c r="L1008" s="18">
        <v>35724.0</v>
      </c>
      <c r="M1008" s="17">
        <f t="shared" si="1"/>
        <v>25</v>
      </c>
      <c r="N1008" s="17">
        <v>0.0</v>
      </c>
      <c r="O1008" s="19">
        <v>8182.89</v>
      </c>
      <c r="P1008" s="17" t="s">
        <v>37</v>
      </c>
      <c r="Q1008" s="17" t="s">
        <v>81</v>
      </c>
      <c r="R1008" s="17" t="s">
        <v>5067</v>
      </c>
    </row>
    <row r="1009" ht="14.25" customHeight="1">
      <c r="A1009" s="17" t="s">
        <v>5478</v>
      </c>
      <c r="B1009" s="17">
        <v>1963.0</v>
      </c>
      <c r="C1009" s="17" t="s">
        <v>78</v>
      </c>
      <c r="D1009" s="17">
        <v>5.0</v>
      </c>
      <c r="E1009" s="17">
        <v>0.0</v>
      </c>
      <c r="F1009" s="17">
        <v>8177.9</v>
      </c>
      <c r="G1009" s="17" t="s">
        <v>39</v>
      </c>
      <c r="H1009" s="17" t="s">
        <v>81</v>
      </c>
      <c r="I1009" s="17" t="s">
        <v>41</v>
      </c>
      <c r="K1009" s="17" t="s">
        <v>5467</v>
      </c>
      <c r="L1009" s="18">
        <v>22973.0</v>
      </c>
      <c r="M1009" s="17">
        <f t="shared" si="1"/>
        <v>60</v>
      </c>
      <c r="N1009" s="17">
        <v>0.0</v>
      </c>
      <c r="O1009" s="19">
        <v>8188.12</v>
      </c>
      <c r="P1009" s="17" t="s">
        <v>39</v>
      </c>
      <c r="Q1009" s="17" t="s">
        <v>39</v>
      </c>
      <c r="R1009" s="17" t="s">
        <v>41</v>
      </c>
    </row>
    <row r="1010" ht="14.25" customHeight="1">
      <c r="A1010" s="17" t="s">
        <v>5474</v>
      </c>
      <c r="B1010" s="17">
        <v>1983.0</v>
      </c>
      <c r="C1010" s="17" t="s">
        <v>93</v>
      </c>
      <c r="D1010" s="17">
        <v>8.0</v>
      </c>
      <c r="E1010" s="17">
        <v>3.0</v>
      </c>
      <c r="F1010" s="17">
        <v>8179.51</v>
      </c>
      <c r="G1010" s="17" t="s">
        <v>37</v>
      </c>
      <c r="H1010" s="17" t="s">
        <v>37</v>
      </c>
      <c r="I1010" s="17" t="s">
        <v>4910</v>
      </c>
      <c r="K1010" s="17" t="s">
        <v>5464</v>
      </c>
      <c r="L1010" s="18">
        <v>28787.0</v>
      </c>
      <c r="M1010" s="17">
        <f t="shared" si="1"/>
        <v>44</v>
      </c>
      <c r="N1010" s="17">
        <v>2.0</v>
      </c>
      <c r="O1010" s="19">
        <v>8211.1</v>
      </c>
      <c r="P1010" s="17" t="s">
        <v>37</v>
      </c>
      <c r="Q1010" s="17" t="s">
        <v>39</v>
      </c>
      <c r="R1010" s="17" t="s">
        <v>41</v>
      </c>
    </row>
    <row r="1011" ht="14.25" customHeight="1">
      <c r="A1011" s="17" t="s">
        <v>5471</v>
      </c>
      <c r="B1011" s="17">
        <v>1997.0</v>
      </c>
      <c r="C1011" s="17" t="s">
        <v>227</v>
      </c>
      <c r="D1011" s="17">
        <v>21.0</v>
      </c>
      <c r="E1011" s="17">
        <v>0.0</v>
      </c>
      <c r="F1011" s="17">
        <v>8182.89</v>
      </c>
      <c r="G1011" s="17" t="s">
        <v>37</v>
      </c>
      <c r="H1011" s="17" t="s">
        <v>81</v>
      </c>
      <c r="I1011" s="17" t="s">
        <v>5067</v>
      </c>
      <c r="K1011" s="17" t="s">
        <v>5460</v>
      </c>
      <c r="L1011" s="18">
        <v>28671.0</v>
      </c>
      <c r="M1011" s="17">
        <f t="shared" si="1"/>
        <v>44</v>
      </c>
      <c r="N1011" s="17">
        <v>2.0</v>
      </c>
      <c r="O1011" s="19">
        <v>8219.2</v>
      </c>
      <c r="P1011" s="17" t="s">
        <v>37</v>
      </c>
      <c r="Q1011" s="17" t="s">
        <v>37</v>
      </c>
      <c r="R1011" s="17" t="s">
        <v>41</v>
      </c>
    </row>
    <row r="1012" ht="14.25" customHeight="1">
      <c r="A1012" s="17" t="s">
        <v>5467</v>
      </c>
      <c r="B1012" s="17">
        <v>1962.0</v>
      </c>
      <c r="C1012" s="17" t="s">
        <v>78</v>
      </c>
      <c r="D1012" s="17">
        <v>23.0</v>
      </c>
      <c r="E1012" s="17">
        <v>0.0</v>
      </c>
      <c r="F1012" s="17">
        <v>8188.12</v>
      </c>
      <c r="G1012" s="17" t="s">
        <v>39</v>
      </c>
      <c r="H1012" s="17" t="s">
        <v>39</v>
      </c>
      <c r="I1012" s="17" t="s">
        <v>41</v>
      </c>
      <c r="K1012" s="17" t="s">
        <v>5456</v>
      </c>
      <c r="L1012" s="18">
        <v>28006.0</v>
      </c>
      <c r="M1012" s="17">
        <f t="shared" si="1"/>
        <v>46</v>
      </c>
      <c r="N1012" s="17">
        <v>1.0</v>
      </c>
      <c r="O1012" s="19">
        <v>8232.64</v>
      </c>
      <c r="P1012" s="17" t="s">
        <v>37</v>
      </c>
      <c r="Q1012" s="17" t="s">
        <v>39</v>
      </c>
      <c r="R1012" s="17" t="s">
        <v>41</v>
      </c>
    </row>
    <row r="1013" ht="14.25" customHeight="1">
      <c r="A1013" s="17" t="s">
        <v>5464</v>
      </c>
      <c r="B1013" s="17">
        <v>1978.0</v>
      </c>
      <c r="C1013" s="17" t="s">
        <v>227</v>
      </c>
      <c r="D1013" s="17">
        <v>24.0</v>
      </c>
      <c r="E1013" s="17">
        <v>2.0</v>
      </c>
      <c r="F1013" s="17">
        <v>8211.1</v>
      </c>
      <c r="G1013" s="17" t="s">
        <v>37</v>
      </c>
      <c r="H1013" s="17" t="s">
        <v>39</v>
      </c>
      <c r="I1013" s="17" t="s">
        <v>41</v>
      </c>
      <c r="K1013" s="17" t="s">
        <v>5452</v>
      </c>
      <c r="L1013" s="18">
        <v>27941.0</v>
      </c>
      <c r="M1013" s="17">
        <f t="shared" si="1"/>
        <v>46</v>
      </c>
      <c r="N1013" s="17">
        <v>1.0</v>
      </c>
      <c r="O1013" s="19">
        <v>8233.1</v>
      </c>
      <c r="P1013" s="17" t="s">
        <v>37</v>
      </c>
      <c r="Q1013" s="17" t="s">
        <v>37</v>
      </c>
      <c r="R1013" s="17" t="s">
        <v>41</v>
      </c>
    </row>
    <row r="1014" ht="14.25" customHeight="1">
      <c r="A1014" s="17" t="s">
        <v>5460</v>
      </c>
      <c r="B1014" s="17">
        <v>1978.0</v>
      </c>
      <c r="C1014" s="17" t="s">
        <v>93</v>
      </c>
      <c r="D1014" s="17">
        <v>30.0</v>
      </c>
      <c r="E1014" s="17">
        <v>2.0</v>
      </c>
      <c r="F1014" s="17">
        <v>8219.2</v>
      </c>
      <c r="G1014" s="17" t="s">
        <v>37</v>
      </c>
      <c r="H1014" s="17" t="s">
        <v>37</v>
      </c>
      <c r="I1014" s="17" t="s">
        <v>41</v>
      </c>
      <c r="K1014" s="17" t="s">
        <v>5448</v>
      </c>
      <c r="L1014" s="18">
        <v>28005.0</v>
      </c>
      <c r="M1014" s="17">
        <f t="shared" si="1"/>
        <v>46</v>
      </c>
      <c r="N1014" s="17">
        <v>1.0</v>
      </c>
      <c r="O1014" s="19">
        <v>8240.59</v>
      </c>
      <c r="P1014" s="17" t="s">
        <v>37</v>
      </c>
      <c r="Q1014" s="17" t="s">
        <v>37</v>
      </c>
      <c r="R1014" s="17" t="s">
        <v>41</v>
      </c>
    </row>
    <row r="1015" ht="14.25" customHeight="1">
      <c r="A1015" s="17" t="s">
        <v>5456</v>
      </c>
      <c r="B1015" s="17">
        <v>1976.0</v>
      </c>
      <c r="C1015" s="17" t="s">
        <v>101</v>
      </c>
      <c r="D1015" s="17">
        <v>3.0</v>
      </c>
      <c r="E1015" s="17">
        <v>1.0</v>
      </c>
      <c r="F1015" s="17">
        <v>8232.64</v>
      </c>
      <c r="G1015" s="17" t="s">
        <v>37</v>
      </c>
      <c r="H1015" s="17" t="s">
        <v>39</v>
      </c>
      <c r="I1015" s="17" t="s">
        <v>41</v>
      </c>
      <c r="K1015" s="17" t="s">
        <v>5443</v>
      </c>
      <c r="L1015" s="18">
        <v>30221.0</v>
      </c>
      <c r="M1015" s="17">
        <f t="shared" si="1"/>
        <v>40</v>
      </c>
      <c r="N1015" s="17">
        <v>3.0</v>
      </c>
      <c r="O1015" s="19">
        <v>8252.28</v>
      </c>
      <c r="P1015" s="17" t="s">
        <v>37</v>
      </c>
      <c r="Q1015" s="17" t="s">
        <v>37</v>
      </c>
      <c r="R1015" s="17" t="s">
        <v>743</v>
      </c>
    </row>
    <row r="1016" ht="14.25" customHeight="1">
      <c r="A1016" s="17" t="s">
        <v>5452</v>
      </c>
      <c r="B1016" s="17">
        <v>1976.0</v>
      </c>
      <c r="C1016" s="17" t="s">
        <v>93</v>
      </c>
      <c r="D1016" s="17">
        <v>30.0</v>
      </c>
      <c r="E1016" s="17">
        <v>1.0</v>
      </c>
      <c r="F1016" s="17">
        <v>8233.1</v>
      </c>
      <c r="G1016" s="17" t="s">
        <v>37</v>
      </c>
      <c r="H1016" s="17" t="s">
        <v>37</v>
      </c>
      <c r="I1016" s="17" t="s">
        <v>41</v>
      </c>
      <c r="K1016" s="17" t="s">
        <v>5439</v>
      </c>
      <c r="L1016" s="18">
        <v>23625.0</v>
      </c>
      <c r="M1016" s="17">
        <f t="shared" si="1"/>
        <v>58</v>
      </c>
      <c r="N1016" s="17">
        <v>0.0</v>
      </c>
      <c r="O1016" s="19">
        <v>8268.0</v>
      </c>
      <c r="P1016" s="17" t="s">
        <v>39</v>
      </c>
      <c r="Q1016" s="17" t="s">
        <v>39</v>
      </c>
      <c r="R1016" s="17" t="s">
        <v>41</v>
      </c>
    </row>
    <row r="1017" ht="14.25" customHeight="1">
      <c r="A1017" s="17" t="s">
        <v>5448</v>
      </c>
      <c r="B1017" s="17">
        <v>1976.0</v>
      </c>
      <c r="C1017" s="17" t="s">
        <v>101</v>
      </c>
      <c r="D1017" s="17">
        <v>2.0</v>
      </c>
      <c r="E1017" s="17">
        <v>1.0</v>
      </c>
      <c r="F1017" s="17">
        <v>8240.59</v>
      </c>
      <c r="G1017" s="17" t="s">
        <v>37</v>
      </c>
      <c r="H1017" s="17" t="s">
        <v>37</v>
      </c>
      <c r="I1017" s="17" t="s">
        <v>41</v>
      </c>
      <c r="K1017" s="17" t="s">
        <v>5435</v>
      </c>
      <c r="L1017" s="18">
        <v>27246.0</v>
      </c>
      <c r="M1017" s="17">
        <f t="shared" si="1"/>
        <v>48</v>
      </c>
      <c r="N1017" s="17">
        <v>0.0</v>
      </c>
      <c r="O1017" s="19">
        <v>8269.04</v>
      </c>
      <c r="P1017" s="17" t="s">
        <v>37</v>
      </c>
      <c r="Q1017" s="17" t="s">
        <v>81</v>
      </c>
      <c r="R1017" s="17" t="s">
        <v>270</v>
      </c>
    </row>
    <row r="1018" ht="14.25" customHeight="1">
      <c r="A1018" s="17" t="s">
        <v>5443</v>
      </c>
      <c r="B1018" s="17">
        <v>1982.0</v>
      </c>
      <c r="C1018" s="17" t="s">
        <v>101</v>
      </c>
      <c r="D1018" s="17">
        <v>27.0</v>
      </c>
      <c r="E1018" s="17">
        <v>3.0</v>
      </c>
      <c r="F1018" s="17">
        <v>8252.28</v>
      </c>
      <c r="G1018" s="17" t="s">
        <v>37</v>
      </c>
      <c r="H1018" s="17" t="s">
        <v>37</v>
      </c>
      <c r="I1018" s="17" t="s">
        <v>743</v>
      </c>
      <c r="K1018" s="17" t="s">
        <v>5430</v>
      </c>
      <c r="L1018" s="18">
        <v>36858.0</v>
      </c>
      <c r="M1018" s="17">
        <f t="shared" si="1"/>
        <v>22</v>
      </c>
      <c r="N1018" s="17">
        <v>0.0</v>
      </c>
      <c r="O1018" s="19">
        <v>8271.46</v>
      </c>
      <c r="P1018" s="17" t="s">
        <v>37</v>
      </c>
      <c r="Q1018" s="17" t="s">
        <v>81</v>
      </c>
      <c r="R1018" s="17" t="s">
        <v>2584</v>
      </c>
    </row>
    <row r="1019" ht="14.25" customHeight="1">
      <c r="A1019" s="17" t="s">
        <v>5439</v>
      </c>
      <c r="B1019" s="17">
        <v>1964.0</v>
      </c>
      <c r="C1019" s="17" t="s">
        <v>101</v>
      </c>
      <c r="D1019" s="17">
        <v>5.0</v>
      </c>
      <c r="E1019" s="17">
        <v>0.0</v>
      </c>
      <c r="F1019" s="17">
        <v>8268.0</v>
      </c>
      <c r="G1019" s="17" t="s">
        <v>39</v>
      </c>
      <c r="H1019" s="17" t="s">
        <v>39</v>
      </c>
      <c r="I1019" s="17" t="s">
        <v>41</v>
      </c>
      <c r="K1019" s="17" t="s">
        <v>5426</v>
      </c>
      <c r="L1019" s="18">
        <v>27298.0</v>
      </c>
      <c r="M1019" s="17">
        <f t="shared" si="1"/>
        <v>48</v>
      </c>
      <c r="N1019" s="17">
        <v>0.0</v>
      </c>
      <c r="O1019" s="19">
        <v>8277.52</v>
      </c>
      <c r="P1019" s="17" t="s">
        <v>37</v>
      </c>
      <c r="Q1019" s="17" t="s">
        <v>37</v>
      </c>
      <c r="R1019" s="17" t="s">
        <v>270</v>
      </c>
    </row>
    <row r="1020" ht="14.25" customHeight="1">
      <c r="A1020" s="17" t="s">
        <v>5435</v>
      </c>
      <c r="B1020" s="17">
        <v>1974.0</v>
      </c>
      <c r="C1020" s="17" t="s">
        <v>216</v>
      </c>
      <c r="D1020" s="17">
        <v>5.0</v>
      </c>
      <c r="E1020" s="17">
        <v>0.0</v>
      </c>
      <c r="F1020" s="17">
        <v>8269.04</v>
      </c>
      <c r="G1020" s="17" t="s">
        <v>37</v>
      </c>
      <c r="H1020" s="17" t="s">
        <v>81</v>
      </c>
      <c r="I1020" s="17" t="s">
        <v>270</v>
      </c>
      <c r="K1020" s="17" t="s">
        <v>5422</v>
      </c>
      <c r="L1020" s="18">
        <v>27385.0</v>
      </c>
      <c r="M1020" s="17">
        <f t="shared" si="1"/>
        <v>48</v>
      </c>
      <c r="N1020" s="17">
        <v>0.0</v>
      </c>
      <c r="O1020" s="19">
        <v>8280.62</v>
      </c>
      <c r="P1020" s="17" t="s">
        <v>37</v>
      </c>
      <c r="Q1020" s="17" t="s">
        <v>37</v>
      </c>
      <c r="R1020" s="17" t="s">
        <v>41</v>
      </c>
    </row>
    <row r="1021" ht="14.25" customHeight="1">
      <c r="A1021" s="17" t="s">
        <v>5430</v>
      </c>
      <c r="B1021" s="17">
        <v>2000.0</v>
      </c>
      <c r="C1021" s="17" t="s">
        <v>78</v>
      </c>
      <c r="D1021" s="17">
        <v>28.0</v>
      </c>
      <c r="E1021" s="17">
        <v>0.0</v>
      </c>
      <c r="F1021" s="17">
        <v>8271.46</v>
      </c>
      <c r="G1021" s="17" t="s">
        <v>37</v>
      </c>
      <c r="H1021" s="17" t="s">
        <v>81</v>
      </c>
      <c r="I1021" s="17" t="s">
        <v>2584</v>
      </c>
      <c r="K1021" s="17" t="s">
        <v>5418</v>
      </c>
      <c r="L1021" s="18">
        <v>27186.0</v>
      </c>
      <c r="M1021" s="17">
        <f t="shared" si="1"/>
        <v>49</v>
      </c>
      <c r="N1021" s="17">
        <v>0.0</v>
      </c>
      <c r="O1021" s="19">
        <v>8283.68</v>
      </c>
      <c r="P1021" s="17" t="s">
        <v>37</v>
      </c>
      <c r="Q1021" s="17" t="s">
        <v>39</v>
      </c>
      <c r="R1021" s="17" t="s">
        <v>41</v>
      </c>
    </row>
    <row r="1022" ht="14.25" customHeight="1">
      <c r="A1022" s="17" t="s">
        <v>5426</v>
      </c>
      <c r="B1022" s="17">
        <v>1974.0</v>
      </c>
      <c r="C1022" s="17" t="s">
        <v>101</v>
      </c>
      <c r="D1022" s="17">
        <v>26.0</v>
      </c>
      <c r="E1022" s="17">
        <v>0.0</v>
      </c>
      <c r="F1022" s="17">
        <v>8277.52</v>
      </c>
      <c r="G1022" s="17" t="s">
        <v>37</v>
      </c>
      <c r="H1022" s="17" t="s">
        <v>37</v>
      </c>
      <c r="I1022" s="17" t="s">
        <v>270</v>
      </c>
      <c r="K1022" s="17" t="s">
        <v>5414</v>
      </c>
      <c r="L1022" s="18">
        <v>28667.0</v>
      </c>
      <c r="M1022" s="17">
        <f t="shared" si="1"/>
        <v>44</v>
      </c>
      <c r="N1022" s="17">
        <v>2.0</v>
      </c>
      <c r="O1022" s="19">
        <v>8302.54</v>
      </c>
      <c r="P1022" s="17" t="s">
        <v>39</v>
      </c>
      <c r="Q1022" s="17" t="s">
        <v>39</v>
      </c>
      <c r="R1022" s="17" t="s">
        <v>1452</v>
      </c>
    </row>
    <row r="1023" ht="14.25" customHeight="1">
      <c r="A1023" s="17" t="s">
        <v>5422</v>
      </c>
      <c r="B1023" s="17">
        <v>1974.0</v>
      </c>
      <c r="C1023" s="17" t="s">
        <v>181</v>
      </c>
      <c r="D1023" s="17">
        <v>22.0</v>
      </c>
      <c r="E1023" s="17">
        <v>0.0</v>
      </c>
      <c r="F1023" s="17">
        <v>8280.62</v>
      </c>
      <c r="G1023" s="17" t="s">
        <v>37</v>
      </c>
      <c r="H1023" s="17" t="s">
        <v>37</v>
      </c>
      <c r="I1023" s="17" t="s">
        <v>41</v>
      </c>
      <c r="K1023" s="17" t="s">
        <v>5410</v>
      </c>
      <c r="L1023" s="18">
        <v>29074.0</v>
      </c>
      <c r="M1023" s="17">
        <f t="shared" si="1"/>
        <v>43</v>
      </c>
      <c r="N1023" s="17">
        <v>2.0</v>
      </c>
      <c r="O1023" s="19">
        <v>8310.84</v>
      </c>
      <c r="P1023" s="17" t="s">
        <v>37</v>
      </c>
      <c r="Q1023" s="17" t="s">
        <v>37</v>
      </c>
      <c r="R1023" s="17" t="s">
        <v>127</v>
      </c>
    </row>
    <row r="1024" ht="14.25" customHeight="1">
      <c r="A1024" s="17" t="s">
        <v>5418</v>
      </c>
      <c r="B1024" s="17">
        <v>1974.0</v>
      </c>
      <c r="C1024" s="17" t="s">
        <v>93</v>
      </c>
      <c r="D1024" s="17">
        <v>6.0</v>
      </c>
      <c r="E1024" s="17">
        <v>0.0</v>
      </c>
      <c r="F1024" s="17">
        <v>8283.68</v>
      </c>
      <c r="G1024" s="17" t="s">
        <v>37</v>
      </c>
      <c r="H1024" s="17" t="s">
        <v>39</v>
      </c>
      <c r="I1024" s="17" t="s">
        <v>41</v>
      </c>
      <c r="K1024" s="17" t="s">
        <v>5406</v>
      </c>
      <c r="L1024" s="18">
        <v>34142.0</v>
      </c>
      <c r="M1024" s="17">
        <f t="shared" si="1"/>
        <v>29</v>
      </c>
      <c r="N1024" s="17">
        <v>0.0</v>
      </c>
      <c r="O1024" s="19">
        <v>8314.65</v>
      </c>
      <c r="P1024" s="17" t="s">
        <v>37</v>
      </c>
      <c r="Q1024" s="17" t="s">
        <v>81</v>
      </c>
      <c r="R1024" s="17" t="s">
        <v>127</v>
      </c>
    </row>
    <row r="1025" ht="14.25" customHeight="1">
      <c r="A1025" s="17" t="s">
        <v>5414</v>
      </c>
      <c r="B1025" s="17">
        <v>1978.0</v>
      </c>
      <c r="C1025" s="17" t="s">
        <v>93</v>
      </c>
      <c r="D1025" s="17">
        <v>26.0</v>
      </c>
      <c r="E1025" s="17">
        <v>2.0</v>
      </c>
      <c r="F1025" s="17">
        <v>8302.54</v>
      </c>
      <c r="G1025" s="17" t="s">
        <v>39</v>
      </c>
      <c r="H1025" s="17" t="s">
        <v>39</v>
      </c>
      <c r="I1025" s="17" t="s">
        <v>1452</v>
      </c>
      <c r="K1025" s="17" t="s">
        <v>5402</v>
      </c>
      <c r="L1025" s="18">
        <v>27953.0</v>
      </c>
      <c r="M1025" s="17">
        <f t="shared" si="1"/>
        <v>46</v>
      </c>
      <c r="N1025" s="17">
        <v>1.0</v>
      </c>
      <c r="O1025" s="19">
        <v>8334.46</v>
      </c>
      <c r="P1025" s="17" t="s">
        <v>39</v>
      </c>
      <c r="Q1025" s="17" t="s">
        <v>37</v>
      </c>
      <c r="R1025" s="17" t="s">
        <v>1452</v>
      </c>
    </row>
    <row r="1026" ht="14.25" customHeight="1">
      <c r="A1026" s="17" t="s">
        <v>5410</v>
      </c>
      <c r="B1026" s="17">
        <v>1979.0</v>
      </c>
      <c r="C1026" s="17" t="s">
        <v>216</v>
      </c>
      <c r="D1026" s="17">
        <v>7.0</v>
      </c>
      <c r="E1026" s="17">
        <v>2.0</v>
      </c>
      <c r="F1026" s="17">
        <v>8310.84</v>
      </c>
      <c r="G1026" s="17" t="s">
        <v>37</v>
      </c>
      <c r="H1026" s="17" t="s">
        <v>37</v>
      </c>
      <c r="I1026" s="17" t="s">
        <v>127</v>
      </c>
      <c r="K1026" s="17" t="s">
        <v>5398</v>
      </c>
      <c r="L1026" s="18">
        <v>27961.0</v>
      </c>
      <c r="M1026" s="17">
        <f t="shared" si="1"/>
        <v>46</v>
      </c>
      <c r="N1026" s="17">
        <v>1.0</v>
      </c>
      <c r="O1026" s="19">
        <v>8334.59</v>
      </c>
      <c r="P1026" s="17" t="s">
        <v>39</v>
      </c>
      <c r="Q1026" s="17" t="s">
        <v>37</v>
      </c>
      <c r="R1026" s="17" t="s">
        <v>1452</v>
      </c>
    </row>
    <row r="1027" ht="14.25" customHeight="1">
      <c r="A1027" s="17" t="s">
        <v>5406</v>
      </c>
      <c r="B1027" s="17">
        <v>1993.0</v>
      </c>
      <c r="C1027" s="17" t="s">
        <v>93</v>
      </c>
      <c r="D1027" s="17">
        <v>22.0</v>
      </c>
      <c r="E1027" s="17">
        <v>0.0</v>
      </c>
      <c r="F1027" s="17">
        <v>8314.65</v>
      </c>
      <c r="G1027" s="17" t="s">
        <v>37</v>
      </c>
      <c r="H1027" s="17" t="s">
        <v>81</v>
      </c>
      <c r="I1027" s="17" t="s">
        <v>127</v>
      </c>
      <c r="K1027" s="17" t="s">
        <v>5393</v>
      </c>
      <c r="L1027" s="18">
        <v>27948.0</v>
      </c>
      <c r="M1027" s="17">
        <f t="shared" si="1"/>
        <v>46</v>
      </c>
      <c r="N1027" s="17">
        <v>1.0</v>
      </c>
      <c r="O1027" s="19">
        <v>8342.91</v>
      </c>
      <c r="P1027" s="17" t="s">
        <v>39</v>
      </c>
      <c r="Q1027" s="17" t="s">
        <v>81</v>
      </c>
      <c r="R1027" s="17" t="s">
        <v>1452</v>
      </c>
    </row>
    <row r="1028" ht="14.25" customHeight="1">
      <c r="A1028" s="17" t="s">
        <v>5402</v>
      </c>
      <c r="B1028" s="17">
        <v>1976.0</v>
      </c>
      <c r="C1028" s="17" t="s">
        <v>33</v>
      </c>
      <c r="D1028" s="17">
        <v>12.0</v>
      </c>
      <c r="E1028" s="17">
        <v>1.0</v>
      </c>
      <c r="F1028" s="17">
        <v>8334.46</v>
      </c>
      <c r="G1028" s="17" t="s">
        <v>39</v>
      </c>
      <c r="H1028" s="17" t="s">
        <v>37</v>
      </c>
      <c r="I1028" s="17" t="s">
        <v>1452</v>
      </c>
      <c r="K1028" s="17" t="s">
        <v>5391</v>
      </c>
      <c r="L1028" s="18">
        <v>27923.0</v>
      </c>
      <c r="M1028" s="17">
        <f t="shared" si="1"/>
        <v>46</v>
      </c>
      <c r="N1028" s="17">
        <v>2.0</v>
      </c>
      <c r="O1028" s="19">
        <v>8347.16</v>
      </c>
      <c r="P1028" s="17" t="s">
        <v>37</v>
      </c>
      <c r="Q1028" s="17" t="s">
        <v>81</v>
      </c>
      <c r="R1028" s="17" t="s">
        <v>41</v>
      </c>
    </row>
    <row r="1029" ht="14.25" customHeight="1">
      <c r="A1029" s="17" t="s">
        <v>5398</v>
      </c>
      <c r="B1029" s="17">
        <v>1976.0</v>
      </c>
      <c r="C1029" s="17" t="s">
        <v>33</v>
      </c>
      <c r="D1029" s="17">
        <v>20.0</v>
      </c>
      <c r="E1029" s="17">
        <v>1.0</v>
      </c>
      <c r="F1029" s="17">
        <v>8334.59</v>
      </c>
      <c r="G1029" s="17" t="s">
        <v>39</v>
      </c>
      <c r="H1029" s="17" t="s">
        <v>37</v>
      </c>
      <c r="I1029" s="17" t="s">
        <v>1452</v>
      </c>
      <c r="K1029" s="17" t="s">
        <v>5387</v>
      </c>
      <c r="L1029" s="18">
        <v>23275.0</v>
      </c>
      <c r="M1029" s="17">
        <f t="shared" si="1"/>
        <v>59</v>
      </c>
      <c r="N1029" s="17">
        <v>0.0</v>
      </c>
      <c r="O1029" s="19">
        <v>8355.54</v>
      </c>
      <c r="P1029" s="17" t="s">
        <v>39</v>
      </c>
      <c r="Q1029" s="17" t="s">
        <v>39</v>
      </c>
      <c r="R1029" s="17" t="s">
        <v>127</v>
      </c>
    </row>
    <row r="1030" ht="14.25" customHeight="1">
      <c r="A1030" s="17" t="s">
        <v>5393</v>
      </c>
      <c r="B1030" s="17">
        <v>1976.0</v>
      </c>
      <c r="C1030" s="17" t="s">
        <v>33</v>
      </c>
      <c r="D1030" s="17">
        <v>7.0</v>
      </c>
      <c r="E1030" s="17">
        <v>1.0</v>
      </c>
      <c r="F1030" s="17">
        <v>8342.91</v>
      </c>
      <c r="G1030" s="17" t="s">
        <v>39</v>
      </c>
      <c r="H1030" s="17" t="s">
        <v>81</v>
      </c>
      <c r="I1030" s="17" t="s">
        <v>1452</v>
      </c>
      <c r="K1030" s="17" t="s">
        <v>5383</v>
      </c>
      <c r="L1030" s="18">
        <v>26180.0</v>
      </c>
      <c r="M1030" s="17">
        <f t="shared" si="1"/>
        <v>51</v>
      </c>
      <c r="N1030" s="17">
        <v>0.0</v>
      </c>
      <c r="O1030" s="19">
        <v>8396.62</v>
      </c>
      <c r="P1030" s="17" t="s">
        <v>37</v>
      </c>
      <c r="Q1030" s="17" t="s">
        <v>39</v>
      </c>
      <c r="R1030" s="17" t="s">
        <v>41</v>
      </c>
    </row>
    <row r="1031" ht="14.25" customHeight="1">
      <c r="A1031" s="17" t="s">
        <v>5391</v>
      </c>
      <c r="B1031" s="17">
        <v>1976.0</v>
      </c>
      <c r="C1031" s="17" t="s">
        <v>93</v>
      </c>
      <c r="D1031" s="17">
        <v>12.0</v>
      </c>
      <c r="E1031" s="17">
        <v>2.0</v>
      </c>
      <c r="F1031" s="17">
        <v>8347.16</v>
      </c>
      <c r="G1031" s="17" t="s">
        <v>37</v>
      </c>
      <c r="H1031" s="17" t="s">
        <v>81</v>
      </c>
      <c r="I1031" s="17" t="s">
        <v>41</v>
      </c>
      <c r="K1031" s="17" t="s">
        <v>5378</v>
      </c>
      <c r="L1031" s="18">
        <v>26194.0</v>
      </c>
      <c r="M1031" s="17">
        <f t="shared" si="1"/>
        <v>51</v>
      </c>
      <c r="N1031" s="17">
        <v>0.0</v>
      </c>
      <c r="O1031" s="19">
        <v>8400.01</v>
      </c>
      <c r="P1031" s="17" t="s">
        <v>37</v>
      </c>
      <c r="Q1031" s="17" t="s">
        <v>39</v>
      </c>
      <c r="R1031" s="17" t="s">
        <v>41</v>
      </c>
    </row>
    <row r="1032" ht="14.25" customHeight="1">
      <c r="A1032" s="17" t="s">
        <v>5387</v>
      </c>
      <c r="B1032" s="17">
        <v>1963.0</v>
      </c>
      <c r="C1032" s="17" t="s">
        <v>101</v>
      </c>
      <c r="D1032" s="17">
        <v>21.0</v>
      </c>
      <c r="E1032" s="17">
        <v>0.0</v>
      </c>
      <c r="F1032" s="17">
        <v>8355.54</v>
      </c>
      <c r="G1032" s="17" t="s">
        <v>39</v>
      </c>
      <c r="H1032" s="17" t="s">
        <v>39</v>
      </c>
      <c r="I1032" s="17" t="s">
        <v>127</v>
      </c>
      <c r="K1032" s="17" t="s">
        <v>5375</v>
      </c>
      <c r="L1032" s="18">
        <v>29017.0</v>
      </c>
      <c r="M1032" s="17">
        <f t="shared" si="1"/>
        <v>43</v>
      </c>
      <c r="N1032" s="17">
        <v>3.0</v>
      </c>
      <c r="O1032" s="19">
        <v>8410.05</v>
      </c>
      <c r="P1032" s="17" t="s">
        <v>37</v>
      </c>
      <c r="Q1032" s="17" t="s">
        <v>37</v>
      </c>
      <c r="R1032" s="17" t="s">
        <v>127</v>
      </c>
    </row>
    <row r="1033" ht="14.25" customHeight="1">
      <c r="A1033" s="17" t="s">
        <v>5383</v>
      </c>
      <c r="B1033" s="17">
        <v>1971.0</v>
      </c>
      <c r="C1033" s="17" t="s">
        <v>101</v>
      </c>
      <c r="D1033" s="17">
        <v>4.0</v>
      </c>
      <c r="E1033" s="17">
        <v>0.0</v>
      </c>
      <c r="F1033" s="17">
        <v>8396.62</v>
      </c>
      <c r="G1033" s="17" t="s">
        <v>37</v>
      </c>
      <c r="H1033" s="17" t="s">
        <v>39</v>
      </c>
      <c r="I1033" s="17" t="s">
        <v>41</v>
      </c>
      <c r="K1033" s="17" t="s">
        <v>5372</v>
      </c>
      <c r="L1033" s="18">
        <v>28372.0</v>
      </c>
      <c r="M1033" s="17">
        <f t="shared" si="1"/>
        <v>45</v>
      </c>
      <c r="N1033" s="17">
        <v>2.0</v>
      </c>
      <c r="O1033" s="19">
        <v>8413.46</v>
      </c>
      <c r="P1033" s="17" t="s">
        <v>39</v>
      </c>
      <c r="Q1033" s="17" t="s">
        <v>81</v>
      </c>
      <c r="R1033" s="17" t="s">
        <v>127</v>
      </c>
    </row>
    <row r="1034" ht="14.25" customHeight="1">
      <c r="A1034" s="17" t="s">
        <v>5378</v>
      </c>
      <c r="B1034" s="17">
        <v>1971.0</v>
      </c>
      <c r="C1034" s="17" t="s">
        <v>101</v>
      </c>
      <c r="D1034" s="17">
        <v>18.0</v>
      </c>
      <c r="E1034" s="17">
        <v>0.0</v>
      </c>
      <c r="F1034" s="17">
        <v>8400.01</v>
      </c>
      <c r="G1034" s="17" t="s">
        <v>37</v>
      </c>
      <c r="H1034" s="17" t="s">
        <v>39</v>
      </c>
      <c r="I1034" s="17" t="s">
        <v>41</v>
      </c>
      <c r="K1034" s="17" t="s">
        <v>5367</v>
      </c>
      <c r="L1034" s="18">
        <v>27665.0</v>
      </c>
      <c r="M1034" s="17">
        <f t="shared" si="1"/>
        <v>47</v>
      </c>
      <c r="N1034" s="17">
        <v>1.0</v>
      </c>
      <c r="O1034" s="19">
        <v>8428.07</v>
      </c>
      <c r="P1034" s="17" t="s">
        <v>39</v>
      </c>
      <c r="Q1034" s="17" t="s">
        <v>37</v>
      </c>
      <c r="R1034" s="17" t="s">
        <v>127</v>
      </c>
    </row>
    <row r="1035" ht="14.25" customHeight="1">
      <c r="A1035" s="17" t="s">
        <v>5375</v>
      </c>
      <c r="B1035" s="17">
        <v>1979.0</v>
      </c>
      <c r="C1035" s="17" t="s">
        <v>93</v>
      </c>
      <c r="D1035" s="17">
        <v>11.0</v>
      </c>
      <c r="E1035" s="17">
        <v>3.0</v>
      </c>
      <c r="F1035" s="17">
        <v>8410.05</v>
      </c>
      <c r="G1035" s="17" t="s">
        <v>37</v>
      </c>
      <c r="H1035" s="17" t="s">
        <v>37</v>
      </c>
      <c r="I1035" s="17" t="s">
        <v>127</v>
      </c>
      <c r="K1035" s="17" t="s">
        <v>5363</v>
      </c>
      <c r="L1035" s="18">
        <v>23278.0</v>
      </c>
      <c r="M1035" s="17">
        <f t="shared" si="1"/>
        <v>59</v>
      </c>
      <c r="N1035" s="17">
        <v>0.0</v>
      </c>
      <c r="O1035" s="19">
        <v>8440.05</v>
      </c>
      <c r="P1035" s="17" t="s">
        <v>39</v>
      </c>
      <c r="Q1035" s="17" t="s">
        <v>37</v>
      </c>
      <c r="R1035" s="17" t="s">
        <v>41</v>
      </c>
    </row>
    <row r="1036" ht="14.25" customHeight="1">
      <c r="A1036" s="17" t="s">
        <v>5372</v>
      </c>
      <c r="B1036" s="17">
        <v>1977.0</v>
      </c>
      <c r="C1036" s="17" t="s">
        <v>101</v>
      </c>
      <c r="D1036" s="17">
        <v>4.0</v>
      </c>
      <c r="E1036" s="17">
        <v>2.0</v>
      </c>
      <c r="F1036" s="17">
        <v>8413.46</v>
      </c>
      <c r="G1036" s="17" t="s">
        <v>39</v>
      </c>
      <c r="H1036" s="17" t="s">
        <v>81</v>
      </c>
      <c r="I1036" s="17" t="s">
        <v>127</v>
      </c>
      <c r="K1036" s="17" t="s">
        <v>5358</v>
      </c>
      <c r="L1036" s="18">
        <v>26551.0</v>
      </c>
      <c r="M1036" s="17">
        <f t="shared" si="1"/>
        <v>50</v>
      </c>
      <c r="N1036" s="17">
        <v>0.0</v>
      </c>
      <c r="O1036" s="19">
        <v>8442.67</v>
      </c>
      <c r="P1036" s="17" t="s">
        <v>37</v>
      </c>
      <c r="Q1036" s="17" t="s">
        <v>39</v>
      </c>
      <c r="R1036" s="17" t="s">
        <v>41</v>
      </c>
    </row>
    <row r="1037" ht="14.25" customHeight="1">
      <c r="A1037" s="17" t="s">
        <v>5367</v>
      </c>
      <c r="B1037" s="17">
        <v>1975.0</v>
      </c>
      <c r="C1037" s="17" t="s">
        <v>101</v>
      </c>
      <c r="D1037" s="17">
        <v>28.0</v>
      </c>
      <c r="E1037" s="17">
        <v>1.0</v>
      </c>
      <c r="F1037" s="17">
        <v>8428.07</v>
      </c>
      <c r="G1037" s="17" t="s">
        <v>39</v>
      </c>
      <c r="H1037" s="17" t="s">
        <v>37</v>
      </c>
      <c r="I1037" s="17" t="s">
        <v>127</v>
      </c>
      <c r="K1037" s="17" t="s">
        <v>5355</v>
      </c>
      <c r="L1037" s="18">
        <v>26546.0</v>
      </c>
      <c r="M1037" s="17">
        <f t="shared" si="1"/>
        <v>50</v>
      </c>
      <c r="N1037" s="17">
        <v>0.0</v>
      </c>
      <c r="O1037" s="19">
        <v>8444.47</v>
      </c>
      <c r="P1037" s="17" t="s">
        <v>39</v>
      </c>
      <c r="Q1037" s="17" t="s">
        <v>81</v>
      </c>
      <c r="R1037" s="17" t="s">
        <v>270</v>
      </c>
    </row>
    <row r="1038" ht="14.25" customHeight="1">
      <c r="A1038" s="17" t="s">
        <v>5363</v>
      </c>
      <c r="B1038" s="17">
        <v>1963.0</v>
      </c>
      <c r="C1038" s="17" t="s">
        <v>101</v>
      </c>
      <c r="D1038" s="17">
        <v>24.0</v>
      </c>
      <c r="E1038" s="17">
        <v>0.0</v>
      </c>
      <c r="F1038" s="17">
        <v>8440.05</v>
      </c>
      <c r="G1038" s="17" t="s">
        <v>39</v>
      </c>
      <c r="H1038" s="17" t="s">
        <v>37</v>
      </c>
      <c r="I1038" s="17" t="s">
        <v>41</v>
      </c>
      <c r="K1038" s="17" t="s">
        <v>5351</v>
      </c>
      <c r="L1038" s="18">
        <v>24270.0</v>
      </c>
      <c r="M1038" s="17">
        <f t="shared" si="1"/>
        <v>56</v>
      </c>
      <c r="N1038" s="17">
        <v>0.0</v>
      </c>
      <c r="O1038" s="19">
        <v>8448.66</v>
      </c>
      <c r="P1038" s="17" t="s">
        <v>39</v>
      </c>
      <c r="Q1038" s="17" t="s">
        <v>81</v>
      </c>
      <c r="R1038" s="17" t="s">
        <v>41</v>
      </c>
    </row>
    <row r="1039" ht="14.25" customHeight="1">
      <c r="A1039" s="17" t="s">
        <v>5358</v>
      </c>
      <c r="B1039" s="17">
        <v>1972.0</v>
      </c>
      <c r="C1039" s="17" t="s">
        <v>101</v>
      </c>
      <c r="D1039" s="17">
        <v>9.0</v>
      </c>
      <c r="E1039" s="17">
        <v>0.0</v>
      </c>
      <c r="F1039" s="17">
        <v>8442.67</v>
      </c>
      <c r="G1039" s="17" t="s">
        <v>37</v>
      </c>
      <c r="H1039" s="17" t="s">
        <v>39</v>
      </c>
      <c r="I1039" s="17" t="s">
        <v>41</v>
      </c>
      <c r="K1039" s="17" t="s">
        <v>5348</v>
      </c>
      <c r="L1039" s="18">
        <v>30852.0</v>
      </c>
      <c r="M1039" s="17">
        <f t="shared" si="1"/>
        <v>38</v>
      </c>
      <c r="N1039" s="17">
        <v>3.0</v>
      </c>
      <c r="O1039" s="19">
        <v>8450.82</v>
      </c>
      <c r="P1039" s="17" t="s">
        <v>37</v>
      </c>
      <c r="Q1039" s="17" t="s">
        <v>37</v>
      </c>
      <c r="R1039" s="17" t="s">
        <v>1930</v>
      </c>
    </row>
    <row r="1040" ht="14.25" customHeight="1">
      <c r="A1040" s="17" t="s">
        <v>5355</v>
      </c>
      <c r="B1040" s="17">
        <v>1972.0</v>
      </c>
      <c r="C1040" s="17" t="s">
        <v>101</v>
      </c>
      <c r="D1040" s="17">
        <v>4.0</v>
      </c>
      <c r="E1040" s="17">
        <v>0.0</v>
      </c>
      <c r="F1040" s="17">
        <v>8444.47</v>
      </c>
      <c r="G1040" s="17" t="s">
        <v>39</v>
      </c>
      <c r="H1040" s="17" t="s">
        <v>81</v>
      </c>
      <c r="I1040" s="17" t="s">
        <v>270</v>
      </c>
      <c r="K1040" s="17" t="s">
        <v>5343</v>
      </c>
      <c r="L1040" s="18">
        <v>26659.0</v>
      </c>
      <c r="M1040" s="17">
        <f t="shared" si="1"/>
        <v>50</v>
      </c>
      <c r="N1040" s="17">
        <v>0.0</v>
      </c>
      <c r="O1040" s="19">
        <v>8457.82</v>
      </c>
      <c r="P1040" s="17" t="s">
        <v>37</v>
      </c>
      <c r="Q1040" s="17" t="s">
        <v>39</v>
      </c>
      <c r="R1040" s="17" t="s">
        <v>270</v>
      </c>
    </row>
    <row r="1041" ht="14.25" customHeight="1">
      <c r="A1041" s="17" t="s">
        <v>5351</v>
      </c>
      <c r="B1041" s="17">
        <v>1966.0</v>
      </c>
      <c r="C1041" s="17" t="s">
        <v>93</v>
      </c>
      <c r="D1041" s="17">
        <v>12.0</v>
      </c>
      <c r="E1041" s="17">
        <v>0.0</v>
      </c>
      <c r="F1041" s="17">
        <v>8448.66</v>
      </c>
      <c r="G1041" s="17" t="s">
        <v>39</v>
      </c>
      <c r="H1041" s="17" t="s">
        <v>81</v>
      </c>
      <c r="I1041" s="17" t="s">
        <v>41</v>
      </c>
      <c r="K1041" s="17" t="s">
        <v>5339</v>
      </c>
      <c r="L1041" s="18">
        <v>33856.0</v>
      </c>
      <c r="M1041" s="17">
        <f t="shared" si="1"/>
        <v>30</v>
      </c>
      <c r="N1041" s="17">
        <v>0.0</v>
      </c>
      <c r="O1041" s="19">
        <v>8466.35</v>
      </c>
      <c r="P1041" s="17" t="s">
        <v>37</v>
      </c>
      <c r="Q1041" s="17" t="s">
        <v>37</v>
      </c>
      <c r="R1041" s="17" t="s">
        <v>127</v>
      </c>
    </row>
    <row r="1042" ht="14.25" customHeight="1">
      <c r="A1042" s="17" t="s">
        <v>5348</v>
      </c>
      <c r="B1042" s="17">
        <v>1984.0</v>
      </c>
      <c r="C1042" s="17" t="s">
        <v>93</v>
      </c>
      <c r="D1042" s="17">
        <v>19.0</v>
      </c>
      <c r="E1042" s="17">
        <v>3.0</v>
      </c>
      <c r="F1042" s="17">
        <v>8450.82</v>
      </c>
      <c r="G1042" s="17" t="s">
        <v>37</v>
      </c>
      <c r="H1042" s="17" t="s">
        <v>37</v>
      </c>
      <c r="I1042" s="17" t="s">
        <v>1930</v>
      </c>
      <c r="K1042" s="17" t="s">
        <v>5335</v>
      </c>
      <c r="L1042" s="18">
        <v>34283.0</v>
      </c>
      <c r="M1042" s="17">
        <f t="shared" si="1"/>
        <v>29</v>
      </c>
      <c r="N1042" s="17">
        <v>0.0</v>
      </c>
      <c r="O1042" s="19">
        <v>8471.65</v>
      </c>
      <c r="P1042" s="17" t="s">
        <v>37</v>
      </c>
      <c r="Q1042" s="17" t="s">
        <v>81</v>
      </c>
      <c r="R1042" s="17" t="s">
        <v>127</v>
      </c>
    </row>
    <row r="1043" ht="14.25" customHeight="1">
      <c r="A1043" s="17" t="s">
        <v>5343</v>
      </c>
      <c r="B1043" s="17">
        <v>1972.0</v>
      </c>
      <c r="C1043" s="17" t="s">
        <v>181</v>
      </c>
      <c r="D1043" s="17">
        <v>26.0</v>
      </c>
      <c r="E1043" s="17">
        <v>0.0</v>
      </c>
      <c r="F1043" s="17">
        <v>8457.82</v>
      </c>
      <c r="G1043" s="17" t="s">
        <v>37</v>
      </c>
      <c r="H1043" s="17" t="s">
        <v>39</v>
      </c>
      <c r="I1043" s="17" t="s">
        <v>270</v>
      </c>
      <c r="K1043" s="17" t="s">
        <v>5330</v>
      </c>
      <c r="L1043" s="18">
        <v>28485.0</v>
      </c>
      <c r="M1043" s="17">
        <f t="shared" si="1"/>
        <v>45</v>
      </c>
      <c r="N1043" s="17">
        <v>2.0</v>
      </c>
      <c r="O1043" s="19">
        <v>8515.76</v>
      </c>
      <c r="P1043" s="17" t="s">
        <v>37</v>
      </c>
      <c r="Q1043" s="17" t="s">
        <v>37</v>
      </c>
      <c r="R1043" s="17" t="s">
        <v>41</v>
      </c>
    </row>
    <row r="1044" ht="14.25" customHeight="1">
      <c r="A1044" s="17" t="s">
        <v>5339</v>
      </c>
      <c r="B1044" s="17">
        <v>1992.0</v>
      </c>
      <c r="C1044" s="17" t="s">
        <v>101</v>
      </c>
      <c r="D1044" s="17">
        <v>9.0</v>
      </c>
      <c r="E1044" s="17">
        <v>0.0</v>
      </c>
      <c r="F1044" s="17">
        <v>8466.35</v>
      </c>
      <c r="G1044" s="17" t="s">
        <v>37</v>
      </c>
      <c r="H1044" s="17" t="s">
        <v>37</v>
      </c>
      <c r="I1044" s="17" t="s">
        <v>127</v>
      </c>
      <c r="K1044" s="17" t="s">
        <v>5326</v>
      </c>
      <c r="L1044" s="18">
        <v>28297.0</v>
      </c>
      <c r="M1044" s="17">
        <f t="shared" si="1"/>
        <v>45</v>
      </c>
      <c r="N1044" s="17">
        <v>2.0</v>
      </c>
      <c r="O1044" s="19">
        <v>8516.83</v>
      </c>
      <c r="P1044" s="17" t="s">
        <v>37</v>
      </c>
      <c r="Q1044" s="17" t="s">
        <v>81</v>
      </c>
      <c r="R1044" s="17" t="s">
        <v>41</v>
      </c>
    </row>
    <row r="1045" ht="14.25" customHeight="1">
      <c r="A1045" s="17" t="s">
        <v>5335</v>
      </c>
      <c r="B1045" s="17">
        <v>1993.0</v>
      </c>
      <c r="C1045" s="17" t="s">
        <v>78</v>
      </c>
      <c r="D1045" s="17">
        <v>10.0</v>
      </c>
      <c r="E1045" s="17">
        <v>0.0</v>
      </c>
      <c r="F1045" s="17">
        <v>8471.65</v>
      </c>
      <c r="G1045" s="17" t="s">
        <v>37</v>
      </c>
      <c r="H1045" s="17" t="s">
        <v>81</v>
      </c>
      <c r="I1045" s="17" t="s">
        <v>127</v>
      </c>
      <c r="K1045" s="17" t="s">
        <v>5322</v>
      </c>
      <c r="L1045" s="18">
        <v>28488.0</v>
      </c>
      <c r="M1045" s="17">
        <f t="shared" si="1"/>
        <v>45</v>
      </c>
      <c r="N1045" s="17">
        <v>2.0</v>
      </c>
      <c r="O1045" s="19">
        <v>8520.03</v>
      </c>
      <c r="P1045" s="17" t="s">
        <v>37</v>
      </c>
      <c r="Q1045" s="17" t="s">
        <v>39</v>
      </c>
      <c r="R1045" s="17" t="s">
        <v>270</v>
      </c>
    </row>
    <row r="1046" ht="14.25" customHeight="1">
      <c r="A1046" s="17" t="s">
        <v>5330</v>
      </c>
      <c r="B1046" s="17">
        <v>1977.0</v>
      </c>
      <c r="C1046" s="17" t="s">
        <v>181</v>
      </c>
      <c r="D1046" s="17">
        <v>26.0</v>
      </c>
      <c r="E1046" s="17">
        <v>2.0</v>
      </c>
      <c r="F1046" s="17">
        <v>8515.76</v>
      </c>
      <c r="G1046" s="17" t="s">
        <v>37</v>
      </c>
      <c r="H1046" s="17" t="s">
        <v>37</v>
      </c>
      <c r="I1046" s="17" t="s">
        <v>41</v>
      </c>
      <c r="K1046" s="17" t="s">
        <v>5319</v>
      </c>
      <c r="L1046" s="18">
        <v>29080.0</v>
      </c>
      <c r="M1046" s="17">
        <f t="shared" si="1"/>
        <v>43</v>
      </c>
      <c r="N1046" s="17">
        <v>3.0</v>
      </c>
      <c r="O1046" s="19">
        <v>8522.0</v>
      </c>
      <c r="P1046" s="17" t="s">
        <v>37</v>
      </c>
      <c r="Q1046" s="17" t="s">
        <v>37</v>
      </c>
      <c r="R1046" s="17" t="s">
        <v>270</v>
      </c>
    </row>
    <row r="1047" ht="14.25" customHeight="1">
      <c r="A1047" s="17" t="s">
        <v>5326</v>
      </c>
      <c r="B1047" s="17">
        <v>1977.0</v>
      </c>
      <c r="C1047" s="17" t="s">
        <v>93</v>
      </c>
      <c r="D1047" s="17">
        <v>21.0</v>
      </c>
      <c r="E1047" s="17">
        <v>2.0</v>
      </c>
      <c r="F1047" s="17">
        <v>8516.83</v>
      </c>
      <c r="G1047" s="17" t="s">
        <v>37</v>
      </c>
      <c r="H1047" s="17" t="s">
        <v>81</v>
      </c>
      <c r="I1047" s="17" t="s">
        <v>41</v>
      </c>
      <c r="K1047" s="17" t="s">
        <v>5314</v>
      </c>
      <c r="L1047" s="18">
        <v>28332.0</v>
      </c>
      <c r="M1047" s="17">
        <f t="shared" si="1"/>
        <v>45</v>
      </c>
      <c r="N1047" s="17">
        <v>2.0</v>
      </c>
      <c r="O1047" s="19">
        <v>8527.53</v>
      </c>
      <c r="P1047" s="17" t="s">
        <v>37</v>
      </c>
      <c r="Q1047" s="17" t="s">
        <v>37</v>
      </c>
      <c r="R1047" s="17" t="s">
        <v>41</v>
      </c>
    </row>
    <row r="1048" ht="14.25" customHeight="1">
      <c r="A1048" s="17" t="s">
        <v>5322</v>
      </c>
      <c r="B1048" s="17">
        <v>1977.0</v>
      </c>
      <c r="C1048" s="17" t="s">
        <v>181</v>
      </c>
      <c r="D1048" s="17">
        <v>29.0</v>
      </c>
      <c r="E1048" s="17">
        <v>2.0</v>
      </c>
      <c r="F1048" s="17">
        <v>8520.03</v>
      </c>
      <c r="G1048" s="17" t="s">
        <v>37</v>
      </c>
      <c r="H1048" s="17" t="s">
        <v>39</v>
      </c>
      <c r="I1048" s="17" t="s">
        <v>270</v>
      </c>
      <c r="K1048" s="17" t="s">
        <v>5310</v>
      </c>
      <c r="L1048" s="18">
        <v>38557.0</v>
      </c>
      <c r="M1048" s="17">
        <f t="shared" si="1"/>
        <v>17</v>
      </c>
      <c r="N1048" s="17">
        <v>0.0</v>
      </c>
      <c r="O1048" s="19">
        <v>8534.67</v>
      </c>
      <c r="P1048" s="17" t="s">
        <v>37</v>
      </c>
      <c r="Q1048" s="17" t="s">
        <v>39</v>
      </c>
      <c r="R1048" s="17" t="s">
        <v>743</v>
      </c>
    </row>
    <row r="1049" ht="14.25" customHeight="1">
      <c r="A1049" s="17" t="s">
        <v>5319</v>
      </c>
      <c r="B1049" s="17">
        <v>1979.0</v>
      </c>
      <c r="C1049" s="17" t="s">
        <v>216</v>
      </c>
      <c r="D1049" s="17">
        <v>13.0</v>
      </c>
      <c r="E1049" s="17">
        <v>3.0</v>
      </c>
      <c r="F1049" s="17">
        <v>8522.0</v>
      </c>
      <c r="G1049" s="17" t="s">
        <v>37</v>
      </c>
      <c r="H1049" s="17" t="s">
        <v>37</v>
      </c>
      <c r="I1049" s="17" t="s">
        <v>270</v>
      </c>
      <c r="K1049" s="17" t="s">
        <v>5306</v>
      </c>
      <c r="L1049" s="18">
        <v>29947.0</v>
      </c>
      <c r="M1049" s="17">
        <f t="shared" si="1"/>
        <v>41</v>
      </c>
      <c r="N1049" s="17">
        <v>3.0</v>
      </c>
      <c r="O1049" s="19">
        <v>8538.29</v>
      </c>
      <c r="P1049" s="17" t="s">
        <v>37</v>
      </c>
      <c r="Q1049" s="17" t="s">
        <v>39</v>
      </c>
      <c r="R1049" s="17" t="s">
        <v>743</v>
      </c>
    </row>
    <row r="1050" ht="14.25" customHeight="1">
      <c r="A1050" s="17" t="s">
        <v>5314</v>
      </c>
      <c r="B1050" s="17">
        <v>1977.0</v>
      </c>
      <c r="C1050" s="17" t="s">
        <v>33</v>
      </c>
      <c r="D1050" s="17">
        <v>26.0</v>
      </c>
      <c r="E1050" s="17">
        <v>2.0</v>
      </c>
      <c r="F1050" s="17">
        <v>8527.53</v>
      </c>
      <c r="G1050" s="17" t="s">
        <v>37</v>
      </c>
      <c r="H1050" s="17" t="s">
        <v>37</v>
      </c>
      <c r="I1050" s="17" t="s">
        <v>41</v>
      </c>
      <c r="K1050" s="17" t="s">
        <v>5303</v>
      </c>
      <c r="L1050" s="18">
        <v>27704.0</v>
      </c>
      <c r="M1050" s="17">
        <f t="shared" si="1"/>
        <v>47</v>
      </c>
      <c r="N1050" s="17">
        <v>1.0</v>
      </c>
      <c r="O1050" s="19">
        <v>8539.67</v>
      </c>
      <c r="P1050" s="17" t="s">
        <v>37</v>
      </c>
      <c r="Q1050" s="17" t="s">
        <v>39</v>
      </c>
      <c r="R1050" s="17" t="s">
        <v>270</v>
      </c>
    </row>
    <row r="1051" ht="14.25" customHeight="1">
      <c r="A1051" s="17" t="s">
        <v>5310</v>
      </c>
      <c r="B1051" s="17" t="s">
        <v>183</v>
      </c>
      <c r="C1051" s="17" t="s">
        <v>33</v>
      </c>
      <c r="D1051" s="17">
        <v>24.0</v>
      </c>
      <c r="E1051" s="17">
        <v>0.0</v>
      </c>
      <c r="F1051" s="17">
        <v>8534.67</v>
      </c>
      <c r="G1051" s="17" t="s">
        <v>37</v>
      </c>
      <c r="H1051" s="17" t="s">
        <v>39</v>
      </c>
      <c r="I1051" s="17" t="s">
        <v>743</v>
      </c>
      <c r="K1051" s="17" t="s">
        <v>5298</v>
      </c>
      <c r="L1051" s="18">
        <v>38698.0</v>
      </c>
      <c r="M1051" s="17">
        <f t="shared" si="1"/>
        <v>17</v>
      </c>
      <c r="N1051" s="17">
        <v>1.0</v>
      </c>
      <c r="O1051" s="19">
        <v>8547.69</v>
      </c>
      <c r="P1051" s="17" t="s">
        <v>37</v>
      </c>
      <c r="Q1051" s="17" t="s">
        <v>81</v>
      </c>
      <c r="R1051" s="17" t="s">
        <v>41</v>
      </c>
    </row>
    <row r="1052" ht="14.25" customHeight="1">
      <c r="A1052" s="17" t="s">
        <v>5306</v>
      </c>
      <c r="B1052" s="17">
        <v>1981.0</v>
      </c>
      <c r="C1052" s="17" t="s">
        <v>181</v>
      </c>
      <c r="D1052" s="17">
        <v>27.0</v>
      </c>
      <c r="E1052" s="17">
        <v>3.0</v>
      </c>
      <c r="F1052" s="17">
        <v>8538.29</v>
      </c>
      <c r="G1052" s="17" t="s">
        <v>37</v>
      </c>
      <c r="H1052" s="17" t="s">
        <v>39</v>
      </c>
      <c r="I1052" s="17" t="s">
        <v>743</v>
      </c>
      <c r="K1052" s="17" t="s">
        <v>5294</v>
      </c>
      <c r="L1052" s="18">
        <v>27612.0</v>
      </c>
      <c r="M1052" s="17">
        <f t="shared" si="1"/>
        <v>47</v>
      </c>
      <c r="N1052" s="17">
        <v>1.0</v>
      </c>
      <c r="O1052" s="19">
        <v>8551.35</v>
      </c>
      <c r="P1052" s="17" t="s">
        <v>37</v>
      </c>
      <c r="Q1052" s="17" t="s">
        <v>37</v>
      </c>
      <c r="R1052" s="17" t="s">
        <v>270</v>
      </c>
    </row>
    <row r="1053" ht="14.25" customHeight="1">
      <c r="A1053" s="17" t="s">
        <v>5303</v>
      </c>
      <c r="B1053" s="17">
        <v>1975.0</v>
      </c>
      <c r="C1053" s="17" t="s">
        <v>78</v>
      </c>
      <c r="D1053" s="17">
        <v>6.0</v>
      </c>
      <c r="E1053" s="17">
        <v>1.0</v>
      </c>
      <c r="F1053" s="17">
        <v>8539.67</v>
      </c>
      <c r="G1053" s="17" t="s">
        <v>37</v>
      </c>
      <c r="H1053" s="17" t="s">
        <v>39</v>
      </c>
      <c r="I1053" s="17" t="s">
        <v>270</v>
      </c>
      <c r="K1053" s="17" t="s">
        <v>5290</v>
      </c>
      <c r="L1053" s="18">
        <v>27627.0</v>
      </c>
      <c r="M1053" s="17">
        <f t="shared" si="1"/>
        <v>47</v>
      </c>
      <c r="N1053" s="17">
        <v>1.0</v>
      </c>
      <c r="O1053" s="19">
        <v>8556.91</v>
      </c>
      <c r="P1053" s="17" t="s">
        <v>37</v>
      </c>
      <c r="Q1053" s="17" t="s">
        <v>81</v>
      </c>
      <c r="R1053" s="17" t="s">
        <v>270</v>
      </c>
    </row>
    <row r="1054" ht="14.25" customHeight="1">
      <c r="A1054" s="17" t="s">
        <v>5298</v>
      </c>
      <c r="B1054" s="17" t="s">
        <v>183</v>
      </c>
      <c r="C1054" s="17" t="s">
        <v>181</v>
      </c>
      <c r="D1054" s="17">
        <v>12.0</v>
      </c>
      <c r="E1054" s="17">
        <v>1.0</v>
      </c>
      <c r="F1054" s="17">
        <v>8547.69</v>
      </c>
      <c r="G1054" s="17" t="s">
        <v>37</v>
      </c>
      <c r="H1054" s="17" t="s">
        <v>81</v>
      </c>
      <c r="I1054" s="17" t="s">
        <v>41</v>
      </c>
      <c r="K1054" s="17" t="s">
        <v>5287</v>
      </c>
      <c r="L1054" s="18">
        <v>32407.0</v>
      </c>
      <c r="M1054" s="17">
        <f t="shared" si="1"/>
        <v>34</v>
      </c>
      <c r="N1054" s="17">
        <v>3.0</v>
      </c>
      <c r="O1054" s="19">
        <v>8567.25</v>
      </c>
      <c r="P1054" s="17" t="s">
        <v>37</v>
      </c>
      <c r="Q1054" s="17" t="s">
        <v>81</v>
      </c>
      <c r="R1054" s="17" t="s">
        <v>127</v>
      </c>
    </row>
    <row r="1055" ht="14.25" customHeight="1">
      <c r="A1055" s="17" t="s">
        <v>5294</v>
      </c>
      <c r="B1055" s="17">
        <v>1975.0</v>
      </c>
      <c r="C1055" s="17" t="s">
        <v>216</v>
      </c>
      <c r="D1055" s="17">
        <v>6.0</v>
      </c>
      <c r="E1055" s="17">
        <v>1.0</v>
      </c>
      <c r="F1055" s="17">
        <v>8551.35</v>
      </c>
      <c r="G1055" s="17" t="s">
        <v>37</v>
      </c>
      <c r="H1055" s="17" t="s">
        <v>37</v>
      </c>
      <c r="I1055" s="17" t="s">
        <v>270</v>
      </c>
      <c r="K1055" s="17" t="s">
        <v>5284</v>
      </c>
      <c r="L1055" s="18">
        <v>27663.0</v>
      </c>
      <c r="M1055" s="17">
        <f t="shared" si="1"/>
        <v>47</v>
      </c>
      <c r="N1055" s="17">
        <v>1.0</v>
      </c>
      <c r="O1055" s="19">
        <v>8569.86</v>
      </c>
      <c r="P1055" s="17" t="s">
        <v>37</v>
      </c>
      <c r="Q1055" s="17" t="s">
        <v>39</v>
      </c>
      <c r="R1055" s="17" t="s">
        <v>41</v>
      </c>
    </row>
    <row r="1056" ht="14.25" customHeight="1">
      <c r="A1056" s="17" t="s">
        <v>5290</v>
      </c>
      <c r="B1056" s="17">
        <v>1975.0</v>
      </c>
      <c r="C1056" s="17" t="s">
        <v>216</v>
      </c>
      <c r="D1056" s="17">
        <v>21.0</v>
      </c>
      <c r="E1056" s="17">
        <v>1.0</v>
      </c>
      <c r="F1056" s="17">
        <v>8556.91</v>
      </c>
      <c r="G1056" s="17" t="s">
        <v>37</v>
      </c>
      <c r="H1056" s="17" t="s">
        <v>81</v>
      </c>
      <c r="I1056" s="17" t="s">
        <v>270</v>
      </c>
      <c r="K1056" s="17" t="s">
        <v>5280</v>
      </c>
      <c r="L1056" s="18">
        <v>30291.0</v>
      </c>
      <c r="M1056" s="17">
        <f t="shared" si="1"/>
        <v>40</v>
      </c>
      <c r="N1056" s="17">
        <v>3.0</v>
      </c>
      <c r="O1056" s="19">
        <v>8572.04</v>
      </c>
      <c r="P1056" s="17" t="s">
        <v>37</v>
      </c>
      <c r="Q1056" s="17" t="s">
        <v>37</v>
      </c>
      <c r="R1056" s="17" t="s">
        <v>3072</v>
      </c>
    </row>
    <row r="1057" ht="14.25" customHeight="1">
      <c r="A1057" s="17" t="s">
        <v>5287</v>
      </c>
      <c r="B1057" s="17">
        <v>1988.0</v>
      </c>
      <c r="C1057" s="17" t="s">
        <v>101</v>
      </c>
      <c r="D1057" s="17">
        <v>21.0</v>
      </c>
      <c r="E1057" s="17">
        <v>3.0</v>
      </c>
      <c r="F1057" s="17">
        <v>8567.25</v>
      </c>
      <c r="G1057" s="17" t="s">
        <v>37</v>
      </c>
      <c r="H1057" s="17" t="s">
        <v>81</v>
      </c>
      <c r="I1057" s="17" t="s">
        <v>127</v>
      </c>
      <c r="K1057" s="17" t="s">
        <v>5276</v>
      </c>
      <c r="L1057" s="18">
        <v>32092.0</v>
      </c>
      <c r="M1057" s="17">
        <f t="shared" si="1"/>
        <v>35</v>
      </c>
      <c r="N1057" s="17">
        <v>3.0</v>
      </c>
      <c r="O1057" s="19">
        <v>8573.3</v>
      </c>
      <c r="P1057" s="17" t="s">
        <v>37</v>
      </c>
      <c r="Q1057" s="17" t="s">
        <v>37</v>
      </c>
      <c r="R1057" s="17" t="s">
        <v>3072</v>
      </c>
    </row>
    <row r="1058" ht="14.25" customHeight="1">
      <c r="A1058" s="17" t="s">
        <v>5284</v>
      </c>
      <c r="B1058" s="17">
        <v>1975.0</v>
      </c>
      <c r="C1058" s="17" t="s">
        <v>101</v>
      </c>
      <c r="D1058" s="17">
        <v>26.0</v>
      </c>
      <c r="E1058" s="17">
        <v>1.0</v>
      </c>
      <c r="F1058" s="17">
        <v>8569.86</v>
      </c>
      <c r="G1058" s="17" t="s">
        <v>37</v>
      </c>
      <c r="H1058" s="17" t="s">
        <v>39</v>
      </c>
      <c r="I1058" s="17" t="s">
        <v>41</v>
      </c>
      <c r="K1058" s="17" t="s">
        <v>5272</v>
      </c>
      <c r="L1058" s="18">
        <v>30680.0</v>
      </c>
      <c r="M1058" s="17">
        <f t="shared" si="1"/>
        <v>39</v>
      </c>
      <c r="N1058" s="17">
        <v>5.0</v>
      </c>
      <c r="O1058" s="19">
        <v>8582.3</v>
      </c>
      <c r="P1058" s="17" t="s">
        <v>37</v>
      </c>
      <c r="Q1058" s="17" t="s">
        <v>81</v>
      </c>
      <c r="R1058" s="17" t="s">
        <v>41</v>
      </c>
    </row>
    <row r="1059" ht="14.25" customHeight="1">
      <c r="A1059" s="17" t="s">
        <v>5280</v>
      </c>
      <c r="B1059" s="17">
        <v>1982.0</v>
      </c>
      <c r="C1059" s="17" t="s">
        <v>181</v>
      </c>
      <c r="D1059" s="17">
        <v>6.0</v>
      </c>
      <c r="E1059" s="17">
        <v>3.0</v>
      </c>
      <c r="F1059" s="17">
        <v>8572.04</v>
      </c>
      <c r="G1059" s="17" t="s">
        <v>37</v>
      </c>
      <c r="H1059" s="17" t="s">
        <v>37</v>
      </c>
      <c r="I1059" s="17" t="s">
        <v>3072</v>
      </c>
      <c r="K1059" s="17" t="s">
        <v>5268</v>
      </c>
      <c r="L1059" s="18">
        <v>30522.0</v>
      </c>
      <c r="M1059" s="17">
        <f t="shared" si="1"/>
        <v>39</v>
      </c>
      <c r="N1059" s="17">
        <v>5.0</v>
      </c>
      <c r="O1059" s="19">
        <v>8596.83</v>
      </c>
      <c r="P1059" s="17" t="s">
        <v>37</v>
      </c>
      <c r="Q1059" s="17" t="s">
        <v>39</v>
      </c>
      <c r="R1059" s="17" t="s">
        <v>41</v>
      </c>
    </row>
    <row r="1060" ht="14.25" customHeight="1">
      <c r="A1060" s="17" t="s">
        <v>5276</v>
      </c>
      <c r="B1060" s="17">
        <v>1987.0</v>
      </c>
      <c r="C1060" s="17" t="s">
        <v>78</v>
      </c>
      <c r="D1060" s="17">
        <v>11.0</v>
      </c>
      <c r="E1060" s="17">
        <v>3.0</v>
      </c>
      <c r="F1060" s="17">
        <v>8573.3</v>
      </c>
      <c r="G1060" s="17" t="s">
        <v>37</v>
      </c>
      <c r="H1060" s="17" t="s">
        <v>37</v>
      </c>
      <c r="I1060" s="17" t="s">
        <v>3072</v>
      </c>
      <c r="K1060" s="17" t="s">
        <v>5263</v>
      </c>
      <c r="L1060" s="18">
        <v>26856.0</v>
      </c>
      <c r="M1060" s="17">
        <f t="shared" si="1"/>
        <v>49</v>
      </c>
      <c r="N1060" s="17">
        <v>0.0</v>
      </c>
      <c r="O1060" s="19">
        <v>8601.33</v>
      </c>
      <c r="P1060" s="17" t="s">
        <v>37</v>
      </c>
      <c r="Q1060" s="17" t="s">
        <v>81</v>
      </c>
      <c r="R1060" s="17" t="s">
        <v>41</v>
      </c>
    </row>
    <row r="1061" ht="14.25" customHeight="1">
      <c r="A1061" s="17" t="s">
        <v>5272</v>
      </c>
      <c r="B1061" s="17">
        <v>1983.0</v>
      </c>
      <c r="C1061" s="17" t="s">
        <v>181</v>
      </c>
      <c r="D1061" s="17">
        <v>30.0</v>
      </c>
      <c r="E1061" s="17">
        <v>5.0</v>
      </c>
      <c r="F1061" s="17">
        <v>8582.3</v>
      </c>
      <c r="G1061" s="17" t="s">
        <v>37</v>
      </c>
      <c r="H1061" s="17" t="s">
        <v>81</v>
      </c>
      <c r="I1061" s="17" t="s">
        <v>41</v>
      </c>
      <c r="K1061" s="17" t="s">
        <v>5260</v>
      </c>
      <c r="L1061" s="18">
        <v>28392.0</v>
      </c>
      <c r="M1061" s="17">
        <f t="shared" si="1"/>
        <v>45</v>
      </c>
      <c r="N1061" s="17">
        <v>2.0</v>
      </c>
      <c r="O1061" s="19">
        <v>8603.82</v>
      </c>
      <c r="P1061" s="17" t="s">
        <v>37</v>
      </c>
      <c r="Q1061" s="17" t="s">
        <v>81</v>
      </c>
      <c r="R1061" s="17" t="s">
        <v>1441</v>
      </c>
    </row>
    <row r="1062" ht="14.25" customHeight="1">
      <c r="A1062" s="17" t="s">
        <v>5268</v>
      </c>
      <c r="B1062" s="17">
        <v>1983.0</v>
      </c>
      <c r="C1062" s="17" t="s">
        <v>33</v>
      </c>
      <c r="D1062" s="17">
        <v>25.0</v>
      </c>
      <c r="E1062" s="17">
        <v>5.0</v>
      </c>
      <c r="F1062" s="17">
        <v>8596.83</v>
      </c>
      <c r="G1062" s="17" t="s">
        <v>37</v>
      </c>
      <c r="H1062" s="17" t="s">
        <v>39</v>
      </c>
      <c r="I1062" s="17" t="s">
        <v>41</v>
      </c>
      <c r="K1062" s="17" t="s">
        <v>5256</v>
      </c>
      <c r="L1062" s="18">
        <v>28441.0</v>
      </c>
      <c r="M1062" s="17">
        <f t="shared" si="1"/>
        <v>45</v>
      </c>
      <c r="N1062" s="17">
        <v>2.0</v>
      </c>
      <c r="O1062" s="19">
        <v>8604.48</v>
      </c>
      <c r="P1062" s="17" t="s">
        <v>39</v>
      </c>
      <c r="Q1062" s="17" t="s">
        <v>37</v>
      </c>
      <c r="R1062" s="17" t="s">
        <v>1452</v>
      </c>
    </row>
    <row r="1063" ht="14.25" customHeight="1">
      <c r="A1063" s="17" t="s">
        <v>5263</v>
      </c>
      <c r="B1063" s="17">
        <v>1973.0</v>
      </c>
      <c r="C1063" s="17" t="s">
        <v>33</v>
      </c>
      <c r="D1063" s="17">
        <v>11.0</v>
      </c>
      <c r="E1063" s="17">
        <v>0.0</v>
      </c>
      <c r="F1063" s="17">
        <v>8601.33</v>
      </c>
      <c r="G1063" s="17" t="s">
        <v>37</v>
      </c>
      <c r="H1063" s="17" t="s">
        <v>81</v>
      </c>
      <c r="I1063" s="17" t="s">
        <v>41</v>
      </c>
      <c r="K1063" s="17" t="s">
        <v>5253</v>
      </c>
      <c r="L1063" s="18">
        <v>28413.0</v>
      </c>
      <c r="M1063" s="17">
        <f t="shared" si="1"/>
        <v>45</v>
      </c>
      <c r="N1063" s="17">
        <v>3.0</v>
      </c>
      <c r="O1063" s="19">
        <v>8605.36</v>
      </c>
      <c r="P1063" s="17" t="s">
        <v>37</v>
      </c>
      <c r="Q1063" s="17" t="s">
        <v>37</v>
      </c>
      <c r="R1063" s="17" t="s">
        <v>41</v>
      </c>
    </row>
    <row r="1064" ht="14.25" customHeight="1">
      <c r="A1064" s="17" t="s">
        <v>5260</v>
      </c>
      <c r="B1064" s="17">
        <v>1977.0</v>
      </c>
      <c r="C1064" s="17" t="s">
        <v>101</v>
      </c>
      <c r="D1064" s="17">
        <v>24.0</v>
      </c>
      <c r="E1064" s="17">
        <v>2.0</v>
      </c>
      <c r="F1064" s="17">
        <v>8603.82</v>
      </c>
      <c r="G1064" s="17" t="s">
        <v>37</v>
      </c>
      <c r="H1064" s="17" t="s">
        <v>81</v>
      </c>
      <c r="I1064" s="17" t="s">
        <v>1441</v>
      </c>
      <c r="K1064" s="17" t="s">
        <v>5248</v>
      </c>
      <c r="L1064" s="18">
        <v>29053.0</v>
      </c>
      <c r="M1064" s="17">
        <f t="shared" si="1"/>
        <v>43</v>
      </c>
      <c r="N1064" s="17">
        <v>3.0</v>
      </c>
      <c r="O1064" s="19">
        <v>8606.22</v>
      </c>
      <c r="P1064" s="17" t="s">
        <v>81</v>
      </c>
      <c r="Q1064" s="17" t="s">
        <v>37</v>
      </c>
      <c r="R1064" s="17" t="s">
        <v>2846</v>
      </c>
    </row>
    <row r="1065" ht="14.25" customHeight="1">
      <c r="A1065" s="17" t="s">
        <v>5256</v>
      </c>
      <c r="B1065" s="17">
        <v>1977.0</v>
      </c>
      <c r="C1065" s="17" t="s">
        <v>78</v>
      </c>
      <c r="D1065" s="17">
        <v>12.0</v>
      </c>
      <c r="E1065" s="17">
        <v>2.0</v>
      </c>
      <c r="F1065" s="17">
        <v>8604.48</v>
      </c>
      <c r="G1065" s="17" t="s">
        <v>39</v>
      </c>
      <c r="H1065" s="17" t="s">
        <v>37</v>
      </c>
      <c r="I1065" s="17" t="s">
        <v>1452</v>
      </c>
      <c r="K1065" s="17" t="s">
        <v>5244</v>
      </c>
      <c r="L1065" s="18">
        <v>28370.0</v>
      </c>
      <c r="M1065" s="17">
        <f t="shared" si="1"/>
        <v>45</v>
      </c>
      <c r="N1065" s="17">
        <v>3.0</v>
      </c>
      <c r="O1065" s="19">
        <v>8615.3</v>
      </c>
      <c r="P1065" s="17" t="s">
        <v>37</v>
      </c>
      <c r="Q1065" s="17" t="s">
        <v>39</v>
      </c>
      <c r="R1065" s="17" t="s">
        <v>270</v>
      </c>
    </row>
    <row r="1066" ht="14.25" customHeight="1">
      <c r="A1066" s="17" t="s">
        <v>5253</v>
      </c>
      <c r="B1066" s="17">
        <v>1977.0</v>
      </c>
      <c r="C1066" s="17" t="s">
        <v>227</v>
      </c>
      <c r="D1066" s="17">
        <v>15.0</v>
      </c>
      <c r="E1066" s="17">
        <v>3.0</v>
      </c>
      <c r="F1066" s="17">
        <v>8605.36</v>
      </c>
      <c r="G1066" s="17" t="s">
        <v>37</v>
      </c>
      <c r="H1066" s="17" t="s">
        <v>37</v>
      </c>
      <c r="I1066" s="17" t="s">
        <v>41</v>
      </c>
      <c r="K1066" s="17" t="s">
        <v>5241</v>
      </c>
      <c r="L1066" s="18">
        <v>27609.0</v>
      </c>
      <c r="M1066" s="17">
        <f t="shared" si="1"/>
        <v>47</v>
      </c>
      <c r="N1066" s="17">
        <v>1.0</v>
      </c>
      <c r="O1066" s="19">
        <v>8627.54</v>
      </c>
      <c r="P1066" s="17" t="s">
        <v>37</v>
      </c>
      <c r="Q1066" s="17" t="s">
        <v>37</v>
      </c>
      <c r="R1066" s="17" t="s">
        <v>3524</v>
      </c>
    </row>
    <row r="1067" ht="14.25" customHeight="1">
      <c r="A1067" s="17" t="s">
        <v>5248</v>
      </c>
      <c r="B1067" s="17">
        <v>1979.0</v>
      </c>
      <c r="C1067" s="17" t="s">
        <v>33</v>
      </c>
      <c r="D1067" s="17">
        <v>17.0</v>
      </c>
      <c r="E1067" s="17">
        <v>3.0</v>
      </c>
      <c r="F1067" s="17">
        <v>8606.22</v>
      </c>
      <c r="G1067" s="17" t="s">
        <v>81</v>
      </c>
      <c r="H1067" s="17" t="s">
        <v>37</v>
      </c>
      <c r="I1067" s="17" t="s">
        <v>2846</v>
      </c>
      <c r="K1067" s="17" t="s">
        <v>5237</v>
      </c>
      <c r="L1067" s="18">
        <v>24036.0</v>
      </c>
      <c r="M1067" s="17">
        <f t="shared" si="1"/>
        <v>57</v>
      </c>
      <c r="N1067" s="17">
        <v>0.0</v>
      </c>
      <c r="O1067" s="19">
        <v>8665.09</v>
      </c>
      <c r="P1067" s="17" t="s">
        <v>39</v>
      </c>
      <c r="Q1067" s="17" t="s">
        <v>37</v>
      </c>
      <c r="R1067" s="17" t="s">
        <v>127</v>
      </c>
    </row>
    <row r="1068" ht="14.25" customHeight="1">
      <c r="A1068" s="17" t="s">
        <v>5244</v>
      </c>
      <c r="B1068" s="17">
        <v>1977.0</v>
      </c>
      <c r="C1068" s="17" t="s">
        <v>101</v>
      </c>
      <c r="D1068" s="17">
        <v>2.0</v>
      </c>
      <c r="E1068" s="17">
        <v>3.0</v>
      </c>
      <c r="F1068" s="17">
        <v>8615.3</v>
      </c>
      <c r="G1068" s="17" t="s">
        <v>37</v>
      </c>
      <c r="H1068" s="17" t="s">
        <v>39</v>
      </c>
      <c r="I1068" s="17" t="s">
        <v>270</v>
      </c>
      <c r="K1068" s="17" t="s">
        <v>5234</v>
      </c>
      <c r="L1068" s="18">
        <v>25425.0</v>
      </c>
      <c r="M1068" s="17">
        <f t="shared" si="1"/>
        <v>53</v>
      </c>
      <c r="N1068" s="17">
        <v>0.0</v>
      </c>
      <c r="O1068" s="19">
        <v>8665.14</v>
      </c>
      <c r="P1068" s="17" t="s">
        <v>37</v>
      </c>
      <c r="Q1068" s="17" t="s">
        <v>39</v>
      </c>
      <c r="R1068" s="17" t="s">
        <v>41</v>
      </c>
    </row>
    <row r="1069" ht="14.25" customHeight="1">
      <c r="A1069" s="17" t="s">
        <v>5241</v>
      </c>
      <c r="B1069" s="17">
        <v>1975.0</v>
      </c>
      <c r="C1069" s="17" t="s">
        <v>216</v>
      </c>
      <c r="D1069" s="17">
        <v>3.0</v>
      </c>
      <c r="E1069" s="17">
        <v>1.0</v>
      </c>
      <c r="F1069" s="17">
        <v>8627.54</v>
      </c>
      <c r="G1069" s="17" t="s">
        <v>37</v>
      </c>
      <c r="H1069" s="17" t="s">
        <v>37</v>
      </c>
      <c r="I1069" s="17" t="s">
        <v>3524</v>
      </c>
      <c r="K1069" s="17" t="s">
        <v>5229</v>
      </c>
      <c r="L1069" s="18">
        <v>27257.0</v>
      </c>
      <c r="M1069" s="17">
        <f t="shared" si="1"/>
        <v>48</v>
      </c>
      <c r="N1069" s="17">
        <v>0.0</v>
      </c>
      <c r="O1069" s="19">
        <v>8671.19</v>
      </c>
      <c r="P1069" s="17" t="s">
        <v>37</v>
      </c>
      <c r="Q1069" s="17" t="s">
        <v>81</v>
      </c>
      <c r="R1069" s="17" t="s">
        <v>127</v>
      </c>
    </row>
    <row r="1070" ht="14.25" customHeight="1">
      <c r="A1070" s="17" t="s">
        <v>5237</v>
      </c>
      <c r="B1070" s="17">
        <v>1965.0</v>
      </c>
      <c r="C1070" s="17" t="s">
        <v>227</v>
      </c>
      <c r="D1070" s="17">
        <v>21.0</v>
      </c>
      <c r="E1070" s="17">
        <v>0.0</v>
      </c>
      <c r="F1070" s="17">
        <v>8665.09</v>
      </c>
      <c r="G1070" s="17" t="s">
        <v>39</v>
      </c>
      <c r="H1070" s="17" t="s">
        <v>37</v>
      </c>
      <c r="I1070" s="17" t="s">
        <v>127</v>
      </c>
      <c r="K1070" s="17" t="s">
        <v>5225</v>
      </c>
      <c r="L1070" s="18">
        <v>26948.0</v>
      </c>
      <c r="M1070" s="17">
        <f t="shared" si="1"/>
        <v>49</v>
      </c>
      <c r="N1070" s="17">
        <v>0.0</v>
      </c>
      <c r="O1070" s="19">
        <v>8688.86</v>
      </c>
      <c r="P1070" s="17" t="s">
        <v>37</v>
      </c>
      <c r="Q1070" s="17" t="s">
        <v>81</v>
      </c>
      <c r="R1070" s="17" t="s">
        <v>3524</v>
      </c>
    </row>
    <row r="1071" ht="14.25" customHeight="1">
      <c r="A1071" s="17" t="s">
        <v>5234</v>
      </c>
      <c r="B1071" s="17">
        <v>1969.0</v>
      </c>
      <c r="C1071" s="17" t="s">
        <v>216</v>
      </c>
      <c r="D1071" s="17">
        <v>10.0</v>
      </c>
      <c r="E1071" s="17">
        <v>0.0</v>
      </c>
      <c r="F1071" s="17">
        <v>8665.14</v>
      </c>
      <c r="G1071" s="17" t="s">
        <v>37</v>
      </c>
      <c r="H1071" s="17" t="s">
        <v>39</v>
      </c>
      <c r="I1071" s="17" t="s">
        <v>41</v>
      </c>
      <c r="K1071" s="17" t="s">
        <v>5221</v>
      </c>
      <c r="L1071" s="18">
        <v>29522.0</v>
      </c>
      <c r="M1071" s="17">
        <f t="shared" si="1"/>
        <v>42</v>
      </c>
      <c r="N1071" s="17">
        <v>2.0</v>
      </c>
      <c r="O1071" s="19">
        <v>8701.84</v>
      </c>
      <c r="P1071" s="17" t="s">
        <v>37</v>
      </c>
      <c r="Q1071" s="17" t="s">
        <v>39</v>
      </c>
      <c r="R1071" s="17" t="s">
        <v>3072</v>
      </c>
    </row>
    <row r="1072" ht="14.25" customHeight="1">
      <c r="A1072" s="17" t="s">
        <v>5229</v>
      </c>
      <c r="B1072" s="17">
        <v>1974.0</v>
      </c>
      <c r="C1072" s="17" t="s">
        <v>216</v>
      </c>
      <c r="D1072" s="17">
        <v>16.0</v>
      </c>
      <c r="E1072" s="17">
        <v>0.0</v>
      </c>
      <c r="F1072" s="17">
        <v>8671.19</v>
      </c>
      <c r="G1072" s="17" t="s">
        <v>37</v>
      </c>
      <c r="H1072" s="17" t="s">
        <v>81</v>
      </c>
      <c r="I1072" s="17" t="s">
        <v>127</v>
      </c>
      <c r="K1072" s="17" t="s">
        <v>5217</v>
      </c>
      <c r="L1072" s="18">
        <v>26840.0</v>
      </c>
      <c r="M1072" s="17">
        <f t="shared" si="1"/>
        <v>49</v>
      </c>
      <c r="N1072" s="17">
        <v>1.0</v>
      </c>
      <c r="O1072" s="19">
        <v>8703.46</v>
      </c>
      <c r="P1072" s="17" t="s">
        <v>39</v>
      </c>
      <c r="Q1072" s="17" t="s">
        <v>39</v>
      </c>
      <c r="R1072" s="17" t="s">
        <v>270</v>
      </c>
    </row>
    <row r="1073" ht="14.25" customHeight="1">
      <c r="A1073" s="17" t="s">
        <v>5225</v>
      </c>
      <c r="B1073" s="17">
        <v>1973.0</v>
      </c>
      <c r="C1073" s="17" t="s">
        <v>227</v>
      </c>
      <c r="D1073" s="17">
        <v>11.0</v>
      </c>
      <c r="E1073" s="17">
        <v>0.0</v>
      </c>
      <c r="F1073" s="17">
        <v>8688.86</v>
      </c>
      <c r="G1073" s="17" t="s">
        <v>37</v>
      </c>
      <c r="H1073" s="17" t="s">
        <v>81</v>
      </c>
      <c r="I1073" s="17" t="s">
        <v>3524</v>
      </c>
      <c r="K1073" s="17" t="s">
        <v>5213</v>
      </c>
      <c r="L1073" s="18">
        <v>27928.0</v>
      </c>
      <c r="M1073" s="17">
        <f t="shared" si="1"/>
        <v>46</v>
      </c>
      <c r="N1073" s="17">
        <v>2.0</v>
      </c>
      <c r="O1073" s="19">
        <v>8733.23</v>
      </c>
      <c r="P1073" s="17" t="s">
        <v>37</v>
      </c>
      <c r="Q1073" s="17" t="s">
        <v>39</v>
      </c>
      <c r="R1073" s="17" t="s">
        <v>127</v>
      </c>
    </row>
    <row r="1074" ht="14.25" customHeight="1">
      <c r="A1074" s="17" t="s">
        <v>5221</v>
      </c>
      <c r="B1074" s="17">
        <v>1980.0</v>
      </c>
      <c r="C1074" s="17" t="s">
        <v>227</v>
      </c>
      <c r="D1074" s="17">
        <v>28.0</v>
      </c>
      <c r="E1074" s="17">
        <v>2.0</v>
      </c>
      <c r="F1074" s="17">
        <v>8701.84</v>
      </c>
      <c r="G1074" s="17" t="s">
        <v>37</v>
      </c>
      <c r="H1074" s="17" t="s">
        <v>39</v>
      </c>
      <c r="I1074" s="17" t="s">
        <v>3072</v>
      </c>
      <c r="K1074" s="17" t="s">
        <v>5208</v>
      </c>
      <c r="L1074" s="18">
        <v>36395.0</v>
      </c>
      <c r="M1074" s="17">
        <f t="shared" si="1"/>
        <v>23</v>
      </c>
      <c r="N1074" s="17">
        <v>0.0</v>
      </c>
      <c r="O1074" s="19">
        <v>8747.68</v>
      </c>
      <c r="P1074" s="17" t="s">
        <v>37</v>
      </c>
      <c r="Q1074" s="17" t="s">
        <v>39</v>
      </c>
      <c r="R1074" s="17" t="s">
        <v>270</v>
      </c>
    </row>
    <row r="1075" ht="14.25" customHeight="1">
      <c r="A1075" s="17" t="s">
        <v>5217</v>
      </c>
      <c r="B1075" s="17">
        <v>1973.0</v>
      </c>
      <c r="C1075" s="17" t="s">
        <v>93</v>
      </c>
      <c r="D1075" s="17">
        <v>25.0</v>
      </c>
      <c r="E1075" s="17">
        <v>1.0</v>
      </c>
      <c r="F1075" s="17">
        <v>8703.46</v>
      </c>
      <c r="G1075" s="17" t="s">
        <v>39</v>
      </c>
      <c r="H1075" s="17" t="s">
        <v>39</v>
      </c>
      <c r="I1075" s="17" t="s">
        <v>270</v>
      </c>
      <c r="K1075" s="17" t="s">
        <v>5204</v>
      </c>
      <c r="L1075" s="18">
        <v>25455.0</v>
      </c>
      <c r="M1075" s="17">
        <f t="shared" si="1"/>
        <v>53</v>
      </c>
      <c r="N1075" s="17">
        <v>0.0</v>
      </c>
      <c r="O1075" s="19">
        <v>8760.12</v>
      </c>
      <c r="P1075" s="17" t="s">
        <v>37</v>
      </c>
      <c r="Q1075" s="17" t="s">
        <v>81</v>
      </c>
      <c r="R1075" s="17" t="s">
        <v>41</v>
      </c>
    </row>
    <row r="1076" ht="14.25" customHeight="1">
      <c r="A1076" s="17" t="s">
        <v>5213</v>
      </c>
      <c r="B1076" s="17">
        <v>1976.0</v>
      </c>
      <c r="C1076" s="17" t="s">
        <v>93</v>
      </c>
      <c r="D1076" s="17">
        <v>17.0</v>
      </c>
      <c r="E1076" s="17">
        <v>2.0</v>
      </c>
      <c r="F1076" s="17">
        <v>8733.23</v>
      </c>
      <c r="G1076" s="17" t="s">
        <v>37</v>
      </c>
      <c r="H1076" s="17" t="s">
        <v>39</v>
      </c>
      <c r="I1076" s="17" t="s">
        <v>127</v>
      </c>
      <c r="K1076" s="17" t="s">
        <v>5200</v>
      </c>
      <c r="L1076" s="18">
        <v>27278.0</v>
      </c>
      <c r="M1076" s="17">
        <f t="shared" si="1"/>
        <v>48</v>
      </c>
      <c r="N1076" s="17">
        <v>1.0</v>
      </c>
      <c r="O1076" s="19">
        <v>8765.25</v>
      </c>
      <c r="P1076" s="17" t="s">
        <v>37</v>
      </c>
      <c r="Q1076" s="17" t="s">
        <v>39</v>
      </c>
      <c r="R1076" s="17" t="s">
        <v>127</v>
      </c>
    </row>
    <row r="1077" ht="14.25" customHeight="1">
      <c r="A1077" s="17" t="s">
        <v>5208</v>
      </c>
      <c r="B1077" s="17">
        <v>1999.0</v>
      </c>
      <c r="C1077" s="17" t="s">
        <v>216</v>
      </c>
      <c r="D1077" s="17">
        <v>23.0</v>
      </c>
      <c r="E1077" s="17">
        <v>0.0</v>
      </c>
      <c r="F1077" s="17">
        <v>8747.68</v>
      </c>
      <c r="G1077" s="17" t="s">
        <v>37</v>
      </c>
      <c r="H1077" s="17" t="s">
        <v>39</v>
      </c>
      <c r="I1077" s="17" t="s">
        <v>270</v>
      </c>
      <c r="K1077" s="17" t="s">
        <v>5197</v>
      </c>
      <c r="L1077" s="18">
        <v>26168.0</v>
      </c>
      <c r="M1077" s="17">
        <f t="shared" si="1"/>
        <v>51</v>
      </c>
      <c r="N1077" s="17">
        <v>0.0</v>
      </c>
      <c r="O1077" s="19">
        <v>8782.47</v>
      </c>
      <c r="P1077" s="17" t="s">
        <v>37</v>
      </c>
      <c r="Q1077" s="17" t="s">
        <v>39</v>
      </c>
      <c r="R1077" s="17" t="s">
        <v>270</v>
      </c>
    </row>
    <row r="1078" ht="14.25" customHeight="1">
      <c r="A1078" s="17" t="s">
        <v>5204</v>
      </c>
      <c r="B1078" s="17">
        <v>1969.0</v>
      </c>
      <c r="C1078" s="17" t="s">
        <v>101</v>
      </c>
      <c r="D1078" s="17">
        <v>9.0</v>
      </c>
      <c r="E1078" s="17">
        <v>0.0</v>
      </c>
      <c r="F1078" s="17">
        <v>8760.12</v>
      </c>
      <c r="G1078" s="17" t="s">
        <v>37</v>
      </c>
      <c r="H1078" s="17" t="s">
        <v>81</v>
      </c>
      <c r="I1078" s="17" t="s">
        <v>41</v>
      </c>
      <c r="K1078" s="17" t="s">
        <v>5192</v>
      </c>
      <c r="L1078" s="18">
        <v>26102.0</v>
      </c>
      <c r="M1078" s="17">
        <f t="shared" si="1"/>
        <v>51</v>
      </c>
      <c r="N1078" s="17">
        <v>0.0</v>
      </c>
      <c r="O1078" s="19">
        <v>8798.59</v>
      </c>
      <c r="P1078" s="17" t="s">
        <v>37</v>
      </c>
      <c r="Q1078" s="17" t="s">
        <v>81</v>
      </c>
      <c r="R1078" s="17" t="s">
        <v>270</v>
      </c>
    </row>
    <row r="1079" ht="14.25" customHeight="1">
      <c r="A1079" s="17" t="s">
        <v>5200</v>
      </c>
      <c r="B1079" s="17">
        <v>1974.0</v>
      </c>
      <c r="C1079" s="17" t="s">
        <v>101</v>
      </c>
      <c r="D1079" s="17">
        <v>6.0</v>
      </c>
      <c r="E1079" s="17">
        <v>1.0</v>
      </c>
      <c r="F1079" s="17">
        <v>8765.25</v>
      </c>
      <c r="G1079" s="17" t="s">
        <v>37</v>
      </c>
      <c r="H1079" s="17" t="s">
        <v>39</v>
      </c>
      <c r="I1079" s="17" t="s">
        <v>127</v>
      </c>
      <c r="K1079" s="17" t="s">
        <v>5188</v>
      </c>
      <c r="L1079" s="18">
        <v>23983.0</v>
      </c>
      <c r="M1079" s="17">
        <f t="shared" si="1"/>
        <v>57</v>
      </c>
      <c r="N1079" s="17">
        <v>0.0</v>
      </c>
      <c r="O1079" s="19">
        <v>8800.49</v>
      </c>
      <c r="P1079" s="17" t="s">
        <v>39</v>
      </c>
      <c r="Q1079" s="17" t="s">
        <v>37</v>
      </c>
      <c r="R1079" s="17" t="s">
        <v>41</v>
      </c>
    </row>
    <row r="1080" ht="14.25" customHeight="1">
      <c r="A1080" s="17" t="s">
        <v>5197</v>
      </c>
      <c r="B1080" s="17">
        <v>1971.0</v>
      </c>
      <c r="C1080" s="17" t="s">
        <v>216</v>
      </c>
      <c r="D1080" s="17">
        <v>23.0</v>
      </c>
      <c r="E1080" s="17">
        <v>0.0</v>
      </c>
      <c r="F1080" s="17">
        <v>8782.47</v>
      </c>
      <c r="G1080" s="17" t="s">
        <v>37</v>
      </c>
      <c r="H1080" s="17" t="s">
        <v>39</v>
      </c>
      <c r="I1080" s="17" t="s">
        <v>270</v>
      </c>
      <c r="K1080" s="17" t="s">
        <v>5184</v>
      </c>
      <c r="L1080" s="18">
        <v>37202.0</v>
      </c>
      <c r="M1080" s="17">
        <f t="shared" si="1"/>
        <v>21</v>
      </c>
      <c r="N1080" s="17">
        <v>0.0</v>
      </c>
      <c r="O1080" s="19">
        <v>8821.88</v>
      </c>
      <c r="P1080" s="17" t="s">
        <v>37</v>
      </c>
      <c r="Q1080" s="17" t="s">
        <v>39</v>
      </c>
      <c r="R1080" s="17" t="s">
        <v>2584</v>
      </c>
    </row>
    <row r="1081" ht="14.25" customHeight="1">
      <c r="A1081" s="17" t="s">
        <v>5192</v>
      </c>
      <c r="B1081" s="17">
        <v>1971.0</v>
      </c>
      <c r="C1081" s="17" t="s">
        <v>93</v>
      </c>
      <c r="D1081" s="17">
        <v>18.0</v>
      </c>
      <c r="E1081" s="17">
        <v>0.0</v>
      </c>
      <c r="F1081" s="17">
        <v>8798.59</v>
      </c>
      <c r="G1081" s="17" t="s">
        <v>37</v>
      </c>
      <c r="H1081" s="17" t="s">
        <v>81</v>
      </c>
      <c r="I1081" s="17" t="s">
        <v>270</v>
      </c>
      <c r="K1081" s="17" t="s">
        <v>5180</v>
      </c>
      <c r="L1081" s="18">
        <v>27925.0</v>
      </c>
      <c r="M1081" s="17">
        <f t="shared" si="1"/>
        <v>46</v>
      </c>
      <c r="N1081" s="17">
        <v>2.0</v>
      </c>
      <c r="O1081" s="19">
        <v>8823.28</v>
      </c>
      <c r="P1081" s="17" t="s">
        <v>37</v>
      </c>
      <c r="Q1081" s="17" t="s">
        <v>81</v>
      </c>
      <c r="R1081" s="17" t="s">
        <v>270</v>
      </c>
    </row>
    <row r="1082" ht="14.25" customHeight="1">
      <c r="A1082" s="17" t="s">
        <v>5188</v>
      </c>
      <c r="B1082" s="17">
        <v>1965.0</v>
      </c>
      <c r="C1082" s="17" t="s">
        <v>216</v>
      </c>
      <c r="D1082" s="17">
        <v>29.0</v>
      </c>
      <c r="E1082" s="17">
        <v>0.0</v>
      </c>
      <c r="F1082" s="17">
        <v>8800.49</v>
      </c>
      <c r="G1082" s="17" t="s">
        <v>39</v>
      </c>
      <c r="H1082" s="17" t="s">
        <v>37</v>
      </c>
      <c r="I1082" s="17" t="s">
        <v>41</v>
      </c>
      <c r="K1082" s="17" t="s">
        <v>5175</v>
      </c>
      <c r="L1082" s="18">
        <v>28052.0</v>
      </c>
      <c r="M1082" s="17">
        <f t="shared" si="1"/>
        <v>46</v>
      </c>
      <c r="N1082" s="17">
        <v>1.0</v>
      </c>
      <c r="O1082" s="19">
        <v>8823.99</v>
      </c>
      <c r="P1082" s="17" t="s">
        <v>37</v>
      </c>
      <c r="Q1082" s="17" t="s">
        <v>39</v>
      </c>
      <c r="R1082" s="17" t="s">
        <v>743</v>
      </c>
    </row>
    <row r="1083" ht="14.25" customHeight="1">
      <c r="A1083" s="17" t="s">
        <v>5184</v>
      </c>
      <c r="B1083" s="17">
        <v>2001.0</v>
      </c>
      <c r="C1083" s="17" t="s">
        <v>78</v>
      </c>
      <c r="D1083" s="17">
        <v>7.0</v>
      </c>
      <c r="E1083" s="17">
        <v>0.0</v>
      </c>
      <c r="F1083" s="17">
        <v>8821.88</v>
      </c>
      <c r="G1083" s="17" t="s">
        <v>37</v>
      </c>
      <c r="H1083" s="17" t="s">
        <v>39</v>
      </c>
      <c r="I1083" s="17" t="s">
        <v>2584</v>
      </c>
      <c r="K1083" s="17" t="s">
        <v>5172</v>
      </c>
      <c r="L1083" s="18">
        <v>32377.0</v>
      </c>
      <c r="M1083" s="17">
        <f t="shared" si="1"/>
        <v>34</v>
      </c>
      <c r="N1083" s="17">
        <v>3.0</v>
      </c>
      <c r="O1083" s="19">
        <v>8824.27</v>
      </c>
      <c r="P1083" s="17" t="s">
        <v>37</v>
      </c>
      <c r="Q1083" s="17" t="s">
        <v>81</v>
      </c>
      <c r="R1083" s="17" t="s">
        <v>1930</v>
      </c>
    </row>
    <row r="1084" ht="14.25" customHeight="1">
      <c r="A1084" s="17" t="s">
        <v>5180</v>
      </c>
      <c r="B1084" s="17">
        <v>1976.0</v>
      </c>
      <c r="C1084" s="17" t="s">
        <v>93</v>
      </c>
      <c r="D1084" s="17">
        <v>14.0</v>
      </c>
      <c r="E1084" s="17">
        <v>2.0</v>
      </c>
      <c r="F1084" s="17">
        <v>8823.28</v>
      </c>
      <c r="G1084" s="17" t="s">
        <v>37</v>
      </c>
      <c r="H1084" s="17" t="s">
        <v>81</v>
      </c>
      <c r="I1084" s="17" t="s">
        <v>270</v>
      </c>
      <c r="K1084" s="17" t="s">
        <v>5168</v>
      </c>
      <c r="L1084" s="18">
        <v>27955.0</v>
      </c>
      <c r="M1084" s="17">
        <f t="shared" si="1"/>
        <v>46</v>
      </c>
      <c r="N1084" s="17">
        <v>2.0</v>
      </c>
      <c r="O1084" s="19">
        <v>8825.09</v>
      </c>
      <c r="P1084" s="17" t="s">
        <v>37</v>
      </c>
      <c r="Q1084" s="17" t="s">
        <v>39</v>
      </c>
      <c r="R1084" s="17" t="s">
        <v>270</v>
      </c>
    </row>
    <row r="1085" ht="14.25" customHeight="1">
      <c r="A1085" s="17" t="s">
        <v>5175</v>
      </c>
      <c r="B1085" s="17">
        <v>1976.0</v>
      </c>
      <c r="C1085" s="17" t="s">
        <v>227</v>
      </c>
      <c r="D1085" s="17">
        <v>19.0</v>
      </c>
      <c r="E1085" s="17">
        <v>1.0</v>
      </c>
      <c r="F1085" s="17">
        <v>8823.99</v>
      </c>
      <c r="G1085" s="17" t="s">
        <v>37</v>
      </c>
      <c r="H1085" s="17" t="s">
        <v>39</v>
      </c>
      <c r="I1085" s="17" t="s">
        <v>743</v>
      </c>
      <c r="K1085" s="17" t="s">
        <v>5164</v>
      </c>
      <c r="L1085" s="18">
        <v>26617.0</v>
      </c>
      <c r="M1085" s="17">
        <f t="shared" si="1"/>
        <v>50</v>
      </c>
      <c r="N1085" s="17">
        <v>0.0</v>
      </c>
      <c r="O1085" s="19">
        <v>8827.21</v>
      </c>
      <c r="P1085" s="17" t="s">
        <v>39</v>
      </c>
      <c r="Q1085" s="17" t="s">
        <v>81</v>
      </c>
      <c r="R1085" s="17" t="s">
        <v>127</v>
      </c>
    </row>
    <row r="1086" ht="14.25" customHeight="1">
      <c r="A1086" s="17" t="s">
        <v>5172</v>
      </c>
      <c r="B1086" s="17">
        <v>1988.0</v>
      </c>
      <c r="C1086" s="17" t="s">
        <v>216</v>
      </c>
      <c r="D1086" s="17">
        <v>22.0</v>
      </c>
      <c r="E1086" s="17">
        <v>3.0</v>
      </c>
      <c r="F1086" s="17">
        <v>8824.27</v>
      </c>
      <c r="G1086" s="17" t="s">
        <v>37</v>
      </c>
      <c r="H1086" s="17" t="s">
        <v>81</v>
      </c>
      <c r="I1086" s="17" t="s">
        <v>1930</v>
      </c>
      <c r="K1086" s="17" t="s">
        <v>5160</v>
      </c>
      <c r="L1086" s="18">
        <v>26625.0</v>
      </c>
      <c r="M1086" s="17">
        <f t="shared" si="1"/>
        <v>50</v>
      </c>
      <c r="N1086" s="17">
        <v>0.0</v>
      </c>
      <c r="O1086" s="19">
        <v>8835.26</v>
      </c>
      <c r="P1086" s="17" t="s">
        <v>39</v>
      </c>
      <c r="Q1086" s="17" t="s">
        <v>37</v>
      </c>
      <c r="R1086" s="17" t="s">
        <v>127</v>
      </c>
    </row>
    <row r="1087" ht="14.25" customHeight="1">
      <c r="A1087" s="17" t="s">
        <v>5168</v>
      </c>
      <c r="B1087" s="17">
        <v>1976.0</v>
      </c>
      <c r="C1087" s="17" t="s">
        <v>33</v>
      </c>
      <c r="D1087" s="17">
        <v>14.0</v>
      </c>
      <c r="E1087" s="17">
        <v>2.0</v>
      </c>
      <c r="F1087" s="17">
        <v>8825.09</v>
      </c>
      <c r="G1087" s="17" t="s">
        <v>37</v>
      </c>
      <c r="H1087" s="17" t="s">
        <v>39</v>
      </c>
      <c r="I1087" s="17" t="s">
        <v>270</v>
      </c>
      <c r="K1087" s="17" t="s">
        <v>5155</v>
      </c>
      <c r="L1087" s="18">
        <v>27198.0</v>
      </c>
      <c r="M1087" s="17">
        <f t="shared" si="1"/>
        <v>48</v>
      </c>
      <c r="N1087" s="17">
        <v>1.0</v>
      </c>
      <c r="O1087" s="19">
        <v>8871.15</v>
      </c>
      <c r="P1087" s="17" t="s">
        <v>37</v>
      </c>
      <c r="Q1087" s="17" t="s">
        <v>39</v>
      </c>
      <c r="R1087" s="17" t="s">
        <v>41</v>
      </c>
    </row>
    <row r="1088" ht="14.25" customHeight="1">
      <c r="A1088" s="17" t="s">
        <v>5164</v>
      </c>
      <c r="B1088" s="17">
        <v>1972.0</v>
      </c>
      <c r="C1088" s="17" t="s">
        <v>78</v>
      </c>
      <c r="D1088" s="17">
        <v>14.0</v>
      </c>
      <c r="E1088" s="17">
        <v>0.0</v>
      </c>
      <c r="F1088" s="17">
        <v>8827.21</v>
      </c>
      <c r="G1088" s="17" t="s">
        <v>39</v>
      </c>
      <c r="H1088" s="17" t="s">
        <v>81</v>
      </c>
      <c r="I1088" s="17" t="s">
        <v>127</v>
      </c>
      <c r="K1088" s="17" t="s">
        <v>5152</v>
      </c>
      <c r="L1088" s="18">
        <v>26916.0</v>
      </c>
      <c r="M1088" s="17">
        <f t="shared" si="1"/>
        <v>49</v>
      </c>
      <c r="N1088" s="17">
        <v>0.0</v>
      </c>
      <c r="O1088" s="19">
        <v>8890.59</v>
      </c>
      <c r="P1088" s="17" t="s">
        <v>37</v>
      </c>
      <c r="Q1088" s="17" t="s">
        <v>39</v>
      </c>
      <c r="R1088" s="17" t="s">
        <v>127</v>
      </c>
    </row>
    <row r="1089" ht="14.25" customHeight="1">
      <c r="A1089" s="17" t="s">
        <v>5160</v>
      </c>
      <c r="B1089" s="17">
        <v>1972.0</v>
      </c>
      <c r="C1089" s="17" t="s">
        <v>78</v>
      </c>
      <c r="D1089" s="17">
        <v>22.0</v>
      </c>
      <c r="E1089" s="17">
        <v>0.0</v>
      </c>
      <c r="F1089" s="17">
        <v>8835.26</v>
      </c>
      <c r="G1089" s="17" t="s">
        <v>39</v>
      </c>
      <c r="H1089" s="17" t="s">
        <v>37</v>
      </c>
      <c r="I1089" s="17" t="s">
        <v>127</v>
      </c>
      <c r="K1089" s="17" t="s">
        <v>5148</v>
      </c>
      <c r="L1089" s="18">
        <v>28840.0</v>
      </c>
      <c r="M1089" s="17">
        <f t="shared" si="1"/>
        <v>44</v>
      </c>
      <c r="N1089" s="17">
        <v>3.0</v>
      </c>
      <c r="O1089" s="19">
        <v>8891.14</v>
      </c>
      <c r="P1089" s="17" t="s">
        <v>37</v>
      </c>
      <c r="Q1089" s="17" t="s">
        <v>39</v>
      </c>
      <c r="R1089" s="17" t="s">
        <v>3524</v>
      </c>
    </row>
    <row r="1090" ht="14.25" customHeight="1">
      <c r="A1090" s="17" t="s">
        <v>5155</v>
      </c>
      <c r="B1090" s="17">
        <v>1974.0</v>
      </c>
      <c r="C1090" s="17" t="s">
        <v>93</v>
      </c>
      <c r="D1090" s="17">
        <v>18.0</v>
      </c>
      <c r="E1090" s="17">
        <v>1.0</v>
      </c>
      <c r="F1090" s="17">
        <v>8871.15</v>
      </c>
      <c r="G1090" s="17" t="s">
        <v>37</v>
      </c>
      <c r="H1090" s="17" t="s">
        <v>39</v>
      </c>
      <c r="I1090" s="17" t="s">
        <v>41</v>
      </c>
      <c r="K1090" s="17" t="s">
        <v>5144</v>
      </c>
      <c r="L1090" s="18">
        <v>35762.0</v>
      </c>
      <c r="M1090" s="17">
        <f t="shared" si="1"/>
        <v>25</v>
      </c>
      <c r="N1090" s="17">
        <v>0.0</v>
      </c>
      <c r="O1090" s="19">
        <v>8906.14</v>
      </c>
      <c r="P1090" s="17" t="s">
        <v>37</v>
      </c>
      <c r="Q1090" s="17" t="s">
        <v>37</v>
      </c>
      <c r="R1090" s="17" t="s">
        <v>127</v>
      </c>
    </row>
    <row r="1091" ht="14.25" customHeight="1">
      <c r="A1091" s="17" t="s">
        <v>5152</v>
      </c>
      <c r="B1091" s="17">
        <v>1973.0</v>
      </c>
      <c r="C1091" s="17" t="s">
        <v>101</v>
      </c>
      <c r="D1091" s="17">
        <v>9.0</v>
      </c>
      <c r="E1091" s="17">
        <v>0.0</v>
      </c>
      <c r="F1091" s="17">
        <v>8890.59</v>
      </c>
      <c r="G1091" s="17" t="s">
        <v>37</v>
      </c>
      <c r="H1091" s="17" t="s">
        <v>39</v>
      </c>
      <c r="I1091" s="17" t="s">
        <v>127</v>
      </c>
      <c r="K1091" s="17" t="s">
        <v>5139</v>
      </c>
      <c r="L1091" s="18">
        <v>24721.0</v>
      </c>
      <c r="M1091" s="17">
        <f t="shared" si="1"/>
        <v>55</v>
      </c>
      <c r="N1091" s="17">
        <v>0.0</v>
      </c>
      <c r="O1091" s="19">
        <v>8908.47</v>
      </c>
      <c r="P1091" s="17" t="s">
        <v>39</v>
      </c>
      <c r="Q1091" s="17" t="s">
        <v>37</v>
      </c>
      <c r="R1091" s="17" t="s">
        <v>41</v>
      </c>
    </row>
    <row r="1092" ht="14.25" customHeight="1">
      <c r="A1092" s="17" t="s">
        <v>5148</v>
      </c>
      <c r="B1092" s="17">
        <v>1978.0</v>
      </c>
      <c r="C1092" s="17" t="s">
        <v>181</v>
      </c>
      <c r="D1092" s="17">
        <v>16.0</v>
      </c>
      <c r="E1092" s="17">
        <v>3.0</v>
      </c>
      <c r="F1092" s="17">
        <v>8891.14</v>
      </c>
      <c r="G1092" s="17" t="s">
        <v>37</v>
      </c>
      <c r="H1092" s="17" t="s">
        <v>39</v>
      </c>
      <c r="I1092" s="17" t="s">
        <v>3524</v>
      </c>
      <c r="K1092" s="17" t="s">
        <v>5136</v>
      </c>
      <c r="L1092" s="18">
        <v>27582.0</v>
      </c>
      <c r="M1092" s="17">
        <f t="shared" si="1"/>
        <v>47</v>
      </c>
      <c r="N1092" s="17">
        <v>1.0</v>
      </c>
      <c r="O1092" s="19">
        <v>8930.93</v>
      </c>
      <c r="P1092" s="17" t="s">
        <v>37</v>
      </c>
      <c r="Q1092" s="17" t="s">
        <v>37</v>
      </c>
      <c r="R1092" s="17" t="s">
        <v>127</v>
      </c>
    </row>
    <row r="1093" ht="14.25" customHeight="1">
      <c r="A1093" s="17" t="s">
        <v>5144</v>
      </c>
      <c r="B1093" s="17">
        <v>1997.0</v>
      </c>
      <c r="C1093" s="17" t="s">
        <v>78</v>
      </c>
      <c r="D1093" s="17">
        <v>28.0</v>
      </c>
      <c r="E1093" s="17">
        <v>0.0</v>
      </c>
      <c r="F1093" s="17">
        <v>8906.14</v>
      </c>
      <c r="G1093" s="17" t="s">
        <v>37</v>
      </c>
      <c r="H1093" s="17" t="s">
        <v>37</v>
      </c>
      <c r="I1093" s="17" t="s">
        <v>127</v>
      </c>
      <c r="K1093" s="17" t="s">
        <v>5133</v>
      </c>
      <c r="L1093" s="18">
        <v>26456.0</v>
      </c>
      <c r="M1093" s="17">
        <f t="shared" si="1"/>
        <v>51</v>
      </c>
      <c r="N1093" s="17">
        <v>0.0</v>
      </c>
      <c r="O1093" s="19">
        <v>8932.08</v>
      </c>
      <c r="P1093" s="17" t="s">
        <v>37</v>
      </c>
      <c r="Q1093" s="17" t="s">
        <v>81</v>
      </c>
      <c r="R1093" s="17" t="s">
        <v>270</v>
      </c>
    </row>
    <row r="1094" ht="14.25" customHeight="1">
      <c r="A1094" s="17" t="s">
        <v>5139</v>
      </c>
      <c r="B1094" s="17">
        <v>1967.0</v>
      </c>
      <c r="C1094" s="17" t="s">
        <v>101</v>
      </c>
      <c r="D1094" s="17">
        <v>6.0</v>
      </c>
      <c r="E1094" s="17">
        <v>0.0</v>
      </c>
      <c r="F1094" s="17">
        <v>8908.47</v>
      </c>
      <c r="G1094" s="17" t="s">
        <v>39</v>
      </c>
      <c r="H1094" s="17" t="s">
        <v>37</v>
      </c>
      <c r="I1094" s="17" t="s">
        <v>41</v>
      </c>
      <c r="K1094" s="17" t="s">
        <v>5128</v>
      </c>
      <c r="L1094" s="18">
        <v>28119.0</v>
      </c>
      <c r="M1094" s="17">
        <f t="shared" si="1"/>
        <v>46</v>
      </c>
      <c r="N1094" s="17">
        <v>3.0</v>
      </c>
      <c r="O1094" s="19">
        <v>8944.12</v>
      </c>
      <c r="P1094" s="17" t="s">
        <v>39</v>
      </c>
      <c r="Q1094" s="17" t="s">
        <v>37</v>
      </c>
      <c r="R1094" s="17" t="s">
        <v>41</v>
      </c>
    </row>
    <row r="1095" ht="14.25" customHeight="1">
      <c r="A1095" s="17" t="s">
        <v>5136</v>
      </c>
      <c r="B1095" s="17">
        <v>1975.0</v>
      </c>
      <c r="C1095" s="17" t="s">
        <v>33</v>
      </c>
      <c r="D1095" s="17">
        <v>7.0</v>
      </c>
      <c r="E1095" s="17">
        <v>1.0</v>
      </c>
      <c r="F1095" s="17">
        <v>8930.93</v>
      </c>
      <c r="G1095" s="17" t="s">
        <v>37</v>
      </c>
      <c r="H1095" s="17" t="s">
        <v>37</v>
      </c>
      <c r="I1095" s="17" t="s">
        <v>127</v>
      </c>
      <c r="K1095" s="17" t="s">
        <v>5124</v>
      </c>
      <c r="L1095" s="18">
        <v>33874.0</v>
      </c>
      <c r="M1095" s="17">
        <f t="shared" si="1"/>
        <v>30</v>
      </c>
      <c r="N1095" s="17">
        <v>0.0</v>
      </c>
      <c r="O1095" s="19">
        <v>8954.99</v>
      </c>
      <c r="P1095" s="17" t="s">
        <v>37</v>
      </c>
      <c r="Q1095" s="17" t="s">
        <v>39</v>
      </c>
      <c r="R1095" s="17" t="s">
        <v>5067</v>
      </c>
    </row>
    <row r="1096" ht="14.25" customHeight="1">
      <c r="A1096" s="17" t="s">
        <v>5133</v>
      </c>
      <c r="B1096" s="17">
        <v>1972.0</v>
      </c>
      <c r="C1096" s="17" t="s">
        <v>93</v>
      </c>
      <c r="D1096" s="17">
        <v>6.0</v>
      </c>
      <c r="E1096" s="17">
        <v>0.0</v>
      </c>
      <c r="F1096" s="17">
        <v>8932.08</v>
      </c>
      <c r="G1096" s="17" t="s">
        <v>37</v>
      </c>
      <c r="H1096" s="17" t="s">
        <v>81</v>
      </c>
      <c r="I1096" s="17" t="s">
        <v>270</v>
      </c>
      <c r="K1096" s="17" t="s">
        <v>5120</v>
      </c>
      <c r="L1096" s="18">
        <v>27258.0</v>
      </c>
      <c r="M1096" s="17">
        <f t="shared" si="1"/>
        <v>48</v>
      </c>
      <c r="N1096" s="17">
        <v>1.0</v>
      </c>
      <c r="O1096" s="19">
        <v>8964.06</v>
      </c>
      <c r="P1096" s="17" t="s">
        <v>39</v>
      </c>
      <c r="Q1096" s="17" t="s">
        <v>37</v>
      </c>
      <c r="R1096" s="17" t="s">
        <v>1452</v>
      </c>
    </row>
    <row r="1097" ht="14.25" customHeight="1">
      <c r="A1097" s="17" t="s">
        <v>5128</v>
      </c>
      <c r="B1097" s="17">
        <v>1976.0</v>
      </c>
      <c r="C1097" s="17" t="s">
        <v>181</v>
      </c>
      <c r="D1097" s="17">
        <v>25.0</v>
      </c>
      <c r="E1097" s="17">
        <v>3.0</v>
      </c>
      <c r="F1097" s="17">
        <v>8944.12</v>
      </c>
      <c r="G1097" s="17" t="s">
        <v>39</v>
      </c>
      <c r="H1097" s="17" t="s">
        <v>37</v>
      </c>
      <c r="I1097" s="17" t="s">
        <v>41</v>
      </c>
      <c r="K1097" s="17" t="s">
        <v>5116</v>
      </c>
      <c r="L1097" s="18">
        <v>30512.0</v>
      </c>
      <c r="M1097" s="17">
        <f t="shared" si="1"/>
        <v>39</v>
      </c>
      <c r="N1097" s="17">
        <v>5.0</v>
      </c>
      <c r="O1097" s="19">
        <v>8965.8</v>
      </c>
      <c r="P1097" s="17" t="s">
        <v>37</v>
      </c>
      <c r="Q1097" s="17" t="s">
        <v>39</v>
      </c>
      <c r="R1097" s="17" t="s">
        <v>127</v>
      </c>
    </row>
    <row r="1098" ht="14.25" customHeight="1">
      <c r="A1098" s="17" t="s">
        <v>5124</v>
      </c>
      <c r="B1098" s="17">
        <v>1992.0</v>
      </c>
      <c r="C1098" s="17" t="s">
        <v>101</v>
      </c>
      <c r="D1098" s="17">
        <v>27.0</v>
      </c>
      <c r="E1098" s="17">
        <v>0.0</v>
      </c>
      <c r="F1098" s="17">
        <v>8954.99</v>
      </c>
      <c r="G1098" s="17" t="s">
        <v>37</v>
      </c>
      <c r="H1098" s="17" t="s">
        <v>39</v>
      </c>
      <c r="I1098" s="17" t="s">
        <v>5067</v>
      </c>
      <c r="K1098" s="17" t="s">
        <v>5111</v>
      </c>
      <c r="L1098" s="18">
        <v>27280.0</v>
      </c>
      <c r="M1098" s="17">
        <f t="shared" si="1"/>
        <v>48</v>
      </c>
      <c r="N1098" s="17">
        <v>2.0</v>
      </c>
      <c r="O1098" s="19">
        <v>8968.33</v>
      </c>
      <c r="P1098" s="17" t="s">
        <v>39</v>
      </c>
      <c r="Q1098" s="17" t="s">
        <v>37</v>
      </c>
      <c r="R1098" s="17" t="s">
        <v>270</v>
      </c>
    </row>
    <row r="1099" ht="14.25" customHeight="1">
      <c r="A1099" s="17" t="s">
        <v>5120</v>
      </c>
      <c r="B1099" s="17">
        <v>1974.0</v>
      </c>
      <c r="C1099" s="17" t="s">
        <v>216</v>
      </c>
      <c r="D1099" s="17">
        <v>17.0</v>
      </c>
      <c r="E1099" s="17">
        <v>1.0</v>
      </c>
      <c r="F1099" s="17">
        <v>8964.06</v>
      </c>
      <c r="G1099" s="17" t="s">
        <v>39</v>
      </c>
      <c r="H1099" s="17" t="s">
        <v>37</v>
      </c>
      <c r="I1099" s="17" t="s">
        <v>1452</v>
      </c>
      <c r="K1099" s="17" t="s">
        <v>5108</v>
      </c>
      <c r="L1099" s="18">
        <v>27231.0</v>
      </c>
      <c r="M1099" s="17">
        <f t="shared" si="1"/>
        <v>48</v>
      </c>
      <c r="N1099" s="17">
        <v>2.0</v>
      </c>
      <c r="O1099" s="19">
        <v>8978.19</v>
      </c>
      <c r="P1099" s="17" t="s">
        <v>37</v>
      </c>
      <c r="Q1099" s="17" t="s">
        <v>37</v>
      </c>
      <c r="R1099" s="17" t="s">
        <v>41</v>
      </c>
    </row>
    <row r="1100" ht="14.25" customHeight="1">
      <c r="A1100" s="17" t="s">
        <v>5116</v>
      </c>
      <c r="B1100" s="17">
        <v>1983.0</v>
      </c>
      <c r="C1100" s="17" t="s">
        <v>33</v>
      </c>
      <c r="D1100" s="17">
        <v>15.0</v>
      </c>
      <c r="E1100" s="17">
        <v>5.0</v>
      </c>
      <c r="F1100" s="17">
        <v>8965.8</v>
      </c>
      <c r="G1100" s="17" t="s">
        <v>37</v>
      </c>
      <c r="H1100" s="17" t="s">
        <v>39</v>
      </c>
      <c r="I1100" s="17" t="s">
        <v>127</v>
      </c>
      <c r="K1100" s="17" t="s">
        <v>5103</v>
      </c>
      <c r="L1100" s="18">
        <v>26948.0</v>
      </c>
      <c r="M1100" s="17">
        <f t="shared" si="1"/>
        <v>49</v>
      </c>
      <c r="N1100" s="17">
        <v>0.0</v>
      </c>
      <c r="O1100" s="19">
        <v>8988.16</v>
      </c>
      <c r="P1100" s="17" t="s">
        <v>37</v>
      </c>
      <c r="Q1100" s="17" t="s">
        <v>81</v>
      </c>
      <c r="R1100" s="17" t="s">
        <v>127</v>
      </c>
    </row>
    <row r="1101" ht="14.25" customHeight="1">
      <c r="A1101" s="17" t="s">
        <v>5111</v>
      </c>
      <c r="B1101" s="17">
        <v>1974.0</v>
      </c>
      <c r="C1101" s="17" t="s">
        <v>101</v>
      </c>
      <c r="D1101" s="17">
        <v>8.0</v>
      </c>
      <c r="E1101" s="17">
        <v>2.0</v>
      </c>
      <c r="F1101" s="17">
        <v>8968.33</v>
      </c>
      <c r="G1101" s="17" t="s">
        <v>39</v>
      </c>
      <c r="H1101" s="17" t="s">
        <v>37</v>
      </c>
      <c r="I1101" s="17" t="s">
        <v>270</v>
      </c>
      <c r="K1101" s="17" t="s">
        <v>5099</v>
      </c>
      <c r="L1101" s="18">
        <v>29205.0</v>
      </c>
      <c r="M1101" s="17">
        <f t="shared" si="1"/>
        <v>43</v>
      </c>
      <c r="N1101" s="17">
        <v>2.0</v>
      </c>
      <c r="O1101" s="19">
        <v>8998.43</v>
      </c>
      <c r="P1101" s="17" t="s">
        <v>37</v>
      </c>
      <c r="Q1101" s="17" t="s">
        <v>81</v>
      </c>
      <c r="R1101" s="17" t="s">
        <v>1930</v>
      </c>
    </row>
    <row r="1102" ht="14.25" customHeight="1">
      <c r="A1102" s="17" t="s">
        <v>5108</v>
      </c>
      <c r="B1102" s="17">
        <v>1974.0</v>
      </c>
      <c r="C1102" s="17" t="s">
        <v>33</v>
      </c>
      <c r="D1102" s="17">
        <v>21.0</v>
      </c>
      <c r="E1102" s="17">
        <v>2.0</v>
      </c>
      <c r="F1102" s="17">
        <v>8978.19</v>
      </c>
      <c r="G1102" s="17" t="s">
        <v>37</v>
      </c>
      <c r="H1102" s="17" t="s">
        <v>37</v>
      </c>
      <c r="I1102" s="17" t="s">
        <v>41</v>
      </c>
      <c r="K1102" s="17" t="s">
        <v>5095</v>
      </c>
      <c r="L1102" s="18">
        <v>34304.0</v>
      </c>
      <c r="M1102" s="17">
        <f t="shared" si="1"/>
        <v>29</v>
      </c>
      <c r="N1102" s="17">
        <v>0.0</v>
      </c>
      <c r="O1102" s="19">
        <v>9010.2</v>
      </c>
      <c r="P1102" s="17" t="s">
        <v>37</v>
      </c>
      <c r="Q1102" s="17" t="s">
        <v>39</v>
      </c>
      <c r="R1102" s="17" t="s">
        <v>5067</v>
      </c>
    </row>
    <row r="1103" ht="14.25" customHeight="1">
      <c r="A1103" s="17" t="s">
        <v>5103</v>
      </c>
      <c r="B1103" s="17">
        <v>1973.0</v>
      </c>
      <c r="C1103" s="17" t="s">
        <v>227</v>
      </c>
      <c r="D1103" s="17">
        <v>11.0</v>
      </c>
      <c r="E1103" s="17">
        <v>0.0</v>
      </c>
      <c r="F1103" s="17">
        <v>8988.16</v>
      </c>
      <c r="G1103" s="17" t="s">
        <v>37</v>
      </c>
      <c r="H1103" s="17" t="s">
        <v>81</v>
      </c>
      <c r="I1103" s="17" t="s">
        <v>127</v>
      </c>
      <c r="K1103" s="17" t="s">
        <v>5092</v>
      </c>
      <c r="L1103" s="18">
        <v>26640.0</v>
      </c>
      <c r="M1103" s="17">
        <f t="shared" si="1"/>
        <v>50</v>
      </c>
      <c r="N1103" s="17">
        <v>1.0</v>
      </c>
      <c r="O1103" s="19">
        <v>9048.03</v>
      </c>
      <c r="P1103" s="17" t="s">
        <v>37</v>
      </c>
      <c r="Q1103" s="17" t="s">
        <v>37</v>
      </c>
      <c r="R1103" s="17" t="s">
        <v>41</v>
      </c>
    </row>
    <row r="1104" ht="14.25" customHeight="1">
      <c r="A1104" s="17" t="s">
        <v>5099</v>
      </c>
      <c r="B1104" s="17">
        <v>1979.0</v>
      </c>
      <c r="C1104" s="17" t="s">
        <v>181</v>
      </c>
      <c r="D1104" s="17">
        <v>16.0</v>
      </c>
      <c r="E1104" s="17">
        <v>2.0</v>
      </c>
      <c r="F1104" s="17">
        <v>8998.43</v>
      </c>
      <c r="G1104" s="17" t="s">
        <v>37</v>
      </c>
      <c r="H1104" s="17" t="s">
        <v>81</v>
      </c>
      <c r="I1104" s="17" t="s">
        <v>1930</v>
      </c>
      <c r="K1104" s="17" t="s">
        <v>5087</v>
      </c>
      <c r="L1104" s="18">
        <v>26635.0</v>
      </c>
      <c r="M1104" s="17">
        <f t="shared" si="1"/>
        <v>50</v>
      </c>
      <c r="N1104" s="17">
        <v>1.0</v>
      </c>
      <c r="O1104" s="19">
        <v>9058.73</v>
      </c>
      <c r="P1104" s="17" t="s">
        <v>39</v>
      </c>
      <c r="Q1104" s="17" t="s">
        <v>37</v>
      </c>
      <c r="R1104" s="17" t="s">
        <v>41</v>
      </c>
    </row>
    <row r="1105" ht="14.25" customHeight="1">
      <c r="A1105" s="17" t="s">
        <v>5095</v>
      </c>
      <c r="B1105" s="17">
        <v>1993.0</v>
      </c>
      <c r="C1105" s="17" t="s">
        <v>181</v>
      </c>
      <c r="D1105" s="17">
        <v>1.0</v>
      </c>
      <c r="E1105" s="17">
        <v>0.0</v>
      </c>
      <c r="F1105" s="17">
        <v>9010.2</v>
      </c>
      <c r="G1105" s="17" t="s">
        <v>37</v>
      </c>
      <c r="H1105" s="17" t="s">
        <v>39</v>
      </c>
      <c r="I1105" s="17" t="s">
        <v>5067</v>
      </c>
      <c r="K1105" s="17" t="s">
        <v>5083</v>
      </c>
      <c r="L1105" s="18">
        <v>28433.0</v>
      </c>
      <c r="M1105" s="17">
        <f t="shared" si="1"/>
        <v>45</v>
      </c>
      <c r="N1105" s="17">
        <v>2.0</v>
      </c>
      <c r="O1105" s="19">
        <v>9095.07</v>
      </c>
      <c r="P1105" s="17" t="s">
        <v>37</v>
      </c>
      <c r="Q1105" s="17" t="s">
        <v>37</v>
      </c>
      <c r="R1105" s="17" t="s">
        <v>743</v>
      </c>
    </row>
    <row r="1106" ht="14.25" customHeight="1">
      <c r="A1106" s="17" t="s">
        <v>5092</v>
      </c>
      <c r="B1106" s="17">
        <v>1972.0</v>
      </c>
      <c r="C1106" s="17" t="s">
        <v>181</v>
      </c>
      <c r="D1106" s="17">
        <v>7.0</v>
      </c>
      <c r="E1106" s="17">
        <v>1.0</v>
      </c>
      <c r="F1106" s="17">
        <v>9048.03</v>
      </c>
      <c r="G1106" s="17" t="s">
        <v>37</v>
      </c>
      <c r="H1106" s="17" t="s">
        <v>37</v>
      </c>
      <c r="I1106" s="17" t="s">
        <v>41</v>
      </c>
      <c r="K1106" s="17" t="s">
        <v>5078</v>
      </c>
      <c r="L1106" s="18">
        <v>24055.0</v>
      </c>
      <c r="M1106" s="17">
        <f t="shared" si="1"/>
        <v>57</v>
      </c>
      <c r="N1106" s="17">
        <v>0.0</v>
      </c>
      <c r="O1106" s="19">
        <v>9095.94</v>
      </c>
      <c r="P1106" s="17" t="s">
        <v>39</v>
      </c>
      <c r="Q1106" s="17" t="s">
        <v>81</v>
      </c>
      <c r="R1106" s="17" t="s">
        <v>270</v>
      </c>
    </row>
    <row r="1107" ht="14.25" customHeight="1">
      <c r="A1107" s="17" t="s">
        <v>5087</v>
      </c>
      <c r="B1107" s="17">
        <v>1972.0</v>
      </c>
      <c r="C1107" s="17" t="s">
        <v>181</v>
      </c>
      <c r="D1107" s="17">
        <v>2.0</v>
      </c>
      <c r="E1107" s="17">
        <v>1.0</v>
      </c>
      <c r="F1107" s="17">
        <v>9058.73</v>
      </c>
      <c r="G1107" s="17" t="s">
        <v>39</v>
      </c>
      <c r="H1107" s="17" t="s">
        <v>37</v>
      </c>
      <c r="I1107" s="17" t="s">
        <v>41</v>
      </c>
      <c r="K1107" s="17" t="s">
        <v>5074</v>
      </c>
      <c r="L1107" s="18">
        <v>28461.0</v>
      </c>
      <c r="M1107" s="17">
        <f t="shared" si="1"/>
        <v>45</v>
      </c>
      <c r="N1107" s="17">
        <v>3.0</v>
      </c>
      <c r="O1107" s="19">
        <v>9101.8</v>
      </c>
      <c r="P1107" s="17" t="s">
        <v>37</v>
      </c>
      <c r="Q1107" s="17" t="s">
        <v>81</v>
      </c>
      <c r="R1107" s="17" t="s">
        <v>270</v>
      </c>
    </row>
    <row r="1108" ht="14.25" customHeight="1">
      <c r="A1108" s="17" t="s">
        <v>5083</v>
      </c>
      <c r="B1108" s="17">
        <v>1977.0</v>
      </c>
      <c r="C1108" s="17" t="s">
        <v>78</v>
      </c>
      <c r="D1108" s="17">
        <v>4.0</v>
      </c>
      <c r="E1108" s="17">
        <v>2.0</v>
      </c>
      <c r="F1108" s="17">
        <v>9095.07</v>
      </c>
      <c r="G1108" s="17" t="s">
        <v>37</v>
      </c>
      <c r="H1108" s="17" t="s">
        <v>37</v>
      </c>
      <c r="I1108" s="17" t="s">
        <v>743</v>
      </c>
      <c r="K1108" s="17" t="s">
        <v>5070</v>
      </c>
      <c r="L1108" s="18">
        <v>25792.0</v>
      </c>
      <c r="M1108" s="17">
        <f t="shared" si="1"/>
        <v>52</v>
      </c>
      <c r="N1108" s="17">
        <v>0.0</v>
      </c>
      <c r="O1108" s="19">
        <v>9140.95</v>
      </c>
      <c r="P1108" s="17" t="s">
        <v>39</v>
      </c>
      <c r="Q1108" s="17" t="s">
        <v>39</v>
      </c>
      <c r="R1108" s="17" t="s">
        <v>41</v>
      </c>
    </row>
    <row r="1109" ht="14.25" customHeight="1">
      <c r="A1109" s="17" t="s">
        <v>5078</v>
      </c>
      <c r="B1109" s="17">
        <v>1965.0</v>
      </c>
      <c r="C1109" s="17" t="s">
        <v>78</v>
      </c>
      <c r="D1109" s="17">
        <v>9.0</v>
      </c>
      <c r="E1109" s="17">
        <v>0.0</v>
      </c>
      <c r="F1109" s="17">
        <v>9095.94</v>
      </c>
      <c r="G1109" s="17" t="s">
        <v>39</v>
      </c>
      <c r="H1109" s="17" t="s">
        <v>81</v>
      </c>
      <c r="I1109" s="17" t="s">
        <v>270</v>
      </c>
      <c r="K1109" s="17" t="s">
        <v>5065</v>
      </c>
      <c r="L1109" s="18">
        <v>25859.0</v>
      </c>
      <c r="M1109" s="17">
        <f t="shared" si="1"/>
        <v>52</v>
      </c>
      <c r="N1109" s="17">
        <v>0.0</v>
      </c>
      <c r="O1109" s="19">
        <v>9144.57</v>
      </c>
      <c r="P1109" s="17" t="s">
        <v>39</v>
      </c>
      <c r="Q1109" s="17" t="s">
        <v>37</v>
      </c>
      <c r="R1109" s="17" t="s">
        <v>270</v>
      </c>
    </row>
    <row r="1110" ht="14.25" customHeight="1">
      <c r="A1110" s="17" t="s">
        <v>5074</v>
      </c>
      <c r="B1110" s="17">
        <v>1977.0</v>
      </c>
      <c r="C1110" s="17" t="s">
        <v>181</v>
      </c>
      <c r="D1110" s="17">
        <v>2.0</v>
      </c>
      <c r="E1110" s="17">
        <v>3.0</v>
      </c>
      <c r="F1110" s="17">
        <v>9101.8</v>
      </c>
      <c r="G1110" s="17" t="s">
        <v>37</v>
      </c>
      <c r="H1110" s="17" t="s">
        <v>81</v>
      </c>
      <c r="I1110" s="17" t="s">
        <v>270</v>
      </c>
      <c r="K1110" s="17" t="s">
        <v>5060</v>
      </c>
      <c r="L1110" s="18">
        <v>30293.0</v>
      </c>
      <c r="M1110" s="17">
        <f t="shared" si="1"/>
        <v>40</v>
      </c>
      <c r="N1110" s="17">
        <v>3.0</v>
      </c>
      <c r="O1110" s="19">
        <v>9147.5</v>
      </c>
      <c r="P1110" s="17" t="s">
        <v>37</v>
      </c>
      <c r="Q1110" s="17" t="s">
        <v>81</v>
      </c>
      <c r="R1110" s="17" t="s">
        <v>127</v>
      </c>
    </row>
    <row r="1111" ht="14.25" customHeight="1">
      <c r="A1111" s="17" t="s">
        <v>5070</v>
      </c>
      <c r="B1111" s="17">
        <v>1970.0</v>
      </c>
      <c r="C1111" s="17" t="s">
        <v>216</v>
      </c>
      <c r="D1111" s="17">
        <v>12.0</v>
      </c>
      <c r="E1111" s="17">
        <v>0.0</v>
      </c>
      <c r="F1111" s="17">
        <v>9140.95</v>
      </c>
      <c r="G1111" s="17" t="s">
        <v>39</v>
      </c>
      <c r="H1111" s="17" t="s">
        <v>39</v>
      </c>
      <c r="I1111" s="17" t="s">
        <v>41</v>
      </c>
      <c r="K1111" s="17" t="s">
        <v>5056</v>
      </c>
      <c r="L1111" s="18">
        <v>33108.0</v>
      </c>
      <c r="M1111" s="17">
        <f t="shared" si="1"/>
        <v>32</v>
      </c>
      <c r="N1111" s="17">
        <v>3.0</v>
      </c>
      <c r="O1111" s="19">
        <v>9159.51</v>
      </c>
      <c r="P1111" s="17" t="s">
        <v>37</v>
      </c>
      <c r="Q1111" s="17" t="s">
        <v>37</v>
      </c>
      <c r="R1111" s="17" t="s">
        <v>3072</v>
      </c>
    </row>
    <row r="1112" ht="14.25" customHeight="1">
      <c r="A1112" s="17" t="s">
        <v>5065</v>
      </c>
      <c r="B1112" s="17">
        <v>1970.0</v>
      </c>
      <c r="C1112" s="17" t="s">
        <v>227</v>
      </c>
      <c r="D1112" s="17">
        <v>18.0</v>
      </c>
      <c r="E1112" s="17">
        <v>0.0</v>
      </c>
      <c r="F1112" s="17">
        <v>9144.57</v>
      </c>
      <c r="G1112" s="17" t="s">
        <v>39</v>
      </c>
      <c r="H1112" s="17" t="s">
        <v>37</v>
      </c>
      <c r="I1112" s="17" t="s">
        <v>270</v>
      </c>
      <c r="K1112" s="17" t="s">
        <v>5052</v>
      </c>
      <c r="L1112" s="18">
        <v>25865.0</v>
      </c>
      <c r="M1112" s="17">
        <f t="shared" si="1"/>
        <v>52</v>
      </c>
      <c r="N1112" s="17">
        <v>0.0</v>
      </c>
      <c r="O1112" s="19">
        <v>9171.75</v>
      </c>
      <c r="P1112" s="17" t="s">
        <v>37</v>
      </c>
      <c r="Q1112" s="17" t="s">
        <v>37</v>
      </c>
      <c r="R1112" s="17" t="s">
        <v>127</v>
      </c>
    </row>
    <row r="1113" ht="14.25" customHeight="1">
      <c r="A1113" s="17" t="s">
        <v>5060</v>
      </c>
      <c r="B1113" s="17">
        <v>1982.0</v>
      </c>
      <c r="C1113" s="17" t="s">
        <v>181</v>
      </c>
      <c r="D1113" s="17">
        <v>8.0</v>
      </c>
      <c r="E1113" s="17">
        <v>3.0</v>
      </c>
      <c r="F1113" s="17">
        <v>9147.5</v>
      </c>
      <c r="G1113" s="17" t="s">
        <v>37</v>
      </c>
      <c r="H1113" s="17" t="s">
        <v>81</v>
      </c>
      <c r="I1113" s="17" t="s">
        <v>127</v>
      </c>
      <c r="K1113" s="17" t="s">
        <v>5049</v>
      </c>
      <c r="L1113" s="18">
        <v>26296.0</v>
      </c>
      <c r="M1113" s="17">
        <f t="shared" si="1"/>
        <v>51</v>
      </c>
      <c r="N1113" s="17">
        <v>0.0</v>
      </c>
      <c r="O1113" s="19">
        <v>9174.14</v>
      </c>
      <c r="P1113" s="17" t="s">
        <v>39</v>
      </c>
      <c r="Q1113" s="17" t="s">
        <v>81</v>
      </c>
      <c r="R1113" s="17" t="s">
        <v>127</v>
      </c>
    </row>
    <row r="1114" ht="14.25" customHeight="1">
      <c r="A1114" s="17" t="s">
        <v>5056</v>
      </c>
      <c r="B1114" s="17">
        <v>1990.0</v>
      </c>
      <c r="C1114" s="17" t="s">
        <v>216</v>
      </c>
      <c r="D1114" s="17">
        <v>23.0</v>
      </c>
      <c r="E1114" s="17">
        <v>3.0</v>
      </c>
      <c r="F1114" s="17">
        <v>9159.51</v>
      </c>
      <c r="G1114" s="17" t="s">
        <v>37</v>
      </c>
      <c r="H1114" s="17" t="s">
        <v>37</v>
      </c>
      <c r="I1114" s="17" t="s">
        <v>3072</v>
      </c>
      <c r="K1114" s="17" t="s">
        <v>5045</v>
      </c>
      <c r="L1114" s="18">
        <v>27023.0</v>
      </c>
      <c r="M1114" s="17">
        <f t="shared" si="1"/>
        <v>49</v>
      </c>
      <c r="N1114" s="17">
        <v>1.0</v>
      </c>
      <c r="O1114" s="19">
        <v>9182.17</v>
      </c>
      <c r="P1114" s="17" t="s">
        <v>37</v>
      </c>
      <c r="Q1114" s="17" t="s">
        <v>39</v>
      </c>
      <c r="R1114" s="17" t="s">
        <v>270</v>
      </c>
    </row>
    <row r="1115" ht="14.25" customHeight="1">
      <c r="A1115" s="17" t="s">
        <v>5052</v>
      </c>
      <c r="B1115" s="17">
        <v>1970.0</v>
      </c>
      <c r="C1115" s="17" t="s">
        <v>227</v>
      </c>
      <c r="D1115" s="17">
        <v>24.0</v>
      </c>
      <c r="E1115" s="17">
        <v>0.0</v>
      </c>
      <c r="F1115" s="17">
        <v>9171.75</v>
      </c>
      <c r="G1115" s="17" t="s">
        <v>37</v>
      </c>
      <c r="H1115" s="17" t="s">
        <v>37</v>
      </c>
      <c r="I1115" s="17" t="s">
        <v>127</v>
      </c>
      <c r="K1115" s="17" t="s">
        <v>5041</v>
      </c>
      <c r="L1115" s="18">
        <v>28013.0</v>
      </c>
      <c r="M1115" s="17">
        <f t="shared" si="1"/>
        <v>46</v>
      </c>
      <c r="N1115" s="17">
        <v>2.0</v>
      </c>
      <c r="O1115" s="19">
        <v>9193.84</v>
      </c>
      <c r="P1115" s="17" t="s">
        <v>37</v>
      </c>
      <c r="Q1115" s="17" t="s">
        <v>81</v>
      </c>
      <c r="R1115" s="17" t="s">
        <v>127</v>
      </c>
    </row>
    <row r="1116" ht="14.25" customHeight="1">
      <c r="A1116" s="17" t="s">
        <v>5049</v>
      </c>
      <c r="B1116" s="17">
        <v>1971.0</v>
      </c>
      <c r="C1116" s="17" t="s">
        <v>181</v>
      </c>
      <c r="D1116" s="17">
        <v>29.0</v>
      </c>
      <c r="E1116" s="17">
        <v>0.0</v>
      </c>
      <c r="F1116" s="17">
        <v>9174.14</v>
      </c>
      <c r="G1116" s="17" t="s">
        <v>39</v>
      </c>
      <c r="H1116" s="17" t="s">
        <v>81</v>
      </c>
      <c r="I1116" s="17" t="s">
        <v>127</v>
      </c>
      <c r="K1116" s="17" t="s">
        <v>5037</v>
      </c>
      <c r="L1116" s="18">
        <v>31771.0</v>
      </c>
      <c r="M1116" s="17">
        <f t="shared" si="1"/>
        <v>36</v>
      </c>
      <c r="N1116" s="17">
        <v>3.0</v>
      </c>
      <c r="O1116" s="19">
        <v>9210.06</v>
      </c>
      <c r="P1116" s="17" t="s">
        <v>37</v>
      </c>
      <c r="Q1116" s="17" t="s">
        <v>39</v>
      </c>
      <c r="R1116" s="17" t="s">
        <v>3072</v>
      </c>
    </row>
    <row r="1117" ht="14.25" customHeight="1">
      <c r="A1117" s="17" t="s">
        <v>5045</v>
      </c>
      <c r="B1117" s="17">
        <v>1973.0</v>
      </c>
      <c r="C1117" s="17" t="s">
        <v>181</v>
      </c>
      <c r="D1117" s="17">
        <v>25.0</v>
      </c>
      <c r="E1117" s="17">
        <v>1.0</v>
      </c>
      <c r="F1117" s="17">
        <v>9182.17</v>
      </c>
      <c r="G1117" s="17" t="s">
        <v>37</v>
      </c>
      <c r="H1117" s="17" t="s">
        <v>39</v>
      </c>
      <c r="I1117" s="17" t="s">
        <v>270</v>
      </c>
      <c r="K1117" s="17" t="s">
        <v>5032</v>
      </c>
      <c r="L1117" s="18">
        <v>29925.0</v>
      </c>
      <c r="M1117" s="17">
        <f t="shared" si="1"/>
        <v>41</v>
      </c>
      <c r="N1117" s="17">
        <v>5.0</v>
      </c>
      <c r="O1117" s="19">
        <v>9222.4</v>
      </c>
      <c r="P1117" s="17" t="s">
        <v>37</v>
      </c>
      <c r="Q1117" s="17" t="s">
        <v>39</v>
      </c>
      <c r="R1117" s="17" t="s">
        <v>1441</v>
      </c>
    </row>
    <row r="1118" ht="14.25" customHeight="1">
      <c r="A1118" s="17" t="s">
        <v>5041</v>
      </c>
      <c r="B1118" s="17">
        <v>1976.0</v>
      </c>
      <c r="C1118" s="17" t="s">
        <v>101</v>
      </c>
      <c r="D1118" s="17">
        <v>10.0</v>
      </c>
      <c r="E1118" s="17">
        <v>2.0</v>
      </c>
      <c r="F1118" s="17">
        <v>9193.84</v>
      </c>
      <c r="G1118" s="17" t="s">
        <v>37</v>
      </c>
      <c r="H1118" s="17" t="s">
        <v>81</v>
      </c>
      <c r="I1118" s="17" t="s">
        <v>127</v>
      </c>
      <c r="K1118" s="17" t="s">
        <v>5029</v>
      </c>
      <c r="L1118" s="18">
        <v>27734.0</v>
      </c>
      <c r="M1118" s="17">
        <f t="shared" si="1"/>
        <v>47</v>
      </c>
      <c r="N1118" s="17">
        <v>2.0</v>
      </c>
      <c r="O1118" s="19">
        <v>9225.26</v>
      </c>
      <c r="P1118" s="17" t="s">
        <v>39</v>
      </c>
      <c r="Q1118" s="17" t="s">
        <v>39</v>
      </c>
      <c r="R1118" s="17" t="s">
        <v>1432</v>
      </c>
    </row>
    <row r="1119" ht="14.25" customHeight="1">
      <c r="A1119" s="17" t="s">
        <v>5037</v>
      </c>
      <c r="B1119" s="17">
        <v>1986.0</v>
      </c>
      <c r="C1119" s="17" t="s">
        <v>181</v>
      </c>
      <c r="D1119" s="17">
        <v>25.0</v>
      </c>
      <c r="E1119" s="17">
        <v>3.0</v>
      </c>
      <c r="F1119" s="17">
        <v>9210.06</v>
      </c>
      <c r="G1119" s="17" t="s">
        <v>37</v>
      </c>
      <c r="H1119" s="17" t="s">
        <v>39</v>
      </c>
      <c r="I1119" s="17" t="s">
        <v>3072</v>
      </c>
      <c r="K1119" s="17" t="s">
        <v>5024</v>
      </c>
      <c r="L1119" s="18">
        <v>29499.0</v>
      </c>
      <c r="M1119" s="17">
        <f t="shared" si="1"/>
        <v>42</v>
      </c>
      <c r="N1119" s="17">
        <v>2.0</v>
      </c>
      <c r="O1119" s="19">
        <v>9247.94</v>
      </c>
      <c r="P1119" s="17" t="s">
        <v>37</v>
      </c>
      <c r="Q1119" s="17" t="s">
        <v>81</v>
      </c>
      <c r="R1119" s="17" t="s">
        <v>3072</v>
      </c>
    </row>
    <row r="1120" ht="14.25" customHeight="1">
      <c r="A1120" s="17" t="s">
        <v>5032</v>
      </c>
      <c r="B1120" s="17">
        <v>1981.0</v>
      </c>
      <c r="C1120" s="17" t="s">
        <v>181</v>
      </c>
      <c r="D1120" s="17">
        <v>5.0</v>
      </c>
      <c r="E1120" s="17">
        <v>5.0</v>
      </c>
      <c r="F1120" s="17">
        <v>9222.4</v>
      </c>
      <c r="G1120" s="17" t="s">
        <v>37</v>
      </c>
      <c r="H1120" s="17" t="s">
        <v>39</v>
      </c>
      <c r="I1120" s="17" t="s">
        <v>1441</v>
      </c>
      <c r="K1120" s="17" t="s">
        <v>5022</v>
      </c>
      <c r="L1120" s="18">
        <v>27262.0</v>
      </c>
      <c r="M1120" s="17">
        <f t="shared" si="1"/>
        <v>48</v>
      </c>
      <c r="N1120" s="17">
        <v>1.0</v>
      </c>
      <c r="O1120" s="19">
        <v>9249.5</v>
      </c>
      <c r="P1120" s="17" t="s">
        <v>37</v>
      </c>
      <c r="Q1120" s="17" t="s">
        <v>81</v>
      </c>
      <c r="R1120" s="17" t="s">
        <v>127</v>
      </c>
    </row>
    <row r="1121" ht="14.25" customHeight="1">
      <c r="A1121" s="17" t="s">
        <v>5029</v>
      </c>
      <c r="B1121" s="17">
        <v>1975.0</v>
      </c>
      <c r="C1121" s="17" t="s">
        <v>181</v>
      </c>
      <c r="D1121" s="17">
        <v>6.0</v>
      </c>
      <c r="E1121" s="17">
        <v>2.0</v>
      </c>
      <c r="F1121" s="17">
        <v>9225.26</v>
      </c>
      <c r="G1121" s="17" t="s">
        <v>39</v>
      </c>
      <c r="H1121" s="17" t="s">
        <v>39</v>
      </c>
      <c r="I1121" s="17" t="s">
        <v>1432</v>
      </c>
      <c r="K1121" s="17" t="s">
        <v>5017</v>
      </c>
      <c r="L1121" s="18">
        <v>26151.0</v>
      </c>
      <c r="M1121" s="17">
        <f t="shared" si="1"/>
        <v>51</v>
      </c>
      <c r="N1121" s="17">
        <v>0.0</v>
      </c>
      <c r="O1121" s="19">
        <v>9264.8</v>
      </c>
      <c r="P1121" s="17" t="s">
        <v>37</v>
      </c>
      <c r="Q1121" s="17" t="s">
        <v>81</v>
      </c>
      <c r="R1121" s="17" t="s">
        <v>270</v>
      </c>
    </row>
    <row r="1122" ht="14.25" customHeight="1">
      <c r="A1122" s="17" t="s">
        <v>5024</v>
      </c>
      <c r="B1122" s="17">
        <v>1980.0</v>
      </c>
      <c r="C1122" s="17" t="s">
        <v>227</v>
      </c>
      <c r="D1122" s="17">
        <v>5.0</v>
      </c>
      <c r="E1122" s="17">
        <v>2.0</v>
      </c>
      <c r="F1122" s="17">
        <v>9247.94</v>
      </c>
      <c r="G1122" s="17" t="s">
        <v>37</v>
      </c>
      <c r="H1122" s="17" t="s">
        <v>81</v>
      </c>
      <c r="I1122" s="17" t="s">
        <v>3072</v>
      </c>
      <c r="K1122" s="17" t="s">
        <v>5013</v>
      </c>
      <c r="L1122" s="18">
        <v>26964.0</v>
      </c>
      <c r="M1122" s="17">
        <f t="shared" si="1"/>
        <v>49</v>
      </c>
      <c r="N1122" s="17">
        <v>1.0</v>
      </c>
      <c r="O1122" s="19">
        <v>9282.48</v>
      </c>
      <c r="P1122" s="17" t="s">
        <v>39</v>
      </c>
      <c r="Q1122" s="17" t="s">
        <v>37</v>
      </c>
      <c r="R1122" s="17" t="s">
        <v>1452</v>
      </c>
    </row>
    <row r="1123" ht="14.25" customHeight="1">
      <c r="A1123" s="17" t="s">
        <v>5022</v>
      </c>
      <c r="B1123" s="17">
        <v>1974.0</v>
      </c>
      <c r="C1123" s="17" t="s">
        <v>216</v>
      </c>
      <c r="D1123" s="17">
        <v>21.0</v>
      </c>
      <c r="E1123" s="17">
        <v>1.0</v>
      </c>
      <c r="F1123" s="17">
        <v>9249.5</v>
      </c>
      <c r="G1123" s="17" t="s">
        <v>37</v>
      </c>
      <c r="H1123" s="17" t="s">
        <v>81</v>
      </c>
      <c r="I1123" s="17" t="s">
        <v>127</v>
      </c>
      <c r="K1123" s="17" t="s">
        <v>5009</v>
      </c>
      <c r="L1123" s="18">
        <v>26116.0</v>
      </c>
      <c r="M1123" s="17">
        <f t="shared" si="1"/>
        <v>51</v>
      </c>
      <c r="N1123" s="17">
        <v>0.0</v>
      </c>
      <c r="O1123" s="19">
        <v>9283.56</v>
      </c>
      <c r="P1123" s="17" t="s">
        <v>37</v>
      </c>
      <c r="Q1123" s="17" t="s">
        <v>39</v>
      </c>
      <c r="R1123" s="17" t="s">
        <v>41</v>
      </c>
    </row>
    <row r="1124" ht="14.25" customHeight="1">
      <c r="A1124" s="17" t="s">
        <v>5017</v>
      </c>
      <c r="B1124" s="17">
        <v>1971.0</v>
      </c>
      <c r="C1124" s="17" t="s">
        <v>216</v>
      </c>
      <c r="D1124" s="17">
        <v>6.0</v>
      </c>
      <c r="E1124" s="17">
        <v>0.0</v>
      </c>
      <c r="F1124" s="17">
        <v>9264.8</v>
      </c>
      <c r="G1124" s="17" t="s">
        <v>37</v>
      </c>
      <c r="H1124" s="17" t="s">
        <v>81</v>
      </c>
      <c r="I1124" s="17" t="s">
        <v>270</v>
      </c>
      <c r="K1124" s="17" t="s">
        <v>5006</v>
      </c>
      <c r="L1124" s="18">
        <v>25533.0</v>
      </c>
      <c r="M1124" s="17">
        <f t="shared" si="1"/>
        <v>53</v>
      </c>
      <c r="N1124" s="17">
        <v>0.0</v>
      </c>
      <c r="O1124" s="19">
        <v>9285.87</v>
      </c>
      <c r="P1124" s="17" t="s">
        <v>37</v>
      </c>
      <c r="Q1124" s="17" t="s">
        <v>39</v>
      </c>
      <c r="R1124" s="17" t="s">
        <v>41</v>
      </c>
    </row>
    <row r="1125" ht="14.25" customHeight="1">
      <c r="A1125" s="17" t="s">
        <v>5013</v>
      </c>
      <c r="B1125" s="17">
        <v>1973.0</v>
      </c>
      <c r="C1125" s="17" t="s">
        <v>227</v>
      </c>
      <c r="D1125" s="17">
        <v>27.0</v>
      </c>
      <c r="E1125" s="17">
        <v>1.0</v>
      </c>
      <c r="F1125" s="17">
        <v>9282.48</v>
      </c>
      <c r="G1125" s="17" t="s">
        <v>39</v>
      </c>
      <c r="H1125" s="17" t="s">
        <v>37</v>
      </c>
      <c r="I1125" s="17" t="s">
        <v>1452</v>
      </c>
      <c r="K1125" s="17" t="s">
        <v>5002</v>
      </c>
      <c r="L1125" s="18">
        <v>26953.0</v>
      </c>
      <c r="M1125" s="17">
        <f t="shared" si="1"/>
        <v>49</v>
      </c>
      <c r="N1125" s="17">
        <v>1.0</v>
      </c>
      <c r="O1125" s="19">
        <v>9288.03</v>
      </c>
      <c r="P1125" s="17" t="s">
        <v>37</v>
      </c>
      <c r="Q1125" s="17" t="s">
        <v>39</v>
      </c>
      <c r="R1125" s="17" t="s">
        <v>1462</v>
      </c>
    </row>
    <row r="1126" ht="14.25" customHeight="1">
      <c r="A1126" s="17" t="s">
        <v>5009</v>
      </c>
      <c r="B1126" s="17">
        <v>1971.0</v>
      </c>
      <c r="C1126" s="17" t="s">
        <v>33</v>
      </c>
      <c r="D1126" s="17">
        <v>2.0</v>
      </c>
      <c r="E1126" s="17">
        <v>0.0</v>
      </c>
      <c r="F1126" s="17">
        <v>9283.56</v>
      </c>
      <c r="G1126" s="17" t="s">
        <v>37</v>
      </c>
      <c r="H1126" s="17" t="s">
        <v>39</v>
      </c>
      <c r="I1126" s="17" t="s">
        <v>41</v>
      </c>
      <c r="K1126" s="17" t="s">
        <v>4998</v>
      </c>
      <c r="L1126" s="18">
        <v>26925.0</v>
      </c>
      <c r="M1126" s="17">
        <f t="shared" si="1"/>
        <v>49</v>
      </c>
      <c r="N1126" s="17">
        <v>1.0</v>
      </c>
      <c r="O1126" s="19">
        <v>9290.14</v>
      </c>
      <c r="P1126" s="17" t="s">
        <v>39</v>
      </c>
      <c r="Q1126" s="17" t="s">
        <v>39</v>
      </c>
      <c r="R1126" s="17" t="s">
        <v>1452</v>
      </c>
    </row>
    <row r="1127" ht="14.25" customHeight="1">
      <c r="A1127" s="17" t="s">
        <v>5006</v>
      </c>
      <c r="B1127" s="17">
        <v>1969.0</v>
      </c>
      <c r="C1127" s="17" t="s">
        <v>78</v>
      </c>
      <c r="D1127" s="17">
        <v>26.0</v>
      </c>
      <c r="E1127" s="17">
        <v>0.0</v>
      </c>
      <c r="F1127" s="17">
        <v>9285.87</v>
      </c>
      <c r="G1127" s="17" t="s">
        <v>37</v>
      </c>
      <c r="H1127" s="17" t="s">
        <v>39</v>
      </c>
      <c r="I1127" s="17" t="s">
        <v>41</v>
      </c>
      <c r="K1127" s="17" t="s">
        <v>4995</v>
      </c>
      <c r="L1127" s="18">
        <v>28067.0</v>
      </c>
      <c r="M1127" s="17">
        <f t="shared" si="1"/>
        <v>46</v>
      </c>
      <c r="N1127" s="17">
        <v>3.0</v>
      </c>
      <c r="O1127" s="19">
        <v>9301.89</v>
      </c>
      <c r="P1127" s="17" t="s">
        <v>37</v>
      </c>
      <c r="Q1127" s="17" t="s">
        <v>81</v>
      </c>
      <c r="R1127" s="17" t="s">
        <v>127</v>
      </c>
    </row>
    <row r="1128" ht="14.25" customHeight="1">
      <c r="A1128" s="17" t="s">
        <v>5002</v>
      </c>
      <c r="B1128" s="17">
        <v>1973.0</v>
      </c>
      <c r="C1128" s="17" t="s">
        <v>227</v>
      </c>
      <c r="D1128" s="17">
        <v>16.0</v>
      </c>
      <c r="E1128" s="17">
        <v>1.0</v>
      </c>
      <c r="F1128" s="17">
        <v>9288.03</v>
      </c>
      <c r="G1128" s="17" t="s">
        <v>37</v>
      </c>
      <c r="H1128" s="17" t="s">
        <v>39</v>
      </c>
      <c r="I1128" s="17" t="s">
        <v>1462</v>
      </c>
      <c r="K1128" s="17" t="s">
        <v>4991</v>
      </c>
      <c r="L1128" s="18">
        <v>26953.0</v>
      </c>
      <c r="M1128" s="17">
        <f t="shared" si="1"/>
        <v>49</v>
      </c>
      <c r="N1128" s="17">
        <v>2.0</v>
      </c>
      <c r="O1128" s="19">
        <v>9304.7</v>
      </c>
      <c r="P1128" s="17" t="s">
        <v>39</v>
      </c>
      <c r="Q1128" s="17" t="s">
        <v>39</v>
      </c>
      <c r="R1128" s="17" t="s">
        <v>41</v>
      </c>
    </row>
    <row r="1129" ht="14.25" customHeight="1">
      <c r="A1129" s="17" t="s">
        <v>4998</v>
      </c>
      <c r="B1129" s="17">
        <v>1973.0</v>
      </c>
      <c r="C1129" s="17" t="s">
        <v>101</v>
      </c>
      <c r="D1129" s="17">
        <v>18.0</v>
      </c>
      <c r="E1129" s="17">
        <v>1.0</v>
      </c>
      <c r="F1129" s="17">
        <v>9290.14</v>
      </c>
      <c r="G1129" s="17" t="s">
        <v>39</v>
      </c>
      <c r="H1129" s="17" t="s">
        <v>39</v>
      </c>
      <c r="I1129" s="17" t="s">
        <v>1452</v>
      </c>
      <c r="K1129" s="17" t="s">
        <v>4988</v>
      </c>
      <c r="L1129" s="18">
        <v>23170.0</v>
      </c>
      <c r="M1129" s="17">
        <f t="shared" si="1"/>
        <v>60</v>
      </c>
      <c r="N1129" s="17">
        <v>0.0</v>
      </c>
      <c r="O1129" s="19">
        <v>9310.81</v>
      </c>
      <c r="P1129" s="17" t="s">
        <v>39</v>
      </c>
      <c r="Q1129" s="17" t="s">
        <v>81</v>
      </c>
      <c r="R1129" s="17" t="s">
        <v>41</v>
      </c>
    </row>
    <row r="1130" ht="14.25" customHeight="1">
      <c r="A1130" s="17" t="s">
        <v>4995</v>
      </c>
      <c r="B1130" s="17">
        <v>1976.0</v>
      </c>
      <c r="C1130" s="17" t="s">
        <v>78</v>
      </c>
      <c r="D1130" s="17">
        <v>3.0</v>
      </c>
      <c r="E1130" s="17">
        <v>3.0</v>
      </c>
      <c r="F1130" s="17">
        <v>9301.89</v>
      </c>
      <c r="G1130" s="17" t="s">
        <v>37</v>
      </c>
      <c r="H1130" s="17" t="s">
        <v>81</v>
      </c>
      <c r="I1130" s="17" t="s">
        <v>127</v>
      </c>
      <c r="K1130" s="17" t="s">
        <v>4983</v>
      </c>
      <c r="L1130" s="18">
        <v>28410.0</v>
      </c>
      <c r="M1130" s="17">
        <f t="shared" si="1"/>
        <v>45</v>
      </c>
      <c r="N1130" s="17">
        <v>2.0</v>
      </c>
      <c r="O1130" s="19">
        <v>9315.41</v>
      </c>
      <c r="P1130" s="17" t="s">
        <v>37</v>
      </c>
      <c r="Q1130" s="17" t="s">
        <v>81</v>
      </c>
      <c r="R1130" s="17" t="s">
        <v>743</v>
      </c>
    </row>
    <row r="1131" ht="14.25" customHeight="1">
      <c r="A1131" s="17" t="s">
        <v>4991</v>
      </c>
      <c r="B1131" s="17">
        <v>1973.0</v>
      </c>
      <c r="C1131" s="17" t="s">
        <v>227</v>
      </c>
      <c r="D1131" s="17">
        <v>16.0</v>
      </c>
      <c r="E1131" s="17">
        <v>2.0</v>
      </c>
      <c r="F1131" s="17">
        <v>9304.7</v>
      </c>
      <c r="G1131" s="17" t="s">
        <v>39</v>
      </c>
      <c r="H1131" s="17" t="s">
        <v>39</v>
      </c>
      <c r="I1131" s="17" t="s">
        <v>41</v>
      </c>
      <c r="K1131" s="17" t="s">
        <v>4979</v>
      </c>
      <c r="L1131" s="18">
        <v>32333.0</v>
      </c>
      <c r="M1131" s="17">
        <f t="shared" si="1"/>
        <v>34</v>
      </c>
      <c r="N1131" s="17">
        <v>3.0</v>
      </c>
      <c r="O1131" s="19">
        <v>9320.26</v>
      </c>
      <c r="P1131" s="17" t="s">
        <v>37</v>
      </c>
      <c r="Q1131" s="17" t="s">
        <v>81</v>
      </c>
      <c r="R1131" s="17" t="s">
        <v>127</v>
      </c>
    </row>
    <row r="1132" ht="14.25" customHeight="1">
      <c r="A1132" s="17" t="s">
        <v>4988</v>
      </c>
      <c r="B1132" s="17">
        <v>1963.0</v>
      </c>
      <c r="C1132" s="17" t="s">
        <v>93</v>
      </c>
      <c r="D1132" s="17">
        <v>8.0</v>
      </c>
      <c r="E1132" s="17">
        <v>0.0</v>
      </c>
      <c r="F1132" s="17">
        <v>9310.81</v>
      </c>
      <c r="G1132" s="17" t="s">
        <v>39</v>
      </c>
      <c r="H1132" s="17" t="s">
        <v>81</v>
      </c>
      <c r="I1132" s="17" t="s">
        <v>41</v>
      </c>
      <c r="K1132" s="17" t="s">
        <v>4974</v>
      </c>
      <c r="L1132" s="18">
        <v>35350.0</v>
      </c>
      <c r="M1132" s="17">
        <f t="shared" si="1"/>
        <v>26</v>
      </c>
      <c r="N1132" s="17">
        <v>0.0</v>
      </c>
      <c r="O1132" s="19">
        <v>9338.61</v>
      </c>
      <c r="P1132" s="17" t="s">
        <v>37</v>
      </c>
      <c r="Q1132" s="17" t="s">
        <v>81</v>
      </c>
      <c r="R1132" s="17" t="s">
        <v>5067</v>
      </c>
    </row>
    <row r="1133" ht="14.25" customHeight="1">
      <c r="A1133" s="17" t="s">
        <v>4983</v>
      </c>
      <c r="B1133" s="17">
        <v>1977.0</v>
      </c>
      <c r="C1133" s="17" t="s">
        <v>227</v>
      </c>
      <c r="D1133" s="17">
        <v>12.0</v>
      </c>
      <c r="E1133" s="17">
        <v>2.0</v>
      </c>
      <c r="F1133" s="17">
        <v>9315.41</v>
      </c>
      <c r="G1133" s="17" t="s">
        <v>37</v>
      </c>
      <c r="H1133" s="17" t="s">
        <v>81</v>
      </c>
      <c r="I1133" s="17" t="s">
        <v>743</v>
      </c>
      <c r="K1133" s="17" t="s">
        <v>4971</v>
      </c>
      <c r="L1133" s="18">
        <v>32325.0</v>
      </c>
      <c r="M1133" s="17">
        <f t="shared" si="1"/>
        <v>34</v>
      </c>
      <c r="N1133" s="17">
        <v>3.0</v>
      </c>
      <c r="O1133" s="19">
        <v>9344.2</v>
      </c>
      <c r="P1133" s="17" t="s">
        <v>37</v>
      </c>
      <c r="Q1133" s="17" t="s">
        <v>81</v>
      </c>
      <c r="R1133" s="17" t="s">
        <v>3072</v>
      </c>
    </row>
    <row r="1134" ht="14.25" customHeight="1">
      <c r="A1134" s="17" t="s">
        <v>4979</v>
      </c>
      <c r="B1134" s="17">
        <v>1988.0</v>
      </c>
      <c r="C1134" s="17" t="s">
        <v>33</v>
      </c>
      <c r="D1134" s="17">
        <v>9.0</v>
      </c>
      <c r="E1134" s="17">
        <v>3.0</v>
      </c>
      <c r="F1134" s="17">
        <v>9320.26</v>
      </c>
      <c r="G1134" s="17" t="s">
        <v>37</v>
      </c>
      <c r="H1134" s="17" t="s">
        <v>81</v>
      </c>
      <c r="I1134" s="17" t="s">
        <v>127</v>
      </c>
      <c r="K1134" s="17" t="s">
        <v>4966</v>
      </c>
      <c r="L1134" s="18">
        <v>26214.0</v>
      </c>
      <c r="M1134" s="17">
        <f t="shared" si="1"/>
        <v>51</v>
      </c>
      <c r="N1134" s="17">
        <v>0.0</v>
      </c>
      <c r="O1134" s="19">
        <v>9361.33</v>
      </c>
      <c r="P1134" s="17" t="s">
        <v>39</v>
      </c>
      <c r="Q1134" s="17" t="s">
        <v>81</v>
      </c>
      <c r="R1134" s="17" t="s">
        <v>1452</v>
      </c>
    </row>
    <row r="1135" ht="14.25" customHeight="1">
      <c r="A1135" s="17" t="s">
        <v>4974</v>
      </c>
      <c r="B1135" s="17">
        <v>1996.0</v>
      </c>
      <c r="C1135" s="17" t="s">
        <v>227</v>
      </c>
      <c r="D1135" s="17">
        <v>12.0</v>
      </c>
      <c r="E1135" s="17">
        <v>0.0</v>
      </c>
      <c r="F1135" s="17">
        <v>9338.61</v>
      </c>
      <c r="G1135" s="17" t="s">
        <v>37</v>
      </c>
      <c r="H1135" s="17" t="s">
        <v>81</v>
      </c>
      <c r="I1135" s="17" t="s">
        <v>5067</v>
      </c>
      <c r="K1135" s="17" t="s">
        <v>4962</v>
      </c>
      <c r="L1135" s="18">
        <v>25531.0</v>
      </c>
      <c r="M1135" s="17">
        <f t="shared" si="1"/>
        <v>53</v>
      </c>
      <c r="N1135" s="17">
        <v>0.0</v>
      </c>
      <c r="O1135" s="19">
        <v>9377.45</v>
      </c>
      <c r="P1135" s="17" t="s">
        <v>37</v>
      </c>
      <c r="Q1135" s="17" t="s">
        <v>39</v>
      </c>
      <c r="R1135" s="17" t="s">
        <v>41</v>
      </c>
    </row>
    <row r="1136" ht="14.25" customHeight="1">
      <c r="A1136" s="17" t="s">
        <v>4971</v>
      </c>
      <c r="B1136" s="17">
        <v>1988.0</v>
      </c>
      <c r="C1136" s="17" t="s">
        <v>33</v>
      </c>
      <c r="D1136" s="17">
        <v>1.0</v>
      </c>
      <c r="E1136" s="17">
        <v>3.0</v>
      </c>
      <c r="F1136" s="17">
        <v>9344.2</v>
      </c>
      <c r="G1136" s="17" t="s">
        <v>37</v>
      </c>
      <c r="H1136" s="17" t="s">
        <v>81</v>
      </c>
      <c r="I1136" s="17" t="s">
        <v>3072</v>
      </c>
      <c r="K1136" s="17" t="s">
        <v>4959</v>
      </c>
      <c r="L1136" s="18">
        <v>26263.0</v>
      </c>
      <c r="M1136" s="17">
        <f t="shared" si="1"/>
        <v>51</v>
      </c>
      <c r="N1136" s="17">
        <v>1.0</v>
      </c>
      <c r="O1136" s="19">
        <v>9377.9</v>
      </c>
      <c r="P1136" s="17" t="s">
        <v>37</v>
      </c>
      <c r="Q1136" s="17" t="s">
        <v>81</v>
      </c>
      <c r="R1136" s="17" t="s">
        <v>41</v>
      </c>
    </row>
    <row r="1137" ht="14.25" customHeight="1">
      <c r="A1137" s="17" t="s">
        <v>4966</v>
      </c>
      <c r="B1137" s="17">
        <v>1971.0</v>
      </c>
      <c r="C1137" s="17" t="s">
        <v>227</v>
      </c>
      <c r="D1137" s="17">
        <v>8.0</v>
      </c>
      <c r="E1137" s="17">
        <v>0.0</v>
      </c>
      <c r="F1137" s="17">
        <v>9361.33</v>
      </c>
      <c r="G1137" s="17" t="s">
        <v>39</v>
      </c>
      <c r="H1137" s="17" t="s">
        <v>81</v>
      </c>
      <c r="I1137" s="17" t="s">
        <v>1452</v>
      </c>
      <c r="K1137" s="17" t="s">
        <v>4956</v>
      </c>
      <c r="L1137" s="18">
        <v>27730.0</v>
      </c>
      <c r="M1137" s="17">
        <f t="shared" si="1"/>
        <v>47</v>
      </c>
      <c r="N1137" s="17">
        <v>1.0</v>
      </c>
      <c r="O1137" s="19">
        <v>9380.75</v>
      </c>
      <c r="P1137" s="17" t="s">
        <v>37</v>
      </c>
      <c r="Q1137" s="17" t="s">
        <v>37</v>
      </c>
      <c r="R1137" s="17" t="s">
        <v>743</v>
      </c>
    </row>
    <row r="1138" ht="14.25" customHeight="1">
      <c r="A1138" s="17" t="s">
        <v>4962</v>
      </c>
      <c r="B1138" s="17">
        <v>1969.0</v>
      </c>
      <c r="C1138" s="17" t="s">
        <v>78</v>
      </c>
      <c r="D1138" s="17">
        <v>24.0</v>
      </c>
      <c r="E1138" s="17">
        <v>0.0</v>
      </c>
      <c r="F1138" s="17">
        <v>9377.45</v>
      </c>
      <c r="G1138" s="17" t="s">
        <v>37</v>
      </c>
      <c r="H1138" s="17" t="s">
        <v>39</v>
      </c>
      <c r="I1138" s="17" t="s">
        <v>41</v>
      </c>
      <c r="K1138" s="17" t="s">
        <v>4952</v>
      </c>
      <c r="L1138" s="18">
        <v>26296.0</v>
      </c>
      <c r="M1138" s="17">
        <f t="shared" si="1"/>
        <v>51</v>
      </c>
      <c r="N1138" s="17">
        <v>1.0</v>
      </c>
      <c r="O1138" s="19">
        <v>9386.16</v>
      </c>
      <c r="P1138" s="17" t="s">
        <v>39</v>
      </c>
      <c r="Q1138" s="17" t="s">
        <v>37</v>
      </c>
      <c r="R1138" s="17" t="s">
        <v>41</v>
      </c>
    </row>
    <row r="1139" ht="14.25" customHeight="1">
      <c r="A1139" s="17" t="s">
        <v>4959</v>
      </c>
      <c r="B1139" s="17">
        <v>1971.0</v>
      </c>
      <c r="C1139" s="17" t="s">
        <v>78</v>
      </c>
      <c r="D1139" s="17">
        <v>26.0</v>
      </c>
      <c r="E1139" s="17">
        <v>1.0</v>
      </c>
      <c r="F1139" s="17">
        <v>9377.9</v>
      </c>
      <c r="G1139" s="17" t="s">
        <v>37</v>
      </c>
      <c r="H1139" s="17" t="s">
        <v>81</v>
      </c>
      <c r="I1139" s="17" t="s">
        <v>41</v>
      </c>
      <c r="K1139" s="17" t="s">
        <v>4948</v>
      </c>
      <c r="L1139" s="18">
        <v>26226.0</v>
      </c>
      <c r="M1139" s="17">
        <f t="shared" si="1"/>
        <v>51</v>
      </c>
      <c r="N1139" s="17">
        <v>1.0</v>
      </c>
      <c r="O1139" s="19">
        <v>9391.35</v>
      </c>
      <c r="P1139" s="17" t="s">
        <v>39</v>
      </c>
      <c r="Q1139" s="17" t="s">
        <v>39</v>
      </c>
      <c r="R1139" s="17" t="s">
        <v>270</v>
      </c>
    </row>
    <row r="1140" ht="14.25" customHeight="1">
      <c r="A1140" s="17" t="s">
        <v>4956</v>
      </c>
      <c r="B1140" s="17">
        <v>1975.0</v>
      </c>
      <c r="C1140" s="17" t="s">
        <v>181</v>
      </c>
      <c r="D1140" s="17">
        <v>2.0</v>
      </c>
      <c r="E1140" s="17">
        <v>1.0</v>
      </c>
      <c r="F1140" s="17">
        <v>9380.75</v>
      </c>
      <c r="G1140" s="17" t="s">
        <v>37</v>
      </c>
      <c r="H1140" s="17" t="s">
        <v>37</v>
      </c>
      <c r="I1140" s="17" t="s">
        <v>743</v>
      </c>
      <c r="K1140" s="17" t="s">
        <v>4944</v>
      </c>
      <c r="L1140" s="18">
        <v>28050.0</v>
      </c>
      <c r="M1140" s="17">
        <f t="shared" si="1"/>
        <v>46</v>
      </c>
      <c r="N1140" s="17">
        <v>2.0</v>
      </c>
      <c r="O1140" s="19">
        <v>9411.01</v>
      </c>
      <c r="P1140" s="17" t="s">
        <v>37</v>
      </c>
      <c r="Q1140" s="17" t="s">
        <v>39</v>
      </c>
      <c r="R1140" s="17" t="s">
        <v>743</v>
      </c>
    </row>
    <row r="1141" ht="14.25" customHeight="1">
      <c r="A1141" s="17" t="s">
        <v>4952</v>
      </c>
      <c r="B1141" s="17">
        <v>1971.0</v>
      </c>
      <c r="C1141" s="17" t="s">
        <v>181</v>
      </c>
      <c r="D1141" s="17">
        <v>29.0</v>
      </c>
      <c r="E1141" s="17">
        <v>1.0</v>
      </c>
      <c r="F1141" s="17">
        <v>9386.16</v>
      </c>
      <c r="G1141" s="17" t="s">
        <v>39</v>
      </c>
      <c r="H1141" s="17" t="s">
        <v>37</v>
      </c>
      <c r="I1141" s="17" t="s">
        <v>41</v>
      </c>
      <c r="K1141" s="17" t="s">
        <v>4939</v>
      </c>
      <c r="L1141" s="18">
        <v>28063.0</v>
      </c>
      <c r="M1141" s="17">
        <f t="shared" si="1"/>
        <v>46</v>
      </c>
      <c r="N1141" s="17">
        <v>3.0</v>
      </c>
      <c r="O1141" s="19">
        <v>9414.92</v>
      </c>
      <c r="P1141" s="17" t="s">
        <v>37</v>
      </c>
      <c r="Q1141" s="17" t="s">
        <v>37</v>
      </c>
      <c r="R1141" s="17" t="s">
        <v>270</v>
      </c>
    </row>
    <row r="1142" ht="14.25" customHeight="1">
      <c r="A1142" s="17" t="s">
        <v>4948</v>
      </c>
      <c r="B1142" s="17">
        <v>1971.0</v>
      </c>
      <c r="C1142" s="17" t="s">
        <v>227</v>
      </c>
      <c r="D1142" s="17">
        <v>20.0</v>
      </c>
      <c r="E1142" s="17">
        <v>1.0</v>
      </c>
      <c r="F1142" s="17">
        <v>9391.35</v>
      </c>
      <c r="G1142" s="17" t="s">
        <v>39</v>
      </c>
      <c r="H1142" s="17" t="s">
        <v>39</v>
      </c>
      <c r="I1142" s="17" t="s">
        <v>270</v>
      </c>
      <c r="K1142" s="17" t="s">
        <v>4935</v>
      </c>
      <c r="L1142" s="18">
        <v>28067.0</v>
      </c>
      <c r="M1142" s="17">
        <f t="shared" si="1"/>
        <v>46</v>
      </c>
      <c r="N1142" s="17">
        <v>2.0</v>
      </c>
      <c r="O1142" s="19">
        <v>9432.93</v>
      </c>
      <c r="P1142" s="17" t="s">
        <v>37</v>
      </c>
      <c r="Q1142" s="17" t="s">
        <v>81</v>
      </c>
      <c r="R1142" s="17" t="s">
        <v>743</v>
      </c>
    </row>
    <row r="1143" ht="14.25" customHeight="1">
      <c r="A1143" s="17" t="s">
        <v>4944</v>
      </c>
      <c r="B1143" s="17">
        <v>1976.0</v>
      </c>
      <c r="C1143" s="17" t="s">
        <v>227</v>
      </c>
      <c r="D1143" s="17">
        <v>17.0</v>
      </c>
      <c r="E1143" s="17">
        <v>2.0</v>
      </c>
      <c r="F1143" s="17">
        <v>9411.01</v>
      </c>
      <c r="G1143" s="17" t="s">
        <v>37</v>
      </c>
      <c r="H1143" s="17" t="s">
        <v>39</v>
      </c>
      <c r="I1143" s="17" t="s">
        <v>743</v>
      </c>
      <c r="K1143" s="17" t="s">
        <v>4931</v>
      </c>
      <c r="L1143" s="18">
        <v>27360.0</v>
      </c>
      <c r="M1143" s="17">
        <f t="shared" si="1"/>
        <v>48</v>
      </c>
      <c r="N1143" s="17">
        <v>1.0</v>
      </c>
      <c r="O1143" s="19">
        <v>9447.25</v>
      </c>
      <c r="P1143" s="17" t="s">
        <v>37</v>
      </c>
      <c r="Q1143" s="17" t="s">
        <v>81</v>
      </c>
      <c r="R1143" s="17" t="s">
        <v>743</v>
      </c>
    </row>
    <row r="1144" ht="14.25" customHeight="1">
      <c r="A1144" s="17" t="s">
        <v>4939</v>
      </c>
      <c r="B1144" s="17">
        <v>1976.0</v>
      </c>
      <c r="C1144" s="17" t="s">
        <v>227</v>
      </c>
      <c r="D1144" s="17">
        <v>30.0</v>
      </c>
      <c r="E1144" s="17">
        <v>3.0</v>
      </c>
      <c r="F1144" s="17">
        <v>9414.92</v>
      </c>
      <c r="G1144" s="17" t="s">
        <v>37</v>
      </c>
      <c r="H1144" s="17" t="s">
        <v>37</v>
      </c>
      <c r="I1144" s="17" t="s">
        <v>270</v>
      </c>
      <c r="K1144" s="17" t="s">
        <v>4928</v>
      </c>
      <c r="L1144" s="18">
        <v>27188.0</v>
      </c>
      <c r="M1144" s="17">
        <f t="shared" si="1"/>
        <v>49</v>
      </c>
      <c r="N1144" s="17">
        <v>1.0</v>
      </c>
      <c r="O1144" s="19">
        <v>9447.38</v>
      </c>
      <c r="P1144" s="17" t="s">
        <v>37</v>
      </c>
      <c r="Q1144" s="17" t="s">
        <v>39</v>
      </c>
      <c r="R1144" s="17" t="s">
        <v>743</v>
      </c>
    </row>
    <row r="1145" ht="14.25" customHeight="1">
      <c r="A1145" s="17" t="s">
        <v>4935</v>
      </c>
      <c r="B1145" s="17">
        <v>1976.0</v>
      </c>
      <c r="C1145" s="17" t="s">
        <v>78</v>
      </c>
      <c r="D1145" s="17">
        <v>3.0</v>
      </c>
      <c r="E1145" s="17">
        <v>2.0</v>
      </c>
      <c r="F1145" s="17">
        <v>9432.93</v>
      </c>
      <c r="G1145" s="17" t="s">
        <v>37</v>
      </c>
      <c r="H1145" s="17" t="s">
        <v>81</v>
      </c>
      <c r="I1145" s="17" t="s">
        <v>743</v>
      </c>
      <c r="K1145" s="17" t="s">
        <v>4924</v>
      </c>
      <c r="L1145" s="18">
        <v>32095.0</v>
      </c>
      <c r="M1145" s="17">
        <f t="shared" si="1"/>
        <v>35</v>
      </c>
      <c r="N1145" s="17">
        <v>3.0</v>
      </c>
      <c r="O1145" s="19">
        <v>9448.42</v>
      </c>
      <c r="P1145" s="17" t="s">
        <v>37</v>
      </c>
      <c r="Q1145" s="17" t="s">
        <v>39</v>
      </c>
      <c r="R1145" s="17" t="s">
        <v>3072</v>
      </c>
    </row>
    <row r="1146" ht="14.25" customHeight="1">
      <c r="A1146" s="17" t="s">
        <v>4931</v>
      </c>
      <c r="B1146" s="17">
        <v>1974.0</v>
      </c>
      <c r="C1146" s="17" t="s">
        <v>78</v>
      </c>
      <c r="D1146" s="17">
        <v>27.0</v>
      </c>
      <c r="E1146" s="17">
        <v>1.0</v>
      </c>
      <c r="F1146" s="17">
        <v>9447.25</v>
      </c>
      <c r="G1146" s="17" t="s">
        <v>37</v>
      </c>
      <c r="H1146" s="17" t="s">
        <v>81</v>
      </c>
      <c r="I1146" s="17" t="s">
        <v>743</v>
      </c>
      <c r="K1146" s="17" t="s">
        <v>4920</v>
      </c>
      <c r="L1146" s="18">
        <v>29053.0</v>
      </c>
      <c r="M1146" s="17">
        <f t="shared" si="1"/>
        <v>43</v>
      </c>
      <c r="N1146" s="17">
        <v>2.0</v>
      </c>
      <c r="O1146" s="19">
        <v>9453.92</v>
      </c>
      <c r="P1146" s="17" t="s">
        <v>37</v>
      </c>
      <c r="Q1146" s="17" t="s">
        <v>37</v>
      </c>
      <c r="R1146" s="17" t="s">
        <v>3072</v>
      </c>
    </row>
    <row r="1147" ht="14.25" customHeight="1">
      <c r="A1147" s="17" t="s">
        <v>4928</v>
      </c>
      <c r="B1147" s="17">
        <v>1974.0</v>
      </c>
      <c r="C1147" s="17" t="s">
        <v>93</v>
      </c>
      <c r="D1147" s="17">
        <v>8.0</v>
      </c>
      <c r="E1147" s="17">
        <v>1.0</v>
      </c>
      <c r="F1147" s="17">
        <v>9447.38</v>
      </c>
      <c r="G1147" s="17" t="s">
        <v>37</v>
      </c>
      <c r="H1147" s="17" t="s">
        <v>39</v>
      </c>
      <c r="I1147" s="17" t="s">
        <v>743</v>
      </c>
      <c r="K1147" s="17" t="s">
        <v>4915</v>
      </c>
      <c r="L1147" s="18">
        <v>25358.0</v>
      </c>
      <c r="M1147" s="17">
        <f t="shared" si="1"/>
        <v>54</v>
      </c>
      <c r="N1147" s="17">
        <v>0.0</v>
      </c>
      <c r="O1147" s="19">
        <v>9487.64</v>
      </c>
      <c r="P1147" s="17" t="s">
        <v>37</v>
      </c>
      <c r="Q1147" s="17" t="s">
        <v>37</v>
      </c>
      <c r="R1147" s="17" t="s">
        <v>41</v>
      </c>
    </row>
    <row r="1148" ht="14.25" customHeight="1">
      <c r="A1148" s="17" t="s">
        <v>4924</v>
      </c>
      <c r="B1148" s="17">
        <v>1987.0</v>
      </c>
      <c r="C1148" s="17" t="s">
        <v>78</v>
      </c>
      <c r="D1148" s="17">
        <v>14.0</v>
      </c>
      <c r="E1148" s="17">
        <v>3.0</v>
      </c>
      <c r="F1148" s="17">
        <v>9448.42</v>
      </c>
      <c r="G1148" s="17" t="s">
        <v>37</v>
      </c>
      <c r="H1148" s="17" t="s">
        <v>39</v>
      </c>
      <c r="I1148" s="17" t="s">
        <v>3072</v>
      </c>
      <c r="K1148" s="17" t="s">
        <v>4911</v>
      </c>
      <c r="L1148" s="18">
        <v>28092.0</v>
      </c>
      <c r="M1148" s="17">
        <f t="shared" si="1"/>
        <v>46</v>
      </c>
      <c r="N1148" s="17">
        <v>3.0</v>
      </c>
      <c r="O1148" s="19">
        <v>9500.57</v>
      </c>
      <c r="P1148" s="17" t="s">
        <v>37</v>
      </c>
      <c r="Q1148" s="17" t="s">
        <v>39</v>
      </c>
      <c r="R1148" s="17" t="s">
        <v>3524</v>
      </c>
    </row>
    <row r="1149" ht="14.25" customHeight="1">
      <c r="A1149" s="17" t="s">
        <v>4920</v>
      </c>
      <c r="B1149" s="17">
        <v>1979.0</v>
      </c>
      <c r="C1149" s="17" t="s">
        <v>33</v>
      </c>
      <c r="D1149" s="17">
        <v>17.0</v>
      </c>
      <c r="E1149" s="17">
        <v>2.0</v>
      </c>
      <c r="F1149" s="17">
        <v>9453.92</v>
      </c>
      <c r="G1149" s="17" t="s">
        <v>37</v>
      </c>
      <c r="H1149" s="17" t="s">
        <v>37</v>
      </c>
      <c r="I1149" s="17" t="s">
        <v>3072</v>
      </c>
      <c r="K1149" s="17" t="s">
        <v>4907</v>
      </c>
      <c r="L1149" s="18">
        <v>25439.0</v>
      </c>
      <c r="M1149" s="17">
        <f t="shared" si="1"/>
        <v>53</v>
      </c>
      <c r="N1149" s="17">
        <v>0.0</v>
      </c>
      <c r="O1149" s="19">
        <v>9504.31</v>
      </c>
      <c r="P1149" s="17" t="s">
        <v>39</v>
      </c>
      <c r="Q1149" s="17" t="s">
        <v>37</v>
      </c>
      <c r="R1149" s="17" t="s">
        <v>41</v>
      </c>
    </row>
    <row r="1150" ht="14.25" customHeight="1">
      <c r="A1150" s="17" t="s">
        <v>4915</v>
      </c>
      <c r="B1150" s="17">
        <v>1969.0</v>
      </c>
      <c r="C1150" s="17" t="s">
        <v>93</v>
      </c>
      <c r="D1150" s="17">
        <v>4.0</v>
      </c>
      <c r="E1150" s="17">
        <v>0.0</v>
      </c>
      <c r="F1150" s="17">
        <v>9487.64</v>
      </c>
      <c r="G1150" s="17" t="s">
        <v>37</v>
      </c>
      <c r="H1150" s="17" t="s">
        <v>37</v>
      </c>
      <c r="I1150" s="17" t="s">
        <v>41</v>
      </c>
      <c r="K1150" s="17" t="s">
        <v>4902</v>
      </c>
      <c r="L1150" s="18">
        <v>33838.0</v>
      </c>
      <c r="M1150" s="17">
        <f t="shared" si="1"/>
        <v>30</v>
      </c>
      <c r="N1150" s="17">
        <v>0.0</v>
      </c>
      <c r="O1150" s="19">
        <v>9507.68</v>
      </c>
      <c r="P1150" s="17" t="s">
        <v>37</v>
      </c>
      <c r="Q1150" s="17" t="s">
        <v>81</v>
      </c>
      <c r="R1150" s="17" t="s">
        <v>127</v>
      </c>
    </row>
    <row r="1151" ht="14.25" customHeight="1">
      <c r="A1151" s="17" t="s">
        <v>4911</v>
      </c>
      <c r="B1151" s="17">
        <v>1976.0</v>
      </c>
      <c r="C1151" s="17" t="s">
        <v>78</v>
      </c>
      <c r="D1151" s="17">
        <v>28.0</v>
      </c>
      <c r="E1151" s="17">
        <v>3.0</v>
      </c>
      <c r="F1151" s="17">
        <v>9500.57</v>
      </c>
      <c r="G1151" s="17" t="s">
        <v>37</v>
      </c>
      <c r="H1151" s="17" t="s">
        <v>39</v>
      </c>
      <c r="I1151" s="17" t="s">
        <v>3524</v>
      </c>
      <c r="K1151" s="17" t="s">
        <v>4899</v>
      </c>
      <c r="L1151" s="18">
        <v>26266.0</v>
      </c>
      <c r="M1151" s="17">
        <f t="shared" si="1"/>
        <v>51</v>
      </c>
      <c r="N1151" s="17">
        <v>0.0</v>
      </c>
      <c r="O1151" s="19">
        <v>9528.9</v>
      </c>
      <c r="P1151" s="17" t="s">
        <v>37</v>
      </c>
      <c r="Q1151" s="17" t="s">
        <v>37</v>
      </c>
      <c r="R1151" s="17" t="s">
        <v>270</v>
      </c>
    </row>
    <row r="1152" ht="14.25" customHeight="1">
      <c r="A1152" s="17" t="s">
        <v>4907</v>
      </c>
      <c r="B1152" s="17">
        <v>1969.0</v>
      </c>
      <c r="C1152" s="17" t="s">
        <v>216</v>
      </c>
      <c r="D1152" s="17">
        <v>24.0</v>
      </c>
      <c r="E1152" s="17">
        <v>0.0</v>
      </c>
      <c r="F1152" s="17">
        <v>9504.31</v>
      </c>
      <c r="G1152" s="17" t="s">
        <v>39</v>
      </c>
      <c r="H1152" s="17" t="s">
        <v>37</v>
      </c>
      <c r="I1152" s="17" t="s">
        <v>41</v>
      </c>
      <c r="K1152" s="17" t="s">
        <v>4894</v>
      </c>
      <c r="L1152" s="18">
        <v>27019.0</v>
      </c>
      <c r="M1152" s="17">
        <f t="shared" si="1"/>
        <v>49</v>
      </c>
      <c r="N1152" s="17">
        <v>0.0</v>
      </c>
      <c r="O1152" s="19">
        <v>9538.65</v>
      </c>
      <c r="P1152" s="17" t="s">
        <v>37</v>
      </c>
      <c r="Q1152" s="17" t="s">
        <v>39</v>
      </c>
      <c r="R1152" s="17" t="s">
        <v>3072</v>
      </c>
    </row>
    <row r="1153" ht="14.25" customHeight="1">
      <c r="A1153" s="17" t="s">
        <v>4902</v>
      </c>
      <c r="B1153" s="17">
        <v>1992.0</v>
      </c>
      <c r="C1153" s="17" t="s">
        <v>216</v>
      </c>
      <c r="D1153" s="17">
        <v>22.0</v>
      </c>
      <c r="E1153" s="17">
        <v>0.0</v>
      </c>
      <c r="F1153" s="17">
        <v>9507.68</v>
      </c>
      <c r="G1153" s="17" t="s">
        <v>37</v>
      </c>
      <c r="H1153" s="17" t="s">
        <v>81</v>
      </c>
      <c r="I1153" s="17" t="s">
        <v>127</v>
      </c>
      <c r="K1153" s="17" t="s">
        <v>4890</v>
      </c>
      <c r="L1153" s="18">
        <v>27603.0</v>
      </c>
      <c r="M1153" s="17">
        <f t="shared" si="1"/>
        <v>47</v>
      </c>
      <c r="N1153" s="17">
        <v>1.0</v>
      </c>
      <c r="O1153" s="19">
        <v>9540.17</v>
      </c>
      <c r="P1153" s="17" t="s">
        <v>37</v>
      </c>
      <c r="Q1153" s="17" t="s">
        <v>37</v>
      </c>
      <c r="R1153" s="17" t="s">
        <v>743</v>
      </c>
    </row>
    <row r="1154" ht="14.25" customHeight="1">
      <c r="A1154" s="17" t="s">
        <v>4899</v>
      </c>
      <c r="B1154" s="17">
        <v>1971.0</v>
      </c>
      <c r="C1154" s="17" t="s">
        <v>78</v>
      </c>
      <c r="D1154" s="17">
        <v>29.0</v>
      </c>
      <c r="E1154" s="17">
        <v>0.0</v>
      </c>
      <c r="F1154" s="17">
        <v>9528.9</v>
      </c>
      <c r="G1154" s="17" t="s">
        <v>37</v>
      </c>
      <c r="H1154" s="17" t="s">
        <v>37</v>
      </c>
      <c r="I1154" s="17" t="s">
        <v>270</v>
      </c>
      <c r="K1154" s="17" t="s">
        <v>4885</v>
      </c>
      <c r="L1154" s="18">
        <v>26564.0</v>
      </c>
      <c r="M1154" s="17">
        <f t="shared" si="1"/>
        <v>50</v>
      </c>
      <c r="N1154" s="17">
        <v>0.0</v>
      </c>
      <c r="O1154" s="19">
        <v>9541.7</v>
      </c>
      <c r="P1154" s="17" t="s">
        <v>37</v>
      </c>
      <c r="Q1154" s="17" t="s">
        <v>81</v>
      </c>
      <c r="R1154" s="17" t="s">
        <v>743</v>
      </c>
    </row>
    <row r="1155" ht="14.25" customHeight="1">
      <c r="A1155" s="17" t="s">
        <v>4894</v>
      </c>
      <c r="B1155" s="17">
        <v>1973.0</v>
      </c>
      <c r="C1155" s="17" t="s">
        <v>181</v>
      </c>
      <c r="D1155" s="17">
        <v>21.0</v>
      </c>
      <c r="E1155" s="17">
        <v>0.0</v>
      </c>
      <c r="F1155" s="17">
        <v>9538.65</v>
      </c>
      <c r="G1155" s="17" t="s">
        <v>37</v>
      </c>
      <c r="H1155" s="17" t="s">
        <v>39</v>
      </c>
      <c r="I1155" s="17" t="s">
        <v>3072</v>
      </c>
      <c r="K1155" s="17" t="s">
        <v>4882</v>
      </c>
      <c r="L1155" s="18">
        <v>26564.0</v>
      </c>
      <c r="M1155" s="17">
        <f t="shared" si="1"/>
        <v>50</v>
      </c>
      <c r="N1155" s="17">
        <v>1.0</v>
      </c>
      <c r="O1155" s="19">
        <v>9549.57</v>
      </c>
      <c r="P1155" s="17" t="s">
        <v>37</v>
      </c>
      <c r="Q1155" s="17" t="s">
        <v>81</v>
      </c>
      <c r="R1155" s="17" t="s">
        <v>41</v>
      </c>
    </row>
    <row r="1156" ht="14.25" customHeight="1">
      <c r="A1156" s="17" t="s">
        <v>4890</v>
      </c>
      <c r="B1156" s="17">
        <v>1975.0</v>
      </c>
      <c r="C1156" s="17" t="s">
        <v>33</v>
      </c>
      <c r="D1156" s="17">
        <v>28.0</v>
      </c>
      <c r="E1156" s="17">
        <v>1.0</v>
      </c>
      <c r="F1156" s="17">
        <v>9540.17</v>
      </c>
      <c r="G1156" s="17" t="s">
        <v>37</v>
      </c>
      <c r="H1156" s="17" t="s">
        <v>37</v>
      </c>
      <c r="I1156" s="17" t="s">
        <v>743</v>
      </c>
      <c r="K1156" s="17" t="s">
        <v>4878</v>
      </c>
      <c r="L1156" s="18">
        <v>27255.0</v>
      </c>
      <c r="M1156" s="17">
        <f t="shared" si="1"/>
        <v>48</v>
      </c>
      <c r="N1156" s="17">
        <v>3.0</v>
      </c>
      <c r="O1156" s="19">
        <v>9563.03</v>
      </c>
      <c r="P1156" s="17" t="s">
        <v>39</v>
      </c>
      <c r="Q1156" s="17" t="s">
        <v>81</v>
      </c>
      <c r="R1156" s="17" t="s">
        <v>270</v>
      </c>
    </row>
    <row r="1157" ht="14.25" customHeight="1">
      <c r="A1157" s="17" t="s">
        <v>4885</v>
      </c>
      <c r="B1157" s="17">
        <v>1972.0</v>
      </c>
      <c r="C1157" s="17" t="s">
        <v>101</v>
      </c>
      <c r="D1157" s="17">
        <v>22.0</v>
      </c>
      <c r="E1157" s="17">
        <v>0.0</v>
      </c>
      <c r="F1157" s="17">
        <v>9541.7</v>
      </c>
      <c r="G1157" s="17" t="s">
        <v>37</v>
      </c>
      <c r="H1157" s="17" t="s">
        <v>81</v>
      </c>
      <c r="I1157" s="17" t="s">
        <v>743</v>
      </c>
      <c r="K1157" s="17" t="s">
        <v>4875</v>
      </c>
      <c r="L1157" s="18">
        <v>26999.0</v>
      </c>
      <c r="M1157" s="17">
        <f t="shared" si="1"/>
        <v>49</v>
      </c>
      <c r="N1157" s="17">
        <v>1.0</v>
      </c>
      <c r="O1157" s="19">
        <v>9566.99</v>
      </c>
      <c r="P1157" s="17" t="s">
        <v>37</v>
      </c>
      <c r="Q1157" s="17" t="s">
        <v>81</v>
      </c>
      <c r="R1157" s="17" t="s">
        <v>127</v>
      </c>
    </row>
    <row r="1158" ht="14.25" customHeight="1">
      <c r="A1158" s="17" t="s">
        <v>4882</v>
      </c>
      <c r="B1158" s="17">
        <v>1972.0</v>
      </c>
      <c r="C1158" s="17" t="s">
        <v>101</v>
      </c>
      <c r="D1158" s="17">
        <v>22.0</v>
      </c>
      <c r="E1158" s="17">
        <v>1.0</v>
      </c>
      <c r="F1158" s="17">
        <v>9549.57</v>
      </c>
      <c r="G1158" s="17" t="s">
        <v>37</v>
      </c>
      <c r="H1158" s="17" t="s">
        <v>81</v>
      </c>
      <c r="I1158" s="17" t="s">
        <v>41</v>
      </c>
      <c r="K1158" s="17" t="s">
        <v>4871</v>
      </c>
      <c r="L1158" s="18">
        <v>24445.0</v>
      </c>
      <c r="M1158" s="17">
        <f t="shared" si="1"/>
        <v>56</v>
      </c>
      <c r="N1158" s="17">
        <v>0.0</v>
      </c>
      <c r="O1158" s="19">
        <v>9582.54</v>
      </c>
      <c r="P1158" s="17" t="s">
        <v>39</v>
      </c>
      <c r="Q1158" s="17" t="s">
        <v>37</v>
      </c>
      <c r="R1158" s="17" t="s">
        <v>41</v>
      </c>
    </row>
    <row r="1159" ht="14.25" customHeight="1">
      <c r="A1159" s="17" t="s">
        <v>4878</v>
      </c>
      <c r="B1159" s="17">
        <v>1974.0</v>
      </c>
      <c r="C1159" s="17" t="s">
        <v>216</v>
      </c>
      <c r="D1159" s="17">
        <v>14.0</v>
      </c>
      <c r="E1159" s="17">
        <v>3.0</v>
      </c>
      <c r="F1159" s="17">
        <v>9563.03</v>
      </c>
      <c r="G1159" s="17" t="s">
        <v>39</v>
      </c>
      <c r="H1159" s="17" t="s">
        <v>81</v>
      </c>
      <c r="I1159" s="17" t="s">
        <v>270</v>
      </c>
      <c r="K1159" s="17" t="s">
        <v>4867</v>
      </c>
      <c r="L1159" s="18">
        <v>26996.0</v>
      </c>
      <c r="M1159" s="17">
        <f t="shared" si="1"/>
        <v>49</v>
      </c>
      <c r="N1159" s="17">
        <v>1.0</v>
      </c>
      <c r="O1159" s="19">
        <v>9583.89</v>
      </c>
      <c r="P1159" s="17" t="s">
        <v>37</v>
      </c>
      <c r="Q1159" s="17" t="s">
        <v>39</v>
      </c>
      <c r="R1159" s="17" t="s">
        <v>127</v>
      </c>
    </row>
    <row r="1160" ht="14.25" customHeight="1">
      <c r="A1160" s="17" t="s">
        <v>4875</v>
      </c>
      <c r="B1160" s="17">
        <v>1973.0</v>
      </c>
      <c r="C1160" s="17" t="s">
        <v>181</v>
      </c>
      <c r="D1160" s="17">
        <v>1.0</v>
      </c>
      <c r="E1160" s="17">
        <v>1.0</v>
      </c>
      <c r="F1160" s="17">
        <v>9566.99</v>
      </c>
      <c r="G1160" s="17" t="s">
        <v>37</v>
      </c>
      <c r="H1160" s="17" t="s">
        <v>81</v>
      </c>
      <c r="I1160" s="17" t="s">
        <v>127</v>
      </c>
      <c r="K1160" s="17" t="s">
        <v>4862</v>
      </c>
      <c r="L1160" s="18">
        <v>29877.0</v>
      </c>
      <c r="M1160" s="17">
        <f t="shared" si="1"/>
        <v>41</v>
      </c>
      <c r="N1160" s="17">
        <v>1.0</v>
      </c>
      <c r="O1160" s="19">
        <v>9584.04</v>
      </c>
      <c r="P1160" s="17" t="s">
        <v>37</v>
      </c>
      <c r="Q1160" s="17" t="s">
        <v>81</v>
      </c>
      <c r="R1160" s="17" t="s">
        <v>3072</v>
      </c>
    </row>
    <row r="1161" ht="14.25" customHeight="1">
      <c r="A1161" s="17" t="s">
        <v>4871</v>
      </c>
      <c r="B1161" s="17">
        <v>1966.0</v>
      </c>
      <c r="C1161" s="17" t="s">
        <v>181</v>
      </c>
      <c r="D1161" s="17">
        <v>4.0</v>
      </c>
      <c r="E1161" s="17">
        <v>0.0</v>
      </c>
      <c r="F1161" s="17">
        <v>9582.54</v>
      </c>
      <c r="G1161" s="17" t="s">
        <v>39</v>
      </c>
      <c r="H1161" s="17" t="s">
        <v>37</v>
      </c>
      <c r="I1161" s="17" t="s">
        <v>41</v>
      </c>
      <c r="K1161" s="17" t="s">
        <v>4858</v>
      </c>
      <c r="L1161" s="18">
        <v>23726.0</v>
      </c>
      <c r="M1161" s="17">
        <f t="shared" si="1"/>
        <v>58</v>
      </c>
      <c r="N1161" s="17">
        <v>0.0</v>
      </c>
      <c r="O1161" s="19">
        <v>9597.63</v>
      </c>
      <c r="P1161" s="17" t="s">
        <v>39</v>
      </c>
      <c r="Q1161" s="17" t="s">
        <v>39</v>
      </c>
      <c r="R1161" s="17" t="s">
        <v>41</v>
      </c>
    </row>
    <row r="1162" ht="14.25" customHeight="1">
      <c r="A1162" s="17" t="s">
        <v>4867</v>
      </c>
      <c r="B1162" s="17">
        <v>1973.0</v>
      </c>
      <c r="C1162" s="17" t="s">
        <v>78</v>
      </c>
      <c r="D1162" s="17">
        <v>28.0</v>
      </c>
      <c r="E1162" s="17">
        <v>1.0</v>
      </c>
      <c r="F1162" s="17">
        <v>9583.89</v>
      </c>
      <c r="G1162" s="17" t="s">
        <v>37</v>
      </c>
      <c r="H1162" s="17" t="s">
        <v>39</v>
      </c>
      <c r="I1162" s="17" t="s">
        <v>127</v>
      </c>
      <c r="K1162" s="17" t="s">
        <v>4854</v>
      </c>
      <c r="L1162" s="18">
        <v>26660.0</v>
      </c>
      <c r="M1162" s="17">
        <f t="shared" si="1"/>
        <v>50</v>
      </c>
      <c r="N1162" s="17">
        <v>1.0</v>
      </c>
      <c r="O1162" s="19">
        <v>9617.66</v>
      </c>
      <c r="P1162" s="17" t="s">
        <v>39</v>
      </c>
      <c r="Q1162" s="17" t="s">
        <v>39</v>
      </c>
      <c r="R1162" s="17" t="s">
        <v>1452</v>
      </c>
    </row>
    <row r="1163" ht="14.25" customHeight="1">
      <c r="A1163" s="17" t="s">
        <v>4862</v>
      </c>
      <c r="B1163" s="17">
        <v>1981.0</v>
      </c>
      <c r="C1163" s="17" t="s">
        <v>227</v>
      </c>
      <c r="D1163" s="17">
        <v>18.0</v>
      </c>
      <c r="E1163" s="17">
        <v>1.0</v>
      </c>
      <c r="F1163" s="17">
        <v>9584.04</v>
      </c>
      <c r="G1163" s="17" t="s">
        <v>37</v>
      </c>
      <c r="H1163" s="17" t="s">
        <v>81</v>
      </c>
      <c r="I1163" s="17" t="s">
        <v>3072</v>
      </c>
      <c r="K1163" s="17" t="s">
        <v>4849</v>
      </c>
      <c r="L1163" s="18">
        <v>30192.0</v>
      </c>
      <c r="M1163" s="17">
        <f t="shared" si="1"/>
        <v>40</v>
      </c>
      <c r="N1163" s="17">
        <v>3.0</v>
      </c>
      <c r="O1163" s="19">
        <v>9619.18</v>
      </c>
      <c r="P1163" s="17" t="s">
        <v>37</v>
      </c>
      <c r="Q1163" s="17" t="s">
        <v>81</v>
      </c>
      <c r="R1163" s="17" t="s">
        <v>1930</v>
      </c>
    </row>
    <row r="1164" ht="14.25" customHeight="1">
      <c r="A1164" s="17" t="s">
        <v>4858</v>
      </c>
      <c r="B1164" s="17">
        <v>1964.0</v>
      </c>
      <c r="C1164" s="17" t="s">
        <v>181</v>
      </c>
      <c r="D1164" s="17">
        <v>15.0</v>
      </c>
      <c r="E1164" s="17">
        <v>0.0</v>
      </c>
      <c r="F1164" s="17">
        <v>9597.63</v>
      </c>
      <c r="G1164" s="17" t="s">
        <v>39</v>
      </c>
      <c r="H1164" s="17" t="s">
        <v>39</v>
      </c>
      <c r="I1164" s="17" t="s">
        <v>41</v>
      </c>
      <c r="K1164" s="17" t="s">
        <v>4845</v>
      </c>
      <c r="L1164" s="18">
        <v>27696.0</v>
      </c>
      <c r="M1164" s="17">
        <f t="shared" si="1"/>
        <v>47</v>
      </c>
      <c r="N1164" s="17">
        <v>3.0</v>
      </c>
      <c r="O1164" s="19">
        <v>9620.33</v>
      </c>
      <c r="P1164" s="17" t="s">
        <v>39</v>
      </c>
      <c r="Q1164" s="17" t="s">
        <v>39</v>
      </c>
      <c r="R1164" s="17" t="s">
        <v>127</v>
      </c>
    </row>
    <row r="1165" ht="14.25" customHeight="1">
      <c r="A1165" s="17" t="s">
        <v>4854</v>
      </c>
      <c r="B1165" s="17">
        <v>1972.0</v>
      </c>
      <c r="C1165" s="17" t="s">
        <v>181</v>
      </c>
      <c r="D1165" s="17">
        <v>27.0</v>
      </c>
      <c r="E1165" s="17">
        <v>1.0</v>
      </c>
      <c r="F1165" s="17">
        <v>9617.66</v>
      </c>
      <c r="G1165" s="17" t="s">
        <v>39</v>
      </c>
      <c r="H1165" s="17" t="s">
        <v>39</v>
      </c>
      <c r="I1165" s="17" t="s">
        <v>1452</v>
      </c>
      <c r="K1165" s="17" t="s">
        <v>4840</v>
      </c>
      <c r="L1165" s="18">
        <v>25918.0</v>
      </c>
      <c r="M1165" s="17">
        <f t="shared" si="1"/>
        <v>52</v>
      </c>
      <c r="N1165" s="17">
        <v>0.0</v>
      </c>
      <c r="O1165" s="19">
        <v>9625.92</v>
      </c>
      <c r="P1165" s="17" t="s">
        <v>37</v>
      </c>
      <c r="Q1165" s="17" t="s">
        <v>39</v>
      </c>
      <c r="R1165" s="17" t="s">
        <v>270</v>
      </c>
    </row>
    <row r="1166" ht="14.25" customHeight="1">
      <c r="A1166" s="17" t="s">
        <v>4849</v>
      </c>
      <c r="B1166" s="17">
        <v>1982.0</v>
      </c>
      <c r="C1166" s="17" t="s">
        <v>216</v>
      </c>
      <c r="D1166" s="17">
        <v>29.0</v>
      </c>
      <c r="E1166" s="17">
        <v>3.0</v>
      </c>
      <c r="F1166" s="17">
        <v>9619.18</v>
      </c>
      <c r="G1166" s="17" t="s">
        <v>37</v>
      </c>
      <c r="H1166" s="17" t="s">
        <v>81</v>
      </c>
      <c r="I1166" s="17" t="s">
        <v>1930</v>
      </c>
      <c r="K1166" s="17" t="s">
        <v>4837</v>
      </c>
      <c r="L1166" s="18">
        <v>35969.0</v>
      </c>
      <c r="M1166" s="17">
        <f t="shared" si="1"/>
        <v>24</v>
      </c>
      <c r="N1166" s="17">
        <v>0.0</v>
      </c>
      <c r="O1166" s="19">
        <v>9628.79</v>
      </c>
      <c r="P1166" s="17" t="s">
        <v>37</v>
      </c>
      <c r="Q1166" s="17" t="s">
        <v>37</v>
      </c>
      <c r="R1166" s="17" t="s">
        <v>5067</v>
      </c>
    </row>
    <row r="1167" ht="14.25" customHeight="1">
      <c r="A1167" s="17" t="s">
        <v>4845</v>
      </c>
      <c r="B1167" s="17">
        <v>1975.0</v>
      </c>
      <c r="C1167" s="17" t="s">
        <v>227</v>
      </c>
      <c r="D1167" s="17">
        <v>29.0</v>
      </c>
      <c r="E1167" s="17">
        <v>3.0</v>
      </c>
      <c r="F1167" s="17">
        <v>9620.33</v>
      </c>
      <c r="G1167" s="17" t="s">
        <v>39</v>
      </c>
      <c r="H1167" s="17" t="s">
        <v>39</v>
      </c>
      <c r="I1167" s="17" t="s">
        <v>127</v>
      </c>
      <c r="K1167" s="17" t="s">
        <v>4832</v>
      </c>
      <c r="L1167" s="18">
        <v>29208.0</v>
      </c>
      <c r="M1167" s="17">
        <f t="shared" si="1"/>
        <v>43</v>
      </c>
      <c r="N1167" s="17">
        <v>2.0</v>
      </c>
      <c r="O1167" s="19">
        <v>9630.3</v>
      </c>
      <c r="P1167" s="17" t="s">
        <v>37</v>
      </c>
      <c r="Q1167" s="17" t="s">
        <v>37</v>
      </c>
      <c r="R1167" s="17" t="s">
        <v>3072</v>
      </c>
    </row>
    <row r="1168" ht="14.25" customHeight="1">
      <c r="A1168" s="17" t="s">
        <v>4840</v>
      </c>
      <c r="B1168" s="17">
        <v>1970.0</v>
      </c>
      <c r="C1168" s="17" t="s">
        <v>181</v>
      </c>
      <c r="D1168" s="17">
        <v>16.0</v>
      </c>
      <c r="E1168" s="17">
        <v>0.0</v>
      </c>
      <c r="F1168" s="17">
        <v>9625.92</v>
      </c>
      <c r="G1168" s="17" t="s">
        <v>37</v>
      </c>
      <c r="H1168" s="17" t="s">
        <v>39</v>
      </c>
      <c r="I1168" s="17" t="s">
        <v>270</v>
      </c>
      <c r="K1168" s="17" t="s">
        <v>4829</v>
      </c>
      <c r="L1168" s="18">
        <v>26595.0</v>
      </c>
      <c r="M1168" s="17">
        <f t="shared" si="1"/>
        <v>50</v>
      </c>
      <c r="N1168" s="17">
        <v>2.0</v>
      </c>
      <c r="O1168" s="19">
        <v>9630.4</v>
      </c>
      <c r="P1168" s="17" t="s">
        <v>37</v>
      </c>
      <c r="Q1168" s="17" t="s">
        <v>37</v>
      </c>
      <c r="R1168" s="17" t="s">
        <v>270</v>
      </c>
    </row>
    <row r="1169" ht="14.25" customHeight="1">
      <c r="A1169" s="17" t="s">
        <v>4837</v>
      </c>
      <c r="B1169" s="17">
        <v>1998.0</v>
      </c>
      <c r="C1169" s="17" t="s">
        <v>93</v>
      </c>
      <c r="D1169" s="17">
        <v>23.0</v>
      </c>
      <c r="E1169" s="17">
        <v>0.0</v>
      </c>
      <c r="F1169" s="17">
        <v>9628.79</v>
      </c>
      <c r="G1169" s="17" t="s">
        <v>37</v>
      </c>
      <c r="H1169" s="17" t="s">
        <v>37</v>
      </c>
      <c r="I1169" s="17" t="s">
        <v>5067</v>
      </c>
      <c r="K1169" s="17" t="s">
        <v>4825</v>
      </c>
      <c r="L1169" s="18">
        <v>25011.0</v>
      </c>
      <c r="M1169" s="17">
        <f t="shared" si="1"/>
        <v>54</v>
      </c>
      <c r="N1169" s="17">
        <v>0.0</v>
      </c>
      <c r="O1169" s="19">
        <v>9630.91</v>
      </c>
      <c r="P1169" s="17" t="s">
        <v>39</v>
      </c>
      <c r="Q1169" s="17" t="s">
        <v>37</v>
      </c>
      <c r="R1169" s="17" t="s">
        <v>41</v>
      </c>
    </row>
    <row r="1170" ht="14.25" customHeight="1">
      <c r="A1170" s="17" t="s">
        <v>4832</v>
      </c>
      <c r="B1170" s="17">
        <v>1979.0</v>
      </c>
      <c r="C1170" s="17" t="s">
        <v>181</v>
      </c>
      <c r="D1170" s="17">
        <v>19.0</v>
      </c>
      <c r="E1170" s="17">
        <v>2.0</v>
      </c>
      <c r="F1170" s="17">
        <v>9630.3</v>
      </c>
      <c r="G1170" s="17" t="s">
        <v>37</v>
      </c>
      <c r="H1170" s="17" t="s">
        <v>37</v>
      </c>
      <c r="I1170" s="17" t="s">
        <v>3072</v>
      </c>
      <c r="K1170" s="17" t="s">
        <v>4821</v>
      </c>
      <c r="L1170" s="18">
        <v>25841.0</v>
      </c>
      <c r="M1170" s="17">
        <f t="shared" si="1"/>
        <v>52</v>
      </c>
      <c r="N1170" s="17">
        <v>0.0</v>
      </c>
      <c r="O1170" s="19">
        <v>9634.54</v>
      </c>
      <c r="P1170" s="17" t="s">
        <v>37</v>
      </c>
      <c r="Q1170" s="17" t="s">
        <v>37</v>
      </c>
      <c r="R1170" s="17" t="s">
        <v>270</v>
      </c>
    </row>
    <row r="1171" ht="14.25" customHeight="1">
      <c r="A1171" s="17" t="s">
        <v>4829</v>
      </c>
      <c r="B1171" s="17">
        <v>1972.0</v>
      </c>
      <c r="C1171" s="17" t="s">
        <v>227</v>
      </c>
      <c r="D1171" s="17">
        <v>23.0</v>
      </c>
      <c r="E1171" s="17">
        <v>2.0</v>
      </c>
      <c r="F1171" s="17">
        <v>9630.4</v>
      </c>
      <c r="G1171" s="17" t="s">
        <v>37</v>
      </c>
      <c r="H1171" s="17" t="s">
        <v>37</v>
      </c>
      <c r="I1171" s="17" t="s">
        <v>270</v>
      </c>
      <c r="K1171" s="17" t="s">
        <v>4818</v>
      </c>
      <c r="L1171" s="18">
        <v>26133.0</v>
      </c>
      <c r="M1171" s="17">
        <f t="shared" si="1"/>
        <v>51</v>
      </c>
      <c r="N1171" s="17">
        <v>0.0</v>
      </c>
      <c r="O1171" s="19">
        <v>9644.25</v>
      </c>
      <c r="P1171" s="17" t="s">
        <v>37</v>
      </c>
      <c r="Q1171" s="17" t="s">
        <v>81</v>
      </c>
      <c r="R1171" s="17" t="s">
        <v>127</v>
      </c>
    </row>
    <row r="1172" ht="14.25" customHeight="1">
      <c r="A1172" s="17" t="s">
        <v>4825</v>
      </c>
      <c r="B1172" s="17">
        <v>1968.0</v>
      </c>
      <c r="C1172" s="17" t="s">
        <v>93</v>
      </c>
      <c r="D1172" s="17">
        <v>22.0</v>
      </c>
      <c r="E1172" s="17">
        <v>0.0</v>
      </c>
      <c r="F1172" s="17">
        <v>9630.91</v>
      </c>
      <c r="G1172" s="17" t="s">
        <v>39</v>
      </c>
      <c r="H1172" s="17" t="s">
        <v>37</v>
      </c>
      <c r="I1172" s="17" t="s">
        <v>41</v>
      </c>
      <c r="K1172" s="17" t="s">
        <v>4813</v>
      </c>
      <c r="L1172" s="18">
        <v>27218.0</v>
      </c>
      <c r="M1172" s="17">
        <f t="shared" si="1"/>
        <v>48</v>
      </c>
      <c r="N1172" s="17">
        <v>0.0</v>
      </c>
      <c r="O1172" s="19">
        <v>9653.81</v>
      </c>
      <c r="P1172" s="17" t="s">
        <v>37</v>
      </c>
      <c r="Q1172" s="17" t="s">
        <v>37</v>
      </c>
      <c r="R1172" s="17" t="s">
        <v>270</v>
      </c>
    </row>
    <row r="1173" ht="14.25" customHeight="1">
      <c r="A1173" s="17" t="s">
        <v>4821</v>
      </c>
      <c r="B1173" s="17">
        <v>1970.0</v>
      </c>
      <c r="C1173" s="17" t="s">
        <v>101</v>
      </c>
      <c r="D1173" s="17">
        <v>30.0</v>
      </c>
      <c r="E1173" s="17">
        <v>0.0</v>
      </c>
      <c r="F1173" s="17">
        <v>9634.54</v>
      </c>
      <c r="G1173" s="17" t="s">
        <v>37</v>
      </c>
      <c r="H1173" s="17" t="s">
        <v>37</v>
      </c>
      <c r="I1173" s="17" t="s">
        <v>270</v>
      </c>
      <c r="K1173" s="17" t="s">
        <v>4809</v>
      </c>
      <c r="L1173" s="18">
        <v>29806.0</v>
      </c>
      <c r="M1173" s="17">
        <f t="shared" si="1"/>
        <v>41</v>
      </c>
      <c r="N1173" s="17">
        <v>1.0</v>
      </c>
      <c r="O1173" s="19">
        <v>9664.34</v>
      </c>
      <c r="P1173" s="17" t="s">
        <v>37</v>
      </c>
      <c r="Q1173" s="17" t="s">
        <v>39</v>
      </c>
      <c r="R1173" s="17" t="s">
        <v>270</v>
      </c>
    </row>
    <row r="1174" ht="14.25" customHeight="1">
      <c r="A1174" s="17" t="s">
        <v>4818</v>
      </c>
      <c r="B1174" s="17">
        <v>1971.0</v>
      </c>
      <c r="C1174" s="17" t="s">
        <v>33</v>
      </c>
      <c r="D1174" s="17">
        <v>19.0</v>
      </c>
      <c r="E1174" s="17">
        <v>0.0</v>
      </c>
      <c r="F1174" s="17">
        <v>9644.25</v>
      </c>
      <c r="G1174" s="17" t="s">
        <v>37</v>
      </c>
      <c r="H1174" s="17" t="s">
        <v>81</v>
      </c>
      <c r="I1174" s="17" t="s">
        <v>127</v>
      </c>
      <c r="K1174" s="17" t="s">
        <v>4804</v>
      </c>
      <c r="L1174" s="18">
        <v>24366.0</v>
      </c>
      <c r="M1174" s="17">
        <f t="shared" si="1"/>
        <v>56</v>
      </c>
      <c r="N1174" s="17">
        <v>0.0</v>
      </c>
      <c r="O1174" s="19">
        <v>9684.29</v>
      </c>
      <c r="P1174" s="17" t="s">
        <v>39</v>
      </c>
      <c r="Q1174" s="17" t="s">
        <v>37</v>
      </c>
      <c r="R1174" s="17" t="s">
        <v>41</v>
      </c>
    </row>
    <row r="1175" ht="14.25" customHeight="1">
      <c r="A1175" s="17" t="s">
        <v>4813</v>
      </c>
      <c r="B1175" s="17">
        <v>1974.0</v>
      </c>
      <c r="C1175" s="17" t="s">
        <v>33</v>
      </c>
      <c r="D1175" s="17">
        <v>8.0</v>
      </c>
      <c r="E1175" s="17">
        <v>0.0</v>
      </c>
      <c r="F1175" s="17">
        <v>9653.81</v>
      </c>
      <c r="G1175" s="17" t="s">
        <v>37</v>
      </c>
      <c r="H1175" s="17" t="s">
        <v>37</v>
      </c>
      <c r="I1175" s="17" t="s">
        <v>270</v>
      </c>
      <c r="K1175" s="17" t="s">
        <v>4801</v>
      </c>
      <c r="L1175" s="18">
        <v>23688.0</v>
      </c>
      <c r="M1175" s="17">
        <f t="shared" si="1"/>
        <v>58</v>
      </c>
      <c r="N1175" s="17">
        <v>0.0</v>
      </c>
      <c r="O1175" s="19">
        <v>9698.42</v>
      </c>
      <c r="P1175" s="17" t="s">
        <v>39</v>
      </c>
      <c r="Q1175" s="17" t="s">
        <v>39</v>
      </c>
      <c r="R1175" s="17" t="s">
        <v>41</v>
      </c>
    </row>
    <row r="1176" ht="14.25" customHeight="1">
      <c r="A1176" s="17" t="s">
        <v>4809</v>
      </c>
      <c r="B1176" s="17">
        <v>1981.0</v>
      </c>
      <c r="C1176" s="17" t="s">
        <v>216</v>
      </c>
      <c r="D1176" s="17">
        <v>8.0</v>
      </c>
      <c r="E1176" s="17">
        <v>1.0</v>
      </c>
      <c r="F1176" s="17">
        <v>9664.34</v>
      </c>
      <c r="G1176" s="17" t="s">
        <v>37</v>
      </c>
      <c r="H1176" s="17" t="s">
        <v>39</v>
      </c>
      <c r="I1176" s="17" t="s">
        <v>270</v>
      </c>
      <c r="K1176" s="17" t="s">
        <v>4796</v>
      </c>
      <c r="L1176" s="18">
        <v>28387.0</v>
      </c>
      <c r="M1176" s="17">
        <f t="shared" si="1"/>
        <v>45</v>
      </c>
      <c r="N1176" s="17">
        <v>3.0</v>
      </c>
      <c r="O1176" s="19">
        <v>9704.67</v>
      </c>
      <c r="P1176" s="17" t="s">
        <v>37</v>
      </c>
      <c r="Q1176" s="17" t="s">
        <v>39</v>
      </c>
      <c r="R1176" s="17" t="s">
        <v>743</v>
      </c>
    </row>
    <row r="1177" ht="14.25" customHeight="1">
      <c r="A1177" s="17" t="s">
        <v>4804</v>
      </c>
      <c r="B1177" s="17">
        <v>1966.0</v>
      </c>
      <c r="C1177" s="17" t="s">
        <v>101</v>
      </c>
      <c r="D1177" s="17">
        <v>16.0</v>
      </c>
      <c r="E1177" s="17">
        <v>0.0</v>
      </c>
      <c r="F1177" s="17">
        <v>9684.29</v>
      </c>
      <c r="G1177" s="17" t="s">
        <v>39</v>
      </c>
      <c r="H1177" s="17" t="s">
        <v>37</v>
      </c>
      <c r="I1177" s="17" t="s">
        <v>41</v>
      </c>
      <c r="K1177" s="17" t="s">
        <v>4792</v>
      </c>
      <c r="L1177" s="18">
        <v>26490.0</v>
      </c>
      <c r="M1177" s="17">
        <f t="shared" si="1"/>
        <v>50</v>
      </c>
      <c r="N1177" s="17">
        <v>0.0</v>
      </c>
      <c r="O1177" s="19">
        <v>9710.71</v>
      </c>
      <c r="P1177" s="17" t="s">
        <v>37</v>
      </c>
      <c r="Q1177" s="17" t="s">
        <v>81</v>
      </c>
      <c r="R1177" s="17" t="s">
        <v>3072</v>
      </c>
    </row>
    <row r="1178" ht="14.25" customHeight="1">
      <c r="A1178" s="17" t="s">
        <v>4801</v>
      </c>
      <c r="B1178" s="17">
        <v>1964.0</v>
      </c>
      <c r="C1178" s="17" t="s">
        <v>78</v>
      </c>
      <c r="D1178" s="17">
        <v>7.0</v>
      </c>
      <c r="E1178" s="17">
        <v>0.0</v>
      </c>
      <c r="F1178" s="17">
        <v>9698.42</v>
      </c>
      <c r="G1178" s="17" t="s">
        <v>39</v>
      </c>
      <c r="H1178" s="17" t="s">
        <v>39</v>
      </c>
      <c r="I1178" s="17" t="s">
        <v>41</v>
      </c>
      <c r="K1178" s="17" t="s">
        <v>4788</v>
      </c>
      <c r="L1178" s="18">
        <v>27572.0</v>
      </c>
      <c r="M1178" s="17">
        <f t="shared" si="1"/>
        <v>47</v>
      </c>
      <c r="N1178" s="17">
        <v>2.0</v>
      </c>
      <c r="O1178" s="19">
        <v>9715.84</v>
      </c>
      <c r="P1178" s="17" t="s">
        <v>37</v>
      </c>
      <c r="Q1178" s="17" t="s">
        <v>81</v>
      </c>
      <c r="R1178" s="17" t="s">
        <v>743</v>
      </c>
    </row>
    <row r="1179" ht="14.25" customHeight="1">
      <c r="A1179" s="17" t="s">
        <v>4796</v>
      </c>
      <c r="B1179" s="17">
        <v>1977.0</v>
      </c>
      <c r="C1179" s="17" t="s">
        <v>101</v>
      </c>
      <c r="D1179" s="17">
        <v>19.0</v>
      </c>
      <c r="E1179" s="17">
        <v>3.0</v>
      </c>
      <c r="F1179" s="17">
        <v>9704.67</v>
      </c>
      <c r="G1179" s="17" t="s">
        <v>37</v>
      </c>
      <c r="H1179" s="17" t="s">
        <v>39</v>
      </c>
      <c r="I1179" s="17" t="s">
        <v>743</v>
      </c>
      <c r="K1179" s="17" t="s">
        <v>4783</v>
      </c>
      <c r="L1179" s="18">
        <v>25823.0</v>
      </c>
      <c r="M1179" s="17">
        <f t="shared" si="1"/>
        <v>52</v>
      </c>
      <c r="N1179" s="17">
        <v>0.0</v>
      </c>
      <c r="O1179" s="19">
        <v>9722.77</v>
      </c>
      <c r="P1179" s="17" t="s">
        <v>39</v>
      </c>
      <c r="Q1179" s="17" t="s">
        <v>81</v>
      </c>
      <c r="R1179" s="17" t="s">
        <v>1452</v>
      </c>
    </row>
    <row r="1180" ht="14.25" customHeight="1">
      <c r="A1180" s="17" t="s">
        <v>4792</v>
      </c>
      <c r="B1180" s="17">
        <v>1972.0</v>
      </c>
      <c r="C1180" s="17" t="s">
        <v>33</v>
      </c>
      <c r="D1180" s="17">
        <v>10.0</v>
      </c>
      <c r="E1180" s="17">
        <v>0.0</v>
      </c>
      <c r="F1180" s="17">
        <v>9710.71</v>
      </c>
      <c r="G1180" s="17" t="s">
        <v>37</v>
      </c>
      <c r="H1180" s="17" t="s">
        <v>81</v>
      </c>
      <c r="I1180" s="17" t="s">
        <v>3072</v>
      </c>
      <c r="K1180" s="17" t="s">
        <v>4779</v>
      </c>
      <c r="L1180" s="18">
        <v>25798.0</v>
      </c>
      <c r="M1180" s="17">
        <f t="shared" si="1"/>
        <v>52</v>
      </c>
      <c r="N1180" s="17">
        <v>1.0</v>
      </c>
      <c r="O1180" s="19">
        <v>9724.53</v>
      </c>
      <c r="P1180" s="17" t="s">
        <v>39</v>
      </c>
      <c r="Q1180" s="17" t="s">
        <v>81</v>
      </c>
      <c r="R1180" s="17" t="s">
        <v>270</v>
      </c>
    </row>
    <row r="1181" ht="14.25" customHeight="1">
      <c r="A1181" s="17" t="s">
        <v>4788</v>
      </c>
      <c r="B1181" s="17">
        <v>1975.0</v>
      </c>
      <c r="C1181" s="17" t="s">
        <v>93</v>
      </c>
      <c r="D1181" s="17">
        <v>27.0</v>
      </c>
      <c r="E1181" s="17">
        <v>2.0</v>
      </c>
      <c r="F1181" s="17">
        <v>9715.84</v>
      </c>
      <c r="G1181" s="17" t="s">
        <v>37</v>
      </c>
      <c r="H1181" s="17" t="s">
        <v>81</v>
      </c>
      <c r="I1181" s="17" t="s">
        <v>743</v>
      </c>
      <c r="K1181" s="17" t="s">
        <v>4774</v>
      </c>
      <c r="L1181" s="18">
        <v>25753.0</v>
      </c>
      <c r="M1181" s="17">
        <f t="shared" si="1"/>
        <v>52</v>
      </c>
      <c r="N1181" s="17">
        <v>1.0</v>
      </c>
      <c r="O1181" s="19">
        <v>9748.91</v>
      </c>
      <c r="P1181" s="17" t="s">
        <v>37</v>
      </c>
      <c r="Q1181" s="17" t="s">
        <v>81</v>
      </c>
      <c r="R1181" s="17" t="s">
        <v>41</v>
      </c>
    </row>
    <row r="1182" ht="14.25" customHeight="1">
      <c r="A1182" s="17" t="s">
        <v>4783</v>
      </c>
      <c r="B1182" s="17">
        <v>1970.0</v>
      </c>
      <c r="C1182" s="17" t="s">
        <v>101</v>
      </c>
      <c r="D1182" s="17">
        <v>12.0</v>
      </c>
      <c r="E1182" s="17">
        <v>0.0</v>
      </c>
      <c r="F1182" s="17">
        <v>9722.77</v>
      </c>
      <c r="G1182" s="17" t="s">
        <v>39</v>
      </c>
      <c r="H1182" s="17" t="s">
        <v>81</v>
      </c>
      <c r="I1182" s="17" t="s">
        <v>1452</v>
      </c>
      <c r="K1182" s="17" t="s">
        <v>4770</v>
      </c>
      <c r="L1182" s="18">
        <v>37086.0</v>
      </c>
      <c r="M1182" s="17">
        <f t="shared" si="1"/>
        <v>21</v>
      </c>
      <c r="N1182" s="17">
        <v>0.0</v>
      </c>
      <c r="O1182" s="19">
        <v>9753.49</v>
      </c>
      <c r="P1182" s="17" t="s">
        <v>37</v>
      </c>
      <c r="Q1182" s="17" t="s">
        <v>37</v>
      </c>
      <c r="R1182" s="17" t="s">
        <v>127</v>
      </c>
    </row>
    <row r="1183" ht="14.25" customHeight="1">
      <c r="A1183" s="17" t="s">
        <v>4779</v>
      </c>
      <c r="B1183" s="17">
        <v>1970.0</v>
      </c>
      <c r="C1183" s="17" t="s">
        <v>216</v>
      </c>
      <c r="D1183" s="17">
        <v>18.0</v>
      </c>
      <c r="E1183" s="17">
        <v>1.0</v>
      </c>
      <c r="F1183" s="17">
        <v>9724.53</v>
      </c>
      <c r="G1183" s="17" t="s">
        <v>39</v>
      </c>
      <c r="H1183" s="17" t="s">
        <v>81</v>
      </c>
      <c r="I1183" s="17" t="s">
        <v>270</v>
      </c>
      <c r="K1183" s="17" t="s">
        <v>4765</v>
      </c>
      <c r="L1183" s="18">
        <v>23990.0</v>
      </c>
      <c r="M1183" s="17">
        <f t="shared" si="1"/>
        <v>57</v>
      </c>
      <c r="N1183" s="17">
        <v>0.0</v>
      </c>
      <c r="O1183" s="19">
        <v>9764.08</v>
      </c>
      <c r="P1183" s="17" t="s">
        <v>39</v>
      </c>
      <c r="Q1183" s="17" t="s">
        <v>81</v>
      </c>
      <c r="R1183" s="17" t="s">
        <v>127</v>
      </c>
    </row>
    <row r="1184" ht="14.25" customHeight="1">
      <c r="A1184" s="17" t="s">
        <v>4774</v>
      </c>
      <c r="B1184" s="17">
        <v>1970.0</v>
      </c>
      <c r="C1184" s="17" t="s">
        <v>33</v>
      </c>
      <c r="D1184" s="17">
        <v>4.0</v>
      </c>
      <c r="E1184" s="17">
        <v>1.0</v>
      </c>
      <c r="F1184" s="17">
        <v>9748.91</v>
      </c>
      <c r="G1184" s="17" t="s">
        <v>37</v>
      </c>
      <c r="H1184" s="17" t="s">
        <v>81</v>
      </c>
      <c r="I1184" s="17" t="s">
        <v>41</v>
      </c>
      <c r="K1184" s="17" t="s">
        <v>4762</v>
      </c>
      <c r="L1184" s="18">
        <v>26852.0</v>
      </c>
      <c r="M1184" s="17">
        <f t="shared" si="1"/>
        <v>49</v>
      </c>
      <c r="N1184" s="17">
        <v>1.0</v>
      </c>
      <c r="O1184" s="19">
        <v>9778.35</v>
      </c>
      <c r="P1184" s="17" t="s">
        <v>37</v>
      </c>
      <c r="Q1184" s="17" t="s">
        <v>37</v>
      </c>
      <c r="R1184" s="17" t="s">
        <v>743</v>
      </c>
    </row>
    <row r="1185" ht="14.25" customHeight="1">
      <c r="A1185" s="17" t="s">
        <v>4770</v>
      </c>
      <c r="B1185" s="17">
        <v>2001.0</v>
      </c>
      <c r="C1185" s="17" t="s">
        <v>33</v>
      </c>
      <c r="D1185" s="17">
        <v>14.0</v>
      </c>
      <c r="E1185" s="17">
        <v>0.0</v>
      </c>
      <c r="F1185" s="17">
        <v>9753.49</v>
      </c>
      <c r="G1185" s="17" t="s">
        <v>37</v>
      </c>
      <c r="H1185" s="17" t="s">
        <v>37</v>
      </c>
      <c r="I1185" s="17" t="s">
        <v>127</v>
      </c>
      <c r="K1185" s="17" t="s">
        <v>4757</v>
      </c>
      <c r="L1185" s="18">
        <v>35285.0</v>
      </c>
      <c r="M1185" s="17">
        <f t="shared" si="1"/>
        <v>26</v>
      </c>
      <c r="N1185" s="17">
        <v>0.0</v>
      </c>
      <c r="O1185" s="19">
        <v>9787.32</v>
      </c>
      <c r="P1185" s="17" t="s">
        <v>37</v>
      </c>
      <c r="Q1185" s="17" t="s">
        <v>39</v>
      </c>
      <c r="R1185" s="17" t="s">
        <v>2584</v>
      </c>
    </row>
    <row r="1186" ht="14.25" customHeight="1">
      <c r="A1186" s="17" t="s">
        <v>4765</v>
      </c>
      <c r="B1186" s="17">
        <v>1965.0</v>
      </c>
      <c r="C1186" s="17" t="s">
        <v>101</v>
      </c>
      <c r="D1186" s="17">
        <v>5.0</v>
      </c>
      <c r="E1186" s="17">
        <v>0.0</v>
      </c>
      <c r="F1186" s="17">
        <v>9764.08</v>
      </c>
      <c r="G1186" s="17" t="s">
        <v>39</v>
      </c>
      <c r="H1186" s="17" t="s">
        <v>81</v>
      </c>
      <c r="I1186" s="17" t="s">
        <v>127</v>
      </c>
      <c r="K1186" s="17" t="s">
        <v>4754</v>
      </c>
      <c r="L1186" s="18">
        <v>28283.0</v>
      </c>
      <c r="M1186" s="17">
        <f t="shared" si="1"/>
        <v>46</v>
      </c>
      <c r="N1186" s="17">
        <v>5.0</v>
      </c>
      <c r="O1186" s="19">
        <v>9788.87</v>
      </c>
      <c r="P1186" s="17" t="s">
        <v>39</v>
      </c>
      <c r="Q1186" s="17" t="s">
        <v>37</v>
      </c>
      <c r="R1186" s="17" t="s">
        <v>41</v>
      </c>
    </row>
    <row r="1187" ht="14.25" customHeight="1">
      <c r="A1187" s="17" t="s">
        <v>4762</v>
      </c>
      <c r="B1187" s="17">
        <v>1973.0</v>
      </c>
      <c r="C1187" s="17" t="s">
        <v>33</v>
      </c>
      <c r="D1187" s="17">
        <v>7.0</v>
      </c>
      <c r="E1187" s="17">
        <v>1.0</v>
      </c>
      <c r="F1187" s="17">
        <v>9778.35</v>
      </c>
      <c r="G1187" s="17" t="s">
        <v>37</v>
      </c>
      <c r="H1187" s="17" t="s">
        <v>37</v>
      </c>
      <c r="I1187" s="17" t="s">
        <v>743</v>
      </c>
      <c r="K1187" s="17" t="s">
        <v>4749</v>
      </c>
      <c r="L1187" s="18">
        <v>26924.0</v>
      </c>
      <c r="M1187" s="17">
        <f t="shared" si="1"/>
        <v>49</v>
      </c>
      <c r="N1187" s="17">
        <v>2.0</v>
      </c>
      <c r="O1187" s="19">
        <v>9800.89</v>
      </c>
      <c r="P1187" s="17" t="s">
        <v>37</v>
      </c>
      <c r="Q1187" s="17" t="s">
        <v>81</v>
      </c>
      <c r="R1187" s="17" t="s">
        <v>41</v>
      </c>
    </row>
    <row r="1188" ht="14.25" customHeight="1">
      <c r="A1188" s="17" t="s">
        <v>4757</v>
      </c>
      <c r="B1188" s="17">
        <v>1996.0</v>
      </c>
      <c r="C1188" s="17" t="s">
        <v>216</v>
      </c>
      <c r="D1188" s="17">
        <v>8.0</v>
      </c>
      <c r="E1188" s="17">
        <v>0.0</v>
      </c>
      <c r="F1188" s="17">
        <v>9787.32</v>
      </c>
      <c r="G1188" s="17" t="s">
        <v>37</v>
      </c>
      <c r="H1188" s="17" t="s">
        <v>39</v>
      </c>
      <c r="I1188" s="17" t="s">
        <v>2584</v>
      </c>
      <c r="K1188" s="17" t="s">
        <v>4746</v>
      </c>
      <c r="L1188" s="18">
        <v>26478.0</v>
      </c>
      <c r="M1188" s="17">
        <f t="shared" si="1"/>
        <v>50</v>
      </c>
      <c r="N1188" s="17">
        <v>0.0</v>
      </c>
      <c r="O1188" s="19">
        <v>9819.25</v>
      </c>
      <c r="P1188" s="17" t="s">
        <v>37</v>
      </c>
      <c r="Q1188" s="17" t="s">
        <v>37</v>
      </c>
      <c r="R1188" s="17" t="s">
        <v>3072</v>
      </c>
    </row>
    <row r="1189" ht="14.25" customHeight="1">
      <c r="A1189" s="17" t="s">
        <v>4754</v>
      </c>
      <c r="B1189" s="17">
        <v>1977.0</v>
      </c>
      <c r="C1189" s="17" t="s">
        <v>93</v>
      </c>
      <c r="D1189" s="17">
        <v>7.0</v>
      </c>
      <c r="E1189" s="17">
        <v>5.0</v>
      </c>
      <c r="F1189" s="17">
        <v>9788.87</v>
      </c>
      <c r="G1189" s="17" t="s">
        <v>39</v>
      </c>
      <c r="H1189" s="17" t="s">
        <v>37</v>
      </c>
      <c r="I1189" s="17" t="s">
        <v>41</v>
      </c>
      <c r="K1189" s="17" t="s">
        <v>4743</v>
      </c>
      <c r="L1189" s="18">
        <v>26568.0</v>
      </c>
      <c r="M1189" s="17">
        <f t="shared" si="1"/>
        <v>50</v>
      </c>
      <c r="N1189" s="17">
        <v>0.0</v>
      </c>
      <c r="O1189" s="19">
        <v>9836.21</v>
      </c>
      <c r="P1189" s="17" t="s">
        <v>37</v>
      </c>
      <c r="Q1189" s="17" t="s">
        <v>39</v>
      </c>
      <c r="R1189" s="17" t="s">
        <v>3072</v>
      </c>
    </row>
    <row r="1190" ht="14.25" customHeight="1">
      <c r="A1190" s="17" t="s">
        <v>4749</v>
      </c>
      <c r="B1190" s="17">
        <v>1973.0</v>
      </c>
      <c r="C1190" s="17" t="s">
        <v>101</v>
      </c>
      <c r="D1190" s="17">
        <v>17.0</v>
      </c>
      <c r="E1190" s="17">
        <v>2.0</v>
      </c>
      <c r="F1190" s="17">
        <v>9800.89</v>
      </c>
      <c r="G1190" s="17" t="s">
        <v>37</v>
      </c>
      <c r="H1190" s="17" t="s">
        <v>81</v>
      </c>
      <c r="I1190" s="17" t="s">
        <v>41</v>
      </c>
      <c r="K1190" s="17" t="s">
        <v>4738</v>
      </c>
      <c r="L1190" s="18">
        <v>33829.0</v>
      </c>
      <c r="M1190" s="17">
        <f t="shared" si="1"/>
        <v>30</v>
      </c>
      <c r="N1190" s="17">
        <v>0.0</v>
      </c>
      <c r="O1190" s="19">
        <v>9844.45</v>
      </c>
      <c r="P1190" s="17" t="s">
        <v>37</v>
      </c>
      <c r="Q1190" s="17" t="s">
        <v>81</v>
      </c>
      <c r="R1190" s="17" t="s">
        <v>127</v>
      </c>
    </row>
    <row r="1191" ht="14.25" customHeight="1">
      <c r="A1191" s="17" t="s">
        <v>4746</v>
      </c>
      <c r="B1191" s="17">
        <v>1972.0</v>
      </c>
      <c r="C1191" s="17" t="s">
        <v>93</v>
      </c>
      <c r="D1191" s="17">
        <v>28.0</v>
      </c>
      <c r="E1191" s="17">
        <v>0.0</v>
      </c>
      <c r="F1191" s="17">
        <v>9819.25</v>
      </c>
      <c r="G1191" s="17" t="s">
        <v>37</v>
      </c>
      <c r="H1191" s="17" t="s">
        <v>37</v>
      </c>
      <c r="I1191" s="17" t="s">
        <v>3072</v>
      </c>
      <c r="K1191" s="17" t="s">
        <v>4734</v>
      </c>
      <c r="L1191" s="18">
        <v>25146.0</v>
      </c>
      <c r="M1191" s="17">
        <f t="shared" si="1"/>
        <v>54</v>
      </c>
      <c r="N1191" s="17">
        <v>0.0</v>
      </c>
      <c r="O1191" s="19">
        <v>9850.43</v>
      </c>
      <c r="P1191" s="17" t="s">
        <v>39</v>
      </c>
      <c r="Q1191" s="17" t="s">
        <v>39</v>
      </c>
      <c r="R1191" s="17" t="s">
        <v>270</v>
      </c>
    </row>
    <row r="1192" ht="14.25" customHeight="1">
      <c r="A1192" s="17" t="s">
        <v>4743</v>
      </c>
      <c r="B1192" s="17">
        <v>1972.0</v>
      </c>
      <c r="C1192" s="17" t="s">
        <v>101</v>
      </c>
      <c r="D1192" s="17">
        <v>26.0</v>
      </c>
      <c r="E1192" s="17">
        <v>0.0</v>
      </c>
      <c r="F1192" s="17">
        <v>9836.21</v>
      </c>
      <c r="G1192" s="17" t="s">
        <v>37</v>
      </c>
      <c r="H1192" s="17" t="s">
        <v>39</v>
      </c>
      <c r="I1192" s="17" t="s">
        <v>3072</v>
      </c>
      <c r="K1192" s="17" t="s">
        <v>4730</v>
      </c>
      <c r="L1192" s="18">
        <v>26229.0</v>
      </c>
      <c r="M1192" s="17">
        <f t="shared" si="1"/>
        <v>51</v>
      </c>
      <c r="N1192" s="17">
        <v>1.0</v>
      </c>
      <c r="O1192" s="19">
        <v>9855.13</v>
      </c>
      <c r="P1192" s="17" t="s">
        <v>37</v>
      </c>
      <c r="Q1192" s="17" t="s">
        <v>39</v>
      </c>
      <c r="R1192" s="17" t="s">
        <v>41</v>
      </c>
    </row>
    <row r="1193" ht="14.25" customHeight="1">
      <c r="A1193" s="17" t="s">
        <v>4738</v>
      </c>
      <c r="B1193" s="17">
        <v>1992.0</v>
      </c>
      <c r="C1193" s="17" t="s">
        <v>216</v>
      </c>
      <c r="D1193" s="17">
        <v>13.0</v>
      </c>
      <c r="E1193" s="17">
        <v>0.0</v>
      </c>
      <c r="F1193" s="17">
        <v>9844.45</v>
      </c>
      <c r="G1193" s="17" t="s">
        <v>37</v>
      </c>
      <c r="H1193" s="17" t="s">
        <v>81</v>
      </c>
      <c r="I1193" s="17" t="s">
        <v>127</v>
      </c>
      <c r="K1193" s="17" t="s">
        <v>4726</v>
      </c>
      <c r="L1193" s="18">
        <v>26131.0</v>
      </c>
      <c r="M1193" s="17">
        <f t="shared" si="1"/>
        <v>51</v>
      </c>
      <c r="N1193" s="17">
        <v>1.0</v>
      </c>
      <c r="O1193" s="19">
        <v>9861.03</v>
      </c>
      <c r="P1193" s="17" t="s">
        <v>37</v>
      </c>
      <c r="Q1193" s="17" t="s">
        <v>37</v>
      </c>
      <c r="R1193" s="17" t="s">
        <v>270</v>
      </c>
    </row>
    <row r="1194" ht="14.25" customHeight="1">
      <c r="A1194" s="17" t="s">
        <v>4734</v>
      </c>
      <c r="B1194" s="17">
        <v>1968.0</v>
      </c>
      <c r="C1194" s="17" t="s">
        <v>78</v>
      </c>
      <c r="D1194" s="17">
        <v>4.0</v>
      </c>
      <c r="E1194" s="17">
        <v>0.0</v>
      </c>
      <c r="F1194" s="17">
        <v>9850.43</v>
      </c>
      <c r="G1194" s="17" t="s">
        <v>39</v>
      </c>
      <c r="H1194" s="17" t="s">
        <v>39</v>
      </c>
      <c r="I1194" s="17" t="s">
        <v>270</v>
      </c>
      <c r="K1194" s="17" t="s">
        <v>4722</v>
      </c>
      <c r="L1194" s="18">
        <v>25496.0</v>
      </c>
      <c r="M1194" s="17">
        <f t="shared" si="1"/>
        <v>53</v>
      </c>
      <c r="N1194" s="17">
        <v>0.0</v>
      </c>
      <c r="O1194" s="19">
        <v>9863.47</v>
      </c>
      <c r="P1194" s="17" t="s">
        <v>39</v>
      </c>
      <c r="Q1194" s="17" t="s">
        <v>39</v>
      </c>
      <c r="R1194" s="17" t="s">
        <v>127</v>
      </c>
    </row>
    <row r="1195" ht="14.25" customHeight="1">
      <c r="A1195" s="17" t="s">
        <v>4730</v>
      </c>
      <c r="B1195" s="17">
        <v>1971.0</v>
      </c>
      <c r="C1195" s="17" t="s">
        <v>227</v>
      </c>
      <c r="D1195" s="17">
        <v>23.0</v>
      </c>
      <c r="E1195" s="17">
        <v>1.0</v>
      </c>
      <c r="F1195" s="17">
        <v>9855.13</v>
      </c>
      <c r="G1195" s="17" t="s">
        <v>37</v>
      </c>
      <c r="H1195" s="17" t="s">
        <v>39</v>
      </c>
      <c r="I1195" s="17" t="s">
        <v>41</v>
      </c>
      <c r="K1195" s="17" t="s">
        <v>4719</v>
      </c>
      <c r="L1195" s="18">
        <v>26246.0</v>
      </c>
      <c r="M1195" s="17">
        <f t="shared" si="1"/>
        <v>51</v>
      </c>
      <c r="N1195" s="17">
        <v>0.0</v>
      </c>
      <c r="O1195" s="19">
        <v>9866.3</v>
      </c>
      <c r="P1195" s="17" t="s">
        <v>37</v>
      </c>
      <c r="Q1195" s="17" t="s">
        <v>39</v>
      </c>
      <c r="R1195" s="17" t="s">
        <v>743</v>
      </c>
    </row>
    <row r="1196" ht="14.25" customHeight="1">
      <c r="A1196" s="17" t="s">
        <v>4726</v>
      </c>
      <c r="B1196" s="17">
        <v>1971.0</v>
      </c>
      <c r="C1196" s="17" t="s">
        <v>33</v>
      </c>
      <c r="D1196" s="17">
        <v>17.0</v>
      </c>
      <c r="E1196" s="17">
        <v>1.0</v>
      </c>
      <c r="F1196" s="17">
        <v>9861.03</v>
      </c>
      <c r="G1196" s="17" t="s">
        <v>37</v>
      </c>
      <c r="H1196" s="17" t="s">
        <v>37</v>
      </c>
      <c r="I1196" s="17" t="s">
        <v>270</v>
      </c>
      <c r="K1196" s="17" t="s">
        <v>4716</v>
      </c>
      <c r="L1196" s="18">
        <v>25428.0</v>
      </c>
      <c r="M1196" s="17">
        <f t="shared" si="1"/>
        <v>53</v>
      </c>
      <c r="N1196" s="17">
        <v>0.0</v>
      </c>
      <c r="O1196" s="19">
        <v>9869.81</v>
      </c>
      <c r="P1196" s="17" t="s">
        <v>39</v>
      </c>
      <c r="Q1196" s="17" t="s">
        <v>39</v>
      </c>
      <c r="R1196" s="17" t="s">
        <v>127</v>
      </c>
    </row>
    <row r="1197" ht="14.25" customHeight="1">
      <c r="A1197" s="17" t="s">
        <v>4722</v>
      </c>
      <c r="B1197" s="17">
        <v>1969.0</v>
      </c>
      <c r="C1197" s="17" t="s">
        <v>227</v>
      </c>
      <c r="D1197" s="17">
        <v>20.0</v>
      </c>
      <c r="E1197" s="17">
        <v>0.0</v>
      </c>
      <c r="F1197" s="17">
        <v>9863.47</v>
      </c>
      <c r="G1197" s="17" t="s">
        <v>39</v>
      </c>
      <c r="H1197" s="17" t="s">
        <v>39</v>
      </c>
      <c r="I1197" s="17" t="s">
        <v>127</v>
      </c>
      <c r="K1197" s="17" t="s">
        <v>4713</v>
      </c>
      <c r="L1197" s="18">
        <v>35982.0</v>
      </c>
      <c r="M1197" s="17">
        <f t="shared" si="1"/>
        <v>24</v>
      </c>
      <c r="N1197" s="17">
        <v>0.0</v>
      </c>
      <c r="O1197" s="19">
        <v>9870.59</v>
      </c>
      <c r="P1197" s="17" t="s">
        <v>37</v>
      </c>
      <c r="Q1197" s="17" t="s">
        <v>37</v>
      </c>
      <c r="R1197" s="17" t="s">
        <v>2584</v>
      </c>
    </row>
    <row r="1198" ht="14.25" customHeight="1">
      <c r="A1198" s="17" t="s">
        <v>4719</v>
      </c>
      <c r="B1198" s="17">
        <v>1971.0</v>
      </c>
      <c r="C1198" s="17" t="s">
        <v>78</v>
      </c>
      <c r="D1198" s="17">
        <v>9.0</v>
      </c>
      <c r="E1198" s="17">
        <v>0.0</v>
      </c>
      <c r="F1198" s="17">
        <v>9866.3</v>
      </c>
      <c r="G1198" s="17" t="s">
        <v>37</v>
      </c>
      <c r="H1198" s="17" t="s">
        <v>39</v>
      </c>
      <c r="I1198" s="17" t="s">
        <v>743</v>
      </c>
      <c r="K1198" s="17" t="s">
        <v>4708</v>
      </c>
      <c r="L1198" s="18">
        <v>26289.0</v>
      </c>
      <c r="M1198" s="17">
        <f t="shared" si="1"/>
        <v>51</v>
      </c>
      <c r="N1198" s="17">
        <v>1.0</v>
      </c>
      <c r="O1198" s="19">
        <v>9872.7</v>
      </c>
      <c r="P1198" s="17" t="s">
        <v>37</v>
      </c>
      <c r="Q1198" s="17" t="s">
        <v>37</v>
      </c>
      <c r="R1198" s="17" t="s">
        <v>270</v>
      </c>
    </row>
    <row r="1199" ht="14.25" customHeight="1">
      <c r="A1199" s="17" t="s">
        <v>4716</v>
      </c>
      <c r="B1199" s="17">
        <v>1969.0</v>
      </c>
      <c r="C1199" s="17" t="s">
        <v>216</v>
      </c>
      <c r="D1199" s="17">
        <v>13.0</v>
      </c>
      <c r="E1199" s="17">
        <v>0.0</v>
      </c>
      <c r="F1199" s="17">
        <v>9869.81</v>
      </c>
      <c r="G1199" s="17" t="s">
        <v>39</v>
      </c>
      <c r="H1199" s="17" t="s">
        <v>39</v>
      </c>
      <c r="I1199" s="17" t="s">
        <v>127</v>
      </c>
      <c r="K1199" s="17" t="s">
        <v>4704</v>
      </c>
      <c r="L1199" s="18">
        <v>26117.0</v>
      </c>
      <c r="M1199" s="17">
        <f t="shared" si="1"/>
        <v>51</v>
      </c>
      <c r="N1199" s="17">
        <v>0.0</v>
      </c>
      <c r="O1199" s="19">
        <v>9875.68</v>
      </c>
      <c r="P1199" s="17" t="s">
        <v>37</v>
      </c>
      <c r="Q1199" s="17" t="s">
        <v>39</v>
      </c>
      <c r="R1199" s="17" t="s">
        <v>743</v>
      </c>
    </row>
    <row r="1200" ht="14.25" customHeight="1">
      <c r="A1200" s="17" t="s">
        <v>4713</v>
      </c>
      <c r="B1200" s="17">
        <v>1998.0</v>
      </c>
      <c r="C1200" s="17" t="s">
        <v>33</v>
      </c>
      <c r="D1200" s="17">
        <v>6.0</v>
      </c>
      <c r="E1200" s="17">
        <v>0.0</v>
      </c>
      <c r="F1200" s="17">
        <v>9870.59</v>
      </c>
      <c r="G1200" s="17" t="s">
        <v>37</v>
      </c>
      <c r="H1200" s="17" t="s">
        <v>37</v>
      </c>
      <c r="I1200" s="17" t="s">
        <v>2584</v>
      </c>
      <c r="K1200" s="17" t="s">
        <v>4700</v>
      </c>
      <c r="L1200" s="18">
        <v>26209.0</v>
      </c>
      <c r="M1200" s="17">
        <f t="shared" si="1"/>
        <v>51</v>
      </c>
      <c r="N1200" s="17">
        <v>1.0</v>
      </c>
      <c r="O1200" s="19">
        <v>9877.61</v>
      </c>
      <c r="P1200" s="17" t="s">
        <v>37</v>
      </c>
      <c r="Q1200" s="17" t="s">
        <v>81</v>
      </c>
      <c r="R1200" s="17" t="s">
        <v>41</v>
      </c>
    </row>
    <row r="1201" ht="14.25" customHeight="1">
      <c r="A1201" s="17" t="s">
        <v>4708</v>
      </c>
      <c r="B1201" s="17">
        <v>1971.0</v>
      </c>
      <c r="C1201" s="17" t="s">
        <v>181</v>
      </c>
      <c r="D1201" s="17">
        <v>22.0</v>
      </c>
      <c r="E1201" s="17">
        <v>1.0</v>
      </c>
      <c r="F1201" s="17">
        <v>9872.7</v>
      </c>
      <c r="G1201" s="17" t="s">
        <v>37</v>
      </c>
      <c r="H1201" s="17" t="s">
        <v>37</v>
      </c>
      <c r="I1201" s="17" t="s">
        <v>270</v>
      </c>
      <c r="K1201" s="17" t="s">
        <v>4695</v>
      </c>
      <c r="L1201" s="18">
        <v>26245.0</v>
      </c>
      <c r="M1201" s="17">
        <f t="shared" si="1"/>
        <v>51</v>
      </c>
      <c r="N1201" s="17">
        <v>1.0</v>
      </c>
      <c r="O1201" s="19">
        <v>9880.07</v>
      </c>
      <c r="P1201" s="17" t="s">
        <v>37</v>
      </c>
      <c r="Q1201" s="17" t="s">
        <v>39</v>
      </c>
      <c r="R1201" s="17" t="s">
        <v>270</v>
      </c>
    </row>
    <row r="1202" ht="14.25" customHeight="1">
      <c r="A1202" s="17" t="s">
        <v>4704</v>
      </c>
      <c r="B1202" s="17">
        <v>1971.0</v>
      </c>
      <c r="C1202" s="17" t="s">
        <v>33</v>
      </c>
      <c r="D1202" s="17">
        <v>3.0</v>
      </c>
      <c r="E1202" s="17">
        <v>0.0</v>
      </c>
      <c r="F1202" s="17">
        <v>9875.68</v>
      </c>
      <c r="G1202" s="17" t="s">
        <v>37</v>
      </c>
      <c r="H1202" s="17" t="s">
        <v>39</v>
      </c>
      <c r="I1202" s="17" t="s">
        <v>743</v>
      </c>
      <c r="K1202" s="17" t="s">
        <v>4692</v>
      </c>
      <c r="L1202" s="18">
        <v>24416.0</v>
      </c>
      <c r="M1202" s="17">
        <f t="shared" si="1"/>
        <v>56</v>
      </c>
      <c r="N1202" s="17">
        <v>0.0</v>
      </c>
      <c r="O1202" s="19">
        <v>9890.23</v>
      </c>
      <c r="P1202" s="17" t="s">
        <v>39</v>
      </c>
      <c r="Q1202" s="17" t="s">
        <v>39</v>
      </c>
      <c r="R1202" s="17" t="s">
        <v>41</v>
      </c>
    </row>
    <row r="1203" ht="14.25" customHeight="1">
      <c r="A1203" s="17" t="s">
        <v>4700</v>
      </c>
      <c r="B1203" s="17">
        <v>1971.0</v>
      </c>
      <c r="C1203" s="17" t="s">
        <v>227</v>
      </c>
      <c r="D1203" s="17">
        <v>3.0</v>
      </c>
      <c r="E1203" s="17">
        <v>1.0</v>
      </c>
      <c r="F1203" s="17">
        <v>9877.61</v>
      </c>
      <c r="G1203" s="17" t="s">
        <v>37</v>
      </c>
      <c r="H1203" s="17" t="s">
        <v>81</v>
      </c>
      <c r="I1203" s="17" t="s">
        <v>41</v>
      </c>
      <c r="K1203" s="17" t="s">
        <v>4688</v>
      </c>
      <c r="L1203" s="18">
        <v>35254.0</v>
      </c>
      <c r="M1203" s="17">
        <f t="shared" si="1"/>
        <v>26</v>
      </c>
      <c r="N1203" s="17">
        <v>0.0</v>
      </c>
      <c r="O1203" s="19">
        <v>9894.69</v>
      </c>
      <c r="P1203" s="17" t="s">
        <v>37</v>
      </c>
      <c r="Q1203" s="17" t="s">
        <v>39</v>
      </c>
      <c r="R1203" s="17" t="s">
        <v>127</v>
      </c>
    </row>
    <row r="1204" ht="14.25" customHeight="1">
      <c r="A1204" s="17" t="s">
        <v>4695</v>
      </c>
      <c r="B1204" s="17">
        <v>1971.0</v>
      </c>
      <c r="C1204" s="17" t="s">
        <v>78</v>
      </c>
      <c r="D1204" s="17">
        <v>8.0</v>
      </c>
      <c r="E1204" s="17">
        <v>1.0</v>
      </c>
      <c r="F1204" s="17">
        <v>9880.07</v>
      </c>
      <c r="G1204" s="17" t="s">
        <v>37</v>
      </c>
      <c r="H1204" s="17" t="s">
        <v>39</v>
      </c>
      <c r="I1204" s="17" t="s">
        <v>270</v>
      </c>
      <c r="K1204" s="17" t="s">
        <v>4684</v>
      </c>
      <c r="L1204" s="18">
        <v>22875.0</v>
      </c>
      <c r="M1204" s="17">
        <f t="shared" si="1"/>
        <v>60</v>
      </c>
      <c r="N1204" s="17">
        <v>0.0</v>
      </c>
      <c r="O1204" s="19">
        <v>9907.83</v>
      </c>
      <c r="P1204" s="17" t="s">
        <v>39</v>
      </c>
      <c r="Q1204" s="17" t="s">
        <v>37</v>
      </c>
      <c r="R1204" s="17" t="s">
        <v>41</v>
      </c>
    </row>
    <row r="1205" ht="14.25" customHeight="1">
      <c r="A1205" s="17" t="s">
        <v>4692</v>
      </c>
      <c r="B1205" s="17">
        <v>1966.0</v>
      </c>
      <c r="C1205" s="17" t="s">
        <v>78</v>
      </c>
      <c r="D1205" s="17">
        <v>5.0</v>
      </c>
      <c r="E1205" s="17">
        <v>0.0</v>
      </c>
      <c r="F1205" s="17">
        <v>9890.23</v>
      </c>
      <c r="G1205" s="17" t="s">
        <v>39</v>
      </c>
      <c r="H1205" s="17" t="s">
        <v>39</v>
      </c>
      <c r="I1205" s="17" t="s">
        <v>41</v>
      </c>
      <c r="K1205" s="17" t="s">
        <v>4679</v>
      </c>
      <c r="L1205" s="18">
        <v>26556.0</v>
      </c>
      <c r="M1205" s="17">
        <f t="shared" si="1"/>
        <v>50</v>
      </c>
      <c r="N1205" s="17">
        <v>1.0</v>
      </c>
      <c r="O1205" s="19">
        <v>9910.36</v>
      </c>
      <c r="P1205" s="17" t="s">
        <v>37</v>
      </c>
      <c r="Q1205" s="17" t="s">
        <v>39</v>
      </c>
      <c r="R1205" s="17" t="s">
        <v>127</v>
      </c>
    </row>
    <row r="1206" ht="14.25" customHeight="1">
      <c r="A1206" s="17" t="s">
        <v>4688</v>
      </c>
      <c r="B1206" s="17">
        <v>1996.0</v>
      </c>
      <c r="C1206" s="17" t="s">
        <v>33</v>
      </c>
      <c r="D1206" s="17">
        <v>8.0</v>
      </c>
      <c r="E1206" s="17">
        <v>0.0</v>
      </c>
      <c r="F1206" s="17">
        <v>9894.69</v>
      </c>
      <c r="G1206" s="17" t="s">
        <v>37</v>
      </c>
      <c r="H1206" s="17" t="s">
        <v>39</v>
      </c>
      <c r="I1206" s="17" t="s">
        <v>127</v>
      </c>
      <c r="K1206" s="17" t="s">
        <v>4674</v>
      </c>
      <c r="L1206" s="18">
        <v>31278.0</v>
      </c>
      <c r="M1206" s="17">
        <f t="shared" si="1"/>
        <v>37</v>
      </c>
      <c r="N1206" s="17">
        <v>3.0</v>
      </c>
      <c r="O1206" s="19">
        <v>9930.64</v>
      </c>
      <c r="P1206" s="17" t="s">
        <v>37</v>
      </c>
      <c r="Q1206" s="17" t="s">
        <v>39</v>
      </c>
      <c r="R1206" s="17" t="s">
        <v>1930</v>
      </c>
    </row>
    <row r="1207" ht="14.25" customHeight="1">
      <c r="A1207" s="17" t="s">
        <v>4684</v>
      </c>
      <c r="B1207" s="17">
        <v>1962.0</v>
      </c>
      <c r="C1207" s="17" t="s">
        <v>216</v>
      </c>
      <c r="D1207" s="17">
        <v>17.0</v>
      </c>
      <c r="E1207" s="17">
        <v>0.0</v>
      </c>
      <c r="F1207" s="17">
        <v>9907.83</v>
      </c>
      <c r="G1207" s="17" t="s">
        <v>39</v>
      </c>
      <c r="H1207" s="17" t="s">
        <v>37</v>
      </c>
      <c r="I1207" s="17" t="s">
        <v>41</v>
      </c>
      <c r="K1207" s="17" t="s">
        <v>4671</v>
      </c>
      <c r="L1207" s="18">
        <v>30653.0</v>
      </c>
      <c r="M1207" s="17">
        <f t="shared" si="1"/>
        <v>39</v>
      </c>
      <c r="N1207" s="17">
        <v>3.0</v>
      </c>
      <c r="O1207" s="19">
        <v>9931.96</v>
      </c>
      <c r="P1207" s="17" t="s">
        <v>37</v>
      </c>
      <c r="Q1207" s="17" t="s">
        <v>37</v>
      </c>
      <c r="R1207" s="17" t="s">
        <v>127</v>
      </c>
    </row>
    <row r="1208" ht="14.25" customHeight="1">
      <c r="A1208" s="17" t="s">
        <v>4679</v>
      </c>
      <c r="B1208" s="17">
        <v>1972.0</v>
      </c>
      <c r="C1208" s="17" t="s">
        <v>101</v>
      </c>
      <c r="D1208" s="17">
        <v>14.0</v>
      </c>
      <c r="E1208" s="17">
        <v>1.0</v>
      </c>
      <c r="F1208" s="17">
        <v>9910.36</v>
      </c>
      <c r="G1208" s="17" t="s">
        <v>37</v>
      </c>
      <c r="H1208" s="17" t="s">
        <v>39</v>
      </c>
      <c r="I1208" s="17" t="s">
        <v>127</v>
      </c>
      <c r="K1208" s="17" t="s">
        <v>4667</v>
      </c>
      <c r="L1208" s="18">
        <v>23631.0</v>
      </c>
      <c r="M1208" s="17">
        <f t="shared" si="1"/>
        <v>58</v>
      </c>
      <c r="N1208" s="17">
        <v>0.0</v>
      </c>
      <c r="O1208" s="19">
        <v>9933.44</v>
      </c>
      <c r="P1208" s="17" t="s">
        <v>39</v>
      </c>
      <c r="Q1208" s="17" t="s">
        <v>39</v>
      </c>
      <c r="R1208" s="17" t="s">
        <v>41</v>
      </c>
    </row>
    <row r="1209" ht="14.25" customHeight="1">
      <c r="A1209" s="17" t="s">
        <v>4674</v>
      </c>
      <c r="B1209" s="17">
        <v>1985.0</v>
      </c>
      <c r="C1209" s="17" t="s">
        <v>216</v>
      </c>
      <c r="D1209" s="17">
        <v>19.0</v>
      </c>
      <c r="E1209" s="17">
        <v>3.0</v>
      </c>
      <c r="F1209" s="17">
        <v>9930.64</v>
      </c>
      <c r="G1209" s="17" t="s">
        <v>37</v>
      </c>
      <c r="H1209" s="17" t="s">
        <v>39</v>
      </c>
      <c r="I1209" s="17" t="s">
        <v>1930</v>
      </c>
      <c r="K1209" s="17" t="s">
        <v>4663</v>
      </c>
      <c r="L1209" s="18">
        <v>26293.0</v>
      </c>
      <c r="M1209" s="17">
        <f t="shared" si="1"/>
        <v>51</v>
      </c>
      <c r="N1209" s="17">
        <v>1.0</v>
      </c>
      <c r="O1209" s="19">
        <v>9957.72</v>
      </c>
      <c r="P1209" s="17" t="s">
        <v>37</v>
      </c>
      <c r="Q1209" s="17" t="s">
        <v>39</v>
      </c>
      <c r="R1209" s="17" t="s">
        <v>1462</v>
      </c>
    </row>
    <row r="1210" ht="14.25" customHeight="1">
      <c r="A1210" s="17" t="s">
        <v>4671</v>
      </c>
      <c r="B1210" s="17">
        <v>1983.0</v>
      </c>
      <c r="C1210" s="17" t="s">
        <v>181</v>
      </c>
      <c r="D1210" s="17">
        <v>3.0</v>
      </c>
      <c r="E1210" s="17">
        <v>3.0</v>
      </c>
      <c r="F1210" s="17">
        <v>9931.96</v>
      </c>
      <c r="G1210" s="17" t="s">
        <v>37</v>
      </c>
      <c r="H1210" s="17" t="s">
        <v>37</v>
      </c>
      <c r="I1210" s="17" t="s">
        <v>127</v>
      </c>
      <c r="K1210" s="17" t="s">
        <v>4660</v>
      </c>
      <c r="L1210" s="18">
        <v>26212.0</v>
      </c>
      <c r="M1210" s="17">
        <f t="shared" si="1"/>
        <v>51</v>
      </c>
      <c r="N1210" s="17">
        <v>1.0</v>
      </c>
      <c r="O1210" s="19">
        <v>9964.06</v>
      </c>
      <c r="P1210" s="17" t="s">
        <v>37</v>
      </c>
      <c r="Q1210" s="17" t="s">
        <v>37</v>
      </c>
      <c r="R1210" s="17" t="s">
        <v>1441</v>
      </c>
    </row>
    <row r="1211" ht="14.25" customHeight="1">
      <c r="A1211" s="17" t="s">
        <v>4667</v>
      </c>
      <c r="B1211" s="17">
        <v>1964.0</v>
      </c>
      <c r="C1211" s="17" t="s">
        <v>101</v>
      </c>
      <c r="D1211" s="17">
        <v>11.0</v>
      </c>
      <c r="E1211" s="17">
        <v>0.0</v>
      </c>
      <c r="F1211" s="17">
        <v>9933.44</v>
      </c>
      <c r="G1211" s="17" t="s">
        <v>39</v>
      </c>
      <c r="H1211" s="17" t="s">
        <v>39</v>
      </c>
      <c r="I1211" s="17" t="s">
        <v>41</v>
      </c>
      <c r="K1211" s="17" t="s">
        <v>4655</v>
      </c>
      <c r="L1211" s="18">
        <v>25791.0</v>
      </c>
      <c r="M1211" s="17">
        <f t="shared" si="1"/>
        <v>52</v>
      </c>
      <c r="N1211" s="17">
        <v>0.0</v>
      </c>
      <c r="O1211" s="19">
        <v>9991.04</v>
      </c>
      <c r="P1211" s="17" t="s">
        <v>37</v>
      </c>
      <c r="Q1211" s="17" t="s">
        <v>39</v>
      </c>
      <c r="R1211" s="17" t="s">
        <v>127</v>
      </c>
    </row>
    <row r="1212" ht="14.25" customHeight="1">
      <c r="A1212" s="17" t="s">
        <v>4663</v>
      </c>
      <c r="B1212" s="17">
        <v>1971.0</v>
      </c>
      <c r="C1212" s="17" t="s">
        <v>181</v>
      </c>
      <c r="D1212" s="17">
        <v>26.0</v>
      </c>
      <c r="E1212" s="17">
        <v>1.0</v>
      </c>
      <c r="F1212" s="17">
        <v>9957.72</v>
      </c>
      <c r="G1212" s="17" t="s">
        <v>37</v>
      </c>
      <c r="H1212" s="17" t="s">
        <v>39</v>
      </c>
      <c r="I1212" s="17" t="s">
        <v>1462</v>
      </c>
      <c r="K1212" s="17" t="s">
        <v>4651</v>
      </c>
      <c r="L1212" s="18">
        <v>32327.0</v>
      </c>
      <c r="M1212" s="17">
        <f t="shared" si="1"/>
        <v>34</v>
      </c>
      <c r="N1212" s="17">
        <v>3.0</v>
      </c>
      <c r="O1212" s="19">
        <v>10011.44</v>
      </c>
      <c r="P1212" s="17" t="s">
        <v>39</v>
      </c>
      <c r="Q1212" s="17" t="s">
        <v>39</v>
      </c>
      <c r="R1212" s="17" t="s">
        <v>5067</v>
      </c>
    </row>
    <row r="1213" ht="14.25" customHeight="1">
      <c r="A1213" s="17" t="s">
        <v>4660</v>
      </c>
      <c r="B1213" s="17">
        <v>1971.0</v>
      </c>
      <c r="C1213" s="17" t="s">
        <v>227</v>
      </c>
      <c r="D1213" s="17">
        <v>6.0</v>
      </c>
      <c r="E1213" s="17">
        <v>1.0</v>
      </c>
      <c r="F1213" s="17">
        <v>9964.06</v>
      </c>
      <c r="G1213" s="17" t="s">
        <v>37</v>
      </c>
      <c r="H1213" s="17" t="s">
        <v>37</v>
      </c>
      <c r="I1213" s="17" t="s">
        <v>1441</v>
      </c>
      <c r="K1213" s="17" t="s">
        <v>4647</v>
      </c>
      <c r="L1213" s="18">
        <v>29217.0</v>
      </c>
      <c r="M1213" s="17">
        <f t="shared" si="1"/>
        <v>43</v>
      </c>
      <c r="N1213" s="17">
        <v>2.0</v>
      </c>
      <c r="O1213" s="19">
        <v>10027.15</v>
      </c>
      <c r="P1213" s="17" t="s">
        <v>39</v>
      </c>
      <c r="Q1213" s="17" t="s">
        <v>81</v>
      </c>
      <c r="R1213" s="17" t="s">
        <v>3072</v>
      </c>
    </row>
    <row r="1214" ht="14.25" customHeight="1">
      <c r="A1214" s="17" t="s">
        <v>4655</v>
      </c>
      <c r="B1214" s="17">
        <v>1970.0</v>
      </c>
      <c r="C1214" s="17" t="s">
        <v>216</v>
      </c>
      <c r="D1214" s="17">
        <v>11.0</v>
      </c>
      <c r="E1214" s="17">
        <v>0.0</v>
      </c>
      <c r="F1214" s="17">
        <v>9991.04</v>
      </c>
      <c r="G1214" s="17" t="s">
        <v>37</v>
      </c>
      <c r="H1214" s="17" t="s">
        <v>39</v>
      </c>
      <c r="I1214" s="17" t="s">
        <v>127</v>
      </c>
      <c r="K1214" s="17" t="s">
        <v>4643</v>
      </c>
      <c r="L1214" s="18">
        <v>27271.0</v>
      </c>
      <c r="M1214" s="17">
        <f t="shared" si="1"/>
        <v>48</v>
      </c>
      <c r="N1214" s="17">
        <v>2.0</v>
      </c>
      <c r="O1214" s="19">
        <v>10043.25</v>
      </c>
      <c r="P1214" s="17" t="s">
        <v>39</v>
      </c>
      <c r="Q1214" s="17" t="s">
        <v>37</v>
      </c>
      <c r="R1214" s="17" t="s">
        <v>743</v>
      </c>
    </row>
    <row r="1215" ht="14.25" customHeight="1">
      <c r="A1215" s="17" t="s">
        <v>4651</v>
      </c>
      <c r="B1215" s="17">
        <v>1988.0</v>
      </c>
      <c r="C1215" s="17" t="s">
        <v>33</v>
      </c>
      <c r="D1215" s="17">
        <v>3.0</v>
      </c>
      <c r="E1215" s="17">
        <v>3.0</v>
      </c>
      <c r="F1215" s="17">
        <v>10011.44</v>
      </c>
      <c r="G1215" s="17" t="s">
        <v>39</v>
      </c>
      <c r="H1215" s="17" t="s">
        <v>39</v>
      </c>
      <c r="I1215" s="17" t="s">
        <v>5067</v>
      </c>
      <c r="K1215" s="17" t="s">
        <v>4639</v>
      </c>
      <c r="L1215" s="18">
        <v>25437.0</v>
      </c>
      <c r="M1215" s="17">
        <f t="shared" si="1"/>
        <v>53</v>
      </c>
      <c r="N1215" s="17">
        <v>1.0</v>
      </c>
      <c r="O1215" s="19">
        <v>10065.41</v>
      </c>
      <c r="P1215" s="17" t="s">
        <v>39</v>
      </c>
      <c r="Q1215" s="17" t="s">
        <v>37</v>
      </c>
      <c r="R1215" s="17" t="s">
        <v>270</v>
      </c>
    </row>
    <row r="1216" ht="14.25" customHeight="1">
      <c r="A1216" s="17" t="s">
        <v>4647</v>
      </c>
      <c r="B1216" s="17">
        <v>1979.0</v>
      </c>
      <c r="C1216" s="17" t="s">
        <v>181</v>
      </c>
      <c r="D1216" s="17">
        <v>28.0</v>
      </c>
      <c r="E1216" s="17">
        <v>2.0</v>
      </c>
      <c r="F1216" s="17">
        <v>10027.15</v>
      </c>
      <c r="G1216" s="17" t="s">
        <v>39</v>
      </c>
      <c r="H1216" s="17" t="s">
        <v>81</v>
      </c>
      <c r="I1216" s="17" t="s">
        <v>3072</v>
      </c>
      <c r="K1216" s="17" t="s">
        <v>4635</v>
      </c>
      <c r="L1216" s="18">
        <v>25503.0</v>
      </c>
      <c r="M1216" s="17">
        <f t="shared" si="1"/>
        <v>53</v>
      </c>
      <c r="N1216" s="17">
        <v>0.0</v>
      </c>
      <c r="O1216" s="19">
        <v>10072.06</v>
      </c>
      <c r="P1216" s="17" t="s">
        <v>39</v>
      </c>
      <c r="Q1216" s="17" t="s">
        <v>81</v>
      </c>
      <c r="R1216" s="17" t="s">
        <v>3524</v>
      </c>
    </row>
    <row r="1217" ht="14.25" customHeight="1">
      <c r="A1217" s="17" t="s">
        <v>4643</v>
      </c>
      <c r="B1217" s="17">
        <v>1974.0</v>
      </c>
      <c r="C1217" s="17" t="s">
        <v>216</v>
      </c>
      <c r="D1217" s="17">
        <v>30.0</v>
      </c>
      <c r="E1217" s="17">
        <v>2.0</v>
      </c>
      <c r="F1217" s="17">
        <v>10043.25</v>
      </c>
      <c r="G1217" s="17" t="s">
        <v>39</v>
      </c>
      <c r="H1217" s="17" t="s">
        <v>37</v>
      </c>
      <c r="I1217" s="17" t="s">
        <v>743</v>
      </c>
      <c r="K1217" s="17" t="s">
        <v>4630</v>
      </c>
      <c r="L1217" s="18">
        <v>25387.0</v>
      </c>
      <c r="M1217" s="17">
        <f t="shared" si="1"/>
        <v>53</v>
      </c>
      <c r="N1217" s="17">
        <v>1.0</v>
      </c>
      <c r="O1217" s="19">
        <v>10085.85</v>
      </c>
      <c r="P1217" s="17" t="s">
        <v>39</v>
      </c>
      <c r="Q1217" s="17" t="s">
        <v>39</v>
      </c>
      <c r="R1217" s="17" t="s">
        <v>270</v>
      </c>
    </row>
    <row r="1218" ht="14.25" customHeight="1">
      <c r="A1218" s="17" t="s">
        <v>4639</v>
      </c>
      <c r="B1218" s="17">
        <v>1969.0</v>
      </c>
      <c r="C1218" s="17" t="s">
        <v>216</v>
      </c>
      <c r="D1218" s="17">
        <v>22.0</v>
      </c>
      <c r="E1218" s="17">
        <v>1.0</v>
      </c>
      <c r="F1218" s="17">
        <v>10065.41</v>
      </c>
      <c r="G1218" s="17" t="s">
        <v>39</v>
      </c>
      <c r="H1218" s="17" t="s">
        <v>37</v>
      </c>
      <c r="I1218" s="17" t="s">
        <v>270</v>
      </c>
      <c r="K1218" s="17" t="s">
        <v>4626</v>
      </c>
      <c r="L1218" s="18">
        <v>28113.0</v>
      </c>
      <c r="M1218" s="17">
        <f t="shared" si="1"/>
        <v>46</v>
      </c>
      <c r="N1218" s="17">
        <v>5.0</v>
      </c>
      <c r="O1218" s="19">
        <v>10096.97</v>
      </c>
      <c r="P1218" s="17" t="s">
        <v>39</v>
      </c>
      <c r="Q1218" s="17" t="s">
        <v>37</v>
      </c>
      <c r="R1218" s="17" t="s">
        <v>270</v>
      </c>
    </row>
    <row r="1219" ht="14.25" customHeight="1">
      <c r="A1219" s="17" t="s">
        <v>4635</v>
      </c>
      <c r="B1219" s="17">
        <v>1969.0</v>
      </c>
      <c r="C1219" s="17" t="s">
        <v>227</v>
      </c>
      <c r="D1219" s="17">
        <v>27.0</v>
      </c>
      <c r="E1219" s="17">
        <v>0.0</v>
      </c>
      <c r="F1219" s="17">
        <v>10072.06</v>
      </c>
      <c r="G1219" s="17" t="s">
        <v>39</v>
      </c>
      <c r="H1219" s="17" t="s">
        <v>81</v>
      </c>
      <c r="I1219" s="17" t="s">
        <v>3524</v>
      </c>
      <c r="K1219" s="17" t="s">
        <v>4622</v>
      </c>
      <c r="L1219" s="18">
        <v>26591.0</v>
      </c>
      <c r="M1219" s="17">
        <f t="shared" si="1"/>
        <v>50</v>
      </c>
      <c r="N1219" s="17">
        <v>1.0</v>
      </c>
      <c r="O1219" s="19">
        <v>10106.13</v>
      </c>
      <c r="P1219" s="17" t="s">
        <v>39</v>
      </c>
      <c r="Q1219" s="17" t="s">
        <v>81</v>
      </c>
      <c r="R1219" s="17" t="s">
        <v>743</v>
      </c>
    </row>
    <row r="1220" ht="14.25" customHeight="1">
      <c r="A1220" s="17" t="s">
        <v>4630</v>
      </c>
      <c r="B1220" s="17">
        <v>1969.0</v>
      </c>
      <c r="C1220" s="17" t="s">
        <v>33</v>
      </c>
      <c r="D1220" s="17">
        <v>3.0</v>
      </c>
      <c r="E1220" s="17">
        <v>1.0</v>
      </c>
      <c r="F1220" s="17">
        <v>10085.85</v>
      </c>
      <c r="G1220" s="17" t="s">
        <v>39</v>
      </c>
      <c r="H1220" s="17" t="s">
        <v>39</v>
      </c>
      <c r="I1220" s="17" t="s">
        <v>270</v>
      </c>
      <c r="K1220" s="17" t="s">
        <v>4618</v>
      </c>
      <c r="L1220" s="18">
        <v>26519.0</v>
      </c>
      <c r="M1220" s="17">
        <f t="shared" si="1"/>
        <v>50</v>
      </c>
      <c r="N1220" s="17">
        <v>2.0</v>
      </c>
      <c r="O1220" s="19">
        <v>10107.22</v>
      </c>
      <c r="P1220" s="17" t="s">
        <v>39</v>
      </c>
      <c r="Q1220" s="17" t="s">
        <v>81</v>
      </c>
      <c r="R1220" s="17" t="s">
        <v>41</v>
      </c>
    </row>
    <row r="1221" ht="14.25" customHeight="1">
      <c r="A1221" s="17" t="s">
        <v>4626</v>
      </c>
      <c r="B1221" s="17">
        <v>1976.0</v>
      </c>
      <c r="C1221" s="17" t="s">
        <v>181</v>
      </c>
      <c r="D1221" s="17">
        <v>19.0</v>
      </c>
      <c r="E1221" s="17">
        <v>5.0</v>
      </c>
      <c r="F1221" s="17">
        <v>10096.97</v>
      </c>
      <c r="G1221" s="17" t="s">
        <v>39</v>
      </c>
      <c r="H1221" s="17" t="s">
        <v>37</v>
      </c>
      <c r="I1221" s="17" t="s">
        <v>270</v>
      </c>
      <c r="K1221" s="17" t="s">
        <v>4613</v>
      </c>
      <c r="L1221" s="18">
        <v>27577.0</v>
      </c>
      <c r="M1221" s="17">
        <f t="shared" si="1"/>
        <v>47</v>
      </c>
      <c r="N1221" s="17">
        <v>3.0</v>
      </c>
      <c r="O1221" s="19">
        <v>10115.01</v>
      </c>
      <c r="P1221" s="17" t="s">
        <v>39</v>
      </c>
      <c r="Q1221" s="17" t="s">
        <v>39</v>
      </c>
      <c r="R1221" s="17" t="s">
        <v>127</v>
      </c>
    </row>
    <row r="1222" ht="14.25" customHeight="1">
      <c r="A1222" s="17" t="s">
        <v>4622</v>
      </c>
      <c r="B1222" s="17">
        <v>1972.0</v>
      </c>
      <c r="C1222" s="17" t="s">
        <v>227</v>
      </c>
      <c r="D1222" s="17">
        <v>19.0</v>
      </c>
      <c r="E1222" s="17">
        <v>1.0</v>
      </c>
      <c r="F1222" s="17">
        <v>10106.13</v>
      </c>
      <c r="G1222" s="17" t="s">
        <v>39</v>
      </c>
      <c r="H1222" s="17" t="s">
        <v>81</v>
      </c>
      <c r="I1222" s="17" t="s">
        <v>743</v>
      </c>
      <c r="K1222" s="17" t="s">
        <v>4609</v>
      </c>
      <c r="L1222" s="18">
        <v>26619.0</v>
      </c>
      <c r="M1222" s="17">
        <f t="shared" si="1"/>
        <v>50</v>
      </c>
      <c r="N1222" s="17">
        <v>2.0</v>
      </c>
      <c r="O1222" s="19">
        <v>10118.42</v>
      </c>
      <c r="P1222" s="17" t="s">
        <v>39</v>
      </c>
      <c r="Q1222" s="17" t="s">
        <v>39</v>
      </c>
      <c r="R1222" s="17" t="s">
        <v>270</v>
      </c>
    </row>
    <row r="1223" ht="14.25" customHeight="1">
      <c r="A1223" s="17" t="s">
        <v>4618</v>
      </c>
      <c r="B1223" s="17">
        <v>1972.0</v>
      </c>
      <c r="C1223" s="17" t="s">
        <v>216</v>
      </c>
      <c r="D1223" s="17">
        <v>8.0</v>
      </c>
      <c r="E1223" s="17">
        <v>2.0</v>
      </c>
      <c r="F1223" s="17">
        <v>10107.22</v>
      </c>
      <c r="G1223" s="17" t="s">
        <v>39</v>
      </c>
      <c r="H1223" s="17" t="s">
        <v>81</v>
      </c>
      <c r="I1223" s="17" t="s">
        <v>41</v>
      </c>
      <c r="K1223" s="17" t="s">
        <v>4605</v>
      </c>
      <c r="L1223" s="18">
        <v>35678.0</v>
      </c>
      <c r="M1223" s="17">
        <f t="shared" si="1"/>
        <v>25</v>
      </c>
      <c r="N1223" s="17">
        <v>0.0</v>
      </c>
      <c r="O1223" s="19">
        <v>10139.84</v>
      </c>
      <c r="P1223" s="17" t="s">
        <v>39</v>
      </c>
      <c r="Q1223" s="17" t="s">
        <v>37</v>
      </c>
      <c r="R1223" s="17" t="s">
        <v>127</v>
      </c>
    </row>
    <row r="1224" ht="14.25" customHeight="1">
      <c r="A1224" s="17" t="s">
        <v>4613</v>
      </c>
      <c r="B1224" s="17">
        <v>1975.0</v>
      </c>
      <c r="C1224" s="17" t="s">
        <v>33</v>
      </c>
      <c r="D1224" s="17">
        <v>2.0</v>
      </c>
      <c r="E1224" s="17">
        <v>3.0</v>
      </c>
      <c r="F1224" s="17">
        <v>10115.01</v>
      </c>
      <c r="G1224" s="17" t="s">
        <v>39</v>
      </c>
      <c r="H1224" s="17" t="s">
        <v>39</v>
      </c>
      <c r="I1224" s="17" t="s">
        <v>127</v>
      </c>
      <c r="K1224" s="17" t="s">
        <v>4601</v>
      </c>
      <c r="L1224" s="18">
        <v>27393.0</v>
      </c>
      <c r="M1224" s="17">
        <f t="shared" si="1"/>
        <v>48</v>
      </c>
      <c r="N1224" s="17">
        <v>3.0</v>
      </c>
      <c r="O1224" s="19">
        <v>10141.14</v>
      </c>
      <c r="P1224" s="17" t="s">
        <v>39</v>
      </c>
      <c r="Q1224" s="17" t="s">
        <v>81</v>
      </c>
      <c r="R1224" s="17" t="s">
        <v>1452</v>
      </c>
    </row>
    <row r="1225" ht="14.25" customHeight="1">
      <c r="A1225" s="17" t="s">
        <v>4609</v>
      </c>
      <c r="B1225" s="17">
        <v>1972.0</v>
      </c>
      <c r="C1225" s="17" t="s">
        <v>78</v>
      </c>
      <c r="D1225" s="17">
        <v>16.0</v>
      </c>
      <c r="E1225" s="17">
        <v>2.0</v>
      </c>
      <c r="F1225" s="17">
        <v>10118.42</v>
      </c>
      <c r="G1225" s="17" t="s">
        <v>39</v>
      </c>
      <c r="H1225" s="17" t="s">
        <v>39</v>
      </c>
      <c r="I1225" s="17" t="s">
        <v>270</v>
      </c>
      <c r="K1225" s="17" t="s">
        <v>4596</v>
      </c>
      <c r="L1225" s="18">
        <v>29749.0</v>
      </c>
      <c r="M1225" s="17">
        <f t="shared" si="1"/>
        <v>41</v>
      </c>
      <c r="N1225" s="17">
        <v>1.0</v>
      </c>
      <c r="O1225" s="19">
        <v>10146.13</v>
      </c>
      <c r="P1225" s="17" t="s">
        <v>39</v>
      </c>
      <c r="Q1225" s="17" t="s">
        <v>81</v>
      </c>
      <c r="R1225" s="17" t="s">
        <v>1930</v>
      </c>
    </row>
    <row r="1226" ht="14.25" customHeight="1">
      <c r="A1226" s="17" t="s">
        <v>4605</v>
      </c>
      <c r="B1226" s="17">
        <v>1997.0</v>
      </c>
      <c r="C1226" s="17" t="s">
        <v>101</v>
      </c>
      <c r="D1226" s="17">
        <v>5.0</v>
      </c>
      <c r="E1226" s="17">
        <v>0.0</v>
      </c>
      <c r="F1226" s="17">
        <v>10139.84</v>
      </c>
      <c r="G1226" s="17" t="s">
        <v>39</v>
      </c>
      <c r="H1226" s="17" t="s">
        <v>37</v>
      </c>
      <c r="I1226" s="17" t="s">
        <v>127</v>
      </c>
      <c r="K1226" s="17" t="s">
        <v>4594</v>
      </c>
      <c r="L1226" s="18">
        <v>26950.0</v>
      </c>
      <c r="M1226" s="17">
        <f t="shared" si="1"/>
        <v>49</v>
      </c>
      <c r="N1226" s="17">
        <v>2.0</v>
      </c>
      <c r="O1226" s="19">
        <v>10156.78</v>
      </c>
      <c r="P1226" s="17" t="s">
        <v>39</v>
      </c>
      <c r="Q1226" s="17" t="s">
        <v>37</v>
      </c>
      <c r="R1226" s="17" t="s">
        <v>127</v>
      </c>
    </row>
    <row r="1227" ht="14.25" customHeight="1">
      <c r="A1227" s="17" t="s">
        <v>4601</v>
      </c>
      <c r="B1227" s="17">
        <v>1974.0</v>
      </c>
      <c r="C1227" s="17" t="s">
        <v>181</v>
      </c>
      <c r="D1227" s="17">
        <v>30.0</v>
      </c>
      <c r="E1227" s="17">
        <v>3.0</v>
      </c>
      <c r="F1227" s="17">
        <v>10141.14</v>
      </c>
      <c r="G1227" s="17" t="s">
        <v>39</v>
      </c>
      <c r="H1227" s="17" t="s">
        <v>81</v>
      </c>
      <c r="I1227" s="17" t="s">
        <v>1452</v>
      </c>
      <c r="K1227" s="17" t="s">
        <v>4590</v>
      </c>
      <c r="L1227" s="18">
        <v>26490.0</v>
      </c>
      <c r="M1227" s="17">
        <f t="shared" si="1"/>
        <v>50</v>
      </c>
      <c r="N1227" s="17">
        <v>0.0</v>
      </c>
      <c r="O1227" s="19">
        <v>10160.87</v>
      </c>
      <c r="P1227" s="17" t="s">
        <v>39</v>
      </c>
      <c r="Q1227" s="17" t="s">
        <v>39</v>
      </c>
      <c r="R1227" s="17" t="s">
        <v>1930</v>
      </c>
    </row>
    <row r="1228" ht="14.25" customHeight="1">
      <c r="A1228" s="17" t="s">
        <v>4596</v>
      </c>
      <c r="B1228" s="17">
        <v>1981.0</v>
      </c>
      <c r="C1228" s="17" t="s">
        <v>93</v>
      </c>
      <c r="D1228" s="17">
        <v>12.0</v>
      </c>
      <c r="E1228" s="17">
        <v>1.0</v>
      </c>
      <c r="F1228" s="17">
        <v>10146.13</v>
      </c>
      <c r="G1228" s="17" t="s">
        <v>39</v>
      </c>
      <c r="H1228" s="17" t="s">
        <v>81</v>
      </c>
      <c r="I1228" s="17" t="s">
        <v>1930</v>
      </c>
      <c r="K1228" s="17" t="s">
        <v>4585</v>
      </c>
      <c r="L1228" s="18">
        <v>31336.0</v>
      </c>
      <c r="M1228" s="17">
        <f t="shared" si="1"/>
        <v>37</v>
      </c>
      <c r="N1228" s="17">
        <v>3.0</v>
      </c>
      <c r="O1228" s="19">
        <v>10191.82</v>
      </c>
      <c r="P1228" s="17" t="s">
        <v>39</v>
      </c>
      <c r="Q1228" s="17" t="s">
        <v>37</v>
      </c>
      <c r="R1228" s="17" t="s">
        <v>5067</v>
      </c>
    </row>
    <row r="1229" ht="14.25" customHeight="1">
      <c r="A1229" s="17" t="s">
        <v>4594</v>
      </c>
      <c r="B1229" s="17">
        <v>1973.0</v>
      </c>
      <c r="C1229" s="17" t="s">
        <v>227</v>
      </c>
      <c r="D1229" s="17">
        <v>13.0</v>
      </c>
      <c r="E1229" s="17">
        <v>2.0</v>
      </c>
      <c r="F1229" s="17">
        <v>10156.78</v>
      </c>
      <c r="G1229" s="17" t="s">
        <v>39</v>
      </c>
      <c r="H1229" s="17" t="s">
        <v>37</v>
      </c>
      <c r="I1229" s="17" t="s">
        <v>127</v>
      </c>
      <c r="K1229" s="17" t="s">
        <v>4581</v>
      </c>
      <c r="L1229" s="18">
        <v>25926.0</v>
      </c>
      <c r="M1229" s="17">
        <f t="shared" si="1"/>
        <v>52</v>
      </c>
      <c r="N1229" s="17">
        <v>0.0</v>
      </c>
      <c r="O1229" s="19">
        <v>10197.77</v>
      </c>
      <c r="P1229" s="17" t="s">
        <v>39</v>
      </c>
      <c r="Q1229" s="17" t="s">
        <v>81</v>
      </c>
      <c r="R1229" s="17" t="s">
        <v>743</v>
      </c>
    </row>
    <row r="1230" ht="14.25" customHeight="1">
      <c r="A1230" s="17" t="s">
        <v>4590</v>
      </c>
      <c r="B1230" s="17">
        <v>1972.0</v>
      </c>
      <c r="C1230" s="17" t="s">
        <v>33</v>
      </c>
      <c r="D1230" s="17">
        <v>10.0</v>
      </c>
      <c r="E1230" s="17">
        <v>0.0</v>
      </c>
      <c r="F1230" s="17">
        <v>10160.87</v>
      </c>
      <c r="G1230" s="17" t="s">
        <v>39</v>
      </c>
      <c r="H1230" s="17" t="s">
        <v>39</v>
      </c>
      <c r="I1230" s="17" t="s">
        <v>1930</v>
      </c>
      <c r="K1230" s="17" t="s">
        <v>4577</v>
      </c>
      <c r="L1230" s="18">
        <v>24741.0</v>
      </c>
      <c r="M1230" s="17">
        <f t="shared" si="1"/>
        <v>55</v>
      </c>
      <c r="N1230" s="17">
        <v>0.0</v>
      </c>
      <c r="O1230" s="19">
        <v>10214.64</v>
      </c>
      <c r="P1230" s="17" t="s">
        <v>39</v>
      </c>
      <c r="Q1230" s="17" t="s">
        <v>37</v>
      </c>
      <c r="R1230" s="17" t="s">
        <v>270</v>
      </c>
    </row>
    <row r="1231" ht="14.25" customHeight="1">
      <c r="A1231" s="17" t="s">
        <v>4585</v>
      </c>
      <c r="B1231" s="17">
        <v>1985.0</v>
      </c>
      <c r="C1231" s="17" t="s">
        <v>227</v>
      </c>
      <c r="D1231" s="17">
        <v>16.0</v>
      </c>
      <c r="E1231" s="17">
        <v>3.0</v>
      </c>
      <c r="F1231" s="17">
        <v>10191.82</v>
      </c>
      <c r="G1231" s="17" t="s">
        <v>39</v>
      </c>
      <c r="H1231" s="17" t="s">
        <v>37</v>
      </c>
      <c r="I1231" s="17" t="s">
        <v>5067</v>
      </c>
      <c r="K1231" s="17" t="s">
        <v>4574</v>
      </c>
      <c r="L1231" s="18">
        <v>24651.0</v>
      </c>
      <c r="M1231" s="17">
        <f t="shared" si="1"/>
        <v>55</v>
      </c>
      <c r="N1231" s="17">
        <v>0.0</v>
      </c>
      <c r="O1231" s="19">
        <v>10226.28</v>
      </c>
      <c r="P1231" s="17" t="s">
        <v>39</v>
      </c>
      <c r="Q1231" s="17" t="s">
        <v>39</v>
      </c>
      <c r="R1231" s="17" t="s">
        <v>41</v>
      </c>
    </row>
    <row r="1232" ht="14.25" customHeight="1">
      <c r="A1232" s="17" t="s">
        <v>4581</v>
      </c>
      <c r="B1232" s="17">
        <v>1970.0</v>
      </c>
      <c r="C1232" s="17" t="s">
        <v>181</v>
      </c>
      <c r="D1232" s="17">
        <v>24.0</v>
      </c>
      <c r="E1232" s="17">
        <v>0.0</v>
      </c>
      <c r="F1232" s="17">
        <v>10197.77</v>
      </c>
      <c r="G1232" s="17" t="s">
        <v>39</v>
      </c>
      <c r="H1232" s="17" t="s">
        <v>81</v>
      </c>
      <c r="I1232" s="17" t="s">
        <v>743</v>
      </c>
      <c r="K1232" s="17" t="s">
        <v>4569</v>
      </c>
      <c r="L1232" s="18">
        <v>25104.0</v>
      </c>
      <c r="M1232" s="17">
        <f t="shared" si="1"/>
        <v>54</v>
      </c>
      <c r="N1232" s="17">
        <v>0.0</v>
      </c>
      <c r="O1232" s="19">
        <v>10231.5</v>
      </c>
      <c r="P1232" s="17" t="s">
        <v>39</v>
      </c>
      <c r="Q1232" s="17" t="s">
        <v>81</v>
      </c>
      <c r="R1232" s="17" t="s">
        <v>127</v>
      </c>
    </row>
    <row r="1233" ht="14.25" customHeight="1">
      <c r="A1233" s="17" t="s">
        <v>4577</v>
      </c>
      <c r="B1233" s="17">
        <v>1967.0</v>
      </c>
      <c r="C1233" s="17" t="s">
        <v>101</v>
      </c>
      <c r="D1233" s="17">
        <v>26.0</v>
      </c>
      <c r="E1233" s="17">
        <v>0.0</v>
      </c>
      <c r="F1233" s="17">
        <v>10214.64</v>
      </c>
      <c r="G1233" s="17" t="s">
        <v>39</v>
      </c>
      <c r="H1233" s="17" t="s">
        <v>37</v>
      </c>
      <c r="I1233" s="17" t="s">
        <v>270</v>
      </c>
      <c r="K1233" s="17" t="s">
        <v>4565</v>
      </c>
      <c r="L1233" s="18">
        <v>27621.0</v>
      </c>
      <c r="M1233" s="17">
        <f t="shared" si="1"/>
        <v>47</v>
      </c>
      <c r="N1233" s="17">
        <v>1.0</v>
      </c>
      <c r="O1233" s="19">
        <v>10259.13</v>
      </c>
      <c r="P1233" s="17" t="s">
        <v>39</v>
      </c>
      <c r="Q1233" s="17" t="s">
        <v>37</v>
      </c>
      <c r="R1233" s="17" t="s">
        <v>270</v>
      </c>
    </row>
    <row r="1234" ht="14.25" customHeight="1">
      <c r="A1234" s="17" t="s">
        <v>4574</v>
      </c>
      <c r="B1234" s="17">
        <v>1967.0</v>
      </c>
      <c r="C1234" s="17" t="s">
        <v>93</v>
      </c>
      <c r="D1234" s="17">
        <v>28.0</v>
      </c>
      <c r="E1234" s="17">
        <v>0.0</v>
      </c>
      <c r="F1234" s="17">
        <v>10226.28</v>
      </c>
      <c r="G1234" s="17" t="s">
        <v>39</v>
      </c>
      <c r="H1234" s="17" t="s">
        <v>39</v>
      </c>
      <c r="I1234" s="17" t="s">
        <v>41</v>
      </c>
      <c r="K1234" s="17" t="s">
        <v>4561</v>
      </c>
      <c r="L1234" s="18">
        <v>26912.0</v>
      </c>
      <c r="M1234" s="17">
        <f t="shared" si="1"/>
        <v>49</v>
      </c>
      <c r="N1234" s="17">
        <v>3.0</v>
      </c>
      <c r="O1234" s="19">
        <v>10264.44</v>
      </c>
      <c r="P1234" s="17" t="s">
        <v>39</v>
      </c>
      <c r="Q1234" s="17" t="s">
        <v>37</v>
      </c>
      <c r="R1234" s="17" t="s">
        <v>127</v>
      </c>
    </row>
    <row r="1235" ht="14.25" customHeight="1">
      <c r="A1235" s="17" t="s">
        <v>4569</v>
      </c>
      <c r="B1235" s="17">
        <v>1968.0</v>
      </c>
      <c r="C1235" s="17" t="s">
        <v>101</v>
      </c>
      <c r="D1235" s="17">
        <v>23.0</v>
      </c>
      <c r="E1235" s="17">
        <v>0.0</v>
      </c>
      <c r="F1235" s="17">
        <v>10231.5</v>
      </c>
      <c r="G1235" s="17" t="s">
        <v>39</v>
      </c>
      <c r="H1235" s="17" t="s">
        <v>81</v>
      </c>
      <c r="I1235" s="17" t="s">
        <v>127</v>
      </c>
      <c r="K1235" s="17" t="s">
        <v>4558</v>
      </c>
      <c r="L1235" s="18">
        <v>26995.0</v>
      </c>
      <c r="M1235" s="17">
        <f t="shared" si="1"/>
        <v>49</v>
      </c>
      <c r="N1235" s="17">
        <v>3.0</v>
      </c>
      <c r="O1235" s="19">
        <v>10269.46</v>
      </c>
      <c r="P1235" s="17" t="s">
        <v>39</v>
      </c>
      <c r="Q1235" s="17" t="s">
        <v>39</v>
      </c>
      <c r="R1235" s="17" t="s">
        <v>127</v>
      </c>
    </row>
    <row r="1236" ht="14.25" customHeight="1">
      <c r="A1236" s="17" t="s">
        <v>4565</v>
      </c>
      <c r="B1236" s="17">
        <v>1975.0</v>
      </c>
      <c r="C1236" s="17" t="s">
        <v>216</v>
      </c>
      <c r="D1236" s="17">
        <v>15.0</v>
      </c>
      <c r="E1236" s="17">
        <v>1.0</v>
      </c>
      <c r="F1236" s="17">
        <v>10259.13</v>
      </c>
      <c r="G1236" s="17" t="s">
        <v>39</v>
      </c>
      <c r="H1236" s="17" t="s">
        <v>37</v>
      </c>
      <c r="I1236" s="17" t="s">
        <v>270</v>
      </c>
      <c r="K1236" s="17" t="s">
        <v>4555</v>
      </c>
      <c r="L1236" s="18">
        <v>25740.0</v>
      </c>
      <c r="M1236" s="17">
        <f t="shared" si="1"/>
        <v>52</v>
      </c>
      <c r="N1236" s="17">
        <v>0.0</v>
      </c>
      <c r="O1236" s="19">
        <v>10274.33</v>
      </c>
      <c r="P1236" s="17" t="s">
        <v>39</v>
      </c>
      <c r="Q1236" s="17" t="s">
        <v>81</v>
      </c>
      <c r="R1236" s="17" t="s">
        <v>743</v>
      </c>
    </row>
    <row r="1237" ht="14.25" customHeight="1">
      <c r="A1237" s="17" t="s">
        <v>4561</v>
      </c>
      <c r="B1237" s="17">
        <v>1973.0</v>
      </c>
      <c r="C1237" s="17" t="s">
        <v>101</v>
      </c>
      <c r="D1237" s="17">
        <v>5.0</v>
      </c>
      <c r="E1237" s="17">
        <v>3.0</v>
      </c>
      <c r="F1237" s="17">
        <v>10264.44</v>
      </c>
      <c r="G1237" s="17" t="s">
        <v>39</v>
      </c>
      <c r="H1237" s="17" t="s">
        <v>37</v>
      </c>
      <c r="I1237" s="17" t="s">
        <v>127</v>
      </c>
      <c r="K1237" s="17" t="s">
        <v>4550</v>
      </c>
      <c r="L1237" s="18">
        <v>32400.0</v>
      </c>
      <c r="M1237" s="17">
        <f t="shared" si="1"/>
        <v>34</v>
      </c>
      <c r="N1237" s="17">
        <v>3.0</v>
      </c>
      <c r="O1237" s="19">
        <v>10276.99</v>
      </c>
      <c r="P1237" s="17" t="s">
        <v>39</v>
      </c>
      <c r="Q1237" s="17" t="s">
        <v>81</v>
      </c>
      <c r="R1237" s="17" t="s">
        <v>3072</v>
      </c>
    </row>
    <row r="1238" ht="14.25" customHeight="1">
      <c r="A1238" s="17" t="s">
        <v>4558</v>
      </c>
      <c r="B1238" s="17">
        <v>1973.0</v>
      </c>
      <c r="C1238" s="17" t="s">
        <v>78</v>
      </c>
      <c r="D1238" s="17">
        <v>27.0</v>
      </c>
      <c r="E1238" s="17">
        <v>3.0</v>
      </c>
      <c r="F1238" s="17">
        <v>10269.46</v>
      </c>
      <c r="G1238" s="17" t="s">
        <v>39</v>
      </c>
      <c r="H1238" s="17" t="s">
        <v>39</v>
      </c>
      <c r="I1238" s="17" t="s">
        <v>127</v>
      </c>
      <c r="K1238" s="17" t="s">
        <v>4547</v>
      </c>
      <c r="L1238" s="18">
        <v>23278.0</v>
      </c>
      <c r="M1238" s="17">
        <f t="shared" si="1"/>
        <v>59</v>
      </c>
      <c r="N1238" s="17">
        <v>0.0</v>
      </c>
      <c r="O1238" s="19">
        <v>10308.04</v>
      </c>
      <c r="P1238" s="17" t="s">
        <v>39</v>
      </c>
      <c r="Q1238" s="17" t="s">
        <v>81</v>
      </c>
      <c r="R1238" s="17" t="s">
        <v>41</v>
      </c>
    </row>
    <row r="1239" ht="14.25" customHeight="1">
      <c r="A1239" s="17" t="s">
        <v>4555</v>
      </c>
      <c r="B1239" s="17">
        <v>1970.0</v>
      </c>
      <c r="C1239" s="17" t="s">
        <v>93</v>
      </c>
      <c r="D1239" s="17">
        <v>21.0</v>
      </c>
      <c r="E1239" s="17">
        <v>0.0</v>
      </c>
      <c r="F1239" s="17">
        <v>10274.33</v>
      </c>
      <c r="G1239" s="17" t="s">
        <v>39</v>
      </c>
      <c r="H1239" s="17" t="s">
        <v>81</v>
      </c>
      <c r="I1239" s="17" t="s">
        <v>743</v>
      </c>
      <c r="K1239" s="17" t="s">
        <v>4543</v>
      </c>
      <c r="L1239" s="18">
        <v>22839.0</v>
      </c>
      <c r="M1239" s="17">
        <f t="shared" si="1"/>
        <v>60</v>
      </c>
      <c r="N1239" s="17">
        <v>0.0</v>
      </c>
      <c r="O1239" s="19">
        <v>10310.78</v>
      </c>
      <c r="P1239" s="17" t="s">
        <v>39</v>
      </c>
      <c r="Q1239" s="17" t="s">
        <v>39</v>
      </c>
      <c r="R1239" s="17" t="s">
        <v>127</v>
      </c>
    </row>
    <row r="1240" ht="14.25" customHeight="1">
      <c r="A1240" s="17" t="s">
        <v>4550</v>
      </c>
      <c r="B1240" s="17">
        <v>1988.0</v>
      </c>
      <c r="C1240" s="17" t="s">
        <v>101</v>
      </c>
      <c r="D1240" s="17">
        <v>14.0</v>
      </c>
      <c r="E1240" s="17">
        <v>3.0</v>
      </c>
      <c r="F1240" s="17">
        <v>10276.99</v>
      </c>
      <c r="G1240" s="17" t="s">
        <v>39</v>
      </c>
      <c r="H1240" s="17" t="s">
        <v>81</v>
      </c>
      <c r="I1240" s="17" t="s">
        <v>3072</v>
      </c>
      <c r="K1240" s="17" t="s">
        <v>4539</v>
      </c>
      <c r="L1240" s="18">
        <v>33559.0</v>
      </c>
      <c r="M1240" s="17">
        <f t="shared" si="1"/>
        <v>31</v>
      </c>
      <c r="N1240" s="17">
        <v>3.0</v>
      </c>
      <c r="O1240" s="19">
        <v>10315.91</v>
      </c>
      <c r="P1240" s="17" t="s">
        <v>39</v>
      </c>
      <c r="Q1240" s="17" t="s">
        <v>37</v>
      </c>
      <c r="R1240" s="17" t="s">
        <v>127</v>
      </c>
    </row>
    <row r="1241" ht="14.25" customHeight="1">
      <c r="A1241" s="17" t="s">
        <v>4547</v>
      </c>
      <c r="B1241" s="17">
        <v>1963.0</v>
      </c>
      <c r="C1241" s="17" t="s">
        <v>101</v>
      </c>
      <c r="D1241" s="17">
        <v>24.0</v>
      </c>
      <c r="E1241" s="17">
        <v>0.0</v>
      </c>
      <c r="F1241" s="17">
        <v>10308.04</v>
      </c>
      <c r="G1241" s="17" t="s">
        <v>39</v>
      </c>
      <c r="H1241" s="17" t="s">
        <v>81</v>
      </c>
      <c r="I1241" s="17" t="s">
        <v>41</v>
      </c>
      <c r="K1241" s="17" t="s">
        <v>4534</v>
      </c>
      <c r="L1241" s="18">
        <v>33471.0</v>
      </c>
      <c r="M1241" s="17">
        <f t="shared" si="1"/>
        <v>31</v>
      </c>
      <c r="N1241" s="17">
        <v>3.0</v>
      </c>
      <c r="O1241" s="19">
        <v>10322.9</v>
      </c>
      <c r="P1241" s="17" t="s">
        <v>39</v>
      </c>
      <c r="Q1241" s="17" t="s">
        <v>81</v>
      </c>
      <c r="R1241" s="17" t="s">
        <v>5067</v>
      </c>
    </row>
    <row r="1242" ht="14.25" customHeight="1">
      <c r="A1242" s="17" t="s">
        <v>4543</v>
      </c>
      <c r="B1242" s="17">
        <v>1962.0</v>
      </c>
      <c r="C1242" s="17" t="s">
        <v>33</v>
      </c>
      <c r="D1242" s="17">
        <v>12.0</v>
      </c>
      <c r="E1242" s="17">
        <v>0.0</v>
      </c>
      <c r="F1242" s="17">
        <v>10310.78</v>
      </c>
      <c r="G1242" s="17" t="s">
        <v>39</v>
      </c>
      <c r="H1242" s="17" t="s">
        <v>39</v>
      </c>
      <c r="I1242" s="17" t="s">
        <v>127</v>
      </c>
      <c r="K1242" s="17" t="s">
        <v>4531</v>
      </c>
      <c r="L1242" s="18">
        <v>25903.0</v>
      </c>
      <c r="M1242" s="17">
        <f t="shared" si="1"/>
        <v>52</v>
      </c>
      <c r="N1242" s="17">
        <v>2.0</v>
      </c>
      <c r="O1242" s="19">
        <v>10325.21</v>
      </c>
      <c r="P1242" s="17" t="s">
        <v>39</v>
      </c>
      <c r="Q1242" s="17" t="s">
        <v>39</v>
      </c>
      <c r="R1242" s="17" t="s">
        <v>270</v>
      </c>
    </row>
    <row r="1243" ht="14.25" customHeight="1">
      <c r="A1243" s="17" t="s">
        <v>4539</v>
      </c>
      <c r="B1243" s="17">
        <v>1991.0</v>
      </c>
      <c r="C1243" s="17" t="s">
        <v>78</v>
      </c>
      <c r="D1243" s="17">
        <v>17.0</v>
      </c>
      <c r="E1243" s="17">
        <v>3.0</v>
      </c>
      <c r="F1243" s="17">
        <v>10315.91</v>
      </c>
      <c r="G1243" s="17" t="s">
        <v>39</v>
      </c>
      <c r="H1243" s="17" t="s">
        <v>37</v>
      </c>
      <c r="I1243" s="17" t="s">
        <v>127</v>
      </c>
      <c r="K1243" s="17" t="s">
        <v>4529</v>
      </c>
      <c r="L1243" s="18">
        <v>30153.0</v>
      </c>
      <c r="M1243" s="17">
        <f t="shared" si="1"/>
        <v>40</v>
      </c>
      <c r="N1243" s="17">
        <v>3.0</v>
      </c>
      <c r="O1243" s="19">
        <v>10329.06</v>
      </c>
      <c r="P1243" s="17" t="s">
        <v>39</v>
      </c>
      <c r="Q1243" s="17" t="s">
        <v>81</v>
      </c>
      <c r="R1243" s="17" t="s">
        <v>3072</v>
      </c>
    </row>
    <row r="1244" ht="14.25" customHeight="1">
      <c r="A1244" s="17" t="s">
        <v>4534</v>
      </c>
      <c r="B1244" s="17">
        <v>1991.0</v>
      </c>
      <c r="C1244" s="17" t="s">
        <v>216</v>
      </c>
      <c r="D1244" s="17">
        <v>21.0</v>
      </c>
      <c r="E1244" s="17">
        <v>3.0</v>
      </c>
      <c r="F1244" s="17">
        <v>10322.9</v>
      </c>
      <c r="G1244" s="17" t="s">
        <v>39</v>
      </c>
      <c r="H1244" s="17" t="s">
        <v>81</v>
      </c>
      <c r="I1244" s="17" t="s">
        <v>5067</v>
      </c>
      <c r="K1244" s="17" t="s">
        <v>4524</v>
      </c>
      <c r="L1244" s="18">
        <v>25038.0</v>
      </c>
      <c r="M1244" s="17">
        <f t="shared" si="1"/>
        <v>54</v>
      </c>
      <c r="N1244" s="17">
        <v>0.0</v>
      </c>
      <c r="O1244" s="19">
        <v>10338.93</v>
      </c>
      <c r="P1244" s="17" t="s">
        <v>39</v>
      </c>
      <c r="Q1244" s="17" t="s">
        <v>81</v>
      </c>
      <c r="R1244" s="17" t="s">
        <v>41</v>
      </c>
    </row>
    <row r="1245" ht="14.25" customHeight="1">
      <c r="A1245" s="17" t="s">
        <v>4531</v>
      </c>
      <c r="B1245" s="17">
        <v>1970.0</v>
      </c>
      <c r="C1245" s="17" t="s">
        <v>181</v>
      </c>
      <c r="D1245" s="17">
        <v>1.0</v>
      </c>
      <c r="E1245" s="17">
        <v>2.0</v>
      </c>
      <c r="F1245" s="17">
        <v>10325.21</v>
      </c>
      <c r="G1245" s="17" t="s">
        <v>39</v>
      </c>
      <c r="H1245" s="17" t="s">
        <v>39</v>
      </c>
      <c r="I1245" s="17" t="s">
        <v>270</v>
      </c>
      <c r="K1245" s="17" t="s">
        <v>4520</v>
      </c>
      <c r="L1245" s="18">
        <v>26884.0</v>
      </c>
      <c r="M1245" s="17">
        <f t="shared" si="1"/>
        <v>49</v>
      </c>
      <c r="N1245" s="17">
        <v>0.0</v>
      </c>
      <c r="O1245" s="19">
        <v>10345.93</v>
      </c>
      <c r="P1245" s="17" t="s">
        <v>39</v>
      </c>
      <c r="Q1245" s="17" t="s">
        <v>37</v>
      </c>
      <c r="R1245" s="17" t="s">
        <v>3072</v>
      </c>
    </row>
    <row r="1246" ht="14.25" customHeight="1">
      <c r="A1246" s="17" t="s">
        <v>4529</v>
      </c>
      <c r="B1246" s="17">
        <v>1982.0</v>
      </c>
      <c r="C1246" s="17" t="s">
        <v>33</v>
      </c>
      <c r="D1246" s="17">
        <v>21.0</v>
      </c>
      <c r="E1246" s="17">
        <v>3.0</v>
      </c>
      <c r="F1246" s="17">
        <v>10329.06</v>
      </c>
      <c r="G1246" s="17" t="s">
        <v>39</v>
      </c>
      <c r="H1246" s="17" t="s">
        <v>81</v>
      </c>
      <c r="I1246" s="17" t="s">
        <v>3072</v>
      </c>
      <c r="K1246" s="17" t="s">
        <v>4516</v>
      </c>
      <c r="L1246" s="18">
        <v>27301.0</v>
      </c>
      <c r="M1246" s="17">
        <f t="shared" si="1"/>
        <v>48</v>
      </c>
      <c r="N1246" s="17">
        <v>0.0</v>
      </c>
      <c r="O1246" s="19">
        <v>10352.48</v>
      </c>
      <c r="P1246" s="17" t="s">
        <v>39</v>
      </c>
      <c r="Q1246" s="17" t="s">
        <v>81</v>
      </c>
      <c r="R1246" s="17" t="s">
        <v>127</v>
      </c>
    </row>
    <row r="1247" ht="14.25" customHeight="1">
      <c r="A1247" s="17" t="s">
        <v>4524</v>
      </c>
      <c r="B1247" s="17">
        <v>1968.0</v>
      </c>
      <c r="C1247" s="17" t="s">
        <v>33</v>
      </c>
      <c r="D1247" s="17">
        <v>19.0</v>
      </c>
      <c r="E1247" s="17">
        <v>0.0</v>
      </c>
      <c r="F1247" s="17">
        <v>10338.93</v>
      </c>
      <c r="G1247" s="17" t="s">
        <v>39</v>
      </c>
      <c r="H1247" s="17" t="s">
        <v>81</v>
      </c>
      <c r="I1247" s="17" t="s">
        <v>41</v>
      </c>
      <c r="K1247" s="17" t="s">
        <v>4512</v>
      </c>
      <c r="L1247" s="18">
        <v>25371.0</v>
      </c>
      <c r="M1247" s="17">
        <f t="shared" si="1"/>
        <v>53</v>
      </c>
      <c r="N1247" s="17">
        <v>0.0</v>
      </c>
      <c r="O1247" s="19">
        <v>10355.64</v>
      </c>
      <c r="P1247" s="17" t="s">
        <v>39</v>
      </c>
      <c r="Q1247" s="17" t="s">
        <v>81</v>
      </c>
      <c r="R1247" s="17" t="s">
        <v>127</v>
      </c>
    </row>
    <row r="1248" ht="14.25" customHeight="1">
      <c r="A1248" s="17" t="s">
        <v>4520</v>
      </c>
      <c r="B1248" s="17">
        <v>1973.0</v>
      </c>
      <c r="C1248" s="17" t="s">
        <v>216</v>
      </c>
      <c r="D1248" s="17">
        <v>8.0</v>
      </c>
      <c r="E1248" s="17">
        <v>0.0</v>
      </c>
      <c r="F1248" s="17">
        <v>10345.93</v>
      </c>
      <c r="G1248" s="17" t="s">
        <v>39</v>
      </c>
      <c r="H1248" s="17" t="s">
        <v>37</v>
      </c>
      <c r="I1248" s="17" t="s">
        <v>3072</v>
      </c>
      <c r="K1248" s="17" t="s">
        <v>4507</v>
      </c>
      <c r="L1248" s="18">
        <v>26182.0</v>
      </c>
      <c r="M1248" s="17">
        <f t="shared" si="1"/>
        <v>51</v>
      </c>
      <c r="N1248" s="17">
        <v>0.0</v>
      </c>
      <c r="O1248" s="19">
        <v>10356.67</v>
      </c>
      <c r="P1248" s="17" t="s">
        <v>39</v>
      </c>
      <c r="Q1248" s="17" t="s">
        <v>81</v>
      </c>
      <c r="R1248" s="17" t="s">
        <v>1930</v>
      </c>
    </row>
    <row r="1249" ht="14.25" customHeight="1">
      <c r="A1249" s="17" t="s">
        <v>4516</v>
      </c>
      <c r="B1249" s="17">
        <v>1974.0</v>
      </c>
      <c r="C1249" s="17" t="s">
        <v>101</v>
      </c>
      <c r="D1249" s="17">
        <v>29.0</v>
      </c>
      <c r="E1249" s="17">
        <v>0.0</v>
      </c>
      <c r="F1249" s="17">
        <v>10352.48</v>
      </c>
      <c r="G1249" s="17" t="s">
        <v>39</v>
      </c>
      <c r="H1249" s="17" t="s">
        <v>81</v>
      </c>
      <c r="I1249" s="17" t="s">
        <v>127</v>
      </c>
      <c r="K1249" s="17" t="s">
        <v>4503</v>
      </c>
      <c r="L1249" s="18">
        <v>26936.0</v>
      </c>
      <c r="M1249" s="17">
        <f t="shared" si="1"/>
        <v>49</v>
      </c>
      <c r="N1249" s="17">
        <v>2.0</v>
      </c>
      <c r="O1249" s="19">
        <v>10370.91</v>
      </c>
      <c r="P1249" s="17" t="s">
        <v>39</v>
      </c>
      <c r="Q1249" s="17" t="s">
        <v>39</v>
      </c>
      <c r="R1249" s="17" t="s">
        <v>743</v>
      </c>
    </row>
    <row r="1250" ht="14.25" customHeight="1">
      <c r="A1250" s="17" t="s">
        <v>4512</v>
      </c>
      <c r="B1250" s="17">
        <v>1969.0</v>
      </c>
      <c r="C1250" s="17" t="s">
        <v>93</v>
      </c>
      <c r="D1250" s="17">
        <v>17.0</v>
      </c>
      <c r="E1250" s="17">
        <v>0.0</v>
      </c>
      <c r="F1250" s="17">
        <v>10355.64</v>
      </c>
      <c r="G1250" s="17" t="s">
        <v>39</v>
      </c>
      <c r="H1250" s="17" t="s">
        <v>81</v>
      </c>
      <c r="I1250" s="17" t="s">
        <v>127</v>
      </c>
      <c r="K1250" s="17" t="s">
        <v>4498</v>
      </c>
      <c r="L1250" s="18">
        <v>26926.0</v>
      </c>
      <c r="M1250" s="17">
        <f t="shared" si="1"/>
        <v>49</v>
      </c>
      <c r="N1250" s="17">
        <v>3.0</v>
      </c>
      <c r="O1250" s="19">
        <v>10381.48</v>
      </c>
      <c r="P1250" s="17" t="s">
        <v>39</v>
      </c>
      <c r="Q1250" s="17" t="s">
        <v>39</v>
      </c>
      <c r="R1250" s="17" t="s">
        <v>41</v>
      </c>
    </row>
    <row r="1251" ht="14.25" customHeight="1">
      <c r="A1251" s="17" t="s">
        <v>4507</v>
      </c>
      <c r="B1251" s="17">
        <v>1971.0</v>
      </c>
      <c r="C1251" s="17" t="s">
        <v>101</v>
      </c>
      <c r="D1251" s="17">
        <v>6.0</v>
      </c>
      <c r="E1251" s="17">
        <v>0.0</v>
      </c>
      <c r="F1251" s="17">
        <v>10356.67</v>
      </c>
      <c r="G1251" s="17" t="s">
        <v>39</v>
      </c>
      <c r="H1251" s="17" t="s">
        <v>81</v>
      </c>
      <c r="I1251" s="17" t="s">
        <v>1930</v>
      </c>
      <c r="K1251" s="17" t="s">
        <v>4495</v>
      </c>
      <c r="L1251" s="18">
        <v>25391.0</v>
      </c>
      <c r="M1251" s="17">
        <f t="shared" si="1"/>
        <v>53</v>
      </c>
      <c r="N1251" s="17">
        <v>0.0</v>
      </c>
      <c r="O1251" s="19">
        <v>10403.27</v>
      </c>
      <c r="P1251" s="17" t="s">
        <v>39</v>
      </c>
      <c r="Q1251" s="17" t="s">
        <v>37</v>
      </c>
      <c r="R1251" s="17" t="s">
        <v>4910</v>
      </c>
    </row>
    <row r="1252" ht="14.25" customHeight="1">
      <c r="A1252" s="17" t="s">
        <v>4503</v>
      </c>
      <c r="B1252" s="17">
        <v>1973.0</v>
      </c>
      <c r="C1252" s="17" t="s">
        <v>101</v>
      </c>
      <c r="D1252" s="17">
        <v>29.0</v>
      </c>
      <c r="E1252" s="17">
        <v>2.0</v>
      </c>
      <c r="F1252" s="17">
        <v>10370.91</v>
      </c>
      <c r="G1252" s="17" t="s">
        <v>39</v>
      </c>
      <c r="H1252" s="17" t="s">
        <v>39</v>
      </c>
      <c r="I1252" s="17" t="s">
        <v>743</v>
      </c>
      <c r="K1252" s="17" t="s">
        <v>4491</v>
      </c>
      <c r="L1252" s="18">
        <v>27550.0</v>
      </c>
      <c r="M1252" s="17">
        <f t="shared" si="1"/>
        <v>48</v>
      </c>
      <c r="N1252" s="17">
        <v>4.0</v>
      </c>
      <c r="O1252" s="19">
        <v>10407.09</v>
      </c>
      <c r="P1252" s="17" t="s">
        <v>39</v>
      </c>
      <c r="Q1252" s="17" t="s">
        <v>81</v>
      </c>
      <c r="R1252" s="17" t="s">
        <v>1432</v>
      </c>
    </row>
    <row r="1253" ht="14.25" customHeight="1">
      <c r="A1253" s="17" t="s">
        <v>4498</v>
      </c>
      <c r="B1253" s="17">
        <v>1973.0</v>
      </c>
      <c r="C1253" s="17" t="s">
        <v>101</v>
      </c>
      <c r="D1253" s="17">
        <v>19.0</v>
      </c>
      <c r="E1253" s="17">
        <v>3.0</v>
      </c>
      <c r="F1253" s="17">
        <v>10381.48</v>
      </c>
      <c r="G1253" s="17" t="s">
        <v>39</v>
      </c>
      <c r="H1253" s="17" t="s">
        <v>39</v>
      </c>
      <c r="I1253" s="17" t="s">
        <v>41</v>
      </c>
      <c r="K1253" s="17" t="s">
        <v>4487</v>
      </c>
      <c r="L1253" s="18">
        <v>29518.0</v>
      </c>
      <c r="M1253" s="17">
        <f t="shared" si="1"/>
        <v>42</v>
      </c>
      <c r="N1253" s="17">
        <v>2.0</v>
      </c>
      <c r="O1253" s="19">
        <v>10407.98</v>
      </c>
      <c r="P1253" s="17" t="s">
        <v>39</v>
      </c>
      <c r="Q1253" s="17" t="s">
        <v>81</v>
      </c>
      <c r="R1253" s="17" t="s">
        <v>3072</v>
      </c>
    </row>
    <row r="1254" ht="14.25" customHeight="1">
      <c r="A1254" s="17" t="s">
        <v>4495</v>
      </c>
      <c r="B1254" s="17">
        <v>1969.0</v>
      </c>
      <c r="C1254" s="17" t="s">
        <v>33</v>
      </c>
      <c r="D1254" s="17">
        <v>7.0</v>
      </c>
      <c r="E1254" s="17">
        <v>0.0</v>
      </c>
      <c r="F1254" s="17">
        <v>10403.27</v>
      </c>
      <c r="G1254" s="17" t="s">
        <v>39</v>
      </c>
      <c r="H1254" s="17" t="s">
        <v>37</v>
      </c>
      <c r="I1254" s="17" t="s">
        <v>4910</v>
      </c>
      <c r="K1254" s="17" t="s">
        <v>4483</v>
      </c>
      <c r="L1254" s="18">
        <v>26948.0</v>
      </c>
      <c r="M1254" s="17">
        <f t="shared" si="1"/>
        <v>49</v>
      </c>
      <c r="N1254" s="17">
        <v>0.0</v>
      </c>
      <c r="O1254" s="19">
        <v>10419.59</v>
      </c>
      <c r="P1254" s="17" t="s">
        <v>39</v>
      </c>
      <c r="Q1254" s="17" t="s">
        <v>37</v>
      </c>
      <c r="R1254" s="17" t="s">
        <v>1930</v>
      </c>
    </row>
    <row r="1255" ht="14.25" customHeight="1">
      <c r="A1255" s="17" t="s">
        <v>4491</v>
      </c>
      <c r="B1255" s="17">
        <v>1975.0</v>
      </c>
      <c r="C1255" s="17" t="s">
        <v>93</v>
      </c>
      <c r="D1255" s="17">
        <v>5.0</v>
      </c>
      <c r="E1255" s="17">
        <v>4.0</v>
      </c>
      <c r="F1255" s="17">
        <v>10407.09</v>
      </c>
      <c r="G1255" s="17" t="s">
        <v>39</v>
      </c>
      <c r="H1255" s="17" t="s">
        <v>81</v>
      </c>
      <c r="I1255" s="17" t="s">
        <v>1432</v>
      </c>
      <c r="K1255" s="17" t="s">
        <v>4478</v>
      </c>
      <c r="L1255" s="18">
        <v>29184.0</v>
      </c>
      <c r="M1255" s="17">
        <f t="shared" si="1"/>
        <v>43</v>
      </c>
      <c r="N1255" s="17">
        <v>2.0</v>
      </c>
      <c r="O1255" s="19">
        <v>10419.65</v>
      </c>
      <c r="P1255" s="17" t="s">
        <v>39</v>
      </c>
      <c r="Q1255" s="17" t="s">
        <v>37</v>
      </c>
      <c r="R1255" s="17" t="s">
        <v>1930</v>
      </c>
    </row>
    <row r="1256" ht="14.25" customHeight="1">
      <c r="A1256" s="17" t="s">
        <v>4487</v>
      </c>
      <c r="B1256" s="17">
        <v>1980.0</v>
      </c>
      <c r="C1256" s="17" t="s">
        <v>227</v>
      </c>
      <c r="D1256" s="17">
        <v>24.0</v>
      </c>
      <c r="E1256" s="17">
        <v>2.0</v>
      </c>
      <c r="F1256" s="17">
        <v>10407.98</v>
      </c>
      <c r="G1256" s="17" t="s">
        <v>39</v>
      </c>
      <c r="H1256" s="17" t="s">
        <v>81</v>
      </c>
      <c r="I1256" s="17" t="s">
        <v>3072</v>
      </c>
      <c r="K1256" s="17" t="s">
        <v>4475</v>
      </c>
      <c r="L1256" s="18">
        <v>25199.0</v>
      </c>
      <c r="M1256" s="17">
        <f t="shared" si="1"/>
        <v>54</v>
      </c>
      <c r="N1256" s="17">
        <v>0.0</v>
      </c>
      <c r="O1256" s="19">
        <v>10422.92</v>
      </c>
      <c r="P1256" s="17" t="s">
        <v>39</v>
      </c>
      <c r="Q1256" s="17" t="s">
        <v>81</v>
      </c>
      <c r="R1256" s="17" t="s">
        <v>3524</v>
      </c>
    </row>
    <row r="1257" ht="14.25" customHeight="1">
      <c r="A1257" s="17" t="s">
        <v>4483</v>
      </c>
      <c r="B1257" s="17">
        <v>1973.0</v>
      </c>
      <c r="C1257" s="17" t="s">
        <v>227</v>
      </c>
      <c r="D1257" s="17">
        <v>11.0</v>
      </c>
      <c r="E1257" s="17">
        <v>0.0</v>
      </c>
      <c r="F1257" s="17">
        <v>10419.59</v>
      </c>
      <c r="G1257" s="17" t="s">
        <v>39</v>
      </c>
      <c r="H1257" s="17" t="s">
        <v>37</v>
      </c>
      <c r="I1257" s="17" t="s">
        <v>1930</v>
      </c>
      <c r="K1257" s="17" t="s">
        <v>4470</v>
      </c>
      <c r="L1257" s="18">
        <v>25073.0</v>
      </c>
      <c r="M1257" s="17">
        <f t="shared" si="1"/>
        <v>54</v>
      </c>
      <c r="N1257" s="17">
        <v>0.0</v>
      </c>
      <c r="O1257" s="19">
        <v>10435.07</v>
      </c>
      <c r="P1257" s="17" t="s">
        <v>39</v>
      </c>
      <c r="Q1257" s="17" t="s">
        <v>81</v>
      </c>
      <c r="R1257" s="17" t="s">
        <v>1452</v>
      </c>
    </row>
    <row r="1258" ht="14.25" customHeight="1">
      <c r="A1258" s="17" t="s">
        <v>4478</v>
      </c>
      <c r="B1258" s="17">
        <v>1979.0</v>
      </c>
      <c r="C1258" s="17" t="s">
        <v>78</v>
      </c>
      <c r="D1258" s="17">
        <v>25.0</v>
      </c>
      <c r="E1258" s="17">
        <v>2.0</v>
      </c>
      <c r="F1258" s="17">
        <v>10419.65</v>
      </c>
      <c r="G1258" s="17" t="s">
        <v>39</v>
      </c>
      <c r="H1258" s="17" t="s">
        <v>37</v>
      </c>
      <c r="I1258" s="17" t="s">
        <v>1930</v>
      </c>
      <c r="K1258" s="17" t="s">
        <v>4466</v>
      </c>
      <c r="L1258" s="18">
        <v>25079.0</v>
      </c>
      <c r="M1258" s="17">
        <f t="shared" si="1"/>
        <v>54</v>
      </c>
      <c r="N1258" s="17">
        <v>1.0</v>
      </c>
      <c r="O1258" s="19">
        <v>10436.1</v>
      </c>
      <c r="P1258" s="17" t="s">
        <v>39</v>
      </c>
      <c r="Q1258" s="17" t="s">
        <v>39</v>
      </c>
      <c r="R1258" s="17" t="s">
        <v>270</v>
      </c>
    </row>
    <row r="1259" ht="14.25" customHeight="1">
      <c r="A1259" s="17" t="s">
        <v>4475</v>
      </c>
      <c r="B1259" s="17">
        <v>1968.0</v>
      </c>
      <c r="C1259" s="17" t="s">
        <v>181</v>
      </c>
      <c r="D1259" s="17">
        <v>27.0</v>
      </c>
      <c r="E1259" s="17">
        <v>0.0</v>
      </c>
      <c r="F1259" s="17">
        <v>10422.92</v>
      </c>
      <c r="G1259" s="17" t="s">
        <v>39</v>
      </c>
      <c r="H1259" s="17" t="s">
        <v>81</v>
      </c>
      <c r="I1259" s="17" t="s">
        <v>3524</v>
      </c>
      <c r="K1259" s="17" t="s">
        <v>4462</v>
      </c>
      <c r="L1259" s="18">
        <v>25150.0</v>
      </c>
      <c r="M1259" s="17">
        <f t="shared" si="1"/>
        <v>54</v>
      </c>
      <c r="N1259" s="17">
        <v>1.0</v>
      </c>
      <c r="O1259" s="19">
        <v>10450.55</v>
      </c>
      <c r="P1259" s="17" t="s">
        <v>39</v>
      </c>
      <c r="Q1259" s="17" t="s">
        <v>81</v>
      </c>
      <c r="R1259" s="17" t="s">
        <v>270</v>
      </c>
    </row>
    <row r="1260" ht="14.25" customHeight="1">
      <c r="A1260" s="17" t="s">
        <v>4470</v>
      </c>
      <c r="B1260" s="17">
        <v>1968.0</v>
      </c>
      <c r="C1260" s="17" t="s">
        <v>216</v>
      </c>
      <c r="D1260" s="17">
        <v>23.0</v>
      </c>
      <c r="E1260" s="17">
        <v>0.0</v>
      </c>
      <c r="F1260" s="17">
        <v>10435.07</v>
      </c>
      <c r="G1260" s="17" t="s">
        <v>39</v>
      </c>
      <c r="H1260" s="17" t="s">
        <v>81</v>
      </c>
      <c r="I1260" s="17" t="s">
        <v>1452</v>
      </c>
      <c r="K1260" s="17" t="s">
        <v>4458</v>
      </c>
      <c r="L1260" s="18">
        <v>23664.0</v>
      </c>
      <c r="M1260" s="17">
        <f t="shared" si="1"/>
        <v>58</v>
      </c>
      <c r="N1260" s="17">
        <v>0.0</v>
      </c>
      <c r="O1260" s="19">
        <v>10455.1</v>
      </c>
      <c r="P1260" s="17" t="s">
        <v>39</v>
      </c>
      <c r="Q1260" s="17" t="s">
        <v>81</v>
      </c>
      <c r="R1260" s="17" t="s">
        <v>127</v>
      </c>
    </row>
    <row r="1261" ht="14.25" customHeight="1">
      <c r="A1261" s="17" t="s">
        <v>4466</v>
      </c>
      <c r="B1261" s="17">
        <v>1968.0</v>
      </c>
      <c r="C1261" s="17" t="s">
        <v>216</v>
      </c>
      <c r="D1261" s="17">
        <v>29.0</v>
      </c>
      <c r="E1261" s="17">
        <v>1.0</v>
      </c>
      <c r="F1261" s="17">
        <v>10436.1</v>
      </c>
      <c r="G1261" s="17" t="s">
        <v>39</v>
      </c>
      <c r="H1261" s="17" t="s">
        <v>39</v>
      </c>
      <c r="I1261" s="17" t="s">
        <v>270</v>
      </c>
      <c r="K1261" s="17" t="s">
        <v>4455</v>
      </c>
      <c r="L1261" s="18">
        <v>27975.0</v>
      </c>
      <c r="M1261" s="17">
        <f t="shared" si="1"/>
        <v>46</v>
      </c>
      <c r="N1261" s="17">
        <v>2.0</v>
      </c>
      <c r="O1261" s="19">
        <v>10455.14</v>
      </c>
      <c r="P1261" s="17" t="s">
        <v>39</v>
      </c>
      <c r="Q1261" s="17" t="s">
        <v>37</v>
      </c>
      <c r="R1261" s="17" t="s">
        <v>3072</v>
      </c>
    </row>
    <row r="1262" ht="14.25" customHeight="1">
      <c r="A1262" s="17" t="s">
        <v>4462</v>
      </c>
      <c r="B1262" s="17">
        <v>1968.0</v>
      </c>
      <c r="C1262" s="17" t="s">
        <v>78</v>
      </c>
      <c r="D1262" s="17">
        <v>8.0</v>
      </c>
      <c r="E1262" s="17">
        <v>1.0</v>
      </c>
      <c r="F1262" s="17">
        <v>10450.55</v>
      </c>
      <c r="G1262" s="17" t="s">
        <v>39</v>
      </c>
      <c r="H1262" s="17" t="s">
        <v>81</v>
      </c>
      <c r="I1262" s="17" t="s">
        <v>270</v>
      </c>
      <c r="K1262" s="17" t="s">
        <v>4451</v>
      </c>
      <c r="L1262" s="18">
        <v>23585.0</v>
      </c>
      <c r="M1262" s="17">
        <f t="shared" si="1"/>
        <v>58</v>
      </c>
      <c r="N1262" s="17">
        <v>0.0</v>
      </c>
      <c r="O1262" s="19">
        <v>10459.19</v>
      </c>
      <c r="P1262" s="17" t="s">
        <v>39</v>
      </c>
      <c r="Q1262" s="17" t="s">
        <v>81</v>
      </c>
      <c r="R1262" s="17" t="s">
        <v>41</v>
      </c>
    </row>
    <row r="1263" ht="14.25" customHeight="1">
      <c r="A1263" s="17" t="s">
        <v>4458</v>
      </c>
      <c r="B1263" s="17">
        <v>1964.0</v>
      </c>
      <c r="C1263" s="17" t="s">
        <v>227</v>
      </c>
      <c r="D1263" s="17">
        <v>14.0</v>
      </c>
      <c r="E1263" s="17">
        <v>0.0</v>
      </c>
      <c r="F1263" s="17">
        <v>10455.1</v>
      </c>
      <c r="G1263" s="17" t="s">
        <v>39</v>
      </c>
      <c r="H1263" s="17" t="s">
        <v>81</v>
      </c>
      <c r="I1263" s="17" t="s">
        <v>127</v>
      </c>
      <c r="K1263" s="17" t="s">
        <v>4448</v>
      </c>
      <c r="L1263" s="18">
        <v>25468.0</v>
      </c>
      <c r="M1263" s="17">
        <f t="shared" si="1"/>
        <v>53</v>
      </c>
      <c r="N1263" s="17">
        <v>1.0</v>
      </c>
      <c r="O1263" s="19">
        <v>10461.98</v>
      </c>
      <c r="P1263" s="17" t="s">
        <v>39</v>
      </c>
      <c r="Q1263" s="17" t="s">
        <v>81</v>
      </c>
      <c r="R1263" s="17" t="s">
        <v>127</v>
      </c>
    </row>
    <row r="1264" ht="14.25" customHeight="1">
      <c r="A1264" s="17" t="s">
        <v>4455</v>
      </c>
      <c r="B1264" s="17">
        <v>1976.0</v>
      </c>
      <c r="C1264" s="17" t="s">
        <v>216</v>
      </c>
      <c r="D1264" s="17">
        <v>3.0</v>
      </c>
      <c r="E1264" s="17">
        <v>2.0</v>
      </c>
      <c r="F1264" s="17">
        <v>10455.14</v>
      </c>
      <c r="G1264" s="17" t="s">
        <v>39</v>
      </c>
      <c r="H1264" s="17" t="s">
        <v>37</v>
      </c>
      <c r="I1264" s="17" t="s">
        <v>3072</v>
      </c>
      <c r="K1264" s="17" t="s">
        <v>4443</v>
      </c>
      <c r="L1264" s="18">
        <v>31956.0</v>
      </c>
      <c r="M1264" s="17">
        <f t="shared" si="1"/>
        <v>35</v>
      </c>
      <c r="N1264" s="17">
        <v>3.0</v>
      </c>
      <c r="O1264" s="19">
        <v>10464.83</v>
      </c>
      <c r="P1264" s="17" t="s">
        <v>39</v>
      </c>
      <c r="Q1264" s="17" t="s">
        <v>81</v>
      </c>
      <c r="R1264" s="17" t="s">
        <v>127</v>
      </c>
    </row>
    <row r="1265" ht="14.25" customHeight="1">
      <c r="A1265" s="17" t="s">
        <v>4451</v>
      </c>
      <c r="B1265" s="17">
        <v>1964.0</v>
      </c>
      <c r="C1265" s="17" t="s">
        <v>33</v>
      </c>
      <c r="D1265" s="17">
        <v>27.0</v>
      </c>
      <c r="E1265" s="17">
        <v>0.0</v>
      </c>
      <c r="F1265" s="17">
        <v>10459.19</v>
      </c>
      <c r="G1265" s="17" t="s">
        <v>39</v>
      </c>
      <c r="H1265" s="17" t="s">
        <v>81</v>
      </c>
      <c r="I1265" s="17" t="s">
        <v>41</v>
      </c>
      <c r="K1265" s="17" t="s">
        <v>4439</v>
      </c>
      <c r="L1265" s="18">
        <v>28723.0</v>
      </c>
      <c r="M1265" s="17">
        <f t="shared" si="1"/>
        <v>44</v>
      </c>
      <c r="N1265" s="17">
        <v>2.0</v>
      </c>
      <c r="O1265" s="19">
        <v>10486.55</v>
      </c>
      <c r="P1265" s="17" t="s">
        <v>39</v>
      </c>
      <c r="Q1265" s="17" t="s">
        <v>39</v>
      </c>
      <c r="R1265" s="17" t="s">
        <v>1930</v>
      </c>
    </row>
    <row r="1266" ht="14.25" customHeight="1">
      <c r="A1266" s="17" t="s">
        <v>4448</v>
      </c>
      <c r="B1266" s="17">
        <v>1969.0</v>
      </c>
      <c r="C1266" s="17" t="s">
        <v>101</v>
      </c>
      <c r="D1266" s="17">
        <v>22.0</v>
      </c>
      <c r="E1266" s="17">
        <v>1.0</v>
      </c>
      <c r="F1266" s="17">
        <v>10461.98</v>
      </c>
      <c r="G1266" s="17" t="s">
        <v>39</v>
      </c>
      <c r="H1266" s="17" t="s">
        <v>81</v>
      </c>
      <c r="I1266" s="17" t="s">
        <v>127</v>
      </c>
      <c r="K1266" s="17" t="s">
        <v>4435</v>
      </c>
      <c r="L1266" s="18">
        <v>26591.0</v>
      </c>
      <c r="M1266" s="17">
        <f t="shared" si="1"/>
        <v>50</v>
      </c>
      <c r="N1266" s="17">
        <v>2.0</v>
      </c>
      <c r="O1266" s="19">
        <v>10493.95</v>
      </c>
      <c r="P1266" s="17" t="s">
        <v>39</v>
      </c>
      <c r="Q1266" s="17" t="s">
        <v>81</v>
      </c>
      <c r="R1266" s="17" t="s">
        <v>127</v>
      </c>
    </row>
    <row r="1267" ht="14.25" customHeight="1">
      <c r="A1267" s="17" t="s">
        <v>4443</v>
      </c>
      <c r="B1267" s="17">
        <v>1987.0</v>
      </c>
      <c r="C1267" s="17" t="s">
        <v>93</v>
      </c>
      <c r="D1267" s="17">
        <v>28.0</v>
      </c>
      <c r="E1267" s="17">
        <v>3.0</v>
      </c>
      <c r="F1267" s="17">
        <v>10464.83</v>
      </c>
      <c r="G1267" s="17" t="s">
        <v>39</v>
      </c>
      <c r="H1267" s="17" t="s">
        <v>81</v>
      </c>
      <c r="I1267" s="17" t="s">
        <v>127</v>
      </c>
      <c r="K1267" s="17" t="s">
        <v>4431</v>
      </c>
      <c r="L1267" s="18">
        <v>28423.0</v>
      </c>
      <c r="M1267" s="17">
        <f t="shared" si="1"/>
        <v>45</v>
      </c>
      <c r="N1267" s="17">
        <v>2.0</v>
      </c>
      <c r="O1267" s="19">
        <v>10495.6</v>
      </c>
      <c r="P1267" s="17" t="s">
        <v>39</v>
      </c>
      <c r="Q1267" s="17" t="s">
        <v>81</v>
      </c>
      <c r="R1267" s="17" t="s">
        <v>127</v>
      </c>
    </row>
    <row r="1268" ht="14.25" customHeight="1">
      <c r="A1268" s="17" t="s">
        <v>4439</v>
      </c>
      <c r="B1268" s="17">
        <v>1978.0</v>
      </c>
      <c r="C1268" s="17" t="s">
        <v>216</v>
      </c>
      <c r="D1268" s="17">
        <v>21.0</v>
      </c>
      <c r="E1268" s="17">
        <v>2.0</v>
      </c>
      <c r="F1268" s="17">
        <v>10486.55</v>
      </c>
      <c r="G1268" s="17" t="s">
        <v>39</v>
      </c>
      <c r="H1268" s="17" t="s">
        <v>39</v>
      </c>
      <c r="I1268" s="17" t="s">
        <v>1930</v>
      </c>
      <c r="K1268" s="17" t="s">
        <v>4427</v>
      </c>
      <c r="L1268" s="18">
        <v>26202.0</v>
      </c>
      <c r="M1268" s="17">
        <f t="shared" si="1"/>
        <v>51</v>
      </c>
      <c r="N1268" s="17">
        <v>0.0</v>
      </c>
      <c r="O1268" s="19">
        <v>10546.48</v>
      </c>
      <c r="P1268" s="17" t="s">
        <v>39</v>
      </c>
      <c r="Q1268" s="17" t="s">
        <v>39</v>
      </c>
      <c r="R1268" s="17" t="s">
        <v>270</v>
      </c>
    </row>
    <row r="1269" ht="14.25" customHeight="1">
      <c r="A1269" s="17" t="s">
        <v>4435</v>
      </c>
      <c r="B1269" s="17">
        <v>1972.0</v>
      </c>
      <c r="C1269" s="17" t="s">
        <v>227</v>
      </c>
      <c r="D1269" s="17">
        <v>19.0</v>
      </c>
      <c r="E1269" s="17">
        <v>2.0</v>
      </c>
      <c r="F1269" s="17">
        <v>10493.95</v>
      </c>
      <c r="G1269" s="17" t="s">
        <v>39</v>
      </c>
      <c r="H1269" s="17" t="s">
        <v>81</v>
      </c>
      <c r="I1269" s="17" t="s">
        <v>127</v>
      </c>
      <c r="K1269" s="17" t="s">
        <v>4424</v>
      </c>
      <c r="L1269" s="18">
        <v>26113.0</v>
      </c>
      <c r="M1269" s="17">
        <f t="shared" si="1"/>
        <v>51</v>
      </c>
      <c r="N1269" s="17">
        <v>3.0</v>
      </c>
      <c r="O1269" s="19">
        <v>10560.49</v>
      </c>
      <c r="P1269" s="17" t="s">
        <v>39</v>
      </c>
      <c r="Q1269" s="17" t="s">
        <v>37</v>
      </c>
      <c r="R1269" s="17" t="s">
        <v>41</v>
      </c>
    </row>
    <row r="1270" ht="14.25" customHeight="1">
      <c r="A1270" s="17" t="s">
        <v>4431</v>
      </c>
      <c r="B1270" s="17">
        <v>1977.0</v>
      </c>
      <c r="C1270" s="17" t="s">
        <v>227</v>
      </c>
      <c r="D1270" s="17">
        <v>25.0</v>
      </c>
      <c r="E1270" s="17">
        <v>2.0</v>
      </c>
      <c r="F1270" s="17">
        <v>10495.6</v>
      </c>
      <c r="G1270" s="17" t="s">
        <v>39</v>
      </c>
      <c r="H1270" s="17" t="s">
        <v>81</v>
      </c>
      <c r="I1270" s="17" t="s">
        <v>127</v>
      </c>
      <c r="K1270" s="17" t="s">
        <v>4420</v>
      </c>
      <c r="L1270" s="18">
        <v>25401.0</v>
      </c>
      <c r="M1270" s="17">
        <f t="shared" si="1"/>
        <v>53</v>
      </c>
      <c r="N1270" s="17">
        <v>0.0</v>
      </c>
      <c r="O1270" s="19">
        <v>10564.88</v>
      </c>
      <c r="P1270" s="17" t="s">
        <v>39</v>
      </c>
      <c r="Q1270" s="17" t="s">
        <v>81</v>
      </c>
      <c r="R1270" s="17" t="s">
        <v>743</v>
      </c>
    </row>
    <row r="1271" ht="14.25" customHeight="1">
      <c r="A1271" s="17" t="s">
        <v>4427</v>
      </c>
      <c r="B1271" s="17">
        <v>1971.0</v>
      </c>
      <c r="C1271" s="17" t="s">
        <v>101</v>
      </c>
      <c r="D1271" s="17">
        <v>26.0</v>
      </c>
      <c r="E1271" s="17">
        <v>0.0</v>
      </c>
      <c r="F1271" s="17">
        <v>10546.48</v>
      </c>
      <c r="G1271" s="17" t="s">
        <v>39</v>
      </c>
      <c r="H1271" s="17" t="s">
        <v>39</v>
      </c>
      <c r="I1271" s="17" t="s">
        <v>270</v>
      </c>
      <c r="K1271" s="17" t="s">
        <v>4416</v>
      </c>
      <c r="L1271" s="18">
        <v>24452.0</v>
      </c>
      <c r="M1271" s="17">
        <f t="shared" si="1"/>
        <v>56</v>
      </c>
      <c r="N1271" s="17">
        <v>0.0</v>
      </c>
      <c r="O1271" s="19">
        <v>10577.09</v>
      </c>
      <c r="P1271" s="17" t="s">
        <v>39</v>
      </c>
      <c r="Q1271" s="17" t="s">
        <v>39</v>
      </c>
      <c r="R1271" s="17" t="s">
        <v>270</v>
      </c>
    </row>
    <row r="1272" ht="14.25" customHeight="1">
      <c r="A1272" s="17" t="s">
        <v>4424</v>
      </c>
      <c r="B1272" s="17">
        <v>1971.0</v>
      </c>
      <c r="C1272" s="17" t="s">
        <v>93</v>
      </c>
      <c r="D1272" s="17">
        <v>29.0</v>
      </c>
      <c r="E1272" s="17">
        <v>3.0</v>
      </c>
      <c r="F1272" s="17">
        <v>10560.49</v>
      </c>
      <c r="G1272" s="17" t="s">
        <v>39</v>
      </c>
      <c r="H1272" s="17" t="s">
        <v>37</v>
      </c>
      <c r="I1272" s="17" t="s">
        <v>41</v>
      </c>
      <c r="K1272" s="17" t="s">
        <v>4411</v>
      </c>
      <c r="L1272" s="18">
        <v>25562.0</v>
      </c>
      <c r="M1272" s="17">
        <f t="shared" si="1"/>
        <v>53</v>
      </c>
      <c r="N1272" s="17">
        <v>1.0</v>
      </c>
      <c r="O1272" s="19">
        <v>10579.71</v>
      </c>
      <c r="P1272" s="17" t="s">
        <v>39</v>
      </c>
      <c r="Q1272" s="17" t="s">
        <v>39</v>
      </c>
      <c r="R1272" s="17" t="s">
        <v>41</v>
      </c>
    </row>
    <row r="1273" ht="14.25" customHeight="1">
      <c r="A1273" s="17" t="s">
        <v>4420</v>
      </c>
      <c r="B1273" s="17">
        <v>1969.0</v>
      </c>
      <c r="C1273" s="17" t="s">
        <v>33</v>
      </c>
      <c r="D1273" s="17">
        <v>17.0</v>
      </c>
      <c r="E1273" s="17">
        <v>0.0</v>
      </c>
      <c r="F1273" s="17">
        <v>10564.88</v>
      </c>
      <c r="G1273" s="17" t="s">
        <v>39</v>
      </c>
      <c r="H1273" s="17" t="s">
        <v>81</v>
      </c>
      <c r="I1273" s="17" t="s">
        <v>743</v>
      </c>
      <c r="K1273" s="17" t="s">
        <v>4407</v>
      </c>
      <c r="L1273" s="18">
        <v>24414.0</v>
      </c>
      <c r="M1273" s="17">
        <f t="shared" si="1"/>
        <v>56</v>
      </c>
      <c r="N1273" s="17">
        <v>0.0</v>
      </c>
      <c r="O1273" s="19">
        <v>10594.23</v>
      </c>
      <c r="P1273" s="17" t="s">
        <v>39</v>
      </c>
      <c r="Q1273" s="17" t="s">
        <v>39</v>
      </c>
      <c r="R1273" s="17" t="s">
        <v>41</v>
      </c>
    </row>
    <row r="1274" ht="14.25" customHeight="1">
      <c r="A1274" s="17" t="s">
        <v>4416</v>
      </c>
      <c r="B1274" s="17">
        <v>1966.0</v>
      </c>
      <c r="C1274" s="17" t="s">
        <v>181</v>
      </c>
      <c r="D1274" s="17">
        <v>11.0</v>
      </c>
      <c r="E1274" s="17">
        <v>0.0</v>
      </c>
      <c r="F1274" s="17">
        <v>10577.09</v>
      </c>
      <c r="G1274" s="17" t="s">
        <v>39</v>
      </c>
      <c r="H1274" s="17" t="s">
        <v>39</v>
      </c>
      <c r="I1274" s="17" t="s">
        <v>270</v>
      </c>
      <c r="K1274" s="17" t="s">
        <v>4402</v>
      </c>
      <c r="L1274" s="18">
        <v>24805.0</v>
      </c>
      <c r="M1274" s="17">
        <f t="shared" si="1"/>
        <v>55</v>
      </c>
      <c r="N1274" s="17">
        <v>0.0</v>
      </c>
      <c r="O1274" s="19">
        <v>10594.5</v>
      </c>
      <c r="P1274" s="17" t="s">
        <v>39</v>
      </c>
      <c r="Q1274" s="17" t="s">
        <v>81</v>
      </c>
      <c r="R1274" s="17" t="s">
        <v>127</v>
      </c>
    </row>
    <row r="1275" ht="14.25" customHeight="1">
      <c r="A1275" s="17" t="s">
        <v>4411</v>
      </c>
      <c r="B1275" s="17">
        <v>1969.0</v>
      </c>
      <c r="C1275" s="17" t="s">
        <v>181</v>
      </c>
      <c r="D1275" s="17">
        <v>25.0</v>
      </c>
      <c r="E1275" s="17">
        <v>1.0</v>
      </c>
      <c r="F1275" s="17">
        <v>10579.71</v>
      </c>
      <c r="G1275" s="17" t="s">
        <v>39</v>
      </c>
      <c r="H1275" s="17" t="s">
        <v>39</v>
      </c>
      <c r="I1275" s="17" t="s">
        <v>41</v>
      </c>
      <c r="K1275" s="17" t="s">
        <v>4399</v>
      </c>
      <c r="L1275" s="18">
        <v>26647.0</v>
      </c>
      <c r="M1275" s="17">
        <f t="shared" si="1"/>
        <v>50</v>
      </c>
      <c r="N1275" s="17">
        <v>3.0</v>
      </c>
      <c r="O1275" s="19">
        <v>10600.55</v>
      </c>
      <c r="P1275" s="17" t="s">
        <v>39</v>
      </c>
      <c r="Q1275" s="17" t="s">
        <v>81</v>
      </c>
      <c r="R1275" s="17" t="s">
        <v>127</v>
      </c>
    </row>
    <row r="1276" ht="14.25" customHeight="1">
      <c r="A1276" s="17" t="s">
        <v>4407</v>
      </c>
      <c r="B1276" s="17">
        <v>1966.0</v>
      </c>
      <c r="C1276" s="17" t="s">
        <v>78</v>
      </c>
      <c r="D1276" s="17">
        <v>3.0</v>
      </c>
      <c r="E1276" s="17">
        <v>0.0</v>
      </c>
      <c r="F1276" s="17">
        <v>10594.23</v>
      </c>
      <c r="G1276" s="17" t="s">
        <v>39</v>
      </c>
      <c r="H1276" s="17" t="s">
        <v>39</v>
      </c>
      <c r="I1276" s="17" t="s">
        <v>41</v>
      </c>
      <c r="K1276" s="17" t="s">
        <v>4394</v>
      </c>
      <c r="L1276" s="18">
        <v>24308.0</v>
      </c>
      <c r="M1276" s="17">
        <f t="shared" si="1"/>
        <v>56</v>
      </c>
      <c r="N1276" s="17">
        <v>0.0</v>
      </c>
      <c r="O1276" s="19">
        <v>10601.41</v>
      </c>
      <c r="P1276" s="17" t="s">
        <v>39</v>
      </c>
      <c r="Q1276" s="17" t="s">
        <v>37</v>
      </c>
      <c r="R1276" s="17" t="s">
        <v>270</v>
      </c>
    </row>
    <row r="1277" ht="14.25" customHeight="1">
      <c r="A1277" s="17" t="s">
        <v>4402</v>
      </c>
      <c r="B1277" s="17">
        <v>1967.0</v>
      </c>
      <c r="C1277" s="17" t="s">
        <v>78</v>
      </c>
      <c r="D1277" s="17">
        <v>29.0</v>
      </c>
      <c r="E1277" s="17">
        <v>0.0</v>
      </c>
      <c r="F1277" s="17">
        <v>10594.5</v>
      </c>
      <c r="G1277" s="17" t="s">
        <v>39</v>
      </c>
      <c r="H1277" s="17" t="s">
        <v>81</v>
      </c>
      <c r="I1277" s="17" t="s">
        <v>127</v>
      </c>
      <c r="K1277" s="17" t="s">
        <v>4390</v>
      </c>
      <c r="L1277" s="18">
        <v>24646.0</v>
      </c>
      <c r="M1277" s="17">
        <f t="shared" si="1"/>
        <v>55</v>
      </c>
      <c r="N1277" s="17">
        <v>0.0</v>
      </c>
      <c r="O1277" s="19">
        <v>10601.63</v>
      </c>
      <c r="P1277" s="17" t="s">
        <v>39</v>
      </c>
      <c r="Q1277" s="17" t="s">
        <v>37</v>
      </c>
      <c r="R1277" s="17" t="s">
        <v>127</v>
      </c>
    </row>
    <row r="1278" ht="14.25" customHeight="1">
      <c r="A1278" s="17" t="s">
        <v>4399</v>
      </c>
      <c r="B1278" s="17">
        <v>1972.0</v>
      </c>
      <c r="C1278" s="17" t="s">
        <v>181</v>
      </c>
      <c r="D1278" s="17">
        <v>14.0</v>
      </c>
      <c r="E1278" s="17">
        <v>3.0</v>
      </c>
      <c r="F1278" s="17">
        <v>10600.55</v>
      </c>
      <c r="G1278" s="17" t="s">
        <v>39</v>
      </c>
      <c r="H1278" s="17" t="s">
        <v>81</v>
      </c>
      <c r="I1278" s="17" t="s">
        <v>127</v>
      </c>
      <c r="K1278" s="17" t="s">
        <v>4386</v>
      </c>
      <c r="L1278" s="18">
        <v>24290.0</v>
      </c>
      <c r="M1278" s="17">
        <f t="shared" si="1"/>
        <v>56</v>
      </c>
      <c r="N1278" s="17">
        <v>0.0</v>
      </c>
      <c r="O1278" s="19">
        <v>10602.39</v>
      </c>
      <c r="P1278" s="17" t="s">
        <v>39</v>
      </c>
      <c r="Q1278" s="17" t="s">
        <v>39</v>
      </c>
      <c r="R1278" s="17" t="s">
        <v>270</v>
      </c>
    </row>
    <row r="1279" ht="14.25" customHeight="1">
      <c r="A1279" s="17" t="s">
        <v>4394</v>
      </c>
      <c r="B1279" s="17">
        <v>1966.0</v>
      </c>
      <c r="C1279" s="17" t="s">
        <v>33</v>
      </c>
      <c r="D1279" s="17">
        <v>20.0</v>
      </c>
      <c r="E1279" s="17">
        <v>0.0</v>
      </c>
      <c r="F1279" s="17">
        <v>10601.41</v>
      </c>
      <c r="G1279" s="17" t="s">
        <v>39</v>
      </c>
      <c r="H1279" s="17" t="s">
        <v>37</v>
      </c>
      <c r="I1279" s="17" t="s">
        <v>270</v>
      </c>
      <c r="K1279" s="17" t="s">
        <v>4383</v>
      </c>
      <c r="L1279" s="18">
        <v>23920.0</v>
      </c>
      <c r="M1279" s="17">
        <f t="shared" si="1"/>
        <v>57</v>
      </c>
      <c r="N1279" s="17">
        <v>0.0</v>
      </c>
      <c r="O1279" s="19">
        <v>10608.67</v>
      </c>
      <c r="P1279" s="17" t="s">
        <v>39</v>
      </c>
      <c r="Q1279" s="17" t="s">
        <v>39</v>
      </c>
      <c r="R1279" s="17" t="s">
        <v>127</v>
      </c>
    </row>
    <row r="1280" ht="14.25" customHeight="1">
      <c r="A1280" s="17" t="s">
        <v>4390</v>
      </c>
      <c r="B1280" s="17">
        <v>1967.0</v>
      </c>
      <c r="C1280" s="17" t="s">
        <v>93</v>
      </c>
      <c r="D1280" s="17">
        <v>23.0</v>
      </c>
      <c r="E1280" s="17">
        <v>0.0</v>
      </c>
      <c r="F1280" s="17">
        <v>10601.63</v>
      </c>
      <c r="G1280" s="17" t="s">
        <v>39</v>
      </c>
      <c r="H1280" s="17" t="s">
        <v>37</v>
      </c>
      <c r="I1280" s="17" t="s">
        <v>127</v>
      </c>
      <c r="K1280" s="17" t="s">
        <v>4379</v>
      </c>
      <c r="L1280" s="18">
        <v>33808.0</v>
      </c>
      <c r="M1280" s="17">
        <f t="shared" si="1"/>
        <v>30</v>
      </c>
      <c r="N1280" s="17">
        <v>0.0</v>
      </c>
      <c r="O1280" s="19">
        <v>10617.04</v>
      </c>
      <c r="P1280" s="17" t="s">
        <v>39</v>
      </c>
      <c r="Q1280" s="17" t="s">
        <v>39</v>
      </c>
      <c r="R1280" s="17" t="s">
        <v>5067</v>
      </c>
    </row>
    <row r="1281" ht="14.25" customHeight="1">
      <c r="A1281" s="17" t="s">
        <v>4386</v>
      </c>
      <c r="B1281" s="17">
        <v>1966.0</v>
      </c>
      <c r="C1281" s="17" t="s">
        <v>33</v>
      </c>
      <c r="D1281" s="17">
        <v>2.0</v>
      </c>
      <c r="E1281" s="17">
        <v>0.0</v>
      </c>
      <c r="F1281" s="17">
        <v>10602.39</v>
      </c>
      <c r="G1281" s="17" t="s">
        <v>39</v>
      </c>
      <c r="H1281" s="17" t="s">
        <v>39</v>
      </c>
      <c r="I1281" s="17" t="s">
        <v>270</v>
      </c>
      <c r="K1281" s="17" t="s">
        <v>4375</v>
      </c>
      <c r="L1281" s="18">
        <v>33060.0</v>
      </c>
      <c r="M1281" s="17">
        <f t="shared" si="1"/>
        <v>32</v>
      </c>
      <c r="N1281" s="17">
        <v>3.0</v>
      </c>
      <c r="O1281" s="19">
        <v>10620.26</v>
      </c>
      <c r="P1281" s="17" t="s">
        <v>39</v>
      </c>
      <c r="Q1281" s="17" t="s">
        <v>39</v>
      </c>
      <c r="R1281" s="17" t="s">
        <v>127</v>
      </c>
    </row>
    <row r="1282" ht="14.25" customHeight="1">
      <c r="A1282" s="17" t="s">
        <v>4383</v>
      </c>
      <c r="B1282" s="17">
        <v>1965.0</v>
      </c>
      <c r="C1282" s="17" t="s">
        <v>93</v>
      </c>
      <c r="D1282" s="17">
        <v>27.0</v>
      </c>
      <c r="E1282" s="17">
        <v>0.0</v>
      </c>
      <c r="F1282" s="17">
        <v>10608.67</v>
      </c>
      <c r="G1282" s="17" t="s">
        <v>39</v>
      </c>
      <c r="H1282" s="17" t="s">
        <v>39</v>
      </c>
      <c r="I1282" s="17" t="s">
        <v>127</v>
      </c>
      <c r="K1282" s="17" t="s">
        <v>4371</v>
      </c>
      <c r="L1282" s="18">
        <v>23597.0</v>
      </c>
      <c r="M1282" s="17">
        <f t="shared" si="1"/>
        <v>58</v>
      </c>
      <c r="N1282" s="17">
        <v>0.0</v>
      </c>
      <c r="O1282" s="19">
        <v>10627.81</v>
      </c>
      <c r="P1282" s="17" t="s">
        <v>39</v>
      </c>
      <c r="Q1282" s="17" t="s">
        <v>39</v>
      </c>
      <c r="R1282" s="17" t="s">
        <v>41</v>
      </c>
    </row>
    <row r="1283" ht="14.25" customHeight="1">
      <c r="A1283" s="17" t="s">
        <v>4379</v>
      </c>
      <c r="B1283" s="17">
        <v>1992.0</v>
      </c>
      <c r="C1283" s="17" t="s">
        <v>33</v>
      </c>
      <c r="D1283" s="17">
        <v>23.0</v>
      </c>
      <c r="E1283" s="17">
        <v>0.0</v>
      </c>
      <c r="F1283" s="17">
        <v>10617.04</v>
      </c>
      <c r="G1283" s="17" t="s">
        <v>39</v>
      </c>
      <c r="H1283" s="17" t="s">
        <v>39</v>
      </c>
      <c r="I1283" s="17" t="s">
        <v>5067</v>
      </c>
      <c r="K1283" s="17" t="s">
        <v>4368</v>
      </c>
      <c r="L1283" s="18">
        <v>28086.0</v>
      </c>
      <c r="M1283" s="17">
        <f t="shared" si="1"/>
        <v>46</v>
      </c>
      <c r="N1283" s="17">
        <v>2.0</v>
      </c>
      <c r="O1283" s="19">
        <v>10665.44</v>
      </c>
      <c r="P1283" s="17" t="s">
        <v>39</v>
      </c>
      <c r="Q1283" s="17" t="s">
        <v>37</v>
      </c>
      <c r="R1283" s="17" t="s">
        <v>3072</v>
      </c>
    </row>
    <row r="1284" ht="14.25" customHeight="1">
      <c r="A1284" s="17" t="s">
        <v>4375</v>
      </c>
      <c r="B1284" s="17">
        <v>1990.0</v>
      </c>
      <c r="C1284" s="17" t="s">
        <v>33</v>
      </c>
      <c r="D1284" s="17">
        <v>6.0</v>
      </c>
      <c r="E1284" s="17">
        <v>3.0</v>
      </c>
      <c r="F1284" s="17">
        <v>10620.26</v>
      </c>
      <c r="G1284" s="17" t="s">
        <v>39</v>
      </c>
      <c r="H1284" s="17" t="s">
        <v>39</v>
      </c>
      <c r="I1284" s="17" t="s">
        <v>127</v>
      </c>
      <c r="K1284" s="17" t="s">
        <v>4363</v>
      </c>
      <c r="L1284" s="18">
        <v>22896.0</v>
      </c>
      <c r="M1284" s="17">
        <f t="shared" si="1"/>
        <v>60</v>
      </c>
      <c r="N1284" s="17">
        <v>0.0</v>
      </c>
      <c r="O1284" s="19">
        <v>10676.83</v>
      </c>
      <c r="P1284" s="17" t="s">
        <v>39</v>
      </c>
      <c r="Q1284" s="17" t="s">
        <v>39</v>
      </c>
      <c r="R1284" s="17" t="s">
        <v>41</v>
      </c>
    </row>
    <row r="1285" ht="14.25" customHeight="1">
      <c r="A1285" s="17" t="s">
        <v>4371</v>
      </c>
      <c r="B1285" s="17">
        <v>1964.0</v>
      </c>
      <c r="C1285" s="17" t="s">
        <v>216</v>
      </c>
      <c r="D1285" s="17">
        <v>8.0</v>
      </c>
      <c r="E1285" s="17">
        <v>0.0</v>
      </c>
      <c r="F1285" s="17">
        <v>10627.81</v>
      </c>
      <c r="G1285" s="17" t="s">
        <v>39</v>
      </c>
      <c r="H1285" s="17" t="s">
        <v>39</v>
      </c>
      <c r="I1285" s="17" t="s">
        <v>41</v>
      </c>
      <c r="K1285" s="17" t="s">
        <v>4359</v>
      </c>
      <c r="L1285" s="18">
        <v>28339.0</v>
      </c>
      <c r="M1285" s="17">
        <f t="shared" si="1"/>
        <v>45</v>
      </c>
      <c r="N1285" s="17">
        <v>2.0</v>
      </c>
      <c r="O1285" s="19">
        <v>10690.11</v>
      </c>
      <c r="P1285" s="17" t="s">
        <v>39</v>
      </c>
      <c r="Q1285" s="17" t="s">
        <v>37</v>
      </c>
      <c r="R1285" s="17" t="s">
        <v>3072</v>
      </c>
    </row>
    <row r="1286" ht="14.25" customHeight="1">
      <c r="A1286" s="17" t="s">
        <v>4368</v>
      </c>
      <c r="B1286" s="17">
        <v>1976.0</v>
      </c>
      <c r="C1286" s="17" t="s">
        <v>78</v>
      </c>
      <c r="D1286" s="17">
        <v>22.0</v>
      </c>
      <c r="E1286" s="17">
        <v>2.0</v>
      </c>
      <c r="F1286" s="17">
        <v>10665.44</v>
      </c>
      <c r="G1286" s="17" t="s">
        <v>39</v>
      </c>
      <c r="H1286" s="17" t="s">
        <v>37</v>
      </c>
      <c r="I1286" s="17" t="s">
        <v>3072</v>
      </c>
      <c r="K1286" s="17" t="s">
        <v>4354</v>
      </c>
      <c r="L1286" s="18">
        <v>28033.0</v>
      </c>
      <c r="M1286" s="17">
        <f t="shared" si="1"/>
        <v>46</v>
      </c>
      <c r="N1286" s="17">
        <v>2.0</v>
      </c>
      <c r="O1286" s="19">
        <v>10698.38</v>
      </c>
      <c r="P1286" s="17" t="s">
        <v>39</v>
      </c>
      <c r="Q1286" s="17" t="s">
        <v>81</v>
      </c>
      <c r="R1286" s="17" t="s">
        <v>1930</v>
      </c>
    </row>
    <row r="1287" ht="14.25" customHeight="1">
      <c r="A1287" s="17" t="s">
        <v>4363</v>
      </c>
      <c r="B1287" s="17">
        <v>1962.0</v>
      </c>
      <c r="C1287" s="17" t="s">
        <v>101</v>
      </c>
      <c r="D1287" s="17">
        <v>7.0</v>
      </c>
      <c r="E1287" s="17">
        <v>0.0</v>
      </c>
      <c r="F1287" s="17">
        <v>10676.83</v>
      </c>
      <c r="G1287" s="17" t="s">
        <v>39</v>
      </c>
      <c r="H1287" s="17" t="s">
        <v>39</v>
      </c>
      <c r="I1287" s="17" t="s">
        <v>41</v>
      </c>
      <c r="K1287" s="17" t="s">
        <v>4351</v>
      </c>
      <c r="L1287" s="18">
        <v>26596.0</v>
      </c>
      <c r="M1287" s="17">
        <f t="shared" si="1"/>
        <v>50</v>
      </c>
      <c r="N1287" s="17">
        <v>3.0</v>
      </c>
      <c r="O1287" s="19">
        <v>10702.64</v>
      </c>
      <c r="P1287" s="17" t="s">
        <v>39</v>
      </c>
      <c r="Q1287" s="17" t="s">
        <v>39</v>
      </c>
      <c r="R1287" s="17" t="s">
        <v>41</v>
      </c>
    </row>
    <row r="1288" ht="14.25" customHeight="1">
      <c r="A1288" s="17" t="s">
        <v>4359</v>
      </c>
      <c r="B1288" s="17">
        <v>1977.0</v>
      </c>
      <c r="C1288" s="17" t="s">
        <v>216</v>
      </c>
      <c r="D1288" s="17">
        <v>2.0</v>
      </c>
      <c r="E1288" s="17">
        <v>2.0</v>
      </c>
      <c r="F1288" s="17">
        <v>10690.11</v>
      </c>
      <c r="G1288" s="17" t="s">
        <v>39</v>
      </c>
      <c r="H1288" s="17" t="s">
        <v>37</v>
      </c>
      <c r="I1288" s="17" t="s">
        <v>3072</v>
      </c>
      <c r="K1288" s="17" t="s">
        <v>4346</v>
      </c>
      <c r="L1288" s="18">
        <v>24683.0</v>
      </c>
      <c r="M1288" s="17">
        <f t="shared" si="1"/>
        <v>55</v>
      </c>
      <c r="N1288" s="17">
        <v>0.0</v>
      </c>
      <c r="O1288" s="19">
        <v>10704.47</v>
      </c>
      <c r="P1288" s="17" t="s">
        <v>39</v>
      </c>
      <c r="Q1288" s="17" t="s">
        <v>37</v>
      </c>
      <c r="R1288" s="17" t="s">
        <v>270</v>
      </c>
    </row>
    <row r="1289" ht="14.25" customHeight="1">
      <c r="A1289" s="17" t="s">
        <v>4354</v>
      </c>
      <c r="B1289" s="17">
        <v>1976.0</v>
      </c>
      <c r="C1289" s="17" t="s">
        <v>101</v>
      </c>
      <c r="D1289" s="17">
        <v>30.0</v>
      </c>
      <c r="E1289" s="17">
        <v>2.0</v>
      </c>
      <c r="F1289" s="17">
        <v>10698.38</v>
      </c>
      <c r="G1289" s="17" t="s">
        <v>39</v>
      </c>
      <c r="H1289" s="17" t="s">
        <v>81</v>
      </c>
      <c r="I1289" s="17" t="s">
        <v>1930</v>
      </c>
      <c r="K1289" s="17" t="s">
        <v>4342</v>
      </c>
      <c r="L1289" s="18">
        <v>24750.0</v>
      </c>
      <c r="M1289" s="17">
        <f t="shared" si="1"/>
        <v>55</v>
      </c>
      <c r="N1289" s="17">
        <v>0.0</v>
      </c>
      <c r="O1289" s="19">
        <v>10713.64</v>
      </c>
      <c r="P1289" s="17" t="s">
        <v>39</v>
      </c>
      <c r="Q1289" s="17" t="s">
        <v>39</v>
      </c>
      <c r="R1289" s="17" t="s">
        <v>270</v>
      </c>
    </row>
    <row r="1290" ht="14.25" customHeight="1">
      <c r="A1290" s="17" t="s">
        <v>4351</v>
      </c>
      <c r="B1290" s="17">
        <v>1972.0</v>
      </c>
      <c r="C1290" s="17" t="s">
        <v>227</v>
      </c>
      <c r="D1290" s="17">
        <v>24.0</v>
      </c>
      <c r="E1290" s="17">
        <v>3.0</v>
      </c>
      <c r="F1290" s="17">
        <v>10702.64</v>
      </c>
      <c r="G1290" s="17" t="s">
        <v>39</v>
      </c>
      <c r="H1290" s="17" t="s">
        <v>39</v>
      </c>
      <c r="I1290" s="17" t="s">
        <v>41</v>
      </c>
      <c r="K1290" s="17" t="s">
        <v>4339</v>
      </c>
      <c r="L1290" s="18">
        <v>33780.0</v>
      </c>
      <c r="M1290" s="17">
        <f t="shared" si="1"/>
        <v>30</v>
      </c>
      <c r="N1290" s="17">
        <v>0.0</v>
      </c>
      <c r="O1290" s="19">
        <v>10719.57</v>
      </c>
      <c r="P1290" s="17" t="s">
        <v>39</v>
      </c>
      <c r="Q1290" s="17" t="s">
        <v>81</v>
      </c>
      <c r="R1290" s="17" t="s">
        <v>127</v>
      </c>
    </row>
    <row r="1291" ht="14.25" customHeight="1">
      <c r="A1291" s="17" t="s">
        <v>4346</v>
      </c>
      <c r="B1291" s="17">
        <v>1967.0</v>
      </c>
      <c r="C1291" s="17" t="s">
        <v>33</v>
      </c>
      <c r="D1291" s="17">
        <v>30.0</v>
      </c>
      <c r="E1291" s="17">
        <v>0.0</v>
      </c>
      <c r="F1291" s="17">
        <v>10704.47</v>
      </c>
      <c r="G1291" s="17" t="s">
        <v>39</v>
      </c>
      <c r="H1291" s="17" t="s">
        <v>37</v>
      </c>
      <c r="I1291" s="17" t="s">
        <v>270</v>
      </c>
      <c r="K1291" s="17" t="s">
        <v>4334</v>
      </c>
      <c r="L1291" s="18">
        <v>27372.0</v>
      </c>
      <c r="M1291" s="17">
        <f t="shared" si="1"/>
        <v>48</v>
      </c>
      <c r="N1291" s="17">
        <v>4.0</v>
      </c>
      <c r="O1291" s="19">
        <v>10736.87</v>
      </c>
      <c r="P1291" s="17" t="s">
        <v>39</v>
      </c>
      <c r="Q1291" s="17" t="s">
        <v>81</v>
      </c>
      <c r="R1291" s="17" t="s">
        <v>1452</v>
      </c>
    </row>
    <row r="1292" ht="14.25" customHeight="1">
      <c r="A1292" s="17" t="s">
        <v>4342</v>
      </c>
      <c r="B1292" s="17">
        <v>1967.0</v>
      </c>
      <c r="C1292" s="17" t="s">
        <v>227</v>
      </c>
      <c r="D1292" s="17">
        <v>5.0</v>
      </c>
      <c r="E1292" s="17">
        <v>0.0</v>
      </c>
      <c r="F1292" s="17">
        <v>10713.64</v>
      </c>
      <c r="G1292" s="17" t="s">
        <v>39</v>
      </c>
      <c r="H1292" s="17" t="s">
        <v>39</v>
      </c>
      <c r="I1292" s="17" t="s">
        <v>270</v>
      </c>
      <c r="K1292" s="17" t="s">
        <v>4330</v>
      </c>
      <c r="L1292" s="18">
        <v>31653.0</v>
      </c>
      <c r="M1292" s="17">
        <f t="shared" si="1"/>
        <v>36</v>
      </c>
      <c r="N1292" s="17">
        <v>3.0</v>
      </c>
      <c r="O1292" s="19">
        <v>10749.02</v>
      </c>
      <c r="P1292" s="17" t="s">
        <v>39</v>
      </c>
      <c r="Q1292" s="17" t="s">
        <v>81</v>
      </c>
      <c r="R1292" s="17" t="s">
        <v>5067</v>
      </c>
    </row>
    <row r="1293" ht="14.25" customHeight="1">
      <c r="A1293" s="17" t="s">
        <v>4339</v>
      </c>
      <c r="B1293" s="17">
        <v>1992.0</v>
      </c>
      <c r="C1293" s="17" t="s">
        <v>93</v>
      </c>
      <c r="D1293" s="17">
        <v>25.0</v>
      </c>
      <c r="E1293" s="17">
        <v>0.0</v>
      </c>
      <c r="F1293" s="17">
        <v>10719.57</v>
      </c>
      <c r="G1293" s="17" t="s">
        <v>39</v>
      </c>
      <c r="H1293" s="17" t="s">
        <v>81</v>
      </c>
      <c r="I1293" s="17" t="s">
        <v>127</v>
      </c>
      <c r="K1293" s="17" t="s">
        <v>4325</v>
      </c>
      <c r="L1293" s="18">
        <v>32837.0</v>
      </c>
      <c r="M1293" s="17">
        <f t="shared" si="1"/>
        <v>33</v>
      </c>
      <c r="N1293" s="17">
        <v>3.0</v>
      </c>
      <c r="O1293" s="19">
        <v>10769.75</v>
      </c>
      <c r="P1293" s="17" t="s">
        <v>39</v>
      </c>
      <c r="Q1293" s="17" t="s">
        <v>37</v>
      </c>
      <c r="R1293" s="17" t="s">
        <v>5888</v>
      </c>
    </row>
    <row r="1294" ht="14.25" customHeight="1">
      <c r="A1294" s="17" t="s">
        <v>4334</v>
      </c>
      <c r="B1294" s="17">
        <v>1974.0</v>
      </c>
      <c r="C1294" s="17" t="s">
        <v>181</v>
      </c>
      <c r="D1294" s="17">
        <v>9.0</v>
      </c>
      <c r="E1294" s="17">
        <v>4.0</v>
      </c>
      <c r="F1294" s="17">
        <v>10736.87</v>
      </c>
      <c r="G1294" s="17" t="s">
        <v>39</v>
      </c>
      <c r="H1294" s="17" t="s">
        <v>81</v>
      </c>
      <c r="I1294" s="17" t="s">
        <v>1452</v>
      </c>
      <c r="K1294" s="17" t="s">
        <v>4321</v>
      </c>
      <c r="L1294" s="18">
        <v>24787.0</v>
      </c>
      <c r="M1294" s="17">
        <f t="shared" si="1"/>
        <v>55</v>
      </c>
      <c r="N1294" s="17">
        <v>1.0</v>
      </c>
      <c r="O1294" s="19">
        <v>10791.96</v>
      </c>
      <c r="P1294" s="17" t="s">
        <v>39</v>
      </c>
      <c r="Q1294" s="17" t="s">
        <v>37</v>
      </c>
      <c r="R1294" s="17" t="s">
        <v>270</v>
      </c>
    </row>
    <row r="1295" ht="14.25" customHeight="1">
      <c r="A1295" s="17" t="s">
        <v>4330</v>
      </c>
      <c r="B1295" s="17">
        <v>1986.0</v>
      </c>
      <c r="C1295" s="17" t="s">
        <v>216</v>
      </c>
      <c r="D1295" s="17">
        <v>29.0</v>
      </c>
      <c r="E1295" s="17">
        <v>3.0</v>
      </c>
      <c r="F1295" s="17">
        <v>10749.02</v>
      </c>
      <c r="G1295" s="17" t="s">
        <v>39</v>
      </c>
      <c r="H1295" s="17" t="s">
        <v>81</v>
      </c>
      <c r="I1295" s="17" t="s">
        <v>5067</v>
      </c>
      <c r="K1295" s="17" t="s">
        <v>4316</v>
      </c>
      <c r="L1295" s="18">
        <v>36518.0</v>
      </c>
      <c r="M1295" s="17">
        <f t="shared" si="1"/>
        <v>23</v>
      </c>
      <c r="N1295" s="17">
        <v>0.0</v>
      </c>
      <c r="O1295" s="19">
        <v>10795.94</v>
      </c>
      <c r="P1295" s="17" t="s">
        <v>39</v>
      </c>
      <c r="Q1295" s="17" t="s">
        <v>81</v>
      </c>
      <c r="R1295" s="17" t="s">
        <v>270</v>
      </c>
    </row>
    <row r="1296" ht="14.25" customHeight="1">
      <c r="A1296" s="17" t="s">
        <v>4325</v>
      </c>
      <c r="B1296" s="17">
        <v>1989.0</v>
      </c>
      <c r="C1296" s="17" t="s">
        <v>78</v>
      </c>
      <c r="D1296" s="17">
        <v>25.0</v>
      </c>
      <c r="E1296" s="17">
        <v>3.0</v>
      </c>
      <c r="F1296" s="17">
        <v>10769.75</v>
      </c>
      <c r="G1296" s="17" t="s">
        <v>39</v>
      </c>
      <c r="H1296" s="17" t="s">
        <v>37</v>
      </c>
      <c r="I1296" s="17" t="s">
        <v>5888</v>
      </c>
      <c r="K1296" s="17" t="s">
        <v>4314</v>
      </c>
      <c r="L1296" s="18">
        <v>24768.0</v>
      </c>
      <c r="M1296" s="17">
        <f t="shared" si="1"/>
        <v>55</v>
      </c>
      <c r="N1296" s="17">
        <v>0.0</v>
      </c>
      <c r="O1296" s="19">
        <v>10796.35</v>
      </c>
      <c r="P1296" s="17" t="s">
        <v>39</v>
      </c>
      <c r="Q1296" s="17" t="s">
        <v>81</v>
      </c>
      <c r="R1296" s="17" t="s">
        <v>1441</v>
      </c>
    </row>
    <row r="1297" ht="14.25" customHeight="1">
      <c r="A1297" s="17" t="s">
        <v>4321</v>
      </c>
      <c r="B1297" s="17">
        <v>1967.0</v>
      </c>
      <c r="C1297" s="17" t="s">
        <v>78</v>
      </c>
      <c r="D1297" s="17">
        <v>11.0</v>
      </c>
      <c r="E1297" s="17">
        <v>1.0</v>
      </c>
      <c r="F1297" s="17">
        <v>10791.96</v>
      </c>
      <c r="G1297" s="17" t="s">
        <v>39</v>
      </c>
      <c r="H1297" s="17" t="s">
        <v>37</v>
      </c>
      <c r="I1297" s="17" t="s">
        <v>270</v>
      </c>
      <c r="K1297" s="17" t="s">
        <v>4309</v>
      </c>
      <c r="L1297" s="18">
        <v>25869.0</v>
      </c>
      <c r="M1297" s="17">
        <f t="shared" si="1"/>
        <v>52</v>
      </c>
      <c r="N1297" s="17">
        <v>1.0</v>
      </c>
      <c r="O1297" s="19">
        <v>10797.34</v>
      </c>
      <c r="P1297" s="17" t="s">
        <v>39</v>
      </c>
      <c r="Q1297" s="17" t="s">
        <v>37</v>
      </c>
      <c r="R1297" s="17" t="s">
        <v>2584</v>
      </c>
    </row>
    <row r="1298" ht="14.25" customHeight="1">
      <c r="A1298" s="17" t="s">
        <v>4316</v>
      </c>
      <c r="B1298" s="17">
        <v>1999.0</v>
      </c>
      <c r="C1298" s="17" t="s">
        <v>181</v>
      </c>
      <c r="D1298" s="17">
        <v>24.0</v>
      </c>
      <c r="E1298" s="17">
        <v>0.0</v>
      </c>
      <c r="F1298" s="17">
        <v>10795.94</v>
      </c>
      <c r="G1298" s="17" t="s">
        <v>39</v>
      </c>
      <c r="H1298" s="17" t="s">
        <v>81</v>
      </c>
      <c r="I1298" s="17" t="s">
        <v>270</v>
      </c>
      <c r="K1298" s="17" t="s">
        <v>4306</v>
      </c>
      <c r="L1298" s="18">
        <v>25920.0</v>
      </c>
      <c r="M1298" s="17">
        <f t="shared" si="1"/>
        <v>52</v>
      </c>
      <c r="N1298" s="17">
        <v>2.0</v>
      </c>
      <c r="O1298" s="19">
        <v>10806.84</v>
      </c>
      <c r="P1298" s="17" t="s">
        <v>39</v>
      </c>
      <c r="Q1298" s="17" t="s">
        <v>37</v>
      </c>
      <c r="R1298" s="17" t="s">
        <v>270</v>
      </c>
    </row>
    <row r="1299" ht="14.25" customHeight="1">
      <c r="A1299" s="17" t="s">
        <v>4314</v>
      </c>
      <c r="B1299" s="17">
        <v>1967.0</v>
      </c>
      <c r="C1299" s="17" t="s">
        <v>227</v>
      </c>
      <c r="D1299" s="17">
        <v>23.0</v>
      </c>
      <c r="E1299" s="17">
        <v>0.0</v>
      </c>
      <c r="F1299" s="17">
        <v>10796.35</v>
      </c>
      <c r="G1299" s="17" t="s">
        <v>39</v>
      </c>
      <c r="H1299" s="17" t="s">
        <v>81</v>
      </c>
      <c r="I1299" s="17" t="s">
        <v>1441</v>
      </c>
      <c r="K1299" s="17" t="s">
        <v>4302</v>
      </c>
      <c r="L1299" s="18">
        <v>24747.0</v>
      </c>
      <c r="M1299" s="17">
        <f t="shared" si="1"/>
        <v>55</v>
      </c>
      <c r="N1299" s="17">
        <v>1.0</v>
      </c>
      <c r="O1299" s="19">
        <v>10807.49</v>
      </c>
      <c r="P1299" s="17" t="s">
        <v>39</v>
      </c>
      <c r="Q1299" s="17" t="s">
        <v>37</v>
      </c>
      <c r="R1299" s="17" t="s">
        <v>41</v>
      </c>
    </row>
    <row r="1300" ht="14.25" customHeight="1">
      <c r="A1300" s="17" t="s">
        <v>4309</v>
      </c>
      <c r="B1300" s="17">
        <v>1970.0</v>
      </c>
      <c r="C1300" s="17" t="s">
        <v>227</v>
      </c>
      <c r="D1300" s="17">
        <v>28.0</v>
      </c>
      <c r="E1300" s="17">
        <v>1.0</v>
      </c>
      <c r="F1300" s="17">
        <v>10797.34</v>
      </c>
      <c r="G1300" s="17" t="s">
        <v>39</v>
      </c>
      <c r="H1300" s="17" t="s">
        <v>37</v>
      </c>
      <c r="I1300" s="17" t="s">
        <v>2584</v>
      </c>
      <c r="K1300" s="17" t="s">
        <v>4298</v>
      </c>
      <c r="L1300" s="18">
        <v>25047.0</v>
      </c>
      <c r="M1300" s="17">
        <f t="shared" si="1"/>
        <v>54</v>
      </c>
      <c r="N1300" s="17">
        <v>1.0</v>
      </c>
      <c r="O1300" s="19">
        <v>10825.25</v>
      </c>
      <c r="P1300" s="17" t="s">
        <v>39</v>
      </c>
      <c r="Q1300" s="17" t="s">
        <v>39</v>
      </c>
      <c r="R1300" s="17" t="s">
        <v>127</v>
      </c>
    </row>
    <row r="1301" ht="14.25" customHeight="1">
      <c r="A1301" s="17" t="s">
        <v>4306</v>
      </c>
      <c r="B1301" s="17">
        <v>1970.0</v>
      </c>
      <c r="C1301" s="17" t="s">
        <v>181</v>
      </c>
      <c r="D1301" s="17">
        <v>18.0</v>
      </c>
      <c r="E1301" s="17">
        <v>2.0</v>
      </c>
      <c r="F1301" s="17">
        <v>10806.84</v>
      </c>
      <c r="G1301" s="17" t="s">
        <v>39</v>
      </c>
      <c r="H1301" s="17" t="s">
        <v>37</v>
      </c>
      <c r="I1301" s="17" t="s">
        <v>270</v>
      </c>
      <c r="K1301" s="17" t="s">
        <v>4295</v>
      </c>
      <c r="L1301" s="18">
        <v>26287.0</v>
      </c>
      <c r="M1301" s="17">
        <f t="shared" si="1"/>
        <v>51</v>
      </c>
      <c r="N1301" s="17">
        <v>2.0</v>
      </c>
      <c r="O1301" s="19">
        <v>10848.13</v>
      </c>
      <c r="P1301" s="17" t="s">
        <v>39</v>
      </c>
      <c r="Q1301" s="17" t="s">
        <v>39</v>
      </c>
      <c r="R1301" s="17" t="s">
        <v>127</v>
      </c>
    </row>
    <row r="1302" ht="14.25" customHeight="1">
      <c r="A1302" s="17" t="s">
        <v>4302</v>
      </c>
      <c r="B1302" s="17">
        <v>1967.0</v>
      </c>
      <c r="C1302" s="17" t="s">
        <v>227</v>
      </c>
      <c r="D1302" s="17">
        <v>2.0</v>
      </c>
      <c r="E1302" s="17">
        <v>1.0</v>
      </c>
      <c r="F1302" s="17">
        <v>10807.49</v>
      </c>
      <c r="G1302" s="17" t="s">
        <v>39</v>
      </c>
      <c r="H1302" s="17" t="s">
        <v>37</v>
      </c>
      <c r="I1302" s="17" t="s">
        <v>41</v>
      </c>
      <c r="K1302" s="17" t="s">
        <v>4290</v>
      </c>
      <c r="L1302" s="18">
        <v>34583.0</v>
      </c>
      <c r="M1302" s="17">
        <f t="shared" si="1"/>
        <v>28</v>
      </c>
      <c r="N1302" s="17">
        <v>0.0</v>
      </c>
      <c r="O1302" s="19">
        <v>10886.66</v>
      </c>
      <c r="P1302" s="17" t="s">
        <v>39</v>
      </c>
      <c r="Q1302" s="17" t="s">
        <v>39</v>
      </c>
      <c r="R1302" s="17" t="s">
        <v>127</v>
      </c>
    </row>
    <row r="1303" ht="14.25" customHeight="1">
      <c r="A1303" s="17" t="s">
        <v>4298</v>
      </c>
      <c r="B1303" s="17">
        <v>1968.0</v>
      </c>
      <c r="C1303" s="17" t="s">
        <v>33</v>
      </c>
      <c r="D1303" s="17">
        <v>28.0</v>
      </c>
      <c r="E1303" s="17">
        <v>1.0</v>
      </c>
      <c r="F1303" s="17">
        <v>10825.25</v>
      </c>
      <c r="G1303" s="17" t="s">
        <v>39</v>
      </c>
      <c r="H1303" s="17" t="s">
        <v>39</v>
      </c>
      <c r="I1303" s="17" t="s">
        <v>127</v>
      </c>
      <c r="K1303" s="17" t="s">
        <v>4287</v>
      </c>
      <c r="L1303" s="18">
        <v>25155.0</v>
      </c>
      <c r="M1303" s="17">
        <f t="shared" si="1"/>
        <v>54</v>
      </c>
      <c r="N1303" s="17">
        <v>0.0</v>
      </c>
      <c r="O1303" s="19">
        <v>10923.93</v>
      </c>
      <c r="P1303" s="17" t="s">
        <v>39</v>
      </c>
      <c r="Q1303" s="17" t="s">
        <v>81</v>
      </c>
      <c r="R1303" s="17" t="s">
        <v>743</v>
      </c>
    </row>
    <row r="1304" ht="14.25" customHeight="1">
      <c r="A1304" s="17" t="s">
        <v>4295</v>
      </c>
      <c r="B1304" s="17">
        <v>1971.0</v>
      </c>
      <c r="C1304" s="17" t="s">
        <v>181</v>
      </c>
      <c r="D1304" s="17">
        <v>20.0</v>
      </c>
      <c r="E1304" s="17">
        <v>2.0</v>
      </c>
      <c r="F1304" s="17">
        <v>10848.13</v>
      </c>
      <c r="G1304" s="17" t="s">
        <v>39</v>
      </c>
      <c r="H1304" s="17" t="s">
        <v>39</v>
      </c>
      <c r="I1304" s="17" t="s">
        <v>127</v>
      </c>
      <c r="K1304" s="17" t="s">
        <v>4283</v>
      </c>
      <c r="L1304" s="18">
        <v>25154.0</v>
      </c>
      <c r="M1304" s="17">
        <f t="shared" si="1"/>
        <v>54</v>
      </c>
      <c r="N1304" s="17">
        <v>1.0</v>
      </c>
      <c r="O1304" s="19">
        <v>10928.85</v>
      </c>
      <c r="P1304" s="17" t="s">
        <v>39</v>
      </c>
      <c r="Q1304" s="17" t="s">
        <v>39</v>
      </c>
      <c r="R1304" s="17" t="s">
        <v>41</v>
      </c>
    </row>
    <row r="1305" ht="14.25" customHeight="1">
      <c r="A1305" s="17" t="s">
        <v>4290</v>
      </c>
      <c r="B1305" s="17">
        <v>1994.0</v>
      </c>
      <c r="C1305" s="17" t="s">
        <v>101</v>
      </c>
      <c r="D1305" s="17">
        <v>6.0</v>
      </c>
      <c r="E1305" s="17">
        <v>0.0</v>
      </c>
      <c r="F1305" s="17">
        <v>10886.66</v>
      </c>
      <c r="G1305" s="17" t="s">
        <v>39</v>
      </c>
      <c r="H1305" s="17" t="s">
        <v>39</v>
      </c>
      <c r="I1305" s="17" t="s">
        <v>127</v>
      </c>
      <c r="K1305" s="17" t="s">
        <v>4279</v>
      </c>
      <c r="L1305" s="18">
        <v>25517.0</v>
      </c>
      <c r="M1305" s="17">
        <f t="shared" si="1"/>
        <v>53</v>
      </c>
      <c r="N1305" s="17">
        <v>1.0</v>
      </c>
      <c r="O1305" s="19">
        <v>10942.13</v>
      </c>
      <c r="P1305" s="17" t="s">
        <v>39</v>
      </c>
      <c r="Q1305" s="17" t="s">
        <v>39</v>
      </c>
      <c r="R1305" s="17" t="s">
        <v>127</v>
      </c>
    </row>
    <row r="1306" ht="14.25" customHeight="1">
      <c r="A1306" s="17" t="s">
        <v>4287</v>
      </c>
      <c r="B1306" s="17">
        <v>1968.0</v>
      </c>
      <c r="C1306" s="17" t="s">
        <v>78</v>
      </c>
      <c r="D1306" s="17">
        <v>13.0</v>
      </c>
      <c r="E1306" s="17">
        <v>0.0</v>
      </c>
      <c r="F1306" s="17">
        <v>10923.93</v>
      </c>
      <c r="G1306" s="17" t="s">
        <v>39</v>
      </c>
      <c r="H1306" s="17" t="s">
        <v>81</v>
      </c>
      <c r="I1306" s="17" t="s">
        <v>743</v>
      </c>
      <c r="K1306" s="17" t="s">
        <v>4274</v>
      </c>
      <c r="L1306" s="18">
        <v>24080.0</v>
      </c>
      <c r="M1306" s="17">
        <f t="shared" si="1"/>
        <v>57</v>
      </c>
      <c r="N1306" s="17">
        <v>0.0</v>
      </c>
      <c r="O1306" s="19">
        <v>10959.33</v>
      </c>
      <c r="P1306" s="17" t="s">
        <v>39</v>
      </c>
      <c r="Q1306" s="17" t="s">
        <v>39</v>
      </c>
      <c r="R1306" s="17" t="s">
        <v>270</v>
      </c>
    </row>
    <row r="1307" ht="14.25" customHeight="1">
      <c r="A1307" s="17" t="s">
        <v>4283</v>
      </c>
      <c r="B1307" s="17">
        <v>1968.0</v>
      </c>
      <c r="C1307" s="17" t="s">
        <v>78</v>
      </c>
      <c r="D1307" s="17">
        <v>12.0</v>
      </c>
      <c r="E1307" s="17">
        <v>1.0</v>
      </c>
      <c r="F1307" s="17">
        <v>10928.85</v>
      </c>
      <c r="G1307" s="17" t="s">
        <v>39</v>
      </c>
      <c r="H1307" s="17" t="s">
        <v>39</v>
      </c>
      <c r="I1307" s="17" t="s">
        <v>41</v>
      </c>
      <c r="K1307" s="17" t="s">
        <v>4270</v>
      </c>
      <c r="L1307" s="18">
        <v>25429.0</v>
      </c>
      <c r="M1307" s="17">
        <f t="shared" si="1"/>
        <v>53</v>
      </c>
      <c r="N1307" s="17">
        <v>1.0</v>
      </c>
      <c r="O1307" s="19">
        <v>10959.69</v>
      </c>
      <c r="P1307" s="17" t="s">
        <v>39</v>
      </c>
      <c r="Q1307" s="17" t="s">
        <v>39</v>
      </c>
      <c r="R1307" s="17" t="s">
        <v>127</v>
      </c>
    </row>
    <row r="1308" ht="14.25" customHeight="1">
      <c r="A1308" s="17" t="s">
        <v>4279</v>
      </c>
      <c r="B1308" s="17">
        <v>1969.0</v>
      </c>
      <c r="C1308" s="17" t="s">
        <v>78</v>
      </c>
      <c r="D1308" s="17">
        <v>10.0</v>
      </c>
      <c r="E1308" s="17">
        <v>1.0</v>
      </c>
      <c r="F1308" s="17">
        <v>10942.13</v>
      </c>
      <c r="G1308" s="17" t="s">
        <v>39</v>
      </c>
      <c r="H1308" s="17" t="s">
        <v>39</v>
      </c>
      <c r="I1308" s="17" t="s">
        <v>127</v>
      </c>
      <c r="K1308" s="17" t="s">
        <v>4267</v>
      </c>
      <c r="L1308" s="18">
        <v>23912.0</v>
      </c>
      <c r="M1308" s="17">
        <f t="shared" si="1"/>
        <v>57</v>
      </c>
      <c r="N1308" s="17">
        <v>0.0</v>
      </c>
      <c r="O1308" s="19">
        <v>10965.45</v>
      </c>
      <c r="P1308" s="17" t="s">
        <v>39</v>
      </c>
      <c r="Q1308" s="17" t="s">
        <v>37</v>
      </c>
      <c r="R1308" s="17" t="s">
        <v>270</v>
      </c>
    </row>
    <row r="1309" ht="14.25" customHeight="1">
      <c r="A1309" s="17" t="s">
        <v>4274</v>
      </c>
      <c r="B1309" s="17">
        <v>1965.0</v>
      </c>
      <c r="C1309" s="17" t="s">
        <v>181</v>
      </c>
      <c r="D1309" s="17">
        <v>4.0</v>
      </c>
      <c r="E1309" s="17">
        <v>0.0</v>
      </c>
      <c r="F1309" s="17">
        <v>10959.33</v>
      </c>
      <c r="G1309" s="17" t="s">
        <v>39</v>
      </c>
      <c r="H1309" s="17" t="s">
        <v>39</v>
      </c>
      <c r="I1309" s="17" t="s">
        <v>270</v>
      </c>
      <c r="K1309" s="17" t="s">
        <v>4263</v>
      </c>
      <c r="L1309" s="18">
        <v>24297.0</v>
      </c>
      <c r="M1309" s="17">
        <f t="shared" si="1"/>
        <v>56</v>
      </c>
      <c r="N1309" s="17">
        <v>0.0</v>
      </c>
      <c r="O1309" s="19">
        <v>10976.25</v>
      </c>
      <c r="P1309" s="17" t="s">
        <v>39</v>
      </c>
      <c r="Q1309" s="17" t="s">
        <v>37</v>
      </c>
      <c r="R1309" s="17" t="s">
        <v>127</v>
      </c>
    </row>
    <row r="1310" ht="14.25" customHeight="1">
      <c r="A1310" s="17" t="s">
        <v>4270</v>
      </c>
      <c r="B1310" s="17">
        <v>1969.0</v>
      </c>
      <c r="C1310" s="17" t="s">
        <v>216</v>
      </c>
      <c r="D1310" s="17">
        <v>14.0</v>
      </c>
      <c r="E1310" s="17">
        <v>1.0</v>
      </c>
      <c r="F1310" s="17">
        <v>10959.69</v>
      </c>
      <c r="G1310" s="17" t="s">
        <v>39</v>
      </c>
      <c r="H1310" s="17" t="s">
        <v>39</v>
      </c>
      <c r="I1310" s="17" t="s">
        <v>127</v>
      </c>
      <c r="K1310" s="17" t="s">
        <v>4259</v>
      </c>
      <c r="L1310" s="18">
        <v>26958.0</v>
      </c>
      <c r="M1310" s="17">
        <f t="shared" si="1"/>
        <v>49</v>
      </c>
      <c r="N1310" s="17">
        <v>4.0</v>
      </c>
      <c r="O1310" s="19">
        <v>10977.21</v>
      </c>
      <c r="P1310" s="17" t="s">
        <v>39</v>
      </c>
      <c r="Q1310" s="17" t="s">
        <v>81</v>
      </c>
      <c r="R1310" s="17" t="s">
        <v>41</v>
      </c>
    </row>
    <row r="1311" ht="14.25" customHeight="1">
      <c r="A1311" s="17" t="s">
        <v>4267</v>
      </c>
      <c r="B1311" s="17">
        <v>1965.0</v>
      </c>
      <c r="C1311" s="17" t="s">
        <v>93</v>
      </c>
      <c r="D1311" s="17">
        <v>19.0</v>
      </c>
      <c r="E1311" s="17">
        <v>0.0</v>
      </c>
      <c r="F1311" s="17">
        <v>10965.45</v>
      </c>
      <c r="G1311" s="17" t="s">
        <v>39</v>
      </c>
      <c r="H1311" s="17" t="s">
        <v>37</v>
      </c>
      <c r="I1311" s="17" t="s">
        <v>270</v>
      </c>
      <c r="K1311" s="17" t="s">
        <v>4254</v>
      </c>
      <c r="L1311" s="18">
        <v>24094.0</v>
      </c>
      <c r="M1311" s="17">
        <f t="shared" si="1"/>
        <v>57</v>
      </c>
      <c r="N1311" s="17">
        <v>0.0</v>
      </c>
      <c r="O1311" s="19">
        <v>10982.5</v>
      </c>
      <c r="P1311" s="17" t="s">
        <v>39</v>
      </c>
      <c r="Q1311" s="17" t="s">
        <v>39</v>
      </c>
      <c r="R1311" s="17" t="s">
        <v>41</v>
      </c>
    </row>
    <row r="1312" ht="14.25" customHeight="1">
      <c r="A1312" s="17" t="s">
        <v>4263</v>
      </c>
      <c r="B1312" s="17">
        <v>1966.0</v>
      </c>
      <c r="C1312" s="17" t="s">
        <v>33</v>
      </c>
      <c r="D1312" s="17">
        <v>9.0</v>
      </c>
      <c r="E1312" s="17">
        <v>0.0</v>
      </c>
      <c r="F1312" s="17">
        <v>10976.25</v>
      </c>
      <c r="G1312" s="17" t="s">
        <v>39</v>
      </c>
      <c r="H1312" s="17" t="s">
        <v>37</v>
      </c>
      <c r="I1312" s="17" t="s">
        <v>127</v>
      </c>
      <c r="K1312" s="17" t="s">
        <v>4251</v>
      </c>
      <c r="L1312" s="18">
        <v>36786.0</v>
      </c>
      <c r="M1312" s="17">
        <f t="shared" si="1"/>
        <v>22</v>
      </c>
      <c r="N1312" s="17">
        <v>0.0</v>
      </c>
      <c r="O1312" s="19">
        <v>10991.58</v>
      </c>
      <c r="P1312" s="17" t="s">
        <v>39</v>
      </c>
      <c r="Q1312" s="17" t="s">
        <v>39</v>
      </c>
      <c r="R1312" s="17" t="s">
        <v>127</v>
      </c>
    </row>
    <row r="1313" ht="14.25" customHeight="1">
      <c r="A1313" s="17" t="s">
        <v>4259</v>
      </c>
      <c r="B1313" s="17">
        <v>1973.0</v>
      </c>
      <c r="C1313" s="17" t="s">
        <v>227</v>
      </c>
      <c r="D1313" s="17">
        <v>21.0</v>
      </c>
      <c r="E1313" s="17">
        <v>4.0</v>
      </c>
      <c r="F1313" s="17">
        <v>10977.21</v>
      </c>
      <c r="G1313" s="17" t="s">
        <v>39</v>
      </c>
      <c r="H1313" s="17" t="s">
        <v>81</v>
      </c>
      <c r="I1313" s="17" t="s">
        <v>41</v>
      </c>
      <c r="K1313" s="17" t="s">
        <v>4246</v>
      </c>
      <c r="L1313" s="18">
        <v>25135.0</v>
      </c>
      <c r="M1313" s="17">
        <f t="shared" si="1"/>
        <v>54</v>
      </c>
      <c r="N1313" s="17">
        <v>2.0</v>
      </c>
      <c r="O1313" s="19">
        <v>11013.71</v>
      </c>
      <c r="P1313" s="17" t="s">
        <v>39</v>
      </c>
      <c r="Q1313" s="17" t="s">
        <v>81</v>
      </c>
      <c r="R1313" s="17" t="s">
        <v>41</v>
      </c>
    </row>
    <row r="1314" ht="14.25" customHeight="1">
      <c r="A1314" s="17" t="s">
        <v>4254</v>
      </c>
      <c r="B1314" s="17">
        <v>1965.0</v>
      </c>
      <c r="C1314" s="17" t="s">
        <v>181</v>
      </c>
      <c r="D1314" s="17">
        <v>18.0</v>
      </c>
      <c r="E1314" s="17">
        <v>0.0</v>
      </c>
      <c r="F1314" s="17">
        <v>10982.5</v>
      </c>
      <c r="G1314" s="17" t="s">
        <v>39</v>
      </c>
      <c r="H1314" s="17" t="s">
        <v>39</v>
      </c>
      <c r="I1314" s="17" t="s">
        <v>41</v>
      </c>
      <c r="K1314" s="17" t="s">
        <v>4242</v>
      </c>
      <c r="L1314" s="18">
        <v>27378.0</v>
      </c>
      <c r="M1314" s="17">
        <f t="shared" si="1"/>
        <v>48</v>
      </c>
      <c r="N1314" s="17">
        <v>4.0</v>
      </c>
      <c r="O1314" s="19">
        <v>11015.17</v>
      </c>
      <c r="P1314" s="17" t="s">
        <v>39</v>
      </c>
      <c r="Q1314" s="17" t="s">
        <v>81</v>
      </c>
      <c r="R1314" s="17" t="s">
        <v>127</v>
      </c>
    </row>
    <row r="1315" ht="14.25" customHeight="1">
      <c r="A1315" s="17" t="s">
        <v>4251</v>
      </c>
      <c r="B1315" s="17">
        <v>2000.0</v>
      </c>
      <c r="C1315" s="17" t="s">
        <v>101</v>
      </c>
      <c r="D1315" s="17">
        <v>17.0</v>
      </c>
      <c r="E1315" s="17">
        <v>0.0</v>
      </c>
      <c r="F1315" s="17">
        <v>10991.58</v>
      </c>
      <c r="G1315" s="17" t="s">
        <v>39</v>
      </c>
      <c r="H1315" s="17" t="s">
        <v>39</v>
      </c>
      <c r="I1315" s="17" t="s">
        <v>127</v>
      </c>
      <c r="K1315" s="17" t="s">
        <v>4237</v>
      </c>
      <c r="L1315" s="18">
        <v>33415.0</v>
      </c>
      <c r="M1315" s="17">
        <f t="shared" si="1"/>
        <v>31</v>
      </c>
      <c r="N1315" s="17">
        <v>3.0</v>
      </c>
      <c r="O1315" s="19">
        <v>11018.05</v>
      </c>
      <c r="P1315" s="17" t="s">
        <v>39</v>
      </c>
      <c r="Q1315" s="17" t="s">
        <v>37</v>
      </c>
      <c r="R1315" s="17" t="s">
        <v>127</v>
      </c>
    </row>
    <row r="1316" ht="14.25" customHeight="1">
      <c r="A1316" s="17" t="s">
        <v>4246</v>
      </c>
      <c r="B1316" s="17">
        <v>1968.0</v>
      </c>
      <c r="C1316" s="17" t="s">
        <v>227</v>
      </c>
      <c r="D1316" s="17">
        <v>24.0</v>
      </c>
      <c r="E1316" s="17">
        <v>2.0</v>
      </c>
      <c r="F1316" s="17">
        <v>11013.71</v>
      </c>
      <c r="G1316" s="17" t="s">
        <v>39</v>
      </c>
      <c r="H1316" s="17" t="s">
        <v>81</v>
      </c>
      <c r="I1316" s="17" t="s">
        <v>41</v>
      </c>
      <c r="K1316" s="17" t="s">
        <v>4233</v>
      </c>
      <c r="L1316" s="18">
        <v>35267.0</v>
      </c>
      <c r="M1316" s="17">
        <f t="shared" si="1"/>
        <v>26</v>
      </c>
      <c r="N1316" s="17">
        <v>0.0</v>
      </c>
      <c r="O1316" s="19">
        <v>11028.56</v>
      </c>
      <c r="P1316" s="17" t="s">
        <v>39</v>
      </c>
      <c r="Q1316" s="17" t="s">
        <v>39</v>
      </c>
      <c r="R1316" s="17" t="s">
        <v>127</v>
      </c>
    </row>
    <row r="1317" ht="14.25" customHeight="1">
      <c r="A1317" s="17" t="s">
        <v>4242</v>
      </c>
      <c r="B1317" s="17">
        <v>1974.0</v>
      </c>
      <c r="C1317" s="17" t="s">
        <v>181</v>
      </c>
      <c r="D1317" s="17">
        <v>15.0</v>
      </c>
      <c r="E1317" s="17">
        <v>4.0</v>
      </c>
      <c r="F1317" s="17">
        <v>11015.17</v>
      </c>
      <c r="G1317" s="17" t="s">
        <v>39</v>
      </c>
      <c r="H1317" s="17" t="s">
        <v>81</v>
      </c>
      <c r="I1317" s="17" t="s">
        <v>127</v>
      </c>
      <c r="K1317" s="17" t="s">
        <v>4228</v>
      </c>
      <c r="L1317" s="18">
        <v>27373.0</v>
      </c>
      <c r="M1317" s="17">
        <f t="shared" si="1"/>
        <v>48</v>
      </c>
      <c r="N1317" s="17">
        <v>4.0</v>
      </c>
      <c r="O1317" s="19">
        <v>11033.66</v>
      </c>
      <c r="P1317" s="17" t="s">
        <v>39</v>
      </c>
      <c r="Q1317" s="17" t="s">
        <v>39</v>
      </c>
      <c r="R1317" s="17" t="s">
        <v>127</v>
      </c>
    </row>
    <row r="1318" ht="14.25" customHeight="1">
      <c r="A1318" s="17" t="s">
        <v>4237</v>
      </c>
      <c r="B1318" s="17">
        <v>1991.0</v>
      </c>
      <c r="C1318" s="17" t="s">
        <v>93</v>
      </c>
      <c r="D1318" s="17">
        <v>26.0</v>
      </c>
      <c r="E1318" s="17">
        <v>3.0</v>
      </c>
      <c r="F1318" s="17">
        <v>11018.05</v>
      </c>
      <c r="G1318" s="17" t="s">
        <v>39</v>
      </c>
      <c r="H1318" s="17" t="s">
        <v>37</v>
      </c>
      <c r="I1318" s="17" t="s">
        <v>127</v>
      </c>
      <c r="K1318" s="17" t="s">
        <v>4225</v>
      </c>
      <c r="L1318" s="18">
        <v>32806.0</v>
      </c>
      <c r="M1318" s="17">
        <f t="shared" si="1"/>
        <v>33</v>
      </c>
      <c r="N1318" s="17">
        <v>3.0</v>
      </c>
      <c r="O1318" s="19">
        <v>11037.51</v>
      </c>
      <c r="P1318" s="17" t="s">
        <v>39</v>
      </c>
      <c r="Q1318" s="17" t="s">
        <v>81</v>
      </c>
      <c r="R1318" s="17" t="s">
        <v>127</v>
      </c>
    </row>
    <row r="1319" ht="14.25" customHeight="1">
      <c r="A1319" s="17" t="s">
        <v>4233</v>
      </c>
      <c r="B1319" s="17">
        <v>1996.0</v>
      </c>
      <c r="C1319" s="17" t="s">
        <v>33</v>
      </c>
      <c r="D1319" s="17">
        <v>21.0</v>
      </c>
      <c r="E1319" s="17">
        <v>0.0</v>
      </c>
      <c r="F1319" s="17">
        <v>11028.56</v>
      </c>
      <c r="G1319" s="17" t="s">
        <v>39</v>
      </c>
      <c r="H1319" s="17" t="s">
        <v>39</v>
      </c>
      <c r="I1319" s="17" t="s">
        <v>127</v>
      </c>
      <c r="K1319" s="17" t="s">
        <v>4220</v>
      </c>
      <c r="L1319" s="18">
        <v>27271.0</v>
      </c>
      <c r="M1319" s="17">
        <f t="shared" si="1"/>
        <v>48</v>
      </c>
      <c r="N1319" s="17">
        <v>0.0</v>
      </c>
      <c r="O1319" s="19">
        <v>11037.85</v>
      </c>
      <c r="P1319" s="17" t="s">
        <v>39</v>
      </c>
      <c r="Q1319" s="17" t="s">
        <v>37</v>
      </c>
      <c r="R1319" s="17" t="s">
        <v>1930</v>
      </c>
    </row>
    <row r="1320" ht="14.25" customHeight="1">
      <c r="A1320" s="17" t="s">
        <v>4228</v>
      </c>
      <c r="B1320" s="17">
        <v>1974.0</v>
      </c>
      <c r="C1320" s="17" t="s">
        <v>181</v>
      </c>
      <c r="D1320" s="17">
        <v>10.0</v>
      </c>
      <c r="E1320" s="17">
        <v>4.0</v>
      </c>
      <c r="F1320" s="17">
        <v>11033.66</v>
      </c>
      <c r="G1320" s="17" t="s">
        <v>39</v>
      </c>
      <c r="H1320" s="17" t="s">
        <v>39</v>
      </c>
      <c r="I1320" s="17" t="s">
        <v>127</v>
      </c>
      <c r="K1320" s="17" t="s">
        <v>4216</v>
      </c>
      <c r="L1320" s="18">
        <v>37242.0</v>
      </c>
      <c r="M1320" s="17">
        <f t="shared" si="1"/>
        <v>21</v>
      </c>
      <c r="N1320" s="17">
        <v>0.0</v>
      </c>
      <c r="O1320" s="19">
        <v>11046.02</v>
      </c>
      <c r="P1320" s="17" t="s">
        <v>39</v>
      </c>
      <c r="Q1320" s="17" t="s">
        <v>81</v>
      </c>
      <c r="R1320" s="17" t="s">
        <v>5067</v>
      </c>
    </row>
    <row r="1321" ht="14.25" customHeight="1">
      <c r="A1321" s="17" t="s">
        <v>4225</v>
      </c>
      <c r="B1321" s="17">
        <v>1989.0</v>
      </c>
      <c r="C1321" s="17" t="s">
        <v>227</v>
      </c>
      <c r="D1321" s="17">
        <v>25.0</v>
      </c>
      <c r="E1321" s="17">
        <v>3.0</v>
      </c>
      <c r="F1321" s="17">
        <v>11037.51</v>
      </c>
      <c r="G1321" s="17" t="s">
        <v>39</v>
      </c>
      <c r="H1321" s="17" t="s">
        <v>81</v>
      </c>
      <c r="I1321" s="17" t="s">
        <v>127</v>
      </c>
      <c r="K1321" s="17" t="s">
        <v>4212</v>
      </c>
      <c r="L1321" s="18">
        <v>36787.0</v>
      </c>
      <c r="M1321" s="17">
        <f t="shared" si="1"/>
        <v>22</v>
      </c>
      <c r="N1321" s="17">
        <v>0.0</v>
      </c>
      <c r="O1321" s="19">
        <v>11068.7</v>
      </c>
      <c r="P1321" s="17" t="s">
        <v>39</v>
      </c>
      <c r="Q1321" s="17" t="s">
        <v>81</v>
      </c>
      <c r="R1321" s="17" t="s">
        <v>270</v>
      </c>
    </row>
    <row r="1322" ht="14.25" customHeight="1">
      <c r="A1322" s="17" t="s">
        <v>4220</v>
      </c>
      <c r="B1322" s="17">
        <v>1974.0</v>
      </c>
      <c r="C1322" s="17" t="s">
        <v>216</v>
      </c>
      <c r="D1322" s="17">
        <v>30.0</v>
      </c>
      <c r="E1322" s="17">
        <v>0.0</v>
      </c>
      <c r="F1322" s="17">
        <v>11037.85</v>
      </c>
      <c r="G1322" s="17" t="s">
        <v>39</v>
      </c>
      <c r="H1322" s="17" t="s">
        <v>37</v>
      </c>
      <c r="I1322" s="17" t="s">
        <v>1930</v>
      </c>
      <c r="K1322" s="17" t="s">
        <v>4208</v>
      </c>
      <c r="L1322" s="18">
        <v>26246.0</v>
      </c>
      <c r="M1322" s="17">
        <f t="shared" si="1"/>
        <v>51</v>
      </c>
      <c r="N1322" s="17">
        <v>0.0</v>
      </c>
      <c r="O1322" s="19">
        <v>11068.77</v>
      </c>
      <c r="P1322" s="17" t="s">
        <v>39</v>
      </c>
      <c r="Q1322" s="17" t="s">
        <v>37</v>
      </c>
      <c r="R1322" s="17" t="s">
        <v>127</v>
      </c>
    </row>
    <row r="1323" ht="14.25" customHeight="1">
      <c r="A1323" s="17" t="s">
        <v>4216</v>
      </c>
      <c r="B1323" s="17">
        <v>2001.0</v>
      </c>
      <c r="C1323" s="17" t="s">
        <v>181</v>
      </c>
      <c r="D1323" s="17">
        <v>17.0</v>
      </c>
      <c r="E1323" s="17">
        <v>0.0</v>
      </c>
      <c r="F1323" s="17">
        <v>11046.02</v>
      </c>
      <c r="G1323" s="17" t="s">
        <v>39</v>
      </c>
      <c r="H1323" s="17" t="s">
        <v>81</v>
      </c>
      <c r="I1323" s="17" t="s">
        <v>5067</v>
      </c>
      <c r="K1323" s="17" t="s">
        <v>4205</v>
      </c>
      <c r="L1323" s="18">
        <v>24418.0</v>
      </c>
      <c r="M1323" s="17">
        <f t="shared" si="1"/>
        <v>56</v>
      </c>
      <c r="N1323" s="17">
        <v>0.0</v>
      </c>
      <c r="O1323" s="19">
        <v>11070.54</v>
      </c>
      <c r="P1323" s="17" t="s">
        <v>39</v>
      </c>
      <c r="Q1323" s="17" t="s">
        <v>39</v>
      </c>
      <c r="R1323" s="17" t="s">
        <v>270</v>
      </c>
    </row>
    <row r="1324" ht="14.25" customHeight="1">
      <c r="A1324" s="17" t="s">
        <v>4212</v>
      </c>
      <c r="B1324" s="17">
        <v>2000.0</v>
      </c>
      <c r="C1324" s="17" t="s">
        <v>101</v>
      </c>
      <c r="D1324" s="17">
        <v>18.0</v>
      </c>
      <c r="E1324" s="17">
        <v>0.0</v>
      </c>
      <c r="F1324" s="17">
        <v>11068.7</v>
      </c>
      <c r="G1324" s="17" t="s">
        <v>39</v>
      </c>
      <c r="H1324" s="17" t="s">
        <v>81</v>
      </c>
      <c r="I1324" s="17" t="s">
        <v>270</v>
      </c>
      <c r="K1324" s="17" t="s">
        <v>4200</v>
      </c>
      <c r="L1324" s="18">
        <v>24431.0</v>
      </c>
      <c r="M1324" s="17">
        <f t="shared" si="1"/>
        <v>56</v>
      </c>
      <c r="N1324" s="17">
        <v>0.0</v>
      </c>
      <c r="O1324" s="19">
        <v>11073.18</v>
      </c>
      <c r="P1324" s="17" t="s">
        <v>39</v>
      </c>
      <c r="Q1324" s="17" t="s">
        <v>39</v>
      </c>
      <c r="R1324" s="17" t="s">
        <v>270</v>
      </c>
    </row>
    <row r="1325" ht="14.25" customHeight="1">
      <c r="A1325" s="17" t="s">
        <v>4208</v>
      </c>
      <c r="B1325" s="17">
        <v>1971.0</v>
      </c>
      <c r="C1325" s="17" t="s">
        <v>78</v>
      </c>
      <c r="D1325" s="17">
        <v>9.0</v>
      </c>
      <c r="E1325" s="17">
        <v>0.0</v>
      </c>
      <c r="F1325" s="17">
        <v>11068.77</v>
      </c>
      <c r="G1325" s="17" t="s">
        <v>39</v>
      </c>
      <c r="H1325" s="17" t="s">
        <v>37</v>
      </c>
      <c r="I1325" s="17" t="s">
        <v>127</v>
      </c>
      <c r="K1325" s="17" t="s">
        <v>4197</v>
      </c>
      <c r="L1325" s="18">
        <v>24719.0</v>
      </c>
      <c r="M1325" s="17">
        <f t="shared" si="1"/>
        <v>55</v>
      </c>
      <c r="N1325" s="17">
        <v>0.0</v>
      </c>
      <c r="O1325" s="19">
        <v>11082.58</v>
      </c>
      <c r="P1325" s="17" t="s">
        <v>39</v>
      </c>
      <c r="Q1325" s="17" t="s">
        <v>37</v>
      </c>
      <c r="R1325" s="17" t="s">
        <v>127</v>
      </c>
    </row>
    <row r="1326" ht="14.25" customHeight="1">
      <c r="A1326" s="17" t="s">
        <v>4205</v>
      </c>
      <c r="B1326" s="17">
        <v>1966.0</v>
      </c>
      <c r="C1326" s="17" t="s">
        <v>78</v>
      </c>
      <c r="D1326" s="17">
        <v>7.0</v>
      </c>
      <c r="E1326" s="17">
        <v>0.0</v>
      </c>
      <c r="F1326" s="17">
        <v>11070.54</v>
      </c>
      <c r="G1326" s="17" t="s">
        <v>39</v>
      </c>
      <c r="H1326" s="17" t="s">
        <v>39</v>
      </c>
      <c r="I1326" s="17" t="s">
        <v>270</v>
      </c>
      <c r="K1326" s="17" t="s">
        <v>4193</v>
      </c>
      <c r="L1326" s="18">
        <v>26579.0</v>
      </c>
      <c r="M1326" s="17">
        <f t="shared" si="1"/>
        <v>50</v>
      </c>
      <c r="N1326" s="17">
        <v>3.0</v>
      </c>
      <c r="O1326" s="19">
        <v>11085.59</v>
      </c>
      <c r="P1326" s="17" t="s">
        <v>39</v>
      </c>
      <c r="Q1326" s="17" t="s">
        <v>37</v>
      </c>
      <c r="R1326" s="17" t="s">
        <v>127</v>
      </c>
    </row>
    <row r="1327" ht="14.25" customHeight="1">
      <c r="A1327" s="17" t="s">
        <v>4200</v>
      </c>
      <c r="B1327" s="17">
        <v>1966.0</v>
      </c>
      <c r="C1327" s="17" t="s">
        <v>78</v>
      </c>
      <c r="D1327" s="17">
        <v>20.0</v>
      </c>
      <c r="E1327" s="17">
        <v>0.0</v>
      </c>
      <c r="F1327" s="17">
        <v>11073.18</v>
      </c>
      <c r="G1327" s="17" t="s">
        <v>39</v>
      </c>
      <c r="H1327" s="17" t="s">
        <v>39</v>
      </c>
      <c r="I1327" s="17" t="s">
        <v>270</v>
      </c>
      <c r="K1327" s="17" t="s">
        <v>4189</v>
      </c>
      <c r="L1327" s="18">
        <v>24359.0</v>
      </c>
      <c r="M1327" s="17">
        <f t="shared" si="1"/>
        <v>56</v>
      </c>
      <c r="N1327" s="17">
        <v>0.0</v>
      </c>
      <c r="O1327" s="19">
        <v>11090.72</v>
      </c>
      <c r="P1327" s="17" t="s">
        <v>39</v>
      </c>
      <c r="Q1327" s="17" t="s">
        <v>81</v>
      </c>
      <c r="R1327" s="17" t="s">
        <v>41</v>
      </c>
    </row>
    <row r="1328" ht="14.25" customHeight="1">
      <c r="A1328" s="17" t="s">
        <v>4197</v>
      </c>
      <c r="B1328" s="17">
        <v>1967.0</v>
      </c>
      <c r="C1328" s="17" t="s">
        <v>101</v>
      </c>
      <c r="D1328" s="17">
        <v>4.0</v>
      </c>
      <c r="E1328" s="17">
        <v>0.0</v>
      </c>
      <c r="F1328" s="17">
        <v>11082.58</v>
      </c>
      <c r="G1328" s="17" t="s">
        <v>39</v>
      </c>
      <c r="H1328" s="17" t="s">
        <v>37</v>
      </c>
      <c r="I1328" s="17" t="s">
        <v>127</v>
      </c>
      <c r="K1328" s="17" t="s">
        <v>4185</v>
      </c>
      <c r="L1328" s="18">
        <v>24293.0</v>
      </c>
      <c r="M1328" s="17">
        <f t="shared" si="1"/>
        <v>56</v>
      </c>
      <c r="N1328" s="17">
        <v>0.0</v>
      </c>
      <c r="O1328" s="19">
        <v>11093.62</v>
      </c>
      <c r="P1328" s="17" t="s">
        <v>39</v>
      </c>
      <c r="Q1328" s="17" t="s">
        <v>81</v>
      </c>
      <c r="R1328" s="17" t="s">
        <v>41</v>
      </c>
    </row>
    <row r="1329" ht="14.25" customHeight="1">
      <c r="A1329" s="17" t="s">
        <v>4193</v>
      </c>
      <c r="B1329" s="17">
        <v>1972.0</v>
      </c>
      <c r="C1329" s="17" t="s">
        <v>227</v>
      </c>
      <c r="D1329" s="17">
        <v>7.0</v>
      </c>
      <c r="E1329" s="17">
        <v>3.0</v>
      </c>
      <c r="F1329" s="17">
        <v>11085.59</v>
      </c>
      <c r="G1329" s="17" t="s">
        <v>39</v>
      </c>
      <c r="H1329" s="17" t="s">
        <v>37</v>
      </c>
      <c r="I1329" s="17" t="s">
        <v>127</v>
      </c>
      <c r="K1329" s="17" t="s">
        <v>4181</v>
      </c>
      <c r="L1329" s="18">
        <v>29453.0</v>
      </c>
      <c r="M1329" s="17">
        <f t="shared" si="1"/>
        <v>42</v>
      </c>
      <c r="N1329" s="17">
        <v>2.0</v>
      </c>
      <c r="O1329" s="19">
        <v>11103.33</v>
      </c>
      <c r="P1329" s="17" t="s">
        <v>39</v>
      </c>
      <c r="Q1329" s="17" t="s">
        <v>81</v>
      </c>
      <c r="R1329" s="17" t="s">
        <v>3072</v>
      </c>
    </row>
    <row r="1330" ht="14.25" customHeight="1">
      <c r="A1330" s="17" t="s">
        <v>4189</v>
      </c>
      <c r="B1330" s="17">
        <v>1966.0</v>
      </c>
      <c r="C1330" s="17" t="s">
        <v>101</v>
      </c>
      <c r="D1330" s="17">
        <v>9.0</v>
      </c>
      <c r="E1330" s="17">
        <v>0.0</v>
      </c>
      <c r="F1330" s="17">
        <v>11090.72</v>
      </c>
      <c r="G1330" s="17" t="s">
        <v>39</v>
      </c>
      <c r="H1330" s="17" t="s">
        <v>81</v>
      </c>
      <c r="I1330" s="17" t="s">
        <v>41</v>
      </c>
      <c r="K1330" s="17" t="s">
        <v>4177</v>
      </c>
      <c r="L1330" s="18">
        <v>25537.0</v>
      </c>
      <c r="M1330" s="17">
        <f t="shared" si="1"/>
        <v>53</v>
      </c>
      <c r="N1330" s="17">
        <v>2.0</v>
      </c>
      <c r="O1330" s="19">
        <v>11150.78</v>
      </c>
      <c r="P1330" s="17" t="s">
        <v>39</v>
      </c>
      <c r="Q1330" s="17" t="s">
        <v>37</v>
      </c>
      <c r="R1330" s="17" t="s">
        <v>270</v>
      </c>
    </row>
    <row r="1331" ht="14.25" customHeight="1">
      <c r="A1331" s="17" t="s">
        <v>4185</v>
      </c>
      <c r="B1331" s="17">
        <v>1966.0</v>
      </c>
      <c r="C1331" s="17" t="s">
        <v>33</v>
      </c>
      <c r="D1331" s="17">
        <v>5.0</v>
      </c>
      <c r="E1331" s="17">
        <v>0.0</v>
      </c>
      <c r="F1331" s="17">
        <v>11093.62</v>
      </c>
      <c r="G1331" s="17" t="s">
        <v>39</v>
      </c>
      <c r="H1331" s="17" t="s">
        <v>81</v>
      </c>
      <c r="I1331" s="17" t="s">
        <v>41</v>
      </c>
      <c r="K1331" s="17" t="s">
        <v>4173</v>
      </c>
      <c r="L1331" s="18">
        <v>25379.0</v>
      </c>
      <c r="M1331" s="17">
        <f t="shared" si="1"/>
        <v>53</v>
      </c>
      <c r="N1331" s="17">
        <v>2.0</v>
      </c>
      <c r="O1331" s="19">
        <v>11163.57</v>
      </c>
      <c r="P1331" s="17" t="s">
        <v>39</v>
      </c>
      <c r="Q1331" s="17" t="s">
        <v>37</v>
      </c>
      <c r="R1331" s="17" t="s">
        <v>270</v>
      </c>
    </row>
    <row r="1332" ht="14.25" customHeight="1">
      <c r="A1332" s="17" t="s">
        <v>4181</v>
      </c>
      <c r="B1332" s="17">
        <v>1980.0</v>
      </c>
      <c r="C1332" s="17" t="s">
        <v>216</v>
      </c>
      <c r="D1332" s="17">
        <v>20.0</v>
      </c>
      <c r="E1332" s="17">
        <v>2.0</v>
      </c>
      <c r="F1332" s="17">
        <v>11103.33</v>
      </c>
      <c r="G1332" s="17" t="s">
        <v>39</v>
      </c>
      <c r="H1332" s="17" t="s">
        <v>81</v>
      </c>
      <c r="I1332" s="17" t="s">
        <v>3072</v>
      </c>
      <c r="K1332" s="17" t="s">
        <v>4169</v>
      </c>
      <c r="L1332" s="18">
        <v>24325.0</v>
      </c>
      <c r="M1332" s="17">
        <f t="shared" si="1"/>
        <v>56</v>
      </c>
      <c r="N1332" s="17">
        <v>0.0</v>
      </c>
      <c r="O1332" s="19">
        <v>11165.42</v>
      </c>
      <c r="P1332" s="17" t="s">
        <v>39</v>
      </c>
      <c r="Q1332" s="17" t="s">
        <v>81</v>
      </c>
      <c r="R1332" s="17" t="s">
        <v>1452</v>
      </c>
    </row>
    <row r="1333" ht="14.25" customHeight="1">
      <c r="A1333" s="17" t="s">
        <v>4177</v>
      </c>
      <c r="B1333" s="17">
        <v>1969.0</v>
      </c>
      <c r="C1333" s="17" t="s">
        <v>78</v>
      </c>
      <c r="D1333" s="17">
        <v>30.0</v>
      </c>
      <c r="E1333" s="17">
        <v>2.0</v>
      </c>
      <c r="F1333" s="17">
        <v>11150.78</v>
      </c>
      <c r="G1333" s="17" t="s">
        <v>39</v>
      </c>
      <c r="H1333" s="17" t="s">
        <v>37</v>
      </c>
      <c r="I1333" s="17" t="s">
        <v>270</v>
      </c>
      <c r="K1333" s="17" t="s">
        <v>4166</v>
      </c>
      <c r="L1333" s="18">
        <v>26545.0</v>
      </c>
      <c r="M1333" s="17">
        <f t="shared" si="1"/>
        <v>50</v>
      </c>
      <c r="N1333" s="17">
        <v>0.0</v>
      </c>
      <c r="O1333" s="19">
        <v>11186.2</v>
      </c>
      <c r="P1333" s="17" t="s">
        <v>39</v>
      </c>
      <c r="Q1333" s="17" t="s">
        <v>37</v>
      </c>
      <c r="R1333" s="17" t="s">
        <v>3072</v>
      </c>
    </row>
    <row r="1334" ht="14.25" customHeight="1">
      <c r="A1334" s="17" t="s">
        <v>4173</v>
      </c>
      <c r="B1334" s="17">
        <v>1969.0</v>
      </c>
      <c r="C1334" s="17" t="s">
        <v>93</v>
      </c>
      <c r="D1334" s="17">
        <v>25.0</v>
      </c>
      <c r="E1334" s="17">
        <v>2.0</v>
      </c>
      <c r="F1334" s="17">
        <v>11163.57</v>
      </c>
      <c r="G1334" s="17" t="s">
        <v>39</v>
      </c>
      <c r="H1334" s="17" t="s">
        <v>37</v>
      </c>
      <c r="I1334" s="17" t="s">
        <v>270</v>
      </c>
      <c r="K1334" s="17" t="s">
        <v>4160</v>
      </c>
      <c r="L1334" s="18">
        <v>25733.0</v>
      </c>
      <c r="M1334" s="17">
        <f t="shared" si="1"/>
        <v>52</v>
      </c>
      <c r="N1334" s="17">
        <v>2.0</v>
      </c>
      <c r="O1334" s="19">
        <v>11187.66</v>
      </c>
      <c r="P1334" s="17" t="s">
        <v>39</v>
      </c>
      <c r="Q1334" s="17" t="s">
        <v>37</v>
      </c>
      <c r="R1334" s="17" t="s">
        <v>127</v>
      </c>
    </row>
    <row r="1335" ht="14.25" customHeight="1">
      <c r="A1335" s="17" t="s">
        <v>4169</v>
      </c>
      <c r="B1335" s="17">
        <v>1966.0</v>
      </c>
      <c r="C1335" s="17" t="s">
        <v>216</v>
      </c>
      <c r="D1335" s="17">
        <v>6.0</v>
      </c>
      <c r="E1335" s="17">
        <v>0.0</v>
      </c>
      <c r="F1335" s="17">
        <v>11165.42</v>
      </c>
      <c r="G1335" s="17" t="s">
        <v>39</v>
      </c>
      <c r="H1335" s="17" t="s">
        <v>81</v>
      </c>
      <c r="I1335" s="17" t="s">
        <v>1452</v>
      </c>
      <c r="K1335" s="17" t="s">
        <v>4156</v>
      </c>
      <c r="L1335" s="18">
        <v>27939.0</v>
      </c>
      <c r="M1335" s="17">
        <f t="shared" si="1"/>
        <v>46</v>
      </c>
      <c r="N1335" s="17">
        <v>2.0</v>
      </c>
      <c r="O1335" s="19">
        <v>11217.35</v>
      </c>
      <c r="P1335" s="17" t="s">
        <v>39</v>
      </c>
      <c r="Q1335" s="17" t="s">
        <v>37</v>
      </c>
      <c r="R1335" s="17" t="s">
        <v>1930</v>
      </c>
    </row>
    <row r="1336" ht="14.25" customHeight="1">
      <c r="A1336" s="17" t="s">
        <v>4166</v>
      </c>
      <c r="B1336" s="17">
        <v>1972.0</v>
      </c>
      <c r="C1336" s="17" t="s">
        <v>101</v>
      </c>
      <c r="D1336" s="17">
        <v>3.0</v>
      </c>
      <c r="E1336" s="17">
        <v>0.0</v>
      </c>
      <c r="F1336" s="17">
        <v>11186.2</v>
      </c>
      <c r="G1336" s="17" t="s">
        <v>39</v>
      </c>
      <c r="H1336" s="17" t="s">
        <v>37</v>
      </c>
      <c r="I1336" s="17" t="s">
        <v>3072</v>
      </c>
      <c r="K1336" s="17" t="s">
        <v>4153</v>
      </c>
      <c r="L1336" s="18">
        <v>25567.0</v>
      </c>
      <c r="M1336" s="17">
        <f t="shared" si="1"/>
        <v>53</v>
      </c>
      <c r="N1336" s="17">
        <v>2.0</v>
      </c>
      <c r="O1336" s="19">
        <v>11244.38</v>
      </c>
      <c r="P1336" s="17" t="s">
        <v>39</v>
      </c>
      <c r="Q1336" s="17" t="s">
        <v>81</v>
      </c>
      <c r="R1336" s="17" t="s">
        <v>1452</v>
      </c>
    </row>
    <row r="1337" ht="14.25" customHeight="1">
      <c r="A1337" s="17" t="s">
        <v>4160</v>
      </c>
      <c r="B1337" s="17">
        <v>1970.0</v>
      </c>
      <c r="C1337" s="17" t="s">
        <v>93</v>
      </c>
      <c r="D1337" s="17">
        <v>14.0</v>
      </c>
      <c r="E1337" s="17">
        <v>2.0</v>
      </c>
      <c r="F1337" s="17">
        <v>11187.66</v>
      </c>
      <c r="G1337" s="17" t="s">
        <v>39</v>
      </c>
      <c r="H1337" s="17" t="s">
        <v>37</v>
      </c>
      <c r="I1337" s="17" t="s">
        <v>127</v>
      </c>
      <c r="K1337" s="17" t="s">
        <v>4148</v>
      </c>
      <c r="L1337" s="18">
        <v>32859.0</v>
      </c>
      <c r="M1337" s="17">
        <f t="shared" si="1"/>
        <v>33</v>
      </c>
      <c r="N1337" s="17">
        <v>3.0</v>
      </c>
      <c r="O1337" s="19">
        <v>11250.43</v>
      </c>
      <c r="P1337" s="17" t="s">
        <v>39</v>
      </c>
      <c r="Q1337" s="17" t="s">
        <v>37</v>
      </c>
      <c r="R1337" s="17" t="s">
        <v>5067</v>
      </c>
    </row>
    <row r="1338" ht="14.25" customHeight="1">
      <c r="A1338" s="17" t="s">
        <v>4156</v>
      </c>
      <c r="B1338" s="17">
        <v>1976.0</v>
      </c>
      <c r="C1338" s="17" t="s">
        <v>93</v>
      </c>
      <c r="D1338" s="17">
        <v>28.0</v>
      </c>
      <c r="E1338" s="17">
        <v>2.0</v>
      </c>
      <c r="F1338" s="17">
        <v>11217.35</v>
      </c>
      <c r="G1338" s="17" t="s">
        <v>39</v>
      </c>
      <c r="H1338" s="17" t="s">
        <v>37</v>
      </c>
      <c r="I1338" s="17" t="s">
        <v>1930</v>
      </c>
      <c r="K1338" s="17" t="s">
        <v>4145</v>
      </c>
      <c r="L1338" s="18">
        <v>25435.0</v>
      </c>
      <c r="M1338" s="17">
        <f t="shared" si="1"/>
        <v>53</v>
      </c>
      <c r="N1338" s="17">
        <v>3.0</v>
      </c>
      <c r="O1338" s="19">
        <v>11253.42</v>
      </c>
      <c r="P1338" s="17" t="s">
        <v>39</v>
      </c>
      <c r="Q1338" s="17" t="s">
        <v>81</v>
      </c>
      <c r="R1338" s="17" t="s">
        <v>270</v>
      </c>
    </row>
    <row r="1339" ht="14.25" customHeight="1">
      <c r="A1339" s="17" t="s">
        <v>4153</v>
      </c>
      <c r="B1339" s="17">
        <v>1969.0</v>
      </c>
      <c r="C1339" s="17" t="s">
        <v>181</v>
      </c>
      <c r="D1339" s="17">
        <v>30.0</v>
      </c>
      <c r="E1339" s="17">
        <v>2.0</v>
      </c>
      <c r="F1339" s="17">
        <v>11244.38</v>
      </c>
      <c r="G1339" s="17" t="s">
        <v>39</v>
      </c>
      <c r="H1339" s="17" t="s">
        <v>81</v>
      </c>
      <c r="I1339" s="17" t="s">
        <v>1452</v>
      </c>
      <c r="K1339" s="17" t="s">
        <v>4141</v>
      </c>
      <c r="L1339" s="18">
        <v>29861.0</v>
      </c>
      <c r="M1339" s="17">
        <f t="shared" si="1"/>
        <v>41</v>
      </c>
      <c r="N1339" s="17">
        <v>1.0</v>
      </c>
      <c r="O1339" s="19">
        <v>11255.29</v>
      </c>
      <c r="P1339" s="17" t="s">
        <v>39</v>
      </c>
      <c r="Q1339" s="17" t="s">
        <v>81</v>
      </c>
      <c r="R1339" s="17" t="s">
        <v>5067</v>
      </c>
    </row>
    <row r="1340" ht="14.25" customHeight="1">
      <c r="A1340" s="17" t="s">
        <v>4148</v>
      </c>
      <c r="B1340" s="17">
        <v>1989.0</v>
      </c>
      <c r="C1340" s="17" t="s">
        <v>181</v>
      </c>
      <c r="D1340" s="17">
        <v>17.0</v>
      </c>
      <c r="E1340" s="17">
        <v>3.0</v>
      </c>
      <c r="F1340" s="17">
        <v>11250.43</v>
      </c>
      <c r="G1340" s="17" t="s">
        <v>39</v>
      </c>
      <c r="H1340" s="17" t="s">
        <v>37</v>
      </c>
      <c r="I1340" s="17" t="s">
        <v>5067</v>
      </c>
      <c r="K1340" s="17" t="s">
        <v>4138</v>
      </c>
      <c r="L1340" s="18">
        <v>25487.0</v>
      </c>
      <c r="M1340" s="17">
        <f t="shared" si="1"/>
        <v>53</v>
      </c>
      <c r="N1340" s="17">
        <v>3.0</v>
      </c>
      <c r="O1340" s="19">
        <v>11264.54</v>
      </c>
      <c r="P1340" s="17" t="s">
        <v>39</v>
      </c>
      <c r="Q1340" s="17" t="s">
        <v>37</v>
      </c>
      <c r="R1340" s="17" t="s">
        <v>270</v>
      </c>
    </row>
    <row r="1341" ht="14.25" customHeight="1">
      <c r="A1341" s="17" t="s">
        <v>4145</v>
      </c>
      <c r="B1341" s="17">
        <v>1969.0</v>
      </c>
      <c r="C1341" s="17" t="s">
        <v>216</v>
      </c>
      <c r="D1341" s="17">
        <v>20.0</v>
      </c>
      <c r="E1341" s="17">
        <v>3.0</v>
      </c>
      <c r="F1341" s="17">
        <v>11253.42</v>
      </c>
      <c r="G1341" s="17" t="s">
        <v>39</v>
      </c>
      <c r="H1341" s="17" t="s">
        <v>81</v>
      </c>
      <c r="I1341" s="17" t="s">
        <v>270</v>
      </c>
      <c r="K1341" s="17" t="s">
        <v>4133</v>
      </c>
      <c r="L1341" s="18">
        <v>26293.0</v>
      </c>
      <c r="M1341" s="17">
        <f t="shared" si="1"/>
        <v>51</v>
      </c>
      <c r="N1341" s="17">
        <v>0.0</v>
      </c>
      <c r="O1341" s="19">
        <v>11265.71</v>
      </c>
      <c r="P1341" s="17" t="s">
        <v>39</v>
      </c>
      <c r="Q1341" s="17" t="s">
        <v>81</v>
      </c>
      <c r="R1341" s="17" t="s">
        <v>1930</v>
      </c>
    </row>
    <row r="1342" ht="14.25" customHeight="1">
      <c r="A1342" s="17" t="s">
        <v>4141</v>
      </c>
      <c r="B1342" s="17">
        <v>1981.0</v>
      </c>
      <c r="C1342" s="17" t="s">
        <v>227</v>
      </c>
      <c r="D1342" s="17">
        <v>2.0</v>
      </c>
      <c r="E1342" s="17">
        <v>1.0</v>
      </c>
      <c r="F1342" s="17">
        <v>11255.29</v>
      </c>
      <c r="G1342" s="17" t="s">
        <v>39</v>
      </c>
      <c r="H1342" s="17" t="s">
        <v>81</v>
      </c>
      <c r="I1342" s="17" t="s">
        <v>5067</v>
      </c>
      <c r="K1342" s="17" t="s">
        <v>4130</v>
      </c>
      <c r="L1342" s="18">
        <v>38264.0</v>
      </c>
      <c r="M1342" s="17">
        <f t="shared" si="1"/>
        <v>18</v>
      </c>
      <c r="N1342" s="17">
        <v>1.0</v>
      </c>
      <c r="O1342" s="19">
        <v>11272.33</v>
      </c>
      <c r="P1342" s="17" t="s">
        <v>39</v>
      </c>
      <c r="Q1342" s="17" t="s">
        <v>37</v>
      </c>
      <c r="R1342" s="17" t="s">
        <v>1441</v>
      </c>
    </row>
    <row r="1343" ht="14.25" customHeight="1">
      <c r="A1343" s="17" t="s">
        <v>4138</v>
      </c>
      <c r="B1343" s="17">
        <v>1969.0</v>
      </c>
      <c r="C1343" s="17" t="s">
        <v>227</v>
      </c>
      <c r="D1343" s="17">
        <v>11.0</v>
      </c>
      <c r="E1343" s="17">
        <v>3.0</v>
      </c>
      <c r="F1343" s="17">
        <v>11264.54</v>
      </c>
      <c r="G1343" s="17" t="s">
        <v>39</v>
      </c>
      <c r="H1343" s="17" t="s">
        <v>37</v>
      </c>
      <c r="I1343" s="17" t="s">
        <v>270</v>
      </c>
      <c r="K1343" s="17" t="s">
        <v>4125</v>
      </c>
      <c r="L1343" s="18">
        <v>24637.0</v>
      </c>
      <c r="M1343" s="17">
        <f t="shared" si="1"/>
        <v>55</v>
      </c>
      <c r="N1343" s="17">
        <v>0.0</v>
      </c>
      <c r="O1343" s="19">
        <v>11286.54</v>
      </c>
      <c r="P1343" s="17" t="s">
        <v>39</v>
      </c>
      <c r="Q1343" s="17" t="s">
        <v>39</v>
      </c>
      <c r="R1343" s="17" t="s">
        <v>743</v>
      </c>
    </row>
    <row r="1344" ht="14.25" customHeight="1">
      <c r="A1344" s="17" t="s">
        <v>4133</v>
      </c>
      <c r="B1344" s="17">
        <v>1971.0</v>
      </c>
      <c r="C1344" s="17" t="s">
        <v>181</v>
      </c>
      <c r="D1344" s="17">
        <v>26.0</v>
      </c>
      <c r="E1344" s="17">
        <v>0.0</v>
      </c>
      <c r="F1344" s="17">
        <v>11265.71</v>
      </c>
      <c r="G1344" s="17" t="s">
        <v>39</v>
      </c>
      <c r="H1344" s="17" t="s">
        <v>81</v>
      </c>
      <c r="I1344" s="17" t="s">
        <v>1930</v>
      </c>
      <c r="K1344" s="17" t="s">
        <v>4121</v>
      </c>
      <c r="L1344" s="18">
        <v>25741.0</v>
      </c>
      <c r="M1344" s="17">
        <f t="shared" si="1"/>
        <v>52</v>
      </c>
      <c r="N1344" s="17">
        <v>3.0</v>
      </c>
      <c r="O1344" s="19">
        <v>11289.11</v>
      </c>
      <c r="P1344" s="17" t="s">
        <v>39</v>
      </c>
      <c r="Q1344" s="17" t="s">
        <v>81</v>
      </c>
      <c r="R1344" s="17" t="s">
        <v>127</v>
      </c>
    </row>
    <row r="1345" ht="14.25" customHeight="1">
      <c r="A1345" s="17" t="s">
        <v>4130</v>
      </c>
      <c r="B1345" s="17">
        <v>2004.0</v>
      </c>
      <c r="C1345" s="17" t="s">
        <v>227</v>
      </c>
      <c r="D1345" s="17">
        <v>4.0</v>
      </c>
      <c r="E1345" s="17">
        <v>1.0</v>
      </c>
      <c r="F1345" s="17">
        <v>11272.33</v>
      </c>
      <c r="G1345" s="17" t="s">
        <v>39</v>
      </c>
      <c r="H1345" s="17" t="s">
        <v>37</v>
      </c>
      <c r="I1345" s="17" t="s">
        <v>1441</v>
      </c>
      <c r="K1345" s="17" t="s">
        <v>4117</v>
      </c>
      <c r="L1345" s="18">
        <v>32461.0</v>
      </c>
      <c r="M1345" s="17">
        <f t="shared" si="1"/>
        <v>34</v>
      </c>
      <c r="N1345" s="17">
        <v>3.0</v>
      </c>
      <c r="O1345" s="19">
        <v>11294.57</v>
      </c>
      <c r="P1345" s="17" t="s">
        <v>39</v>
      </c>
      <c r="Q1345" s="17" t="s">
        <v>81</v>
      </c>
      <c r="R1345" s="17" t="s">
        <v>5888</v>
      </c>
    </row>
    <row r="1346" ht="14.25" customHeight="1">
      <c r="A1346" s="17" t="s">
        <v>4125</v>
      </c>
      <c r="B1346" s="17">
        <v>1967.0</v>
      </c>
      <c r="C1346" s="17" t="s">
        <v>93</v>
      </c>
      <c r="D1346" s="17">
        <v>14.0</v>
      </c>
      <c r="E1346" s="17">
        <v>0.0</v>
      </c>
      <c r="F1346" s="17">
        <v>11286.54</v>
      </c>
      <c r="G1346" s="17" t="s">
        <v>39</v>
      </c>
      <c r="H1346" s="17" t="s">
        <v>39</v>
      </c>
      <c r="I1346" s="17" t="s">
        <v>743</v>
      </c>
      <c r="K1346" s="17" t="s">
        <v>4113</v>
      </c>
      <c r="L1346" s="18">
        <v>26567.0</v>
      </c>
      <c r="M1346" s="17">
        <f t="shared" si="1"/>
        <v>50</v>
      </c>
      <c r="N1346" s="17">
        <v>4.0</v>
      </c>
      <c r="O1346" s="19">
        <v>11299.34</v>
      </c>
      <c r="P1346" s="17" t="s">
        <v>39</v>
      </c>
      <c r="Q1346" s="17" t="s">
        <v>37</v>
      </c>
      <c r="R1346" s="17" t="s">
        <v>270</v>
      </c>
    </row>
    <row r="1347" ht="14.25" customHeight="1">
      <c r="A1347" s="17" t="s">
        <v>4121</v>
      </c>
      <c r="B1347" s="17">
        <v>1970.0</v>
      </c>
      <c r="C1347" s="17" t="s">
        <v>93</v>
      </c>
      <c r="D1347" s="17">
        <v>22.0</v>
      </c>
      <c r="E1347" s="17">
        <v>3.0</v>
      </c>
      <c r="F1347" s="17">
        <v>11289.11</v>
      </c>
      <c r="G1347" s="17" t="s">
        <v>39</v>
      </c>
      <c r="H1347" s="17" t="s">
        <v>81</v>
      </c>
      <c r="I1347" s="17" t="s">
        <v>127</v>
      </c>
      <c r="K1347" s="17" t="s">
        <v>4110</v>
      </c>
      <c r="L1347" s="18">
        <v>25117.0</v>
      </c>
      <c r="M1347" s="17">
        <f t="shared" si="1"/>
        <v>54</v>
      </c>
      <c r="N1347" s="17">
        <v>1.0</v>
      </c>
      <c r="O1347" s="19">
        <v>11305.93</v>
      </c>
      <c r="P1347" s="17" t="s">
        <v>39</v>
      </c>
      <c r="Q1347" s="17" t="s">
        <v>81</v>
      </c>
      <c r="R1347" s="17" t="s">
        <v>127</v>
      </c>
    </row>
    <row r="1348" ht="14.25" customHeight="1">
      <c r="A1348" s="17" t="s">
        <v>4117</v>
      </c>
      <c r="B1348" s="17">
        <v>1988.0</v>
      </c>
      <c r="C1348" s="17" t="s">
        <v>78</v>
      </c>
      <c r="D1348" s="17">
        <v>14.0</v>
      </c>
      <c r="E1348" s="17">
        <v>3.0</v>
      </c>
      <c r="F1348" s="17">
        <v>11294.57</v>
      </c>
      <c r="G1348" s="17" t="s">
        <v>39</v>
      </c>
      <c r="H1348" s="17" t="s">
        <v>81</v>
      </c>
      <c r="I1348" s="17" t="s">
        <v>5888</v>
      </c>
      <c r="K1348" s="17" t="s">
        <v>4105</v>
      </c>
      <c r="L1348" s="18">
        <v>23337.0</v>
      </c>
      <c r="M1348" s="17">
        <f t="shared" si="1"/>
        <v>59</v>
      </c>
      <c r="N1348" s="17">
        <v>0.0</v>
      </c>
      <c r="O1348" s="19">
        <v>11312.33</v>
      </c>
      <c r="P1348" s="17" t="s">
        <v>39</v>
      </c>
      <c r="Q1348" s="17" t="s">
        <v>39</v>
      </c>
      <c r="R1348" s="17" t="s">
        <v>127</v>
      </c>
    </row>
    <row r="1349" ht="14.25" customHeight="1">
      <c r="A1349" s="17" t="s">
        <v>4113</v>
      </c>
      <c r="B1349" s="17">
        <v>1972.0</v>
      </c>
      <c r="C1349" s="17" t="s">
        <v>101</v>
      </c>
      <c r="D1349" s="17">
        <v>25.0</v>
      </c>
      <c r="E1349" s="17">
        <v>4.0</v>
      </c>
      <c r="F1349" s="17">
        <v>11299.34</v>
      </c>
      <c r="G1349" s="17" t="s">
        <v>39</v>
      </c>
      <c r="H1349" s="17" t="s">
        <v>37</v>
      </c>
      <c r="I1349" s="17" t="s">
        <v>270</v>
      </c>
      <c r="K1349" s="17" t="s">
        <v>4102</v>
      </c>
      <c r="L1349" s="18">
        <v>35043.0</v>
      </c>
      <c r="M1349" s="17">
        <f t="shared" si="1"/>
        <v>27</v>
      </c>
      <c r="N1349" s="17">
        <v>0.0</v>
      </c>
      <c r="O1349" s="19">
        <v>11318.57</v>
      </c>
      <c r="P1349" s="17" t="s">
        <v>39</v>
      </c>
      <c r="Q1349" s="17" t="s">
        <v>37</v>
      </c>
      <c r="R1349" s="17" t="s">
        <v>5067</v>
      </c>
    </row>
    <row r="1350" ht="14.25" customHeight="1">
      <c r="A1350" s="17" t="s">
        <v>4110</v>
      </c>
      <c r="B1350" s="17">
        <v>1968.0</v>
      </c>
      <c r="C1350" s="17" t="s">
        <v>227</v>
      </c>
      <c r="D1350" s="17">
        <v>6.0</v>
      </c>
      <c r="E1350" s="17">
        <v>1.0</v>
      </c>
      <c r="F1350" s="17">
        <v>11305.93</v>
      </c>
      <c r="G1350" s="17" t="s">
        <v>39</v>
      </c>
      <c r="H1350" s="17" t="s">
        <v>81</v>
      </c>
      <c r="I1350" s="17" t="s">
        <v>127</v>
      </c>
      <c r="K1350" s="17" t="s">
        <v>4099</v>
      </c>
      <c r="L1350" s="18">
        <v>23203.0</v>
      </c>
      <c r="M1350" s="17">
        <f t="shared" si="1"/>
        <v>59</v>
      </c>
      <c r="N1350" s="17">
        <v>0.0</v>
      </c>
      <c r="O1350" s="19">
        <v>11319.12</v>
      </c>
      <c r="P1350" s="17" t="s">
        <v>39</v>
      </c>
      <c r="Q1350" s="17" t="s">
        <v>81</v>
      </c>
      <c r="R1350" s="17" t="s">
        <v>127</v>
      </c>
    </row>
    <row r="1351" ht="14.25" customHeight="1">
      <c r="A1351" s="17" t="s">
        <v>4105</v>
      </c>
      <c r="B1351" s="17">
        <v>1963.0</v>
      </c>
      <c r="C1351" s="17" t="s">
        <v>78</v>
      </c>
      <c r="D1351" s="17">
        <v>22.0</v>
      </c>
      <c r="E1351" s="17">
        <v>0.0</v>
      </c>
      <c r="F1351" s="17">
        <v>11312.33</v>
      </c>
      <c r="G1351" s="17" t="s">
        <v>39</v>
      </c>
      <c r="H1351" s="17" t="s">
        <v>39</v>
      </c>
      <c r="I1351" s="17" t="s">
        <v>127</v>
      </c>
      <c r="K1351" s="17" t="s">
        <v>4095</v>
      </c>
      <c r="L1351" s="18">
        <v>37519.0</v>
      </c>
      <c r="M1351" s="17">
        <f t="shared" si="1"/>
        <v>20</v>
      </c>
      <c r="N1351" s="17">
        <v>0.0</v>
      </c>
      <c r="O1351" s="19">
        <v>11321.49</v>
      </c>
      <c r="P1351" s="17" t="s">
        <v>39</v>
      </c>
      <c r="Q1351" s="17" t="s">
        <v>39</v>
      </c>
      <c r="R1351" s="17" t="s">
        <v>127</v>
      </c>
    </row>
    <row r="1352" ht="14.25" customHeight="1">
      <c r="A1352" s="17" t="s">
        <v>4102</v>
      </c>
      <c r="B1352" s="17">
        <v>1995.0</v>
      </c>
      <c r="C1352" s="17" t="s">
        <v>181</v>
      </c>
      <c r="D1352" s="17">
        <v>10.0</v>
      </c>
      <c r="E1352" s="17">
        <v>0.0</v>
      </c>
      <c r="F1352" s="17">
        <v>11318.57</v>
      </c>
      <c r="G1352" s="17" t="s">
        <v>39</v>
      </c>
      <c r="H1352" s="17" t="s">
        <v>37</v>
      </c>
      <c r="I1352" s="17" t="s">
        <v>5067</v>
      </c>
      <c r="K1352" s="17" t="s">
        <v>4090</v>
      </c>
      <c r="L1352" s="18">
        <v>32739.0</v>
      </c>
      <c r="M1352" s="17">
        <f t="shared" si="1"/>
        <v>33</v>
      </c>
      <c r="N1352" s="17">
        <v>1.0</v>
      </c>
      <c r="O1352" s="19">
        <v>11326.71</v>
      </c>
      <c r="P1352" s="17" t="s">
        <v>39</v>
      </c>
      <c r="Q1352" s="17" t="s">
        <v>39</v>
      </c>
      <c r="R1352" s="17" t="s">
        <v>41</v>
      </c>
    </row>
    <row r="1353" ht="14.25" customHeight="1">
      <c r="A1353" s="17" t="s">
        <v>4099</v>
      </c>
      <c r="B1353" s="17">
        <v>1963.0</v>
      </c>
      <c r="C1353" s="17" t="s">
        <v>33</v>
      </c>
      <c r="D1353" s="17">
        <v>11.0</v>
      </c>
      <c r="E1353" s="17">
        <v>0.0</v>
      </c>
      <c r="F1353" s="17">
        <v>11319.12</v>
      </c>
      <c r="G1353" s="17" t="s">
        <v>39</v>
      </c>
      <c r="H1353" s="17" t="s">
        <v>81</v>
      </c>
      <c r="I1353" s="17" t="s">
        <v>127</v>
      </c>
      <c r="K1353" s="17" t="s">
        <v>4086</v>
      </c>
      <c r="L1353" s="18">
        <v>25144.0</v>
      </c>
      <c r="M1353" s="17">
        <f t="shared" si="1"/>
        <v>54</v>
      </c>
      <c r="N1353" s="17">
        <v>0.0</v>
      </c>
      <c r="O1353" s="19">
        <v>11344.32</v>
      </c>
      <c r="P1353" s="17" t="s">
        <v>39</v>
      </c>
      <c r="Q1353" s="17" t="s">
        <v>37</v>
      </c>
      <c r="R1353" s="17" t="s">
        <v>1930</v>
      </c>
    </row>
    <row r="1354" ht="14.25" customHeight="1">
      <c r="A1354" s="17" t="s">
        <v>4095</v>
      </c>
      <c r="B1354" s="17">
        <v>2002.0</v>
      </c>
      <c r="C1354" s="17" t="s">
        <v>101</v>
      </c>
      <c r="D1354" s="17">
        <v>20.0</v>
      </c>
      <c r="E1354" s="17">
        <v>0.0</v>
      </c>
      <c r="F1354" s="17">
        <v>11321.49</v>
      </c>
      <c r="G1354" s="17" t="s">
        <v>39</v>
      </c>
      <c r="H1354" s="17" t="s">
        <v>39</v>
      </c>
      <c r="I1354" s="17" t="s">
        <v>127</v>
      </c>
      <c r="K1354" s="17" t="s">
        <v>4083</v>
      </c>
      <c r="L1354" s="18">
        <v>23570.0</v>
      </c>
      <c r="M1354" s="17">
        <f t="shared" si="1"/>
        <v>58</v>
      </c>
      <c r="N1354" s="17">
        <v>0.0</v>
      </c>
      <c r="O1354" s="19">
        <v>11345.52</v>
      </c>
      <c r="P1354" s="17" t="s">
        <v>39</v>
      </c>
      <c r="Q1354" s="17" t="s">
        <v>39</v>
      </c>
      <c r="R1354" s="17" t="s">
        <v>270</v>
      </c>
    </row>
    <row r="1355" ht="14.25" customHeight="1">
      <c r="A1355" s="17" t="s">
        <v>4090</v>
      </c>
      <c r="B1355" s="17">
        <v>1989.0</v>
      </c>
      <c r="C1355" s="17" t="s">
        <v>216</v>
      </c>
      <c r="D1355" s="17">
        <v>19.0</v>
      </c>
      <c r="E1355" s="17">
        <v>1.0</v>
      </c>
      <c r="F1355" s="17">
        <v>11326.71</v>
      </c>
      <c r="G1355" s="17" t="s">
        <v>39</v>
      </c>
      <c r="H1355" s="17" t="s">
        <v>39</v>
      </c>
      <c r="I1355" s="17" t="s">
        <v>41</v>
      </c>
      <c r="K1355" s="17" t="s">
        <v>4078</v>
      </c>
      <c r="L1355" s="18">
        <v>24075.0</v>
      </c>
      <c r="M1355" s="17">
        <f t="shared" si="1"/>
        <v>57</v>
      </c>
      <c r="N1355" s="17">
        <v>0.0</v>
      </c>
      <c r="O1355" s="19">
        <v>11353.23</v>
      </c>
      <c r="P1355" s="17" t="s">
        <v>39</v>
      </c>
      <c r="Q1355" s="17" t="s">
        <v>81</v>
      </c>
      <c r="R1355" s="17" t="s">
        <v>127</v>
      </c>
    </row>
    <row r="1356" ht="14.25" customHeight="1">
      <c r="A1356" s="17" t="s">
        <v>4086</v>
      </c>
      <c r="B1356" s="17">
        <v>1968.0</v>
      </c>
      <c r="C1356" s="17" t="s">
        <v>78</v>
      </c>
      <c r="D1356" s="17">
        <v>2.0</v>
      </c>
      <c r="E1356" s="17">
        <v>0.0</v>
      </c>
      <c r="F1356" s="17">
        <v>11344.32</v>
      </c>
      <c r="G1356" s="17" t="s">
        <v>39</v>
      </c>
      <c r="H1356" s="17" t="s">
        <v>37</v>
      </c>
      <c r="I1356" s="17" t="s">
        <v>1930</v>
      </c>
      <c r="K1356" s="17" t="s">
        <v>4074</v>
      </c>
      <c r="L1356" s="18">
        <v>24011.0</v>
      </c>
      <c r="M1356" s="17">
        <f t="shared" si="1"/>
        <v>57</v>
      </c>
      <c r="N1356" s="17">
        <v>0.0</v>
      </c>
      <c r="O1356" s="19">
        <v>11356.66</v>
      </c>
      <c r="P1356" s="17" t="s">
        <v>39</v>
      </c>
      <c r="Q1356" s="17" t="s">
        <v>39</v>
      </c>
      <c r="R1356" s="17" t="s">
        <v>127</v>
      </c>
    </row>
    <row r="1357" ht="14.25" customHeight="1">
      <c r="A1357" s="17" t="s">
        <v>4083</v>
      </c>
      <c r="B1357" s="17">
        <v>1964.0</v>
      </c>
      <c r="C1357" s="17" t="s">
        <v>33</v>
      </c>
      <c r="D1357" s="17">
        <v>12.0</v>
      </c>
      <c r="E1357" s="17">
        <v>0.0</v>
      </c>
      <c r="F1357" s="17">
        <v>11345.52</v>
      </c>
      <c r="G1357" s="17" t="s">
        <v>39</v>
      </c>
      <c r="H1357" s="17" t="s">
        <v>39</v>
      </c>
      <c r="I1357" s="17" t="s">
        <v>270</v>
      </c>
      <c r="K1357" s="17" t="s">
        <v>4070</v>
      </c>
      <c r="L1357" s="18">
        <v>23562.0</v>
      </c>
      <c r="M1357" s="17">
        <f t="shared" si="1"/>
        <v>58</v>
      </c>
      <c r="N1357" s="17">
        <v>0.0</v>
      </c>
      <c r="O1357" s="19">
        <v>11362.76</v>
      </c>
      <c r="P1357" s="17" t="s">
        <v>39</v>
      </c>
      <c r="Q1357" s="17" t="s">
        <v>81</v>
      </c>
      <c r="R1357" s="17" t="s">
        <v>270</v>
      </c>
    </row>
    <row r="1358" ht="14.25" customHeight="1">
      <c r="A1358" s="17" t="s">
        <v>4078</v>
      </c>
      <c r="B1358" s="17">
        <v>1965.0</v>
      </c>
      <c r="C1358" s="17" t="s">
        <v>78</v>
      </c>
      <c r="D1358" s="17">
        <v>29.0</v>
      </c>
      <c r="E1358" s="17">
        <v>0.0</v>
      </c>
      <c r="F1358" s="17">
        <v>11353.23</v>
      </c>
      <c r="G1358" s="17" t="s">
        <v>39</v>
      </c>
      <c r="H1358" s="17" t="s">
        <v>81</v>
      </c>
      <c r="I1358" s="17" t="s">
        <v>127</v>
      </c>
      <c r="K1358" s="17" t="s">
        <v>4067</v>
      </c>
      <c r="L1358" s="18">
        <v>23561.0</v>
      </c>
      <c r="M1358" s="17">
        <f t="shared" si="1"/>
        <v>58</v>
      </c>
      <c r="N1358" s="17">
        <v>0.0</v>
      </c>
      <c r="O1358" s="19">
        <v>11363.28</v>
      </c>
      <c r="P1358" s="17" t="s">
        <v>39</v>
      </c>
      <c r="Q1358" s="17" t="s">
        <v>81</v>
      </c>
      <c r="R1358" s="17" t="s">
        <v>41</v>
      </c>
    </row>
    <row r="1359" ht="14.25" customHeight="1">
      <c r="A1359" s="17" t="s">
        <v>4074</v>
      </c>
      <c r="B1359" s="17">
        <v>1965.0</v>
      </c>
      <c r="C1359" s="17" t="s">
        <v>101</v>
      </c>
      <c r="D1359" s="17">
        <v>26.0</v>
      </c>
      <c r="E1359" s="17">
        <v>0.0</v>
      </c>
      <c r="F1359" s="17">
        <v>11356.66</v>
      </c>
      <c r="G1359" s="17" t="s">
        <v>39</v>
      </c>
      <c r="H1359" s="17" t="s">
        <v>39</v>
      </c>
      <c r="I1359" s="17" t="s">
        <v>127</v>
      </c>
      <c r="K1359" s="17" t="s">
        <v>4063</v>
      </c>
      <c r="L1359" s="18">
        <v>23724.0</v>
      </c>
      <c r="M1359" s="17">
        <f t="shared" si="1"/>
        <v>58</v>
      </c>
      <c r="N1359" s="17">
        <v>0.0</v>
      </c>
      <c r="O1359" s="19">
        <v>11365.95</v>
      </c>
      <c r="P1359" s="17" t="s">
        <v>39</v>
      </c>
      <c r="Q1359" s="17" t="s">
        <v>37</v>
      </c>
      <c r="R1359" s="17" t="s">
        <v>270</v>
      </c>
    </row>
    <row r="1360" ht="14.25" customHeight="1">
      <c r="A1360" s="17" t="s">
        <v>4070</v>
      </c>
      <c r="B1360" s="17">
        <v>1964.0</v>
      </c>
      <c r="C1360" s="17" t="s">
        <v>33</v>
      </c>
      <c r="D1360" s="17">
        <v>4.0</v>
      </c>
      <c r="E1360" s="17">
        <v>0.0</v>
      </c>
      <c r="F1360" s="17">
        <v>11362.76</v>
      </c>
      <c r="G1360" s="17" t="s">
        <v>39</v>
      </c>
      <c r="H1360" s="17" t="s">
        <v>81</v>
      </c>
      <c r="I1360" s="17" t="s">
        <v>270</v>
      </c>
      <c r="K1360" s="17" t="s">
        <v>4060</v>
      </c>
      <c r="L1360" s="18">
        <v>29013.0</v>
      </c>
      <c r="M1360" s="17">
        <f t="shared" si="1"/>
        <v>44</v>
      </c>
      <c r="N1360" s="17">
        <v>2.0</v>
      </c>
      <c r="O1360" s="19">
        <v>11369.39</v>
      </c>
      <c r="P1360" s="17" t="s">
        <v>39</v>
      </c>
      <c r="Q1360" s="17" t="s">
        <v>81</v>
      </c>
      <c r="R1360" s="17" t="s">
        <v>5067</v>
      </c>
    </row>
    <row r="1361" ht="14.25" customHeight="1">
      <c r="A1361" s="17" t="s">
        <v>4067</v>
      </c>
      <c r="B1361" s="17">
        <v>1964.0</v>
      </c>
      <c r="C1361" s="17" t="s">
        <v>33</v>
      </c>
      <c r="D1361" s="17">
        <v>3.0</v>
      </c>
      <c r="E1361" s="17">
        <v>0.0</v>
      </c>
      <c r="F1361" s="17">
        <v>11363.28</v>
      </c>
      <c r="G1361" s="17" t="s">
        <v>39</v>
      </c>
      <c r="H1361" s="17" t="s">
        <v>81</v>
      </c>
      <c r="I1361" s="17" t="s">
        <v>41</v>
      </c>
      <c r="K1361" s="17" t="s">
        <v>4055</v>
      </c>
      <c r="L1361" s="18">
        <v>26639.0</v>
      </c>
      <c r="M1361" s="17">
        <f t="shared" si="1"/>
        <v>50</v>
      </c>
      <c r="N1361" s="17">
        <v>0.0</v>
      </c>
      <c r="O1361" s="19">
        <v>11378.57</v>
      </c>
      <c r="P1361" s="17" t="s">
        <v>39</v>
      </c>
      <c r="Q1361" s="17" t="s">
        <v>37</v>
      </c>
      <c r="R1361" s="17" t="s">
        <v>1930</v>
      </c>
    </row>
    <row r="1362" ht="14.25" customHeight="1">
      <c r="A1362" s="17" t="s">
        <v>4063</v>
      </c>
      <c r="B1362" s="17">
        <v>1964.0</v>
      </c>
      <c r="C1362" s="17" t="s">
        <v>181</v>
      </c>
      <c r="D1362" s="17">
        <v>13.0</v>
      </c>
      <c r="E1362" s="17">
        <v>0.0</v>
      </c>
      <c r="F1362" s="17">
        <v>11365.95</v>
      </c>
      <c r="G1362" s="17" t="s">
        <v>39</v>
      </c>
      <c r="H1362" s="17" t="s">
        <v>37</v>
      </c>
      <c r="I1362" s="17" t="s">
        <v>270</v>
      </c>
      <c r="K1362" s="17" t="s">
        <v>4052</v>
      </c>
      <c r="L1362" s="18">
        <v>23541.0</v>
      </c>
      <c r="M1362" s="17">
        <f t="shared" si="1"/>
        <v>58</v>
      </c>
      <c r="N1362" s="17">
        <v>0.0</v>
      </c>
      <c r="O1362" s="19">
        <v>11381.33</v>
      </c>
      <c r="P1362" s="17" t="s">
        <v>39</v>
      </c>
      <c r="Q1362" s="17" t="s">
        <v>37</v>
      </c>
      <c r="R1362" s="17" t="s">
        <v>41</v>
      </c>
    </row>
    <row r="1363" ht="14.25" customHeight="1">
      <c r="A1363" s="17" t="s">
        <v>4060</v>
      </c>
      <c r="B1363" s="17">
        <v>1979.0</v>
      </c>
      <c r="C1363" s="17" t="s">
        <v>93</v>
      </c>
      <c r="D1363" s="17">
        <v>7.0</v>
      </c>
      <c r="E1363" s="17">
        <v>2.0</v>
      </c>
      <c r="F1363" s="17">
        <v>11369.39</v>
      </c>
      <c r="G1363" s="17" t="s">
        <v>39</v>
      </c>
      <c r="H1363" s="17" t="s">
        <v>81</v>
      </c>
      <c r="I1363" s="17" t="s">
        <v>5067</v>
      </c>
      <c r="K1363" s="17" t="s">
        <v>4048</v>
      </c>
      <c r="L1363" s="18">
        <v>35639.0</v>
      </c>
      <c r="M1363" s="17">
        <f t="shared" si="1"/>
        <v>25</v>
      </c>
      <c r="N1363" s="17">
        <v>0.0</v>
      </c>
      <c r="O1363" s="19">
        <v>11388.27</v>
      </c>
      <c r="P1363" s="17" t="s">
        <v>39</v>
      </c>
      <c r="Q1363" s="17" t="s">
        <v>37</v>
      </c>
      <c r="R1363" s="17" t="s">
        <v>5067</v>
      </c>
    </row>
    <row r="1364" ht="14.25" customHeight="1">
      <c r="A1364" s="17" t="s">
        <v>4055</v>
      </c>
      <c r="B1364" s="17">
        <v>1972.0</v>
      </c>
      <c r="C1364" s="17" t="s">
        <v>181</v>
      </c>
      <c r="D1364" s="17">
        <v>6.0</v>
      </c>
      <c r="E1364" s="17">
        <v>0.0</v>
      </c>
      <c r="F1364" s="17">
        <v>11378.57</v>
      </c>
      <c r="G1364" s="17" t="s">
        <v>39</v>
      </c>
      <c r="H1364" s="17" t="s">
        <v>37</v>
      </c>
      <c r="I1364" s="17" t="s">
        <v>1930</v>
      </c>
      <c r="K1364" s="17" t="s">
        <v>4045</v>
      </c>
      <c r="L1364" s="18">
        <v>24825.0</v>
      </c>
      <c r="M1364" s="17">
        <f t="shared" si="1"/>
        <v>55</v>
      </c>
      <c r="N1364" s="17">
        <v>1.0</v>
      </c>
      <c r="O1364" s="19">
        <v>11394.07</v>
      </c>
      <c r="P1364" s="17" t="s">
        <v>39</v>
      </c>
      <c r="Q1364" s="17" t="s">
        <v>81</v>
      </c>
      <c r="R1364" s="17" t="s">
        <v>1462</v>
      </c>
    </row>
    <row r="1365" ht="14.25" customHeight="1">
      <c r="A1365" s="17" t="s">
        <v>4052</v>
      </c>
      <c r="B1365" s="17">
        <v>1964.0</v>
      </c>
      <c r="C1365" s="17" t="s">
        <v>93</v>
      </c>
      <c r="D1365" s="17">
        <v>13.0</v>
      </c>
      <c r="E1365" s="17">
        <v>0.0</v>
      </c>
      <c r="F1365" s="17">
        <v>11381.33</v>
      </c>
      <c r="G1365" s="17" t="s">
        <v>39</v>
      </c>
      <c r="H1365" s="17" t="s">
        <v>37</v>
      </c>
      <c r="I1365" s="17" t="s">
        <v>41</v>
      </c>
      <c r="K1365" s="17" t="s">
        <v>4041</v>
      </c>
      <c r="L1365" s="18">
        <v>25843.0</v>
      </c>
      <c r="M1365" s="17">
        <f t="shared" si="1"/>
        <v>52</v>
      </c>
      <c r="N1365" s="17">
        <v>2.0</v>
      </c>
      <c r="O1365" s="19">
        <v>11396.9</v>
      </c>
      <c r="P1365" s="17" t="s">
        <v>39</v>
      </c>
      <c r="Q1365" s="17" t="s">
        <v>39</v>
      </c>
      <c r="R1365" s="17" t="s">
        <v>743</v>
      </c>
    </row>
    <row r="1366" ht="14.25" customHeight="1">
      <c r="A1366" s="17" t="s">
        <v>4048</v>
      </c>
      <c r="B1366" s="17">
        <v>1997.0</v>
      </c>
      <c r="C1366" s="17" t="s">
        <v>33</v>
      </c>
      <c r="D1366" s="17">
        <v>28.0</v>
      </c>
      <c r="E1366" s="17">
        <v>0.0</v>
      </c>
      <c r="F1366" s="17">
        <v>11388.27</v>
      </c>
      <c r="G1366" s="17" t="s">
        <v>39</v>
      </c>
      <c r="H1366" s="17" t="s">
        <v>37</v>
      </c>
      <c r="I1366" s="17" t="s">
        <v>5067</v>
      </c>
      <c r="K1366" s="17" t="s">
        <v>4037</v>
      </c>
      <c r="L1366" s="18">
        <v>25848.0</v>
      </c>
      <c r="M1366" s="17">
        <f t="shared" si="1"/>
        <v>52</v>
      </c>
      <c r="N1366" s="17">
        <v>3.0</v>
      </c>
      <c r="O1366" s="19">
        <v>11411.69</v>
      </c>
      <c r="P1366" s="17" t="s">
        <v>39</v>
      </c>
      <c r="Q1366" s="17" t="s">
        <v>37</v>
      </c>
      <c r="R1366" s="17" t="s">
        <v>270</v>
      </c>
    </row>
    <row r="1367" ht="14.25" customHeight="1">
      <c r="A1367" s="17" t="s">
        <v>4045</v>
      </c>
      <c r="B1367" s="17">
        <v>1967.0</v>
      </c>
      <c r="C1367" s="17" t="s">
        <v>181</v>
      </c>
      <c r="D1367" s="17">
        <v>19.0</v>
      </c>
      <c r="E1367" s="17">
        <v>1.0</v>
      </c>
      <c r="F1367" s="17">
        <v>11394.07</v>
      </c>
      <c r="G1367" s="17" t="s">
        <v>39</v>
      </c>
      <c r="H1367" s="17" t="s">
        <v>81</v>
      </c>
      <c r="I1367" s="17" t="s">
        <v>1462</v>
      </c>
      <c r="K1367" s="17" t="s">
        <v>4033</v>
      </c>
      <c r="L1367" s="18">
        <v>30612.0</v>
      </c>
      <c r="M1367" s="17">
        <f t="shared" si="1"/>
        <v>39</v>
      </c>
      <c r="N1367" s="17">
        <v>3.0</v>
      </c>
      <c r="O1367" s="19">
        <v>11412.02</v>
      </c>
      <c r="P1367" s="17" t="s">
        <v>39</v>
      </c>
      <c r="Q1367" s="17" t="s">
        <v>81</v>
      </c>
      <c r="R1367" s="17" t="s">
        <v>3072</v>
      </c>
    </row>
    <row r="1368" ht="14.25" customHeight="1">
      <c r="A1368" s="17" t="s">
        <v>4041</v>
      </c>
      <c r="B1368" s="17">
        <v>1970.0</v>
      </c>
      <c r="C1368" s="17" t="s">
        <v>227</v>
      </c>
      <c r="D1368" s="17">
        <v>2.0</v>
      </c>
      <c r="E1368" s="17">
        <v>2.0</v>
      </c>
      <c r="F1368" s="17">
        <v>11396.9</v>
      </c>
      <c r="G1368" s="17" t="s">
        <v>39</v>
      </c>
      <c r="H1368" s="17" t="s">
        <v>39</v>
      </c>
      <c r="I1368" s="17" t="s">
        <v>743</v>
      </c>
      <c r="K1368" s="17" t="s">
        <v>4029</v>
      </c>
      <c r="L1368" s="18">
        <v>31207.0</v>
      </c>
      <c r="M1368" s="17">
        <f t="shared" si="1"/>
        <v>37</v>
      </c>
      <c r="N1368" s="17">
        <v>3.0</v>
      </c>
      <c r="O1368" s="19">
        <v>11419.49</v>
      </c>
      <c r="P1368" s="17" t="s">
        <v>39</v>
      </c>
      <c r="Q1368" s="17" t="s">
        <v>81</v>
      </c>
      <c r="R1368" s="17" t="s">
        <v>127</v>
      </c>
    </row>
    <row r="1369" ht="14.25" customHeight="1">
      <c r="A1369" s="17" t="s">
        <v>4037</v>
      </c>
      <c r="B1369" s="17">
        <v>1970.0</v>
      </c>
      <c r="C1369" s="17" t="s">
        <v>227</v>
      </c>
      <c r="D1369" s="17">
        <v>7.0</v>
      </c>
      <c r="E1369" s="17">
        <v>3.0</v>
      </c>
      <c r="F1369" s="17">
        <v>11411.69</v>
      </c>
      <c r="G1369" s="17" t="s">
        <v>39</v>
      </c>
      <c r="H1369" s="17" t="s">
        <v>37</v>
      </c>
      <c r="I1369" s="17" t="s">
        <v>270</v>
      </c>
      <c r="K1369" s="17" t="s">
        <v>4026</v>
      </c>
      <c r="L1369" s="18">
        <v>29419.0</v>
      </c>
      <c r="M1369" s="17">
        <f t="shared" si="1"/>
        <v>42</v>
      </c>
      <c r="N1369" s="17">
        <v>2.0</v>
      </c>
      <c r="O1369" s="19">
        <v>11435.74</v>
      </c>
      <c r="P1369" s="17" t="s">
        <v>39</v>
      </c>
      <c r="Q1369" s="17" t="s">
        <v>39</v>
      </c>
      <c r="R1369" s="17" t="s">
        <v>3072</v>
      </c>
    </row>
    <row r="1370" ht="14.25" customHeight="1">
      <c r="A1370" s="17" t="s">
        <v>4033</v>
      </c>
      <c r="B1370" s="17">
        <v>1983.0</v>
      </c>
      <c r="C1370" s="17" t="s">
        <v>227</v>
      </c>
      <c r="D1370" s="17">
        <v>23.0</v>
      </c>
      <c r="E1370" s="17">
        <v>3.0</v>
      </c>
      <c r="F1370" s="17">
        <v>11412.02</v>
      </c>
      <c r="G1370" s="17" t="s">
        <v>39</v>
      </c>
      <c r="H1370" s="17" t="s">
        <v>81</v>
      </c>
      <c r="I1370" s="17" t="s">
        <v>3072</v>
      </c>
      <c r="K1370" s="17" t="s">
        <v>4021</v>
      </c>
      <c r="L1370" s="18">
        <v>26188.0</v>
      </c>
      <c r="M1370" s="17">
        <f t="shared" si="1"/>
        <v>51</v>
      </c>
      <c r="N1370" s="17">
        <v>3.0</v>
      </c>
      <c r="O1370" s="19">
        <v>11436.74</v>
      </c>
      <c r="P1370" s="17" t="s">
        <v>39</v>
      </c>
      <c r="Q1370" s="17" t="s">
        <v>39</v>
      </c>
      <c r="R1370" s="17" t="s">
        <v>127</v>
      </c>
    </row>
    <row r="1371" ht="14.25" customHeight="1">
      <c r="A1371" s="17" t="s">
        <v>4029</v>
      </c>
      <c r="B1371" s="17">
        <v>1985.0</v>
      </c>
      <c r="C1371" s="17" t="s">
        <v>93</v>
      </c>
      <c r="D1371" s="17">
        <v>9.0</v>
      </c>
      <c r="E1371" s="17">
        <v>3.0</v>
      </c>
      <c r="F1371" s="17">
        <v>11419.49</v>
      </c>
      <c r="G1371" s="17" t="s">
        <v>39</v>
      </c>
      <c r="H1371" s="17" t="s">
        <v>81</v>
      </c>
      <c r="I1371" s="17" t="s">
        <v>127</v>
      </c>
      <c r="K1371" s="17" t="s">
        <v>4017</v>
      </c>
      <c r="L1371" s="18">
        <v>24272.0</v>
      </c>
      <c r="M1371" s="17">
        <f t="shared" si="1"/>
        <v>56</v>
      </c>
      <c r="N1371" s="17">
        <v>0.0</v>
      </c>
      <c r="O1371" s="19">
        <v>11454.02</v>
      </c>
      <c r="P1371" s="17" t="s">
        <v>39</v>
      </c>
      <c r="Q1371" s="17" t="s">
        <v>81</v>
      </c>
      <c r="R1371" s="17" t="s">
        <v>127</v>
      </c>
    </row>
    <row r="1372" ht="14.25" customHeight="1">
      <c r="A1372" s="17" t="s">
        <v>4026</v>
      </c>
      <c r="B1372" s="17">
        <v>1980.0</v>
      </c>
      <c r="C1372" s="17" t="s">
        <v>33</v>
      </c>
      <c r="D1372" s="17">
        <v>17.0</v>
      </c>
      <c r="E1372" s="17">
        <v>2.0</v>
      </c>
      <c r="F1372" s="17">
        <v>11435.74</v>
      </c>
      <c r="G1372" s="17" t="s">
        <v>39</v>
      </c>
      <c r="H1372" s="17" t="s">
        <v>39</v>
      </c>
      <c r="I1372" s="17" t="s">
        <v>3072</v>
      </c>
      <c r="K1372" s="17" t="s">
        <v>4012</v>
      </c>
      <c r="L1372" s="18">
        <v>23916.0</v>
      </c>
      <c r="M1372" s="17">
        <f t="shared" si="1"/>
        <v>57</v>
      </c>
      <c r="N1372" s="17">
        <v>0.0</v>
      </c>
      <c r="O1372" s="19">
        <v>11455.28</v>
      </c>
      <c r="P1372" s="17" t="s">
        <v>39</v>
      </c>
      <c r="Q1372" s="17" t="s">
        <v>37</v>
      </c>
      <c r="R1372" s="17" t="s">
        <v>270</v>
      </c>
    </row>
    <row r="1373" ht="14.25" customHeight="1">
      <c r="A1373" s="17" t="s">
        <v>4021</v>
      </c>
      <c r="B1373" s="17">
        <v>1971.0</v>
      </c>
      <c r="C1373" s="17" t="s">
        <v>101</v>
      </c>
      <c r="D1373" s="17">
        <v>12.0</v>
      </c>
      <c r="E1373" s="17">
        <v>3.0</v>
      </c>
      <c r="F1373" s="17">
        <v>11436.74</v>
      </c>
      <c r="G1373" s="17" t="s">
        <v>39</v>
      </c>
      <c r="H1373" s="17" t="s">
        <v>39</v>
      </c>
      <c r="I1373" s="17" t="s">
        <v>127</v>
      </c>
      <c r="K1373" s="17" t="s">
        <v>4008</v>
      </c>
      <c r="L1373" s="18">
        <v>24357.0</v>
      </c>
      <c r="M1373" s="17">
        <f t="shared" si="1"/>
        <v>56</v>
      </c>
      <c r="N1373" s="17">
        <v>0.0</v>
      </c>
      <c r="O1373" s="19">
        <v>11478.14</v>
      </c>
      <c r="P1373" s="17" t="s">
        <v>39</v>
      </c>
      <c r="Q1373" s="17" t="s">
        <v>37</v>
      </c>
      <c r="R1373" s="17" t="s">
        <v>1930</v>
      </c>
    </row>
    <row r="1374" ht="14.25" customHeight="1">
      <c r="A1374" s="17" t="s">
        <v>4017</v>
      </c>
      <c r="B1374" s="17">
        <v>1966.0</v>
      </c>
      <c r="C1374" s="17" t="s">
        <v>93</v>
      </c>
      <c r="D1374" s="17">
        <v>14.0</v>
      </c>
      <c r="E1374" s="17">
        <v>0.0</v>
      </c>
      <c r="F1374" s="17">
        <v>11454.02</v>
      </c>
      <c r="G1374" s="17" t="s">
        <v>39</v>
      </c>
      <c r="H1374" s="17" t="s">
        <v>81</v>
      </c>
      <c r="I1374" s="17" t="s">
        <v>127</v>
      </c>
      <c r="K1374" s="17" t="s">
        <v>4004</v>
      </c>
      <c r="L1374" s="18">
        <v>38240.0</v>
      </c>
      <c r="M1374" s="17">
        <f t="shared" si="1"/>
        <v>18</v>
      </c>
      <c r="N1374" s="17">
        <v>0.0</v>
      </c>
      <c r="O1374" s="19">
        <v>11482.63</v>
      </c>
      <c r="P1374" s="17" t="s">
        <v>39</v>
      </c>
      <c r="Q1374" s="17" t="s">
        <v>37</v>
      </c>
      <c r="R1374" s="17" t="s">
        <v>41</v>
      </c>
    </row>
    <row r="1375" ht="14.25" customHeight="1">
      <c r="A1375" s="17" t="s">
        <v>4012</v>
      </c>
      <c r="B1375" s="17">
        <v>1965.0</v>
      </c>
      <c r="C1375" s="17" t="s">
        <v>93</v>
      </c>
      <c r="D1375" s="17">
        <v>23.0</v>
      </c>
      <c r="E1375" s="17">
        <v>0.0</v>
      </c>
      <c r="F1375" s="17">
        <v>11455.28</v>
      </c>
      <c r="G1375" s="17" t="s">
        <v>39</v>
      </c>
      <c r="H1375" s="17" t="s">
        <v>37</v>
      </c>
      <c r="I1375" s="17" t="s">
        <v>270</v>
      </c>
      <c r="K1375" s="17" t="s">
        <v>4001</v>
      </c>
      <c r="L1375" s="18">
        <v>25854.0</v>
      </c>
      <c r="M1375" s="17">
        <f t="shared" si="1"/>
        <v>52</v>
      </c>
      <c r="N1375" s="17">
        <v>3.0</v>
      </c>
      <c r="O1375" s="19">
        <v>11488.32</v>
      </c>
      <c r="P1375" s="17" t="s">
        <v>39</v>
      </c>
      <c r="Q1375" s="17" t="s">
        <v>81</v>
      </c>
      <c r="R1375" s="17" t="s">
        <v>2846</v>
      </c>
    </row>
    <row r="1376" ht="14.25" customHeight="1">
      <c r="A1376" s="17" t="s">
        <v>4008</v>
      </c>
      <c r="B1376" s="17">
        <v>1966.0</v>
      </c>
      <c r="C1376" s="17" t="s">
        <v>101</v>
      </c>
      <c r="D1376" s="17">
        <v>7.0</v>
      </c>
      <c r="E1376" s="17">
        <v>0.0</v>
      </c>
      <c r="F1376" s="17">
        <v>11478.14</v>
      </c>
      <c r="G1376" s="17" t="s">
        <v>39</v>
      </c>
      <c r="H1376" s="17" t="s">
        <v>37</v>
      </c>
      <c r="I1376" s="17" t="s">
        <v>1930</v>
      </c>
      <c r="K1376" s="17" t="s">
        <v>3998</v>
      </c>
      <c r="L1376" s="18">
        <v>30474.0</v>
      </c>
      <c r="M1376" s="17">
        <f t="shared" si="1"/>
        <v>40</v>
      </c>
      <c r="N1376" s="17">
        <v>3.0</v>
      </c>
      <c r="O1376" s="19">
        <v>11492.46</v>
      </c>
      <c r="P1376" s="17" t="s">
        <v>39</v>
      </c>
      <c r="Q1376" s="17" t="s">
        <v>39</v>
      </c>
      <c r="R1376" s="17" t="s">
        <v>5067</v>
      </c>
    </row>
    <row r="1377" ht="14.25" customHeight="1">
      <c r="A1377" s="17" t="s">
        <v>4004</v>
      </c>
      <c r="B1377" s="17">
        <v>2004.0</v>
      </c>
      <c r="C1377" s="17" t="s">
        <v>101</v>
      </c>
      <c r="D1377" s="17">
        <v>10.0</v>
      </c>
      <c r="E1377" s="17">
        <v>0.0</v>
      </c>
      <c r="F1377" s="17">
        <v>11482.63</v>
      </c>
      <c r="G1377" s="17" t="s">
        <v>39</v>
      </c>
      <c r="H1377" s="17" t="s">
        <v>37</v>
      </c>
      <c r="I1377" s="17" t="s">
        <v>41</v>
      </c>
      <c r="K1377" s="17" t="s">
        <v>3994</v>
      </c>
      <c r="L1377" s="18">
        <v>25426.0</v>
      </c>
      <c r="M1377" s="17">
        <f t="shared" si="1"/>
        <v>53</v>
      </c>
      <c r="N1377" s="17">
        <v>0.0</v>
      </c>
      <c r="O1377" s="19">
        <v>11497.69</v>
      </c>
      <c r="P1377" s="17" t="s">
        <v>39</v>
      </c>
      <c r="Q1377" s="17" t="s">
        <v>81</v>
      </c>
      <c r="R1377" s="17" t="s">
        <v>127</v>
      </c>
    </row>
    <row r="1378" ht="14.25" customHeight="1">
      <c r="A1378" s="17" t="s">
        <v>4001</v>
      </c>
      <c r="B1378" s="17">
        <v>1970.0</v>
      </c>
      <c r="C1378" s="17" t="s">
        <v>227</v>
      </c>
      <c r="D1378" s="17">
        <v>13.0</v>
      </c>
      <c r="E1378" s="17">
        <v>3.0</v>
      </c>
      <c r="F1378" s="17">
        <v>11488.32</v>
      </c>
      <c r="G1378" s="17" t="s">
        <v>39</v>
      </c>
      <c r="H1378" s="17" t="s">
        <v>81</v>
      </c>
      <c r="I1378" s="17" t="s">
        <v>2846</v>
      </c>
      <c r="K1378" s="17" t="s">
        <v>3990</v>
      </c>
      <c r="L1378" s="18">
        <v>32787.0</v>
      </c>
      <c r="M1378" s="17">
        <f t="shared" si="1"/>
        <v>33</v>
      </c>
      <c r="N1378" s="17">
        <v>3.0</v>
      </c>
      <c r="O1378" s="19">
        <v>11511.61</v>
      </c>
      <c r="P1378" s="17" t="s">
        <v>39</v>
      </c>
      <c r="Q1378" s="17" t="s">
        <v>39</v>
      </c>
      <c r="R1378" s="17" t="s">
        <v>5067</v>
      </c>
    </row>
    <row r="1379" ht="14.25" customHeight="1">
      <c r="A1379" s="17" t="s">
        <v>3998</v>
      </c>
      <c r="B1379" s="17">
        <v>1983.0</v>
      </c>
      <c r="C1379" s="17" t="s">
        <v>93</v>
      </c>
      <c r="D1379" s="17">
        <v>7.0</v>
      </c>
      <c r="E1379" s="17">
        <v>3.0</v>
      </c>
      <c r="F1379" s="17">
        <v>11492.46</v>
      </c>
      <c r="G1379" s="17" t="s">
        <v>39</v>
      </c>
      <c r="H1379" s="17" t="s">
        <v>39</v>
      </c>
      <c r="I1379" s="17" t="s">
        <v>5067</v>
      </c>
      <c r="K1379" s="17" t="s">
        <v>3985</v>
      </c>
      <c r="L1379" s="18">
        <v>25013.0</v>
      </c>
      <c r="M1379" s="17">
        <f t="shared" si="1"/>
        <v>54</v>
      </c>
      <c r="N1379" s="17">
        <v>1.0</v>
      </c>
      <c r="O1379" s="19">
        <v>11512.41</v>
      </c>
      <c r="P1379" s="17" t="s">
        <v>39</v>
      </c>
      <c r="Q1379" s="17" t="s">
        <v>81</v>
      </c>
      <c r="R1379" s="17" t="s">
        <v>743</v>
      </c>
    </row>
    <row r="1380" ht="14.25" customHeight="1">
      <c r="A1380" s="17" t="s">
        <v>3994</v>
      </c>
      <c r="B1380" s="17">
        <v>1969.0</v>
      </c>
      <c r="C1380" s="17" t="s">
        <v>216</v>
      </c>
      <c r="D1380" s="17">
        <v>11.0</v>
      </c>
      <c r="E1380" s="17">
        <v>0.0</v>
      </c>
      <c r="F1380" s="17">
        <v>11497.69</v>
      </c>
      <c r="G1380" s="17" t="s">
        <v>39</v>
      </c>
      <c r="H1380" s="17" t="s">
        <v>81</v>
      </c>
      <c r="I1380" s="17" t="s">
        <v>127</v>
      </c>
      <c r="K1380" s="17" t="s">
        <v>3983</v>
      </c>
      <c r="L1380" s="18">
        <v>26286.0</v>
      </c>
      <c r="M1380" s="17">
        <f t="shared" si="1"/>
        <v>51</v>
      </c>
      <c r="N1380" s="17">
        <v>4.0</v>
      </c>
      <c r="O1380" s="19">
        <v>11520.1</v>
      </c>
      <c r="P1380" s="17" t="s">
        <v>39</v>
      </c>
      <c r="Q1380" s="17" t="s">
        <v>81</v>
      </c>
      <c r="R1380" s="17" t="s">
        <v>127</v>
      </c>
    </row>
    <row r="1381" ht="14.25" customHeight="1">
      <c r="A1381" s="17" t="s">
        <v>3990</v>
      </c>
      <c r="B1381" s="17">
        <v>1989.0</v>
      </c>
      <c r="C1381" s="17" t="s">
        <v>227</v>
      </c>
      <c r="D1381" s="17">
        <v>6.0</v>
      </c>
      <c r="E1381" s="17">
        <v>3.0</v>
      </c>
      <c r="F1381" s="17">
        <v>11511.61</v>
      </c>
      <c r="G1381" s="17" t="s">
        <v>39</v>
      </c>
      <c r="H1381" s="17" t="s">
        <v>39</v>
      </c>
      <c r="I1381" s="17" t="s">
        <v>5067</v>
      </c>
      <c r="K1381" s="17" t="s">
        <v>3979</v>
      </c>
      <c r="L1381" s="18">
        <v>32306.0</v>
      </c>
      <c r="M1381" s="17">
        <f t="shared" si="1"/>
        <v>34</v>
      </c>
      <c r="N1381" s="17">
        <v>3.0</v>
      </c>
      <c r="O1381" s="19">
        <v>11524.25</v>
      </c>
      <c r="P1381" s="17" t="s">
        <v>39</v>
      </c>
      <c r="Q1381" s="17" t="s">
        <v>81</v>
      </c>
      <c r="R1381" s="17" t="s">
        <v>5067</v>
      </c>
    </row>
    <row r="1382" ht="14.25" customHeight="1">
      <c r="A1382" s="17" t="s">
        <v>3985</v>
      </c>
      <c r="B1382" s="17">
        <v>1968.0</v>
      </c>
      <c r="C1382" s="17" t="s">
        <v>93</v>
      </c>
      <c r="D1382" s="17">
        <v>24.0</v>
      </c>
      <c r="E1382" s="17">
        <v>1.0</v>
      </c>
      <c r="F1382" s="17">
        <v>11512.41</v>
      </c>
      <c r="G1382" s="17" t="s">
        <v>39</v>
      </c>
      <c r="H1382" s="17" t="s">
        <v>81</v>
      </c>
      <c r="I1382" s="17" t="s">
        <v>743</v>
      </c>
      <c r="K1382" s="17" t="s">
        <v>3975</v>
      </c>
      <c r="L1382" s="18">
        <v>25772.0</v>
      </c>
      <c r="M1382" s="17">
        <f t="shared" si="1"/>
        <v>52</v>
      </c>
      <c r="N1382" s="17">
        <v>0.0</v>
      </c>
      <c r="O1382" s="19">
        <v>11530.12</v>
      </c>
      <c r="P1382" s="17" t="s">
        <v>39</v>
      </c>
      <c r="Q1382" s="17" t="s">
        <v>81</v>
      </c>
      <c r="R1382" s="17" t="s">
        <v>127</v>
      </c>
    </row>
    <row r="1383" ht="14.25" customHeight="1">
      <c r="A1383" s="17" t="s">
        <v>3983</v>
      </c>
      <c r="B1383" s="17">
        <v>1971.0</v>
      </c>
      <c r="C1383" s="17" t="s">
        <v>181</v>
      </c>
      <c r="D1383" s="17">
        <v>19.0</v>
      </c>
      <c r="E1383" s="17">
        <v>4.0</v>
      </c>
      <c r="F1383" s="17">
        <v>11520.1</v>
      </c>
      <c r="G1383" s="17" t="s">
        <v>39</v>
      </c>
      <c r="H1383" s="17" t="s">
        <v>81</v>
      </c>
      <c r="I1383" s="17" t="s">
        <v>127</v>
      </c>
      <c r="K1383" s="17" t="s">
        <v>3971</v>
      </c>
      <c r="L1383" s="18">
        <v>24018.0</v>
      </c>
      <c r="M1383" s="17">
        <f t="shared" si="1"/>
        <v>57</v>
      </c>
      <c r="N1383" s="17">
        <v>0.0</v>
      </c>
      <c r="O1383" s="19">
        <v>11534.87</v>
      </c>
      <c r="P1383" s="17" t="s">
        <v>39</v>
      </c>
      <c r="Q1383" s="17" t="s">
        <v>81</v>
      </c>
      <c r="R1383" s="17" t="s">
        <v>3524</v>
      </c>
    </row>
    <row r="1384" ht="14.25" customHeight="1">
      <c r="A1384" s="17" t="s">
        <v>3979</v>
      </c>
      <c r="B1384" s="17">
        <v>1988.0</v>
      </c>
      <c r="C1384" s="17" t="s">
        <v>93</v>
      </c>
      <c r="D1384" s="17">
        <v>12.0</v>
      </c>
      <c r="E1384" s="17">
        <v>3.0</v>
      </c>
      <c r="F1384" s="17">
        <v>11524.25</v>
      </c>
      <c r="G1384" s="17" t="s">
        <v>39</v>
      </c>
      <c r="H1384" s="17" t="s">
        <v>81</v>
      </c>
      <c r="I1384" s="17" t="s">
        <v>5067</v>
      </c>
      <c r="K1384" s="17" t="s">
        <v>3966</v>
      </c>
      <c r="L1384" s="18">
        <v>25156.0</v>
      </c>
      <c r="M1384" s="17">
        <f t="shared" si="1"/>
        <v>54</v>
      </c>
      <c r="N1384" s="17">
        <v>2.0</v>
      </c>
      <c r="O1384" s="19">
        <v>11538.42</v>
      </c>
      <c r="P1384" s="17" t="s">
        <v>39</v>
      </c>
      <c r="Q1384" s="17" t="s">
        <v>81</v>
      </c>
      <c r="R1384" s="17" t="s">
        <v>270</v>
      </c>
    </row>
    <row r="1385" ht="14.25" customHeight="1">
      <c r="A1385" s="17" t="s">
        <v>3975</v>
      </c>
      <c r="B1385" s="17">
        <v>1970.0</v>
      </c>
      <c r="C1385" s="17" t="s">
        <v>33</v>
      </c>
      <c r="D1385" s="17">
        <v>23.0</v>
      </c>
      <c r="E1385" s="17">
        <v>0.0</v>
      </c>
      <c r="F1385" s="17">
        <v>11530.12</v>
      </c>
      <c r="G1385" s="17" t="s">
        <v>39</v>
      </c>
      <c r="H1385" s="17" t="s">
        <v>81</v>
      </c>
      <c r="I1385" s="17" t="s">
        <v>127</v>
      </c>
      <c r="K1385" s="17" t="s">
        <v>3963</v>
      </c>
      <c r="L1385" s="18">
        <v>26268.0</v>
      </c>
      <c r="M1385" s="17">
        <f t="shared" si="1"/>
        <v>51</v>
      </c>
      <c r="N1385" s="17">
        <v>0.0</v>
      </c>
      <c r="O1385" s="19">
        <v>11540.25</v>
      </c>
      <c r="P1385" s="17" t="s">
        <v>39</v>
      </c>
      <c r="Q1385" s="17" t="s">
        <v>81</v>
      </c>
      <c r="R1385" s="17" t="s">
        <v>127</v>
      </c>
    </row>
    <row r="1386" ht="14.25" customHeight="1">
      <c r="A1386" s="17" t="s">
        <v>3971</v>
      </c>
      <c r="B1386" s="17">
        <v>1965.0</v>
      </c>
      <c r="C1386" s="17" t="s">
        <v>227</v>
      </c>
      <c r="D1386" s="17">
        <v>3.0</v>
      </c>
      <c r="E1386" s="17">
        <v>0.0</v>
      </c>
      <c r="F1386" s="17">
        <v>11534.87</v>
      </c>
      <c r="G1386" s="17" t="s">
        <v>39</v>
      </c>
      <c r="H1386" s="17" t="s">
        <v>81</v>
      </c>
      <c r="I1386" s="17" t="s">
        <v>3524</v>
      </c>
      <c r="K1386" s="17" t="s">
        <v>3959</v>
      </c>
      <c r="L1386" s="18">
        <v>26868.0</v>
      </c>
      <c r="M1386" s="17">
        <f t="shared" si="1"/>
        <v>49</v>
      </c>
      <c r="N1386" s="17">
        <v>5.0</v>
      </c>
      <c r="O1386" s="19">
        <v>11552.9</v>
      </c>
      <c r="P1386" s="17" t="s">
        <v>39</v>
      </c>
      <c r="Q1386" s="17" t="s">
        <v>37</v>
      </c>
      <c r="R1386" s="17" t="s">
        <v>270</v>
      </c>
    </row>
    <row r="1387" ht="14.25" customHeight="1">
      <c r="A1387" s="17" t="s">
        <v>3966</v>
      </c>
      <c r="B1387" s="17">
        <v>1968.0</v>
      </c>
      <c r="C1387" s="17" t="s">
        <v>78</v>
      </c>
      <c r="D1387" s="17">
        <v>14.0</v>
      </c>
      <c r="E1387" s="17">
        <v>2.0</v>
      </c>
      <c r="F1387" s="17">
        <v>11538.42</v>
      </c>
      <c r="G1387" s="17" t="s">
        <v>39</v>
      </c>
      <c r="H1387" s="17" t="s">
        <v>81</v>
      </c>
      <c r="I1387" s="17" t="s">
        <v>270</v>
      </c>
      <c r="K1387" s="17" t="s">
        <v>3955</v>
      </c>
      <c r="L1387" s="18">
        <v>24042.0</v>
      </c>
      <c r="M1387" s="17">
        <f t="shared" si="1"/>
        <v>57</v>
      </c>
      <c r="N1387" s="17">
        <v>1.0</v>
      </c>
      <c r="O1387" s="19">
        <v>11554.22</v>
      </c>
      <c r="P1387" s="17" t="s">
        <v>39</v>
      </c>
      <c r="Q1387" s="17" t="s">
        <v>81</v>
      </c>
      <c r="R1387" s="17" t="s">
        <v>41</v>
      </c>
    </row>
    <row r="1388" ht="14.25" customHeight="1">
      <c r="A1388" s="17" t="s">
        <v>3963</v>
      </c>
      <c r="B1388" s="17">
        <v>1971.0</v>
      </c>
      <c r="C1388" s="17" t="s">
        <v>181</v>
      </c>
      <c r="D1388" s="17">
        <v>1.0</v>
      </c>
      <c r="E1388" s="17">
        <v>0.0</v>
      </c>
      <c r="F1388" s="17">
        <v>11540.25</v>
      </c>
      <c r="G1388" s="17" t="s">
        <v>39</v>
      </c>
      <c r="H1388" s="17" t="s">
        <v>81</v>
      </c>
      <c r="I1388" s="17" t="s">
        <v>127</v>
      </c>
      <c r="K1388" s="17" t="s">
        <v>3952</v>
      </c>
      <c r="L1388" s="18">
        <v>24101.0</v>
      </c>
      <c r="M1388" s="17">
        <f t="shared" si="1"/>
        <v>57</v>
      </c>
      <c r="N1388" s="17">
        <v>0.0</v>
      </c>
      <c r="O1388" s="19">
        <v>11566.3</v>
      </c>
      <c r="P1388" s="17" t="s">
        <v>39</v>
      </c>
      <c r="Q1388" s="17" t="s">
        <v>39</v>
      </c>
      <c r="R1388" s="17" t="s">
        <v>1452</v>
      </c>
    </row>
    <row r="1389" ht="14.25" customHeight="1">
      <c r="A1389" s="17" t="s">
        <v>3959</v>
      </c>
      <c r="B1389" s="17">
        <v>1973.0</v>
      </c>
      <c r="C1389" s="17" t="s">
        <v>33</v>
      </c>
      <c r="D1389" s="17">
        <v>23.0</v>
      </c>
      <c r="E1389" s="17">
        <v>5.0</v>
      </c>
      <c r="F1389" s="17">
        <v>11552.9</v>
      </c>
      <c r="G1389" s="17" t="s">
        <v>39</v>
      </c>
      <c r="H1389" s="17" t="s">
        <v>37</v>
      </c>
      <c r="I1389" s="17" t="s">
        <v>270</v>
      </c>
      <c r="K1389" s="17" t="s">
        <v>3948</v>
      </c>
      <c r="L1389" s="18">
        <v>24052.0</v>
      </c>
      <c r="M1389" s="17">
        <f t="shared" si="1"/>
        <v>57</v>
      </c>
      <c r="N1389" s="17">
        <v>1.0</v>
      </c>
      <c r="O1389" s="19">
        <v>11576.13</v>
      </c>
      <c r="P1389" s="17" t="s">
        <v>39</v>
      </c>
      <c r="Q1389" s="17" t="s">
        <v>39</v>
      </c>
      <c r="R1389" s="17" t="s">
        <v>270</v>
      </c>
    </row>
    <row r="1390" ht="14.25" customHeight="1">
      <c r="A1390" s="17" t="s">
        <v>3955</v>
      </c>
      <c r="B1390" s="17">
        <v>1965.0</v>
      </c>
      <c r="C1390" s="17" t="s">
        <v>227</v>
      </c>
      <c r="D1390" s="17">
        <v>27.0</v>
      </c>
      <c r="E1390" s="17">
        <v>1.0</v>
      </c>
      <c r="F1390" s="17">
        <v>11554.22</v>
      </c>
      <c r="G1390" s="17" t="s">
        <v>39</v>
      </c>
      <c r="H1390" s="17" t="s">
        <v>81</v>
      </c>
      <c r="I1390" s="17" t="s">
        <v>41</v>
      </c>
      <c r="K1390" s="17" t="s">
        <v>3945</v>
      </c>
      <c r="L1390" s="18">
        <v>23548.0</v>
      </c>
      <c r="M1390" s="17">
        <f t="shared" si="1"/>
        <v>58</v>
      </c>
      <c r="N1390" s="17">
        <v>0.0</v>
      </c>
      <c r="O1390" s="19">
        <v>11602.75</v>
      </c>
      <c r="P1390" s="17" t="s">
        <v>39</v>
      </c>
      <c r="Q1390" s="17" t="s">
        <v>81</v>
      </c>
      <c r="R1390" s="17" t="s">
        <v>4910</v>
      </c>
    </row>
    <row r="1391" ht="14.25" customHeight="1">
      <c r="A1391" s="17" t="s">
        <v>3952</v>
      </c>
      <c r="B1391" s="17">
        <v>1965.0</v>
      </c>
      <c r="C1391" s="17" t="s">
        <v>181</v>
      </c>
      <c r="D1391" s="17">
        <v>25.0</v>
      </c>
      <c r="E1391" s="17">
        <v>0.0</v>
      </c>
      <c r="F1391" s="17">
        <v>11566.3</v>
      </c>
      <c r="G1391" s="17" t="s">
        <v>39</v>
      </c>
      <c r="H1391" s="17" t="s">
        <v>39</v>
      </c>
      <c r="I1391" s="17" t="s">
        <v>1452</v>
      </c>
      <c r="K1391" s="17" t="s">
        <v>3941</v>
      </c>
      <c r="L1391" s="18">
        <v>31610.0</v>
      </c>
      <c r="M1391" s="17">
        <f t="shared" si="1"/>
        <v>36</v>
      </c>
      <c r="N1391" s="17">
        <v>3.0</v>
      </c>
      <c r="O1391" s="19">
        <v>11625.11</v>
      </c>
      <c r="P1391" s="17" t="s">
        <v>39</v>
      </c>
      <c r="Q1391" s="17" t="s">
        <v>39</v>
      </c>
      <c r="R1391" s="17" t="s">
        <v>5888</v>
      </c>
    </row>
    <row r="1392" ht="14.25" customHeight="1">
      <c r="A1392" s="17" t="s">
        <v>3948</v>
      </c>
      <c r="B1392" s="17">
        <v>1965.0</v>
      </c>
      <c r="C1392" s="17" t="s">
        <v>78</v>
      </c>
      <c r="D1392" s="17">
        <v>6.0</v>
      </c>
      <c r="E1392" s="17">
        <v>1.0</v>
      </c>
      <c r="F1392" s="17">
        <v>11576.13</v>
      </c>
      <c r="G1392" s="17" t="s">
        <v>39</v>
      </c>
      <c r="H1392" s="17" t="s">
        <v>39</v>
      </c>
      <c r="I1392" s="17" t="s">
        <v>270</v>
      </c>
      <c r="K1392" s="17" t="s">
        <v>3938</v>
      </c>
      <c r="L1392" s="18">
        <v>24384.0</v>
      </c>
      <c r="M1392" s="17">
        <f t="shared" si="1"/>
        <v>56</v>
      </c>
      <c r="N1392" s="17">
        <v>0.0</v>
      </c>
      <c r="O1392" s="19">
        <v>11657.72</v>
      </c>
      <c r="P1392" s="17" t="s">
        <v>39</v>
      </c>
      <c r="Q1392" s="17" t="s">
        <v>37</v>
      </c>
      <c r="R1392" s="17" t="s">
        <v>743</v>
      </c>
    </row>
    <row r="1393" ht="14.25" customHeight="1">
      <c r="A1393" s="17" t="s">
        <v>3945</v>
      </c>
      <c r="B1393" s="17">
        <v>1964.0</v>
      </c>
      <c r="C1393" s="17" t="s">
        <v>93</v>
      </c>
      <c r="D1393" s="17">
        <v>20.0</v>
      </c>
      <c r="E1393" s="17">
        <v>0.0</v>
      </c>
      <c r="F1393" s="17">
        <v>11602.75</v>
      </c>
      <c r="G1393" s="17" t="s">
        <v>39</v>
      </c>
      <c r="H1393" s="17" t="s">
        <v>81</v>
      </c>
      <c r="I1393" s="17" t="s">
        <v>4910</v>
      </c>
      <c r="K1393" s="17" t="s">
        <v>3934</v>
      </c>
      <c r="L1393" s="18">
        <v>34535.0</v>
      </c>
      <c r="M1393" s="17">
        <f t="shared" si="1"/>
        <v>28</v>
      </c>
      <c r="N1393" s="17">
        <v>0.0</v>
      </c>
      <c r="O1393" s="19">
        <v>11657.81</v>
      </c>
      <c r="P1393" s="17" t="s">
        <v>39</v>
      </c>
      <c r="Q1393" s="17" t="s">
        <v>37</v>
      </c>
      <c r="R1393" s="17" t="s">
        <v>2584</v>
      </c>
    </row>
    <row r="1394" ht="14.25" customHeight="1">
      <c r="A1394" s="17" t="s">
        <v>3941</v>
      </c>
      <c r="B1394" s="17">
        <v>1986.0</v>
      </c>
      <c r="C1394" s="17" t="s">
        <v>33</v>
      </c>
      <c r="D1394" s="17">
        <v>17.0</v>
      </c>
      <c r="E1394" s="17">
        <v>3.0</v>
      </c>
      <c r="F1394" s="17">
        <v>11625.11</v>
      </c>
      <c r="G1394" s="17" t="s">
        <v>39</v>
      </c>
      <c r="H1394" s="17" t="s">
        <v>39</v>
      </c>
      <c r="I1394" s="17" t="s">
        <v>5888</v>
      </c>
      <c r="K1394" s="17" t="s">
        <v>3930</v>
      </c>
      <c r="L1394" s="18">
        <v>24294.0</v>
      </c>
      <c r="M1394" s="17">
        <f t="shared" si="1"/>
        <v>56</v>
      </c>
      <c r="N1394" s="17">
        <v>0.0</v>
      </c>
      <c r="O1394" s="19">
        <v>11658.12</v>
      </c>
      <c r="P1394" s="17" t="s">
        <v>39</v>
      </c>
      <c r="Q1394" s="17" t="s">
        <v>81</v>
      </c>
      <c r="R1394" s="17" t="s">
        <v>743</v>
      </c>
    </row>
    <row r="1395" ht="14.25" customHeight="1">
      <c r="A1395" s="17" t="s">
        <v>3938</v>
      </c>
      <c r="B1395" s="17">
        <v>1966.0</v>
      </c>
      <c r="C1395" s="17" t="s">
        <v>227</v>
      </c>
      <c r="D1395" s="17">
        <v>4.0</v>
      </c>
      <c r="E1395" s="17">
        <v>0.0</v>
      </c>
      <c r="F1395" s="17">
        <v>11657.72</v>
      </c>
      <c r="G1395" s="17" t="s">
        <v>39</v>
      </c>
      <c r="H1395" s="17" t="s">
        <v>37</v>
      </c>
      <c r="I1395" s="17" t="s">
        <v>743</v>
      </c>
      <c r="K1395" s="17" t="s">
        <v>3925</v>
      </c>
      <c r="L1395" s="18">
        <v>24342.0</v>
      </c>
      <c r="M1395" s="17">
        <f t="shared" si="1"/>
        <v>56</v>
      </c>
      <c r="N1395" s="17">
        <v>0.0</v>
      </c>
      <c r="O1395" s="19">
        <v>11658.38</v>
      </c>
      <c r="P1395" s="17" t="s">
        <v>39</v>
      </c>
      <c r="Q1395" s="17" t="s">
        <v>39</v>
      </c>
      <c r="R1395" s="17" t="s">
        <v>743</v>
      </c>
    </row>
    <row r="1396" ht="14.25" customHeight="1">
      <c r="A1396" s="17" t="s">
        <v>3934</v>
      </c>
      <c r="B1396" s="17">
        <v>1994.0</v>
      </c>
      <c r="C1396" s="17" t="s">
        <v>33</v>
      </c>
      <c r="D1396" s="17">
        <v>20.0</v>
      </c>
      <c r="E1396" s="17">
        <v>0.0</v>
      </c>
      <c r="F1396" s="17">
        <v>11657.81</v>
      </c>
      <c r="G1396" s="17" t="s">
        <v>39</v>
      </c>
      <c r="H1396" s="17" t="s">
        <v>37</v>
      </c>
      <c r="I1396" s="17" t="s">
        <v>2584</v>
      </c>
      <c r="K1396" s="17" t="s">
        <v>3921</v>
      </c>
      <c r="L1396" s="18">
        <v>24420.0</v>
      </c>
      <c r="M1396" s="17">
        <f t="shared" si="1"/>
        <v>56</v>
      </c>
      <c r="N1396" s="17">
        <v>1.0</v>
      </c>
      <c r="O1396" s="19">
        <v>11674.13</v>
      </c>
      <c r="P1396" s="17" t="s">
        <v>39</v>
      </c>
      <c r="Q1396" s="17" t="s">
        <v>81</v>
      </c>
      <c r="R1396" s="17" t="s">
        <v>270</v>
      </c>
    </row>
    <row r="1397" ht="14.25" customHeight="1">
      <c r="A1397" s="17" t="s">
        <v>3930</v>
      </c>
      <c r="B1397" s="17">
        <v>1966.0</v>
      </c>
      <c r="C1397" s="17" t="s">
        <v>33</v>
      </c>
      <c r="D1397" s="17">
        <v>6.0</v>
      </c>
      <c r="E1397" s="17">
        <v>0.0</v>
      </c>
      <c r="F1397" s="17">
        <v>11658.12</v>
      </c>
      <c r="G1397" s="17" t="s">
        <v>39</v>
      </c>
      <c r="H1397" s="17" t="s">
        <v>81</v>
      </c>
      <c r="I1397" s="17" t="s">
        <v>743</v>
      </c>
      <c r="K1397" s="17" t="s">
        <v>3917</v>
      </c>
      <c r="L1397" s="18">
        <v>25903.0</v>
      </c>
      <c r="M1397" s="17">
        <f t="shared" si="1"/>
        <v>52</v>
      </c>
      <c r="N1397" s="17">
        <v>0.0</v>
      </c>
      <c r="O1397" s="19">
        <v>11696.52</v>
      </c>
      <c r="P1397" s="17" t="s">
        <v>39</v>
      </c>
      <c r="Q1397" s="17" t="s">
        <v>81</v>
      </c>
      <c r="R1397" s="17" t="s">
        <v>3072</v>
      </c>
    </row>
    <row r="1398" ht="14.25" customHeight="1">
      <c r="A1398" s="17" t="s">
        <v>3925</v>
      </c>
      <c r="B1398" s="17">
        <v>1966.0</v>
      </c>
      <c r="C1398" s="17" t="s">
        <v>216</v>
      </c>
      <c r="D1398" s="17">
        <v>23.0</v>
      </c>
      <c r="E1398" s="17">
        <v>0.0</v>
      </c>
      <c r="F1398" s="17">
        <v>11658.38</v>
      </c>
      <c r="G1398" s="17" t="s">
        <v>39</v>
      </c>
      <c r="H1398" s="17" t="s">
        <v>39</v>
      </c>
      <c r="I1398" s="17" t="s">
        <v>743</v>
      </c>
      <c r="K1398" s="17" t="s">
        <v>3913</v>
      </c>
      <c r="L1398" s="18">
        <v>30245.0</v>
      </c>
      <c r="M1398" s="17">
        <f t="shared" si="1"/>
        <v>40</v>
      </c>
      <c r="N1398" s="17">
        <v>3.0</v>
      </c>
      <c r="O1398" s="19">
        <v>11712.97</v>
      </c>
      <c r="P1398" s="17" t="s">
        <v>39</v>
      </c>
      <c r="Q1398" s="17" t="s">
        <v>37</v>
      </c>
      <c r="R1398" s="17" t="s">
        <v>3072</v>
      </c>
    </row>
    <row r="1399" ht="14.25" customHeight="1">
      <c r="A1399" s="17" t="s">
        <v>3921</v>
      </c>
      <c r="B1399" s="17">
        <v>1966.0</v>
      </c>
      <c r="C1399" s="17" t="s">
        <v>78</v>
      </c>
      <c r="D1399" s="17">
        <v>9.0</v>
      </c>
      <c r="E1399" s="17">
        <v>1.0</v>
      </c>
      <c r="F1399" s="17">
        <v>11674.13</v>
      </c>
      <c r="G1399" s="17" t="s">
        <v>39</v>
      </c>
      <c r="H1399" s="17" t="s">
        <v>81</v>
      </c>
      <c r="I1399" s="17" t="s">
        <v>270</v>
      </c>
      <c r="K1399" s="17" t="s">
        <v>3908</v>
      </c>
      <c r="L1399" s="18">
        <v>25488.0</v>
      </c>
      <c r="M1399" s="17">
        <f t="shared" si="1"/>
        <v>53</v>
      </c>
      <c r="N1399" s="17">
        <v>2.0</v>
      </c>
      <c r="O1399" s="19">
        <v>11729.68</v>
      </c>
      <c r="P1399" s="17" t="s">
        <v>39</v>
      </c>
      <c r="Q1399" s="17" t="s">
        <v>81</v>
      </c>
      <c r="R1399" s="17" t="s">
        <v>743</v>
      </c>
    </row>
    <row r="1400" ht="14.25" customHeight="1">
      <c r="A1400" s="17" t="s">
        <v>3917</v>
      </c>
      <c r="B1400" s="17">
        <v>1970.0</v>
      </c>
      <c r="C1400" s="17" t="s">
        <v>181</v>
      </c>
      <c r="D1400" s="17">
        <v>1.0</v>
      </c>
      <c r="E1400" s="17">
        <v>0.0</v>
      </c>
      <c r="F1400" s="17">
        <v>11696.52</v>
      </c>
      <c r="G1400" s="17" t="s">
        <v>39</v>
      </c>
      <c r="H1400" s="17" t="s">
        <v>81</v>
      </c>
      <c r="I1400" s="17" t="s">
        <v>3072</v>
      </c>
      <c r="K1400" s="17" t="s">
        <v>3905</v>
      </c>
      <c r="L1400" s="18">
        <v>31012.0</v>
      </c>
      <c r="M1400" s="17">
        <f t="shared" si="1"/>
        <v>38</v>
      </c>
      <c r="N1400" s="17">
        <v>3.0</v>
      </c>
      <c r="O1400" s="19">
        <v>11730.82</v>
      </c>
      <c r="P1400" s="17" t="s">
        <v>39</v>
      </c>
      <c r="Q1400" s="17" t="s">
        <v>39</v>
      </c>
      <c r="R1400" s="17" t="s">
        <v>5067</v>
      </c>
    </row>
    <row r="1401" ht="14.25" customHeight="1">
      <c r="A1401" s="17" t="s">
        <v>3913</v>
      </c>
      <c r="B1401" s="17">
        <v>1982.0</v>
      </c>
      <c r="C1401" s="17" t="s">
        <v>227</v>
      </c>
      <c r="D1401" s="17">
        <v>21.0</v>
      </c>
      <c r="E1401" s="17">
        <v>3.0</v>
      </c>
      <c r="F1401" s="17">
        <v>11712.97</v>
      </c>
      <c r="G1401" s="17" t="s">
        <v>39</v>
      </c>
      <c r="H1401" s="17" t="s">
        <v>37</v>
      </c>
      <c r="I1401" s="17" t="s">
        <v>3072</v>
      </c>
      <c r="K1401" s="17" t="s">
        <v>3901</v>
      </c>
      <c r="L1401" s="18">
        <v>23690.0</v>
      </c>
      <c r="M1401" s="17">
        <f t="shared" si="1"/>
        <v>58</v>
      </c>
      <c r="N1401" s="17">
        <v>0.0</v>
      </c>
      <c r="O1401" s="19">
        <v>11735.88</v>
      </c>
      <c r="P1401" s="17" t="s">
        <v>39</v>
      </c>
      <c r="Q1401" s="17" t="s">
        <v>81</v>
      </c>
      <c r="R1401" s="17" t="s">
        <v>127</v>
      </c>
    </row>
    <row r="1402" ht="14.25" customHeight="1">
      <c r="A1402" s="17" t="s">
        <v>3908</v>
      </c>
      <c r="B1402" s="17">
        <v>1969.0</v>
      </c>
      <c r="C1402" s="17" t="s">
        <v>227</v>
      </c>
      <c r="D1402" s="17">
        <v>12.0</v>
      </c>
      <c r="E1402" s="17">
        <v>2.0</v>
      </c>
      <c r="F1402" s="17">
        <v>11729.68</v>
      </c>
      <c r="G1402" s="17" t="s">
        <v>39</v>
      </c>
      <c r="H1402" s="17" t="s">
        <v>81</v>
      </c>
      <c r="I1402" s="17" t="s">
        <v>743</v>
      </c>
      <c r="K1402" s="17" t="s">
        <v>3897</v>
      </c>
      <c r="L1402" s="18">
        <v>32391.0</v>
      </c>
      <c r="M1402" s="17">
        <f t="shared" si="1"/>
        <v>34</v>
      </c>
      <c r="N1402" s="17">
        <v>2.0</v>
      </c>
      <c r="O1402" s="19">
        <v>11737.85</v>
      </c>
      <c r="P1402" s="17" t="s">
        <v>39</v>
      </c>
      <c r="Q1402" s="17" t="s">
        <v>81</v>
      </c>
      <c r="R1402" s="17" t="s">
        <v>270</v>
      </c>
    </row>
    <row r="1403" ht="14.25" customHeight="1">
      <c r="A1403" s="17" t="s">
        <v>3905</v>
      </c>
      <c r="B1403" s="17">
        <v>1984.0</v>
      </c>
      <c r="C1403" s="17" t="s">
        <v>78</v>
      </c>
      <c r="D1403" s="17">
        <v>26.0</v>
      </c>
      <c r="E1403" s="17">
        <v>3.0</v>
      </c>
      <c r="F1403" s="17">
        <v>11730.82</v>
      </c>
      <c r="G1403" s="17" t="s">
        <v>39</v>
      </c>
      <c r="H1403" s="17" t="s">
        <v>39</v>
      </c>
      <c r="I1403" s="17" t="s">
        <v>5067</v>
      </c>
      <c r="K1403" s="17" t="s">
        <v>3893</v>
      </c>
      <c r="L1403" s="18">
        <v>25519.0</v>
      </c>
      <c r="M1403" s="17">
        <f t="shared" si="1"/>
        <v>53</v>
      </c>
      <c r="N1403" s="17">
        <v>3.0</v>
      </c>
      <c r="O1403" s="19">
        <v>11741.73</v>
      </c>
      <c r="P1403" s="17" t="s">
        <v>39</v>
      </c>
      <c r="Q1403" s="17" t="s">
        <v>81</v>
      </c>
      <c r="R1403" s="17" t="s">
        <v>270</v>
      </c>
    </row>
    <row r="1404" ht="14.25" customHeight="1">
      <c r="A1404" s="17" t="s">
        <v>3901</v>
      </c>
      <c r="B1404" s="17">
        <v>1964.0</v>
      </c>
      <c r="C1404" s="17" t="s">
        <v>78</v>
      </c>
      <c r="D1404" s="17">
        <v>9.0</v>
      </c>
      <c r="E1404" s="17">
        <v>0.0</v>
      </c>
      <c r="F1404" s="17">
        <v>11735.88</v>
      </c>
      <c r="G1404" s="17" t="s">
        <v>39</v>
      </c>
      <c r="H1404" s="17" t="s">
        <v>81</v>
      </c>
      <c r="I1404" s="17" t="s">
        <v>127</v>
      </c>
      <c r="K1404" s="17" t="s">
        <v>3889</v>
      </c>
      <c r="L1404" s="18">
        <v>23171.0</v>
      </c>
      <c r="M1404" s="17">
        <f t="shared" si="1"/>
        <v>59</v>
      </c>
      <c r="N1404" s="17">
        <v>0.0</v>
      </c>
      <c r="O1404" s="19">
        <v>11743.3</v>
      </c>
      <c r="P1404" s="17" t="s">
        <v>39</v>
      </c>
      <c r="Q1404" s="17" t="s">
        <v>39</v>
      </c>
      <c r="R1404" s="17" t="s">
        <v>41</v>
      </c>
    </row>
    <row r="1405" ht="14.25" customHeight="1">
      <c r="A1405" s="17" t="s">
        <v>3897</v>
      </c>
      <c r="B1405" s="17">
        <v>1988.0</v>
      </c>
      <c r="C1405" s="17" t="s">
        <v>101</v>
      </c>
      <c r="D1405" s="17">
        <v>5.0</v>
      </c>
      <c r="E1405" s="17">
        <v>2.0</v>
      </c>
      <c r="F1405" s="17">
        <v>11737.85</v>
      </c>
      <c r="G1405" s="17" t="s">
        <v>39</v>
      </c>
      <c r="H1405" s="17" t="s">
        <v>81</v>
      </c>
      <c r="I1405" s="17" t="s">
        <v>270</v>
      </c>
      <c r="K1405" s="17" t="s">
        <v>3886</v>
      </c>
      <c r="L1405" s="18">
        <v>23713.0</v>
      </c>
      <c r="M1405" s="17">
        <f t="shared" si="1"/>
        <v>58</v>
      </c>
      <c r="N1405" s="17">
        <v>0.0</v>
      </c>
      <c r="O1405" s="19">
        <v>11743.93</v>
      </c>
      <c r="P1405" s="17" t="s">
        <v>39</v>
      </c>
      <c r="Q1405" s="17" t="s">
        <v>81</v>
      </c>
      <c r="R1405" s="17" t="s">
        <v>127</v>
      </c>
    </row>
    <row r="1406" ht="14.25" customHeight="1">
      <c r="A1406" s="17" t="s">
        <v>3893</v>
      </c>
      <c r="B1406" s="17">
        <v>1969.0</v>
      </c>
      <c r="C1406" s="17" t="s">
        <v>78</v>
      </c>
      <c r="D1406" s="17">
        <v>12.0</v>
      </c>
      <c r="E1406" s="17">
        <v>3.0</v>
      </c>
      <c r="F1406" s="17">
        <v>11741.73</v>
      </c>
      <c r="G1406" s="17" t="s">
        <v>39</v>
      </c>
      <c r="H1406" s="17" t="s">
        <v>81</v>
      </c>
      <c r="I1406" s="17" t="s">
        <v>270</v>
      </c>
      <c r="K1406" s="17" t="s">
        <v>3882</v>
      </c>
      <c r="L1406" s="18">
        <v>29165.0</v>
      </c>
      <c r="M1406" s="17">
        <f t="shared" si="1"/>
        <v>43</v>
      </c>
      <c r="N1406" s="17">
        <v>2.0</v>
      </c>
      <c r="O1406" s="19">
        <v>11752.68</v>
      </c>
      <c r="P1406" s="17" t="s">
        <v>39</v>
      </c>
      <c r="Q1406" s="17" t="s">
        <v>81</v>
      </c>
      <c r="R1406" s="17" t="s">
        <v>5067</v>
      </c>
    </row>
    <row r="1407" ht="14.25" customHeight="1">
      <c r="A1407" s="17" t="s">
        <v>3889</v>
      </c>
      <c r="B1407" s="17">
        <v>1963.0</v>
      </c>
      <c r="C1407" s="17" t="s">
        <v>93</v>
      </c>
      <c r="D1407" s="17">
        <v>9.0</v>
      </c>
      <c r="E1407" s="17">
        <v>0.0</v>
      </c>
      <c r="F1407" s="17">
        <v>11743.3</v>
      </c>
      <c r="G1407" s="17" t="s">
        <v>39</v>
      </c>
      <c r="H1407" s="17" t="s">
        <v>39</v>
      </c>
      <c r="I1407" s="17" t="s">
        <v>41</v>
      </c>
      <c r="K1407" s="17" t="s">
        <v>3878</v>
      </c>
      <c r="L1407" s="18">
        <v>24313.0</v>
      </c>
      <c r="M1407" s="17">
        <f t="shared" si="1"/>
        <v>56</v>
      </c>
      <c r="N1407" s="17">
        <v>1.0</v>
      </c>
      <c r="O1407" s="19">
        <v>11763.0</v>
      </c>
      <c r="P1407" s="17" t="s">
        <v>39</v>
      </c>
      <c r="Q1407" s="17" t="s">
        <v>39</v>
      </c>
      <c r="R1407" s="17" t="s">
        <v>1452</v>
      </c>
    </row>
    <row r="1408" ht="14.25" customHeight="1">
      <c r="A1408" s="17" t="s">
        <v>3886</v>
      </c>
      <c r="B1408" s="17">
        <v>1964.0</v>
      </c>
      <c r="C1408" s="17" t="s">
        <v>181</v>
      </c>
      <c r="D1408" s="17">
        <v>2.0</v>
      </c>
      <c r="E1408" s="17">
        <v>0.0</v>
      </c>
      <c r="F1408" s="17">
        <v>11743.93</v>
      </c>
      <c r="G1408" s="17" t="s">
        <v>39</v>
      </c>
      <c r="H1408" s="17" t="s">
        <v>81</v>
      </c>
      <c r="I1408" s="17" t="s">
        <v>127</v>
      </c>
      <c r="K1408" s="17" t="s">
        <v>3873</v>
      </c>
      <c r="L1408" s="18">
        <v>30275.0</v>
      </c>
      <c r="M1408" s="17">
        <f t="shared" si="1"/>
        <v>40</v>
      </c>
      <c r="N1408" s="17">
        <v>3.0</v>
      </c>
      <c r="O1408" s="19">
        <v>11773.06</v>
      </c>
      <c r="P1408" s="17" t="s">
        <v>39</v>
      </c>
      <c r="Q1408" s="17" t="s">
        <v>39</v>
      </c>
      <c r="R1408" s="17" t="s">
        <v>5067</v>
      </c>
    </row>
    <row r="1409" ht="14.25" customHeight="1">
      <c r="A1409" s="17" t="s">
        <v>3882</v>
      </c>
      <c r="B1409" s="17">
        <v>1979.0</v>
      </c>
      <c r="C1409" s="17" t="s">
        <v>78</v>
      </c>
      <c r="D1409" s="17">
        <v>6.0</v>
      </c>
      <c r="E1409" s="17">
        <v>2.0</v>
      </c>
      <c r="F1409" s="17">
        <v>11752.68</v>
      </c>
      <c r="G1409" s="17" t="s">
        <v>39</v>
      </c>
      <c r="H1409" s="17" t="s">
        <v>81</v>
      </c>
      <c r="I1409" s="17" t="s">
        <v>5067</v>
      </c>
      <c r="K1409" s="17" t="s">
        <v>3869</v>
      </c>
      <c r="L1409" s="18">
        <v>24018.0</v>
      </c>
      <c r="M1409" s="17">
        <f t="shared" si="1"/>
        <v>57</v>
      </c>
      <c r="N1409" s="17">
        <v>0.0</v>
      </c>
      <c r="O1409" s="19">
        <v>11830.61</v>
      </c>
      <c r="P1409" s="17" t="s">
        <v>39</v>
      </c>
      <c r="Q1409" s="17" t="s">
        <v>81</v>
      </c>
      <c r="R1409" s="17" t="s">
        <v>127</v>
      </c>
    </row>
    <row r="1410" ht="14.25" customHeight="1">
      <c r="A1410" s="17" t="s">
        <v>3878</v>
      </c>
      <c r="B1410" s="17">
        <v>1966.0</v>
      </c>
      <c r="C1410" s="17" t="s">
        <v>33</v>
      </c>
      <c r="D1410" s="17">
        <v>25.0</v>
      </c>
      <c r="E1410" s="17">
        <v>1.0</v>
      </c>
      <c r="F1410" s="17">
        <v>11763.0</v>
      </c>
      <c r="G1410" s="17" t="s">
        <v>39</v>
      </c>
      <c r="H1410" s="17" t="s">
        <v>39</v>
      </c>
      <c r="I1410" s="17" t="s">
        <v>1452</v>
      </c>
      <c r="K1410" s="17" t="s">
        <v>3865</v>
      </c>
      <c r="L1410" s="18">
        <v>23555.0</v>
      </c>
      <c r="M1410" s="17">
        <f t="shared" si="1"/>
        <v>58</v>
      </c>
      <c r="N1410" s="17">
        <v>0.0</v>
      </c>
      <c r="O1410" s="19">
        <v>11833.78</v>
      </c>
      <c r="P1410" s="17" t="s">
        <v>39</v>
      </c>
      <c r="Q1410" s="17" t="s">
        <v>39</v>
      </c>
      <c r="R1410" s="17" t="s">
        <v>41</v>
      </c>
    </row>
    <row r="1411" ht="14.25" customHeight="1">
      <c r="A1411" s="17" t="s">
        <v>3873</v>
      </c>
      <c r="B1411" s="17">
        <v>1982.0</v>
      </c>
      <c r="C1411" s="17" t="s">
        <v>78</v>
      </c>
      <c r="D1411" s="17">
        <v>20.0</v>
      </c>
      <c r="E1411" s="17">
        <v>3.0</v>
      </c>
      <c r="F1411" s="17">
        <v>11773.06</v>
      </c>
      <c r="G1411" s="17" t="s">
        <v>39</v>
      </c>
      <c r="H1411" s="17" t="s">
        <v>39</v>
      </c>
      <c r="I1411" s="17" t="s">
        <v>5067</v>
      </c>
      <c r="K1411" s="17" t="s">
        <v>3861</v>
      </c>
      <c r="L1411" s="18">
        <v>23631.0</v>
      </c>
      <c r="M1411" s="17">
        <f t="shared" si="1"/>
        <v>58</v>
      </c>
      <c r="N1411" s="17">
        <v>0.0</v>
      </c>
      <c r="O1411" s="19">
        <v>11837.16</v>
      </c>
      <c r="P1411" s="17" t="s">
        <v>39</v>
      </c>
      <c r="Q1411" s="17" t="s">
        <v>39</v>
      </c>
      <c r="R1411" s="17" t="s">
        <v>270</v>
      </c>
    </row>
    <row r="1412" ht="14.25" customHeight="1">
      <c r="A1412" s="17" t="s">
        <v>3869</v>
      </c>
      <c r="B1412" s="17">
        <v>1965.0</v>
      </c>
      <c r="C1412" s="17" t="s">
        <v>227</v>
      </c>
      <c r="D1412" s="17">
        <v>3.0</v>
      </c>
      <c r="E1412" s="17">
        <v>0.0</v>
      </c>
      <c r="F1412" s="17">
        <v>11830.61</v>
      </c>
      <c r="G1412" s="17" t="s">
        <v>39</v>
      </c>
      <c r="H1412" s="17" t="s">
        <v>81</v>
      </c>
      <c r="I1412" s="17" t="s">
        <v>127</v>
      </c>
      <c r="K1412" s="17" t="s">
        <v>3856</v>
      </c>
      <c r="L1412" s="18">
        <v>24010.0</v>
      </c>
      <c r="M1412" s="17">
        <f t="shared" si="1"/>
        <v>57</v>
      </c>
      <c r="N1412" s="17">
        <v>0.0</v>
      </c>
      <c r="O1412" s="19">
        <v>11840.78</v>
      </c>
      <c r="P1412" s="17" t="s">
        <v>39</v>
      </c>
      <c r="Q1412" s="17" t="s">
        <v>37</v>
      </c>
      <c r="R1412" s="17" t="s">
        <v>127</v>
      </c>
    </row>
    <row r="1413" ht="14.25" customHeight="1">
      <c r="A1413" s="17" t="s">
        <v>3865</v>
      </c>
      <c r="B1413" s="17">
        <v>1964.0</v>
      </c>
      <c r="C1413" s="17" t="s">
        <v>93</v>
      </c>
      <c r="D1413" s="17">
        <v>27.0</v>
      </c>
      <c r="E1413" s="17">
        <v>0.0</v>
      </c>
      <c r="F1413" s="17">
        <v>11833.78</v>
      </c>
      <c r="G1413" s="17" t="s">
        <v>39</v>
      </c>
      <c r="H1413" s="17" t="s">
        <v>39</v>
      </c>
      <c r="I1413" s="17" t="s">
        <v>41</v>
      </c>
      <c r="K1413" s="17" t="s">
        <v>3852</v>
      </c>
      <c r="L1413" s="18">
        <v>23569.0</v>
      </c>
      <c r="M1413" s="17">
        <f t="shared" si="1"/>
        <v>58</v>
      </c>
      <c r="N1413" s="17">
        <v>0.0</v>
      </c>
      <c r="O1413" s="19">
        <v>11842.44</v>
      </c>
      <c r="P1413" s="17" t="s">
        <v>39</v>
      </c>
      <c r="Q1413" s="17" t="s">
        <v>37</v>
      </c>
      <c r="R1413" s="17" t="s">
        <v>270</v>
      </c>
    </row>
    <row r="1414" ht="14.25" customHeight="1">
      <c r="A1414" s="17" t="s">
        <v>3861</v>
      </c>
      <c r="B1414" s="17">
        <v>1964.0</v>
      </c>
      <c r="C1414" s="17" t="s">
        <v>101</v>
      </c>
      <c r="D1414" s="17">
        <v>11.0</v>
      </c>
      <c r="E1414" s="17">
        <v>0.0</v>
      </c>
      <c r="F1414" s="17">
        <v>11837.16</v>
      </c>
      <c r="G1414" s="17" t="s">
        <v>39</v>
      </c>
      <c r="H1414" s="17" t="s">
        <v>39</v>
      </c>
      <c r="I1414" s="17" t="s">
        <v>270</v>
      </c>
      <c r="K1414" s="17" t="s">
        <v>3847</v>
      </c>
      <c r="L1414" s="18">
        <v>24056.0</v>
      </c>
      <c r="M1414" s="17">
        <f t="shared" si="1"/>
        <v>57</v>
      </c>
      <c r="N1414" s="17">
        <v>0.0</v>
      </c>
      <c r="O1414" s="19">
        <v>11842.62</v>
      </c>
      <c r="P1414" s="17" t="s">
        <v>39</v>
      </c>
      <c r="Q1414" s="17" t="s">
        <v>39</v>
      </c>
      <c r="R1414" s="17" t="s">
        <v>127</v>
      </c>
    </row>
    <row r="1415" ht="14.25" customHeight="1">
      <c r="A1415" s="17" t="s">
        <v>3856</v>
      </c>
      <c r="B1415" s="17">
        <v>1965.0</v>
      </c>
      <c r="C1415" s="17" t="s">
        <v>101</v>
      </c>
      <c r="D1415" s="17">
        <v>25.0</v>
      </c>
      <c r="E1415" s="17">
        <v>0.0</v>
      </c>
      <c r="F1415" s="17">
        <v>11840.78</v>
      </c>
      <c r="G1415" s="17" t="s">
        <v>39</v>
      </c>
      <c r="H1415" s="17" t="s">
        <v>37</v>
      </c>
      <c r="I1415" s="17" t="s">
        <v>127</v>
      </c>
      <c r="K1415" s="17" t="s">
        <v>3843</v>
      </c>
      <c r="L1415" s="18">
        <v>23555.0</v>
      </c>
      <c r="M1415" s="17">
        <f t="shared" si="1"/>
        <v>58</v>
      </c>
      <c r="N1415" s="17">
        <v>0.0</v>
      </c>
      <c r="O1415" s="19">
        <v>11848.14</v>
      </c>
      <c r="P1415" s="17" t="s">
        <v>39</v>
      </c>
      <c r="Q1415" s="17" t="s">
        <v>37</v>
      </c>
      <c r="R1415" s="17" t="s">
        <v>270</v>
      </c>
    </row>
    <row r="1416" ht="14.25" customHeight="1">
      <c r="A1416" s="17" t="s">
        <v>3852</v>
      </c>
      <c r="B1416" s="17">
        <v>1964.0</v>
      </c>
      <c r="C1416" s="17" t="s">
        <v>33</v>
      </c>
      <c r="D1416" s="17">
        <v>11.0</v>
      </c>
      <c r="E1416" s="17">
        <v>0.0</v>
      </c>
      <c r="F1416" s="17">
        <v>11842.44</v>
      </c>
      <c r="G1416" s="17" t="s">
        <v>39</v>
      </c>
      <c r="H1416" s="17" t="s">
        <v>37</v>
      </c>
      <c r="I1416" s="17" t="s">
        <v>270</v>
      </c>
      <c r="K1416" s="17" t="s">
        <v>3839</v>
      </c>
      <c r="L1416" s="18">
        <v>23649.0</v>
      </c>
      <c r="M1416" s="17">
        <f t="shared" si="1"/>
        <v>58</v>
      </c>
      <c r="N1416" s="17">
        <v>0.0</v>
      </c>
      <c r="O1416" s="19">
        <v>11856.41</v>
      </c>
      <c r="P1416" s="17" t="s">
        <v>39</v>
      </c>
      <c r="Q1416" s="17" t="s">
        <v>37</v>
      </c>
      <c r="R1416" s="17" t="s">
        <v>41</v>
      </c>
    </row>
    <row r="1417" ht="14.25" customHeight="1">
      <c r="A1417" s="17" t="s">
        <v>3847</v>
      </c>
      <c r="B1417" s="17">
        <v>1965.0</v>
      </c>
      <c r="C1417" s="17" t="s">
        <v>78</v>
      </c>
      <c r="D1417" s="17">
        <v>10.0</v>
      </c>
      <c r="E1417" s="17">
        <v>0.0</v>
      </c>
      <c r="F1417" s="17">
        <v>11842.62</v>
      </c>
      <c r="G1417" s="17" t="s">
        <v>39</v>
      </c>
      <c r="H1417" s="17" t="s">
        <v>39</v>
      </c>
      <c r="I1417" s="17" t="s">
        <v>127</v>
      </c>
      <c r="K1417" s="17" t="s">
        <v>3834</v>
      </c>
      <c r="L1417" s="18">
        <v>27217.0</v>
      </c>
      <c r="M1417" s="17">
        <f t="shared" si="1"/>
        <v>48</v>
      </c>
      <c r="N1417" s="17">
        <v>0.0</v>
      </c>
      <c r="O1417" s="19">
        <v>11858.56</v>
      </c>
      <c r="P1417" s="17" t="s">
        <v>39</v>
      </c>
      <c r="Q1417" s="17" t="s">
        <v>39</v>
      </c>
      <c r="R1417" s="17" t="s">
        <v>270</v>
      </c>
    </row>
    <row r="1418" ht="14.25" customHeight="1">
      <c r="A1418" s="17" t="s">
        <v>3843</v>
      </c>
      <c r="B1418" s="17">
        <v>1964.0</v>
      </c>
      <c r="C1418" s="17" t="s">
        <v>93</v>
      </c>
      <c r="D1418" s="17">
        <v>27.0</v>
      </c>
      <c r="E1418" s="17">
        <v>0.0</v>
      </c>
      <c r="F1418" s="17">
        <v>11848.14</v>
      </c>
      <c r="G1418" s="17" t="s">
        <v>39</v>
      </c>
      <c r="H1418" s="17" t="s">
        <v>37</v>
      </c>
      <c r="I1418" s="17" t="s">
        <v>270</v>
      </c>
      <c r="K1418" s="17" t="s">
        <v>3831</v>
      </c>
      <c r="L1418" s="18">
        <v>24708.0</v>
      </c>
      <c r="M1418" s="17">
        <f t="shared" si="1"/>
        <v>55</v>
      </c>
      <c r="N1418" s="17">
        <v>1.0</v>
      </c>
      <c r="O1418" s="19">
        <v>11879.1</v>
      </c>
      <c r="P1418" s="17" t="s">
        <v>39</v>
      </c>
      <c r="Q1418" s="17" t="s">
        <v>39</v>
      </c>
      <c r="R1418" s="17" t="s">
        <v>743</v>
      </c>
    </row>
    <row r="1419" ht="14.25" customHeight="1">
      <c r="A1419" s="17" t="s">
        <v>3839</v>
      </c>
      <c r="B1419" s="17">
        <v>1964.0</v>
      </c>
      <c r="C1419" s="17" t="s">
        <v>101</v>
      </c>
      <c r="D1419" s="17">
        <v>29.0</v>
      </c>
      <c r="E1419" s="17">
        <v>0.0</v>
      </c>
      <c r="F1419" s="17">
        <v>11856.41</v>
      </c>
      <c r="G1419" s="17" t="s">
        <v>39</v>
      </c>
      <c r="H1419" s="17" t="s">
        <v>37</v>
      </c>
      <c r="I1419" s="17" t="s">
        <v>41</v>
      </c>
      <c r="K1419" s="17" t="s">
        <v>3827</v>
      </c>
      <c r="L1419" s="18">
        <v>24667.0</v>
      </c>
      <c r="M1419" s="17">
        <f t="shared" si="1"/>
        <v>55</v>
      </c>
      <c r="N1419" s="17">
        <v>2.0</v>
      </c>
      <c r="O1419" s="19">
        <v>11881.36</v>
      </c>
      <c r="P1419" s="17" t="s">
        <v>39</v>
      </c>
      <c r="Q1419" s="17" t="s">
        <v>37</v>
      </c>
      <c r="R1419" s="17" t="s">
        <v>270</v>
      </c>
    </row>
    <row r="1420" ht="14.25" customHeight="1">
      <c r="A1420" s="17" t="s">
        <v>3834</v>
      </c>
      <c r="B1420" s="17">
        <v>1974.0</v>
      </c>
      <c r="C1420" s="17" t="s">
        <v>33</v>
      </c>
      <c r="D1420" s="17">
        <v>7.0</v>
      </c>
      <c r="E1420" s="17">
        <v>0.0</v>
      </c>
      <c r="F1420" s="17">
        <v>11858.56</v>
      </c>
      <c r="G1420" s="17" t="s">
        <v>39</v>
      </c>
      <c r="H1420" s="17" t="s">
        <v>39</v>
      </c>
      <c r="I1420" s="17" t="s">
        <v>270</v>
      </c>
      <c r="K1420" s="17" t="s">
        <v>3823</v>
      </c>
      <c r="L1420" s="18">
        <v>24774.0</v>
      </c>
      <c r="M1420" s="17">
        <f t="shared" si="1"/>
        <v>55</v>
      </c>
      <c r="N1420" s="17">
        <v>2.0</v>
      </c>
      <c r="O1420" s="19">
        <v>11881.97</v>
      </c>
      <c r="P1420" s="17" t="s">
        <v>39</v>
      </c>
      <c r="Q1420" s="17" t="s">
        <v>81</v>
      </c>
      <c r="R1420" s="17" t="s">
        <v>41</v>
      </c>
    </row>
    <row r="1421" ht="14.25" customHeight="1">
      <c r="A1421" s="17" t="s">
        <v>3831</v>
      </c>
      <c r="B1421" s="17">
        <v>1967.0</v>
      </c>
      <c r="C1421" s="17" t="s">
        <v>216</v>
      </c>
      <c r="D1421" s="17">
        <v>24.0</v>
      </c>
      <c r="E1421" s="17">
        <v>1.0</v>
      </c>
      <c r="F1421" s="17">
        <v>11879.1</v>
      </c>
      <c r="G1421" s="17" t="s">
        <v>39</v>
      </c>
      <c r="H1421" s="17" t="s">
        <v>39</v>
      </c>
      <c r="I1421" s="17" t="s">
        <v>743</v>
      </c>
      <c r="K1421" s="17" t="s">
        <v>3819</v>
      </c>
      <c r="L1421" s="18">
        <v>38140.0</v>
      </c>
      <c r="M1421" s="17">
        <f t="shared" si="1"/>
        <v>19</v>
      </c>
      <c r="N1421" s="17">
        <v>2.0</v>
      </c>
      <c r="O1421" s="19">
        <v>11884.05</v>
      </c>
      <c r="P1421" s="17" t="s">
        <v>39</v>
      </c>
      <c r="Q1421" s="17" t="s">
        <v>39</v>
      </c>
      <c r="R1421" s="17" t="s">
        <v>41</v>
      </c>
    </row>
    <row r="1422" ht="14.25" customHeight="1">
      <c r="A1422" s="17" t="s">
        <v>3827</v>
      </c>
      <c r="B1422" s="17">
        <v>1967.0</v>
      </c>
      <c r="C1422" s="17" t="s">
        <v>33</v>
      </c>
      <c r="D1422" s="17">
        <v>14.0</v>
      </c>
      <c r="E1422" s="17">
        <v>2.0</v>
      </c>
      <c r="F1422" s="17">
        <v>11881.36</v>
      </c>
      <c r="G1422" s="17" t="s">
        <v>39</v>
      </c>
      <c r="H1422" s="17" t="s">
        <v>37</v>
      </c>
      <c r="I1422" s="17" t="s">
        <v>270</v>
      </c>
      <c r="K1422" s="17" t="s">
        <v>3815</v>
      </c>
      <c r="L1422" s="18">
        <v>23700.0</v>
      </c>
      <c r="M1422" s="17">
        <f t="shared" si="1"/>
        <v>58</v>
      </c>
      <c r="N1422" s="17">
        <v>0.0</v>
      </c>
      <c r="O1422" s="19">
        <v>11918.2</v>
      </c>
      <c r="P1422" s="17" t="s">
        <v>39</v>
      </c>
      <c r="Q1422" s="17" t="s">
        <v>81</v>
      </c>
      <c r="R1422" s="17" t="s">
        <v>3072</v>
      </c>
    </row>
    <row r="1423" ht="14.25" customHeight="1">
      <c r="A1423" s="17" t="s">
        <v>3823</v>
      </c>
      <c r="B1423" s="17">
        <v>1967.0</v>
      </c>
      <c r="C1423" s="17" t="s">
        <v>227</v>
      </c>
      <c r="D1423" s="17">
        <v>29.0</v>
      </c>
      <c r="E1423" s="17">
        <v>2.0</v>
      </c>
      <c r="F1423" s="17">
        <v>11881.97</v>
      </c>
      <c r="G1423" s="17" t="s">
        <v>39</v>
      </c>
      <c r="H1423" s="17" t="s">
        <v>81</v>
      </c>
      <c r="I1423" s="17" t="s">
        <v>41</v>
      </c>
      <c r="K1423" s="17" t="s">
        <v>3811</v>
      </c>
      <c r="L1423" s="18">
        <v>23731.0</v>
      </c>
      <c r="M1423" s="17">
        <f t="shared" si="1"/>
        <v>58</v>
      </c>
      <c r="N1423" s="17">
        <v>0.0</v>
      </c>
      <c r="O1423" s="19">
        <v>11931.13</v>
      </c>
      <c r="P1423" s="17" t="s">
        <v>39</v>
      </c>
      <c r="Q1423" s="17" t="s">
        <v>81</v>
      </c>
      <c r="R1423" s="17" t="s">
        <v>1441</v>
      </c>
    </row>
    <row r="1424" ht="14.25" customHeight="1">
      <c r="A1424" s="17" t="s">
        <v>3819</v>
      </c>
      <c r="B1424" s="17">
        <v>2004.0</v>
      </c>
      <c r="C1424" s="17" t="s">
        <v>93</v>
      </c>
      <c r="D1424" s="17">
        <v>2.0</v>
      </c>
      <c r="E1424" s="17">
        <v>2.0</v>
      </c>
      <c r="F1424" s="17">
        <v>11884.05</v>
      </c>
      <c r="G1424" s="17" t="s">
        <v>39</v>
      </c>
      <c r="H1424" s="17" t="s">
        <v>39</v>
      </c>
      <c r="I1424" s="17" t="s">
        <v>41</v>
      </c>
      <c r="K1424" s="17" t="s">
        <v>3808</v>
      </c>
      <c r="L1424" s="18">
        <v>23591.0</v>
      </c>
      <c r="M1424" s="17">
        <f t="shared" si="1"/>
        <v>58</v>
      </c>
      <c r="N1424" s="17">
        <v>0.0</v>
      </c>
      <c r="O1424" s="19">
        <v>11938.26</v>
      </c>
      <c r="P1424" s="17" t="s">
        <v>39</v>
      </c>
      <c r="Q1424" s="17" t="s">
        <v>39</v>
      </c>
      <c r="R1424" s="17" t="s">
        <v>1441</v>
      </c>
    </row>
    <row r="1425" ht="14.25" customHeight="1">
      <c r="A1425" s="17" t="s">
        <v>3815</v>
      </c>
      <c r="B1425" s="17">
        <v>1964.0</v>
      </c>
      <c r="C1425" s="17" t="s">
        <v>78</v>
      </c>
      <c r="D1425" s="17">
        <v>19.0</v>
      </c>
      <c r="E1425" s="17">
        <v>0.0</v>
      </c>
      <c r="F1425" s="17">
        <v>11918.2</v>
      </c>
      <c r="G1425" s="17" t="s">
        <v>39</v>
      </c>
      <c r="H1425" s="17" t="s">
        <v>81</v>
      </c>
      <c r="I1425" s="17" t="s">
        <v>3072</v>
      </c>
      <c r="K1425" s="17" t="s">
        <v>3805</v>
      </c>
      <c r="L1425" s="18">
        <v>33530.0</v>
      </c>
      <c r="M1425" s="17">
        <f t="shared" si="1"/>
        <v>31</v>
      </c>
      <c r="N1425" s="17">
        <v>3.0</v>
      </c>
      <c r="O1425" s="19">
        <v>11941.83</v>
      </c>
      <c r="P1425" s="17" t="s">
        <v>39</v>
      </c>
      <c r="Q1425" s="17" t="s">
        <v>81</v>
      </c>
      <c r="R1425" s="17" t="s">
        <v>2584</v>
      </c>
    </row>
    <row r="1426" ht="14.25" customHeight="1">
      <c r="A1426" s="17" t="s">
        <v>3811</v>
      </c>
      <c r="B1426" s="17">
        <v>1964.0</v>
      </c>
      <c r="C1426" s="17" t="s">
        <v>181</v>
      </c>
      <c r="D1426" s="17">
        <v>20.0</v>
      </c>
      <c r="E1426" s="17">
        <v>0.0</v>
      </c>
      <c r="F1426" s="17">
        <v>11931.13</v>
      </c>
      <c r="G1426" s="17" t="s">
        <v>39</v>
      </c>
      <c r="H1426" s="17" t="s">
        <v>81</v>
      </c>
      <c r="I1426" s="17" t="s">
        <v>1441</v>
      </c>
      <c r="K1426" s="17" t="s">
        <v>3800</v>
      </c>
      <c r="L1426" s="18">
        <v>23736.0</v>
      </c>
      <c r="M1426" s="17">
        <f t="shared" si="1"/>
        <v>58</v>
      </c>
      <c r="N1426" s="17">
        <v>0.0</v>
      </c>
      <c r="O1426" s="19">
        <v>11944.59</v>
      </c>
      <c r="P1426" s="17" t="s">
        <v>39</v>
      </c>
      <c r="Q1426" s="17" t="s">
        <v>37</v>
      </c>
      <c r="R1426" s="17" t="s">
        <v>1452</v>
      </c>
    </row>
    <row r="1427" ht="14.25" customHeight="1">
      <c r="A1427" s="17" t="s">
        <v>3808</v>
      </c>
      <c r="B1427" s="17">
        <v>1964.0</v>
      </c>
      <c r="C1427" s="17" t="s">
        <v>216</v>
      </c>
      <c r="D1427" s="17">
        <v>2.0</v>
      </c>
      <c r="E1427" s="17">
        <v>0.0</v>
      </c>
      <c r="F1427" s="17">
        <v>11938.26</v>
      </c>
      <c r="G1427" s="17" t="s">
        <v>39</v>
      </c>
      <c r="H1427" s="17" t="s">
        <v>39</v>
      </c>
      <c r="I1427" s="17" t="s">
        <v>1441</v>
      </c>
      <c r="K1427" s="17" t="s">
        <v>3795</v>
      </c>
      <c r="L1427" s="18">
        <v>24047.0</v>
      </c>
      <c r="M1427" s="17">
        <f t="shared" si="1"/>
        <v>57</v>
      </c>
      <c r="N1427" s="17">
        <v>1.0</v>
      </c>
      <c r="O1427" s="19">
        <v>11945.13</v>
      </c>
      <c r="P1427" s="17" t="s">
        <v>39</v>
      </c>
      <c r="Q1427" s="17" t="s">
        <v>37</v>
      </c>
      <c r="R1427" s="17" t="s">
        <v>127</v>
      </c>
    </row>
    <row r="1428" ht="14.25" customHeight="1">
      <c r="A1428" s="17" t="s">
        <v>3805</v>
      </c>
      <c r="B1428" s="17">
        <v>1991.0</v>
      </c>
      <c r="C1428" s="17" t="s">
        <v>227</v>
      </c>
      <c r="D1428" s="17">
        <v>19.0</v>
      </c>
      <c r="E1428" s="17">
        <v>3.0</v>
      </c>
      <c r="F1428" s="17">
        <v>11941.83</v>
      </c>
      <c r="G1428" s="17" t="s">
        <v>39</v>
      </c>
      <c r="H1428" s="17" t="s">
        <v>81</v>
      </c>
      <c r="I1428" s="17" t="s">
        <v>2584</v>
      </c>
      <c r="K1428" s="17" t="s">
        <v>3792</v>
      </c>
      <c r="L1428" s="18">
        <v>23649.0</v>
      </c>
      <c r="M1428" s="17">
        <f t="shared" si="1"/>
        <v>58</v>
      </c>
      <c r="N1428" s="17">
        <v>1.0</v>
      </c>
      <c r="O1428" s="19">
        <v>11946.63</v>
      </c>
      <c r="P1428" s="17" t="s">
        <v>39</v>
      </c>
      <c r="Q1428" s="17" t="s">
        <v>37</v>
      </c>
      <c r="R1428" s="17" t="s">
        <v>41</v>
      </c>
    </row>
    <row r="1429" ht="14.25" customHeight="1">
      <c r="A1429" s="17" t="s">
        <v>3800</v>
      </c>
      <c r="B1429" s="17">
        <v>1964.0</v>
      </c>
      <c r="C1429" s="17" t="s">
        <v>181</v>
      </c>
      <c r="D1429" s="17">
        <v>25.0</v>
      </c>
      <c r="E1429" s="17">
        <v>0.0</v>
      </c>
      <c r="F1429" s="17">
        <v>11944.59</v>
      </c>
      <c r="G1429" s="17" t="s">
        <v>39</v>
      </c>
      <c r="H1429" s="17" t="s">
        <v>37</v>
      </c>
      <c r="I1429" s="17" t="s">
        <v>1452</v>
      </c>
      <c r="K1429" s="17" t="s">
        <v>3788</v>
      </c>
      <c r="L1429" s="18">
        <v>24828.0</v>
      </c>
      <c r="M1429" s="17">
        <f t="shared" si="1"/>
        <v>55</v>
      </c>
      <c r="N1429" s="17">
        <v>3.0</v>
      </c>
      <c r="O1429" s="19">
        <v>11987.17</v>
      </c>
      <c r="P1429" s="17" t="s">
        <v>39</v>
      </c>
      <c r="Q1429" s="17" t="s">
        <v>39</v>
      </c>
      <c r="R1429" s="17" t="s">
        <v>41</v>
      </c>
    </row>
    <row r="1430" ht="14.25" customHeight="1">
      <c r="A1430" s="17" t="s">
        <v>3795</v>
      </c>
      <c r="B1430" s="17">
        <v>1965.0</v>
      </c>
      <c r="C1430" s="17" t="s">
        <v>78</v>
      </c>
      <c r="D1430" s="17">
        <v>1.0</v>
      </c>
      <c r="E1430" s="17">
        <v>1.0</v>
      </c>
      <c r="F1430" s="17">
        <v>11945.13</v>
      </c>
      <c r="G1430" s="17" t="s">
        <v>39</v>
      </c>
      <c r="H1430" s="17" t="s">
        <v>37</v>
      </c>
      <c r="I1430" s="17" t="s">
        <v>127</v>
      </c>
      <c r="K1430" s="17" t="s">
        <v>3783</v>
      </c>
      <c r="L1430" s="18">
        <v>30501.0</v>
      </c>
      <c r="M1430" s="17">
        <f t="shared" si="1"/>
        <v>39</v>
      </c>
      <c r="N1430" s="17">
        <v>3.0</v>
      </c>
      <c r="O1430" s="19">
        <v>11987.68</v>
      </c>
      <c r="P1430" s="17" t="s">
        <v>39</v>
      </c>
      <c r="Q1430" s="17" t="s">
        <v>37</v>
      </c>
      <c r="R1430" s="17" t="s">
        <v>5067</v>
      </c>
    </row>
    <row r="1431" ht="14.25" customHeight="1">
      <c r="A1431" s="17" t="s">
        <v>3792</v>
      </c>
      <c r="B1431" s="17">
        <v>1964.0</v>
      </c>
      <c r="C1431" s="17" t="s">
        <v>101</v>
      </c>
      <c r="D1431" s="17">
        <v>29.0</v>
      </c>
      <c r="E1431" s="17">
        <v>1.0</v>
      </c>
      <c r="F1431" s="17">
        <v>11946.63</v>
      </c>
      <c r="G1431" s="17" t="s">
        <v>39</v>
      </c>
      <c r="H1431" s="17" t="s">
        <v>37</v>
      </c>
      <c r="I1431" s="17" t="s">
        <v>41</v>
      </c>
      <c r="K1431" s="17" t="s">
        <v>3780</v>
      </c>
      <c r="L1431" s="18">
        <v>34315.0</v>
      </c>
      <c r="M1431" s="17">
        <f t="shared" si="1"/>
        <v>29</v>
      </c>
      <c r="N1431" s="17">
        <v>0.0</v>
      </c>
      <c r="O1431" s="19">
        <v>11994.89</v>
      </c>
      <c r="P1431" s="17" t="s">
        <v>39</v>
      </c>
      <c r="Q1431" s="17" t="s">
        <v>37</v>
      </c>
      <c r="R1431" s="17" t="s">
        <v>127</v>
      </c>
    </row>
    <row r="1432" ht="14.25" customHeight="1">
      <c r="A1432" s="17" t="s">
        <v>3788</v>
      </c>
      <c r="B1432" s="17">
        <v>1967.0</v>
      </c>
      <c r="C1432" s="17" t="s">
        <v>181</v>
      </c>
      <c r="D1432" s="17">
        <v>22.0</v>
      </c>
      <c r="E1432" s="17">
        <v>3.0</v>
      </c>
      <c r="F1432" s="17">
        <v>11987.17</v>
      </c>
      <c r="G1432" s="17" t="s">
        <v>39</v>
      </c>
      <c r="H1432" s="17" t="s">
        <v>39</v>
      </c>
      <c r="I1432" s="17" t="s">
        <v>41</v>
      </c>
      <c r="K1432" s="17" t="s">
        <v>3775</v>
      </c>
      <c r="L1432" s="18">
        <v>30241.0</v>
      </c>
      <c r="M1432" s="17">
        <f t="shared" si="1"/>
        <v>40</v>
      </c>
      <c r="N1432" s="17">
        <v>3.0</v>
      </c>
      <c r="O1432" s="19">
        <v>12001.29</v>
      </c>
      <c r="P1432" s="17" t="s">
        <v>39</v>
      </c>
      <c r="Q1432" s="17" t="s">
        <v>39</v>
      </c>
      <c r="R1432" s="17" t="s">
        <v>3072</v>
      </c>
    </row>
    <row r="1433" ht="14.25" customHeight="1">
      <c r="A1433" s="17" t="s">
        <v>3783</v>
      </c>
      <c r="B1433" s="17">
        <v>1983.0</v>
      </c>
      <c r="C1433" s="17" t="s">
        <v>33</v>
      </c>
      <c r="D1433" s="17">
        <v>4.0</v>
      </c>
      <c r="E1433" s="17">
        <v>3.0</v>
      </c>
      <c r="F1433" s="17">
        <v>11987.68</v>
      </c>
      <c r="G1433" s="17" t="s">
        <v>39</v>
      </c>
      <c r="H1433" s="17" t="s">
        <v>37</v>
      </c>
      <c r="I1433" s="17" t="s">
        <v>5067</v>
      </c>
      <c r="K1433" s="17" t="s">
        <v>3771</v>
      </c>
      <c r="L1433" s="18">
        <v>23902.0</v>
      </c>
      <c r="M1433" s="17">
        <f t="shared" si="1"/>
        <v>57</v>
      </c>
      <c r="N1433" s="17">
        <v>0.0</v>
      </c>
      <c r="O1433" s="19">
        <v>12029.29</v>
      </c>
      <c r="P1433" s="17" t="s">
        <v>39</v>
      </c>
      <c r="Q1433" s="17" t="s">
        <v>37</v>
      </c>
      <c r="R1433" s="17" t="s">
        <v>743</v>
      </c>
    </row>
    <row r="1434" ht="14.25" customHeight="1">
      <c r="A1434" s="17" t="s">
        <v>3780</v>
      </c>
      <c r="B1434" s="17">
        <v>1993.0</v>
      </c>
      <c r="C1434" s="17" t="s">
        <v>181</v>
      </c>
      <c r="D1434" s="17">
        <v>12.0</v>
      </c>
      <c r="E1434" s="17">
        <v>0.0</v>
      </c>
      <c r="F1434" s="17">
        <v>11994.89</v>
      </c>
      <c r="G1434" s="17" t="s">
        <v>39</v>
      </c>
      <c r="H1434" s="17" t="s">
        <v>37</v>
      </c>
      <c r="I1434" s="17" t="s">
        <v>127</v>
      </c>
      <c r="K1434" s="17" t="s">
        <v>3766</v>
      </c>
      <c r="L1434" s="18">
        <v>24044.0</v>
      </c>
      <c r="M1434" s="17">
        <f t="shared" si="1"/>
        <v>57</v>
      </c>
      <c r="N1434" s="17">
        <v>1.0</v>
      </c>
      <c r="O1434" s="19">
        <v>12032.33</v>
      </c>
      <c r="P1434" s="17" t="s">
        <v>39</v>
      </c>
      <c r="Q1434" s="17" t="s">
        <v>81</v>
      </c>
      <c r="R1434" s="17" t="s">
        <v>270</v>
      </c>
    </row>
    <row r="1435" ht="14.25" customHeight="1">
      <c r="A1435" s="17" t="s">
        <v>3775</v>
      </c>
      <c r="B1435" s="17">
        <v>1982.0</v>
      </c>
      <c r="C1435" s="17" t="s">
        <v>227</v>
      </c>
      <c r="D1435" s="17">
        <v>17.0</v>
      </c>
      <c r="E1435" s="17">
        <v>3.0</v>
      </c>
      <c r="F1435" s="17">
        <v>12001.29</v>
      </c>
      <c r="G1435" s="17" t="s">
        <v>39</v>
      </c>
      <c r="H1435" s="17" t="s">
        <v>39</v>
      </c>
      <c r="I1435" s="17" t="s">
        <v>3072</v>
      </c>
      <c r="K1435" s="17" t="s">
        <v>3763</v>
      </c>
      <c r="L1435" s="18">
        <v>29144.0</v>
      </c>
      <c r="M1435" s="17">
        <f t="shared" si="1"/>
        <v>43</v>
      </c>
      <c r="N1435" s="17">
        <v>2.0</v>
      </c>
      <c r="O1435" s="19">
        <v>12035.18</v>
      </c>
      <c r="P1435" s="17" t="s">
        <v>39</v>
      </c>
      <c r="Q1435" s="17" t="s">
        <v>39</v>
      </c>
      <c r="R1435" s="17" t="s">
        <v>3072</v>
      </c>
    </row>
    <row r="1436" ht="14.25" customHeight="1">
      <c r="A1436" s="17" t="s">
        <v>3771</v>
      </c>
      <c r="B1436" s="17">
        <v>1965.0</v>
      </c>
      <c r="C1436" s="17" t="s">
        <v>93</v>
      </c>
      <c r="D1436" s="17">
        <v>9.0</v>
      </c>
      <c r="E1436" s="17">
        <v>0.0</v>
      </c>
      <c r="F1436" s="17">
        <v>12029.29</v>
      </c>
      <c r="G1436" s="17" t="s">
        <v>39</v>
      </c>
      <c r="H1436" s="17" t="s">
        <v>37</v>
      </c>
      <c r="I1436" s="17" t="s">
        <v>743</v>
      </c>
      <c r="K1436" s="17" t="s">
        <v>3759</v>
      </c>
      <c r="L1436" s="18">
        <v>24435.0</v>
      </c>
      <c r="M1436" s="17">
        <f t="shared" si="1"/>
        <v>56</v>
      </c>
      <c r="N1436" s="17">
        <v>1.0</v>
      </c>
      <c r="O1436" s="19">
        <v>12044.34</v>
      </c>
      <c r="P1436" s="17" t="s">
        <v>39</v>
      </c>
      <c r="Q1436" s="17" t="s">
        <v>81</v>
      </c>
      <c r="R1436" s="17" t="s">
        <v>127</v>
      </c>
    </row>
    <row r="1437" ht="14.25" customHeight="1">
      <c r="A1437" s="17" t="s">
        <v>3766</v>
      </c>
      <c r="B1437" s="17">
        <v>1965.0</v>
      </c>
      <c r="C1437" s="17" t="s">
        <v>227</v>
      </c>
      <c r="D1437" s="17">
        <v>29.0</v>
      </c>
      <c r="E1437" s="17">
        <v>1.0</v>
      </c>
      <c r="F1437" s="17">
        <v>12032.33</v>
      </c>
      <c r="G1437" s="17" t="s">
        <v>39</v>
      </c>
      <c r="H1437" s="17" t="s">
        <v>81</v>
      </c>
      <c r="I1437" s="17" t="s">
        <v>270</v>
      </c>
      <c r="K1437" s="17" t="s">
        <v>3755</v>
      </c>
      <c r="L1437" s="18">
        <v>31662.0</v>
      </c>
      <c r="M1437" s="17">
        <f t="shared" si="1"/>
        <v>36</v>
      </c>
      <c r="N1437" s="17">
        <v>3.0</v>
      </c>
      <c r="O1437" s="19">
        <v>12048.13</v>
      </c>
      <c r="P1437" s="17" t="s">
        <v>39</v>
      </c>
      <c r="Q1437" s="17" t="s">
        <v>37</v>
      </c>
      <c r="R1437" s="17" t="s">
        <v>5067</v>
      </c>
    </row>
    <row r="1438" ht="14.25" customHeight="1">
      <c r="A1438" s="17" t="s">
        <v>3763</v>
      </c>
      <c r="B1438" s="17">
        <v>1979.0</v>
      </c>
      <c r="C1438" s="17" t="s">
        <v>227</v>
      </c>
      <c r="D1438" s="17">
        <v>16.0</v>
      </c>
      <c r="E1438" s="17">
        <v>2.0</v>
      </c>
      <c r="F1438" s="17">
        <v>12035.18</v>
      </c>
      <c r="G1438" s="17" t="s">
        <v>39</v>
      </c>
      <c r="H1438" s="17" t="s">
        <v>39</v>
      </c>
      <c r="I1438" s="17" t="s">
        <v>3072</v>
      </c>
      <c r="K1438" s="17" t="s">
        <v>3753</v>
      </c>
      <c r="L1438" s="18">
        <v>30927.0</v>
      </c>
      <c r="M1438" s="17">
        <f t="shared" si="1"/>
        <v>38</v>
      </c>
      <c r="N1438" s="17">
        <v>3.0</v>
      </c>
      <c r="O1438" s="19">
        <v>12091.34</v>
      </c>
      <c r="P1438" s="17" t="s">
        <v>39</v>
      </c>
      <c r="Q1438" s="17" t="s">
        <v>37</v>
      </c>
      <c r="R1438" s="17" t="s">
        <v>5888</v>
      </c>
    </row>
    <row r="1439" ht="14.25" customHeight="1">
      <c r="A1439" s="17" t="s">
        <v>3759</v>
      </c>
      <c r="B1439" s="17">
        <v>1966.0</v>
      </c>
      <c r="C1439" s="17" t="s">
        <v>78</v>
      </c>
      <c r="D1439" s="17">
        <v>24.0</v>
      </c>
      <c r="E1439" s="17">
        <v>1.0</v>
      </c>
      <c r="F1439" s="17">
        <v>12044.34</v>
      </c>
      <c r="G1439" s="17" t="s">
        <v>39</v>
      </c>
      <c r="H1439" s="17" t="s">
        <v>81</v>
      </c>
      <c r="I1439" s="17" t="s">
        <v>127</v>
      </c>
      <c r="K1439" s="17" t="s">
        <v>3748</v>
      </c>
      <c r="L1439" s="18">
        <v>25010.0</v>
      </c>
      <c r="M1439" s="17">
        <f t="shared" si="1"/>
        <v>54</v>
      </c>
      <c r="N1439" s="17">
        <v>3.0</v>
      </c>
      <c r="O1439" s="19">
        <v>12094.48</v>
      </c>
      <c r="P1439" s="17" t="s">
        <v>39</v>
      </c>
      <c r="Q1439" s="17" t="s">
        <v>39</v>
      </c>
      <c r="R1439" s="17" t="s">
        <v>270</v>
      </c>
    </row>
    <row r="1440" ht="14.25" customHeight="1">
      <c r="A1440" s="17" t="s">
        <v>3755</v>
      </c>
      <c r="B1440" s="17">
        <v>1986.0</v>
      </c>
      <c r="C1440" s="17" t="s">
        <v>101</v>
      </c>
      <c r="D1440" s="17">
        <v>7.0</v>
      </c>
      <c r="E1440" s="17">
        <v>3.0</v>
      </c>
      <c r="F1440" s="17">
        <v>12048.13</v>
      </c>
      <c r="G1440" s="17" t="s">
        <v>39</v>
      </c>
      <c r="H1440" s="17" t="s">
        <v>37</v>
      </c>
      <c r="I1440" s="17" t="s">
        <v>5067</v>
      </c>
      <c r="K1440" s="17" t="s">
        <v>3745</v>
      </c>
      <c r="L1440" s="18">
        <v>25181.0</v>
      </c>
      <c r="M1440" s="17">
        <f t="shared" si="1"/>
        <v>54</v>
      </c>
      <c r="N1440" s="17">
        <v>2.0</v>
      </c>
      <c r="O1440" s="19">
        <v>12096.65</v>
      </c>
      <c r="P1440" s="17" t="s">
        <v>39</v>
      </c>
      <c r="Q1440" s="17" t="s">
        <v>81</v>
      </c>
      <c r="R1440" s="17" t="s">
        <v>743</v>
      </c>
    </row>
    <row r="1441" ht="14.25" customHeight="1">
      <c r="A1441" s="17" t="s">
        <v>3753</v>
      </c>
      <c r="B1441" s="17">
        <v>1984.0</v>
      </c>
      <c r="C1441" s="17" t="s">
        <v>101</v>
      </c>
      <c r="D1441" s="17">
        <v>2.0</v>
      </c>
      <c r="E1441" s="17">
        <v>3.0</v>
      </c>
      <c r="F1441" s="17">
        <v>12091.34</v>
      </c>
      <c r="G1441" s="17" t="s">
        <v>39</v>
      </c>
      <c r="H1441" s="17" t="s">
        <v>37</v>
      </c>
      <c r="I1441" s="17" t="s">
        <v>5888</v>
      </c>
      <c r="K1441" s="17" t="s">
        <v>3741</v>
      </c>
      <c r="L1441" s="18">
        <v>25136.0</v>
      </c>
      <c r="M1441" s="17">
        <f t="shared" si="1"/>
        <v>54</v>
      </c>
      <c r="N1441" s="17">
        <v>3.0</v>
      </c>
      <c r="O1441" s="19">
        <v>12105.32</v>
      </c>
      <c r="P1441" s="17" t="s">
        <v>39</v>
      </c>
      <c r="Q1441" s="17" t="s">
        <v>39</v>
      </c>
      <c r="R1441" s="17" t="s">
        <v>270</v>
      </c>
    </row>
    <row r="1442" ht="14.25" customHeight="1">
      <c r="A1442" s="17" t="s">
        <v>3748</v>
      </c>
      <c r="B1442" s="17">
        <v>1968.0</v>
      </c>
      <c r="C1442" s="17" t="s">
        <v>93</v>
      </c>
      <c r="D1442" s="17">
        <v>21.0</v>
      </c>
      <c r="E1442" s="17">
        <v>3.0</v>
      </c>
      <c r="F1442" s="17">
        <v>12094.48</v>
      </c>
      <c r="G1442" s="17" t="s">
        <v>39</v>
      </c>
      <c r="H1442" s="17" t="s">
        <v>39</v>
      </c>
      <c r="I1442" s="17" t="s">
        <v>270</v>
      </c>
      <c r="K1442" s="17" t="s">
        <v>3736</v>
      </c>
      <c r="L1442" s="18">
        <v>23212.0</v>
      </c>
      <c r="M1442" s="17">
        <f t="shared" si="1"/>
        <v>59</v>
      </c>
      <c r="N1442" s="17">
        <v>0.0</v>
      </c>
      <c r="O1442" s="19">
        <v>12124.99</v>
      </c>
      <c r="P1442" s="17" t="s">
        <v>39</v>
      </c>
      <c r="Q1442" s="17" t="s">
        <v>81</v>
      </c>
      <c r="R1442" s="17" t="s">
        <v>127</v>
      </c>
    </row>
    <row r="1443" ht="14.25" customHeight="1">
      <c r="A1443" s="17" t="s">
        <v>3745</v>
      </c>
      <c r="B1443" s="17">
        <v>1968.0</v>
      </c>
      <c r="C1443" s="17" t="s">
        <v>181</v>
      </c>
      <c r="D1443" s="17">
        <v>9.0</v>
      </c>
      <c r="E1443" s="17">
        <v>2.0</v>
      </c>
      <c r="F1443" s="17">
        <v>12096.65</v>
      </c>
      <c r="G1443" s="17" t="s">
        <v>39</v>
      </c>
      <c r="H1443" s="17" t="s">
        <v>81</v>
      </c>
      <c r="I1443" s="17" t="s">
        <v>743</v>
      </c>
      <c r="K1443" s="17" t="s">
        <v>3733</v>
      </c>
      <c r="L1443" s="18">
        <v>23166.0</v>
      </c>
      <c r="M1443" s="17">
        <f t="shared" si="1"/>
        <v>60</v>
      </c>
      <c r="N1443" s="17">
        <v>0.0</v>
      </c>
      <c r="O1443" s="19">
        <v>12129.61</v>
      </c>
      <c r="P1443" s="17" t="s">
        <v>39</v>
      </c>
      <c r="Q1443" s="17" t="s">
        <v>81</v>
      </c>
      <c r="R1443" s="17" t="s">
        <v>127</v>
      </c>
    </row>
    <row r="1444" ht="14.25" customHeight="1">
      <c r="A1444" s="17" t="s">
        <v>3741</v>
      </c>
      <c r="B1444" s="17">
        <v>1968.0</v>
      </c>
      <c r="C1444" s="17" t="s">
        <v>227</v>
      </c>
      <c r="D1444" s="17">
        <v>25.0</v>
      </c>
      <c r="E1444" s="17">
        <v>3.0</v>
      </c>
      <c r="F1444" s="17">
        <v>12105.32</v>
      </c>
      <c r="G1444" s="17" t="s">
        <v>39</v>
      </c>
      <c r="H1444" s="17" t="s">
        <v>39</v>
      </c>
      <c r="I1444" s="17" t="s">
        <v>270</v>
      </c>
      <c r="K1444" s="17" t="s">
        <v>3728</v>
      </c>
      <c r="L1444" s="18">
        <v>33548.0</v>
      </c>
      <c r="M1444" s="17">
        <f t="shared" si="1"/>
        <v>31</v>
      </c>
      <c r="N1444" s="17">
        <v>3.0</v>
      </c>
      <c r="O1444" s="19">
        <v>12130.8</v>
      </c>
      <c r="P1444" s="17" t="s">
        <v>39</v>
      </c>
      <c r="Q1444" s="17" t="s">
        <v>39</v>
      </c>
      <c r="R1444" s="17" t="s">
        <v>5067</v>
      </c>
    </row>
    <row r="1445" ht="14.25" customHeight="1">
      <c r="A1445" s="17" t="s">
        <v>3736</v>
      </c>
      <c r="B1445" s="17">
        <v>1963.0</v>
      </c>
      <c r="C1445" s="17" t="s">
        <v>33</v>
      </c>
      <c r="D1445" s="17">
        <v>20.0</v>
      </c>
      <c r="E1445" s="17">
        <v>0.0</v>
      </c>
      <c r="F1445" s="17">
        <v>12124.99</v>
      </c>
      <c r="G1445" s="17" t="s">
        <v>39</v>
      </c>
      <c r="H1445" s="17" t="s">
        <v>81</v>
      </c>
      <c r="I1445" s="17" t="s">
        <v>127</v>
      </c>
      <c r="K1445" s="17" t="s">
        <v>3724</v>
      </c>
      <c r="L1445" s="18">
        <v>27288.0</v>
      </c>
      <c r="M1445" s="17">
        <f t="shared" si="1"/>
        <v>48</v>
      </c>
      <c r="N1445" s="17">
        <v>0.0</v>
      </c>
      <c r="O1445" s="19">
        <v>12137.6</v>
      </c>
      <c r="P1445" s="17" t="s">
        <v>39</v>
      </c>
      <c r="Q1445" s="17" t="s">
        <v>39</v>
      </c>
      <c r="R1445" s="17" t="s">
        <v>127</v>
      </c>
    </row>
    <row r="1446" ht="14.25" customHeight="1">
      <c r="A1446" s="17" t="s">
        <v>3733</v>
      </c>
      <c r="B1446" s="17">
        <v>1963.0</v>
      </c>
      <c r="C1446" s="17" t="s">
        <v>93</v>
      </c>
      <c r="D1446" s="17">
        <v>4.0</v>
      </c>
      <c r="E1446" s="17">
        <v>0.0</v>
      </c>
      <c r="F1446" s="17">
        <v>12129.61</v>
      </c>
      <c r="G1446" s="17" t="s">
        <v>39</v>
      </c>
      <c r="H1446" s="17" t="s">
        <v>81</v>
      </c>
      <c r="I1446" s="17" t="s">
        <v>127</v>
      </c>
      <c r="K1446" s="17" t="s">
        <v>3719</v>
      </c>
      <c r="L1446" s="18">
        <v>22954.0</v>
      </c>
      <c r="M1446" s="17">
        <f t="shared" si="1"/>
        <v>60</v>
      </c>
      <c r="N1446" s="17">
        <v>0.0</v>
      </c>
      <c r="O1446" s="19">
        <v>12142.58</v>
      </c>
      <c r="P1446" s="17" t="s">
        <v>39</v>
      </c>
      <c r="Q1446" s="17" t="s">
        <v>37</v>
      </c>
      <c r="R1446" s="17" t="s">
        <v>41</v>
      </c>
    </row>
    <row r="1447" ht="14.25" customHeight="1">
      <c r="A1447" s="17" t="s">
        <v>3728</v>
      </c>
      <c r="B1447" s="17">
        <v>1991.0</v>
      </c>
      <c r="C1447" s="17" t="s">
        <v>78</v>
      </c>
      <c r="D1447" s="17">
        <v>6.0</v>
      </c>
      <c r="E1447" s="17">
        <v>3.0</v>
      </c>
      <c r="F1447" s="17">
        <v>12130.8</v>
      </c>
      <c r="G1447" s="17" t="s">
        <v>39</v>
      </c>
      <c r="H1447" s="17" t="s">
        <v>39</v>
      </c>
      <c r="I1447" s="17" t="s">
        <v>5067</v>
      </c>
      <c r="K1447" s="17" t="s">
        <v>3716</v>
      </c>
      <c r="L1447" s="18">
        <v>22904.0</v>
      </c>
      <c r="M1447" s="17">
        <f t="shared" si="1"/>
        <v>60</v>
      </c>
      <c r="N1447" s="17">
        <v>0.0</v>
      </c>
      <c r="O1447" s="19">
        <v>12146.97</v>
      </c>
      <c r="P1447" s="17" t="s">
        <v>39</v>
      </c>
      <c r="Q1447" s="17" t="s">
        <v>39</v>
      </c>
      <c r="R1447" s="17" t="s">
        <v>270</v>
      </c>
    </row>
    <row r="1448" ht="14.25" customHeight="1">
      <c r="A1448" s="17" t="s">
        <v>3724</v>
      </c>
      <c r="B1448" s="17">
        <v>1974.0</v>
      </c>
      <c r="C1448" s="17" t="s">
        <v>101</v>
      </c>
      <c r="D1448" s="17">
        <v>16.0</v>
      </c>
      <c r="E1448" s="17">
        <v>0.0</v>
      </c>
      <c r="F1448" s="17">
        <v>12137.6</v>
      </c>
      <c r="G1448" s="17" t="s">
        <v>39</v>
      </c>
      <c r="H1448" s="17" t="s">
        <v>39</v>
      </c>
      <c r="I1448" s="17" t="s">
        <v>127</v>
      </c>
      <c r="K1448" s="17" t="s">
        <v>3711</v>
      </c>
      <c r="L1448" s="18">
        <v>32055.0</v>
      </c>
      <c r="M1448" s="17">
        <f t="shared" si="1"/>
        <v>35</v>
      </c>
      <c r="N1448" s="17">
        <v>3.0</v>
      </c>
      <c r="O1448" s="19">
        <v>12148.2</v>
      </c>
      <c r="P1448" s="17" t="s">
        <v>39</v>
      </c>
      <c r="Q1448" s="17" t="s">
        <v>39</v>
      </c>
      <c r="R1448" s="17" t="s">
        <v>127</v>
      </c>
    </row>
    <row r="1449" ht="14.25" customHeight="1">
      <c r="A1449" s="17" t="s">
        <v>3719</v>
      </c>
      <c r="B1449" s="17">
        <v>1962.0</v>
      </c>
      <c r="C1449" s="17" t="s">
        <v>78</v>
      </c>
      <c r="D1449" s="17">
        <v>4.0</v>
      </c>
      <c r="E1449" s="17">
        <v>0.0</v>
      </c>
      <c r="F1449" s="17">
        <v>12142.58</v>
      </c>
      <c r="G1449" s="17" t="s">
        <v>39</v>
      </c>
      <c r="H1449" s="17" t="s">
        <v>37</v>
      </c>
      <c r="I1449" s="17" t="s">
        <v>41</v>
      </c>
      <c r="K1449" s="17" t="s">
        <v>3707</v>
      </c>
      <c r="L1449" s="18">
        <v>33479.0</v>
      </c>
      <c r="M1449" s="17">
        <f t="shared" si="1"/>
        <v>31</v>
      </c>
      <c r="N1449" s="17">
        <v>3.0</v>
      </c>
      <c r="O1449" s="19">
        <v>12198.64</v>
      </c>
      <c r="P1449" s="17" t="s">
        <v>39</v>
      </c>
      <c r="Q1449" s="17" t="s">
        <v>39</v>
      </c>
      <c r="R1449" s="17" t="s">
        <v>5067</v>
      </c>
    </row>
    <row r="1450" ht="14.25" customHeight="1">
      <c r="A1450" s="17" t="s">
        <v>3716</v>
      </c>
      <c r="B1450" s="17">
        <v>1962.0</v>
      </c>
      <c r="C1450" s="17" t="s">
        <v>101</v>
      </c>
      <c r="D1450" s="17">
        <v>15.0</v>
      </c>
      <c r="E1450" s="17">
        <v>0.0</v>
      </c>
      <c r="F1450" s="17">
        <v>12146.97</v>
      </c>
      <c r="G1450" s="17" t="s">
        <v>39</v>
      </c>
      <c r="H1450" s="17" t="s">
        <v>39</v>
      </c>
      <c r="I1450" s="17" t="s">
        <v>270</v>
      </c>
      <c r="K1450" s="17" t="s">
        <v>3702</v>
      </c>
      <c r="L1450" s="18">
        <v>28351.0</v>
      </c>
      <c r="M1450" s="17">
        <f t="shared" si="1"/>
        <v>45</v>
      </c>
      <c r="N1450" s="17">
        <v>2.0</v>
      </c>
      <c r="O1450" s="19">
        <v>12218.7</v>
      </c>
      <c r="P1450" s="17" t="s">
        <v>39</v>
      </c>
      <c r="Q1450" s="17" t="s">
        <v>81</v>
      </c>
      <c r="R1450" s="17" t="s">
        <v>127</v>
      </c>
    </row>
    <row r="1451" ht="14.25" customHeight="1">
      <c r="A1451" s="17" t="s">
        <v>3711</v>
      </c>
      <c r="B1451" s="17">
        <v>1987.0</v>
      </c>
      <c r="C1451" s="17" t="s">
        <v>227</v>
      </c>
      <c r="D1451" s="17">
        <v>5.0</v>
      </c>
      <c r="E1451" s="17">
        <v>3.0</v>
      </c>
      <c r="F1451" s="17">
        <v>12148.2</v>
      </c>
      <c r="G1451" s="17" t="s">
        <v>39</v>
      </c>
      <c r="H1451" s="17" t="s">
        <v>39</v>
      </c>
      <c r="I1451" s="17" t="s">
        <v>127</v>
      </c>
      <c r="K1451" s="17" t="s">
        <v>3698</v>
      </c>
      <c r="L1451" s="18">
        <v>23578.0</v>
      </c>
      <c r="M1451" s="17">
        <f t="shared" si="1"/>
        <v>58</v>
      </c>
      <c r="N1451" s="17">
        <v>0.0</v>
      </c>
      <c r="O1451" s="19">
        <v>12222.9</v>
      </c>
      <c r="P1451" s="17" t="s">
        <v>39</v>
      </c>
      <c r="Q1451" s="17" t="s">
        <v>37</v>
      </c>
      <c r="R1451" s="17" t="s">
        <v>127</v>
      </c>
    </row>
    <row r="1452" ht="14.25" customHeight="1">
      <c r="A1452" s="17" t="s">
        <v>3707</v>
      </c>
      <c r="B1452" s="17">
        <v>1991.0</v>
      </c>
      <c r="C1452" s="17" t="s">
        <v>216</v>
      </c>
      <c r="D1452" s="17">
        <v>29.0</v>
      </c>
      <c r="E1452" s="17">
        <v>3.0</v>
      </c>
      <c r="F1452" s="17">
        <v>12198.64</v>
      </c>
      <c r="G1452" s="17" t="s">
        <v>39</v>
      </c>
      <c r="H1452" s="17" t="s">
        <v>39</v>
      </c>
      <c r="I1452" s="17" t="s">
        <v>5067</v>
      </c>
      <c r="K1452" s="17" t="s">
        <v>3693</v>
      </c>
      <c r="L1452" s="18">
        <v>23560.0</v>
      </c>
      <c r="M1452" s="17">
        <f t="shared" si="1"/>
        <v>58</v>
      </c>
      <c r="N1452" s="17">
        <v>0.0</v>
      </c>
      <c r="O1452" s="19">
        <v>12224.35</v>
      </c>
      <c r="P1452" s="17" t="s">
        <v>39</v>
      </c>
      <c r="Q1452" s="17" t="s">
        <v>81</v>
      </c>
      <c r="R1452" s="17" t="s">
        <v>127</v>
      </c>
    </row>
    <row r="1453" ht="14.25" customHeight="1">
      <c r="A1453" s="17" t="s">
        <v>3702</v>
      </c>
      <c r="B1453" s="17">
        <v>1977.0</v>
      </c>
      <c r="C1453" s="17" t="s">
        <v>216</v>
      </c>
      <c r="D1453" s="17">
        <v>14.0</v>
      </c>
      <c r="E1453" s="17">
        <v>2.0</v>
      </c>
      <c r="F1453" s="17">
        <v>12218.7</v>
      </c>
      <c r="G1453" s="17" t="s">
        <v>39</v>
      </c>
      <c r="H1453" s="17" t="s">
        <v>81</v>
      </c>
      <c r="I1453" s="17" t="s">
        <v>127</v>
      </c>
      <c r="K1453" s="17" t="s">
        <v>3689</v>
      </c>
      <c r="L1453" s="18">
        <v>23552.0</v>
      </c>
      <c r="M1453" s="17">
        <f t="shared" si="1"/>
        <v>58</v>
      </c>
      <c r="N1453" s="17">
        <v>0.0</v>
      </c>
      <c r="O1453" s="19">
        <v>12231.61</v>
      </c>
      <c r="P1453" s="17" t="s">
        <v>39</v>
      </c>
      <c r="Q1453" s="17" t="s">
        <v>39</v>
      </c>
      <c r="R1453" s="17" t="s">
        <v>127</v>
      </c>
    </row>
    <row r="1454" ht="14.25" customHeight="1">
      <c r="A1454" s="17" t="s">
        <v>3698</v>
      </c>
      <c r="B1454" s="17">
        <v>1964.0</v>
      </c>
      <c r="C1454" s="17" t="s">
        <v>33</v>
      </c>
      <c r="D1454" s="17">
        <v>20.0</v>
      </c>
      <c r="E1454" s="17">
        <v>0.0</v>
      </c>
      <c r="F1454" s="17">
        <v>12222.9</v>
      </c>
      <c r="G1454" s="17" t="s">
        <v>39</v>
      </c>
      <c r="H1454" s="17" t="s">
        <v>37</v>
      </c>
      <c r="I1454" s="17" t="s">
        <v>127</v>
      </c>
      <c r="K1454" s="17" t="s">
        <v>3684</v>
      </c>
      <c r="L1454" s="18">
        <v>23211.0</v>
      </c>
      <c r="M1454" s="17">
        <f t="shared" si="1"/>
        <v>59</v>
      </c>
      <c r="N1454" s="17">
        <v>0.0</v>
      </c>
      <c r="O1454" s="19">
        <v>12233.83</v>
      </c>
      <c r="P1454" s="17" t="s">
        <v>39</v>
      </c>
      <c r="Q1454" s="17" t="s">
        <v>81</v>
      </c>
      <c r="R1454" s="17" t="s">
        <v>270</v>
      </c>
    </row>
    <row r="1455" ht="14.25" customHeight="1">
      <c r="A1455" s="17" t="s">
        <v>3693</v>
      </c>
      <c r="B1455" s="17">
        <v>1964.0</v>
      </c>
      <c r="C1455" s="17" t="s">
        <v>33</v>
      </c>
      <c r="D1455" s="17">
        <v>2.0</v>
      </c>
      <c r="E1455" s="17">
        <v>0.0</v>
      </c>
      <c r="F1455" s="17">
        <v>12224.35</v>
      </c>
      <c r="G1455" s="17" t="s">
        <v>39</v>
      </c>
      <c r="H1455" s="17" t="s">
        <v>81</v>
      </c>
      <c r="I1455" s="17" t="s">
        <v>127</v>
      </c>
      <c r="K1455" s="17" t="s">
        <v>3681</v>
      </c>
      <c r="L1455" s="18">
        <v>23665.0</v>
      </c>
      <c r="M1455" s="17">
        <f t="shared" si="1"/>
        <v>58</v>
      </c>
      <c r="N1455" s="17">
        <v>0.0</v>
      </c>
      <c r="O1455" s="19">
        <v>12235.84</v>
      </c>
      <c r="P1455" s="17" t="s">
        <v>39</v>
      </c>
      <c r="Q1455" s="17" t="s">
        <v>39</v>
      </c>
      <c r="R1455" s="17" t="s">
        <v>127</v>
      </c>
    </row>
    <row r="1456" ht="14.25" customHeight="1">
      <c r="A1456" s="17" t="s">
        <v>3689</v>
      </c>
      <c r="B1456" s="17">
        <v>1964.0</v>
      </c>
      <c r="C1456" s="17" t="s">
        <v>93</v>
      </c>
      <c r="D1456" s="17">
        <v>24.0</v>
      </c>
      <c r="E1456" s="17">
        <v>0.0</v>
      </c>
      <c r="F1456" s="17">
        <v>12231.61</v>
      </c>
      <c r="G1456" s="17" t="s">
        <v>39</v>
      </c>
      <c r="H1456" s="17" t="s">
        <v>39</v>
      </c>
      <c r="I1456" s="17" t="s">
        <v>127</v>
      </c>
      <c r="K1456" s="17" t="s">
        <v>3676</v>
      </c>
      <c r="L1456" s="18">
        <v>24317.0</v>
      </c>
      <c r="M1456" s="17">
        <f t="shared" si="1"/>
        <v>56</v>
      </c>
      <c r="N1456" s="17">
        <v>0.0</v>
      </c>
      <c r="O1456" s="19">
        <v>12237.73</v>
      </c>
      <c r="P1456" s="17" t="s">
        <v>39</v>
      </c>
      <c r="Q1456" s="17" t="s">
        <v>39</v>
      </c>
      <c r="R1456" s="17" t="s">
        <v>127</v>
      </c>
    </row>
    <row r="1457" ht="14.25" customHeight="1">
      <c r="A1457" s="17" t="s">
        <v>3684</v>
      </c>
      <c r="B1457" s="17">
        <v>1963.0</v>
      </c>
      <c r="C1457" s="17" t="s">
        <v>33</v>
      </c>
      <c r="D1457" s="17">
        <v>19.0</v>
      </c>
      <c r="E1457" s="17">
        <v>0.0</v>
      </c>
      <c r="F1457" s="17">
        <v>12233.83</v>
      </c>
      <c r="G1457" s="17" t="s">
        <v>39</v>
      </c>
      <c r="H1457" s="17" t="s">
        <v>81</v>
      </c>
      <c r="I1457" s="17" t="s">
        <v>270</v>
      </c>
      <c r="K1457" s="17" t="s">
        <v>3672</v>
      </c>
      <c r="L1457" s="18">
        <v>23209.0</v>
      </c>
      <c r="M1457" s="17">
        <f t="shared" si="1"/>
        <v>59</v>
      </c>
      <c r="N1457" s="17">
        <v>0.0</v>
      </c>
      <c r="O1457" s="19">
        <v>12244.53</v>
      </c>
      <c r="P1457" s="17" t="s">
        <v>39</v>
      </c>
      <c r="Q1457" s="17" t="s">
        <v>81</v>
      </c>
      <c r="R1457" s="17" t="s">
        <v>41</v>
      </c>
    </row>
    <row r="1458" ht="14.25" customHeight="1">
      <c r="A1458" s="17" t="s">
        <v>3681</v>
      </c>
      <c r="B1458" s="17">
        <v>1964.0</v>
      </c>
      <c r="C1458" s="17" t="s">
        <v>227</v>
      </c>
      <c r="D1458" s="17">
        <v>15.0</v>
      </c>
      <c r="E1458" s="17">
        <v>0.0</v>
      </c>
      <c r="F1458" s="17">
        <v>12235.84</v>
      </c>
      <c r="G1458" s="17" t="s">
        <v>39</v>
      </c>
      <c r="H1458" s="17" t="s">
        <v>39</v>
      </c>
      <c r="I1458" s="17" t="s">
        <v>127</v>
      </c>
      <c r="K1458" s="17" t="s">
        <v>3667</v>
      </c>
      <c r="L1458" s="18">
        <v>27203.0</v>
      </c>
      <c r="M1458" s="17">
        <f t="shared" si="1"/>
        <v>48</v>
      </c>
      <c r="N1458" s="17">
        <v>0.0</v>
      </c>
      <c r="O1458" s="19">
        <v>12245.17</v>
      </c>
      <c r="P1458" s="17" t="s">
        <v>39</v>
      </c>
      <c r="Q1458" s="17" t="s">
        <v>81</v>
      </c>
      <c r="R1458" s="17" t="s">
        <v>127</v>
      </c>
    </row>
    <row r="1459" ht="14.25" customHeight="1">
      <c r="A1459" s="17" t="s">
        <v>3676</v>
      </c>
      <c r="B1459" s="17">
        <v>1966.0</v>
      </c>
      <c r="C1459" s="17" t="s">
        <v>33</v>
      </c>
      <c r="D1459" s="17">
        <v>29.0</v>
      </c>
      <c r="E1459" s="17">
        <v>0.0</v>
      </c>
      <c r="F1459" s="17">
        <v>12237.73</v>
      </c>
      <c r="G1459" s="17" t="s">
        <v>39</v>
      </c>
      <c r="H1459" s="17" t="s">
        <v>39</v>
      </c>
      <c r="I1459" s="17" t="s">
        <v>127</v>
      </c>
      <c r="K1459" s="17" t="s">
        <v>3663</v>
      </c>
      <c r="L1459" s="18">
        <v>32835.0</v>
      </c>
      <c r="M1459" s="17">
        <f t="shared" si="1"/>
        <v>33</v>
      </c>
      <c r="N1459" s="17">
        <v>3.0</v>
      </c>
      <c r="O1459" s="19">
        <v>12254.44</v>
      </c>
      <c r="P1459" s="17" t="s">
        <v>39</v>
      </c>
      <c r="Q1459" s="17" t="s">
        <v>39</v>
      </c>
      <c r="R1459" s="17" t="s">
        <v>5067</v>
      </c>
    </row>
    <row r="1460" ht="14.25" customHeight="1">
      <c r="A1460" s="17" t="s">
        <v>3672</v>
      </c>
      <c r="B1460" s="17">
        <v>1963.0</v>
      </c>
      <c r="C1460" s="17" t="s">
        <v>33</v>
      </c>
      <c r="D1460" s="17">
        <v>17.0</v>
      </c>
      <c r="E1460" s="17">
        <v>0.0</v>
      </c>
      <c r="F1460" s="17">
        <v>12244.53</v>
      </c>
      <c r="G1460" s="17" t="s">
        <v>39</v>
      </c>
      <c r="H1460" s="17" t="s">
        <v>81</v>
      </c>
      <c r="I1460" s="17" t="s">
        <v>41</v>
      </c>
      <c r="K1460" s="17" t="s">
        <v>3659</v>
      </c>
      <c r="L1460" s="18">
        <v>31637.0</v>
      </c>
      <c r="M1460" s="17">
        <f t="shared" si="1"/>
        <v>36</v>
      </c>
      <c r="N1460" s="17">
        <v>3.0</v>
      </c>
      <c r="O1460" s="19">
        <v>12255.04</v>
      </c>
      <c r="P1460" s="17" t="s">
        <v>39</v>
      </c>
      <c r="Q1460" s="17" t="s">
        <v>37</v>
      </c>
      <c r="R1460" s="17" t="s">
        <v>5067</v>
      </c>
    </row>
    <row r="1461" ht="14.25" customHeight="1">
      <c r="A1461" s="17" t="s">
        <v>3667</v>
      </c>
      <c r="B1461" s="17">
        <v>1974.0</v>
      </c>
      <c r="C1461" s="17" t="s">
        <v>93</v>
      </c>
      <c r="D1461" s="17">
        <v>23.0</v>
      </c>
      <c r="E1461" s="17">
        <v>0.0</v>
      </c>
      <c r="F1461" s="17">
        <v>12245.17</v>
      </c>
      <c r="G1461" s="17" t="s">
        <v>39</v>
      </c>
      <c r="H1461" s="17" t="s">
        <v>81</v>
      </c>
      <c r="I1461" s="17" t="s">
        <v>127</v>
      </c>
      <c r="K1461" s="17" t="s">
        <v>3655</v>
      </c>
      <c r="L1461" s="18">
        <v>24447.0</v>
      </c>
      <c r="M1461" s="17">
        <f t="shared" si="1"/>
        <v>56</v>
      </c>
      <c r="N1461" s="17">
        <v>2.0</v>
      </c>
      <c r="O1461" s="19">
        <v>12265.51</v>
      </c>
      <c r="P1461" s="17" t="s">
        <v>39</v>
      </c>
      <c r="Q1461" s="17" t="s">
        <v>39</v>
      </c>
      <c r="R1461" s="17" t="s">
        <v>41</v>
      </c>
    </row>
    <row r="1462" ht="14.25" customHeight="1">
      <c r="A1462" s="17" t="s">
        <v>3663</v>
      </c>
      <c r="B1462" s="17">
        <v>1989.0</v>
      </c>
      <c r="C1462" s="17" t="s">
        <v>78</v>
      </c>
      <c r="D1462" s="17">
        <v>23.0</v>
      </c>
      <c r="E1462" s="17">
        <v>3.0</v>
      </c>
      <c r="F1462" s="17">
        <v>12254.44</v>
      </c>
      <c r="G1462" s="17" t="s">
        <v>39</v>
      </c>
      <c r="H1462" s="17" t="s">
        <v>39</v>
      </c>
      <c r="I1462" s="17" t="s">
        <v>5067</v>
      </c>
      <c r="K1462" s="17" t="s">
        <v>3650</v>
      </c>
      <c r="L1462" s="18">
        <v>24836.0</v>
      </c>
      <c r="M1462" s="17">
        <f t="shared" si="1"/>
        <v>55</v>
      </c>
      <c r="N1462" s="17">
        <v>2.0</v>
      </c>
      <c r="O1462" s="19">
        <v>12268.63</v>
      </c>
      <c r="P1462" s="17" t="s">
        <v>39</v>
      </c>
      <c r="Q1462" s="17" t="s">
        <v>81</v>
      </c>
      <c r="R1462" s="17" t="s">
        <v>127</v>
      </c>
    </row>
    <row r="1463" ht="14.25" customHeight="1">
      <c r="A1463" s="17" t="s">
        <v>3659</v>
      </c>
      <c r="B1463" s="17">
        <v>1986.0</v>
      </c>
      <c r="C1463" s="17" t="s">
        <v>216</v>
      </c>
      <c r="D1463" s="17">
        <v>13.0</v>
      </c>
      <c r="E1463" s="17">
        <v>3.0</v>
      </c>
      <c r="F1463" s="17">
        <v>12255.04</v>
      </c>
      <c r="G1463" s="17" t="s">
        <v>39</v>
      </c>
      <c r="H1463" s="17" t="s">
        <v>37</v>
      </c>
      <c r="I1463" s="17" t="s">
        <v>5067</v>
      </c>
      <c r="K1463" s="17" t="s">
        <v>3646</v>
      </c>
      <c r="L1463" s="18">
        <v>24712.0</v>
      </c>
      <c r="M1463" s="17">
        <f t="shared" si="1"/>
        <v>55</v>
      </c>
      <c r="N1463" s="17">
        <v>2.0</v>
      </c>
      <c r="O1463" s="19">
        <v>12269.69</v>
      </c>
      <c r="P1463" s="17" t="s">
        <v>39</v>
      </c>
      <c r="Q1463" s="17" t="s">
        <v>37</v>
      </c>
      <c r="R1463" s="17" t="s">
        <v>127</v>
      </c>
    </row>
    <row r="1464" ht="14.25" customHeight="1">
      <c r="A1464" s="17" t="s">
        <v>3655</v>
      </c>
      <c r="B1464" s="17">
        <v>1966.0</v>
      </c>
      <c r="C1464" s="17" t="s">
        <v>181</v>
      </c>
      <c r="D1464" s="17">
        <v>6.0</v>
      </c>
      <c r="E1464" s="17">
        <v>2.0</v>
      </c>
      <c r="F1464" s="17">
        <v>12265.51</v>
      </c>
      <c r="G1464" s="17" t="s">
        <v>39</v>
      </c>
      <c r="H1464" s="17" t="s">
        <v>39</v>
      </c>
      <c r="I1464" s="17" t="s">
        <v>41</v>
      </c>
      <c r="K1464" s="17" t="s">
        <v>3642</v>
      </c>
      <c r="L1464" s="18">
        <v>24427.0</v>
      </c>
      <c r="M1464" s="17">
        <f t="shared" si="1"/>
        <v>56</v>
      </c>
      <c r="N1464" s="17">
        <v>0.0</v>
      </c>
      <c r="O1464" s="19">
        <v>12282.03</v>
      </c>
      <c r="P1464" s="17" t="s">
        <v>39</v>
      </c>
      <c r="Q1464" s="17" t="s">
        <v>81</v>
      </c>
      <c r="R1464" s="17" t="s">
        <v>1930</v>
      </c>
    </row>
    <row r="1465" ht="14.25" customHeight="1">
      <c r="A1465" s="17" t="s">
        <v>3650</v>
      </c>
      <c r="B1465" s="17">
        <v>1967.0</v>
      </c>
      <c r="C1465" s="17" t="s">
        <v>181</v>
      </c>
      <c r="D1465" s="17">
        <v>30.0</v>
      </c>
      <c r="E1465" s="17">
        <v>2.0</v>
      </c>
      <c r="F1465" s="17">
        <v>12268.63</v>
      </c>
      <c r="G1465" s="17" t="s">
        <v>39</v>
      </c>
      <c r="H1465" s="17" t="s">
        <v>81</v>
      </c>
      <c r="I1465" s="17" t="s">
        <v>127</v>
      </c>
      <c r="K1465" s="17" t="s">
        <v>3638</v>
      </c>
      <c r="L1465" s="18">
        <v>33175.0</v>
      </c>
      <c r="M1465" s="17">
        <f t="shared" si="1"/>
        <v>32</v>
      </c>
      <c r="N1465" s="17">
        <v>3.0</v>
      </c>
      <c r="O1465" s="19">
        <v>12282.38</v>
      </c>
      <c r="P1465" s="17" t="s">
        <v>39</v>
      </c>
      <c r="Q1465" s="17" t="s">
        <v>81</v>
      </c>
      <c r="R1465" s="17" t="s">
        <v>270</v>
      </c>
    </row>
    <row r="1466" ht="14.25" customHeight="1">
      <c r="A1466" s="17" t="s">
        <v>3646</v>
      </c>
      <c r="B1466" s="17">
        <v>1967.0</v>
      </c>
      <c r="C1466" s="17" t="s">
        <v>216</v>
      </c>
      <c r="D1466" s="17">
        <v>28.0</v>
      </c>
      <c r="E1466" s="17">
        <v>2.0</v>
      </c>
      <c r="F1466" s="17">
        <v>12269.69</v>
      </c>
      <c r="G1466" s="17" t="s">
        <v>39</v>
      </c>
      <c r="H1466" s="17" t="s">
        <v>37</v>
      </c>
      <c r="I1466" s="17" t="s">
        <v>127</v>
      </c>
      <c r="K1466" s="17" t="s">
        <v>3633</v>
      </c>
      <c r="L1466" s="18">
        <v>23312.0</v>
      </c>
      <c r="M1466" s="17">
        <f t="shared" si="1"/>
        <v>59</v>
      </c>
      <c r="N1466" s="17">
        <v>0.0</v>
      </c>
      <c r="O1466" s="19">
        <v>12299.59</v>
      </c>
      <c r="P1466" s="17" t="s">
        <v>39</v>
      </c>
      <c r="Q1466" s="17" t="s">
        <v>81</v>
      </c>
      <c r="R1466" s="17" t="s">
        <v>1930</v>
      </c>
    </row>
    <row r="1467" ht="14.25" customHeight="1">
      <c r="A1467" s="17" t="s">
        <v>3642</v>
      </c>
      <c r="B1467" s="17">
        <v>1966.0</v>
      </c>
      <c r="C1467" s="17" t="s">
        <v>78</v>
      </c>
      <c r="D1467" s="17">
        <v>16.0</v>
      </c>
      <c r="E1467" s="17">
        <v>0.0</v>
      </c>
      <c r="F1467" s="17">
        <v>12282.03</v>
      </c>
      <c r="G1467" s="17" t="s">
        <v>39</v>
      </c>
      <c r="H1467" s="17" t="s">
        <v>81</v>
      </c>
      <c r="I1467" s="17" t="s">
        <v>1930</v>
      </c>
      <c r="K1467" s="17" t="s">
        <v>3629</v>
      </c>
      <c r="L1467" s="18">
        <v>23252.0</v>
      </c>
      <c r="M1467" s="17">
        <f t="shared" si="1"/>
        <v>59</v>
      </c>
      <c r="N1467" s="17">
        <v>0.0</v>
      </c>
      <c r="O1467" s="19">
        <v>12323.94</v>
      </c>
      <c r="P1467" s="17" t="s">
        <v>39</v>
      </c>
      <c r="Q1467" s="17" t="s">
        <v>39</v>
      </c>
      <c r="R1467" s="17" t="s">
        <v>3524</v>
      </c>
    </row>
    <row r="1468" ht="14.25" customHeight="1">
      <c r="A1468" s="17" t="s">
        <v>3638</v>
      </c>
      <c r="B1468" s="17">
        <v>1990.0</v>
      </c>
      <c r="C1468" s="17" t="s">
        <v>227</v>
      </c>
      <c r="D1468" s="17">
        <v>29.0</v>
      </c>
      <c r="E1468" s="17">
        <v>3.0</v>
      </c>
      <c r="F1468" s="17">
        <v>12282.38</v>
      </c>
      <c r="G1468" s="17" t="s">
        <v>39</v>
      </c>
      <c r="H1468" s="17" t="s">
        <v>81</v>
      </c>
      <c r="I1468" s="17" t="s">
        <v>270</v>
      </c>
      <c r="K1468" s="17" t="s">
        <v>3626</v>
      </c>
      <c r="L1468" s="18">
        <v>23225.0</v>
      </c>
      <c r="M1468" s="17">
        <f t="shared" si="1"/>
        <v>59</v>
      </c>
      <c r="N1468" s="17">
        <v>1.0</v>
      </c>
      <c r="O1468" s="19">
        <v>12333.83</v>
      </c>
      <c r="P1468" s="17" t="s">
        <v>39</v>
      </c>
      <c r="Q1468" s="17" t="s">
        <v>37</v>
      </c>
      <c r="R1468" s="17" t="s">
        <v>270</v>
      </c>
    </row>
    <row r="1469" ht="14.25" customHeight="1">
      <c r="A1469" s="17" t="s">
        <v>3633</v>
      </c>
      <c r="B1469" s="17">
        <v>1963.0</v>
      </c>
      <c r="C1469" s="17" t="s">
        <v>227</v>
      </c>
      <c r="D1469" s="17">
        <v>28.0</v>
      </c>
      <c r="E1469" s="17">
        <v>0.0</v>
      </c>
      <c r="F1469" s="17">
        <v>12299.59</v>
      </c>
      <c r="G1469" s="17" t="s">
        <v>39</v>
      </c>
      <c r="H1469" s="17" t="s">
        <v>81</v>
      </c>
      <c r="I1469" s="17" t="s">
        <v>1930</v>
      </c>
      <c r="K1469" s="17" t="s">
        <v>3622</v>
      </c>
      <c r="L1469" s="18">
        <v>23276.0</v>
      </c>
      <c r="M1469" s="17">
        <f t="shared" si="1"/>
        <v>59</v>
      </c>
      <c r="N1469" s="17">
        <v>1.0</v>
      </c>
      <c r="O1469" s="19">
        <v>12347.17</v>
      </c>
      <c r="P1469" s="17" t="s">
        <v>39</v>
      </c>
      <c r="Q1469" s="17" t="s">
        <v>39</v>
      </c>
      <c r="R1469" s="17" t="s">
        <v>270</v>
      </c>
    </row>
    <row r="1470" ht="14.25" customHeight="1">
      <c r="A1470" s="17" t="s">
        <v>3629</v>
      </c>
      <c r="B1470" s="17">
        <v>1963.0</v>
      </c>
      <c r="C1470" s="17" t="s">
        <v>216</v>
      </c>
      <c r="D1470" s="17">
        <v>29.0</v>
      </c>
      <c r="E1470" s="17">
        <v>0.0</v>
      </c>
      <c r="F1470" s="17">
        <v>12323.94</v>
      </c>
      <c r="G1470" s="17" t="s">
        <v>39</v>
      </c>
      <c r="H1470" s="17" t="s">
        <v>39</v>
      </c>
      <c r="I1470" s="17" t="s">
        <v>3524</v>
      </c>
      <c r="K1470" s="17" t="s">
        <v>3618</v>
      </c>
      <c r="L1470" s="18">
        <v>24470.0</v>
      </c>
      <c r="M1470" s="17">
        <f t="shared" si="1"/>
        <v>56</v>
      </c>
      <c r="N1470" s="17">
        <v>3.0</v>
      </c>
      <c r="O1470" s="19">
        <v>12363.55</v>
      </c>
      <c r="P1470" s="17" t="s">
        <v>39</v>
      </c>
      <c r="Q1470" s="17" t="s">
        <v>39</v>
      </c>
      <c r="R1470" s="17" t="s">
        <v>270</v>
      </c>
    </row>
    <row r="1471" ht="14.25" customHeight="1">
      <c r="A1471" s="17" t="s">
        <v>3626</v>
      </c>
      <c r="B1471" s="17">
        <v>1963.0</v>
      </c>
      <c r="C1471" s="17" t="s">
        <v>216</v>
      </c>
      <c r="D1471" s="17">
        <v>2.0</v>
      </c>
      <c r="E1471" s="17">
        <v>1.0</v>
      </c>
      <c r="F1471" s="17">
        <v>12333.83</v>
      </c>
      <c r="G1471" s="17" t="s">
        <v>39</v>
      </c>
      <c r="H1471" s="17" t="s">
        <v>37</v>
      </c>
      <c r="I1471" s="17" t="s">
        <v>270</v>
      </c>
      <c r="K1471" s="17" t="s">
        <v>3613</v>
      </c>
      <c r="L1471" s="18">
        <v>22915.0</v>
      </c>
      <c r="M1471" s="17">
        <f t="shared" si="1"/>
        <v>60</v>
      </c>
      <c r="N1471" s="17">
        <v>0.0</v>
      </c>
      <c r="O1471" s="19">
        <v>12369.89</v>
      </c>
      <c r="P1471" s="17" t="s">
        <v>39</v>
      </c>
      <c r="Q1471" s="17" t="s">
        <v>37</v>
      </c>
      <c r="R1471" s="17" t="s">
        <v>743</v>
      </c>
    </row>
    <row r="1472" ht="14.25" customHeight="1">
      <c r="A1472" s="17" t="s">
        <v>3622</v>
      </c>
      <c r="B1472" s="17">
        <v>1963.0</v>
      </c>
      <c r="C1472" s="17" t="s">
        <v>101</v>
      </c>
      <c r="D1472" s="17">
        <v>22.0</v>
      </c>
      <c r="E1472" s="17">
        <v>1.0</v>
      </c>
      <c r="F1472" s="17">
        <v>12347.17</v>
      </c>
      <c r="G1472" s="17" t="s">
        <v>39</v>
      </c>
      <c r="H1472" s="17" t="s">
        <v>39</v>
      </c>
      <c r="I1472" s="17" t="s">
        <v>270</v>
      </c>
      <c r="K1472" s="17" t="s">
        <v>3610</v>
      </c>
      <c r="L1472" s="18">
        <v>32871.0</v>
      </c>
      <c r="M1472" s="17">
        <f t="shared" si="1"/>
        <v>33</v>
      </c>
      <c r="N1472" s="17">
        <v>0.0</v>
      </c>
      <c r="O1472" s="19">
        <v>12404.88</v>
      </c>
      <c r="P1472" s="17" t="s">
        <v>39</v>
      </c>
      <c r="Q1472" s="17" t="s">
        <v>39</v>
      </c>
      <c r="R1472" s="17" t="s">
        <v>1452</v>
      </c>
    </row>
    <row r="1473" ht="14.25" customHeight="1">
      <c r="A1473" s="17" t="s">
        <v>3618</v>
      </c>
      <c r="B1473" s="17">
        <v>1966.0</v>
      </c>
      <c r="C1473" s="17" t="s">
        <v>181</v>
      </c>
      <c r="D1473" s="17">
        <v>29.0</v>
      </c>
      <c r="E1473" s="17">
        <v>3.0</v>
      </c>
      <c r="F1473" s="17">
        <v>12363.55</v>
      </c>
      <c r="G1473" s="17" t="s">
        <v>39</v>
      </c>
      <c r="H1473" s="17" t="s">
        <v>39</v>
      </c>
      <c r="I1473" s="17" t="s">
        <v>270</v>
      </c>
      <c r="K1473" s="17" t="s">
        <v>3605</v>
      </c>
      <c r="L1473" s="18">
        <v>26532.0</v>
      </c>
      <c r="M1473" s="17">
        <f t="shared" si="1"/>
        <v>50</v>
      </c>
      <c r="N1473" s="17">
        <v>0.0</v>
      </c>
      <c r="O1473" s="19">
        <v>12407.3</v>
      </c>
      <c r="P1473" s="17" t="s">
        <v>39</v>
      </c>
      <c r="Q1473" s="17" t="s">
        <v>37</v>
      </c>
      <c r="R1473" s="17" t="s">
        <v>3072</v>
      </c>
    </row>
    <row r="1474" ht="14.25" customHeight="1">
      <c r="A1474" s="17" t="s">
        <v>3613</v>
      </c>
      <c r="B1474" s="17">
        <v>1962.0</v>
      </c>
      <c r="C1474" s="17" t="s">
        <v>101</v>
      </c>
      <c r="D1474" s="17">
        <v>26.0</v>
      </c>
      <c r="E1474" s="17">
        <v>0.0</v>
      </c>
      <c r="F1474" s="17">
        <v>12369.89</v>
      </c>
      <c r="G1474" s="17" t="s">
        <v>39</v>
      </c>
      <c r="H1474" s="17" t="s">
        <v>37</v>
      </c>
      <c r="I1474" s="17" t="s">
        <v>743</v>
      </c>
      <c r="K1474" s="17" t="s">
        <v>3601</v>
      </c>
      <c r="L1474" s="18">
        <v>29050.0</v>
      </c>
      <c r="M1474" s="17">
        <f t="shared" si="1"/>
        <v>43</v>
      </c>
      <c r="N1474" s="17">
        <v>2.0</v>
      </c>
      <c r="O1474" s="19">
        <v>12408.29</v>
      </c>
      <c r="P1474" s="17" t="s">
        <v>39</v>
      </c>
      <c r="Q1474" s="17" t="s">
        <v>81</v>
      </c>
      <c r="R1474" s="17" t="s">
        <v>5888</v>
      </c>
    </row>
    <row r="1475" ht="14.25" customHeight="1">
      <c r="A1475" s="17" t="s">
        <v>3610</v>
      </c>
      <c r="B1475" s="17">
        <v>1989.0</v>
      </c>
      <c r="C1475" s="17" t="s">
        <v>181</v>
      </c>
      <c r="D1475" s="17">
        <v>29.0</v>
      </c>
      <c r="E1475" s="17">
        <v>0.0</v>
      </c>
      <c r="F1475" s="17">
        <v>12404.88</v>
      </c>
      <c r="G1475" s="17" t="s">
        <v>39</v>
      </c>
      <c r="H1475" s="17" t="s">
        <v>39</v>
      </c>
      <c r="I1475" s="17" t="s">
        <v>1452</v>
      </c>
      <c r="K1475" s="17" t="s">
        <v>3597</v>
      </c>
      <c r="L1475" s="18">
        <v>23593.0</v>
      </c>
      <c r="M1475" s="17">
        <f t="shared" si="1"/>
        <v>58</v>
      </c>
      <c r="N1475" s="17">
        <v>0.0</v>
      </c>
      <c r="O1475" s="19">
        <v>12430.95</v>
      </c>
      <c r="P1475" s="17" t="s">
        <v>39</v>
      </c>
      <c r="Q1475" s="17" t="s">
        <v>39</v>
      </c>
      <c r="R1475" s="17" t="s">
        <v>743</v>
      </c>
    </row>
    <row r="1476" ht="14.25" customHeight="1">
      <c r="A1476" s="17" t="s">
        <v>3605</v>
      </c>
      <c r="B1476" s="17">
        <v>1972.0</v>
      </c>
      <c r="C1476" s="17" t="s">
        <v>216</v>
      </c>
      <c r="D1476" s="17">
        <v>21.0</v>
      </c>
      <c r="E1476" s="17">
        <v>0.0</v>
      </c>
      <c r="F1476" s="17">
        <v>12407.3</v>
      </c>
      <c r="G1476" s="17" t="s">
        <v>39</v>
      </c>
      <c r="H1476" s="17" t="s">
        <v>37</v>
      </c>
      <c r="I1476" s="17" t="s">
        <v>3072</v>
      </c>
      <c r="K1476" s="17" t="s">
        <v>3594</v>
      </c>
      <c r="L1476" s="18">
        <v>34920.0</v>
      </c>
      <c r="M1476" s="17">
        <f t="shared" si="1"/>
        <v>27</v>
      </c>
      <c r="N1476" s="17">
        <v>0.0</v>
      </c>
      <c r="O1476" s="19">
        <v>12452.25</v>
      </c>
      <c r="P1476" s="17" t="s">
        <v>39</v>
      </c>
      <c r="Q1476" s="17" t="s">
        <v>39</v>
      </c>
      <c r="R1476" s="17" t="s">
        <v>127</v>
      </c>
    </row>
    <row r="1477" ht="14.25" customHeight="1">
      <c r="A1477" s="17" t="s">
        <v>3601</v>
      </c>
      <c r="B1477" s="17">
        <v>1979.0</v>
      </c>
      <c r="C1477" s="17" t="s">
        <v>33</v>
      </c>
      <c r="D1477" s="17">
        <v>14.0</v>
      </c>
      <c r="E1477" s="17">
        <v>2.0</v>
      </c>
      <c r="F1477" s="17">
        <v>12408.29</v>
      </c>
      <c r="G1477" s="17" t="s">
        <v>39</v>
      </c>
      <c r="H1477" s="17" t="s">
        <v>81</v>
      </c>
      <c r="I1477" s="17" t="s">
        <v>5888</v>
      </c>
      <c r="K1477" s="17" t="s">
        <v>3589</v>
      </c>
      <c r="L1477" s="18">
        <v>25168.0</v>
      </c>
      <c r="M1477" s="17">
        <f t="shared" si="1"/>
        <v>54</v>
      </c>
      <c r="N1477" s="17">
        <v>3.0</v>
      </c>
      <c r="O1477" s="19">
        <v>12475.35</v>
      </c>
      <c r="P1477" s="17" t="s">
        <v>39</v>
      </c>
      <c r="Q1477" s="17" t="s">
        <v>81</v>
      </c>
      <c r="R1477" s="17" t="s">
        <v>127</v>
      </c>
    </row>
    <row r="1478" ht="14.25" customHeight="1">
      <c r="A1478" s="17" t="s">
        <v>3597</v>
      </c>
      <c r="B1478" s="17">
        <v>1964.0</v>
      </c>
      <c r="C1478" s="17" t="s">
        <v>216</v>
      </c>
      <c r="D1478" s="17">
        <v>4.0</v>
      </c>
      <c r="E1478" s="17">
        <v>0.0</v>
      </c>
      <c r="F1478" s="17">
        <v>12430.95</v>
      </c>
      <c r="G1478" s="17" t="s">
        <v>39</v>
      </c>
      <c r="H1478" s="17" t="s">
        <v>39</v>
      </c>
      <c r="I1478" s="17" t="s">
        <v>743</v>
      </c>
      <c r="K1478" s="17" t="s">
        <v>3585</v>
      </c>
      <c r="L1478" s="18">
        <v>25154.0</v>
      </c>
      <c r="M1478" s="17">
        <f t="shared" si="1"/>
        <v>54</v>
      </c>
      <c r="N1478" s="17">
        <v>3.0</v>
      </c>
      <c r="O1478" s="19">
        <v>12479.71</v>
      </c>
      <c r="P1478" s="17" t="s">
        <v>39</v>
      </c>
      <c r="Q1478" s="17" t="s">
        <v>39</v>
      </c>
      <c r="R1478" s="17" t="s">
        <v>127</v>
      </c>
    </row>
    <row r="1479" ht="14.25" customHeight="1">
      <c r="A1479" s="17" t="s">
        <v>3594</v>
      </c>
      <c r="B1479" s="17">
        <v>1995.0</v>
      </c>
      <c r="C1479" s="17" t="s">
        <v>216</v>
      </c>
      <c r="D1479" s="17">
        <v>9.0</v>
      </c>
      <c r="E1479" s="17">
        <v>0.0</v>
      </c>
      <c r="F1479" s="17">
        <v>12452.25</v>
      </c>
      <c r="G1479" s="17" t="s">
        <v>39</v>
      </c>
      <c r="H1479" s="17" t="s">
        <v>39</v>
      </c>
      <c r="I1479" s="17" t="s">
        <v>127</v>
      </c>
      <c r="K1479" s="17" t="s">
        <v>3581</v>
      </c>
      <c r="L1479" s="18">
        <v>24716.0</v>
      </c>
      <c r="M1479" s="17">
        <f t="shared" si="1"/>
        <v>55</v>
      </c>
      <c r="N1479" s="17">
        <v>3.0</v>
      </c>
      <c r="O1479" s="19">
        <v>12485.8</v>
      </c>
      <c r="P1479" s="17" t="s">
        <v>39</v>
      </c>
      <c r="Q1479" s="17" t="s">
        <v>39</v>
      </c>
      <c r="R1479" s="17" t="s">
        <v>41</v>
      </c>
    </row>
    <row r="1480" ht="14.25" customHeight="1">
      <c r="A1480" s="17" t="s">
        <v>3589</v>
      </c>
      <c r="B1480" s="17">
        <v>1968.0</v>
      </c>
      <c r="C1480" s="17" t="s">
        <v>78</v>
      </c>
      <c r="D1480" s="17">
        <v>26.0</v>
      </c>
      <c r="E1480" s="17">
        <v>3.0</v>
      </c>
      <c r="F1480" s="17">
        <v>12475.35</v>
      </c>
      <c r="G1480" s="17" t="s">
        <v>39</v>
      </c>
      <c r="H1480" s="17" t="s">
        <v>81</v>
      </c>
      <c r="I1480" s="17" t="s">
        <v>127</v>
      </c>
      <c r="K1480" s="17" t="s">
        <v>3577</v>
      </c>
      <c r="L1480" s="18">
        <v>25175.0</v>
      </c>
      <c r="M1480" s="17">
        <f t="shared" si="1"/>
        <v>54</v>
      </c>
      <c r="N1480" s="17">
        <v>3.0</v>
      </c>
      <c r="O1480" s="19">
        <v>12495.29</v>
      </c>
      <c r="P1480" s="17" t="s">
        <v>39</v>
      </c>
      <c r="Q1480" s="17" t="s">
        <v>39</v>
      </c>
      <c r="R1480" s="17" t="s">
        <v>127</v>
      </c>
    </row>
    <row r="1481" ht="14.25" customHeight="1">
      <c r="A1481" s="17" t="s">
        <v>3585</v>
      </c>
      <c r="B1481" s="17">
        <v>1968.0</v>
      </c>
      <c r="C1481" s="17" t="s">
        <v>78</v>
      </c>
      <c r="D1481" s="17">
        <v>12.0</v>
      </c>
      <c r="E1481" s="17">
        <v>3.0</v>
      </c>
      <c r="F1481" s="17">
        <v>12479.71</v>
      </c>
      <c r="G1481" s="17" t="s">
        <v>39</v>
      </c>
      <c r="H1481" s="17" t="s">
        <v>39</v>
      </c>
      <c r="I1481" s="17" t="s">
        <v>127</v>
      </c>
      <c r="K1481" s="17" t="s">
        <v>3572</v>
      </c>
      <c r="L1481" s="18">
        <v>24300.0</v>
      </c>
      <c r="M1481" s="17">
        <f t="shared" si="1"/>
        <v>56</v>
      </c>
      <c r="N1481" s="17">
        <v>0.0</v>
      </c>
      <c r="O1481" s="19">
        <v>12499.88</v>
      </c>
      <c r="P1481" s="17" t="s">
        <v>39</v>
      </c>
      <c r="Q1481" s="17" t="s">
        <v>37</v>
      </c>
      <c r="R1481" s="17" t="s">
        <v>127</v>
      </c>
    </row>
    <row r="1482" ht="14.25" customHeight="1">
      <c r="A1482" s="17" t="s">
        <v>3581</v>
      </c>
      <c r="B1482" s="17">
        <v>1967.0</v>
      </c>
      <c r="C1482" s="17" t="s">
        <v>101</v>
      </c>
      <c r="D1482" s="17">
        <v>1.0</v>
      </c>
      <c r="E1482" s="17">
        <v>3.0</v>
      </c>
      <c r="F1482" s="17">
        <v>12485.8</v>
      </c>
      <c r="G1482" s="17" t="s">
        <v>39</v>
      </c>
      <c r="H1482" s="17" t="s">
        <v>39</v>
      </c>
      <c r="I1482" s="17" t="s">
        <v>41</v>
      </c>
      <c r="K1482" s="17" t="s">
        <v>3569</v>
      </c>
      <c r="L1482" s="18">
        <v>22935.0</v>
      </c>
      <c r="M1482" s="17">
        <f t="shared" si="1"/>
        <v>60</v>
      </c>
      <c r="N1482" s="17">
        <v>0.0</v>
      </c>
      <c r="O1482" s="19">
        <v>12523.6</v>
      </c>
      <c r="P1482" s="17" t="s">
        <v>39</v>
      </c>
      <c r="Q1482" s="17" t="s">
        <v>39</v>
      </c>
      <c r="R1482" s="17" t="s">
        <v>127</v>
      </c>
    </row>
    <row r="1483" ht="14.25" customHeight="1">
      <c r="A1483" s="17" t="s">
        <v>3577</v>
      </c>
      <c r="B1483" s="17">
        <v>1968.0</v>
      </c>
      <c r="C1483" s="17" t="s">
        <v>181</v>
      </c>
      <c r="D1483" s="17">
        <v>3.0</v>
      </c>
      <c r="E1483" s="17">
        <v>3.0</v>
      </c>
      <c r="F1483" s="17">
        <v>12495.29</v>
      </c>
      <c r="G1483" s="17" t="s">
        <v>39</v>
      </c>
      <c r="H1483" s="17" t="s">
        <v>39</v>
      </c>
      <c r="I1483" s="17" t="s">
        <v>127</v>
      </c>
      <c r="K1483" s="17" t="s">
        <v>3564</v>
      </c>
      <c r="L1483" s="18">
        <v>22613.0</v>
      </c>
      <c r="M1483" s="17">
        <f t="shared" si="1"/>
        <v>61</v>
      </c>
      <c r="N1483" s="17">
        <v>0.0</v>
      </c>
      <c r="O1483" s="19">
        <v>12557.61</v>
      </c>
      <c r="P1483" s="17" t="s">
        <v>39</v>
      </c>
      <c r="Q1483" s="17" t="s">
        <v>39</v>
      </c>
      <c r="R1483" s="17" t="s">
        <v>41</v>
      </c>
    </row>
    <row r="1484" ht="14.25" customHeight="1">
      <c r="A1484" s="17" t="s">
        <v>3572</v>
      </c>
      <c r="B1484" s="17">
        <v>1966.0</v>
      </c>
      <c r="C1484" s="17" t="s">
        <v>33</v>
      </c>
      <c r="D1484" s="17">
        <v>12.0</v>
      </c>
      <c r="E1484" s="17">
        <v>0.0</v>
      </c>
      <c r="F1484" s="17">
        <v>12499.88</v>
      </c>
      <c r="G1484" s="17" t="s">
        <v>39</v>
      </c>
      <c r="H1484" s="17" t="s">
        <v>37</v>
      </c>
      <c r="I1484" s="17" t="s">
        <v>127</v>
      </c>
      <c r="K1484" s="17" t="s">
        <v>3562</v>
      </c>
      <c r="L1484" s="18">
        <v>22613.0</v>
      </c>
      <c r="M1484" s="17">
        <f t="shared" si="1"/>
        <v>61</v>
      </c>
      <c r="N1484" s="17">
        <v>0.0</v>
      </c>
      <c r="O1484" s="19">
        <v>12574.05</v>
      </c>
      <c r="P1484" s="17" t="s">
        <v>39</v>
      </c>
      <c r="Q1484" s="17" t="s">
        <v>81</v>
      </c>
      <c r="R1484" s="17" t="s">
        <v>270</v>
      </c>
    </row>
    <row r="1485" ht="14.25" customHeight="1">
      <c r="A1485" s="17" t="s">
        <v>3569</v>
      </c>
      <c r="B1485" s="17">
        <v>1962.0</v>
      </c>
      <c r="C1485" s="17" t="s">
        <v>227</v>
      </c>
      <c r="D1485" s="17">
        <v>16.0</v>
      </c>
      <c r="E1485" s="17">
        <v>0.0</v>
      </c>
      <c r="F1485" s="17">
        <v>12523.6</v>
      </c>
      <c r="G1485" s="17" t="s">
        <v>39</v>
      </c>
      <c r="H1485" s="17" t="s">
        <v>39</v>
      </c>
      <c r="I1485" s="17" t="s">
        <v>127</v>
      </c>
      <c r="K1485" s="17" t="s">
        <v>3558</v>
      </c>
      <c r="L1485" s="18">
        <v>25533.0</v>
      </c>
      <c r="M1485" s="17">
        <f t="shared" si="1"/>
        <v>53</v>
      </c>
      <c r="N1485" s="17">
        <v>0.0</v>
      </c>
      <c r="O1485" s="19">
        <v>12579.92</v>
      </c>
      <c r="P1485" s="17" t="s">
        <v>39</v>
      </c>
      <c r="Q1485" s="17" t="s">
        <v>81</v>
      </c>
      <c r="R1485" s="17" t="s">
        <v>1930</v>
      </c>
    </row>
    <row r="1486" ht="14.25" customHeight="1">
      <c r="A1486" s="17" t="s">
        <v>3564</v>
      </c>
      <c r="B1486" s="17">
        <v>1961.0</v>
      </c>
      <c r="C1486" s="17" t="s">
        <v>78</v>
      </c>
      <c r="D1486" s="17">
        <v>28.0</v>
      </c>
      <c r="E1486" s="17">
        <v>0.0</v>
      </c>
      <c r="F1486" s="17">
        <v>12557.61</v>
      </c>
      <c r="G1486" s="17" t="s">
        <v>39</v>
      </c>
      <c r="H1486" s="17" t="s">
        <v>39</v>
      </c>
      <c r="I1486" s="17" t="s">
        <v>41</v>
      </c>
      <c r="K1486" s="17" t="s">
        <v>3554</v>
      </c>
      <c r="L1486" s="18">
        <v>25737.0</v>
      </c>
      <c r="M1486" s="17">
        <f t="shared" si="1"/>
        <v>52</v>
      </c>
      <c r="N1486" s="17">
        <v>5.0</v>
      </c>
      <c r="O1486" s="19">
        <v>12592.53</v>
      </c>
      <c r="P1486" s="17" t="s">
        <v>39</v>
      </c>
      <c r="Q1486" s="17" t="s">
        <v>37</v>
      </c>
      <c r="R1486" s="17" t="s">
        <v>41</v>
      </c>
    </row>
    <row r="1487" ht="14.25" customHeight="1">
      <c r="A1487" s="17" t="s">
        <v>3562</v>
      </c>
      <c r="B1487" s="17">
        <v>1961.0</v>
      </c>
      <c r="C1487" s="17" t="s">
        <v>78</v>
      </c>
      <c r="D1487" s="17">
        <v>28.0</v>
      </c>
      <c r="E1487" s="17">
        <v>0.0</v>
      </c>
      <c r="F1487" s="17">
        <v>12574.05</v>
      </c>
      <c r="G1487" s="17" t="s">
        <v>39</v>
      </c>
      <c r="H1487" s="17" t="s">
        <v>81</v>
      </c>
      <c r="I1487" s="17" t="s">
        <v>270</v>
      </c>
      <c r="K1487" s="17" t="s">
        <v>3551</v>
      </c>
      <c r="L1487" s="18">
        <v>32366.0</v>
      </c>
      <c r="M1487" s="17">
        <f t="shared" si="1"/>
        <v>34</v>
      </c>
      <c r="N1487" s="17">
        <v>3.0</v>
      </c>
      <c r="O1487" s="19">
        <v>12600.46</v>
      </c>
      <c r="P1487" s="17" t="s">
        <v>39</v>
      </c>
      <c r="Q1487" s="17" t="s">
        <v>81</v>
      </c>
      <c r="R1487" s="17" t="s">
        <v>2584</v>
      </c>
    </row>
    <row r="1488" ht="14.25" customHeight="1">
      <c r="A1488" s="17" t="s">
        <v>3558</v>
      </c>
      <c r="B1488" s="17">
        <v>1969.0</v>
      </c>
      <c r="C1488" s="17" t="s">
        <v>78</v>
      </c>
      <c r="D1488" s="17">
        <v>26.0</v>
      </c>
      <c r="E1488" s="17">
        <v>0.0</v>
      </c>
      <c r="F1488" s="17">
        <v>12579.92</v>
      </c>
      <c r="G1488" s="17" t="s">
        <v>39</v>
      </c>
      <c r="H1488" s="17" t="s">
        <v>81</v>
      </c>
      <c r="I1488" s="17" t="s">
        <v>1930</v>
      </c>
      <c r="K1488" s="17" t="s">
        <v>3548</v>
      </c>
      <c r="L1488" s="18">
        <v>36117.0</v>
      </c>
      <c r="M1488" s="17">
        <f t="shared" si="1"/>
        <v>24</v>
      </c>
      <c r="N1488" s="17">
        <v>1.0</v>
      </c>
      <c r="O1488" s="19">
        <v>12609.89</v>
      </c>
      <c r="P1488" s="17" t="s">
        <v>39</v>
      </c>
      <c r="Q1488" s="17" t="s">
        <v>39</v>
      </c>
      <c r="R1488" s="17" t="s">
        <v>127</v>
      </c>
    </row>
    <row r="1489" ht="14.25" customHeight="1">
      <c r="A1489" s="17" t="s">
        <v>3554</v>
      </c>
      <c r="B1489" s="17">
        <v>1970.0</v>
      </c>
      <c r="C1489" s="17" t="s">
        <v>93</v>
      </c>
      <c r="D1489" s="17">
        <v>18.0</v>
      </c>
      <c r="E1489" s="17">
        <v>5.0</v>
      </c>
      <c r="F1489" s="17">
        <v>12592.53</v>
      </c>
      <c r="G1489" s="17" t="s">
        <v>39</v>
      </c>
      <c r="H1489" s="17" t="s">
        <v>37</v>
      </c>
      <c r="I1489" s="17" t="s">
        <v>41</v>
      </c>
      <c r="K1489" s="17" t="s">
        <v>3543</v>
      </c>
      <c r="L1489" s="18">
        <v>23242.0</v>
      </c>
      <c r="M1489" s="17">
        <f t="shared" si="1"/>
        <v>59</v>
      </c>
      <c r="N1489" s="17">
        <v>0.0</v>
      </c>
      <c r="O1489" s="19">
        <v>12622.18</v>
      </c>
      <c r="P1489" s="17" t="s">
        <v>39</v>
      </c>
      <c r="Q1489" s="17" t="s">
        <v>81</v>
      </c>
      <c r="R1489" s="17" t="s">
        <v>127</v>
      </c>
    </row>
    <row r="1490" ht="14.25" customHeight="1">
      <c r="A1490" s="17" t="s">
        <v>3551</v>
      </c>
      <c r="B1490" s="17">
        <v>1988.0</v>
      </c>
      <c r="C1490" s="17" t="s">
        <v>216</v>
      </c>
      <c r="D1490" s="17">
        <v>11.0</v>
      </c>
      <c r="E1490" s="17">
        <v>3.0</v>
      </c>
      <c r="F1490" s="17">
        <v>12600.46</v>
      </c>
      <c r="G1490" s="17" t="s">
        <v>39</v>
      </c>
      <c r="H1490" s="17" t="s">
        <v>81</v>
      </c>
      <c r="I1490" s="17" t="s">
        <v>2584</v>
      </c>
      <c r="K1490" s="17" t="s">
        <v>3539</v>
      </c>
      <c r="L1490" s="18">
        <v>25930.0</v>
      </c>
      <c r="M1490" s="17">
        <f t="shared" si="1"/>
        <v>52</v>
      </c>
      <c r="N1490" s="17">
        <v>0.0</v>
      </c>
      <c r="O1490" s="19">
        <v>12624.74</v>
      </c>
      <c r="P1490" s="17" t="s">
        <v>39</v>
      </c>
      <c r="Q1490" s="17" t="s">
        <v>81</v>
      </c>
      <c r="R1490" s="17" t="s">
        <v>127</v>
      </c>
    </row>
    <row r="1491" ht="14.25" customHeight="1">
      <c r="A1491" s="17" t="s">
        <v>3548</v>
      </c>
      <c r="B1491" s="17">
        <v>1998.0</v>
      </c>
      <c r="C1491" s="17" t="s">
        <v>78</v>
      </c>
      <c r="D1491" s="17">
        <v>18.0</v>
      </c>
      <c r="E1491" s="17">
        <v>1.0</v>
      </c>
      <c r="F1491" s="17">
        <v>12609.89</v>
      </c>
      <c r="G1491" s="17" t="s">
        <v>39</v>
      </c>
      <c r="H1491" s="17" t="s">
        <v>39</v>
      </c>
      <c r="I1491" s="17" t="s">
        <v>127</v>
      </c>
      <c r="K1491" s="17" t="s">
        <v>3534</v>
      </c>
      <c r="L1491" s="18">
        <v>24019.0</v>
      </c>
      <c r="M1491" s="17">
        <f t="shared" si="1"/>
        <v>57</v>
      </c>
      <c r="N1491" s="17">
        <v>2.0</v>
      </c>
      <c r="O1491" s="19">
        <v>12629.17</v>
      </c>
      <c r="P1491" s="17" t="s">
        <v>39</v>
      </c>
      <c r="Q1491" s="17" t="s">
        <v>81</v>
      </c>
      <c r="R1491" s="17" t="s">
        <v>41</v>
      </c>
    </row>
    <row r="1492" ht="14.25" customHeight="1">
      <c r="A1492" s="17" t="s">
        <v>3543</v>
      </c>
      <c r="B1492" s="17">
        <v>1963.0</v>
      </c>
      <c r="C1492" s="17" t="s">
        <v>216</v>
      </c>
      <c r="D1492" s="17">
        <v>19.0</v>
      </c>
      <c r="E1492" s="17">
        <v>0.0</v>
      </c>
      <c r="F1492" s="17">
        <v>12622.18</v>
      </c>
      <c r="G1492" s="17" t="s">
        <v>39</v>
      </c>
      <c r="H1492" s="17" t="s">
        <v>81</v>
      </c>
      <c r="I1492" s="17" t="s">
        <v>127</v>
      </c>
      <c r="K1492" s="17" t="s">
        <v>3530</v>
      </c>
      <c r="L1492" s="18">
        <v>22972.0</v>
      </c>
      <c r="M1492" s="17">
        <f t="shared" si="1"/>
        <v>60</v>
      </c>
      <c r="N1492" s="17">
        <v>0.0</v>
      </c>
      <c r="O1492" s="19">
        <v>12629.9</v>
      </c>
      <c r="P1492" s="17" t="s">
        <v>39</v>
      </c>
      <c r="Q1492" s="17" t="s">
        <v>39</v>
      </c>
      <c r="R1492" s="17" t="s">
        <v>41</v>
      </c>
    </row>
    <row r="1493" ht="14.25" customHeight="1">
      <c r="A1493" s="17" t="s">
        <v>3539</v>
      </c>
      <c r="B1493" s="17">
        <v>1970.0</v>
      </c>
      <c r="C1493" s="17" t="s">
        <v>181</v>
      </c>
      <c r="D1493" s="17">
        <v>28.0</v>
      </c>
      <c r="E1493" s="17">
        <v>0.0</v>
      </c>
      <c r="F1493" s="17">
        <v>12624.74</v>
      </c>
      <c r="G1493" s="17" t="s">
        <v>39</v>
      </c>
      <c r="H1493" s="17" t="s">
        <v>81</v>
      </c>
      <c r="I1493" s="17" t="s">
        <v>127</v>
      </c>
      <c r="K1493" s="17" t="s">
        <v>3527</v>
      </c>
      <c r="L1493" s="18">
        <v>22849.0</v>
      </c>
      <c r="M1493" s="17">
        <f t="shared" si="1"/>
        <v>60</v>
      </c>
      <c r="N1493" s="17">
        <v>0.0</v>
      </c>
      <c r="O1493" s="19">
        <v>12638.2</v>
      </c>
      <c r="P1493" s="17" t="s">
        <v>39</v>
      </c>
      <c r="Q1493" s="17" t="s">
        <v>81</v>
      </c>
      <c r="R1493" s="17" t="s">
        <v>270</v>
      </c>
    </row>
    <row r="1494" ht="14.25" customHeight="1">
      <c r="A1494" s="17" t="s">
        <v>3534</v>
      </c>
      <c r="B1494" s="17">
        <v>1965.0</v>
      </c>
      <c r="C1494" s="17" t="s">
        <v>227</v>
      </c>
      <c r="D1494" s="17">
        <v>4.0</v>
      </c>
      <c r="E1494" s="17">
        <v>2.0</v>
      </c>
      <c r="F1494" s="17">
        <v>12629.17</v>
      </c>
      <c r="G1494" s="17" t="s">
        <v>39</v>
      </c>
      <c r="H1494" s="17" t="s">
        <v>81</v>
      </c>
      <c r="I1494" s="17" t="s">
        <v>41</v>
      </c>
      <c r="K1494" s="17" t="s">
        <v>3522</v>
      </c>
      <c r="L1494" s="18">
        <v>26547.0</v>
      </c>
      <c r="M1494" s="17">
        <f t="shared" si="1"/>
        <v>50</v>
      </c>
      <c r="N1494" s="17">
        <v>0.0</v>
      </c>
      <c r="O1494" s="19">
        <v>12640.24</v>
      </c>
      <c r="P1494" s="17" t="s">
        <v>39</v>
      </c>
      <c r="Q1494" s="17" t="s">
        <v>81</v>
      </c>
      <c r="R1494" s="17" t="s">
        <v>270</v>
      </c>
    </row>
    <row r="1495" ht="14.25" customHeight="1">
      <c r="A1495" s="17" t="s">
        <v>3530</v>
      </c>
      <c r="B1495" s="17">
        <v>1962.0</v>
      </c>
      <c r="C1495" s="17" t="s">
        <v>78</v>
      </c>
      <c r="D1495" s="17">
        <v>22.0</v>
      </c>
      <c r="E1495" s="17">
        <v>0.0</v>
      </c>
      <c r="F1495" s="17">
        <v>12629.9</v>
      </c>
      <c r="G1495" s="17" t="s">
        <v>39</v>
      </c>
      <c r="H1495" s="17" t="s">
        <v>39</v>
      </c>
      <c r="I1495" s="17" t="s">
        <v>41</v>
      </c>
      <c r="K1495" s="17" t="s">
        <v>3518</v>
      </c>
      <c r="L1495" s="18">
        <v>24458.0</v>
      </c>
      <c r="M1495" s="17">
        <f t="shared" si="1"/>
        <v>56</v>
      </c>
      <c r="N1495" s="17">
        <v>2.0</v>
      </c>
      <c r="O1495" s="19">
        <v>12643.38</v>
      </c>
      <c r="P1495" s="17" t="s">
        <v>39</v>
      </c>
      <c r="Q1495" s="17" t="s">
        <v>81</v>
      </c>
      <c r="R1495" s="17" t="s">
        <v>127</v>
      </c>
    </row>
    <row r="1496" ht="14.25" customHeight="1">
      <c r="A1496" s="17" t="s">
        <v>3527</v>
      </c>
      <c r="B1496" s="17">
        <v>1962.0</v>
      </c>
      <c r="C1496" s="17" t="s">
        <v>33</v>
      </c>
      <c r="D1496" s="17">
        <v>22.0</v>
      </c>
      <c r="E1496" s="17">
        <v>0.0</v>
      </c>
      <c r="F1496" s="17">
        <v>12638.2</v>
      </c>
      <c r="G1496" s="17" t="s">
        <v>39</v>
      </c>
      <c r="H1496" s="17" t="s">
        <v>81</v>
      </c>
      <c r="I1496" s="17" t="s">
        <v>270</v>
      </c>
      <c r="K1496" s="17" t="s">
        <v>3514</v>
      </c>
      <c r="L1496" s="18">
        <v>22838.0</v>
      </c>
      <c r="M1496" s="17">
        <f t="shared" si="1"/>
        <v>60</v>
      </c>
      <c r="N1496" s="17">
        <v>0.0</v>
      </c>
      <c r="O1496" s="19">
        <v>12644.59</v>
      </c>
      <c r="P1496" s="17" t="s">
        <v>39</v>
      </c>
      <c r="Q1496" s="17" t="s">
        <v>37</v>
      </c>
      <c r="R1496" s="17" t="s">
        <v>270</v>
      </c>
    </row>
    <row r="1497" ht="14.25" customHeight="1">
      <c r="A1497" s="17" t="s">
        <v>3522</v>
      </c>
      <c r="B1497" s="17">
        <v>1972.0</v>
      </c>
      <c r="C1497" s="17" t="s">
        <v>101</v>
      </c>
      <c r="D1497" s="17">
        <v>5.0</v>
      </c>
      <c r="E1497" s="17">
        <v>0.0</v>
      </c>
      <c r="F1497" s="17">
        <v>12640.24</v>
      </c>
      <c r="G1497" s="17" t="s">
        <v>39</v>
      </c>
      <c r="H1497" s="17" t="s">
        <v>81</v>
      </c>
      <c r="I1497" s="17" t="s">
        <v>270</v>
      </c>
      <c r="K1497" s="17" t="s">
        <v>3509</v>
      </c>
      <c r="L1497" s="18">
        <v>23999.0</v>
      </c>
      <c r="M1497" s="17">
        <f t="shared" si="1"/>
        <v>57</v>
      </c>
      <c r="N1497" s="17">
        <v>2.0</v>
      </c>
      <c r="O1497" s="19">
        <v>12646.21</v>
      </c>
      <c r="P1497" s="17" t="s">
        <v>39</v>
      </c>
      <c r="Q1497" s="17" t="s">
        <v>37</v>
      </c>
      <c r="R1497" s="17" t="s">
        <v>270</v>
      </c>
    </row>
    <row r="1498" ht="14.25" customHeight="1">
      <c r="A1498" s="17" t="s">
        <v>3518</v>
      </c>
      <c r="B1498" s="17">
        <v>1966.0</v>
      </c>
      <c r="C1498" s="17" t="s">
        <v>181</v>
      </c>
      <c r="D1498" s="17">
        <v>17.0</v>
      </c>
      <c r="E1498" s="17">
        <v>2.0</v>
      </c>
      <c r="F1498" s="17">
        <v>12643.38</v>
      </c>
      <c r="G1498" s="17" t="s">
        <v>39</v>
      </c>
      <c r="H1498" s="17" t="s">
        <v>81</v>
      </c>
      <c r="I1498" s="17" t="s">
        <v>127</v>
      </c>
      <c r="K1498" s="17" t="s">
        <v>3506</v>
      </c>
      <c r="L1498" s="18">
        <v>22885.0</v>
      </c>
      <c r="M1498" s="17">
        <f t="shared" si="1"/>
        <v>60</v>
      </c>
      <c r="N1498" s="17">
        <v>0.0</v>
      </c>
      <c r="O1498" s="19">
        <v>12648.7</v>
      </c>
      <c r="P1498" s="17" t="s">
        <v>39</v>
      </c>
      <c r="Q1498" s="17" t="s">
        <v>37</v>
      </c>
      <c r="R1498" s="17" t="s">
        <v>41</v>
      </c>
    </row>
    <row r="1499" ht="14.25" customHeight="1">
      <c r="A1499" s="17" t="s">
        <v>3514</v>
      </c>
      <c r="B1499" s="17">
        <v>1962.0</v>
      </c>
      <c r="C1499" s="17" t="s">
        <v>33</v>
      </c>
      <c r="D1499" s="17">
        <v>11.0</v>
      </c>
      <c r="E1499" s="17">
        <v>0.0</v>
      </c>
      <c r="F1499" s="17">
        <v>12644.59</v>
      </c>
      <c r="G1499" s="17" t="s">
        <v>39</v>
      </c>
      <c r="H1499" s="17" t="s">
        <v>37</v>
      </c>
      <c r="I1499" s="17" t="s">
        <v>270</v>
      </c>
      <c r="K1499" s="17" t="s">
        <v>3503</v>
      </c>
      <c r="L1499" s="18">
        <v>27296.0</v>
      </c>
      <c r="M1499" s="17">
        <f t="shared" si="1"/>
        <v>48</v>
      </c>
      <c r="N1499" s="17">
        <v>0.0</v>
      </c>
      <c r="O1499" s="19">
        <v>12697.48</v>
      </c>
      <c r="P1499" s="17" t="s">
        <v>39</v>
      </c>
      <c r="Q1499" s="17" t="s">
        <v>39</v>
      </c>
      <c r="R1499" s="17" t="s">
        <v>3072</v>
      </c>
    </row>
    <row r="1500" ht="14.25" customHeight="1">
      <c r="A1500" s="17" t="s">
        <v>3509</v>
      </c>
      <c r="B1500" s="17">
        <v>1965.0</v>
      </c>
      <c r="C1500" s="17" t="s">
        <v>101</v>
      </c>
      <c r="D1500" s="17">
        <v>14.0</v>
      </c>
      <c r="E1500" s="17">
        <v>2.0</v>
      </c>
      <c r="F1500" s="17">
        <v>12646.21</v>
      </c>
      <c r="G1500" s="17" t="s">
        <v>39</v>
      </c>
      <c r="H1500" s="17" t="s">
        <v>37</v>
      </c>
      <c r="I1500" s="17" t="s">
        <v>270</v>
      </c>
      <c r="K1500" s="17" t="s">
        <v>3499</v>
      </c>
      <c r="L1500" s="18">
        <v>33792.0</v>
      </c>
      <c r="M1500" s="17">
        <f t="shared" si="1"/>
        <v>30</v>
      </c>
      <c r="N1500" s="17">
        <v>0.0</v>
      </c>
      <c r="O1500" s="19">
        <v>12699.56</v>
      </c>
      <c r="P1500" s="17" t="s">
        <v>39</v>
      </c>
      <c r="Q1500" s="17" t="s">
        <v>37</v>
      </c>
      <c r="R1500" s="17" t="s">
        <v>270</v>
      </c>
    </row>
    <row r="1501" ht="14.25" customHeight="1">
      <c r="A1501" s="17" t="s">
        <v>3506</v>
      </c>
      <c r="B1501" s="17">
        <v>1962.0</v>
      </c>
      <c r="C1501" s="17" t="s">
        <v>216</v>
      </c>
      <c r="D1501" s="17">
        <v>27.0</v>
      </c>
      <c r="E1501" s="17">
        <v>0.0</v>
      </c>
      <c r="F1501" s="17">
        <v>12648.7</v>
      </c>
      <c r="G1501" s="17" t="s">
        <v>39</v>
      </c>
      <c r="H1501" s="17" t="s">
        <v>37</v>
      </c>
      <c r="I1501" s="17" t="s">
        <v>41</v>
      </c>
      <c r="K1501" s="17" t="s">
        <v>3495</v>
      </c>
      <c r="L1501" s="18">
        <v>23709.0</v>
      </c>
      <c r="M1501" s="17">
        <f t="shared" si="1"/>
        <v>58</v>
      </c>
      <c r="N1501" s="17">
        <v>0.0</v>
      </c>
      <c r="O1501" s="19">
        <v>12700.63</v>
      </c>
      <c r="P1501" s="17" t="s">
        <v>39</v>
      </c>
      <c r="Q1501" s="17" t="s">
        <v>39</v>
      </c>
      <c r="R1501" s="17" t="s">
        <v>270</v>
      </c>
    </row>
    <row r="1502" ht="14.25" customHeight="1">
      <c r="A1502" s="17" t="s">
        <v>3503</v>
      </c>
      <c r="B1502" s="17">
        <v>1974.0</v>
      </c>
      <c r="C1502" s="17" t="s">
        <v>101</v>
      </c>
      <c r="D1502" s="17">
        <v>24.0</v>
      </c>
      <c r="E1502" s="17">
        <v>0.0</v>
      </c>
      <c r="F1502" s="17">
        <v>12697.48</v>
      </c>
      <c r="G1502" s="17" t="s">
        <v>39</v>
      </c>
      <c r="H1502" s="17" t="s">
        <v>39</v>
      </c>
      <c r="I1502" s="17" t="s">
        <v>3072</v>
      </c>
      <c r="K1502" s="17" t="s">
        <v>3491</v>
      </c>
      <c r="L1502" s="18">
        <v>25757.0</v>
      </c>
      <c r="M1502" s="17">
        <f t="shared" si="1"/>
        <v>52</v>
      </c>
      <c r="N1502" s="17">
        <v>0.0</v>
      </c>
      <c r="O1502" s="19">
        <v>12713.0</v>
      </c>
      <c r="P1502" s="17" t="s">
        <v>39</v>
      </c>
      <c r="Q1502" s="17" t="s">
        <v>81</v>
      </c>
      <c r="R1502" s="17" t="s">
        <v>270</v>
      </c>
    </row>
    <row r="1503" ht="14.25" customHeight="1">
      <c r="A1503" s="17" t="s">
        <v>3499</v>
      </c>
      <c r="B1503" s="17">
        <v>1992.0</v>
      </c>
      <c r="C1503" s="17" t="s">
        <v>33</v>
      </c>
      <c r="D1503" s="17">
        <v>7.0</v>
      </c>
      <c r="E1503" s="17">
        <v>0.0</v>
      </c>
      <c r="F1503" s="17">
        <v>12699.56</v>
      </c>
      <c r="G1503" s="17" t="s">
        <v>39</v>
      </c>
      <c r="H1503" s="17" t="s">
        <v>37</v>
      </c>
      <c r="I1503" s="17" t="s">
        <v>270</v>
      </c>
      <c r="K1503" s="17" t="s">
        <v>3487</v>
      </c>
      <c r="L1503" s="18">
        <v>32341.0</v>
      </c>
      <c r="M1503" s="17">
        <f t="shared" si="1"/>
        <v>34</v>
      </c>
      <c r="N1503" s="17">
        <v>3.0</v>
      </c>
      <c r="O1503" s="19">
        <v>12718.21</v>
      </c>
      <c r="P1503" s="17" t="s">
        <v>39</v>
      </c>
      <c r="Q1503" s="17" t="s">
        <v>81</v>
      </c>
      <c r="R1503" s="17" t="s">
        <v>5067</v>
      </c>
    </row>
    <row r="1504" ht="14.25" customHeight="1">
      <c r="A1504" s="17" t="s">
        <v>3495</v>
      </c>
      <c r="B1504" s="17">
        <v>1964.0</v>
      </c>
      <c r="C1504" s="17" t="s">
        <v>78</v>
      </c>
      <c r="D1504" s="17">
        <v>28.0</v>
      </c>
      <c r="E1504" s="17">
        <v>0.0</v>
      </c>
      <c r="F1504" s="17">
        <v>12700.63</v>
      </c>
      <c r="G1504" s="17" t="s">
        <v>39</v>
      </c>
      <c r="H1504" s="17" t="s">
        <v>39</v>
      </c>
      <c r="I1504" s="17" t="s">
        <v>270</v>
      </c>
      <c r="K1504" s="17" t="s">
        <v>3483</v>
      </c>
      <c r="L1504" s="18">
        <v>22891.0</v>
      </c>
      <c r="M1504" s="17">
        <f t="shared" si="1"/>
        <v>60</v>
      </c>
      <c r="N1504" s="17">
        <v>0.0</v>
      </c>
      <c r="O1504" s="19">
        <v>12731.0</v>
      </c>
      <c r="P1504" s="17" t="s">
        <v>39</v>
      </c>
      <c r="Q1504" s="17" t="s">
        <v>39</v>
      </c>
      <c r="R1504" s="17" t="s">
        <v>1452</v>
      </c>
    </row>
    <row r="1505" ht="14.25" customHeight="1">
      <c r="A1505" s="17" t="s">
        <v>3491</v>
      </c>
      <c r="B1505" s="17">
        <v>1970.0</v>
      </c>
      <c r="C1505" s="17" t="s">
        <v>33</v>
      </c>
      <c r="D1505" s="17">
        <v>8.0</v>
      </c>
      <c r="E1505" s="17">
        <v>0.0</v>
      </c>
      <c r="F1505" s="17">
        <v>12713.0</v>
      </c>
      <c r="G1505" s="17" t="s">
        <v>39</v>
      </c>
      <c r="H1505" s="17" t="s">
        <v>81</v>
      </c>
      <c r="I1505" s="17" t="s">
        <v>270</v>
      </c>
      <c r="K1505" s="17" t="s">
        <v>3478</v>
      </c>
      <c r="L1505" s="18">
        <v>22920.0</v>
      </c>
      <c r="M1505" s="17">
        <f t="shared" si="1"/>
        <v>60</v>
      </c>
      <c r="N1505" s="17">
        <v>0.0</v>
      </c>
      <c r="O1505" s="19">
        <v>12741.17</v>
      </c>
      <c r="P1505" s="17" t="s">
        <v>39</v>
      </c>
      <c r="Q1505" s="17" t="s">
        <v>81</v>
      </c>
      <c r="R1505" s="17" t="s">
        <v>3524</v>
      </c>
    </row>
    <row r="1506" ht="14.25" customHeight="1">
      <c r="A1506" s="17" t="s">
        <v>3487</v>
      </c>
      <c r="B1506" s="17">
        <v>1988.0</v>
      </c>
      <c r="C1506" s="17" t="s">
        <v>33</v>
      </c>
      <c r="D1506" s="17">
        <v>17.0</v>
      </c>
      <c r="E1506" s="17">
        <v>3.0</v>
      </c>
      <c r="F1506" s="17">
        <v>12718.21</v>
      </c>
      <c r="G1506" s="17" t="s">
        <v>39</v>
      </c>
      <c r="H1506" s="17" t="s">
        <v>81</v>
      </c>
      <c r="I1506" s="17" t="s">
        <v>5067</v>
      </c>
      <c r="K1506" s="17" t="s">
        <v>3475</v>
      </c>
      <c r="L1506" s="18">
        <v>27662.0</v>
      </c>
      <c r="M1506" s="17">
        <f t="shared" si="1"/>
        <v>47</v>
      </c>
      <c r="N1506" s="17">
        <v>1.0</v>
      </c>
      <c r="O1506" s="19">
        <v>12770.27</v>
      </c>
      <c r="P1506" s="17" t="s">
        <v>39</v>
      </c>
      <c r="Q1506" s="17" t="s">
        <v>39</v>
      </c>
      <c r="R1506" s="17" t="s">
        <v>3072</v>
      </c>
    </row>
    <row r="1507" ht="14.25" customHeight="1">
      <c r="A1507" s="17" t="s">
        <v>3483</v>
      </c>
      <c r="B1507" s="17">
        <v>1962.0</v>
      </c>
      <c r="C1507" s="17" t="s">
        <v>101</v>
      </c>
      <c r="D1507" s="17">
        <v>2.0</v>
      </c>
      <c r="E1507" s="17">
        <v>0.0</v>
      </c>
      <c r="F1507" s="17">
        <v>12731.0</v>
      </c>
      <c r="G1507" s="17" t="s">
        <v>39</v>
      </c>
      <c r="H1507" s="17" t="s">
        <v>39</v>
      </c>
      <c r="I1507" s="17" t="s">
        <v>1452</v>
      </c>
      <c r="K1507" s="17" t="s">
        <v>3471</v>
      </c>
      <c r="L1507" s="18">
        <v>26579.0</v>
      </c>
      <c r="M1507" s="17">
        <f t="shared" si="1"/>
        <v>50</v>
      </c>
      <c r="N1507" s="17">
        <v>0.0</v>
      </c>
      <c r="O1507" s="19">
        <v>12776.05</v>
      </c>
      <c r="P1507" s="17" t="s">
        <v>39</v>
      </c>
      <c r="Q1507" s="17" t="s">
        <v>39</v>
      </c>
      <c r="R1507" s="17" t="s">
        <v>5067</v>
      </c>
    </row>
    <row r="1508" ht="14.25" customHeight="1">
      <c r="A1508" s="17" t="s">
        <v>3478</v>
      </c>
      <c r="B1508" s="17">
        <v>1962.0</v>
      </c>
      <c r="C1508" s="17" t="s">
        <v>227</v>
      </c>
      <c r="D1508" s="17">
        <v>1.0</v>
      </c>
      <c r="E1508" s="17">
        <v>0.0</v>
      </c>
      <c r="F1508" s="17">
        <v>12741.17</v>
      </c>
      <c r="G1508" s="17" t="s">
        <v>39</v>
      </c>
      <c r="H1508" s="17" t="s">
        <v>81</v>
      </c>
      <c r="I1508" s="17" t="s">
        <v>3524</v>
      </c>
      <c r="K1508" s="17" t="s">
        <v>3467</v>
      </c>
      <c r="L1508" s="18">
        <v>23350.0</v>
      </c>
      <c r="M1508" s="17">
        <f t="shared" si="1"/>
        <v>59</v>
      </c>
      <c r="N1508" s="17">
        <v>0.0</v>
      </c>
      <c r="O1508" s="19">
        <v>12788.03</v>
      </c>
      <c r="P1508" s="17" t="s">
        <v>39</v>
      </c>
      <c r="Q1508" s="17" t="s">
        <v>39</v>
      </c>
      <c r="R1508" s="17" t="s">
        <v>1930</v>
      </c>
    </row>
    <row r="1509" ht="14.25" customHeight="1">
      <c r="A1509" s="17" t="s">
        <v>3475</v>
      </c>
      <c r="B1509" s="17">
        <v>1975.0</v>
      </c>
      <c r="C1509" s="17" t="s">
        <v>101</v>
      </c>
      <c r="D1509" s="17">
        <v>25.0</v>
      </c>
      <c r="E1509" s="17">
        <v>1.0</v>
      </c>
      <c r="F1509" s="17">
        <v>12770.27</v>
      </c>
      <c r="G1509" s="17" t="s">
        <v>39</v>
      </c>
      <c r="H1509" s="17" t="s">
        <v>39</v>
      </c>
      <c r="I1509" s="17" t="s">
        <v>3072</v>
      </c>
      <c r="K1509" s="17" t="s">
        <v>3464</v>
      </c>
      <c r="L1509" s="18">
        <v>30618.0</v>
      </c>
      <c r="M1509" s="17">
        <f t="shared" si="1"/>
        <v>39</v>
      </c>
      <c r="N1509" s="17">
        <v>3.0</v>
      </c>
      <c r="O1509" s="19">
        <v>12788.18</v>
      </c>
      <c r="P1509" s="17" t="s">
        <v>39</v>
      </c>
      <c r="Q1509" s="17" t="s">
        <v>81</v>
      </c>
      <c r="R1509" s="17" t="s">
        <v>5067</v>
      </c>
    </row>
    <row r="1510" ht="14.25" customHeight="1">
      <c r="A1510" s="17" t="s">
        <v>3471</v>
      </c>
      <c r="B1510" s="17">
        <v>1972.0</v>
      </c>
      <c r="C1510" s="17" t="s">
        <v>227</v>
      </c>
      <c r="D1510" s="17">
        <v>7.0</v>
      </c>
      <c r="E1510" s="17">
        <v>0.0</v>
      </c>
      <c r="F1510" s="17">
        <v>12776.05</v>
      </c>
      <c r="G1510" s="17" t="s">
        <v>39</v>
      </c>
      <c r="H1510" s="17" t="s">
        <v>39</v>
      </c>
      <c r="I1510" s="17" t="s">
        <v>5067</v>
      </c>
      <c r="K1510" s="17" t="s">
        <v>3459</v>
      </c>
      <c r="L1510" s="18">
        <v>28695.0</v>
      </c>
      <c r="M1510" s="17">
        <f t="shared" si="1"/>
        <v>44</v>
      </c>
      <c r="N1510" s="17">
        <v>0.0</v>
      </c>
      <c r="O1510" s="19">
        <v>12797.21</v>
      </c>
      <c r="P1510" s="17" t="s">
        <v>39</v>
      </c>
      <c r="Q1510" s="17" t="s">
        <v>81</v>
      </c>
      <c r="R1510" s="17" t="s">
        <v>743</v>
      </c>
    </row>
    <row r="1511" ht="14.25" customHeight="1">
      <c r="A1511" s="17" t="s">
        <v>3467</v>
      </c>
      <c r="B1511" s="17">
        <v>1963.0</v>
      </c>
      <c r="C1511" s="17" t="s">
        <v>181</v>
      </c>
      <c r="D1511" s="17">
        <v>5.0</v>
      </c>
      <c r="E1511" s="17">
        <v>0.0</v>
      </c>
      <c r="F1511" s="17">
        <v>12788.03</v>
      </c>
      <c r="G1511" s="17" t="s">
        <v>39</v>
      </c>
      <c r="H1511" s="17" t="s">
        <v>39</v>
      </c>
      <c r="I1511" s="17" t="s">
        <v>1930</v>
      </c>
      <c r="K1511" s="17" t="s">
        <v>3455</v>
      </c>
      <c r="L1511" s="18">
        <v>23212.0</v>
      </c>
      <c r="M1511" s="17">
        <f t="shared" si="1"/>
        <v>59</v>
      </c>
      <c r="N1511" s="17">
        <v>0.0</v>
      </c>
      <c r="O1511" s="19">
        <v>12815.44</v>
      </c>
      <c r="P1511" s="17" t="s">
        <v>39</v>
      </c>
      <c r="Q1511" s="17" t="s">
        <v>39</v>
      </c>
      <c r="R1511" s="17" t="s">
        <v>743</v>
      </c>
    </row>
    <row r="1512" ht="14.25" customHeight="1">
      <c r="A1512" s="17" t="s">
        <v>3464</v>
      </c>
      <c r="B1512" s="17">
        <v>1983.0</v>
      </c>
      <c r="C1512" s="17" t="s">
        <v>227</v>
      </c>
      <c r="D1512" s="17">
        <v>29.0</v>
      </c>
      <c r="E1512" s="17">
        <v>3.0</v>
      </c>
      <c r="F1512" s="17">
        <v>12788.18</v>
      </c>
      <c r="G1512" s="17" t="s">
        <v>39</v>
      </c>
      <c r="H1512" s="17" t="s">
        <v>81</v>
      </c>
      <c r="I1512" s="17" t="s">
        <v>5067</v>
      </c>
      <c r="K1512" s="17" t="s">
        <v>3450</v>
      </c>
      <c r="L1512" s="18">
        <v>24740.0</v>
      </c>
      <c r="M1512" s="17">
        <f t="shared" si="1"/>
        <v>55</v>
      </c>
      <c r="N1512" s="17">
        <v>0.0</v>
      </c>
      <c r="O1512" s="19">
        <v>12823.25</v>
      </c>
      <c r="P1512" s="17" t="s">
        <v>39</v>
      </c>
      <c r="Q1512" s="17" t="s">
        <v>39</v>
      </c>
      <c r="R1512" s="17" t="s">
        <v>3072</v>
      </c>
    </row>
    <row r="1513" ht="14.25" customHeight="1">
      <c r="A1513" s="17" t="s">
        <v>3459</v>
      </c>
      <c r="B1513" s="17">
        <v>1978.0</v>
      </c>
      <c r="C1513" s="17" t="s">
        <v>33</v>
      </c>
      <c r="D1513" s="17">
        <v>24.0</v>
      </c>
      <c r="E1513" s="17">
        <v>0.0</v>
      </c>
      <c r="F1513" s="17">
        <v>12797.21</v>
      </c>
      <c r="G1513" s="17" t="s">
        <v>39</v>
      </c>
      <c r="H1513" s="17" t="s">
        <v>81</v>
      </c>
      <c r="I1513" s="17" t="s">
        <v>743</v>
      </c>
      <c r="K1513" s="17" t="s">
        <v>3447</v>
      </c>
      <c r="L1513" s="18">
        <v>38300.0</v>
      </c>
      <c r="M1513" s="17">
        <f t="shared" si="1"/>
        <v>18</v>
      </c>
      <c r="N1513" s="17">
        <v>2.0</v>
      </c>
      <c r="O1513" s="19">
        <v>12829.46</v>
      </c>
      <c r="P1513" s="17" t="s">
        <v>39</v>
      </c>
      <c r="Q1513" s="17" t="s">
        <v>39</v>
      </c>
      <c r="R1513" s="17" t="s">
        <v>1452</v>
      </c>
    </row>
    <row r="1514" ht="14.25" customHeight="1">
      <c r="A1514" s="17" t="s">
        <v>3455</v>
      </c>
      <c r="B1514" s="17">
        <v>1963.0</v>
      </c>
      <c r="C1514" s="17" t="s">
        <v>33</v>
      </c>
      <c r="D1514" s="17">
        <v>20.0</v>
      </c>
      <c r="E1514" s="17">
        <v>0.0</v>
      </c>
      <c r="F1514" s="17">
        <v>12815.44</v>
      </c>
      <c r="G1514" s="17" t="s">
        <v>39</v>
      </c>
      <c r="H1514" s="17" t="s">
        <v>39</v>
      </c>
      <c r="I1514" s="17" t="s">
        <v>743</v>
      </c>
      <c r="K1514" s="17" t="s">
        <v>3443</v>
      </c>
      <c r="L1514" s="18">
        <v>34239.0</v>
      </c>
      <c r="M1514" s="17">
        <f t="shared" si="1"/>
        <v>29</v>
      </c>
      <c r="N1514" s="17">
        <v>0.0</v>
      </c>
      <c r="O1514" s="19">
        <v>12847.24</v>
      </c>
      <c r="P1514" s="17" t="s">
        <v>39</v>
      </c>
      <c r="Q1514" s="17" t="s">
        <v>37</v>
      </c>
      <c r="R1514" s="17" t="s">
        <v>127</v>
      </c>
    </row>
    <row r="1515" ht="14.25" customHeight="1">
      <c r="A1515" s="17" t="s">
        <v>3450</v>
      </c>
      <c r="B1515" s="17">
        <v>1967.0</v>
      </c>
      <c r="C1515" s="17" t="s">
        <v>101</v>
      </c>
      <c r="D1515" s="17">
        <v>25.0</v>
      </c>
      <c r="E1515" s="17">
        <v>0.0</v>
      </c>
      <c r="F1515" s="17">
        <v>12823.25</v>
      </c>
      <c r="G1515" s="17" t="s">
        <v>39</v>
      </c>
      <c r="H1515" s="17" t="s">
        <v>39</v>
      </c>
      <c r="I1515" s="17" t="s">
        <v>3072</v>
      </c>
      <c r="K1515" s="17" t="s">
        <v>3439</v>
      </c>
      <c r="L1515" s="18">
        <v>26929.0</v>
      </c>
      <c r="M1515" s="17">
        <f t="shared" si="1"/>
        <v>49</v>
      </c>
      <c r="N1515" s="17">
        <v>0.0</v>
      </c>
      <c r="O1515" s="19">
        <v>12852.37</v>
      </c>
      <c r="P1515" s="17" t="s">
        <v>39</v>
      </c>
      <c r="Q1515" s="17" t="s">
        <v>81</v>
      </c>
      <c r="R1515" s="17" t="s">
        <v>127</v>
      </c>
    </row>
    <row r="1516" ht="14.25" customHeight="1">
      <c r="A1516" s="17" t="s">
        <v>3447</v>
      </c>
      <c r="B1516" s="17">
        <v>2004.0</v>
      </c>
      <c r="C1516" s="17" t="s">
        <v>78</v>
      </c>
      <c r="D1516" s="17">
        <v>9.0</v>
      </c>
      <c r="E1516" s="17">
        <v>2.0</v>
      </c>
      <c r="F1516" s="17">
        <v>12829.46</v>
      </c>
      <c r="G1516" s="17" t="s">
        <v>39</v>
      </c>
      <c r="H1516" s="17" t="s">
        <v>39</v>
      </c>
      <c r="I1516" s="17" t="s">
        <v>1452</v>
      </c>
      <c r="K1516" s="17" t="s">
        <v>3434</v>
      </c>
      <c r="L1516" s="18">
        <v>23281.0</v>
      </c>
      <c r="M1516" s="17">
        <f t="shared" si="1"/>
        <v>59</v>
      </c>
      <c r="N1516" s="17">
        <v>0.0</v>
      </c>
      <c r="O1516" s="19">
        <v>12856.84</v>
      </c>
      <c r="P1516" s="17" t="s">
        <v>39</v>
      </c>
      <c r="Q1516" s="17" t="s">
        <v>39</v>
      </c>
      <c r="R1516" s="17" t="s">
        <v>3072</v>
      </c>
    </row>
    <row r="1517" ht="14.25" customHeight="1">
      <c r="A1517" s="17" t="s">
        <v>3443</v>
      </c>
      <c r="B1517" s="17">
        <v>1993.0</v>
      </c>
      <c r="C1517" s="17" t="s">
        <v>101</v>
      </c>
      <c r="D1517" s="17">
        <v>27.0</v>
      </c>
      <c r="E1517" s="17">
        <v>0.0</v>
      </c>
      <c r="F1517" s="17">
        <v>12847.24</v>
      </c>
      <c r="G1517" s="17" t="s">
        <v>39</v>
      </c>
      <c r="H1517" s="17" t="s">
        <v>37</v>
      </c>
      <c r="I1517" s="17" t="s">
        <v>127</v>
      </c>
      <c r="K1517" s="17" t="s">
        <v>3431</v>
      </c>
      <c r="L1517" s="18">
        <v>30900.0</v>
      </c>
      <c r="M1517" s="17">
        <f t="shared" si="1"/>
        <v>38</v>
      </c>
      <c r="N1517" s="17">
        <v>3.0</v>
      </c>
      <c r="O1517" s="19">
        <v>12870.31</v>
      </c>
      <c r="P1517" s="17" t="s">
        <v>39</v>
      </c>
      <c r="Q1517" s="17" t="s">
        <v>39</v>
      </c>
      <c r="R1517" s="17" t="s">
        <v>127</v>
      </c>
    </row>
    <row r="1518" ht="14.25" customHeight="1">
      <c r="A1518" s="17" t="s">
        <v>3439</v>
      </c>
      <c r="B1518" s="17">
        <v>1973.0</v>
      </c>
      <c r="C1518" s="17" t="s">
        <v>101</v>
      </c>
      <c r="D1518" s="17">
        <v>22.0</v>
      </c>
      <c r="E1518" s="17">
        <v>0.0</v>
      </c>
      <c r="F1518" s="17">
        <v>12852.37</v>
      </c>
      <c r="G1518" s="17" t="s">
        <v>39</v>
      </c>
      <c r="H1518" s="17" t="s">
        <v>81</v>
      </c>
      <c r="I1518" s="17" t="s">
        <v>127</v>
      </c>
      <c r="K1518" s="17" t="s">
        <v>3426</v>
      </c>
      <c r="L1518" s="18">
        <v>38177.0</v>
      </c>
      <c r="M1518" s="17">
        <f t="shared" si="1"/>
        <v>18</v>
      </c>
      <c r="N1518" s="17">
        <v>0.0</v>
      </c>
      <c r="O1518" s="19">
        <v>12890.06</v>
      </c>
      <c r="P1518" s="17" t="s">
        <v>39</v>
      </c>
      <c r="Q1518" s="17" t="s">
        <v>81</v>
      </c>
      <c r="R1518" s="17" t="s">
        <v>1441</v>
      </c>
    </row>
    <row r="1519" ht="14.25" customHeight="1">
      <c r="A1519" s="17" t="s">
        <v>3434</v>
      </c>
      <c r="B1519" s="17">
        <v>1963.0</v>
      </c>
      <c r="C1519" s="17" t="s">
        <v>101</v>
      </c>
      <c r="D1519" s="17">
        <v>27.0</v>
      </c>
      <c r="E1519" s="17">
        <v>0.0</v>
      </c>
      <c r="F1519" s="17">
        <v>12856.84</v>
      </c>
      <c r="G1519" s="17" t="s">
        <v>39</v>
      </c>
      <c r="H1519" s="17" t="s">
        <v>39</v>
      </c>
      <c r="I1519" s="17" t="s">
        <v>3072</v>
      </c>
      <c r="K1519" s="17" t="s">
        <v>3424</v>
      </c>
      <c r="L1519" s="18">
        <v>23239.0</v>
      </c>
      <c r="M1519" s="17">
        <f t="shared" si="1"/>
        <v>59</v>
      </c>
      <c r="N1519" s="17">
        <v>1.0</v>
      </c>
      <c r="O1519" s="19">
        <v>12913.99</v>
      </c>
      <c r="P1519" s="17" t="s">
        <v>39</v>
      </c>
      <c r="Q1519" s="17" t="s">
        <v>37</v>
      </c>
      <c r="R1519" s="17" t="s">
        <v>1452</v>
      </c>
    </row>
    <row r="1520" ht="14.25" customHeight="1">
      <c r="A1520" s="17" t="s">
        <v>3431</v>
      </c>
      <c r="B1520" s="17">
        <v>1984.0</v>
      </c>
      <c r="C1520" s="17" t="s">
        <v>216</v>
      </c>
      <c r="D1520" s="17">
        <v>6.0</v>
      </c>
      <c r="E1520" s="17">
        <v>3.0</v>
      </c>
      <c r="F1520" s="17">
        <v>12870.31</v>
      </c>
      <c r="G1520" s="17" t="s">
        <v>39</v>
      </c>
      <c r="H1520" s="17" t="s">
        <v>39</v>
      </c>
      <c r="I1520" s="17" t="s">
        <v>127</v>
      </c>
      <c r="K1520" s="17" t="s">
        <v>3419</v>
      </c>
      <c r="L1520" s="18">
        <v>23255.0</v>
      </c>
      <c r="M1520" s="17">
        <f t="shared" si="1"/>
        <v>59</v>
      </c>
      <c r="N1520" s="17">
        <v>2.0</v>
      </c>
      <c r="O1520" s="19">
        <v>12925.89</v>
      </c>
      <c r="P1520" s="17" t="s">
        <v>39</v>
      </c>
      <c r="Q1520" s="17" t="s">
        <v>37</v>
      </c>
      <c r="R1520" s="17" t="s">
        <v>41</v>
      </c>
    </row>
    <row r="1521" ht="14.25" customHeight="1">
      <c r="A1521" s="17" t="s">
        <v>3426</v>
      </c>
      <c r="B1521" s="17">
        <v>2004.0</v>
      </c>
      <c r="C1521" s="17" t="s">
        <v>33</v>
      </c>
      <c r="D1521" s="17">
        <v>9.0</v>
      </c>
      <c r="E1521" s="17">
        <v>0.0</v>
      </c>
      <c r="F1521" s="17">
        <v>12890.06</v>
      </c>
      <c r="G1521" s="17" t="s">
        <v>39</v>
      </c>
      <c r="H1521" s="17" t="s">
        <v>81</v>
      </c>
      <c r="I1521" s="17" t="s">
        <v>1441</v>
      </c>
      <c r="K1521" s="17" t="s">
        <v>3415</v>
      </c>
      <c r="L1521" s="18">
        <v>23237.0</v>
      </c>
      <c r="M1521" s="17">
        <f t="shared" si="1"/>
        <v>59</v>
      </c>
      <c r="N1521" s="17">
        <v>2.0</v>
      </c>
      <c r="O1521" s="19">
        <v>12928.79</v>
      </c>
      <c r="P1521" s="17" t="s">
        <v>39</v>
      </c>
      <c r="Q1521" s="17" t="s">
        <v>37</v>
      </c>
      <c r="R1521" s="17" t="s">
        <v>41</v>
      </c>
    </row>
    <row r="1522" ht="14.25" customHeight="1">
      <c r="A1522" s="17" t="s">
        <v>3424</v>
      </c>
      <c r="B1522" s="17">
        <v>1963.0</v>
      </c>
      <c r="C1522" s="17" t="s">
        <v>216</v>
      </c>
      <c r="D1522" s="17">
        <v>16.0</v>
      </c>
      <c r="E1522" s="17">
        <v>1.0</v>
      </c>
      <c r="F1522" s="17">
        <v>12913.99</v>
      </c>
      <c r="G1522" s="17" t="s">
        <v>39</v>
      </c>
      <c r="H1522" s="17" t="s">
        <v>37</v>
      </c>
      <c r="I1522" s="17" t="s">
        <v>1452</v>
      </c>
      <c r="K1522" s="17" t="s">
        <v>3410</v>
      </c>
      <c r="L1522" s="18">
        <v>24463.0</v>
      </c>
      <c r="M1522" s="17">
        <f t="shared" si="1"/>
        <v>56</v>
      </c>
      <c r="N1522" s="17">
        <v>4.0</v>
      </c>
      <c r="O1522" s="19">
        <v>12949.16</v>
      </c>
      <c r="P1522" s="17" t="s">
        <v>39</v>
      </c>
      <c r="Q1522" s="17" t="s">
        <v>39</v>
      </c>
      <c r="R1522" s="17" t="s">
        <v>41</v>
      </c>
    </row>
    <row r="1523" ht="14.25" customHeight="1">
      <c r="A1523" s="17" t="s">
        <v>3419</v>
      </c>
      <c r="B1523" s="17">
        <v>1963.0</v>
      </c>
      <c r="C1523" s="17" t="s">
        <v>101</v>
      </c>
      <c r="D1523" s="17">
        <v>1.0</v>
      </c>
      <c r="E1523" s="17">
        <v>2.0</v>
      </c>
      <c r="F1523" s="17">
        <v>12925.89</v>
      </c>
      <c r="G1523" s="17" t="s">
        <v>39</v>
      </c>
      <c r="H1523" s="17" t="s">
        <v>37</v>
      </c>
      <c r="I1523" s="17" t="s">
        <v>41</v>
      </c>
      <c r="K1523" s="17" t="s">
        <v>3406</v>
      </c>
      <c r="L1523" s="18">
        <v>22513.0</v>
      </c>
      <c r="M1523" s="17">
        <f t="shared" si="1"/>
        <v>61</v>
      </c>
      <c r="N1523" s="17">
        <v>0.0</v>
      </c>
      <c r="O1523" s="19">
        <v>12950.07</v>
      </c>
      <c r="P1523" s="17" t="s">
        <v>39</v>
      </c>
      <c r="Q1523" s="17" t="s">
        <v>81</v>
      </c>
      <c r="R1523" s="17" t="s">
        <v>127</v>
      </c>
    </row>
    <row r="1524" ht="14.25" customHeight="1">
      <c r="A1524" s="17" t="s">
        <v>3415</v>
      </c>
      <c r="B1524" s="17">
        <v>1963.0</v>
      </c>
      <c r="C1524" s="17" t="s">
        <v>216</v>
      </c>
      <c r="D1524" s="17">
        <v>14.0</v>
      </c>
      <c r="E1524" s="17">
        <v>2.0</v>
      </c>
      <c r="F1524" s="17">
        <v>12928.79</v>
      </c>
      <c r="G1524" s="17" t="s">
        <v>39</v>
      </c>
      <c r="H1524" s="17" t="s">
        <v>37</v>
      </c>
      <c r="I1524" s="17" t="s">
        <v>41</v>
      </c>
      <c r="K1524" s="17" t="s">
        <v>3402</v>
      </c>
      <c r="L1524" s="18">
        <v>22224.0</v>
      </c>
      <c r="M1524" s="17">
        <f t="shared" si="1"/>
        <v>62</v>
      </c>
      <c r="N1524" s="17">
        <v>0.0</v>
      </c>
      <c r="O1524" s="19">
        <v>12957.12</v>
      </c>
      <c r="P1524" s="17" t="s">
        <v>39</v>
      </c>
      <c r="Q1524" s="17" t="s">
        <v>81</v>
      </c>
      <c r="R1524" s="17" t="s">
        <v>270</v>
      </c>
    </row>
    <row r="1525" ht="14.25" customHeight="1">
      <c r="A1525" s="17" t="s">
        <v>3410</v>
      </c>
      <c r="B1525" s="17">
        <v>1966.0</v>
      </c>
      <c r="C1525" s="17" t="s">
        <v>181</v>
      </c>
      <c r="D1525" s="17">
        <v>22.0</v>
      </c>
      <c r="E1525" s="17">
        <v>4.0</v>
      </c>
      <c r="F1525" s="17">
        <v>12949.16</v>
      </c>
      <c r="G1525" s="17" t="s">
        <v>39</v>
      </c>
      <c r="H1525" s="17" t="s">
        <v>39</v>
      </c>
      <c r="I1525" s="17" t="s">
        <v>41</v>
      </c>
      <c r="K1525" s="17" t="s">
        <v>3399</v>
      </c>
      <c r="L1525" s="18">
        <v>22089.0</v>
      </c>
      <c r="M1525" s="17">
        <f t="shared" si="1"/>
        <v>62</v>
      </c>
      <c r="N1525" s="17">
        <v>0.0</v>
      </c>
      <c r="O1525" s="19">
        <v>12979.36</v>
      </c>
      <c r="P1525" s="17" t="s">
        <v>39</v>
      </c>
      <c r="Q1525" s="17" t="s">
        <v>81</v>
      </c>
      <c r="R1525" s="17" t="s">
        <v>270</v>
      </c>
    </row>
    <row r="1526" ht="14.25" customHeight="1">
      <c r="A1526" s="17" t="s">
        <v>3406</v>
      </c>
      <c r="B1526" s="17">
        <v>1961.0</v>
      </c>
      <c r="C1526" s="17" t="s">
        <v>216</v>
      </c>
      <c r="D1526" s="17">
        <v>20.0</v>
      </c>
      <c r="E1526" s="17">
        <v>0.0</v>
      </c>
      <c r="F1526" s="17">
        <v>12950.07</v>
      </c>
      <c r="G1526" s="17" t="s">
        <v>39</v>
      </c>
      <c r="H1526" s="17" t="s">
        <v>81</v>
      </c>
      <c r="I1526" s="17" t="s">
        <v>127</v>
      </c>
      <c r="K1526" s="17" t="s">
        <v>3395</v>
      </c>
      <c r="L1526" s="18">
        <v>22182.0</v>
      </c>
      <c r="M1526" s="17">
        <f t="shared" si="1"/>
        <v>62</v>
      </c>
      <c r="N1526" s="17">
        <v>0.0</v>
      </c>
      <c r="O1526" s="19">
        <v>12981.35</v>
      </c>
      <c r="P1526" s="17" t="s">
        <v>39</v>
      </c>
      <c r="Q1526" s="17" t="s">
        <v>39</v>
      </c>
      <c r="R1526" s="17" t="s">
        <v>41</v>
      </c>
    </row>
    <row r="1527" ht="14.25" customHeight="1">
      <c r="A1527" s="17" t="s">
        <v>3402</v>
      </c>
      <c r="B1527" s="17">
        <v>1960.0</v>
      </c>
      <c r="C1527" s="17" t="s">
        <v>78</v>
      </c>
      <c r="D1527" s="17">
        <v>4.0</v>
      </c>
      <c r="E1527" s="17">
        <v>0.0</v>
      </c>
      <c r="F1527" s="17">
        <v>12957.12</v>
      </c>
      <c r="G1527" s="17" t="s">
        <v>39</v>
      </c>
      <c r="H1527" s="17" t="s">
        <v>81</v>
      </c>
      <c r="I1527" s="17" t="s">
        <v>270</v>
      </c>
      <c r="K1527" s="17" t="s">
        <v>3391</v>
      </c>
      <c r="L1527" s="18">
        <v>22248.0</v>
      </c>
      <c r="M1527" s="17">
        <f t="shared" si="1"/>
        <v>62</v>
      </c>
      <c r="N1527" s="17">
        <v>0.0</v>
      </c>
      <c r="O1527" s="19">
        <v>12982.87</v>
      </c>
      <c r="P1527" s="17" t="s">
        <v>39</v>
      </c>
      <c r="Q1527" s="17" t="s">
        <v>81</v>
      </c>
      <c r="R1527" s="17" t="s">
        <v>41</v>
      </c>
    </row>
    <row r="1528" ht="14.25" customHeight="1">
      <c r="A1528" s="17" t="s">
        <v>3399</v>
      </c>
      <c r="B1528" s="17">
        <v>1960.0</v>
      </c>
      <c r="C1528" s="17" t="s">
        <v>93</v>
      </c>
      <c r="D1528" s="17">
        <v>22.0</v>
      </c>
      <c r="E1528" s="17">
        <v>0.0</v>
      </c>
      <c r="F1528" s="17">
        <v>12979.36</v>
      </c>
      <c r="G1528" s="17" t="s">
        <v>39</v>
      </c>
      <c r="H1528" s="17" t="s">
        <v>81</v>
      </c>
      <c r="I1528" s="17" t="s">
        <v>270</v>
      </c>
      <c r="K1528" s="17" t="s">
        <v>3387</v>
      </c>
      <c r="L1528" s="18">
        <v>29186.0</v>
      </c>
      <c r="M1528" s="17">
        <f t="shared" si="1"/>
        <v>43</v>
      </c>
      <c r="N1528" s="17">
        <v>2.0</v>
      </c>
      <c r="O1528" s="19">
        <v>12994.12</v>
      </c>
      <c r="P1528" s="17" t="s">
        <v>39</v>
      </c>
      <c r="Q1528" s="17" t="s">
        <v>37</v>
      </c>
      <c r="R1528" s="17" t="s">
        <v>5067</v>
      </c>
    </row>
    <row r="1529" ht="14.25" customHeight="1">
      <c r="A1529" s="17" t="s">
        <v>3395</v>
      </c>
      <c r="B1529" s="17">
        <v>1960.0</v>
      </c>
      <c r="C1529" s="17" t="s">
        <v>101</v>
      </c>
      <c r="D1529" s="17">
        <v>23.0</v>
      </c>
      <c r="E1529" s="17">
        <v>0.0</v>
      </c>
      <c r="F1529" s="17">
        <v>12981.35</v>
      </c>
      <c r="G1529" s="17" t="s">
        <v>39</v>
      </c>
      <c r="H1529" s="17" t="s">
        <v>39</v>
      </c>
      <c r="I1529" s="17" t="s">
        <v>41</v>
      </c>
      <c r="K1529" s="17" t="s">
        <v>3382</v>
      </c>
      <c r="L1529" s="18">
        <v>29889.0</v>
      </c>
      <c r="M1529" s="17">
        <f t="shared" si="1"/>
        <v>41</v>
      </c>
      <c r="N1529" s="17">
        <v>1.0</v>
      </c>
      <c r="O1529" s="19">
        <v>13002.91</v>
      </c>
      <c r="P1529" s="17" t="s">
        <v>39</v>
      </c>
      <c r="Q1529" s="17" t="s">
        <v>81</v>
      </c>
      <c r="R1529" s="17" t="s">
        <v>127</v>
      </c>
    </row>
    <row r="1530" ht="14.25" customHeight="1">
      <c r="A1530" s="17" t="s">
        <v>3391</v>
      </c>
      <c r="B1530" s="17">
        <v>1960.0</v>
      </c>
      <c r="C1530" s="17" t="s">
        <v>78</v>
      </c>
      <c r="D1530" s="17">
        <v>28.0</v>
      </c>
      <c r="E1530" s="17">
        <v>0.0</v>
      </c>
      <c r="F1530" s="17">
        <v>12982.87</v>
      </c>
      <c r="G1530" s="17" t="s">
        <v>39</v>
      </c>
      <c r="H1530" s="17" t="s">
        <v>81</v>
      </c>
      <c r="I1530" s="17" t="s">
        <v>41</v>
      </c>
      <c r="K1530" s="17" t="s">
        <v>3378</v>
      </c>
      <c r="L1530" s="18">
        <v>22821.0</v>
      </c>
      <c r="M1530" s="17">
        <f t="shared" si="1"/>
        <v>60</v>
      </c>
      <c r="N1530" s="17">
        <v>0.0</v>
      </c>
      <c r="O1530" s="19">
        <v>13004.95</v>
      </c>
      <c r="P1530" s="17" t="s">
        <v>39</v>
      </c>
      <c r="Q1530" s="17" t="s">
        <v>81</v>
      </c>
      <c r="R1530" s="17" t="s">
        <v>127</v>
      </c>
    </row>
    <row r="1531" ht="14.25" customHeight="1">
      <c r="A1531" s="17" t="s">
        <v>3387</v>
      </c>
      <c r="B1531" s="17">
        <v>1979.0</v>
      </c>
      <c r="C1531" s="17" t="s">
        <v>78</v>
      </c>
      <c r="D1531" s="17">
        <v>27.0</v>
      </c>
      <c r="E1531" s="17">
        <v>2.0</v>
      </c>
      <c r="F1531" s="17">
        <v>12994.12</v>
      </c>
      <c r="G1531" s="17" t="s">
        <v>39</v>
      </c>
      <c r="H1531" s="17" t="s">
        <v>37</v>
      </c>
      <c r="I1531" s="17" t="s">
        <v>5067</v>
      </c>
      <c r="K1531" s="17" t="s">
        <v>3374</v>
      </c>
      <c r="L1531" s="18">
        <v>25550.0</v>
      </c>
      <c r="M1531" s="17">
        <f t="shared" si="1"/>
        <v>53</v>
      </c>
      <c r="N1531" s="17">
        <v>0.0</v>
      </c>
      <c r="O1531" s="19">
        <v>13008.07</v>
      </c>
      <c r="P1531" s="17" t="s">
        <v>39</v>
      </c>
      <c r="Q1531" s="17" t="s">
        <v>39</v>
      </c>
      <c r="R1531" s="17" t="s">
        <v>127</v>
      </c>
    </row>
    <row r="1532" ht="14.25" customHeight="1">
      <c r="A1532" s="17" t="s">
        <v>3382</v>
      </c>
      <c r="B1532" s="17">
        <v>1981.0</v>
      </c>
      <c r="C1532" s="17" t="s">
        <v>227</v>
      </c>
      <c r="D1532" s="17">
        <v>30.0</v>
      </c>
      <c r="E1532" s="17">
        <v>1.0</v>
      </c>
      <c r="F1532" s="17">
        <v>13002.91</v>
      </c>
      <c r="G1532" s="17" t="s">
        <v>39</v>
      </c>
      <c r="H1532" s="17" t="s">
        <v>81</v>
      </c>
      <c r="I1532" s="17" t="s">
        <v>127</v>
      </c>
      <c r="K1532" s="17" t="s">
        <v>3370</v>
      </c>
      <c r="L1532" s="18">
        <v>26569.0</v>
      </c>
      <c r="M1532" s="17">
        <f t="shared" si="1"/>
        <v>50</v>
      </c>
      <c r="N1532" s="17">
        <v>0.0</v>
      </c>
      <c r="O1532" s="19">
        <v>13010.86</v>
      </c>
      <c r="P1532" s="17" t="s">
        <v>39</v>
      </c>
      <c r="Q1532" s="17" t="s">
        <v>37</v>
      </c>
      <c r="R1532" s="17" t="s">
        <v>127</v>
      </c>
    </row>
    <row r="1533" ht="14.25" customHeight="1">
      <c r="A1533" s="17" t="s">
        <v>3378</v>
      </c>
      <c r="B1533" s="17">
        <v>1962.0</v>
      </c>
      <c r="C1533" s="17" t="s">
        <v>93</v>
      </c>
      <c r="D1533" s="17">
        <v>24.0</v>
      </c>
      <c r="E1533" s="17">
        <v>0.0</v>
      </c>
      <c r="F1533" s="17">
        <v>13004.95</v>
      </c>
      <c r="G1533" s="17" t="s">
        <v>39</v>
      </c>
      <c r="H1533" s="17" t="s">
        <v>81</v>
      </c>
      <c r="I1533" s="17" t="s">
        <v>127</v>
      </c>
      <c r="K1533" s="17" t="s">
        <v>3366</v>
      </c>
      <c r="L1533" s="18">
        <v>22847.0</v>
      </c>
      <c r="M1533" s="17">
        <f t="shared" si="1"/>
        <v>60</v>
      </c>
      <c r="N1533" s="17">
        <v>0.0</v>
      </c>
      <c r="O1533" s="19">
        <v>13012.21</v>
      </c>
      <c r="P1533" s="17" t="s">
        <v>39</v>
      </c>
      <c r="Q1533" s="17" t="s">
        <v>81</v>
      </c>
      <c r="R1533" s="17" t="s">
        <v>127</v>
      </c>
    </row>
    <row r="1534" ht="14.25" customHeight="1">
      <c r="A1534" s="17" t="s">
        <v>3374</v>
      </c>
      <c r="B1534" s="17">
        <v>1969.0</v>
      </c>
      <c r="C1534" s="17" t="s">
        <v>181</v>
      </c>
      <c r="D1534" s="17">
        <v>13.0</v>
      </c>
      <c r="E1534" s="17">
        <v>0.0</v>
      </c>
      <c r="F1534" s="17">
        <v>13008.07</v>
      </c>
      <c r="G1534" s="17" t="s">
        <v>39</v>
      </c>
      <c r="H1534" s="17" t="s">
        <v>39</v>
      </c>
      <c r="I1534" s="17" t="s">
        <v>127</v>
      </c>
      <c r="K1534" s="17" t="s">
        <v>3364</v>
      </c>
      <c r="L1534" s="18">
        <v>23643.0</v>
      </c>
      <c r="M1534" s="17">
        <f t="shared" si="1"/>
        <v>58</v>
      </c>
      <c r="N1534" s="17">
        <v>1.0</v>
      </c>
      <c r="O1534" s="19">
        <v>13019.16</v>
      </c>
      <c r="P1534" s="17" t="s">
        <v>39</v>
      </c>
      <c r="Q1534" s="17" t="s">
        <v>81</v>
      </c>
      <c r="R1534" s="17" t="s">
        <v>743</v>
      </c>
    </row>
    <row r="1535" ht="14.25" customHeight="1">
      <c r="A1535" s="17" t="s">
        <v>3370</v>
      </c>
      <c r="B1535" s="17">
        <v>1972.0</v>
      </c>
      <c r="C1535" s="17" t="s">
        <v>101</v>
      </c>
      <c r="D1535" s="17">
        <v>27.0</v>
      </c>
      <c r="E1535" s="17">
        <v>0.0</v>
      </c>
      <c r="F1535" s="17">
        <v>13010.86</v>
      </c>
      <c r="G1535" s="17" t="s">
        <v>39</v>
      </c>
      <c r="H1535" s="17" t="s">
        <v>37</v>
      </c>
      <c r="I1535" s="17" t="s">
        <v>127</v>
      </c>
      <c r="K1535" s="17" t="s">
        <v>3359</v>
      </c>
      <c r="L1535" s="18">
        <v>24050.0</v>
      </c>
      <c r="M1535" s="17">
        <f t="shared" si="1"/>
        <v>57</v>
      </c>
      <c r="N1535" s="17">
        <v>0.0</v>
      </c>
      <c r="O1535" s="19">
        <v>13023.93</v>
      </c>
      <c r="P1535" s="17" t="s">
        <v>39</v>
      </c>
      <c r="Q1535" s="17" t="s">
        <v>37</v>
      </c>
      <c r="R1535" s="17" t="s">
        <v>1930</v>
      </c>
    </row>
    <row r="1536" ht="14.25" customHeight="1">
      <c r="A1536" s="17" t="s">
        <v>3366</v>
      </c>
      <c r="B1536" s="17">
        <v>1962.0</v>
      </c>
      <c r="C1536" s="17" t="s">
        <v>33</v>
      </c>
      <c r="D1536" s="17">
        <v>20.0</v>
      </c>
      <c r="E1536" s="17">
        <v>0.0</v>
      </c>
      <c r="F1536" s="17">
        <v>13012.21</v>
      </c>
      <c r="G1536" s="17" t="s">
        <v>39</v>
      </c>
      <c r="H1536" s="17" t="s">
        <v>81</v>
      </c>
      <c r="I1536" s="17" t="s">
        <v>127</v>
      </c>
      <c r="K1536" s="17" t="s">
        <v>3355</v>
      </c>
      <c r="L1536" s="18">
        <v>22594.0</v>
      </c>
      <c r="M1536" s="17">
        <f t="shared" si="1"/>
        <v>61</v>
      </c>
      <c r="N1536" s="17">
        <v>0.0</v>
      </c>
      <c r="O1536" s="19">
        <v>13041.92</v>
      </c>
      <c r="P1536" s="17" t="s">
        <v>39</v>
      </c>
      <c r="Q1536" s="17" t="s">
        <v>81</v>
      </c>
      <c r="R1536" s="17" t="s">
        <v>270</v>
      </c>
    </row>
    <row r="1537" ht="14.25" customHeight="1">
      <c r="A1537" s="17" t="s">
        <v>3364</v>
      </c>
      <c r="B1537" s="17">
        <v>1964.0</v>
      </c>
      <c r="C1537" s="17" t="s">
        <v>101</v>
      </c>
      <c r="D1537" s="17">
        <v>23.0</v>
      </c>
      <c r="E1537" s="17">
        <v>1.0</v>
      </c>
      <c r="F1537" s="17">
        <v>13019.16</v>
      </c>
      <c r="G1537" s="17" t="s">
        <v>39</v>
      </c>
      <c r="H1537" s="17" t="s">
        <v>81</v>
      </c>
      <c r="I1537" s="17" t="s">
        <v>743</v>
      </c>
      <c r="K1537" s="17" t="s">
        <v>3351</v>
      </c>
      <c r="L1537" s="18">
        <v>25469.0</v>
      </c>
      <c r="M1537" s="17">
        <f t="shared" si="1"/>
        <v>53</v>
      </c>
      <c r="N1537" s="17">
        <v>0.0</v>
      </c>
      <c r="O1537" s="19">
        <v>13044.41</v>
      </c>
      <c r="P1537" s="17" t="s">
        <v>39</v>
      </c>
      <c r="Q1537" s="17" t="s">
        <v>81</v>
      </c>
      <c r="R1537" s="17" t="s">
        <v>127</v>
      </c>
    </row>
    <row r="1538" ht="14.25" customHeight="1">
      <c r="A1538" s="17" t="s">
        <v>3359</v>
      </c>
      <c r="B1538" s="17">
        <v>1965.0</v>
      </c>
      <c r="C1538" s="17" t="s">
        <v>78</v>
      </c>
      <c r="D1538" s="17">
        <v>4.0</v>
      </c>
      <c r="E1538" s="17">
        <v>0.0</v>
      </c>
      <c r="F1538" s="17">
        <v>13023.93</v>
      </c>
      <c r="G1538" s="17" t="s">
        <v>39</v>
      </c>
      <c r="H1538" s="17" t="s">
        <v>37</v>
      </c>
      <c r="I1538" s="17" t="s">
        <v>1930</v>
      </c>
      <c r="K1538" s="17" t="s">
        <v>3348</v>
      </c>
      <c r="L1538" s="18">
        <v>24690.0</v>
      </c>
      <c r="M1538" s="17">
        <f t="shared" si="1"/>
        <v>55</v>
      </c>
      <c r="N1538" s="17">
        <v>3.0</v>
      </c>
      <c r="O1538" s="19">
        <v>13047.33</v>
      </c>
      <c r="P1538" s="17" t="s">
        <v>39</v>
      </c>
      <c r="Q1538" s="17" t="s">
        <v>39</v>
      </c>
      <c r="R1538" s="17" t="s">
        <v>743</v>
      </c>
    </row>
    <row r="1539" ht="14.25" customHeight="1">
      <c r="A1539" s="17" t="s">
        <v>3355</v>
      </c>
      <c r="B1539" s="17">
        <v>1961.0</v>
      </c>
      <c r="C1539" s="17" t="s">
        <v>78</v>
      </c>
      <c r="D1539" s="17">
        <v>9.0</v>
      </c>
      <c r="E1539" s="17">
        <v>0.0</v>
      </c>
      <c r="F1539" s="17">
        <v>13041.92</v>
      </c>
      <c r="G1539" s="17" t="s">
        <v>39</v>
      </c>
      <c r="H1539" s="17" t="s">
        <v>81</v>
      </c>
      <c r="I1539" s="17" t="s">
        <v>270</v>
      </c>
      <c r="K1539" s="17" t="s">
        <v>3343</v>
      </c>
      <c r="L1539" s="18">
        <v>31346.0</v>
      </c>
      <c r="M1539" s="17">
        <f t="shared" si="1"/>
        <v>37</v>
      </c>
      <c r="N1539" s="17">
        <v>3.0</v>
      </c>
      <c r="O1539" s="19">
        <v>13051.22</v>
      </c>
      <c r="P1539" s="17" t="s">
        <v>39</v>
      </c>
      <c r="Q1539" s="17" t="s">
        <v>81</v>
      </c>
      <c r="R1539" s="17" t="s">
        <v>5067</v>
      </c>
    </row>
    <row r="1540" ht="14.25" customHeight="1">
      <c r="A1540" s="17" t="s">
        <v>3351</v>
      </c>
      <c r="B1540" s="17">
        <v>1969.0</v>
      </c>
      <c r="C1540" s="17" t="s">
        <v>101</v>
      </c>
      <c r="D1540" s="17">
        <v>23.0</v>
      </c>
      <c r="E1540" s="17">
        <v>0.0</v>
      </c>
      <c r="F1540" s="17">
        <v>13044.41</v>
      </c>
      <c r="G1540" s="17" t="s">
        <v>39</v>
      </c>
      <c r="H1540" s="17" t="s">
        <v>81</v>
      </c>
      <c r="I1540" s="17" t="s">
        <v>127</v>
      </c>
      <c r="K1540" s="17" t="s">
        <v>3339</v>
      </c>
      <c r="L1540" s="18">
        <v>22591.0</v>
      </c>
      <c r="M1540" s="17">
        <f t="shared" si="1"/>
        <v>61</v>
      </c>
      <c r="N1540" s="17">
        <v>0.0</v>
      </c>
      <c r="O1540" s="19">
        <v>13063.88</v>
      </c>
      <c r="P1540" s="17" t="s">
        <v>39</v>
      </c>
      <c r="Q1540" s="17" t="s">
        <v>37</v>
      </c>
      <c r="R1540" s="17" t="s">
        <v>270</v>
      </c>
    </row>
    <row r="1541" ht="14.25" customHeight="1">
      <c r="A1541" s="17" t="s">
        <v>3348</v>
      </c>
      <c r="B1541" s="17">
        <v>1967.0</v>
      </c>
      <c r="C1541" s="17" t="s">
        <v>216</v>
      </c>
      <c r="D1541" s="17">
        <v>6.0</v>
      </c>
      <c r="E1541" s="17">
        <v>3.0</v>
      </c>
      <c r="F1541" s="17">
        <v>13047.33</v>
      </c>
      <c r="G1541" s="17" t="s">
        <v>39</v>
      </c>
      <c r="H1541" s="17" t="s">
        <v>39</v>
      </c>
      <c r="I1541" s="17" t="s">
        <v>743</v>
      </c>
      <c r="K1541" s="17" t="s">
        <v>3334</v>
      </c>
      <c r="L1541" s="18">
        <v>28688.0</v>
      </c>
      <c r="M1541" s="17">
        <f t="shared" si="1"/>
        <v>44</v>
      </c>
      <c r="N1541" s="17">
        <v>2.0</v>
      </c>
      <c r="O1541" s="19">
        <v>13101.74</v>
      </c>
      <c r="P1541" s="17" t="s">
        <v>39</v>
      </c>
      <c r="Q1541" s="17" t="s">
        <v>37</v>
      </c>
      <c r="R1541" s="17" t="s">
        <v>5067</v>
      </c>
    </row>
    <row r="1542" ht="14.25" customHeight="1">
      <c r="A1542" s="17" t="s">
        <v>3343</v>
      </c>
      <c r="B1542" s="17">
        <v>1985.0</v>
      </c>
      <c r="C1542" s="17" t="s">
        <v>227</v>
      </c>
      <c r="D1542" s="17">
        <v>26.0</v>
      </c>
      <c r="E1542" s="17">
        <v>3.0</v>
      </c>
      <c r="F1542" s="17">
        <v>13051.22</v>
      </c>
      <c r="G1542" s="17" t="s">
        <v>39</v>
      </c>
      <c r="H1542" s="17" t="s">
        <v>81</v>
      </c>
      <c r="I1542" s="17" t="s">
        <v>5067</v>
      </c>
      <c r="K1542" s="17" t="s">
        <v>3331</v>
      </c>
      <c r="L1542" s="18">
        <v>26236.0</v>
      </c>
      <c r="M1542" s="17">
        <f t="shared" si="1"/>
        <v>51</v>
      </c>
      <c r="N1542" s="17">
        <v>0.0</v>
      </c>
      <c r="O1542" s="19">
        <v>13110.79</v>
      </c>
      <c r="P1542" s="17" t="s">
        <v>39</v>
      </c>
      <c r="Q1542" s="17" t="s">
        <v>37</v>
      </c>
      <c r="R1542" s="17" t="s">
        <v>270</v>
      </c>
    </row>
    <row r="1543" ht="14.25" customHeight="1">
      <c r="A1543" s="17" t="s">
        <v>3339</v>
      </c>
      <c r="B1543" s="17">
        <v>1961.0</v>
      </c>
      <c r="C1543" s="17" t="s">
        <v>78</v>
      </c>
      <c r="D1543" s="17">
        <v>6.0</v>
      </c>
      <c r="E1543" s="17">
        <v>0.0</v>
      </c>
      <c r="F1543" s="17">
        <v>13063.88</v>
      </c>
      <c r="G1543" s="17" t="s">
        <v>39</v>
      </c>
      <c r="H1543" s="17" t="s">
        <v>37</v>
      </c>
      <c r="I1543" s="17" t="s">
        <v>270</v>
      </c>
      <c r="K1543" s="17" t="s">
        <v>3326</v>
      </c>
      <c r="L1543" s="18">
        <v>22860.0</v>
      </c>
      <c r="M1543" s="17">
        <f t="shared" si="1"/>
        <v>60</v>
      </c>
      <c r="N1543" s="17">
        <v>1.0</v>
      </c>
      <c r="O1543" s="19">
        <v>13112.6</v>
      </c>
      <c r="P1543" s="17" t="s">
        <v>39</v>
      </c>
      <c r="Q1543" s="17" t="s">
        <v>39</v>
      </c>
      <c r="R1543" s="17" t="s">
        <v>127</v>
      </c>
    </row>
    <row r="1544" ht="14.25" customHeight="1">
      <c r="A1544" s="17" t="s">
        <v>3334</v>
      </c>
      <c r="B1544" s="17">
        <v>1978.0</v>
      </c>
      <c r="C1544" s="17" t="s">
        <v>33</v>
      </c>
      <c r="D1544" s="17">
        <v>17.0</v>
      </c>
      <c r="E1544" s="17">
        <v>2.0</v>
      </c>
      <c r="F1544" s="17">
        <v>13101.74</v>
      </c>
      <c r="G1544" s="17" t="s">
        <v>39</v>
      </c>
      <c r="H1544" s="17" t="s">
        <v>37</v>
      </c>
      <c r="I1544" s="17" t="s">
        <v>5067</v>
      </c>
      <c r="K1544" s="17" t="s">
        <v>3322</v>
      </c>
      <c r="L1544" s="18">
        <v>33828.0</v>
      </c>
      <c r="M1544" s="17">
        <f t="shared" si="1"/>
        <v>30</v>
      </c>
      <c r="N1544" s="17">
        <v>0.0</v>
      </c>
      <c r="O1544" s="19">
        <v>13113.51</v>
      </c>
      <c r="P1544" s="17" t="s">
        <v>39</v>
      </c>
      <c r="Q1544" s="17" t="s">
        <v>37</v>
      </c>
      <c r="R1544" s="17" t="s">
        <v>5067</v>
      </c>
    </row>
    <row r="1545" ht="14.25" customHeight="1">
      <c r="A1545" s="17" t="s">
        <v>3331</v>
      </c>
      <c r="B1545" s="17">
        <v>1971.0</v>
      </c>
      <c r="C1545" s="17" t="s">
        <v>227</v>
      </c>
      <c r="D1545" s="17">
        <v>30.0</v>
      </c>
      <c r="E1545" s="17">
        <v>0.0</v>
      </c>
      <c r="F1545" s="17">
        <v>13110.79</v>
      </c>
      <c r="G1545" s="17" t="s">
        <v>39</v>
      </c>
      <c r="H1545" s="17" t="s">
        <v>37</v>
      </c>
      <c r="I1545" s="17" t="s">
        <v>270</v>
      </c>
      <c r="K1545" s="17" t="s">
        <v>3317</v>
      </c>
      <c r="L1545" s="18">
        <v>23268.0</v>
      </c>
      <c r="M1545" s="17">
        <f t="shared" si="1"/>
        <v>59</v>
      </c>
      <c r="N1545" s="17">
        <v>0.0</v>
      </c>
      <c r="O1545" s="19">
        <v>13116.84</v>
      </c>
      <c r="P1545" s="17" t="s">
        <v>39</v>
      </c>
      <c r="Q1545" s="17" t="s">
        <v>81</v>
      </c>
      <c r="R1545" s="17" t="s">
        <v>127</v>
      </c>
    </row>
    <row r="1546" ht="14.25" customHeight="1">
      <c r="A1546" s="17" t="s">
        <v>3326</v>
      </c>
      <c r="B1546" s="17">
        <v>1962.0</v>
      </c>
      <c r="C1546" s="17" t="s">
        <v>216</v>
      </c>
      <c r="D1546" s="17">
        <v>2.0</v>
      </c>
      <c r="E1546" s="17">
        <v>1.0</v>
      </c>
      <c r="F1546" s="17">
        <v>13112.6</v>
      </c>
      <c r="G1546" s="17" t="s">
        <v>39</v>
      </c>
      <c r="H1546" s="17" t="s">
        <v>39</v>
      </c>
      <c r="I1546" s="17" t="s">
        <v>127</v>
      </c>
      <c r="K1546" s="17" t="s">
        <v>3314</v>
      </c>
      <c r="L1546" s="18">
        <v>36388.0</v>
      </c>
      <c r="M1546" s="17">
        <f t="shared" si="1"/>
        <v>23</v>
      </c>
      <c r="N1546" s="17">
        <v>0.0</v>
      </c>
      <c r="O1546" s="19">
        <v>13126.68</v>
      </c>
      <c r="P1546" s="17" t="s">
        <v>39</v>
      </c>
      <c r="Q1546" s="17" t="s">
        <v>39</v>
      </c>
      <c r="R1546" s="17" t="s">
        <v>270</v>
      </c>
    </row>
    <row r="1547" ht="14.25" customHeight="1">
      <c r="A1547" s="17" t="s">
        <v>3322</v>
      </c>
      <c r="B1547" s="17">
        <v>1992.0</v>
      </c>
      <c r="C1547" s="17" t="s">
        <v>216</v>
      </c>
      <c r="D1547" s="17">
        <v>12.0</v>
      </c>
      <c r="E1547" s="17">
        <v>0.0</v>
      </c>
      <c r="F1547" s="17">
        <v>13113.51</v>
      </c>
      <c r="G1547" s="17" t="s">
        <v>39</v>
      </c>
      <c r="H1547" s="17" t="s">
        <v>37</v>
      </c>
      <c r="I1547" s="17" t="s">
        <v>5067</v>
      </c>
      <c r="K1547" s="17" t="s">
        <v>3310</v>
      </c>
      <c r="L1547" s="18">
        <v>22531.0</v>
      </c>
      <c r="M1547" s="17">
        <f t="shared" si="1"/>
        <v>61</v>
      </c>
      <c r="N1547" s="17">
        <v>0.0</v>
      </c>
      <c r="O1547" s="19">
        <v>13129.6</v>
      </c>
      <c r="P1547" s="17" t="s">
        <v>39</v>
      </c>
      <c r="Q1547" s="17" t="s">
        <v>37</v>
      </c>
      <c r="R1547" s="17" t="s">
        <v>3524</v>
      </c>
    </row>
    <row r="1548" ht="14.25" customHeight="1">
      <c r="A1548" s="17" t="s">
        <v>3317</v>
      </c>
      <c r="B1548" s="17">
        <v>1963.0</v>
      </c>
      <c r="C1548" s="17" t="s">
        <v>101</v>
      </c>
      <c r="D1548" s="17">
        <v>14.0</v>
      </c>
      <c r="E1548" s="17">
        <v>0.0</v>
      </c>
      <c r="F1548" s="17">
        <v>13116.84</v>
      </c>
      <c r="G1548" s="17" t="s">
        <v>39</v>
      </c>
      <c r="H1548" s="17" t="s">
        <v>81</v>
      </c>
      <c r="I1548" s="17" t="s">
        <v>127</v>
      </c>
      <c r="K1548" s="17" t="s">
        <v>3305</v>
      </c>
      <c r="L1548" s="18">
        <v>22621.0</v>
      </c>
      <c r="M1548" s="17">
        <f t="shared" si="1"/>
        <v>61</v>
      </c>
      <c r="N1548" s="17">
        <v>0.0</v>
      </c>
      <c r="O1548" s="19">
        <v>13143.34</v>
      </c>
      <c r="P1548" s="17" t="s">
        <v>39</v>
      </c>
      <c r="Q1548" s="17" t="s">
        <v>37</v>
      </c>
      <c r="R1548" s="17" t="s">
        <v>4910</v>
      </c>
    </row>
    <row r="1549" ht="14.25" customHeight="1">
      <c r="A1549" s="17" t="s">
        <v>3314</v>
      </c>
      <c r="B1549" s="17">
        <v>1999.0</v>
      </c>
      <c r="C1549" s="17" t="s">
        <v>216</v>
      </c>
      <c r="D1549" s="17">
        <v>16.0</v>
      </c>
      <c r="E1549" s="17">
        <v>0.0</v>
      </c>
      <c r="F1549" s="17">
        <v>13126.68</v>
      </c>
      <c r="G1549" s="17" t="s">
        <v>39</v>
      </c>
      <c r="H1549" s="17" t="s">
        <v>39</v>
      </c>
      <c r="I1549" s="17" t="s">
        <v>270</v>
      </c>
      <c r="K1549" s="17" t="s">
        <v>3301</v>
      </c>
      <c r="L1549" s="18">
        <v>22621.0</v>
      </c>
      <c r="M1549" s="17">
        <f t="shared" si="1"/>
        <v>61</v>
      </c>
      <c r="N1549" s="17">
        <v>0.0</v>
      </c>
      <c r="O1549" s="19">
        <v>13143.86</v>
      </c>
      <c r="P1549" s="17" t="s">
        <v>39</v>
      </c>
      <c r="Q1549" s="17" t="s">
        <v>37</v>
      </c>
      <c r="R1549" s="17" t="s">
        <v>1452</v>
      </c>
    </row>
    <row r="1550" ht="14.25" customHeight="1">
      <c r="A1550" s="17" t="s">
        <v>3310</v>
      </c>
      <c r="B1550" s="17">
        <v>1961.0</v>
      </c>
      <c r="C1550" s="17" t="s">
        <v>101</v>
      </c>
      <c r="D1550" s="17">
        <v>7.0</v>
      </c>
      <c r="E1550" s="17">
        <v>0.0</v>
      </c>
      <c r="F1550" s="17">
        <v>13129.6</v>
      </c>
      <c r="G1550" s="17" t="s">
        <v>39</v>
      </c>
      <c r="H1550" s="17" t="s">
        <v>37</v>
      </c>
      <c r="I1550" s="17" t="s">
        <v>3524</v>
      </c>
      <c r="K1550" s="17" t="s">
        <v>3297</v>
      </c>
      <c r="L1550" s="18">
        <v>22863.0</v>
      </c>
      <c r="M1550" s="17">
        <f t="shared" si="1"/>
        <v>60</v>
      </c>
      <c r="N1550" s="17">
        <v>0.0</v>
      </c>
      <c r="O1550" s="19">
        <v>13204.29</v>
      </c>
      <c r="P1550" s="17" t="s">
        <v>39</v>
      </c>
      <c r="Q1550" s="17" t="s">
        <v>81</v>
      </c>
      <c r="R1550" s="17" t="s">
        <v>743</v>
      </c>
    </row>
    <row r="1551" ht="14.25" customHeight="1">
      <c r="A1551" s="17" t="s">
        <v>3305</v>
      </c>
      <c r="B1551" s="17">
        <v>1961.0</v>
      </c>
      <c r="C1551" s="17" t="s">
        <v>181</v>
      </c>
      <c r="D1551" s="17">
        <v>6.0</v>
      </c>
      <c r="E1551" s="17">
        <v>0.0</v>
      </c>
      <c r="F1551" s="17">
        <v>13143.34</v>
      </c>
      <c r="G1551" s="17" t="s">
        <v>39</v>
      </c>
      <c r="H1551" s="17" t="s">
        <v>37</v>
      </c>
      <c r="I1551" s="17" t="s">
        <v>4910</v>
      </c>
      <c r="K1551" s="17" t="s">
        <v>3292</v>
      </c>
      <c r="L1551" s="18">
        <v>30239.0</v>
      </c>
      <c r="M1551" s="17">
        <f t="shared" si="1"/>
        <v>40</v>
      </c>
      <c r="N1551" s="17">
        <v>3.0</v>
      </c>
      <c r="O1551" s="19">
        <v>13214.43</v>
      </c>
      <c r="P1551" s="17" t="s">
        <v>39</v>
      </c>
      <c r="Q1551" s="17" t="s">
        <v>37</v>
      </c>
      <c r="R1551" s="17" t="s">
        <v>127</v>
      </c>
    </row>
    <row r="1552" ht="14.25" customHeight="1">
      <c r="A1552" s="17" t="s">
        <v>3301</v>
      </c>
      <c r="B1552" s="17">
        <v>1961.0</v>
      </c>
      <c r="C1552" s="17" t="s">
        <v>181</v>
      </c>
      <c r="D1552" s="17">
        <v>6.0</v>
      </c>
      <c r="E1552" s="17">
        <v>0.0</v>
      </c>
      <c r="F1552" s="17">
        <v>13143.86</v>
      </c>
      <c r="G1552" s="17" t="s">
        <v>39</v>
      </c>
      <c r="H1552" s="17" t="s">
        <v>37</v>
      </c>
      <c r="I1552" s="17" t="s">
        <v>1452</v>
      </c>
      <c r="K1552" s="17" t="s">
        <v>3288</v>
      </c>
      <c r="L1552" s="18">
        <v>22987.0</v>
      </c>
      <c r="M1552" s="17">
        <f t="shared" si="1"/>
        <v>60</v>
      </c>
      <c r="N1552" s="17">
        <v>0.0</v>
      </c>
      <c r="O1552" s="19">
        <v>13217.09</v>
      </c>
      <c r="P1552" s="17" t="s">
        <v>39</v>
      </c>
      <c r="Q1552" s="17" t="s">
        <v>81</v>
      </c>
      <c r="R1552" s="17" t="s">
        <v>743</v>
      </c>
    </row>
    <row r="1553" ht="14.25" customHeight="1">
      <c r="A1553" s="17" t="s">
        <v>3297</v>
      </c>
      <c r="B1553" s="17">
        <v>1962.0</v>
      </c>
      <c r="C1553" s="17" t="s">
        <v>216</v>
      </c>
      <c r="D1553" s="17">
        <v>5.0</v>
      </c>
      <c r="E1553" s="17">
        <v>0.0</v>
      </c>
      <c r="F1553" s="17">
        <v>13204.29</v>
      </c>
      <c r="G1553" s="17" t="s">
        <v>39</v>
      </c>
      <c r="H1553" s="17" t="s">
        <v>81</v>
      </c>
      <c r="I1553" s="17" t="s">
        <v>743</v>
      </c>
      <c r="K1553" s="17" t="s">
        <v>3283</v>
      </c>
      <c r="L1553" s="18">
        <v>24059.0</v>
      </c>
      <c r="M1553" s="17">
        <f t="shared" si="1"/>
        <v>57</v>
      </c>
      <c r="N1553" s="17">
        <v>2.0</v>
      </c>
      <c r="O1553" s="19">
        <v>13224.06</v>
      </c>
      <c r="P1553" s="17" t="s">
        <v>39</v>
      </c>
      <c r="Q1553" s="17" t="s">
        <v>39</v>
      </c>
      <c r="R1553" s="17" t="s">
        <v>743</v>
      </c>
    </row>
    <row r="1554" ht="14.25" customHeight="1">
      <c r="A1554" s="17" t="s">
        <v>3292</v>
      </c>
      <c r="B1554" s="17">
        <v>1982.0</v>
      </c>
      <c r="C1554" s="17" t="s">
        <v>227</v>
      </c>
      <c r="D1554" s="17">
        <v>15.0</v>
      </c>
      <c r="E1554" s="17">
        <v>3.0</v>
      </c>
      <c r="F1554" s="17">
        <v>13214.43</v>
      </c>
      <c r="G1554" s="17" t="s">
        <v>39</v>
      </c>
      <c r="H1554" s="17" t="s">
        <v>37</v>
      </c>
      <c r="I1554" s="17" t="s">
        <v>127</v>
      </c>
      <c r="K1554" s="17" t="s">
        <v>3279</v>
      </c>
      <c r="L1554" s="18">
        <v>22974.0</v>
      </c>
      <c r="M1554" s="17">
        <f t="shared" si="1"/>
        <v>60</v>
      </c>
      <c r="N1554" s="17">
        <v>1.0</v>
      </c>
      <c r="O1554" s="19">
        <v>13224.69</v>
      </c>
      <c r="P1554" s="17" t="s">
        <v>39</v>
      </c>
      <c r="Q1554" s="17" t="s">
        <v>37</v>
      </c>
      <c r="R1554" s="17" t="s">
        <v>270</v>
      </c>
    </row>
    <row r="1555" ht="14.25" customHeight="1">
      <c r="A1555" s="17" t="s">
        <v>3288</v>
      </c>
      <c r="B1555" s="17">
        <v>1962.0</v>
      </c>
      <c r="C1555" s="17" t="s">
        <v>181</v>
      </c>
      <c r="D1555" s="17">
        <v>7.0</v>
      </c>
      <c r="E1555" s="17">
        <v>0.0</v>
      </c>
      <c r="F1555" s="17">
        <v>13217.09</v>
      </c>
      <c r="G1555" s="17" t="s">
        <v>39</v>
      </c>
      <c r="H1555" s="17" t="s">
        <v>81</v>
      </c>
      <c r="I1555" s="17" t="s">
        <v>743</v>
      </c>
      <c r="K1555" s="17" t="s">
        <v>3275</v>
      </c>
      <c r="L1555" s="18">
        <v>22930.0</v>
      </c>
      <c r="M1555" s="17">
        <f t="shared" si="1"/>
        <v>60</v>
      </c>
      <c r="N1555" s="17">
        <v>0.0</v>
      </c>
      <c r="O1555" s="19">
        <v>13228.85</v>
      </c>
      <c r="P1555" s="17" t="s">
        <v>39</v>
      </c>
      <c r="Q1555" s="17" t="s">
        <v>39</v>
      </c>
      <c r="R1555" s="17" t="s">
        <v>2584</v>
      </c>
    </row>
    <row r="1556" ht="14.25" customHeight="1">
      <c r="A1556" s="17" t="s">
        <v>3283</v>
      </c>
      <c r="B1556" s="17">
        <v>1965.0</v>
      </c>
      <c r="C1556" s="17" t="s">
        <v>78</v>
      </c>
      <c r="D1556" s="17">
        <v>13.0</v>
      </c>
      <c r="E1556" s="17">
        <v>2.0</v>
      </c>
      <c r="F1556" s="17">
        <v>13224.06</v>
      </c>
      <c r="G1556" s="17" t="s">
        <v>39</v>
      </c>
      <c r="H1556" s="17" t="s">
        <v>39</v>
      </c>
      <c r="I1556" s="17" t="s">
        <v>743</v>
      </c>
      <c r="K1556" s="17" t="s">
        <v>3271</v>
      </c>
      <c r="L1556" s="18">
        <v>34516.0</v>
      </c>
      <c r="M1556" s="17">
        <f t="shared" si="1"/>
        <v>28</v>
      </c>
      <c r="N1556" s="17">
        <v>0.0</v>
      </c>
      <c r="O1556" s="19">
        <v>13292.52</v>
      </c>
      <c r="P1556" s="17" t="s">
        <v>39</v>
      </c>
      <c r="Q1556" s="17" t="s">
        <v>39</v>
      </c>
      <c r="R1556" s="17" t="s">
        <v>127</v>
      </c>
    </row>
    <row r="1557" ht="14.25" customHeight="1">
      <c r="A1557" s="17" t="s">
        <v>3279</v>
      </c>
      <c r="B1557" s="17">
        <v>1962.0</v>
      </c>
      <c r="C1557" s="17" t="s">
        <v>78</v>
      </c>
      <c r="D1557" s="17">
        <v>24.0</v>
      </c>
      <c r="E1557" s="17">
        <v>1.0</v>
      </c>
      <c r="F1557" s="17">
        <v>13224.69</v>
      </c>
      <c r="G1557" s="17" t="s">
        <v>39</v>
      </c>
      <c r="H1557" s="17" t="s">
        <v>37</v>
      </c>
      <c r="I1557" s="17" t="s">
        <v>270</v>
      </c>
      <c r="K1557" s="17" t="s">
        <v>3267</v>
      </c>
      <c r="L1557" s="18">
        <v>27995.0</v>
      </c>
      <c r="M1557" s="17">
        <f t="shared" si="1"/>
        <v>46</v>
      </c>
      <c r="N1557" s="17">
        <v>2.0</v>
      </c>
      <c r="O1557" s="19">
        <v>13333.71</v>
      </c>
      <c r="P1557" s="17" t="s">
        <v>39</v>
      </c>
      <c r="Q1557" s="17" t="s">
        <v>37</v>
      </c>
      <c r="R1557" s="17" t="s">
        <v>127</v>
      </c>
    </row>
    <row r="1558" ht="14.25" customHeight="1">
      <c r="A1558" s="17" t="s">
        <v>3275</v>
      </c>
      <c r="B1558" s="17">
        <v>1962.0</v>
      </c>
      <c r="C1558" s="17" t="s">
        <v>227</v>
      </c>
      <c r="D1558" s="17">
        <v>11.0</v>
      </c>
      <c r="E1558" s="17">
        <v>0.0</v>
      </c>
      <c r="F1558" s="17">
        <v>13228.85</v>
      </c>
      <c r="G1558" s="17" t="s">
        <v>39</v>
      </c>
      <c r="H1558" s="17" t="s">
        <v>39</v>
      </c>
      <c r="I1558" s="17" t="s">
        <v>2584</v>
      </c>
      <c r="K1558" s="17" t="s">
        <v>3264</v>
      </c>
      <c r="L1558" s="18">
        <v>22231.0</v>
      </c>
      <c r="M1558" s="17">
        <f t="shared" si="1"/>
        <v>62</v>
      </c>
      <c r="N1558" s="17">
        <v>0.0</v>
      </c>
      <c r="O1558" s="19">
        <v>13352.1</v>
      </c>
      <c r="P1558" s="17" t="s">
        <v>39</v>
      </c>
      <c r="Q1558" s="17" t="s">
        <v>81</v>
      </c>
      <c r="R1558" s="17" t="s">
        <v>127</v>
      </c>
    </row>
    <row r="1559" ht="14.25" customHeight="1">
      <c r="A1559" s="17" t="s">
        <v>3271</v>
      </c>
      <c r="B1559" s="17">
        <v>1994.0</v>
      </c>
      <c r="C1559" s="17" t="s">
        <v>33</v>
      </c>
      <c r="D1559" s="17">
        <v>1.0</v>
      </c>
      <c r="E1559" s="17">
        <v>0.0</v>
      </c>
      <c r="F1559" s="17">
        <v>13292.52</v>
      </c>
      <c r="G1559" s="17" t="s">
        <v>39</v>
      </c>
      <c r="H1559" s="17" t="s">
        <v>39</v>
      </c>
      <c r="I1559" s="17" t="s">
        <v>127</v>
      </c>
      <c r="K1559" s="17" t="s">
        <v>3260</v>
      </c>
      <c r="L1559" s="18">
        <v>33148.0</v>
      </c>
      <c r="M1559" s="17">
        <f t="shared" si="1"/>
        <v>32</v>
      </c>
      <c r="N1559" s="17">
        <v>3.0</v>
      </c>
      <c r="O1559" s="19">
        <v>13360.94</v>
      </c>
      <c r="P1559" s="17" t="s">
        <v>39</v>
      </c>
      <c r="Q1559" s="17" t="s">
        <v>81</v>
      </c>
      <c r="R1559" s="17" t="s">
        <v>127</v>
      </c>
    </row>
    <row r="1560" ht="14.25" customHeight="1">
      <c r="A1560" s="17" t="s">
        <v>3267</v>
      </c>
      <c r="B1560" s="17">
        <v>1976.0</v>
      </c>
      <c r="C1560" s="17" t="s">
        <v>216</v>
      </c>
      <c r="D1560" s="17">
        <v>23.0</v>
      </c>
      <c r="E1560" s="17">
        <v>2.0</v>
      </c>
      <c r="F1560" s="17">
        <v>13333.71</v>
      </c>
      <c r="G1560" s="17" t="s">
        <v>39</v>
      </c>
      <c r="H1560" s="17" t="s">
        <v>37</v>
      </c>
      <c r="I1560" s="17" t="s">
        <v>127</v>
      </c>
      <c r="K1560" s="17" t="s">
        <v>3256</v>
      </c>
      <c r="L1560" s="18">
        <v>23644.0</v>
      </c>
      <c r="M1560" s="17">
        <f t="shared" si="1"/>
        <v>58</v>
      </c>
      <c r="N1560" s="17">
        <v>0.0</v>
      </c>
      <c r="O1560" s="19">
        <v>13375.76</v>
      </c>
      <c r="P1560" s="17" t="s">
        <v>39</v>
      </c>
      <c r="Q1560" s="17" t="s">
        <v>37</v>
      </c>
      <c r="R1560" s="17" t="s">
        <v>1930</v>
      </c>
    </row>
    <row r="1561" ht="14.25" customHeight="1">
      <c r="A1561" s="17" t="s">
        <v>3264</v>
      </c>
      <c r="B1561" s="17">
        <v>1960.0</v>
      </c>
      <c r="C1561" s="17" t="s">
        <v>78</v>
      </c>
      <c r="D1561" s="17">
        <v>11.0</v>
      </c>
      <c r="E1561" s="17">
        <v>0.0</v>
      </c>
      <c r="F1561" s="17">
        <v>13352.1</v>
      </c>
      <c r="G1561" s="17" t="s">
        <v>39</v>
      </c>
      <c r="H1561" s="17" t="s">
        <v>81</v>
      </c>
      <c r="I1561" s="17" t="s">
        <v>127</v>
      </c>
      <c r="K1561" s="17" t="s">
        <v>3252</v>
      </c>
      <c r="L1561" s="18">
        <v>29128.0</v>
      </c>
      <c r="M1561" s="17">
        <f t="shared" si="1"/>
        <v>43</v>
      </c>
      <c r="N1561" s="17">
        <v>2.0</v>
      </c>
      <c r="O1561" s="19">
        <v>13377.41</v>
      </c>
      <c r="P1561" s="17" t="s">
        <v>39</v>
      </c>
      <c r="Q1561" s="17" t="s">
        <v>39</v>
      </c>
      <c r="R1561" s="17" t="s">
        <v>5067</v>
      </c>
    </row>
    <row r="1562" ht="14.25" customHeight="1">
      <c r="A1562" s="17" t="s">
        <v>3260</v>
      </c>
      <c r="B1562" s="17">
        <v>1990.0</v>
      </c>
      <c r="C1562" s="17" t="s">
        <v>227</v>
      </c>
      <c r="D1562" s="17">
        <v>2.0</v>
      </c>
      <c r="E1562" s="17">
        <v>3.0</v>
      </c>
      <c r="F1562" s="17">
        <v>13360.94</v>
      </c>
      <c r="G1562" s="17" t="s">
        <v>39</v>
      </c>
      <c r="H1562" s="17" t="s">
        <v>81</v>
      </c>
      <c r="I1562" s="17" t="s">
        <v>127</v>
      </c>
      <c r="K1562" s="17" t="s">
        <v>3247</v>
      </c>
      <c r="L1562" s="18">
        <v>30839.0</v>
      </c>
      <c r="M1562" s="17">
        <f t="shared" si="1"/>
        <v>39</v>
      </c>
      <c r="N1562" s="17">
        <v>3.0</v>
      </c>
      <c r="O1562" s="19">
        <v>13383.67</v>
      </c>
      <c r="P1562" s="17" t="s">
        <v>39</v>
      </c>
      <c r="Q1562" s="17" t="s">
        <v>37</v>
      </c>
      <c r="R1562" s="17" t="s">
        <v>2584</v>
      </c>
    </row>
    <row r="1563" ht="14.25" customHeight="1">
      <c r="A1563" s="17" t="s">
        <v>3256</v>
      </c>
      <c r="B1563" s="17">
        <v>1964.0</v>
      </c>
      <c r="C1563" s="17" t="s">
        <v>101</v>
      </c>
      <c r="D1563" s="17">
        <v>24.0</v>
      </c>
      <c r="E1563" s="17">
        <v>0.0</v>
      </c>
      <c r="F1563" s="17">
        <v>13375.76</v>
      </c>
      <c r="G1563" s="17" t="s">
        <v>39</v>
      </c>
      <c r="H1563" s="17" t="s">
        <v>37</v>
      </c>
      <c r="I1563" s="17" t="s">
        <v>1930</v>
      </c>
      <c r="K1563" s="17" t="s">
        <v>3244</v>
      </c>
      <c r="L1563" s="18">
        <v>21893.0</v>
      </c>
      <c r="M1563" s="17">
        <f t="shared" si="1"/>
        <v>63</v>
      </c>
      <c r="N1563" s="17">
        <v>0.0</v>
      </c>
      <c r="O1563" s="19">
        <v>13390.56</v>
      </c>
      <c r="P1563" s="17" t="s">
        <v>39</v>
      </c>
      <c r="Q1563" s="17" t="s">
        <v>39</v>
      </c>
      <c r="R1563" s="17" t="s">
        <v>270</v>
      </c>
    </row>
    <row r="1564" ht="14.25" customHeight="1">
      <c r="A1564" s="17" t="s">
        <v>3252</v>
      </c>
      <c r="B1564" s="17">
        <v>1979.0</v>
      </c>
      <c r="C1564" s="17" t="s">
        <v>101</v>
      </c>
      <c r="D1564" s="17">
        <v>30.0</v>
      </c>
      <c r="E1564" s="17">
        <v>2.0</v>
      </c>
      <c r="F1564" s="17">
        <v>13377.41</v>
      </c>
      <c r="G1564" s="17" t="s">
        <v>39</v>
      </c>
      <c r="H1564" s="17" t="s">
        <v>39</v>
      </c>
      <c r="I1564" s="17" t="s">
        <v>5067</v>
      </c>
      <c r="K1564" s="17" t="s">
        <v>3241</v>
      </c>
      <c r="L1564" s="18">
        <v>21879.0</v>
      </c>
      <c r="M1564" s="17">
        <f t="shared" si="1"/>
        <v>63</v>
      </c>
      <c r="N1564" s="17">
        <v>0.0</v>
      </c>
      <c r="O1564" s="19">
        <v>13393.76</v>
      </c>
      <c r="P1564" s="17" t="s">
        <v>39</v>
      </c>
      <c r="Q1564" s="17" t="s">
        <v>81</v>
      </c>
      <c r="R1564" s="17" t="s">
        <v>270</v>
      </c>
    </row>
    <row r="1565" ht="14.25" customHeight="1">
      <c r="A1565" s="17" t="s">
        <v>3247</v>
      </c>
      <c r="B1565" s="17">
        <v>1984.0</v>
      </c>
      <c r="C1565" s="17" t="s">
        <v>93</v>
      </c>
      <c r="D1565" s="17">
        <v>6.0</v>
      </c>
      <c r="E1565" s="17">
        <v>3.0</v>
      </c>
      <c r="F1565" s="17">
        <v>13383.67</v>
      </c>
      <c r="G1565" s="17" t="s">
        <v>39</v>
      </c>
      <c r="H1565" s="17" t="s">
        <v>37</v>
      </c>
      <c r="I1565" s="17" t="s">
        <v>2584</v>
      </c>
      <c r="K1565" s="17" t="s">
        <v>3237</v>
      </c>
      <c r="L1565" s="18">
        <v>21904.0</v>
      </c>
      <c r="M1565" s="17">
        <f t="shared" si="1"/>
        <v>63</v>
      </c>
      <c r="N1565" s="17">
        <v>0.0</v>
      </c>
      <c r="O1565" s="19">
        <v>13405.39</v>
      </c>
      <c r="P1565" s="17" t="s">
        <v>39</v>
      </c>
      <c r="Q1565" s="17" t="s">
        <v>39</v>
      </c>
      <c r="R1565" s="17" t="s">
        <v>41</v>
      </c>
    </row>
    <row r="1566" ht="14.25" customHeight="1">
      <c r="A1566" s="17" t="s">
        <v>3244</v>
      </c>
      <c r="B1566" s="17">
        <v>1959.0</v>
      </c>
      <c r="C1566" s="17" t="s">
        <v>181</v>
      </c>
      <c r="D1566" s="17">
        <v>9.0</v>
      </c>
      <c r="E1566" s="17">
        <v>0.0</v>
      </c>
      <c r="F1566" s="17">
        <v>13390.56</v>
      </c>
      <c r="G1566" s="17" t="s">
        <v>39</v>
      </c>
      <c r="H1566" s="17" t="s">
        <v>39</v>
      </c>
      <c r="I1566" s="17" t="s">
        <v>270</v>
      </c>
      <c r="K1566" s="17" t="s">
        <v>3234</v>
      </c>
      <c r="L1566" s="18">
        <v>33957.0</v>
      </c>
      <c r="M1566" s="17">
        <f t="shared" si="1"/>
        <v>30</v>
      </c>
      <c r="N1566" s="17">
        <v>0.0</v>
      </c>
      <c r="O1566" s="19">
        <v>13412.97</v>
      </c>
      <c r="P1566" s="17" t="s">
        <v>39</v>
      </c>
      <c r="Q1566" s="17" t="s">
        <v>39</v>
      </c>
      <c r="R1566" s="17" t="s">
        <v>2584</v>
      </c>
    </row>
    <row r="1567" ht="14.25" customHeight="1">
      <c r="A1567" s="17" t="s">
        <v>3241</v>
      </c>
      <c r="B1567" s="17">
        <v>1959.0</v>
      </c>
      <c r="C1567" s="17" t="s">
        <v>78</v>
      </c>
      <c r="D1567" s="17">
        <v>25.0</v>
      </c>
      <c r="E1567" s="17">
        <v>0.0</v>
      </c>
      <c r="F1567" s="17">
        <v>13393.76</v>
      </c>
      <c r="G1567" s="17" t="s">
        <v>39</v>
      </c>
      <c r="H1567" s="17" t="s">
        <v>81</v>
      </c>
      <c r="I1567" s="17" t="s">
        <v>270</v>
      </c>
      <c r="K1567" s="17" t="s">
        <v>3229</v>
      </c>
      <c r="L1567" s="18">
        <v>22484.0</v>
      </c>
      <c r="M1567" s="17">
        <f t="shared" si="1"/>
        <v>61</v>
      </c>
      <c r="N1567" s="17">
        <v>0.0</v>
      </c>
      <c r="O1567" s="19">
        <v>13415.04</v>
      </c>
      <c r="P1567" s="17" t="s">
        <v>39</v>
      </c>
      <c r="Q1567" s="17" t="s">
        <v>37</v>
      </c>
      <c r="R1567" s="17" t="s">
        <v>127</v>
      </c>
    </row>
    <row r="1568" ht="14.25" customHeight="1">
      <c r="A1568" s="17" t="s">
        <v>3237</v>
      </c>
      <c r="B1568" s="17">
        <v>1959.0</v>
      </c>
      <c r="C1568" s="17" t="s">
        <v>181</v>
      </c>
      <c r="D1568" s="17">
        <v>20.0</v>
      </c>
      <c r="E1568" s="17">
        <v>0.0</v>
      </c>
      <c r="F1568" s="17">
        <v>13405.39</v>
      </c>
      <c r="G1568" s="17" t="s">
        <v>39</v>
      </c>
      <c r="H1568" s="17" t="s">
        <v>39</v>
      </c>
      <c r="I1568" s="17" t="s">
        <v>41</v>
      </c>
      <c r="K1568" s="17" t="s">
        <v>3226</v>
      </c>
      <c r="L1568" s="18">
        <v>34502.0</v>
      </c>
      <c r="M1568" s="17">
        <f t="shared" si="1"/>
        <v>28</v>
      </c>
      <c r="N1568" s="17">
        <v>0.0</v>
      </c>
      <c r="O1568" s="19">
        <v>13417.05</v>
      </c>
      <c r="P1568" s="17" t="s">
        <v>39</v>
      </c>
      <c r="Q1568" s="17" t="s">
        <v>39</v>
      </c>
      <c r="R1568" s="17" t="s">
        <v>127</v>
      </c>
    </row>
    <row r="1569" ht="14.25" customHeight="1">
      <c r="A1569" s="17" t="s">
        <v>3234</v>
      </c>
      <c r="B1569" s="17">
        <v>1992.0</v>
      </c>
      <c r="C1569" s="17" t="s">
        <v>181</v>
      </c>
      <c r="D1569" s="17">
        <v>19.0</v>
      </c>
      <c r="E1569" s="17">
        <v>0.0</v>
      </c>
      <c r="F1569" s="17">
        <v>13412.97</v>
      </c>
      <c r="G1569" s="17" t="s">
        <v>39</v>
      </c>
      <c r="H1569" s="17" t="s">
        <v>39</v>
      </c>
      <c r="I1569" s="17" t="s">
        <v>2584</v>
      </c>
      <c r="K1569" s="17" t="s">
        <v>3221</v>
      </c>
      <c r="L1569" s="18">
        <v>22588.0</v>
      </c>
      <c r="M1569" s="17">
        <f t="shared" si="1"/>
        <v>61</v>
      </c>
      <c r="N1569" s="17">
        <v>0.0</v>
      </c>
      <c r="O1569" s="19">
        <v>13429.04</v>
      </c>
      <c r="P1569" s="17" t="s">
        <v>39</v>
      </c>
      <c r="Q1569" s="17" t="s">
        <v>39</v>
      </c>
      <c r="R1569" s="17" t="s">
        <v>127</v>
      </c>
    </row>
    <row r="1570" ht="14.25" customHeight="1">
      <c r="A1570" s="17" t="s">
        <v>3229</v>
      </c>
      <c r="B1570" s="17">
        <v>1961.0</v>
      </c>
      <c r="C1570" s="17" t="s">
        <v>33</v>
      </c>
      <c r="D1570" s="17">
        <v>22.0</v>
      </c>
      <c r="E1570" s="17">
        <v>0.0</v>
      </c>
      <c r="F1570" s="17">
        <v>13415.04</v>
      </c>
      <c r="G1570" s="17" t="s">
        <v>39</v>
      </c>
      <c r="H1570" s="17" t="s">
        <v>37</v>
      </c>
      <c r="I1570" s="17" t="s">
        <v>127</v>
      </c>
      <c r="K1570" s="17" t="s">
        <v>3217</v>
      </c>
      <c r="L1570" s="18">
        <v>24425.0</v>
      </c>
      <c r="M1570" s="17">
        <f t="shared" si="1"/>
        <v>56</v>
      </c>
      <c r="N1570" s="17">
        <v>3.0</v>
      </c>
      <c r="O1570" s="19">
        <v>13430.27</v>
      </c>
      <c r="P1570" s="17" t="s">
        <v>39</v>
      </c>
      <c r="Q1570" s="17" t="s">
        <v>39</v>
      </c>
      <c r="R1570" s="17" t="s">
        <v>743</v>
      </c>
    </row>
    <row r="1571" ht="14.25" customHeight="1">
      <c r="A1571" s="17" t="s">
        <v>3226</v>
      </c>
      <c r="B1571" s="17">
        <v>1994.0</v>
      </c>
      <c r="C1571" s="17" t="s">
        <v>93</v>
      </c>
      <c r="D1571" s="17">
        <v>17.0</v>
      </c>
      <c r="E1571" s="17">
        <v>0.0</v>
      </c>
      <c r="F1571" s="17">
        <v>13417.05</v>
      </c>
      <c r="G1571" s="17" t="s">
        <v>39</v>
      </c>
      <c r="H1571" s="17" t="s">
        <v>39</v>
      </c>
      <c r="I1571" s="17" t="s">
        <v>127</v>
      </c>
      <c r="K1571" s="17" t="s">
        <v>3212</v>
      </c>
      <c r="L1571" s="18">
        <v>27574.0</v>
      </c>
      <c r="M1571" s="17">
        <f t="shared" si="1"/>
        <v>47</v>
      </c>
      <c r="N1571" s="17">
        <v>1.0</v>
      </c>
      <c r="O1571" s="19">
        <v>13440.7</v>
      </c>
      <c r="P1571" s="17" t="s">
        <v>39</v>
      </c>
      <c r="Q1571" s="17" t="s">
        <v>37</v>
      </c>
      <c r="R1571" s="17" t="s">
        <v>127</v>
      </c>
    </row>
    <row r="1572" ht="14.25" customHeight="1">
      <c r="A1572" s="17" t="s">
        <v>3221</v>
      </c>
      <c r="B1572" s="17">
        <v>1961.0</v>
      </c>
      <c r="C1572" s="17" t="s">
        <v>78</v>
      </c>
      <c r="D1572" s="17">
        <v>3.0</v>
      </c>
      <c r="E1572" s="17">
        <v>0.0</v>
      </c>
      <c r="F1572" s="17">
        <v>13429.04</v>
      </c>
      <c r="G1572" s="17" t="s">
        <v>39</v>
      </c>
      <c r="H1572" s="17" t="s">
        <v>39</v>
      </c>
      <c r="I1572" s="17" t="s">
        <v>127</v>
      </c>
      <c r="K1572" s="17" t="s">
        <v>3208</v>
      </c>
      <c r="L1572" s="18">
        <v>22141.0</v>
      </c>
      <c r="M1572" s="17">
        <f t="shared" si="1"/>
        <v>62</v>
      </c>
      <c r="N1572" s="17">
        <v>0.0</v>
      </c>
      <c r="O1572" s="19">
        <v>13451.12</v>
      </c>
      <c r="P1572" s="17" t="s">
        <v>39</v>
      </c>
      <c r="Q1572" s="17" t="s">
        <v>81</v>
      </c>
      <c r="R1572" s="17" t="s">
        <v>270</v>
      </c>
    </row>
    <row r="1573" ht="14.25" customHeight="1">
      <c r="A1573" s="17" t="s">
        <v>3217</v>
      </c>
      <c r="B1573" s="17">
        <v>1966.0</v>
      </c>
      <c r="C1573" s="17" t="s">
        <v>78</v>
      </c>
      <c r="D1573" s="17">
        <v>14.0</v>
      </c>
      <c r="E1573" s="17">
        <v>3.0</v>
      </c>
      <c r="F1573" s="17">
        <v>13430.27</v>
      </c>
      <c r="G1573" s="17" t="s">
        <v>39</v>
      </c>
      <c r="H1573" s="17" t="s">
        <v>39</v>
      </c>
      <c r="I1573" s="17" t="s">
        <v>743</v>
      </c>
      <c r="K1573" s="17" t="s">
        <v>3203</v>
      </c>
      <c r="L1573" s="18">
        <v>22108.0</v>
      </c>
      <c r="M1573" s="17">
        <f t="shared" si="1"/>
        <v>62</v>
      </c>
      <c r="N1573" s="17">
        <v>0.0</v>
      </c>
      <c r="O1573" s="19">
        <v>13457.96</v>
      </c>
      <c r="P1573" s="17" t="s">
        <v>39</v>
      </c>
      <c r="Q1573" s="17" t="s">
        <v>81</v>
      </c>
      <c r="R1573" s="17" t="s">
        <v>41</v>
      </c>
    </row>
    <row r="1574" ht="14.25" customHeight="1">
      <c r="A1574" s="17" t="s">
        <v>3212</v>
      </c>
      <c r="B1574" s="17">
        <v>1975.0</v>
      </c>
      <c r="C1574" s="17" t="s">
        <v>93</v>
      </c>
      <c r="D1574" s="17">
        <v>29.0</v>
      </c>
      <c r="E1574" s="17">
        <v>1.0</v>
      </c>
      <c r="F1574" s="17">
        <v>13440.7</v>
      </c>
      <c r="G1574" s="17" t="s">
        <v>39</v>
      </c>
      <c r="H1574" s="17" t="s">
        <v>37</v>
      </c>
      <c r="I1574" s="17" t="s">
        <v>127</v>
      </c>
      <c r="K1574" s="17" t="s">
        <v>3199</v>
      </c>
      <c r="L1574" s="18">
        <v>22266.0</v>
      </c>
      <c r="M1574" s="17">
        <f t="shared" si="1"/>
        <v>62</v>
      </c>
      <c r="N1574" s="17">
        <v>0.0</v>
      </c>
      <c r="O1574" s="19">
        <v>13462.52</v>
      </c>
      <c r="P1574" s="17" t="s">
        <v>39</v>
      </c>
      <c r="Q1574" s="17" t="s">
        <v>37</v>
      </c>
      <c r="R1574" s="17" t="s">
        <v>270</v>
      </c>
    </row>
    <row r="1575" ht="14.25" customHeight="1">
      <c r="A1575" s="17" t="s">
        <v>3208</v>
      </c>
      <c r="B1575" s="17">
        <v>1960.0</v>
      </c>
      <c r="C1575" s="17" t="s">
        <v>216</v>
      </c>
      <c r="D1575" s="17">
        <v>13.0</v>
      </c>
      <c r="E1575" s="17">
        <v>0.0</v>
      </c>
      <c r="F1575" s="17">
        <v>13451.12</v>
      </c>
      <c r="G1575" s="17" t="s">
        <v>39</v>
      </c>
      <c r="H1575" s="17" t="s">
        <v>81</v>
      </c>
      <c r="I1575" s="17" t="s">
        <v>270</v>
      </c>
      <c r="K1575" s="17" t="s">
        <v>3196</v>
      </c>
      <c r="L1575" s="18">
        <v>31278.0</v>
      </c>
      <c r="M1575" s="17">
        <f t="shared" si="1"/>
        <v>37</v>
      </c>
      <c r="N1575" s="17">
        <v>3.0</v>
      </c>
      <c r="O1575" s="19">
        <v>13465.8</v>
      </c>
      <c r="P1575" s="17" t="s">
        <v>39</v>
      </c>
      <c r="Q1575" s="17" t="s">
        <v>81</v>
      </c>
      <c r="R1575" s="17" t="s">
        <v>127</v>
      </c>
    </row>
    <row r="1576" ht="14.25" customHeight="1">
      <c r="A1576" s="17" t="s">
        <v>3203</v>
      </c>
      <c r="B1576" s="17">
        <v>1960.0</v>
      </c>
      <c r="C1576" s="17" t="s">
        <v>33</v>
      </c>
      <c r="D1576" s="17">
        <v>11.0</v>
      </c>
      <c r="E1576" s="17">
        <v>0.0</v>
      </c>
      <c r="F1576" s="17">
        <v>13457.96</v>
      </c>
      <c r="G1576" s="17" t="s">
        <v>39</v>
      </c>
      <c r="H1576" s="17" t="s">
        <v>81</v>
      </c>
      <c r="I1576" s="17" t="s">
        <v>41</v>
      </c>
      <c r="K1576" s="17" t="s">
        <v>3193</v>
      </c>
      <c r="L1576" s="18">
        <v>22125.0</v>
      </c>
      <c r="M1576" s="17">
        <f t="shared" si="1"/>
        <v>62</v>
      </c>
      <c r="N1576" s="17">
        <v>0.0</v>
      </c>
      <c r="O1576" s="19">
        <v>13470.8</v>
      </c>
      <c r="P1576" s="17" t="s">
        <v>39</v>
      </c>
      <c r="Q1576" s="17" t="s">
        <v>37</v>
      </c>
      <c r="R1576" s="17" t="s">
        <v>41</v>
      </c>
    </row>
    <row r="1577" ht="14.25" customHeight="1">
      <c r="A1577" s="17" t="s">
        <v>3199</v>
      </c>
      <c r="B1577" s="17">
        <v>1960.0</v>
      </c>
      <c r="C1577" s="17" t="s">
        <v>181</v>
      </c>
      <c r="D1577" s="17">
        <v>16.0</v>
      </c>
      <c r="E1577" s="17">
        <v>0.0</v>
      </c>
      <c r="F1577" s="17">
        <v>13462.52</v>
      </c>
      <c r="G1577" s="17" t="s">
        <v>39</v>
      </c>
      <c r="H1577" s="17" t="s">
        <v>37</v>
      </c>
      <c r="I1577" s="17" t="s">
        <v>270</v>
      </c>
      <c r="K1577" s="17" t="s">
        <v>3188</v>
      </c>
      <c r="L1577" s="18">
        <v>22121.0</v>
      </c>
      <c r="M1577" s="17">
        <f t="shared" si="1"/>
        <v>62</v>
      </c>
      <c r="N1577" s="17">
        <v>0.0</v>
      </c>
      <c r="O1577" s="19">
        <v>13470.86</v>
      </c>
      <c r="P1577" s="17" t="s">
        <v>39</v>
      </c>
      <c r="Q1577" s="17" t="s">
        <v>39</v>
      </c>
      <c r="R1577" s="17" t="s">
        <v>270</v>
      </c>
    </row>
    <row r="1578" ht="14.25" customHeight="1">
      <c r="A1578" s="17" t="s">
        <v>3196</v>
      </c>
      <c r="B1578" s="17">
        <v>1985.0</v>
      </c>
      <c r="C1578" s="17" t="s">
        <v>216</v>
      </c>
      <c r="D1578" s="17">
        <v>19.0</v>
      </c>
      <c r="E1578" s="17">
        <v>3.0</v>
      </c>
      <c r="F1578" s="17">
        <v>13465.8</v>
      </c>
      <c r="G1578" s="17" t="s">
        <v>39</v>
      </c>
      <c r="H1578" s="17" t="s">
        <v>81</v>
      </c>
      <c r="I1578" s="17" t="s">
        <v>127</v>
      </c>
      <c r="K1578" s="17" t="s">
        <v>3184</v>
      </c>
      <c r="L1578" s="18">
        <v>27613.0</v>
      </c>
      <c r="M1578" s="17">
        <f t="shared" si="1"/>
        <v>47</v>
      </c>
      <c r="N1578" s="17">
        <v>1.0</v>
      </c>
      <c r="O1578" s="19">
        <v>13472.19</v>
      </c>
      <c r="P1578" s="17" t="s">
        <v>39</v>
      </c>
      <c r="Q1578" s="17" t="s">
        <v>37</v>
      </c>
      <c r="R1578" s="17" t="s">
        <v>127</v>
      </c>
    </row>
    <row r="1579" ht="14.25" customHeight="1">
      <c r="A1579" s="17" t="s">
        <v>3193</v>
      </c>
      <c r="B1579" s="17">
        <v>1960.0</v>
      </c>
      <c r="C1579" s="17" t="s">
        <v>33</v>
      </c>
      <c r="D1579" s="17">
        <v>28.0</v>
      </c>
      <c r="E1579" s="17">
        <v>0.0</v>
      </c>
      <c r="F1579" s="17">
        <v>13470.8</v>
      </c>
      <c r="G1579" s="17" t="s">
        <v>39</v>
      </c>
      <c r="H1579" s="17" t="s">
        <v>37</v>
      </c>
      <c r="I1579" s="17" t="s">
        <v>41</v>
      </c>
      <c r="K1579" s="17" t="s">
        <v>3180</v>
      </c>
      <c r="L1579" s="18">
        <v>33115.0</v>
      </c>
      <c r="M1579" s="17">
        <f t="shared" si="1"/>
        <v>32</v>
      </c>
      <c r="N1579" s="17">
        <v>3.0</v>
      </c>
      <c r="O1579" s="19">
        <v>13480.83</v>
      </c>
      <c r="P1579" s="17" t="s">
        <v>39</v>
      </c>
      <c r="Q1579" s="17" t="s">
        <v>37</v>
      </c>
      <c r="R1579" s="17" t="s">
        <v>2584</v>
      </c>
    </row>
    <row r="1580" ht="14.25" customHeight="1">
      <c r="A1580" s="17" t="s">
        <v>3188</v>
      </c>
      <c r="B1580" s="17">
        <v>1960.0</v>
      </c>
      <c r="C1580" s="17" t="s">
        <v>33</v>
      </c>
      <c r="D1580" s="17">
        <v>24.0</v>
      </c>
      <c r="E1580" s="17">
        <v>0.0</v>
      </c>
      <c r="F1580" s="17">
        <v>13470.86</v>
      </c>
      <c r="G1580" s="17" t="s">
        <v>39</v>
      </c>
      <c r="H1580" s="17" t="s">
        <v>39</v>
      </c>
      <c r="I1580" s="17" t="s">
        <v>270</v>
      </c>
      <c r="K1580" s="17" t="s">
        <v>3176</v>
      </c>
      <c r="L1580" s="18">
        <v>23298.0</v>
      </c>
      <c r="M1580" s="17">
        <f t="shared" si="1"/>
        <v>59</v>
      </c>
      <c r="N1580" s="17">
        <v>0.0</v>
      </c>
      <c r="O1580" s="19">
        <v>13511.28</v>
      </c>
      <c r="P1580" s="17" t="s">
        <v>39</v>
      </c>
      <c r="Q1580" s="17" t="s">
        <v>81</v>
      </c>
      <c r="R1580" s="17" t="s">
        <v>127</v>
      </c>
    </row>
    <row r="1581" ht="14.25" customHeight="1">
      <c r="A1581" s="17" t="s">
        <v>3184</v>
      </c>
      <c r="B1581" s="17">
        <v>1975.0</v>
      </c>
      <c r="C1581" s="17" t="s">
        <v>216</v>
      </c>
      <c r="D1581" s="17">
        <v>7.0</v>
      </c>
      <c r="E1581" s="17">
        <v>1.0</v>
      </c>
      <c r="F1581" s="17">
        <v>13472.19</v>
      </c>
      <c r="G1581" s="17" t="s">
        <v>39</v>
      </c>
      <c r="H1581" s="17" t="s">
        <v>37</v>
      </c>
      <c r="I1581" s="17" t="s">
        <v>127</v>
      </c>
      <c r="K1581" s="17" t="s">
        <v>3171</v>
      </c>
      <c r="L1581" s="18">
        <v>22108.0</v>
      </c>
      <c r="M1581" s="17">
        <f t="shared" si="1"/>
        <v>62</v>
      </c>
      <c r="N1581" s="17">
        <v>0.0</v>
      </c>
      <c r="O1581" s="19">
        <v>13555.0</v>
      </c>
      <c r="P1581" s="17" t="s">
        <v>39</v>
      </c>
      <c r="Q1581" s="17" t="s">
        <v>39</v>
      </c>
      <c r="R1581" s="17" t="s">
        <v>3524</v>
      </c>
    </row>
    <row r="1582" ht="14.25" customHeight="1">
      <c r="A1582" s="17" t="s">
        <v>3180</v>
      </c>
      <c r="B1582" s="17">
        <v>1990.0</v>
      </c>
      <c r="C1582" s="17" t="s">
        <v>216</v>
      </c>
      <c r="D1582" s="17">
        <v>30.0</v>
      </c>
      <c r="E1582" s="17">
        <v>3.0</v>
      </c>
      <c r="F1582" s="17">
        <v>13480.83</v>
      </c>
      <c r="G1582" s="17" t="s">
        <v>39</v>
      </c>
      <c r="H1582" s="17" t="s">
        <v>37</v>
      </c>
      <c r="I1582" s="17" t="s">
        <v>2584</v>
      </c>
      <c r="K1582" s="17" t="s">
        <v>3167</v>
      </c>
      <c r="L1582" s="18">
        <v>25034.0</v>
      </c>
      <c r="M1582" s="17">
        <f t="shared" si="1"/>
        <v>54</v>
      </c>
      <c r="N1582" s="17">
        <v>0.0</v>
      </c>
      <c r="O1582" s="19">
        <v>13566.04</v>
      </c>
      <c r="P1582" s="17" t="s">
        <v>39</v>
      </c>
      <c r="Q1582" s="17" t="s">
        <v>39</v>
      </c>
      <c r="R1582" s="17" t="s">
        <v>5067</v>
      </c>
    </row>
    <row r="1583" ht="14.25" customHeight="1">
      <c r="A1583" s="17" t="s">
        <v>3176</v>
      </c>
      <c r="B1583" s="17">
        <v>1963.0</v>
      </c>
      <c r="C1583" s="17" t="s">
        <v>227</v>
      </c>
      <c r="D1583" s="17">
        <v>14.0</v>
      </c>
      <c r="E1583" s="17">
        <v>0.0</v>
      </c>
      <c r="F1583" s="17">
        <v>13511.28</v>
      </c>
      <c r="G1583" s="17" t="s">
        <v>39</v>
      </c>
      <c r="H1583" s="17" t="s">
        <v>81</v>
      </c>
      <c r="I1583" s="17" t="s">
        <v>127</v>
      </c>
      <c r="K1583" s="17" t="s">
        <v>3162</v>
      </c>
      <c r="L1583" s="18">
        <v>33830.0</v>
      </c>
      <c r="M1583" s="17">
        <f t="shared" si="1"/>
        <v>30</v>
      </c>
      <c r="N1583" s="17">
        <v>0.0</v>
      </c>
      <c r="O1583" s="19">
        <v>13588.17</v>
      </c>
      <c r="P1583" s="17" t="s">
        <v>39</v>
      </c>
      <c r="Q1583" s="17" t="s">
        <v>81</v>
      </c>
      <c r="R1583" s="17" t="s">
        <v>127</v>
      </c>
    </row>
    <row r="1584" ht="14.25" customHeight="1">
      <c r="A1584" s="17" t="s">
        <v>3171</v>
      </c>
      <c r="B1584" s="17">
        <v>1960.0</v>
      </c>
      <c r="C1584" s="17" t="s">
        <v>33</v>
      </c>
      <c r="D1584" s="17">
        <v>11.0</v>
      </c>
      <c r="E1584" s="17">
        <v>0.0</v>
      </c>
      <c r="F1584" s="17">
        <v>13555.0</v>
      </c>
      <c r="G1584" s="17" t="s">
        <v>39</v>
      </c>
      <c r="H1584" s="17" t="s">
        <v>39</v>
      </c>
      <c r="I1584" s="17" t="s">
        <v>3524</v>
      </c>
      <c r="K1584" s="17" t="s">
        <v>3158</v>
      </c>
      <c r="L1584" s="18">
        <v>23630.0</v>
      </c>
      <c r="M1584" s="17">
        <f t="shared" si="1"/>
        <v>58</v>
      </c>
      <c r="N1584" s="17">
        <v>2.0</v>
      </c>
      <c r="O1584" s="19">
        <v>13607.37</v>
      </c>
      <c r="P1584" s="17" t="s">
        <v>39</v>
      </c>
      <c r="Q1584" s="17" t="s">
        <v>81</v>
      </c>
      <c r="R1584" s="17" t="s">
        <v>743</v>
      </c>
    </row>
    <row r="1585" ht="14.25" customHeight="1">
      <c r="A1585" s="17" t="s">
        <v>3167</v>
      </c>
      <c r="B1585" s="17">
        <v>1968.0</v>
      </c>
      <c r="C1585" s="17" t="s">
        <v>33</v>
      </c>
      <c r="D1585" s="17">
        <v>15.0</v>
      </c>
      <c r="E1585" s="17">
        <v>0.0</v>
      </c>
      <c r="F1585" s="17">
        <v>13566.04</v>
      </c>
      <c r="G1585" s="17" t="s">
        <v>39</v>
      </c>
      <c r="H1585" s="17" t="s">
        <v>39</v>
      </c>
      <c r="I1585" s="17" t="s">
        <v>5067</v>
      </c>
      <c r="K1585" s="17" t="s">
        <v>3153</v>
      </c>
      <c r="L1585" s="18">
        <v>22603.0</v>
      </c>
      <c r="M1585" s="17">
        <f t="shared" si="1"/>
        <v>61</v>
      </c>
      <c r="N1585" s="17">
        <v>0.0</v>
      </c>
      <c r="O1585" s="19">
        <v>13616.36</v>
      </c>
      <c r="P1585" s="17" t="s">
        <v>39</v>
      </c>
      <c r="Q1585" s="17" t="s">
        <v>39</v>
      </c>
      <c r="R1585" s="17" t="s">
        <v>743</v>
      </c>
    </row>
    <row r="1586" ht="14.25" customHeight="1">
      <c r="A1586" s="17" t="s">
        <v>3162</v>
      </c>
      <c r="B1586" s="17">
        <v>1992.0</v>
      </c>
      <c r="C1586" s="17" t="s">
        <v>216</v>
      </c>
      <c r="D1586" s="17">
        <v>14.0</v>
      </c>
      <c r="E1586" s="17">
        <v>0.0</v>
      </c>
      <c r="F1586" s="17">
        <v>13588.17</v>
      </c>
      <c r="G1586" s="17" t="s">
        <v>39</v>
      </c>
      <c r="H1586" s="17" t="s">
        <v>81</v>
      </c>
      <c r="I1586" s="17" t="s">
        <v>127</v>
      </c>
      <c r="K1586" s="17" t="s">
        <v>3150</v>
      </c>
      <c r="L1586" s="18">
        <v>25410.0</v>
      </c>
      <c r="M1586" s="17">
        <f t="shared" si="1"/>
        <v>53</v>
      </c>
      <c r="N1586" s="17">
        <v>0.0</v>
      </c>
      <c r="O1586" s="19">
        <v>13622.01</v>
      </c>
      <c r="P1586" s="17" t="s">
        <v>39</v>
      </c>
      <c r="Q1586" s="17" t="s">
        <v>39</v>
      </c>
      <c r="R1586" s="17" t="s">
        <v>127</v>
      </c>
    </row>
    <row r="1587" ht="14.25" customHeight="1">
      <c r="A1587" s="17" t="s">
        <v>3158</v>
      </c>
      <c r="B1587" s="17">
        <v>1964.0</v>
      </c>
      <c r="C1587" s="17" t="s">
        <v>101</v>
      </c>
      <c r="D1587" s="17">
        <v>10.0</v>
      </c>
      <c r="E1587" s="17">
        <v>2.0</v>
      </c>
      <c r="F1587" s="17">
        <v>13607.37</v>
      </c>
      <c r="G1587" s="17" t="s">
        <v>39</v>
      </c>
      <c r="H1587" s="17" t="s">
        <v>81</v>
      </c>
      <c r="I1587" s="17" t="s">
        <v>743</v>
      </c>
      <c r="K1587" s="17" t="s">
        <v>3146</v>
      </c>
      <c r="L1587" s="18">
        <v>22639.0</v>
      </c>
      <c r="M1587" s="17">
        <f t="shared" si="1"/>
        <v>61</v>
      </c>
      <c r="N1587" s="17">
        <v>0.0</v>
      </c>
      <c r="O1587" s="19">
        <v>13635.64</v>
      </c>
      <c r="P1587" s="17" t="s">
        <v>39</v>
      </c>
      <c r="Q1587" s="17" t="s">
        <v>39</v>
      </c>
      <c r="R1587" s="17" t="s">
        <v>743</v>
      </c>
    </row>
    <row r="1588" ht="14.25" customHeight="1">
      <c r="A1588" s="17" t="s">
        <v>3153</v>
      </c>
      <c r="B1588" s="17">
        <v>1961.0</v>
      </c>
      <c r="C1588" s="17" t="s">
        <v>78</v>
      </c>
      <c r="D1588" s="17">
        <v>18.0</v>
      </c>
      <c r="E1588" s="17">
        <v>0.0</v>
      </c>
      <c r="F1588" s="17">
        <v>13616.36</v>
      </c>
      <c r="G1588" s="17" t="s">
        <v>39</v>
      </c>
      <c r="H1588" s="17" t="s">
        <v>39</v>
      </c>
      <c r="I1588" s="17" t="s">
        <v>743</v>
      </c>
      <c r="K1588" s="17" t="s">
        <v>3143</v>
      </c>
      <c r="L1588" s="18">
        <v>30883.0</v>
      </c>
      <c r="M1588" s="17">
        <f t="shared" si="1"/>
        <v>38</v>
      </c>
      <c r="N1588" s="17">
        <v>3.0</v>
      </c>
      <c r="O1588" s="19">
        <v>13638.06</v>
      </c>
      <c r="P1588" s="17" t="s">
        <v>39</v>
      </c>
      <c r="Q1588" s="17" t="s">
        <v>39</v>
      </c>
      <c r="R1588" s="17" t="s">
        <v>2584</v>
      </c>
    </row>
    <row r="1589" ht="14.25" customHeight="1">
      <c r="A1589" s="17" t="s">
        <v>3150</v>
      </c>
      <c r="B1589" s="17">
        <v>1969.0</v>
      </c>
      <c r="C1589" s="17" t="s">
        <v>33</v>
      </c>
      <c r="D1589" s="17">
        <v>26.0</v>
      </c>
      <c r="E1589" s="17">
        <v>0.0</v>
      </c>
      <c r="F1589" s="17">
        <v>13622.01</v>
      </c>
      <c r="G1589" s="17" t="s">
        <v>39</v>
      </c>
      <c r="H1589" s="17" t="s">
        <v>39</v>
      </c>
      <c r="I1589" s="17" t="s">
        <v>127</v>
      </c>
      <c r="K1589" s="17" t="s">
        <v>3140</v>
      </c>
      <c r="L1589" s="18">
        <v>23227.0</v>
      </c>
      <c r="M1589" s="17">
        <f t="shared" si="1"/>
        <v>59</v>
      </c>
      <c r="N1589" s="17">
        <v>0.0</v>
      </c>
      <c r="O1589" s="19">
        <v>13677.68</v>
      </c>
      <c r="P1589" s="17" t="s">
        <v>39</v>
      </c>
      <c r="Q1589" s="17" t="s">
        <v>37</v>
      </c>
      <c r="R1589" s="17" t="s">
        <v>3072</v>
      </c>
    </row>
    <row r="1590" ht="14.25" customHeight="1">
      <c r="A1590" s="17" t="s">
        <v>3146</v>
      </c>
      <c r="B1590" s="17">
        <v>1961.0</v>
      </c>
      <c r="C1590" s="17" t="s">
        <v>181</v>
      </c>
      <c r="D1590" s="17">
        <v>24.0</v>
      </c>
      <c r="E1590" s="17">
        <v>0.0</v>
      </c>
      <c r="F1590" s="17">
        <v>13635.64</v>
      </c>
      <c r="G1590" s="17" t="s">
        <v>39</v>
      </c>
      <c r="H1590" s="17" t="s">
        <v>39</v>
      </c>
      <c r="I1590" s="17" t="s">
        <v>743</v>
      </c>
      <c r="K1590" s="17" t="s">
        <v>3135</v>
      </c>
      <c r="L1590" s="18">
        <v>31304.0</v>
      </c>
      <c r="M1590" s="17">
        <f t="shared" si="1"/>
        <v>37</v>
      </c>
      <c r="N1590" s="17">
        <v>3.0</v>
      </c>
      <c r="O1590" s="19">
        <v>13685.51</v>
      </c>
      <c r="P1590" s="17" t="s">
        <v>39</v>
      </c>
      <c r="Q1590" s="17" t="s">
        <v>81</v>
      </c>
      <c r="R1590" s="17" t="s">
        <v>5067</v>
      </c>
    </row>
    <row r="1591" ht="14.25" customHeight="1">
      <c r="A1591" s="17" t="s">
        <v>3143</v>
      </c>
      <c r="B1591" s="17">
        <v>1984.0</v>
      </c>
      <c r="C1591" s="17" t="s">
        <v>33</v>
      </c>
      <c r="D1591" s="17">
        <v>20.0</v>
      </c>
      <c r="E1591" s="17">
        <v>3.0</v>
      </c>
      <c r="F1591" s="17">
        <v>13638.06</v>
      </c>
      <c r="G1591" s="17" t="s">
        <v>39</v>
      </c>
      <c r="H1591" s="17" t="s">
        <v>39</v>
      </c>
      <c r="I1591" s="17" t="s">
        <v>2584</v>
      </c>
      <c r="K1591" s="17" t="s">
        <v>3131</v>
      </c>
      <c r="L1591" s="18">
        <v>31740.0</v>
      </c>
      <c r="M1591" s="17">
        <f t="shared" si="1"/>
        <v>36</v>
      </c>
      <c r="N1591" s="17">
        <v>3.0</v>
      </c>
      <c r="O1591" s="19">
        <v>13714.55</v>
      </c>
      <c r="P1591" s="17" t="s">
        <v>39</v>
      </c>
      <c r="Q1591" s="17" t="s">
        <v>37</v>
      </c>
      <c r="R1591" s="17" t="s">
        <v>2584</v>
      </c>
    </row>
    <row r="1592" ht="14.25" customHeight="1">
      <c r="A1592" s="17" t="s">
        <v>3140</v>
      </c>
      <c r="B1592" s="17">
        <v>1963.0</v>
      </c>
      <c r="C1592" s="17" t="s">
        <v>216</v>
      </c>
      <c r="D1592" s="17">
        <v>4.0</v>
      </c>
      <c r="E1592" s="17">
        <v>0.0</v>
      </c>
      <c r="F1592" s="17">
        <v>13677.68</v>
      </c>
      <c r="G1592" s="17" t="s">
        <v>39</v>
      </c>
      <c r="H1592" s="17" t="s">
        <v>37</v>
      </c>
      <c r="I1592" s="17" t="s">
        <v>3072</v>
      </c>
      <c r="K1592" s="17" t="s">
        <v>3126</v>
      </c>
      <c r="L1592" s="18">
        <v>29800.0</v>
      </c>
      <c r="M1592" s="17">
        <f t="shared" si="1"/>
        <v>41</v>
      </c>
      <c r="N1592" s="17">
        <v>1.0</v>
      </c>
      <c r="O1592" s="19">
        <v>13725.47</v>
      </c>
      <c r="P1592" s="17" t="s">
        <v>39</v>
      </c>
      <c r="Q1592" s="17" t="s">
        <v>37</v>
      </c>
      <c r="R1592" s="17" t="s">
        <v>743</v>
      </c>
    </row>
    <row r="1593" ht="14.25" customHeight="1">
      <c r="A1593" s="17" t="s">
        <v>3135</v>
      </c>
      <c r="B1593" s="17">
        <v>1985.0</v>
      </c>
      <c r="C1593" s="17" t="s">
        <v>101</v>
      </c>
      <c r="D1593" s="17">
        <v>14.0</v>
      </c>
      <c r="E1593" s="17">
        <v>3.0</v>
      </c>
      <c r="F1593" s="17">
        <v>13685.51</v>
      </c>
      <c r="G1593" s="17" t="s">
        <v>39</v>
      </c>
      <c r="H1593" s="17" t="s">
        <v>81</v>
      </c>
      <c r="I1593" s="17" t="s">
        <v>5067</v>
      </c>
      <c r="K1593" s="17" t="s">
        <v>3122</v>
      </c>
      <c r="L1593" s="18">
        <v>31288.0</v>
      </c>
      <c r="M1593" s="17">
        <f t="shared" si="1"/>
        <v>37</v>
      </c>
      <c r="N1593" s="17">
        <v>3.0</v>
      </c>
      <c r="O1593" s="19">
        <v>13726.21</v>
      </c>
      <c r="P1593" s="17" t="s">
        <v>39</v>
      </c>
      <c r="Q1593" s="17" t="s">
        <v>39</v>
      </c>
      <c r="R1593" s="17" t="s">
        <v>5067</v>
      </c>
    </row>
    <row r="1594" ht="14.25" customHeight="1">
      <c r="A1594" s="17" t="s">
        <v>3131</v>
      </c>
      <c r="B1594" s="17">
        <v>1986.0</v>
      </c>
      <c r="C1594" s="17" t="s">
        <v>78</v>
      </c>
      <c r="D1594" s="17">
        <v>24.0</v>
      </c>
      <c r="E1594" s="17">
        <v>3.0</v>
      </c>
      <c r="F1594" s="17">
        <v>13714.55</v>
      </c>
      <c r="G1594" s="17" t="s">
        <v>39</v>
      </c>
      <c r="H1594" s="17" t="s">
        <v>37</v>
      </c>
      <c r="I1594" s="17" t="s">
        <v>2584</v>
      </c>
      <c r="K1594" s="17" t="s">
        <v>3119</v>
      </c>
      <c r="L1594" s="18">
        <v>25499.0</v>
      </c>
      <c r="M1594" s="17">
        <f t="shared" si="1"/>
        <v>53</v>
      </c>
      <c r="N1594" s="17">
        <v>0.0</v>
      </c>
      <c r="O1594" s="19">
        <v>13746.74</v>
      </c>
      <c r="P1594" s="17" t="s">
        <v>39</v>
      </c>
      <c r="Q1594" s="17" t="s">
        <v>37</v>
      </c>
      <c r="R1594" s="17" t="s">
        <v>5067</v>
      </c>
    </row>
    <row r="1595" ht="14.25" customHeight="1">
      <c r="A1595" s="17" t="s">
        <v>3126</v>
      </c>
      <c r="B1595" s="17">
        <v>1981.0</v>
      </c>
      <c r="C1595" s="17" t="s">
        <v>216</v>
      </c>
      <c r="D1595" s="17">
        <v>2.0</v>
      </c>
      <c r="E1595" s="17">
        <v>1.0</v>
      </c>
      <c r="F1595" s="17">
        <v>13725.47</v>
      </c>
      <c r="G1595" s="17" t="s">
        <v>39</v>
      </c>
      <c r="H1595" s="17" t="s">
        <v>37</v>
      </c>
      <c r="I1595" s="17" t="s">
        <v>743</v>
      </c>
      <c r="K1595" s="17" t="s">
        <v>3115</v>
      </c>
      <c r="L1595" s="18">
        <v>38184.0</v>
      </c>
      <c r="M1595" s="17">
        <f t="shared" si="1"/>
        <v>18</v>
      </c>
      <c r="N1595" s="17">
        <v>0.0</v>
      </c>
      <c r="O1595" s="19">
        <v>13747.87</v>
      </c>
      <c r="P1595" s="17" t="s">
        <v>39</v>
      </c>
      <c r="Q1595" s="17" t="s">
        <v>37</v>
      </c>
      <c r="R1595" s="17" t="s">
        <v>1462</v>
      </c>
    </row>
    <row r="1596" ht="14.25" customHeight="1">
      <c r="A1596" s="17" t="s">
        <v>3122</v>
      </c>
      <c r="B1596" s="17">
        <v>1985.0</v>
      </c>
      <c r="C1596" s="17" t="s">
        <v>216</v>
      </c>
      <c r="D1596" s="17">
        <v>29.0</v>
      </c>
      <c r="E1596" s="17">
        <v>3.0</v>
      </c>
      <c r="F1596" s="17">
        <v>13726.21</v>
      </c>
      <c r="G1596" s="17" t="s">
        <v>39</v>
      </c>
      <c r="H1596" s="17" t="s">
        <v>39</v>
      </c>
      <c r="I1596" s="17" t="s">
        <v>5067</v>
      </c>
      <c r="K1596" s="17" t="s">
        <v>3111</v>
      </c>
      <c r="L1596" s="18">
        <v>21768.0</v>
      </c>
      <c r="M1596" s="17">
        <f t="shared" si="1"/>
        <v>63</v>
      </c>
      <c r="N1596" s="17">
        <v>0.0</v>
      </c>
      <c r="O1596" s="19">
        <v>13770.1</v>
      </c>
      <c r="P1596" s="17" t="s">
        <v>39</v>
      </c>
      <c r="Q1596" s="17" t="s">
        <v>81</v>
      </c>
      <c r="R1596" s="17" t="s">
        <v>127</v>
      </c>
    </row>
    <row r="1597" ht="14.25" customHeight="1">
      <c r="A1597" s="17" t="s">
        <v>3119</v>
      </c>
      <c r="B1597" s="17">
        <v>1969.0</v>
      </c>
      <c r="C1597" s="17" t="s">
        <v>227</v>
      </c>
      <c r="D1597" s="17">
        <v>23.0</v>
      </c>
      <c r="E1597" s="17">
        <v>0.0</v>
      </c>
      <c r="F1597" s="17">
        <v>13746.74</v>
      </c>
      <c r="G1597" s="17" t="s">
        <v>39</v>
      </c>
      <c r="H1597" s="17" t="s">
        <v>37</v>
      </c>
      <c r="I1597" s="17" t="s">
        <v>5067</v>
      </c>
      <c r="K1597" s="17" t="s">
        <v>3107</v>
      </c>
      <c r="L1597" s="18">
        <v>24421.0</v>
      </c>
      <c r="M1597" s="17">
        <f t="shared" si="1"/>
        <v>56</v>
      </c>
      <c r="N1597" s="17">
        <v>0.0</v>
      </c>
      <c r="O1597" s="19">
        <v>13801.61</v>
      </c>
      <c r="P1597" s="17" t="s">
        <v>39</v>
      </c>
      <c r="Q1597" s="17" t="s">
        <v>39</v>
      </c>
      <c r="R1597" s="17" t="s">
        <v>5067</v>
      </c>
    </row>
    <row r="1598" ht="14.25" customHeight="1">
      <c r="A1598" s="17" t="s">
        <v>3115</v>
      </c>
      <c r="B1598" s="17">
        <v>2004.0</v>
      </c>
      <c r="C1598" s="17" t="s">
        <v>33</v>
      </c>
      <c r="D1598" s="17">
        <v>16.0</v>
      </c>
      <c r="E1598" s="17">
        <v>0.0</v>
      </c>
      <c r="F1598" s="17">
        <v>13747.87</v>
      </c>
      <c r="G1598" s="17" t="s">
        <v>39</v>
      </c>
      <c r="H1598" s="17" t="s">
        <v>37</v>
      </c>
      <c r="I1598" s="17" t="s">
        <v>1462</v>
      </c>
      <c r="K1598" s="17" t="s">
        <v>3102</v>
      </c>
      <c r="L1598" s="18">
        <v>31754.0</v>
      </c>
      <c r="M1598" s="17">
        <f t="shared" si="1"/>
        <v>36</v>
      </c>
      <c r="N1598" s="17">
        <v>3.0</v>
      </c>
      <c r="O1598" s="19">
        <v>13819.49</v>
      </c>
      <c r="P1598" s="17" t="s">
        <v>39</v>
      </c>
      <c r="Q1598" s="17" t="s">
        <v>37</v>
      </c>
      <c r="R1598" s="17" t="s">
        <v>127</v>
      </c>
    </row>
    <row r="1599" ht="14.25" customHeight="1">
      <c r="A1599" s="17" t="s">
        <v>3111</v>
      </c>
      <c r="B1599" s="17">
        <v>1959.0</v>
      </c>
      <c r="C1599" s="17" t="s">
        <v>216</v>
      </c>
      <c r="D1599" s="17">
        <v>6.0</v>
      </c>
      <c r="E1599" s="17">
        <v>0.0</v>
      </c>
      <c r="F1599" s="17">
        <v>13770.1</v>
      </c>
      <c r="G1599" s="17" t="s">
        <v>39</v>
      </c>
      <c r="H1599" s="17" t="s">
        <v>81</v>
      </c>
      <c r="I1599" s="17" t="s">
        <v>127</v>
      </c>
      <c r="K1599" s="17" t="s">
        <v>3098</v>
      </c>
      <c r="L1599" s="18">
        <v>21514.0</v>
      </c>
      <c r="M1599" s="17">
        <f t="shared" si="1"/>
        <v>64</v>
      </c>
      <c r="N1599" s="17">
        <v>0.0</v>
      </c>
      <c r="O1599" s="19">
        <v>13822.8</v>
      </c>
      <c r="P1599" s="17" t="s">
        <v>39</v>
      </c>
      <c r="Q1599" s="17" t="s">
        <v>39</v>
      </c>
      <c r="R1599" s="17" t="s">
        <v>270</v>
      </c>
    </row>
    <row r="1600" ht="14.25" customHeight="1">
      <c r="A1600" s="17" t="s">
        <v>3107</v>
      </c>
      <c r="B1600" s="17">
        <v>1966.0</v>
      </c>
      <c r="C1600" s="17" t="s">
        <v>78</v>
      </c>
      <c r="D1600" s="17">
        <v>10.0</v>
      </c>
      <c r="E1600" s="17">
        <v>0.0</v>
      </c>
      <c r="F1600" s="17">
        <v>13801.61</v>
      </c>
      <c r="G1600" s="17" t="s">
        <v>39</v>
      </c>
      <c r="H1600" s="17" t="s">
        <v>39</v>
      </c>
      <c r="I1600" s="17" t="s">
        <v>5067</v>
      </c>
      <c r="K1600" s="17" t="s">
        <v>3094</v>
      </c>
      <c r="L1600" s="18">
        <v>21529.0</v>
      </c>
      <c r="M1600" s="17">
        <f t="shared" si="1"/>
        <v>64</v>
      </c>
      <c r="N1600" s="17">
        <v>0.0</v>
      </c>
      <c r="O1600" s="19">
        <v>13831.12</v>
      </c>
      <c r="P1600" s="17" t="s">
        <v>39</v>
      </c>
      <c r="Q1600" s="17" t="s">
        <v>81</v>
      </c>
      <c r="R1600" s="17" t="s">
        <v>41</v>
      </c>
    </row>
    <row r="1601" ht="14.25" customHeight="1">
      <c r="A1601" s="17" t="s">
        <v>3102</v>
      </c>
      <c r="B1601" s="17">
        <v>1986.0</v>
      </c>
      <c r="C1601" s="17" t="s">
        <v>181</v>
      </c>
      <c r="D1601" s="17">
        <v>8.0</v>
      </c>
      <c r="E1601" s="17">
        <v>3.0</v>
      </c>
      <c r="F1601" s="17">
        <v>13819.49</v>
      </c>
      <c r="G1601" s="17" t="s">
        <v>39</v>
      </c>
      <c r="H1601" s="17" t="s">
        <v>37</v>
      </c>
      <c r="I1601" s="17" t="s">
        <v>127</v>
      </c>
      <c r="K1601" s="17" t="s">
        <v>3090</v>
      </c>
      <c r="L1601" s="18">
        <v>37779.0</v>
      </c>
      <c r="M1601" s="17">
        <f t="shared" si="1"/>
        <v>20</v>
      </c>
      <c r="N1601" s="17">
        <v>0.0</v>
      </c>
      <c r="O1601" s="19">
        <v>13844.51</v>
      </c>
      <c r="P1601" s="17" t="s">
        <v>37</v>
      </c>
      <c r="Q1601" s="17" t="s">
        <v>81</v>
      </c>
      <c r="R1601" s="17" t="s">
        <v>270</v>
      </c>
    </row>
    <row r="1602" ht="14.25" customHeight="1">
      <c r="A1602" s="17" t="s">
        <v>3098</v>
      </c>
      <c r="B1602" s="17">
        <v>1958.0</v>
      </c>
      <c r="C1602" s="17" t="s">
        <v>78</v>
      </c>
      <c r="D1602" s="17">
        <v>25.0</v>
      </c>
      <c r="E1602" s="17">
        <v>0.0</v>
      </c>
      <c r="F1602" s="17">
        <v>13822.8</v>
      </c>
      <c r="G1602" s="17" t="s">
        <v>39</v>
      </c>
      <c r="H1602" s="17" t="s">
        <v>39</v>
      </c>
      <c r="I1602" s="17" t="s">
        <v>270</v>
      </c>
      <c r="K1602" s="17" t="s">
        <v>3085</v>
      </c>
      <c r="L1602" s="18">
        <v>22118.0</v>
      </c>
      <c r="M1602" s="17">
        <f t="shared" si="1"/>
        <v>62</v>
      </c>
      <c r="N1602" s="17">
        <v>0.0</v>
      </c>
      <c r="O1602" s="19">
        <v>13844.8</v>
      </c>
      <c r="P1602" s="17" t="s">
        <v>37</v>
      </c>
      <c r="Q1602" s="17" t="s">
        <v>37</v>
      </c>
      <c r="R1602" s="17" t="s">
        <v>127</v>
      </c>
    </row>
    <row r="1603" ht="14.25" customHeight="1">
      <c r="A1603" s="17" t="s">
        <v>3094</v>
      </c>
      <c r="B1603" s="17">
        <v>1958.0</v>
      </c>
      <c r="C1603" s="17" t="s">
        <v>181</v>
      </c>
      <c r="D1603" s="17">
        <v>10.0</v>
      </c>
      <c r="E1603" s="17">
        <v>0.0</v>
      </c>
      <c r="F1603" s="17">
        <v>13831.12</v>
      </c>
      <c r="G1603" s="17" t="s">
        <v>39</v>
      </c>
      <c r="H1603" s="17" t="s">
        <v>81</v>
      </c>
      <c r="I1603" s="17" t="s">
        <v>41</v>
      </c>
      <c r="K1603" s="17" t="s">
        <v>3082</v>
      </c>
      <c r="L1603" s="18">
        <v>28843.0</v>
      </c>
      <c r="M1603" s="17">
        <f t="shared" si="1"/>
        <v>44</v>
      </c>
      <c r="N1603" s="17">
        <v>2.0</v>
      </c>
      <c r="O1603" s="19">
        <v>13874.89</v>
      </c>
      <c r="P1603" s="17" t="s">
        <v>37</v>
      </c>
      <c r="Q1603" s="17" t="s">
        <v>81</v>
      </c>
      <c r="R1603" s="17" t="s">
        <v>127</v>
      </c>
    </row>
    <row r="1604" ht="14.25" customHeight="1">
      <c r="A1604" s="17" t="s">
        <v>3090</v>
      </c>
      <c r="B1604" s="17">
        <v>2003.0</v>
      </c>
      <c r="C1604" s="17" t="s">
        <v>93</v>
      </c>
      <c r="D1604" s="17">
        <v>7.0</v>
      </c>
      <c r="E1604" s="17">
        <v>0.0</v>
      </c>
      <c r="F1604" s="17">
        <v>13844.51</v>
      </c>
      <c r="G1604" s="17" t="s">
        <v>37</v>
      </c>
      <c r="H1604" s="17" t="s">
        <v>81</v>
      </c>
      <c r="I1604" s="17" t="s">
        <v>270</v>
      </c>
      <c r="K1604" s="17" t="s">
        <v>3077</v>
      </c>
      <c r="L1604" s="18">
        <v>21828.0</v>
      </c>
      <c r="M1604" s="17">
        <f t="shared" si="1"/>
        <v>63</v>
      </c>
      <c r="N1604" s="17">
        <v>0.0</v>
      </c>
      <c r="O1604" s="19">
        <v>13880.95</v>
      </c>
      <c r="P1604" s="17" t="s">
        <v>37</v>
      </c>
      <c r="Q1604" s="17" t="s">
        <v>37</v>
      </c>
      <c r="R1604" s="17" t="s">
        <v>270</v>
      </c>
    </row>
    <row r="1605" ht="14.25" customHeight="1">
      <c r="A1605" s="17" t="s">
        <v>3085</v>
      </c>
      <c r="B1605" s="17">
        <v>1960.0</v>
      </c>
      <c r="C1605" s="17" t="s">
        <v>33</v>
      </c>
      <c r="D1605" s="17">
        <v>21.0</v>
      </c>
      <c r="E1605" s="17">
        <v>0.0</v>
      </c>
      <c r="F1605" s="17">
        <v>13844.8</v>
      </c>
      <c r="G1605" s="17" t="s">
        <v>37</v>
      </c>
      <c r="H1605" s="17" t="s">
        <v>37</v>
      </c>
      <c r="I1605" s="17" t="s">
        <v>127</v>
      </c>
      <c r="K1605" s="17" t="s">
        <v>3070</v>
      </c>
      <c r="L1605" s="18">
        <v>31315.0</v>
      </c>
      <c r="M1605" s="17">
        <f t="shared" si="1"/>
        <v>37</v>
      </c>
      <c r="N1605" s="17">
        <v>3.0</v>
      </c>
      <c r="O1605" s="19">
        <v>13886.4</v>
      </c>
      <c r="P1605" s="17" t="s">
        <v>37</v>
      </c>
      <c r="Q1605" s="17" t="s">
        <v>37</v>
      </c>
      <c r="R1605" s="17" t="s">
        <v>127</v>
      </c>
    </row>
    <row r="1606" ht="14.25" customHeight="1">
      <c r="A1606" s="17" t="s">
        <v>3082</v>
      </c>
      <c r="B1606" s="17">
        <v>1978.0</v>
      </c>
      <c r="C1606" s="17" t="s">
        <v>181</v>
      </c>
      <c r="D1606" s="17">
        <v>19.0</v>
      </c>
      <c r="E1606" s="17">
        <v>2.0</v>
      </c>
      <c r="F1606" s="17">
        <v>13874.89</v>
      </c>
      <c r="G1606" s="17" t="s">
        <v>37</v>
      </c>
      <c r="H1606" s="17" t="s">
        <v>81</v>
      </c>
      <c r="I1606" s="17" t="s">
        <v>127</v>
      </c>
      <c r="K1606" s="17" t="s">
        <v>3066</v>
      </c>
      <c r="L1606" s="18">
        <v>21913.0</v>
      </c>
      <c r="M1606" s="17">
        <f t="shared" si="1"/>
        <v>63</v>
      </c>
      <c r="N1606" s="17">
        <v>0.0</v>
      </c>
      <c r="O1606" s="19">
        <v>13887.2</v>
      </c>
      <c r="P1606" s="17" t="s">
        <v>37</v>
      </c>
      <c r="Q1606" s="17" t="s">
        <v>39</v>
      </c>
      <c r="R1606" s="17" t="s">
        <v>41</v>
      </c>
    </row>
    <row r="1607" ht="14.25" customHeight="1">
      <c r="A1607" s="17" t="s">
        <v>3077</v>
      </c>
      <c r="B1607" s="17">
        <v>1959.0</v>
      </c>
      <c r="C1607" s="17" t="s">
        <v>227</v>
      </c>
      <c r="D1607" s="17">
        <v>5.0</v>
      </c>
      <c r="E1607" s="17">
        <v>0.0</v>
      </c>
      <c r="F1607" s="17">
        <v>13880.95</v>
      </c>
      <c r="G1607" s="17" t="s">
        <v>37</v>
      </c>
      <c r="H1607" s="17" t="s">
        <v>37</v>
      </c>
      <c r="I1607" s="17" t="s">
        <v>270</v>
      </c>
      <c r="K1607" s="17" t="s">
        <v>3062</v>
      </c>
      <c r="L1607" s="18">
        <v>21738.0</v>
      </c>
      <c r="M1607" s="17">
        <f t="shared" si="1"/>
        <v>63</v>
      </c>
      <c r="N1607" s="17">
        <v>0.0</v>
      </c>
      <c r="O1607" s="19">
        <v>13887.97</v>
      </c>
      <c r="P1607" s="17" t="s">
        <v>37</v>
      </c>
      <c r="Q1607" s="17" t="s">
        <v>37</v>
      </c>
      <c r="R1607" s="17" t="s">
        <v>41</v>
      </c>
    </row>
    <row r="1608" ht="14.25" customHeight="1">
      <c r="A1608" s="17" t="s">
        <v>3070</v>
      </c>
      <c r="B1608" s="17">
        <v>1985.0</v>
      </c>
      <c r="C1608" s="17" t="s">
        <v>101</v>
      </c>
      <c r="D1608" s="17">
        <v>25.0</v>
      </c>
      <c r="E1608" s="17">
        <v>3.0</v>
      </c>
      <c r="F1608" s="17">
        <v>13886.4</v>
      </c>
      <c r="G1608" s="17" t="s">
        <v>37</v>
      </c>
      <c r="H1608" s="17" t="s">
        <v>37</v>
      </c>
      <c r="I1608" s="17" t="s">
        <v>127</v>
      </c>
      <c r="K1608" s="17" t="s">
        <v>3059</v>
      </c>
      <c r="L1608" s="18">
        <v>22854.0</v>
      </c>
      <c r="M1608" s="17">
        <f t="shared" si="1"/>
        <v>60</v>
      </c>
      <c r="N1608" s="17">
        <v>3.0</v>
      </c>
      <c r="O1608" s="19">
        <v>13919.82</v>
      </c>
      <c r="P1608" s="17" t="s">
        <v>37</v>
      </c>
      <c r="Q1608" s="17" t="s">
        <v>37</v>
      </c>
      <c r="R1608" s="17" t="s">
        <v>41</v>
      </c>
    </row>
    <row r="1609" ht="14.25" customHeight="1">
      <c r="A1609" s="17" t="s">
        <v>3066</v>
      </c>
      <c r="B1609" s="17">
        <v>1959.0</v>
      </c>
      <c r="C1609" s="17" t="s">
        <v>181</v>
      </c>
      <c r="D1609" s="17">
        <v>29.0</v>
      </c>
      <c r="E1609" s="17">
        <v>0.0</v>
      </c>
      <c r="F1609" s="17">
        <v>13887.2</v>
      </c>
      <c r="G1609" s="17" t="s">
        <v>37</v>
      </c>
      <c r="H1609" s="17" t="s">
        <v>39</v>
      </c>
      <c r="I1609" s="17" t="s">
        <v>41</v>
      </c>
      <c r="K1609" s="17" t="s">
        <v>3054</v>
      </c>
      <c r="L1609" s="18">
        <v>22085.0</v>
      </c>
      <c r="M1609" s="17">
        <f t="shared" si="1"/>
        <v>62</v>
      </c>
      <c r="N1609" s="17">
        <v>1.0</v>
      </c>
      <c r="O1609" s="19">
        <v>13937.67</v>
      </c>
      <c r="P1609" s="17" t="s">
        <v>37</v>
      </c>
      <c r="Q1609" s="17" t="s">
        <v>81</v>
      </c>
      <c r="R1609" s="17" t="s">
        <v>127</v>
      </c>
    </row>
    <row r="1610" ht="14.25" customHeight="1">
      <c r="A1610" s="17" t="s">
        <v>3062</v>
      </c>
      <c r="B1610" s="17">
        <v>1959.0</v>
      </c>
      <c r="C1610" s="17" t="s">
        <v>33</v>
      </c>
      <c r="D1610" s="17">
        <v>7.0</v>
      </c>
      <c r="E1610" s="17">
        <v>0.0</v>
      </c>
      <c r="F1610" s="17">
        <v>13887.97</v>
      </c>
      <c r="G1610" s="17" t="s">
        <v>37</v>
      </c>
      <c r="H1610" s="17" t="s">
        <v>37</v>
      </c>
      <c r="I1610" s="17" t="s">
        <v>41</v>
      </c>
      <c r="K1610" s="17" t="s">
        <v>3051</v>
      </c>
      <c r="L1610" s="18">
        <v>21791.0</v>
      </c>
      <c r="M1610" s="17">
        <f t="shared" si="1"/>
        <v>63</v>
      </c>
      <c r="N1610" s="17">
        <v>0.0</v>
      </c>
      <c r="O1610" s="19">
        <v>13974.46</v>
      </c>
      <c r="P1610" s="17" t="s">
        <v>37</v>
      </c>
      <c r="Q1610" s="17" t="s">
        <v>37</v>
      </c>
      <c r="R1610" s="17" t="s">
        <v>1441</v>
      </c>
    </row>
    <row r="1611" ht="14.25" customHeight="1">
      <c r="A1611" s="17" t="s">
        <v>3059</v>
      </c>
      <c r="B1611" s="17">
        <v>1962.0</v>
      </c>
      <c r="C1611" s="17" t="s">
        <v>33</v>
      </c>
      <c r="D1611" s="17">
        <v>27.0</v>
      </c>
      <c r="E1611" s="17">
        <v>3.0</v>
      </c>
      <c r="F1611" s="17">
        <v>13919.82</v>
      </c>
      <c r="G1611" s="17" t="s">
        <v>37</v>
      </c>
      <c r="H1611" s="17" t="s">
        <v>37</v>
      </c>
      <c r="I1611" s="17" t="s">
        <v>41</v>
      </c>
      <c r="K1611" s="17" t="s">
        <v>3048</v>
      </c>
      <c r="L1611" s="18">
        <v>33067.0</v>
      </c>
      <c r="M1611" s="17">
        <f t="shared" si="1"/>
        <v>32</v>
      </c>
      <c r="N1611" s="17">
        <v>3.0</v>
      </c>
      <c r="O1611" s="19">
        <v>13979.45</v>
      </c>
      <c r="P1611" s="17" t="s">
        <v>37</v>
      </c>
      <c r="Q1611" s="17" t="s">
        <v>81</v>
      </c>
      <c r="R1611" s="17" t="s">
        <v>2584</v>
      </c>
    </row>
    <row r="1612" ht="14.25" customHeight="1">
      <c r="A1612" s="17" t="s">
        <v>3054</v>
      </c>
      <c r="B1612" s="17">
        <v>1960.0</v>
      </c>
      <c r="C1612" s="17" t="s">
        <v>93</v>
      </c>
      <c r="D1612" s="17">
        <v>18.0</v>
      </c>
      <c r="E1612" s="17">
        <v>1.0</v>
      </c>
      <c r="F1612" s="17">
        <v>13937.67</v>
      </c>
      <c r="G1612" s="17" t="s">
        <v>37</v>
      </c>
      <c r="H1612" s="17" t="s">
        <v>81</v>
      </c>
      <c r="I1612" s="17" t="s">
        <v>127</v>
      </c>
      <c r="K1612" s="17" t="s">
        <v>3044</v>
      </c>
      <c r="L1612" s="18">
        <v>21799.0</v>
      </c>
      <c r="M1612" s="17">
        <f t="shared" si="1"/>
        <v>63</v>
      </c>
      <c r="N1612" s="17">
        <v>0.0</v>
      </c>
      <c r="O1612" s="19">
        <v>13981.85</v>
      </c>
      <c r="P1612" s="17" t="s">
        <v>37</v>
      </c>
      <c r="Q1612" s="17" t="s">
        <v>81</v>
      </c>
      <c r="R1612" s="17" t="s">
        <v>1452</v>
      </c>
    </row>
    <row r="1613" ht="14.25" customHeight="1">
      <c r="A1613" s="17" t="s">
        <v>3051</v>
      </c>
      <c r="B1613" s="17">
        <v>1959.0</v>
      </c>
      <c r="C1613" s="17" t="s">
        <v>216</v>
      </c>
      <c r="D1613" s="17">
        <v>29.0</v>
      </c>
      <c r="E1613" s="17">
        <v>0.0</v>
      </c>
      <c r="F1613" s="17">
        <v>13974.46</v>
      </c>
      <c r="G1613" s="17" t="s">
        <v>37</v>
      </c>
      <c r="H1613" s="17" t="s">
        <v>37</v>
      </c>
      <c r="I1613" s="17" t="s">
        <v>1441</v>
      </c>
      <c r="K1613" s="17" t="s">
        <v>3040</v>
      </c>
      <c r="L1613" s="18">
        <v>23368.0</v>
      </c>
      <c r="M1613" s="17">
        <f t="shared" si="1"/>
        <v>59</v>
      </c>
      <c r="N1613" s="17">
        <v>3.0</v>
      </c>
      <c r="O1613" s="19">
        <v>14001.13</v>
      </c>
      <c r="P1613" s="17" t="s">
        <v>37</v>
      </c>
      <c r="Q1613" s="17" t="s">
        <v>81</v>
      </c>
      <c r="R1613" s="17" t="s">
        <v>41</v>
      </c>
    </row>
    <row r="1614" ht="14.25" customHeight="1">
      <c r="A1614" s="17" t="s">
        <v>3048</v>
      </c>
      <c r="B1614" s="17">
        <v>1990.0</v>
      </c>
      <c r="C1614" s="17" t="s">
        <v>33</v>
      </c>
      <c r="D1614" s="17">
        <v>13.0</v>
      </c>
      <c r="E1614" s="17">
        <v>3.0</v>
      </c>
      <c r="F1614" s="17">
        <v>13979.45</v>
      </c>
      <c r="G1614" s="17" t="s">
        <v>37</v>
      </c>
      <c r="H1614" s="17" t="s">
        <v>81</v>
      </c>
      <c r="I1614" s="17" t="s">
        <v>2584</v>
      </c>
      <c r="K1614" s="17" t="s">
        <v>3036</v>
      </c>
      <c r="L1614" s="18">
        <v>23198.0</v>
      </c>
      <c r="M1614" s="17">
        <f t="shared" si="1"/>
        <v>59</v>
      </c>
      <c r="N1614" s="17">
        <v>3.0</v>
      </c>
      <c r="O1614" s="19">
        <v>14001.29</v>
      </c>
      <c r="P1614" s="17" t="s">
        <v>37</v>
      </c>
      <c r="Q1614" s="17" t="s">
        <v>37</v>
      </c>
      <c r="R1614" s="17" t="s">
        <v>41</v>
      </c>
    </row>
    <row r="1615" ht="14.25" customHeight="1">
      <c r="A1615" s="17" t="s">
        <v>3044</v>
      </c>
      <c r="B1615" s="17">
        <v>1959.0</v>
      </c>
      <c r="C1615" s="17" t="s">
        <v>101</v>
      </c>
      <c r="D1615" s="17">
        <v>6.0</v>
      </c>
      <c r="E1615" s="17">
        <v>0.0</v>
      </c>
      <c r="F1615" s="17">
        <v>13981.85</v>
      </c>
      <c r="G1615" s="17" t="s">
        <v>37</v>
      </c>
      <c r="H1615" s="17" t="s">
        <v>81</v>
      </c>
      <c r="I1615" s="17" t="s">
        <v>1452</v>
      </c>
      <c r="K1615" s="17" t="s">
        <v>3032</v>
      </c>
      <c r="L1615" s="18">
        <v>23200.0</v>
      </c>
      <c r="M1615" s="17">
        <f t="shared" si="1"/>
        <v>59</v>
      </c>
      <c r="N1615" s="17">
        <v>3.0</v>
      </c>
      <c r="O1615" s="19">
        <v>14007.22</v>
      </c>
      <c r="P1615" s="17" t="s">
        <v>37</v>
      </c>
      <c r="Q1615" s="17" t="s">
        <v>39</v>
      </c>
      <c r="R1615" s="17" t="s">
        <v>270</v>
      </c>
    </row>
    <row r="1616" ht="14.25" customHeight="1">
      <c r="A1616" s="17" t="s">
        <v>3040</v>
      </c>
      <c r="B1616" s="17">
        <v>1963.0</v>
      </c>
      <c r="C1616" s="17" t="s">
        <v>181</v>
      </c>
      <c r="D1616" s="17">
        <v>23.0</v>
      </c>
      <c r="E1616" s="17">
        <v>3.0</v>
      </c>
      <c r="F1616" s="17">
        <v>14001.13</v>
      </c>
      <c r="G1616" s="17" t="s">
        <v>37</v>
      </c>
      <c r="H1616" s="17" t="s">
        <v>81</v>
      </c>
      <c r="I1616" s="17" t="s">
        <v>41</v>
      </c>
      <c r="K1616" s="17" t="s">
        <v>3029</v>
      </c>
      <c r="L1616" s="18">
        <v>22228.0</v>
      </c>
      <c r="M1616" s="17">
        <f t="shared" si="1"/>
        <v>62</v>
      </c>
      <c r="N1616" s="17">
        <v>0.0</v>
      </c>
      <c r="O1616" s="19">
        <v>14043.48</v>
      </c>
      <c r="P1616" s="17" t="s">
        <v>37</v>
      </c>
      <c r="Q1616" s="17" t="s">
        <v>39</v>
      </c>
      <c r="R1616" s="17" t="s">
        <v>743</v>
      </c>
    </row>
    <row r="1617" ht="14.25" customHeight="1">
      <c r="A1617" s="17" t="s">
        <v>3036</v>
      </c>
      <c r="B1617" s="17">
        <v>1963.0</v>
      </c>
      <c r="C1617" s="17" t="s">
        <v>33</v>
      </c>
      <c r="D1617" s="17">
        <v>6.0</v>
      </c>
      <c r="E1617" s="17">
        <v>3.0</v>
      </c>
      <c r="F1617" s="17">
        <v>14001.29</v>
      </c>
      <c r="G1617" s="17" t="s">
        <v>37</v>
      </c>
      <c r="H1617" s="17" t="s">
        <v>37</v>
      </c>
      <c r="I1617" s="17" t="s">
        <v>41</v>
      </c>
      <c r="K1617" s="17" t="s">
        <v>3025</v>
      </c>
      <c r="L1617" s="18">
        <v>33493.0</v>
      </c>
      <c r="M1617" s="17">
        <f t="shared" si="1"/>
        <v>31</v>
      </c>
      <c r="N1617" s="17">
        <v>3.0</v>
      </c>
      <c r="O1617" s="19">
        <v>14081.93</v>
      </c>
      <c r="P1617" s="17" t="s">
        <v>37</v>
      </c>
      <c r="Q1617" s="17" t="s">
        <v>39</v>
      </c>
      <c r="R1617" s="17" t="s">
        <v>127</v>
      </c>
    </row>
    <row r="1618" ht="14.25" customHeight="1">
      <c r="A1618" s="17" t="s">
        <v>3032</v>
      </c>
      <c r="B1618" s="17">
        <v>1963.0</v>
      </c>
      <c r="C1618" s="17" t="s">
        <v>33</v>
      </c>
      <c r="D1618" s="17">
        <v>8.0</v>
      </c>
      <c r="E1618" s="17">
        <v>3.0</v>
      </c>
      <c r="F1618" s="17">
        <v>14007.22</v>
      </c>
      <c r="G1618" s="17" t="s">
        <v>37</v>
      </c>
      <c r="H1618" s="17" t="s">
        <v>39</v>
      </c>
      <c r="I1618" s="17" t="s">
        <v>270</v>
      </c>
      <c r="K1618" s="17" t="s">
        <v>3020</v>
      </c>
      <c r="L1618" s="18">
        <v>28029.0</v>
      </c>
      <c r="M1618" s="17">
        <f t="shared" si="1"/>
        <v>46</v>
      </c>
      <c r="N1618" s="17">
        <v>2.0</v>
      </c>
      <c r="O1618" s="19">
        <v>14098.07</v>
      </c>
      <c r="P1618" s="17" t="s">
        <v>37</v>
      </c>
      <c r="Q1618" s="17" t="s">
        <v>39</v>
      </c>
      <c r="R1618" s="17" t="s">
        <v>2584</v>
      </c>
    </row>
    <row r="1619" ht="14.25" customHeight="1">
      <c r="A1619" s="17" t="s">
        <v>3029</v>
      </c>
      <c r="B1619" s="17">
        <v>1960.0</v>
      </c>
      <c r="C1619" s="17" t="s">
        <v>78</v>
      </c>
      <c r="D1619" s="17">
        <v>8.0</v>
      </c>
      <c r="E1619" s="17">
        <v>0.0</v>
      </c>
      <c r="F1619" s="17">
        <v>14043.48</v>
      </c>
      <c r="G1619" s="17" t="s">
        <v>37</v>
      </c>
      <c r="H1619" s="17" t="s">
        <v>39</v>
      </c>
      <c r="I1619" s="17" t="s">
        <v>743</v>
      </c>
      <c r="K1619" s="17" t="s">
        <v>3016</v>
      </c>
      <c r="L1619" s="18">
        <v>22446.0</v>
      </c>
      <c r="M1619" s="17">
        <f t="shared" si="1"/>
        <v>61</v>
      </c>
      <c r="N1619" s="17">
        <v>2.0</v>
      </c>
      <c r="O1619" s="19">
        <v>14119.62</v>
      </c>
      <c r="P1619" s="17" t="s">
        <v>37</v>
      </c>
      <c r="Q1619" s="17" t="s">
        <v>81</v>
      </c>
      <c r="R1619" s="17" t="s">
        <v>127</v>
      </c>
    </row>
    <row r="1620" ht="14.25" customHeight="1">
      <c r="A1620" s="17" t="s">
        <v>3025</v>
      </c>
      <c r="B1620" s="17">
        <v>1991.0</v>
      </c>
      <c r="C1620" s="17" t="s">
        <v>101</v>
      </c>
      <c r="D1620" s="17">
        <v>12.0</v>
      </c>
      <c r="E1620" s="17">
        <v>3.0</v>
      </c>
      <c r="F1620" s="17">
        <v>14081.93</v>
      </c>
      <c r="G1620" s="17" t="s">
        <v>37</v>
      </c>
      <c r="H1620" s="17" t="s">
        <v>39</v>
      </c>
      <c r="I1620" s="17" t="s">
        <v>127</v>
      </c>
      <c r="K1620" s="17" t="s">
        <v>3011</v>
      </c>
      <c r="L1620" s="18">
        <v>38174.0</v>
      </c>
      <c r="M1620" s="17">
        <f t="shared" si="1"/>
        <v>18</v>
      </c>
      <c r="N1620" s="17">
        <v>0.0</v>
      </c>
      <c r="O1620" s="19">
        <v>14133.04</v>
      </c>
      <c r="P1620" s="17" t="s">
        <v>37</v>
      </c>
      <c r="Q1620" s="17" t="s">
        <v>39</v>
      </c>
      <c r="R1620" s="17" t="s">
        <v>41</v>
      </c>
    </row>
    <row r="1621" ht="14.25" customHeight="1">
      <c r="A1621" s="17" t="s">
        <v>3020</v>
      </c>
      <c r="B1621" s="17">
        <v>1976.0</v>
      </c>
      <c r="C1621" s="17" t="s">
        <v>101</v>
      </c>
      <c r="D1621" s="17">
        <v>26.0</v>
      </c>
      <c r="E1621" s="17">
        <v>2.0</v>
      </c>
      <c r="F1621" s="17">
        <v>14098.07</v>
      </c>
      <c r="G1621" s="17" t="s">
        <v>37</v>
      </c>
      <c r="H1621" s="17" t="s">
        <v>39</v>
      </c>
      <c r="I1621" s="17" t="s">
        <v>2584</v>
      </c>
      <c r="K1621" s="17" t="s">
        <v>3007</v>
      </c>
      <c r="L1621" s="18">
        <v>30870.0</v>
      </c>
      <c r="M1621" s="17">
        <f t="shared" si="1"/>
        <v>38</v>
      </c>
      <c r="N1621" s="17">
        <v>3.0</v>
      </c>
      <c r="O1621" s="19">
        <v>14152.46</v>
      </c>
      <c r="P1621" s="17" t="s">
        <v>37</v>
      </c>
      <c r="Q1621" s="17" t="s">
        <v>81</v>
      </c>
      <c r="R1621" s="17" t="s">
        <v>127</v>
      </c>
    </row>
    <row r="1622" ht="14.25" customHeight="1">
      <c r="A1622" s="17" t="s">
        <v>3016</v>
      </c>
      <c r="B1622" s="17">
        <v>1961.0</v>
      </c>
      <c r="C1622" s="17" t="s">
        <v>93</v>
      </c>
      <c r="D1622" s="17">
        <v>14.0</v>
      </c>
      <c r="E1622" s="17">
        <v>2.0</v>
      </c>
      <c r="F1622" s="17">
        <v>14119.62</v>
      </c>
      <c r="G1622" s="17" t="s">
        <v>37</v>
      </c>
      <c r="H1622" s="17" t="s">
        <v>81</v>
      </c>
      <c r="I1622" s="17" t="s">
        <v>127</v>
      </c>
      <c r="K1622" s="17" t="s">
        <v>3003</v>
      </c>
      <c r="L1622" s="18">
        <v>25197.0</v>
      </c>
      <c r="M1622" s="17">
        <f t="shared" si="1"/>
        <v>54</v>
      </c>
      <c r="N1622" s="17">
        <v>0.0</v>
      </c>
      <c r="O1622" s="19">
        <v>14193.55</v>
      </c>
      <c r="P1622" s="17" t="s">
        <v>37</v>
      </c>
      <c r="Q1622" s="17" t="s">
        <v>81</v>
      </c>
      <c r="R1622" s="17" t="s">
        <v>5067</v>
      </c>
    </row>
    <row r="1623" ht="14.25" customHeight="1">
      <c r="A1623" s="17" t="s">
        <v>3011</v>
      </c>
      <c r="B1623" s="17">
        <v>2004.0</v>
      </c>
      <c r="C1623" s="17" t="s">
        <v>33</v>
      </c>
      <c r="D1623" s="17">
        <v>6.0</v>
      </c>
      <c r="E1623" s="17">
        <v>0.0</v>
      </c>
      <c r="F1623" s="17">
        <v>14133.04</v>
      </c>
      <c r="G1623" s="17" t="s">
        <v>37</v>
      </c>
      <c r="H1623" s="17" t="s">
        <v>39</v>
      </c>
      <c r="I1623" s="17" t="s">
        <v>41</v>
      </c>
      <c r="K1623" s="17" t="s">
        <v>3000</v>
      </c>
      <c r="L1623" s="18">
        <v>30637.0</v>
      </c>
      <c r="M1623" s="17">
        <f t="shared" si="1"/>
        <v>39</v>
      </c>
      <c r="N1623" s="17">
        <v>3.0</v>
      </c>
      <c r="O1623" s="19">
        <v>14209.4</v>
      </c>
      <c r="P1623" s="17" t="s">
        <v>37</v>
      </c>
      <c r="Q1623" s="17" t="s">
        <v>81</v>
      </c>
      <c r="R1623" s="17" t="s">
        <v>5067</v>
      </c>
    </row>
    <row r="1624" ht="14.25" customHeight="1">
      <c r="A1624" s="17" t="s">
        <v>3007</v>
      </c>
      <c r="B1624" s="17">
        <v>1984.0</v>
      </c>
      <c r="C1624" s="17" t="s">
        <v>33</v>
      </c>
      <c r="D1624" s="17">
        <v>7.0</v>
      </c>
      <c r="E1624" s="17">
        <v>3.0</v>
      </c>
      <c r="F1624" s="17">
        <v>14152.46</v>
      </c>
      <c r="G1624" s="17" t="s">
        <v>37</v>
      </c>
      <c r="H1624" s="17" t="s">
        <v>81</v>
      </c>
      <c r="I1624" s="17" t="s">
        <v>127</v>
      </c>
      <c r="K1624" s="17" t="s">
        <v>2996</v>
      </c>
      <c r="L1624" s="18">
        <v>21449.0</v>
      </c>
      <c r="M1624" s="17">
        <f t="shared" si="1"/>
        <v>64</v>
      </c>
      <c r="N1624" s="17">
        <v>0.0</v>
      </c>
      <c r="O1624" s="19">
        <v>14210.54</v>
      </c>
      <c r="P1624" s="17" t="s">
        <v>37</v>
      </c>
      <c r="Q1624" s="17" t="s">
        <v>37</v>
      </c>
      <c r="R1624" s="17" t="s">
        <v>127</v>
      </c>
    </row>
    <row r="1625" ht="14.25" customHeight="1">
      <c r="A1625" s="17" t="s">
        <v>3003</v>
      </c>
      <c r="B1625" s="17">
        <v>1968.0</v>
      </c>
      <c r="C1625" s="17" t="s">
        <v>181</v>
      </c>
      <c r="D1625" s="17">
        <v>25.0</v>
      </c>
      <c r="E1625" s="17">
        <v>0.0</v>
      </c>
      <c r="F1625" s="17">
        <v>14193.55</v>
      </c>
      <c r="G1625" s="17" t="s">
        <v>37</v>
      </c>
      <c r="H1625" s="17" t="s">
        <v>81</v>
      </c>
      <c r="I1625" s="17" t="s">
        <v>5067</v>
      </c>
      <c r="K1625" s="17" t="s">
        <v>2991</v>
      </c>
      <c r="L1625" s="18">
        <v>22549.0</v>
      </c>
      <c r="M1625" s="17">
        <f t="shared" si="1"/>
        <v>61</v>
      </c>
      <c r="N1625" s="17">
        <v>2.0</v>
      </c>
      <c r="O1625" s="19">
        <v>14235.07</v>
      </c>
      <c r="P1625" s="17" t="s">
        <v>37</v>
      </c>
      <c r="Q1625" s="17" t="s">
        <v>81</v>
      </c>
      <c r="R1625" s="17" t="s">
        <v>270</v>
      </c>
    </row>
    <row r="1626" ht="14.25" customHeight="1">
      <c r="A1626" s="17" t="s">
        <v>3000</v>
      </c>
      <c r="B1626" s="17">
        <v>1983.0</v>
      </c>
      <c r="C1626" s="17" t="s">
        <v>78</v>
      </c>
      <c r="D1626" s="17">
        <v>17.0</v>
      </c>
      <c r="E1626" s="17">
        <v>3.0</v>
      </c>
      <c r="F1626" s="17">
        <v>14209.4</v>
      </c>
      <c r="G1626" s="17" t="s">
        <v>37</v>
      </c>
      <c r="H1626" s="17" t="s">
        <v>81</v>
      </c>
      <c r="I1626" s="17" t="s">
        <v>5067</v>
      </c>
      <c r="K1626" s="17" t="s">
        <v>2987</v>
      </c>
      <c r="L1626" s="18">
        <v>21833.0</v>
      </c>
      <c r="M1626" s="17">
        <f t="shared" si="1"/>
        <v>63</v>
      </c>
      <c r="N1626" s="17">
        <v>0.0</v>
      </c>
      <c r="O1626" s="19">
        <v>14254.61</v>
      </c>
      <c r="P1626" s="17" t="s">
        <v>37</v>
      </c>
      <c r="Q1626" s="17" t="s">
        <v>81</v>
      </c>
      <c r="R1626" s="17" t="s">
        <v>127</v>
      </c>
    </row>
    <row r="1627" ht="14.25" customHeight="1">
      <c r="A1627" s="17" t="s">
        <v>2996</v>
      </c>
      <c r="B1627" s="17">
        <v>1958.0</v>
      </c>
      <c r="C1627" s="17" t="s">
        <v>101</v>
      </c>
      <c r="D1627" s="17">
        <v>21.0</v>
      </c>
      <c r="E1627" s="17">
        <v>0.0</v>
      </c>
      <c r="F1627" s="17">
        <v>14210.54</v>
      </c>
      <c r="G1627" s="17" t="s">
        <v>37</v>
      </c>
      <c r="H1627" s="17" t="s">
        <v>37</v>
      </c>
      <c r="I1627" s="17" t="s">
        <v>127</v>
      </c>
      <c r="K1627" s="17" t="s">
        <v>2982</v>
      </c>
      <c r="L1627" s="18">
        <v>21862.0</v>
      </c>
      <c r="M1627" s="17">
        <f t="shared" si="1"/>
        <v>63</v>
      </c>
      <c r="N1627" s="17">
        <v>0.0</v>
      </c>
      <c r="O1627" s="19">
        <v>14256.19</v>
      </c>
      <c r="P1627" s="17" t="s">
        <v>37</v>
      </c>
      <c r="Q1627" s="17" t="s">
        <v>39</v>
      </c>
      <c r="R1627" s="17" t="s">
        <v>127</v>
      </c>
    </row>
    <row r="1628" ht="14.25" customHeight="1">
      <c r="A1628" s="17" t="s">
        <v>2991</v>
      </c>
      <c r="B1628" s="17">
        <v>1961.0</v>
      </c>
      <c r="C1628" s="17" t="s">
        <v>101</v>
      </c>
      <c r="D1628" s="17">
        <v>25.0</v>
      </c>
      <c r="E1628" s="17">
        <v>2.0</v>
      </c>
      <c r="F1628" s="17">
        <v>14235.07</v>
      </c>
      <c r="G1628" s="17" t="s">
        <v>37</v>
      </c>
      <c r="H1628" s="17" t="s">
        <v>81</v>
      </c>
      <c r="I1628" s="17" t="s">
        <v>270</v>
      </c>
      <c r="K1628" s="17" t="s">
        <v>2978</v>
      </c>
      <c r="L1628" s="18">
        <v>27389.0</v>
      </c>
      <c r="M1628" s="17">
        <f t="shared" si="1"/>
        <v>48</v>
      </c>
      <c r="N1628" s="17">
        <v>0.0</v>
      </c>
      <c r="O1628" s="19">
        <v>14256.79</v>
      </c>
      <c r="P1628" s="17" t="s">
        <v>37</v>
      </c>
      <c r="Q1628" s="17" t="s">
        <v>37</v>
      </c>
      <c r="R1628" s="17" t="s">
        <v>5067</v>
      </c>
    </row>
    <row r="1629" ht="14.25" customHeight="1">
      <c r="A1629" s="17" t="s">
        <v>2987</v>
      </c>
      <c r="B1629" s="17">
        <v>1959.0</v>
      </c>
      <c r="C1629" s="17" t="s">
        <v>227</v>
      </c>
      <c r="D1629" s="17">
        <v>10.0</v>
      </c>
      <c r="E1629" s="17">
        <v>0.0</v>
      </c>
      <c r="F1629" s="17">
        <v>14254.61</v>
      </c>
      <c r="G1629" s="17" t="s">
        <v>37</v>
      </c>
      <c r="H1629" s="17" t="s">
        <v>81</v>
      </c>
      <c r="I1629" s="17" t="s">
        <v>127</v>
      </c>
      <c r="K1629" s="17" t="s">
        <v>2975</v>
      </c>
      <c r="L1629" s="18">
        <v>26493.0</v>
      </c>
      <c r="M1629" s="17">
        <f t="shared" si="1"/>
        <v>50</v>
      </c>
      <c r="N1629" s="17">
        <v>0.0</v>
      </c>
      <c r="O1629" s="19">
        <v>14258.33</v>
      </c>
      <c r="P1629" s="17" t="s">
        <v>37</v>
      </c>
      <c r="Q1629" s="17" t="s">
        <v>37</v>
      </c>
      <c r="R1629" s="17" t="s">
        <v>5067</v>
      </c>
    </row>
    <row r="1630" ht="14.25" customHeight="1">
      <c r="A1630" s="17" t="s">
        <v>2982</v>
      </c>
      <c r="B1630" s="17">
        <v>1959.0</v>
      </c>
      <c r="C1630" s="17" t="s">
        <v>78</v>
      </c>
      <c r="D1630" s="17">
        <v>8.0</v>
      </c>
      <c r="E1630" s="17">
        <v>0.0</v>
      </c>
      <c r="F1630" s="17">
        <v>14256.19</v>
      </c>
      <c r="G1630" s="17" t="s">
        <v>37</v>
      </c>
      <c r="H1630" s="17" t="s">
        <v>39</v>
      </c>
      <c r="I1630" s="17" t="s">
        <v>127</v>
      </c>
      <c r="K1630" s="17" t="s">
        <v>2972</v>
      </c>
      <c r="L1630" s="18">
        <v>38236.0</v>
      </c>
      <c r="M1630" s="17">
        <f t="shared" si="1"/>
        <v>18</v>
      </c>
      <c r="N1630" s="17">
        <v>0.0</v>
      </c>
      <c r="O1630" s="19">
        <v>14283.46</v>
      </c>
      <c r="P1630" s="17" t="s">
        <v>37</v>
      </c>
      <c r="Q1630" s="17" t="s">
        <v>37</v>
      </c>
      <c r="R1630" s="17" t="s">
        <v>743</v>
      </c>
    </row>
    <row r="1631" ht="14.25" customHeight="1">
      <c r="A1631" s="17" t="s">
        <v>2978</v>
      </c>
      <c r="B1631" s="17">
        <v>1974.0</v>
      </c>
      <c r="C1631" s="17" t="s">
        <v>181</v>
      </c>
      <c r="D1631" s="17">
        <v>26.0</v>
      </c>
      <c r="E1631" s="17">
        <v>0.0</v>
      </c>
      <c r="F1631" s="17">
        <v>14256.79</v>
      </c>
      <c r="G1631" s="17" t="s">
        <v>37</v>
      </c>
      <c r="H1631" s="17" t="s">
        <v>37</v>
      </c>
      <c r="I1631" s="17" t="s">
        <v>5067</v>
      </c>
      <c r="K1631" s="17" t="s">
        <v>2968</v>
      </c>
      <c r="L1631" s="18">
        <v>25187.0</v>
      </c>
      <c r="M1631" s="17">
        <f t="shared" si="1"/>
        <v>54</v>
      </c>
      <c r="N1631" s="17">
        <v>0.0</v>
      </c>
      <c r="O1631" s="19">
        <v>14285.9</v>
      </c>
      <c r="P1631" s="17" t="s">
        <v>37</v>
      </c>
      <c r="Q1631" s="17" t="s">
        <v>39</v>
      </c>
      <c r="R1631" s="17" t="s">
        <v>127</v>
      </c>
    </row>
    <row r="1632" ht="14.25" customHeight="1">
      <c r="A1632" s="17" t="s">
        <v>2975</v>
      </c>
      <c r="B1632" s="17">
        <v>1972.0</v>
      </c>
      <c r="C1632" s="17" t="s">
        <v>33</v>
      </c>
      <c r="D1632" s="17">
        <v>13.0</v>
      </c>
      <c r="E1632" s="17">
        <v>0.0</v>
      </c>
      <c r="F1632" s="17">
        <v>14258.33</v>
      </c>
      <c r="G1632" s="17" t="s">
        <v>37</v>
      </c>
      <c r="H1632" s="17" t="s">
        <v>37</v>
      </c>
      <c r="I1632" s="17" t="s">
        <v>5067</v>
      </c>
      <c r="K1632" s="17" t="s">
        <v>2963</v>
      </c>
      <c r="L1632" s="18">
        <v>21473.0</v>
      </c>
      <c r="M1632" s="17">
        <f t="shared" si="1"/>
        <v>64</v>
      </c>
      <c r="N1632" s="17">
        <v>0.0</v>
      </c>
      <c r="O1632" s="19">
        <v>14313.85</v>
      </c>
      <c r="P1632" s="17" t="s">
        <v>37</v>
      </c>
      <c r="Q1632" s="17" t="s">
        <v>39</v>
      </c>
      <c r="R1632" s="17" t="s">
        <v>41</v>
      </c>
    </row>
    <row r="1633" ht="14.25" customHeight="1">
      <c r="A1633" s="17" t="s">
        <v>2972</v>
      </c>
      <c r="B1633" s="17">
        <v>2004.0</v>
      </c>
      <c r="C1633" s="17" t="s">
        <v>101</v>
      </c>
      <c r="D1633" s="17">
        <v>6.0</v>
      </c>
      <c r="E1633" s="17">
        <v>0.0</v>
      </c>
      <c r="F1633" s="17">
        <v>14283.46</v>
      </c>
      <c r="G1633" s="17" t="s">
        <v>37</v>
      </c>
      <c r="H1633" s="17" t="s">
        <v>37</v>
      </c>
      <c r="I1633" s="17" t="s">
        <v>743</v>
      </c>
      <c r="K1633" s="17" t="s">
        <v>2960</v>
      </c>
      <c r="L1633" s="18">
        <v>21376.0</v>
      </c>
      <c r="M1633" s="17">
        <f t="shared" si="1"/>
        <v>64</v>
      </c>
      <c r="N1633" s="17">
        <v>0.0</v>
      </c>
      <c r="O1633" s="19">
        <v>14319.03</v>
      </c>
      <c r="P1633" s="17" t="s">
        <v>37</v>
      </c>
      <c r="Q1633" s="17" t="s">
        <v>37</v>
      </c>
      <c r="R1633" s="17" t="s">
        <v>270</v>
      </c>
    </row>
    <row r="1634" ht="14.25" customHeight="1">
      <c r="A1634" s="17" t="s">
        <v>2968</v>
      </c>
      <c r="B1634" s="17">
        <v>1968.0</v>
      </c>
      <c r="C1634" s="17" t="s">
        <v>181</v>
      </c>
      <c r="D1634" s="17">
        <v>15.0</v>
      </c>
      <c r="E1634" s="17">
        <v>0.0</v>
      </c>
      <c r="F1634" s="17">
        <v>14285.9</v>
      </c>
      <c r="G1634" s="17" t="s">
        <v>37</v>
      </c>
      <c r="H1634" s="17" t="s">
        <v>39</v>
      </c>
      <c r="I1634" s="17" t="s">
        <v>127</v>
      </c>
      <c r="K1634" s="17" t="s">
        <v>2955</v>
      </c>
      <c r="L1634" s="18">
        <v>25472.0</v>
      </c>
      <c r="M1634" s="17">
        <f t="shared" si="1"/>
        <v>53</v>
      </c>
      <c r="N1634" s="17">
        <v>0.0</v>
      </c>
      <c r="O1634" s="19">
        <v>14337.91</v>
      </c>
      <c r="P1634" s="17" t="s">
        <v>37</v>
      </c>
      <c r="Q1634" s="17" t="s">
        <v>39</v>
      </c>
      <c r="R1634" s="17" t="s">
        <v>5888</v>
      </c>
    </row>
    <row r="1635" ht="14.25" customHeight="1">
      <c r="A1635" s="17" t="s">
        <v>2963</v>
      </c>
      <c r="B1635" s="17">
        <v>1958.0</v>
      </c>
      <c r="C1635" s="17" t="s">
        <v>227</v>
      </c>
      <c r="D1635" s="17">
        <v>15.0</v>
      </c>
      <c r="E1635" s="17">
        <v>0.0</v>
      </c>
      <c r="F1635" s="17">
        <v>14313.85</v>
      </c>
      <c r="G1635" s="17" t="s">
        <v>37</v>
      </c>
      <c r="H1635" s="17" t="s">
        <v>39</v>
      </c>
      <c r="I1635" s="17" t="s">
        <v>41</v>
      </c>
      <c r="K1635" s="17" t="s">
        <v>2951</v>
      </c>
      <c r="L1635" s="18">
        <v>21908.0</v>
      </c>
      <c r="M1635" s="17">
        <f t="shared" si="1"/>
        <v>63</v>
      </c>
      <c r="N1635" s="17">
        <v>1.0</v>
      </c>
      <c r="O1635" s="19">
        <v>14349.85</v>
      </c>
      <c r="P1635" s="17" t="s">
        <v>37</v>
      </c>
      <c r="Q1635" s="17" t="s">
        <v>37</v>
      </c>
      <c r="R1635" s="17" t="s">
        <v>127</v>
      </c>
    </row>
    <row r="1636" ht="14.25" customHeight="1">
      <c r="A1636" s="17" t="s">
        <v>2960</v>
      </c>
      <c r="B1636" s="17">
        <v>1958.0</v>
      </c>
      <c r="C1636" s="17" t="s">
        <v>33</v>
      </c>
      <c r="D1636" s="17">
        <v>10.0</v>
      </c>
      <c r="E1636" s="17">
        <v>0.0</v>
      </c>
      <c r="F1636" s="17">
        <v>14319.03</v>
      </c>
      <c r="G1636" s="17" t="s">
        <v>37</v>
      </c>
      <c r="H1636" s="17" t="s">
        <v>37</v>
      </c>
      <c r="I1636" s="17" t="s">
        <v>270</v>
      </c>
      <c r="K1636" s="17" t="s">
        <v>2946</v>
      </c>
      <c r="L1636" s="18">
        <v>24755.0</v>
      </c>
      <c r="M1636" s="17">
        <f t="shared" si="1"/>
        <v>55</v>
      </c>
      <c r="N1636" s="17">
        <v>0.0</v>
      </c>
      <c r="O1636" s="19">
        <v>14355.43</v>
      </c>
      <c r="P1636" s="17" t="s">
        <v>37</v>
      </c>
      <c r="Q1636" s="17" t="s">
        <v>81</v>
      </c>
      <c r="R1636" s="17" t="s">
        <v>5067</v>
      </c>
    </row>
    <row r="1637" ht="14.25" customHeight="1">
      <c r="A1637" s="17" t="s">
        <v>2955</v>
      </c>
      <c r="B1637" s="17">
        <v>1969.0</v>
      </c>
      <c r="C1637" s="17" t="s">
        <v>101</v>
      </c>
      <c r="D1637" s="17">
        <v>26.0</v>
      </c>
      <c r="E1637" s="17">
        <v>0.0</v>
      </c>
      <c r="F1637" s="17">
        <v>14337.91</v>
      </c>
      <c r="G1637" s="17" t="s">
        <v>37</v>
      </c>
      <c r="H1637" s="17" t="s">
        <v>39</v>
      </c>
      <c r="I1637" s="17" t="s">
        <v>5888</v>
      </c>
      <c r="K1637" s="17" t="s">
        <v>2942</v>
      </c>
      <c r="L1637" s="18">
        <v>32463.0</v>
      </c>
      <c r="M1637" s="17">
        <f t="shared" si="1"/>
        <v>34</v>
      </c>
      <c r="N1637" s="17">
        <v>1.0</v>
      </c>
      <c r="O1637" s="19">
        <v>14358.36</v>
      </c>
      <c r="P1637" s="17" t="s">
        <v>37</v>
      </c>
      <c r="Q1637" s="17" t="s">
        <v>37</v>
      </c>
      <c r="R1637" s="17" t="s">
        <v>270</v>
      </c>
    </row>
    <row r="1638" ht="14.25" customHeight="1">
      <c r="A1638" s="17" t="s">
        <v>2951</v>
      </c>
      <c r="B1638" s="17">
        <v>1959.0</v>
      </c>
      <c r="C1638" s="17" t="s">
        <v>181</v>
      </c>
      <c r="D1638" s="17">
        <v>24.0</v>
      </c>
      <c r="E1638" s="17">
        <v>1.0</v>
      </c>
      <c r="F1638" s="17">
        <v>14349.85</v>
      </c>
      <c r="G1638" s="17" t="s">
        <v>37</v>
      </c>
      <c r="H1638" s="17" t="s">
        <v>37</v>
      </c>
      <c r="I1638" s="17" t="s">
        <v>127</v>
      </c>
      <c r="K1638" s="17" t="s">
        <v>2938</v>
      </c>
      <c r="L1638" s="18">
        <v>23208.0</v>
      </c>
      <c r="M1638" s="17">
        <f t="shared" si="1"/>
        <v>59</v>
      </c>
      <c r="N1638" s="17">
        <v>3.0</v>
      </c>
      <c r="O1638" s="19">
        <v>14382.71</v>
      </c>
      <c r="P1638" s="17" t="s">
        <v>37</v>
      </c>
      <c r="Q1638" s="17" t="s">
        <v>37</v>
      </c>
      <c r="R1638" s="17" t="s">
        <v>127</v>
      </c>
    </row>
    <row r="1639" ht="14.25" customHeight="1">
      <c r="A1639" s="17" t="s">
        <v>2946</v>
      </c>
      <c r="B1639" s="17">
        <v>1967.0</v>
      </c>
      <c r="C1639" s="17" t="s">
        <v>227</v>
      </c>
      <c r="D1639" s="17">
        <v>10.0</v>
      </c>
      <c r="E1639" s="17">
        <v>0.0</v>
      </c>
      <c r="F1639" s="17">
        <v>14355.43</v>
      </c>
      <c r="G1639" s="17" t="s">
        <v>37</v>
      </c>
      <c r="H1639" s="17" t="s">
        <v>81</v>
      </c>
      <c r="I1639" s="17" t="s">
        <v>5067</v>
      </c>
      <c r="K1639" s="17" t="s">
        <v>2934</v>
      </c>
      <c r="L1639" s="18">
        <v>23915.0</v>
      </c>
      <c r="M1639" s="17">
        <f t="shared" si="1"/>
        <v>57</v>
      </c>
      <c r="N1639" s="17">
        <v>4.0</v>
      </c>
      <c r="O1639" s="19">
        <v>14394.4</v>
      </c>
      <c r="P1639" s="17" t="s">
        <v>37</v>
      </c>
      <c r="Q1639" s="17" t="s">
        <v>39</v>
      </c>
      <c r="R1639" s="17" t="s">
        <v>743</v>
      </c>
    </row>
    <row r="1640" ht="14.25" customHeight="1">
      <c r="A1640" s="17" t="s">
        <v>2942</v>
      </c>
      <c r="B1640" s="17">
        <v>1988.0</v>
      </c>
      <c r="C1640" s="17" t="s">
        <v>78</v>
      </c>
      <c r="D1640" s="17">
        <v>16.0</v>
      </c>
      <c r="E1640" s="17">
        <v>1.0</v>
      </c>
      <c r="F1640" s="17">
        <v>14358.36</v>
      </c>
      <c r="G1640" s="17" t="s">
        <v>37</v>
      </c>
      <c r="H1640" s="17" t="s">
        <v>37</v>
      </c>
      <c r="I1640" s="17" t="s">
        <v>270</v>
      </c>
      <c r="K1640" s="17" t="s">
        <v>2930</v>
      </c>
      <c r="L1640" s="18">
        <v>21442.0</v>
      </c>
      <c r="M1640" s="17">
        <f t="shared" si="1"/>
        <v>64</v>
      </c>
      <c r="N1640" s="17">
        <v>0.0</v>
      </c>
      <c r="O1640" s="19">
        <v>14394.56</v>
      </c>
      <c r="P1640" s="17" t="s">
        <v>37</v>
      </c>
      <c r="Q1640" s="17" t="s">
        <v>81</v>
      </c>
      <c r="R1640" s="17" t="s">
        <v>1462</v>
      </c>
    </row>
    <row r="1641" ht="14.25" customHeight="1">
      <c r="A1641" s="17" t="s">
        <v>2938</v>
      </c>
      <c r="B1641" s="17">
        <v>1963.0</v>
      </c>
      <c r="C1641" s="17" t="s">
        <v>33</v>
      </c>
      <c r="D1641" s="17">
        <v>16.0</v>
      </c>
      <c r="E1641" s="17">
        <v>3.0</v>
      </c>
      <c r="F1641" s="17">
        <v>14382.71</v>
      </c>
      <c r="G1641" s="17" t="s">
        <v>37</v>
      </c>
      <c r="H1641" s="17" t="s">
        <v>37</v>
      </c>
      <c r="I1641" s="17" t="s">
        <v>127</v>
      </c>
      <c r="K1641" s="17" t="s">
        <v>2926</v>
      </c>
      <c r="L1641" s="18">
        <v>21395.0</v>
      </c>
      <c r="M1641" s="17">
        <f t="shared" si="1"/>
        <v>64</v>
      </c>
      <c r="N1641" s="17">
        <v>0.0</v>
      </c>
      <c r="O1641" s="19">
        <v>14410.93</v>
      </c>
      <c r="P1641" s="17" t="s">
        <v>37</v>
      </c>
      <c r="Q1641" s="17" t="s">
        <v>37</v>
      </c>
      <c r="R1641" s="17" t="s">
        <v>1452</v>
      </c>
    </row>
    <row r="1642" ht="14.25" customHeight="1">
      <c r="A1642" s="17" t="s">
        <v>2934</v>
      </c>
      <c r="B1642" s="17">
        <v>1965.0</v>
      </c>
      <c r="C1642" s="17" t="s">
        <v>93</v>
      </c>
      <c r="D1642" s="17">
        <v>22.0</v>
      </c>
      <c r="E1642" s="17">
        <v>4.0</v>
      </c>
      <c r="F1642" s="17">
        <v>14394.4</v>
      </c>
      <c r="G1642" s="17" t="s">
        <v>37</v>
      </c>
      <c r="H1642" s="17" t="s">
        <v>39</v>
      </c>
      <c r="I1642" s="17" t="s">
        <v>743</v>
      </c>
      <c r="K1642" s="17" t="s">
        <v>2921</v>
      </c>
      <c r="L1642" s="18">
        <v>21448.0</v>
      </c>
      <c r="M1642" s="17">
        <f t="shared" si="1"/>
        <v>64</v>
      </c>
      <c r="N1642" s="17">
        <v>1.0</v>
      </c>
      <c r="O1642" s="19">
        <v>14418.28</v>
      </c>
      <c r="P1642" s="17" t="s">
        <v>37</v>
      </c>
      <c r="Q1642" s="17" t="s">
        <v>39</v>
      </c>
      <c r="R1642" s="17" t="s">
        <v>41</v>
      </c>
    </row>
    <row r="1643" ht="14.25" customHeight="1">
      <c r="A1643" s="17" t="s">
        <v>2930</v>
      </c>
      <c r="B1643" s="17">
        <v>1958.0</v>
      </c>
      <c r="C1643" s="17" t="s">
        <v>101</v>
      </c>
      <c r="D1643" s="17">
        <v>14.0</v>
      </c>
      <c r="E1643" s="17">
        <v>0.0</v>
      </c>
      <c r="F1643" s="17">
        <v>14394.56</v>
      </c>
      <c r="G1643" s="17" t="s">
        <v>37</v>
      </c>
      <c r="H1643" s="17" t="s">
        <v>81</v>
      </c>
      <c r="I1643" s="17" t="s">
        <v>1462</v>
      </c>
      <c r="K1643" s="17" t="s">
        <v>2917</v>
      </c>
      <c r="L1643" s="18">
        <v>36382.0</v>
      </c>
      <c r="M1643" s="17">
        <f t="shared" si="1"/>
        <v>23</v>
      </c>
      <c r="N1643" s="17">
        <v>2.0</v>
      </c>
      <c r="O1643" s="19">
        <v>14426.07</v>
      </c>
      <c r="P1643" s="17" t="s">
        <v>37</v>
      </c>
      <c r="Q1643" s="17" t="s">
        <v>81</v>
      </c>
      <c r="R1643" s="17" t="s">
        <v>127</v>
      </c>
    </row>
    <row r="1644" ht="14.25" customHeight="1">
      <c r="A1644" s="17" t="s">
        <v>2926</v>
      </c>
      <c r="B1644" s="17">
        <v>1958.0</v>
      </c>
      <c r="C1644" s="17" t="s">
        <v>33</v>
      </c>
      <c r="D1644" s="17">
        <v>29.0</v>
      </c>
      <c r="E1644" s="17">
        <v>0.0</v>
      </c>
      <c r="F1644" s="17">
        <v>14410.93</v>
      </c>
      <c r="G1644" s="17" t="s">
        <v>37</v>
      </c>
      <c r="H1644" s="17" t="s">
        <v>37</v>
      </c>
      <c r="I1644" s="17" t="s">
        <v>1452</v>
      </c>
      <c r="K1644" s="17" t="s">
        <v>2912</v>
      </c>
      <c r="L1644" s="18">
        <v>24699.0</v>
      </c>
      <c r="M1644" s="17">
        <f t="shared" si="1"/>
        <v>55</v>
      </c>
      <c r="N1644" s="17">
        <v>0.0</v>
      </c>
      <c r="O1644" s="19">
        <v>14426.66</v>
      </c>
      <c r="P1644" s="17" t="s">
        <v>37</v>
      </c>
      <c r="Q1644" s="17" t="s">
        <v>37</v>
      </c>
      <c r="R1644" s="17" t="s">
        <v>5067</v>
      </c>
    </row>
    <row r="1645" ht="14.25" customHeight="1">
      <c r="A1645" s="17" t="s">
        <v>2921</v>
      </c>
      <c r="B1645" s="17">
        <v>1958.0</v>
      </c>
      <c r="C1645" s="17" t="s">
        <v>101</v>
      </c>
      <c r="D1645" s="17">
        <v>20.0</v>
      </c>
      <c r="E1645" s="17">
        <v>1.0</v>
      </c>
      <c r="F1645" s="17">
        <v>14418.28</v>
      </c>
      <c r="G1645" s="17" t="s">
        <v>37</v>
      </c>
      <c r="H1645" s="17" t="s">
        <v>39</v>
      </c>
      <c r="I1645" s="17" t="s">
        <v>41</v>
      </c>
      <c r="K1645" s="17" t="s">
        <v>2908</v>
      </c>
      <c r="L1645" s="18">
        <v>24780.0</v>
      </c>
      <c r="M1645" s="17">
        <f t="shared" si="1"/>
        <v>55</v>
      </c>
      <c r="N1645" s="17">
        <v>0.0</v>
      </c>
      <c r="O1645" s="19">
        <v>14427.63</v>
      </c>
      <c r="P1645" s="17" t="s">
        <v>37</v>
      </c>
      <c r="Q1645" s="17" t="s">
        <v>37</v>
      </c>
      <c r="R1645" s="17" t="s">
        <v>3072</v>
      </c>
    </row>
    <row r="1646" ht="14.25" customHeight="1">
      <c r="A1646" s="17" t="s">
        <v>2917</v>
      </c>
      <c r="B1646" s="17">
        <v>1999.0</v>
      </c>
      <c r="C1646" s="17" t="s">
        <v>216</v>
      </c>
      <c r="D1646" s="17">
        <v>10.0</v>
      </c>
      <c r="E1646" s="17">
        <v>2.0</v>
      </c>
      <c r="F1646" s="17">
        <v>14426.07</v>
      </c>
      <c r="G1646" s="17" t="s">
        <v>37</v>
      </c>
      <c r="H1646" s="17" t="s">
        <v>81</v>
      </c>
      <c r="I1646" s="17" t="s">
        <v>127</v>
      </c>
      <c r="K1646" s="17" t="s">
        <v>2903</v>
      </c>
      <c r="L1646" s="18">
        <v>21730.0</v>
      </c>
      <c r="M1646" s="17">
        <f t="shared" si="1"/>
        <v>63</v>
      </c>
      <c r="N1646" s="17">
        <v>0.0</v>
      </c>
      <c r="O1646" s="19">
        <v>14449.85</v>
      </c>
      <c r="P1646" s="17" t="s">
        <v>37</v>
      </c>
      <c r="Q1646" s="17" t="s">
        <v>81</v>
      </c>
      <c r="R1646" s="17" t="s">
        <v>743</v>
      </c>
    </row>
    <row r="1647" ht="14.25" customHeight="1">
      <c r="A1647" s="17" t="s">
        <v>2912</v>
      </c>
      <c r="B1647" s="17">
        <v>1967.0</v>
      </c>
      <c r="C1647" s="17" t="s">
        <v>216</v>
      </c>
      <c r="D1647" s="17">
        <v>15.0</v>
      </c>
      <c r="E1647" s="17">
        <v>0.0</v>
      </c>
      <c r="F1647" s="17">
        <v>14426.66</v>
      </c>
      <c r="G1647" s="17" t="s">
        <v>37</v>
      </c>
      <c r="H1647" s="17" t="s">
        <v>37</v>
      </c>
      <c r="I1647" s="17" t="s">
        <v>5067</v>
      </c>
      <c r="K1647" s="17" t="s">
        <v>2899</v>
      </c>
      <c r="L1647" s="18">
        <v>21765.0</v>
      </c>
      <c r="M1647" s="17">
        <f t="shared" si="1"/>
        <v>63</v>
      </c>
      <c r="N1647" s="17">
        <v>0.0</v>
      </c>
      <c r="O1647" s="19">
        <v>14451.84</v>
      </c>
      <c r="P1647" s="17" t="s">
        <v>37</v>
      </c>
      <c r="Q1647" s="17" t="s">
        <v>39</v>
      </c>
      <c r="R1647" s="17" t="s">
        <v>2584</v>
      </c>
    </row>
    <row r="1648" ht="14.25" customHeight="1">
      <c r="A1648" s="17" t="s">
        <v>2908</v>
      </c>
      <c r="B1648" s="17">
        <v>1967.0</v>
      </c>
      <c r="C1648" s="17" t="s">
        <v>78</v>
      </c>
      <c r="D1648" s="17">
        <v>4.0</v>
      </c>
      <c r="E1648" s="17">
        <v>0.0</v>
      </c>
      <c r="F1648" s="17">
        <v>14427.63</v>
      </c>
      <c r="G1648" s="17" t="s">
        <v>37</v>
      </c>
      <c r="H1648" s="17" t="s">
        <v>37</v>
      </c>
      <c r="I1648" s="17" t="s">
        <v>3072</v>
      </c>
      <c r="K1648" s="17" t="s">
        <v>2895</v>
      </c>
      <c r="L1648" s="18">
        <v>35379.0</v>
      </c>
      <c r="M1648" s="17">
        <f t="shared" si="1"/>
        <v>26</v>
      </c>
      <c r="N1648" s="17">
        <v>2.0</v>
      </c>
      <c r="O1648" s="19">
        <v>14455.64</v>
      </c>
      <c r="P1648" s="17" t="s">
        <v>37</v>
      </c>
      <c r="Q1648" s="17" t="s">
        <v>39</v>
      </c>
      <c r="R1648" s="17" t="s">
        <v>743</v>
      </c>
    </row>
    <row r="1649" ht="14.25" customHeight="1">
      <c r="A1649" s="17" t="s">
        <v>2903</v>
      </c>
      <c r="B1649" s="17">
        <v>1959.0</v>
      </c>
      <c r="C1649" s="17" t="s">
        <v>93</v>
      </c>
      <c r="D1649" s="17">
        <v>29.0</v>
      </c>
      <c r="E1649" s="17">
        <v>0.0</v>
      </c>
      <c r="F1649" s="17">
        <v>14449.85</v>
      </c>
      <c r="G1649" s="17" t="s">
        <v>37</v>
      </c>
      <c r="H1649" s="17" t="s">
        <v>81</v>
      </c>
      <c r="I1649" s="17" t="s">
        <v>743</v>
      </c>
      <c r="K1649" s="17" t="s">
        <v>2890</v>
      </c>
      <c r="L1649" s="18">
        <v>28091.0</v>
      </c>
      <c r="M1649" s="17">
        <f t="shared" si="1"/>
        <v>46</v>
      </c>
      <c r="N1649" s="17">
        <v>2.0</v>
      </c>
      <c r="O1649" s="19">
        <v>14470.01</v>
      </c>
      <c r="P1649" s="17" t="s">
        <v>37</v>
      </c>
      <c r="Q1649" s="17" t="s">
        <v>39</v>
      </c>
      <c r="R1649" s="17" t="s">
        <v>127</v>
      </c>
    </row>
    <row r="1650" ht="14.25" customHeight="1">
      <c r="A1650" s="17" t="s">
        <v>2899</v>
      </c>
      <c r="B1650" s="17">
        <v>1959.0</v>
      </c>
      <c r="C1650" s="17" t="s">
        <v>216</v>
      </c>
      <c r="D1650" s="17">
        <v>3.0</v>
      </c>
      <c r="E1650" s="17">
        <v>0.0</v>
      </c>
      <c r="F1650" s="17">
        <v>14451.84</v>
      </c>
      <c r="G1650" s="17" t="s">
        <v>37</v>
      </c>
      <c r="H1650" s="17" t="s">
        <v>39</v>
      </c>
      <c r="I1650" s="17" t="s">
        <v>2584</v>
      </c>
      <c r="K1650" s="17" t="s">
        <v>2886</v>
      </c>
      <c r="L1650" s="18">
        <v>21874.0</v>
      </c>
      <c r="M1650" s="17">
        <f t="shared" si="1"/>
        <v>63</v>
      </c>
      <c r="N1650" s="17">
        <v>1.0</v>
      </c>
      <c r="O1650" s="19">
        <v>14474.68</v>
      </c>
      <c r="P1650" s="17" t="s">
        <v>37</v>
      </c>
      <c r="Q1650" s="17" t="s">
        <v>37</v>
      </c>
      <c r="R1650" s="17" t="s">
        <v>41</v>
      </c>
    </row>
    <row r="1651" ht="14.25" customHeight="1">
      <c r="A1651" s="17" t="s">
        <v>2895</v>
      </c>
      <c r="B1651" s="17">
        <v>1996.0</v>
      </c>
      <c r="C1651" s="17" t="s">
        <v>78</v>
      </c>
      <c r="D1651" s="17">
        <v>10.0</v>
      </c>
      <c r="E1651" s="17">
        <v>2.0</v>
      </c>
      <c r="F1651" s="17">
        <v>14455.64</v>
      </c>
      <c r="G1651" s="17" t="s">
        <v>37</v>
      </c>
      <c r="H1651" s="17" t="s">
        <v>39</v>
      </c>
      <c r="I1651" s="17" t="s">
        <v>743</v>
      </c>
      <c r="K1651" s="17" t="s">
        <v>2881</v>
      </c>
      <c r="L1651" s="18">
        <v>29148.0</v>
      </c>
      <c r="M1651" s="17">
        <f t="shared" si="1"/>
        <v>43</v>
      </c>
      <c r="N1651" s="17">
        <v>5.0</v>
      </c>
      <c r="O1651" s="19">
        <v>14478.33</v>
      </c>
      <c r="P1651" s="17" t="s">
        <v>37</v>
      </c>
      <c r="Q1651" s="17" t="s">
        <v>37</v>
      </c>
      <c r="R1651" s="17" t="s">
        <v>41</v>
      </c>
    </row>
    <row r="1652" ht="14.25" customHeight="1">
      <c r="A1652" s="17" t="s">
        <v>2890</v>
      </c>
      <c r="B1652" s="17">
        <v>1976.0</v>
      </c>
      <c r="C1652" s="17" t="s">
        <v>78</v>
      </c>
      <c r="D1652" s="17">
        <v>27.0</v>
      </c>
      <c r="E1652" s="17">
        <v>2.0</v>
      </c>
      <c r="F1652" s="17">
        <v>14470.01</v>
      </c>
      <c r="G1652" s="17" t="s">
        <v>37</v>
      </c>
      <c r="H1652" s="17" t="s">
        <v>39</v>
      </c>
      <c r="I1652" s="17" t="s">
        <v>127</v>
      </c>
      <c r="K1652" s="17" t="s">
        <v>2877</v>
      </c>
      <c r="L1652" s="18">
        <v>32711.0</v>
      </c>
      <c r="M1652" s="17">
        <f t="shared" si="1"/>
        <v>33</v>
      </c>
      <c r="N1652" s="17">
        <v>3.0</v>
      </c>
      <c r="O1652" s="19">
        <v>14507.46</v>
      </c>
      <c r="P1652" s="17" t="s">
        <v>37</v>
      </c>
      <c r="Q1652" s="17" t="s">
        <v>39</v>
      </c>
      <c r="R1652" s="17" t="s">
        <v>127</v>
      </c>
    </row>
    <row r="1653" ht="14.25" customHeight="1">
      <c r="A1653" s="17" t="s">
        <v>2886</v>
      </c>
      <c r="B1653" s="17">
        <v>1959.0</v>
      </c>
      <c r="C1653" s="17" t="s">
        <v>78</v>
      </c>
      <c r="D1653" s="17">
        <v>20.0</v>
      </c>
      <c r="E1653" s="17">
        <v>1.0</v>
      </c>
      <c r="F1653" s="17">
        <v>14474.68</v>
      </c>
      <c r="G1653" s="17" t="s">
        <v>37</v>
      </c>
      <c r="H1653" s="17" t="s">
        <v>37</v>
      </c>
      <c r="I1653" s="17" t="s">
        <v>41</v>
      </c>
      <c r="K1653" s="17" t="s">
        <v>2873</v>
      </c>
      <c r="L1653" s="18">
        <v>32703.0</v>
      </c>
      <c r="M1653" s="17">
        <f t="shared" si="1"/>
        <v>33</v>
      </c>
      <c r="N1653" s="17">
        <v>3.0</v>
      </c>
      <c r="O1653" s="19">
        <v>14547.26</v>
      </c>
      <c r="P1653" s="17" t="s">
        <v>37</v>
      </c>
      <c r="Q1653" s="17" t="s">
        <v>39</v>
      </c>
      <c r="R1653" s="17" t="s">
        <v>270</v>
      </c>
    </row>
    <row r="1654" ht="14.25" customHeight="1">
      <c r="A1654" s="17" t="s">
        <v>2881</v>
      </c>
      <c r="B1654" s="17">
        <v>1979.0</v>
      </c>
      <c r="C1654" s="17" t="s">
        <v>227</v>
      </c>
      <c r="D1654" s="17">
        <v>20.0</v>
      </c>
      <c r="E1654" s="17">
        <v>5.0</v>
      </c>
      <c r="F1654" s="17">
        <v>14478.33</v>
      </c>
      <c r="G1654" s="17" t="s">
        <v>37</v>
      </c>
      <c r="H1654" s="17" t="s">
        <v>37</v>
      </c>
      <c r="I1654" s="17" t="s">
        <v>41</v>
      </c>
      <c r="K1654" s="17" t="s">
        <v>2869</v>
      </c>
      <c r="L1654" s="18">
        <v>36050.0</v>
      </c>
      <c r="M1654" s="17">
        <f t="shared" si="1"/>
        <v>24</v>
      </c>
      <c r="N1654" s="17">
        <v>0.0</v>
      </c>
      <c r="O1654" s="19">
        <v>14571.89</v>
      </c>
      <c r="P1654" s="17" t="s">
        <v>37</v>
      </c>
      <c r="Q1654" s="17" t="s">
        <v>81</v>
      </c>
      <c r="R1654" s="17" t="s">
        <v>743</v>
      </c>
    </row>
    <row r="1655" ht="14.25" customHeight="1">
      <c r="A1655" s="17" t="s">
        <v>2877</v>
      </c>
      <c r="B1655" s="17">
        <v>1989.0</v>
      </c>
      <c r="C1655" s="17" t="s">
        <v>33</v>
      </c>
      <c r="D1655" s="17">
        <v>22.0</v>
      </c>
      <c r="E1655" s="17">
        <v>3.0</v>
      </c>
      <c r="F1655" s="17">
        <v>14507.46</v>
      </c>
      <c r="G1655" s="17" t="s">
        <v>37</v>
      </c>
      <c r="H1655" s="17" t="s">
        <v>39</v>
      </c>
      <c r="I1655" s="17" t="s">
        <v>127</v>
      </c>
      <c r="K1655" s="17" t="s">
        <v>2865</v>
      </c>
      <c r="L1655" s="18">
        <v>22983.0</v>
      </c>
      <c r="M1655" s="17">
        <f t="shared" si="1"/>
        <v>60</v>
      </c>
      <c r="N1655" s="17">
        <v>0.0</v>
      </c>
      <c r="O1655" s="19">
        <v>14574.64</v>
      </c>
      <c r="P1655" s="17" t="s">
        <v>37</v>
      </c>
      <c r="Q1655" s="17" t="s">
        <v>81</v>
      </c>
      <c r="R1655" s="17" t="s">
        <v>1930</v>
      </c>
    </row>
    <row r="1656" ht="14.25" customHeight="1">
      <c r="A1656" s="17" t="s">
        <v>2873</v>
      </c>
      <c r="B1656" s="17">
        <v>1989.0</v>
      </c>
      <c r="C1656" s="17" t="s">
        <v>33</v>
      </c>
      <c r="D1656" s="17">
        <v>14.0</v>
      </c>
      <c r="E1656" s="17">
        <v>3.0</v>
      </c>
      <c r="F1656" s="17">
        <v>14547.26</v>
      </c>
      <c r="G1656" s="17" t="s">
        <v>37</v>
      </c>
      <c r="H1656" s="17" t="s">
        <v>39</v>
      </c>
      <c r="I1656" s="17" t="s">
        <v>270</v>
      </c>
      <c r="K1656" s="17" t="s">
        <v>2860</v>
      </c>
      <c r="L1656" s="18">
        <v>23298.0</v>
      </c>
      <c r="M1656" s="17">
        <f t="shared" si="1"/>
        <v>59</v>
      </c>
      <c r="N1656" s="17">
        <v>3.0</v>
      </c>
      <c r="O1656" s="19">
        <v>14590.63</v>
      </c>
      <c r="P1656" s="17" t="s">
        <v>37</v>
      </c>
      <c r="Q1656" s="17" t="s">
        <v>81</v>
      </c>
      <c r="R1656" s="17" t="s">
        <v>743</v>
      </c>
    </row>
    <row r="1657" ht="14.25" customHeight="1">
      <c r="A1657" s="17" t="s">
        <v>2869</v>
      </c>
      <c r="B1657" s="17">
        <v>1998.0</v>
      </c>
      <c r="C1657" s="17" t="s">
        <v>101</v>
      </c>
      <c r="D1657" s="17">
        <v>12.0</v>
      </c>
      <c r="E1657" s="17">
        <v>0.0</v>
      </c>
      <c r="F1657" s="17">
        <v>14571.89</v>
      </c>
      <c r="G1657" s="17" t="s">
        <v>37</v>
      </c>
      <c r="H1657" s="17" t="s">
        <v>81</v>
      </c>
      <c r="I1657" s="17" t="s">
        <v>743</v>
      </c>
      <c r="K1657" s="17" t="s">
        <v>2857</v>
      </c>
      <c r="L1657" s="18">
        <v>24671.0</v>
      </c>
      <c r="M1657" s="17">
        <f t="shared" si="1"/>
        <v>55</v>
      </c>
      <c r="N1657" s="17">
        <v>0.0</v>
      </c>
      <c r="O1657" s="19">
        <v>14600.62</v>
      </c>
      <c r="P1657" s="17" t="s">
        <v>37</v>
      </c>
      <c r="Q1657" s="17" t="s">
        <v>39</v>
      </c>
      <c r="R1657" s="17" t="s">
        <v>5888</v>
      </c>
    </row>
    <row r="1658" ht="14.25" customHeight="1">
      <c r="A1658" s="17" t="s">
        <v>2865</v>
      </c>
      <c r="B1658" s="17">
        <v>1962.0</v>
      </c>
      <c r="C1658" s="17" t="s">
        <v>181</v>
      </c>
      <c r="D1658" s="17">
        <v>3.0</v>
      </c>
      <c r="E1658" s="17">
        <v>0.0</v>
      </c>
      <c r="F1658" s="17">
        <v>14574.64</v>
      </c>
      <c r="G1658" s="17" t="s">
        <v>37</v>
      </c>
      <c r="H1658" s="17" t="s">
        <v>81</v>
      </c>
      <c r="I1658" s="17" t="s">
        <v>1930</v>
      </c>
      <c r="K1658" s="17" t="s">
        <v>2853</v>
      </c>
      <c r="L1658" s="18">
        <v>24054.0</v>
      </c>
      <c r="M1658" s="17">
        <f t="shared" si="1"/>
        <v>57</v>
      </c>
      <c r="N1658" s="17">
        <v>0.0</v>
      </c>
      <c r="O1658" s="19">
        <v>14612.33</v>
      </c>
      <c r="P1658" s="17" t="s">
        <v>37</v>
      </c>
      <c r="Q1658" s="17" t="s">
        <v>39</v>
      </c>
      <c r="R1658" s="17" t="s">
        <v>3072</v>
      </c>
    </row>
    <row r="1659" ht="14.25" customHeight="1">
      <c r="A1659" s="17" t="s">
        <v>2860</v>
      </c>
      <c r="B1659" s="17">
        <v>1963.0</v>
      </c>
      <c r="C1659" s="17" t="s">
        <v>227</v>
      </c>
      <c r="D1659" s="17">
        <v>14.0</v>
      </c>
      <c r="E1659" s="17">
        <v>3.0</v>
      </c>
      <c r="F1659" s="17">
        <v>14590.63</v>
      </c>
      <c r="G1659" s="17" t="s">
        <v>37</v>
      </c>
      <c r="H1659" s="17" t="s">
        <v>81</v>
      </c>
      <c r="I1659" s="17" t="s">
        <v>743</v>
      </c>
      <c r="K1659" s="17" t="s">
        <v>2848</v>
      </c>
      <c r="L1659" s="18">
        <v>33471.0</v>
      </c>
      <c r="M1659" s="17">
        <f t="shared" si="1"/>
        <v>31</v>
      </c>
      <c r="N1659" s="17">
        <v>3.0</v>
      </c>
      <c r="O1659" s="19">
        <v>14630.52</v>
      </c>
      <c r="P1659" s="17" t="s">
        <v>37</v>
      </c>
      <c r="Q1659" s="17" t="s">
        <v>39</v>
      </c>
      <c r="R1659" s="17" t="s">
        <v>270</v>
      </c>
    </row>
    <row r="1660" ht="14.25" customHeight="1">
      <c r="A1660" s="17" t="s">
        <v>2857</v>
      </c>
      <c r="B1660" s="17">
        <v>1967.0</v>
      </c>
      <c r="C1660" s="17" t="s">
        <v>33</v>
      </c>
      <c r="D1660" s="17">
        <v>18.0</v>
      </c>
      <c r="E1660" s="17">
        <v>0.0</v>
      </c>
      <c r="F1660" s="17">
        <v>14600.62</v>
      </c>
      <c r="G1660" s="17" t="s">
        <v>37</v>
      </c>
      <c r="H1660" s="17" t="s">
        <v>39</v>
      </c>
      <c r="I1660" s="17" t="s">
        <v>5888</v>
      </c>
      <c r="K1660" s="17" t="s">
        <v>2843</v>
      </c>
      <c r="L1660" s="18">
        <v>24716.0</v>
      </c>
      <c r="M1660" s="17">
        <f t="shared" si="1"/>
        <v>55</v>
      </c>
      <c r="N1660" s="17">
        <v>0.0</v>
      </c>
      <c r="O1660" s="19">
        <v>14640.35</v>
      </c>
      <c r="P1660" s="17" t="s">
        <v>37</v>
      </c>
      <c r="Q1660" s="17" t="s">
        <v>39</v>
      </c>
      <c r="R1660" s="17" t="s">
        <v>5067</v>
      </c>
    </row>
    <row r="1661" ht="14.25" customHeight="1">
      <c r="A1661" s="17" t="s">
        <v>2853</v>
      </c>
      <c r="B1661" s="17">
        <v>1965.0</v>
      </c>
      <c r="C1661" s="17" t="s">
        <v>78</v>
      </c>
      <c r="D1661" s="17">
        <v>8.0</v>
      </c>
      <c r="E1661" s="17">
        <v>0.0</v>
      </c>
      <c r="F1661" s="17">
        <v>14612.33</v>
      </c>
      <c r="G1661" s="17" t="s">
        <v>37</v>
      </c>
      <c r="H1661" s="17" t="s">
        <v>39</v>
      </c>
      <c r="I1661" s="17" t="s">
        <v>3072</v>
      </c>
      <c r="K1661" s="17" t="s">
        <v>2838</v>
      </c>
      <c r="L1661" s="18">
        <v>29903.0</v>
      </c>
      <c r="M1661" s="17">
        <f t="shared" si="1"/>
        <v>41</v>
      </c>
      <c r="N1661" s="17">
        <v>1.0</v>
      </c>
      <c r="O1661" s="19">
        <v>14657.2</v>
      </c>
      <c r="P1661" s="17" t="s">
        <v>37</v>
      </c>
      <c r="Q1661" s="17" t="s">
        <v>81</v>
      </c>
      <c r="R1661" s="17" t="s">
        <v>127</v>
      </c>
    </row>
    <row r="1662" ht="14.25" customHeight="1">
      <c r="A1662" s="17" t="s">
        <v>2848</v>
      </c>
      <c r="B1662" s="17">
        <v>1991.0</v>
      </c>
      <c r="C1662" s="17" t="s">
        <v>216</v>
      </c>
      <c r="D1662" s="17">
        <v>21.0</v>
      </c>
      <c r="E1662" s="17">
        <v>3.0</v>
      </c>
      <c r="F1662" s="17">
        <v>14630.52</v>
      </c>
      <c r="G1662" s="17" t="s">
        <v>37</v>
      </c>
      <c r="H1662" s="17" t="s">
        <v>39</v>
      </c>
      <c r="I1662" s="17" t="s">
        <v>270</v>
      </c>
      <c r="K1662" s="17" t="s">
        <v>2834</v>
      </c>
      <c r="L1662" s="18">
        <v>25496.0</v>
      </c>
      <c r="M1662" s="17">
        <f t="shared" si="1"/>
        <v>53</v>
      </c>
      <c r="N1662" s="17">
        <v>0.0</v>
      </c>
      <c r="O1662" s="19">
        <v>14665.75</v>
      </c>
      <c r="P1662" s="17" t="s">
        <v>37</v>
      </c>
      <c r="Q1662" s="17" t="s">
        <v>81</v>
      </c>
      <c r="R1662" s="17" t="s">
        <v>127</v>
      </c>
    </row>
    <row r="1663" ht="14.25" customHeight="1">
      <c r="A1663" s="17" t="s">
        <v>2843</v>
      </c>
      <c r="B1663" s="17">
        <v>1967.0</v>
      </c>
      <c r="C1663" s="17" t="s">
        <v>101</v>
      </c>
      <c r="D1663" s="17">
        <v>1.0</v>
      </c>
      <c r="E1663" s="17">
        <v>0.0</v>
      </c>
      <c r="F1663" s="17">
        <v>14640.35</v>
      </c>
      <c r="G1663" s="17" t="s">
        <v>37</v>
      </c>
      <c r="H1663" s="17" t="s">
        <v>39</v>
      </c>
      <c r="I1663" s="17" t="s">
        <v>5067</v>
      </c>
      <c r="K1663" s="17" t="s">
        <v>2829</v>
      </c>
      <c r="L1663" s="18">
        <v>21389.0</v>
      </c>
      <c r="M1663" s="17">
        <f t="shared" si="1"/>
        <v>64</v>
      </c>
      <c r="N1663" s="17">
        <v>0.0</v>
      </c>
      <c r="O1663" s="19">
        <v>14692.67</v>
      </c>
      <c r="P1663" s="17" t="s">
        <v>37</v>
      </c>
      <c r="Q1663" s="17" t="s">
        <v>81</v>
      </c>
      <c r="R1663" s="17" t="s">
        <v>127</v>
      </c>
    </row>
    <row r="1664" ht="14.25" customHeight="1">
      <c r="A1664" s="17" t="s">
        <v>2838</v>
      </c>
      <c r="B1664" s="17">
        <v>1981.0</v>
      </c>
      <c r="C1664" s="17" t="s">
        <v>78</v>
      </c>
      <c r="D1664" s="17">
        <v>13.0</v>
      </c>
      <c r="E1664" s="17">
        <v>1.0</v>
      </c>
      <c r="F1664" s="17">
        <v>14657.2</v>
      </c>
      <c r="G1664" s="17" t="s">
        <v>37</v>
      </c>
      <c r="H1664" s="17" t="s">
        <v>81</v>
      </c>
      <c r="I1664" s="17" t="s">
        <v>127</v>
      </c>
      <c r="K1664" s="17" t="s">
        <v>2825</v>
      </c>
      <c r="L1664" s="18">
        <v>30198.0</v>
      </c>
      <c r="M1664" s="17">
        <f t="shared" si="1"/>
        <v>40</v>
      </c>
      <c r="N1664" s="17">
        <v>3.0</v>
      </c>
      <c r="O1664" s="19">
        <v>14696.77</v>
      </c>
      <c r="P1664" s="17" t="s">
        <v>37</v>
      </c>
      <c r="Q1664" s="17" t="s">
        <v>37</v>
      </c>
      <c r="R1664" s="17" t="s">
        <v>270</v>
      </c>
    </row>
    <row r="1665" ht="14.25" customHeight="1">
      <c r="A1665" s="17" t="s">
        <v>2834</v>
      </c>
      <c r="B1665" s="17">
        <v>1969.0</v>
      </c>
      <c r="C1665" s="17" t="s">
        <v>227</v>
      </c>
      <c r="D1665" s="17">
        <v>20.0</v>
      </c>
      <c r="E1665" s="17">
        <v>0.0</v>
      </c>
      <c r="F1665" s="17">
        <v>14665.75</v>
      </c>
      <c r="G1665" s="17" t="s">
        <v>37</v>
      </c>
      <c r="H1665" s="17" t="s">
        <v>81</v>
      </c>
      <c r="I1665" s="17" t="s">
        <v>127</v>
      </c>
      <c r="K1665" s="17" t="s">
        <v>2820</v>
      </c>
      <c r="L1665" s="18">
        <v>37523.0</v>
      </c>
      <c r="M1665" s="17">
        <f t="shared" si="1"/>
        <v>20</v>
      </c>
      <c r="N1665" s="17">
        <v>0.0</v>
      </c>
      <c r="O1665" s="19">
        <v>14711.74</v>
      </c>
      <c r="P1665" s="17" t="s">
        <v>37</v>
      </c>
      <c r="Q1665" s="17" t="s">
        <v>37</v>
      </c>
      <c r="R1665" s="17" t="s">
        <v>127</v>
      </c>
    </row>
    <row r="1666" ht="14.25" customHeight="1">
      <c r="A1666" s="17" t="s">
        <v>2829</v>
      </c>
      <c r="B1666" s="17">
        <v>1958.0</v>
      </c>
      <c r="C1666" s="17" t="s">
        <v>33</v>
      </c>
      <c r="D1666" s="17">
        <v>23.0</v>
      </c>
      <c r="E1666" s="17">
        <v>0.0</v>
      </c>
      <c r="F1666" s="17">
        <v>14692.67</v>
      </c>
      <c r="G1666" s="17" t="s">
        <v>37</v>
      </c>
      <c r="H1666" s="17" t="s">
        <v>81</v>
      </c>
      <c r="I1666" s="17" t="s">
        <v>127</v>
      </c>
      <c r="K1666" s="17" t="s">
        <v>2816</v>
      </c>
      <c r="L1666" s="18">
        <v>22856.0</v>
      </c>
      <c r="M1666" s="17">
        <f t="shared" si="1"/>
        <v>60</v>
      </c>
      <c r="N1666" s="17">
        <v>0.0</v>
      </c>
      <c r="O1666" s="19">
        <v>14738.43</v>
      </c>
      <c r="P1666" s="17" t="s">
        <v>37</v>
      </c>
      <c r="Q1666" s="17" t="s">
        <v>39</v>
      </c>
      <c r="R1666" s="17" t="s">
        <v>3072</v>
      </c>
    </row>
    <row r="1667" ht="14.25" customHeight="1">
      <c r="A1667" s="17" t="s">
        <v>2825</v>
      </c>
      <c r="B1667" s="17">
        <v>1982.0</v>
      </c>
      <c r="C1667" s="17" t="s">
        <v>101</v>
      </c>
      <c r="D1667" s="17">
        <v>4.0</v>
      </c>
      <c r="E1667" s="17">
        <v>3.0</v>
      </c>
      <c r="F1667" s="17">
        <v>14696.77</v>
      </c>
      <c r="G1667" s="17" t="s">
        <v>37</v>
      </c>
      <c r="H1667" s="17" t="s">
        <v>37</v>
      </c>
      <c r="I1667" s="17" t="s">
        <v>270</v>
      </c>
      <c r="K1667" s="17" t="s">
        <v>2813</v>
      </c>
      <c r="L1667" s="18">
        <v>23950.0</v>
      </c>
      <c r="M1667" s="17">
        <f t="shared" si="1"/>
        <v>57</v>
      </c>
      <c r="N1667" s="17">
        <v>0.0</v>
      </c>
      <c r="O1667" s="19">
        <v>14750.42</v>
      </c>
      <c r="P1667" s="17" t="s">
        <v>37</v>
      </c>
      <c r="Q1667" s="17" t="s">
        <v>37</v>
      </c>
      <c r="R1667" s="17" t="s">
        <v>5067</v>
      </c>
    </row>
    <row r="1668" ht="14.25" customHeight="1">
      <c r="A1668" s="17" t="s">
        <v>2820</v>
      </c>
      <c r="B1668" s="17">
        <v>2002.0</v>
      </c>
      <c r="C1668" s="17" t="s">
        <v>101</v>
      </c>
      <c r="D1668" s="17">
        <v>24.0</v>
      </c>
      <c r="E1668" s="17">
        <v>0.0</v>
      </c>
      <c r="F1668" s="17">
        <v>14711.74</v>
      </c>
      <c r="G1668" s="17" t="s">
        <v>37</v>
      </c>
      <c r="H1668" s="17" t="s">
        <v>37</v>
      </c>
      <c r="I1668" s="17" t="s">
        <v>127</v>
      </c>
      <c r="K1668" s="17" t="s">
        <v>2810</v>
      </c>
      <c r="L1668" s="18">
        <v>27738.0</v>
      </c>
      <c r="M1668" s="17">
        <f t="shared" si="1"/>
        <v>47</v>
      </c>
      <c r="N1668" s="17">
        <v>1.0</v>
      </c>
      <c r="O1668" s="19">
        <v>14819.0</v>
      </c>
      <c r="P1668" s="17" t="s">
        <v>37</v>
      </c>
      <c r="Q1668" s="17" t="s">
        <v>39</v>
      </c>
      <c r="R1668" s="17" t="s">
        <v>2584</v>
      </c>
    </row>
    <row r="1669" ht="14.25" customHeight="1">
      <c r="A1669" s="17" t="s">
        <v>2816</v>
      </c>
      <c r="B1669" s="17">
        <v>1962.0</v>
      </c>
      <c r="C1669" s="17" t="s">
        <v>33</v>
      </c>
      <c r="D1669" s="17">
        <v>29.0</v>
      </c>
      <c r="E1669" s="17">
        <v>0.0</v>
      </c>
      <c r="F1669" s="17">
        <v>14738.43</v>
      </c>
      <c r="G1669" s="17" t="s">
        <v>37</v>
      </c>
      <c r="H1669" s="17" t="s">
        <v>39</v>
      </c>
      <c r="I1669" s="17" t="s">
        <v>3072</v>
      </c>
      <c r="K1669" s="17" t="s">
        <v>2806</v>
      </c>
      <c r="L1669" s="18">
        <v>29146.0</v>
      </c>
      <c r="M1669" s="17">
        <f t="shared" si="1"/>
        <v>43</v>
      </c>
      <c r="N1669" s="17">
        <v>2.0</v>
      </c>
      <c r="O1669" s="19">
        <v>14839.34</v>
      </c>
      <c r="P1669" s="17" t="s">
        <v>37</v>
      </c>
      <c r="Q1669" s="17" t="s">
        <v>39</v>
      </c>
      <c r="R1669" s="17" t="s">
        <v>5067</v>
      </c>
    </row>
    <row r="1670" ht="14.25" customHeight="1">
      <c r="A1670" s="17" t="s">
        <v>2813</v>
      </c>
      <c r="B1670" s="17">
        <v>1965.0</v>
      </c>
      <c r="C1670" s="17" t="s">
        <v>33</v>
      </c>
      <c r="D1670" s="17">
        <v>27.0</v>
      </c>
      <c r="E1670" s="17">
        <v>0.0</v>
      </c>
      <c r="F1670" s="17">
        <v>14750.42</v>
      </c>
      <c r="G1670" s="17" t="s">
        <v>37</v>
      </c>
      <c r="H1670" s="17" t="s">
        <v>37</v>
      </c>
      <c r="I1670" s="17" t="s">
        <v>5067</v>
      </c>
      <c r="K1670" s="17" t="s">
        <v>2802</v>
      </c>
      <c r="L1670" s="18">
        <v>29742.0</v>
      </c>
      <c r="M1670" s="17">
        <f t="shared" si="1"/>
        <v>42</v>
      </c>
      <c r="N1670" s="17">
        <v>1.0</v>
      </c>
      <c r="O1670" s="19">
        <v>14843.96</v>
      </c>
      <c r="P1670" s="17" t="s">
        <v>37</v>
      </c>
      <c r="Q1670" s="17" t="s">
        <v>39</v>
      </c>
      <c r="R1670" s="17" t="s">
        <v>5067</v>
      </c>
    </row>
    <row r="1671" ht="14.25" customHeight="1">
      <c r="A1671" s="17" t="s">
        <v>2810</v>
      </c>
      <c r="B1671" s="17">
        <v>1975.0</v>
      </c>
      <c r="C1671" s="17" t="s">
        <v>181</v>
      </c>
      <c r="D1671" s="17">
        <v>10.0</v>
      </c>
      <c r="E1671" s="17">
        <v>1.0</v>
      </c>
      <c r="F1671" s="17">
        <v>14819.0</v>
      </c>
      <c r="G1671" s="17" t="s">
        <v>37</v>
      </c>
      <c r="H1671" s="17" t="s">
        <v>39</v>
      </c>
      <c r="I1671" s="17" t="s">
        <v>2584</v>
      </c>
      <c r="K1671" s="17" t="s">
        <v>2798</v>
      </c>
      <c r="L1671" s="18">
        <v>25883.0</v>
      </c>
      <c r="M1671" s="17">
        <f t="shared" si="1"/>
        <v>52</v>
      </c>
      <c r="N1671" s="17">
        <v>0.0</v>
      </c>
      <c r="O1671" s="19">
        <v>14847.63</v>
      </c>
      <c r="P1671" s="17" t="s">
        <v>37</v>
      </c>
      <c r="Q1671" s="17" t="s">
        <v>37</v>
      </c>
      <c r="R1671" s="17" t="s">
        <v>2584</v>
      </c>
    </row>
    <row r="1672" ht="14.25" customHeight="1">
      <c r="A1672" s="17" t="s">
        <v>2806</v>
      </c>
      <c r="B1672" s="17">
        <v>1979.0</v>
      </c>
      <c r="C1672" s="17" t="s">
        <v>227</v>
      </c>
      <c r="D1672" s="17">
        <v>18.0</v>
      </c>
      <c r="E1672" s="17">
        <v>2.0</v>
      </c>
      <c r="F1672" s="17">
        <v>14839.34</v>
      </c>
      <c r="G1672" s="17" t="s">
        <v>37</v>
      </c>
      <c r="H1672" s="17" t="s">
        <v>39</v>
      </c>
      <c r="I1672" s="17" t="s">
        <v>5067</v>
      </c>
      <c r="K1672" s="17" t="s">
        <v>2793</v>
      </c>
      <c r="L1672" s="18">
        <v>21475.0</v>
      </c>
      <c r="M1672" s="17">
        <f t="shared" si="1"/>
        <v>64</v>
      </c>
      <c r="N1672" s="17">
        <v>0.0</v>
      </c>
      <c r="O1672" s="19">
        <v>14901.52</v>
      </c>
      <c r="P1672" s="17" t="s">
        <v>37</v>
      </c>
      <c r="Q1672" s="17" t="s">
        <v>37</v>
      </c>
      <c r="R1672" s="17" t="s">
        <v>743</v>
      </c>
    </row>
    <row r="1673" ht="14.25" customHeight="1">
      <c r="A1673" s="17" t="s">
        <v>2802</v>
      </c>
      <c r="B1673" s="17">
        <v>1981.0</v>
      </c>
      <c r="C1673" s="17" t="s">
        <v>93</v>
      </c>
      <c r="D1673" s="17">
        <v>5.0</v>
      </c>
      <c r="E1673" s="17">
        <v>1.0</v>
      </c>
      <c r="F1673" s="17">
        <v>14843.96</v>
      </c>
      <c r="G1673" s="17" t="s">
        <v>37</v>
      </c>
      <c r="H1673" s="17" t="s">
        <v>39</v>
      </c>
      <c r="I1673" s="17" t="s">
        <v>5067</v>
      </c>
      <c r="K1673" s="17" t="s">
        <v>2789</v>
      </c>
      <c r="L1673" s="18">
        <v>29771.0</v>
      </c>
      <c r="M1673" s="17">
        <f t="shared" si="1"/>
        <v>41</v>
      </c>
      <c r="N1673" s="17">
        <v>1.0</v>
      </c>
      <c r="O1673" s="19">
        <v>14908.27</v>
      </c>
      <c r="P1673" s="17" t="s">
        <v>37</v>
      </c>
      <c r="Q1673" s="17" t="s">
        <v>81</v>
      </c>
      <c r="R1673" s="17" t="s">
        <v>270</v>
      </c>
    </row>
    <row r="1674" ht="14.25" customHeight="1">
      <c r="A1674" s="17" t="s">
        <v>2798</v>
      </c>
      <c r="B1674" s="17">
        <v>1970.0</v>
      </c>
      <c r="C1674" s="17" t="s">
        <v>78</v>
      </c>
      <c r="D1674" s="17">
        <v>11.0</v>
      </c>
      <c r="E1674" s="17">
        <v>0.0</v>
      </c>
      <c r="F1674" s="17">
        <v>14847.63</v>
      </c>
      <c r="G1674" s="17" t="s">
        <v>37</v>
      </c>
      <c r="H1674" s="17" t="s">
        <v>37</v>
      </c>
      <c r="I1674" s="17" t="s">
        <v>2584</v>
      </c>
      <c r="K1674" s="17" t="s">
        <v>2784</v>
      </c>
      <c r="L1674" s="18">
        <v>25150.0</v>
      </c>
      <c r="M1674" s="17">
        <f t="shared" si="1"/>
        <v>54</v>
      </c>
      <c r="N1674" s="17">
        <v>0.0</v>
      </c>
      <c r="O1674" s="19">
        <v>14926.97</v>
      </c>
      <c r="P1674" s="17" t="s">
        <v>37</v>
      </c>
      <c r="Q1674" s="17" t="s">
        <v>37</v>
      </c>
      <c r="R1674" s="17" t="s">
        <v>127</v>
      </c>
    </row>
    <row r="1675" ht="14.25" customHeight="1">
      <c r="A1675" s="17" t="s">
        <v>2793</v>
      </c>
      <c r="B1675" s="17">
        <v>1958.0</v>
      </c>
      <c r="C1675" s="17" t="s">
        <v>227</v>
      </c>
      <c r="D1675" s="17">
        <v>17.0</v>
      </c>
      <c r="E1675" s="17">
        <v>0.0</v>
      </c>
      <c r="F1675" s="17">
        <v>14901.52</v>
      </c>
      <c r="G1675" s="17" t="s">
        <v>37</v>
      </c>
      <c r="H1675" s="17" t="s">
        <v>37</v>
      </c>
      <c r="I1675" s="17" t="s">
        <v>743</v>
      </c>
      <c r="K1675" s="17" t="s">
        <v>2780</v>
      </c>
      <c r="L1675" s="18">
        <v>22979.0</v>
      </c>
      <c r="M1675" s="17">
        <f t="shared" si="1"/>
        <v>60</v>
      </c>
      <c r="N1675" s="17">
        <v>0.0</v>
      </c>
      <c r="O1675" s="19">
        <v>14945.34</v>
      </c>
      <c r="P1675" s="17" t="s">
        <v>37</v>
      </c>
      <c r="Q1675" s="17" t="s">
        <v>81</v>
      </c>
      <c r="R1675" s="17" t="s">
        <v>3072</v>
      </c>
    </row>
    <row r="1676" ht="14.25" customHeight="1">
      <c r="A1676" s="17" t="s">
        <v>2789</v>
      </c>
      <c r="B1676" s="17">
        <v>1981.0</v>
      </c>
      <c r="C1676" s="17" t="s">
        <v>33</v>
      </c>
      <c r="D1676" s="17">
        <v>4.0</v>
      </c>
      <c r="E1676" s="17">
        <v>1.0</v>
      </c>
      <c r="F1676" s="17">
        <v>14908.27</v>
      </c>
      <c r="G1676" s="17" t="s">
        <v>37</v>
      </c>
      <c r="H1676" s="17" t="s">
        <v>81</v>
      </c>
      <c r="I1676" s="17" t="s">
        <v>270</v>
      </c>
      <c r="K1676" s="17" t="s">
        <v>2776</v>
      </c>
      <c r="L1676" s="18">
        <v>21395.0</v>
      </c>
      <c r="M1676" s="17">
        <f t="shared" si="1"/>
        <v>64</v>
      </c>
      <c r="N1676" s="17">
        <v>2.0</v>
      </c>
      <c r="O1676" s="19">
        <v>14988.43</v>
      </c>
      <c r="P1676" s="17" t="s">
        <v>37</v>
      </c>
      <c r="Q1676" s="17" t="s">
        <v>39</v>
      </c>
      <c r="R1676" s="17" t="s">
        <v>270</v>
      </c>
    </row>
    <row r="1677" ht="14.25" customHeight="1">
      <c r="A1677" s="17" t="s">
        <v>2784</v>
      </c>
      <c r="B1677" s="17">
        <v>1968.0</v>
      </c>
      <c r="C1677" s="17" t="s">
        <v>78</v>
      </c>
      <c r="D1677" s="17">
        <v>8.0</v>
      </c>
      <c r="E1677" s="17">
        <v>0.0</v>
      </c>
      <c r="F1677" s="17">
        <v>14926.97</v>
      </c>
      <c r="G1677" s="17" t="s">
        <v>37</v>
      </c>
      <c r="H1677" s="17" t="s">
        <v>37</v>
      </c>
      <c r="I1677" s="17" t="s">
        <v>127</v>
      </c>
      <c r="K1677" s="17" t="s">
        <v>2771</v>
      </c>
      <c r="L1677" s="18">
        <v>34913.0</v>
      </c>
      <c r="M1677" s="17">
        <f t="shared" si="1"/>
        <v>27</v>
      </c>
      <c r="N1677" s="17">
        <v>2.0</v>
      </c>
      <c r="O1677" s="19">
        <v>15006.58</v>
      </c>
      <c r="P1677" s="17" t="s">
        <v>37</v>
      </c>
      <c r="Q1677" s="17" t="s">
        <v>37</v>
      </c>
      <c r="R1677" s="17" t="s">
        <v>743</v>
      </c>
    </row>
    <row r="1678" ht="14.25" customHeight="1">
      <c r="A1678" s="17" t="s">
        <v>2780</v>
      </c>
      <c r="B1678" s="17">
        <v>1962.0</v>
      </c>
      <c r="C1678" s="17" t="s">
        <v>78</v>
      </c>
      <c r="D1678" s="17">
        <v>29.0</v>
      </c>
      <c r="E1678" s="17">
        <v>0.0</v>
      </c>
      <c r="F1678" s="17">
        <v>14945.34</v>
      </c>
      <c r="G1678" s="17" t="s">
        <v>37</v>
      </c>
      <c r="H1678" s="17" t="s">
        <v>81</v>
      </c>
      <c r="I1678" s="17" t="s">
        <v>3072</v>
      </c>
      <c r="K1678" s="17" t="s">
        <v>2767</v>
      </c>
      <c r="L1678" s="18">
        <v>22136.0</v>
      </c>
      <c r="M1678" s="17">
        <f t="shared" si="1"/>
        <v>62</v>
      </c>
      <c r="N1678" s="17">
        <v>2.0</v>
      </c>
      <c r="O1678" s="19">
        <v>15019.76</v>
      </c>
      <c r="P1678" s="17" t="s">
        <v>37</v>
      </c>
      <c r="Q1678" s="17" t="s">
        <v>37</v>
      </c>
      <c r="R1678" s="17" t="s">
        <v>127</v>
      </c>
    </row>
    <row r="1679" ht="14.25" customHeight="1">
      <c r="A1679" s="17" t="s">
        <v>2776</v>
      </c>
      <c r="B1679" s="17">
        <v>1958.0</v>
      </c>
      <c r="C1679" s="17" t="s">
        <v>33</v>
      </c>
      <c r="D1679" s="17">
        <v>29.0</v>
      </c>
      <c r="E1679" s="17">
        <v>2.0</v>
      </c>
      <c r="F1679" s="17">
        <v>14988.43</v>
      </c>
      <c r="G1679" s="17" t="s">
        <v>37</v>
      </c>
      <c r="H1679" s="17" t="s">
        <v>39</v>
      </c>
      <c r="I1679" s="17" t="s">
        <v>270</v>
      </c>
      <c r="K1679" s="17" t="s">
        <v>2763</v>
      </c>
      <c r="L1679" s="18">
        <v>29184.0</v>
      </c>
      <c r="M1679" s="17">
        <f t="shared" si="1"/>
        <v>43</v>
      </c>
      <c r="N1679" s="17">
        <v>2.0</v>
      </c>
      <c r="O1679" s="19">
        <v>15025.76</v>
      </c>
      <c r="P1679" s="17" t="s">
        <v>37</v>
      </c>
      <c r="Q1679" s="17" t="s">
        <v>81</v>
      </c>
      <c r="R1679" s="17" t="s">
        <v>270</v>
      </c>
    </row>
    <row r="1680" ht="14.25" customHeight="1">
      <c r="A1680" s="17" t="s">
        <v>2771</v>
      </c>
      <c r="B1680" s="17">
        <v>1995.0</v>
      </c>
      <c r="C1680" s="17" t="s">
        <v>216</v>
      </c>
      <c r="D1680" s="17">
        <v>2.0</v>
      </c>
      <c r="E1680" s="17">
        <v>2.0</v>
      </c>
      <c r="F1680" s="17">
        <v>15006.58</v>
      </c>
      <c r="G1680" s="17" t="s">
        <v>37</v>
      </c>
      <c r="H1680" s="17" t="s">
        <v>37</v>
      </c>
      <c r="I1680" s="17" t="s">
        <v>743</v>
      </c>
      <c r="K1680" s="17" t="s">
        <v>2758</v>
      </c>
      <c r="L1680" s="18">
        <v>25822.0</v>
      </c>
      <c r="M1680" s="17">
        <f t="shared" si="1"/>
        <v>52</v>
      </c>
      <c r="N1680" s="17">
        <v>0.0</v>
      </c>
      <c r="O1680" s="19">
        <v>15026.3</v>
      </c>
      <c r="P1680" s="17" t="s">
        <v>37</v>
      </c>
      <c r="Q1680" s="17" t="s">
        <v>39</v>
      </c>
      <c r="R1680" s="17" t="s">
        <v>270</v>
      </c>
    </row>
    <row r="1681" ht="14.25" customHeight="1">
      <c r="A1681" s="17" t="s">
        <v>2767</v>
      </c>
      <c r="B1681" s="17">
        <v>1960.0</v>
      </c>
      <c r="C1681" s="17" t="s">
        <v>216</v>
      </c>
      <c r="D1681" s="17">
        <v>8.0</v>
      </c>
      <c r="E1681" s="17">
        <v>2.0</v>
      </c>
      <c r="F1681" s="17">
        <v>15019.76</v>
      </c>
      <c r="G1681" s="17" t="s">
        <v>37</v>
      </c>
      <c r="H1681" s="17" t="s">
        <v>37</v>
      </c>
      <c r="I1681" s="17" t="s">
        <v>127</v>
      </c>
      <c r="K1681" s="17" t="s">
        <v>2754</v>
      </c>
      <c r="L1681" s="18">
        <v>26160.0</v>
      </c>
      <c r="M1681" s="17">
        <f t="shared" si="1"/>
        <v>51</v>
      </c>
      <c r="N1681" s="17">
        <v>0.0</v>
      </c>
      <c r="O1681" s="19">
        <v>15038.51</v>
      </c>
      <c r="P1681" s="17" t="s">
        <v>37</v>
      </c>
      <c r="Q1681" s="17" t="s">
        <v>39</v>
      </c>
      <c r="R1681" s="17" t="s">
        <v>2584</v>
      </c>
    </row>
    <row r="1682" ht="14.25" customHeight="1">
      <c r="A1682" s="17" t="s">
        <v>2763</v>
      </c>
      <c r="B1682" s="17">
        <v>1979.0</v>
      </c>
      <c r="C1682" s="17" t="s">
        <v>78</v>
      </c>
      <c r="D1682" s="17">
        <v>25.0</v>
      </c>
      <c r="E1682" s="17">
        <v>2.0</v>
      </c>
      <c r="F1682" s="17">
        <v>15025.76</v>
      </c>
      <c r="G1682" s="17" t="s">
        <v>37</v>
      </c>
      <c r="H1682" s="17" t="s">
        <v>81</v>
      </c>
      <c r="I1682" s="17" t="s">
        <v>270</v>
      </c>
      <c r="K1682" s="17" t="s">
        <v>2749</v>
      </c>
      <c r="L1682" s="18">
        <v>25001.0</v>
      </c>
      <c r="M1682" s="17">
        <f t="shared" si="1"/>
        <v>54</v>
      </c>
      <c r="N1682" s="17">
        <v>0.0</v>
      </c>
      <c r="O1682" s="19">
        <v>15052.68</v>
      </c>
      <c r="P1682" s="17" t="s">
        <v>37</v>
      </c>
      <c r="Q1682" s="17" t="s">
        <v>37</v>
      </c>
      <c r="R1682" s="17" t="s">
        <v>5888</v>
      </c>
    </row>
    <row r="1683" ht="14.25" customHeight="1">
      <c r="A1683" s="17" t="s">
        <v>2758</v>
      </c>
      <c r="B1683" s="17">
        <v>1970.0</v>
      </c>
      <c r="C1683" s="17" t="s">
        <v>101</v>
      </c>
      <c r="D1683" s="17">
        <v>11.0</v>
      </c>
      <c r="E1683" s="17">
        <v>0.0</v>
      </c>
      <c r="F1683" s="17">
        <v>15026.3</v>
      </c>
      <c r="G1683" s="17" t="s">
        <v>37</v>
      </c>
      <c r="H1683" s="17" t="s">
        <v>39</v>
      </c>
      <c r="I1683" s="17" t="s">
        <v>270</v>
      </c>
      <c r="K1683" s="17" t="s">
        <v>2746</v>
      </c>
      <c r="L1683" s="18">
        <v>27693.0</v>
      </c>
      <c r="M1683" s="17">
        <f t="shared" si="1"/>
        <v>47</v>
      </c>
      <c r="N1683" s="17">
        <v>1.0</v>
      </c>
      <c r="O1683" s="19">
        <v>15090.35</v>
      </c>
      <c r="P1683" s="17" t="s">
        <v>37</v>
      </c>
      <c r="Q1683" s="17" t="s">
        <v>81</v>
      </c>
      <c r="R1683" s="17" t="s">
        <v>2584</v>
      </c>
    </row>
    <row r="1684" ht="14.25" customHeight="1">
      <c r="A1684" s="17" t="s">
        <v>2754</v>
      </c>
      <c r="B1684" s="17">
        <v>1971.0</v>
      </c>
      <c r="C1684" s="17" t="s">
        <v>216</v>
      </c>
      <c r="D1684" s="17">
        <v>15.0</v>
      </c>
      <c r="E1684" s="17">
        <v>0.0</v>
      </c>
      <c r="F1684" s="17">
        <v>15038.51</v>
      </c>
      <c r="G1684" s="17" t="s">
        <v>37</v>
      </c>
      <c r="H1684" s="17" t="s">
        <v>39</v>
      </c>
      <c r="I1684" s="17" t="s">
        <v>2584</v>
      </c>
      <c r="K1684" s="17" t="s">
        <v>2741</v>
      </c>
      <c r="L1684" s="18">
        <v>26610.0</v>
      </c>
      <c r="M1684" s="17">
        <f t="shared" si="1"/>
        <v>50</v>
      </c>
      <c r="N1684" s="17">
        <v>0.0</v>
      </c>
      <c r="O1684" s="19">
        <v>15103.69</v>
      </c>
      <c r="P1684" s="17" t="s">
        <v>37</v>
      </c>
      <c r="Q1684" s="17" t="s">
        <v>81</v>
      </c>
      <c r="R1684" s="17" t="s">
        <v>127</v>
      </c>
    </row>
    <row r="1685" ht="14.25" customHeight="1">
      <c r="A1685" s="17" t="s">
        <v>2749</v>
      </c>
      <c r="B1685" s="17">
        <v>1968.0</v>
      </c>
      <c r="C1685" s="17" t="s">
        <v>93</v>
      </c>
      <c r="D1685" s="17">
        <v>12.0</v>
      </c>
      <c r="E1685" s="17">
        <v>0.0</v>
      </c>
      <c r="F1685" s="17">
        <v>15052.68</v>
      </c>
      <c r="G1685" s="17" t="s">
        <v>37</v>
      </c>
      <c r="H1685" s="17" t="s">
        <v>37</v>
      </c>
      <c r="I1685" s="17" t="s">
        <v>5888</v>
      </c>
      <c r="K1685" s="17" t="s">
        <v>2737</v>
      </c>
      <c r="L1685" s="18">
        <v>28738.0</v>
      </c>
      <c r="M1685" s="17">
        <f t="shared" si="1"/>
        <v>44</v>
      </c>
      <c r="N1685" s="17">
        <v>2.0</v>
      </c>
      <c r="O1685" s="19">
        <v>15123.19</v>
      </c>
      <c r="P1685" s="17" t="s">
        <v>37</v>
      </c>
      <c r="Q1685" s="17" t="s">
        <v>81</v>
      </c>
      <c r="R1685" s="17" t="s">
        <v>270</v>
      </c>
    </row>
    <row r="1686" ht="14.25" customHeight="1">
      <c r="A1686" s="17" t="s">
        <v>2746</v>
      </c>
      <c r="B1686" s="17">
        <v>1975.0</v>
      </c>
      <c r="C1686" s="17" t="s">
        <v>227</v>
      </c>
      <c r="D1686" s="17">
        <v>26.0</v>
      </c>
      <c r="E1686" s="17">
        <v>1.0</v>
      </c>
      <c r="F1686" s="17">
        <v>15090.35</v>
      </c>
      <c r="G1686" s="17" t="s">
        <v>37</v>
      </c>
      <c r="H1686" s="17" t="s">
        <v>81</v>
      </c>
      <c r="I1686" s="17" t="s">
        <v>2584</v>
      </c>
      <c r="K1686" s="17" t="s">
        <v>2733</v>
      </c>
      <c r="L1686" s="18">
        <v>26262.0</v>
      </c>
      <c r="M1686" s="17">
        <f t="shared" si="1"/>
        <v>51</v>
      </c>
      <c r="N1686" s="17">
        <v>0.0</v>
      </c>
      <c r="O1686" s="19">
        <v>15150.44</v>
      </c>
      <c r="P1686" s="17" t="s">
        <v>37</v>
      </c>
      <c r="Q1686" s="17" t="s">
        <v>81</v>
      </c>
      <c r="R1686" s="17" t="s">
        <v>2584</v>
      </c>
    </row>
    <row r="1687" ht="14.25" customHeight="1">
      <c r="A1687" s="17" t="s">
        <v>2741</v>
      </c>
      <c r="B1687" s="17">
        <v>1972.0</v>
      </c>
      <c r="C1687" s="17" t="s">
        <v>78</v>
      </c>
      <c r="D1687" s="17">
        <v>7.0</v>
      </c>
      <c r="E1687" s="17">
        <v>0.0</v>
      </c>
      <c r="F1687" s="17">
        <v>15103.69</v>
      </c>
      <c r="G1687" s="17" t="s">
        <v>37</v>
      </c>
      <c r="H1687" s="17" t="s">
        <v>81</v>
      </c>
      <c r="I1687" s="17" t="s">
        <v>127</v>
      </c>
      <c r="K1687" s="17" t="s">
        <v>2729</v>
      </c>
      <c r="L1687" s="18">
        <v>22944.0</v>
      </c>
      <c r="M1687" s="17">
        <f t="shared" si="1"/>
        <v>60</v>
      </c>
      <c r="N1687" s="17">
        <v>0.0</v>
      </c>
      <c r="O1687" s="19">
        <v>15161.25</v>
      </c>
      <c r="P1687" s="17" t="s">
        <v>37</v>
      </c>
      <c r="Q1687" s="17" t="s">
        <v>37</v>
      </c>
      <c r="R1687" s="17" t="s">
        <v>127</v>
      </c>
    </row>
    <row r="1688" ht="14.25" customHeight="1">
      <c r="A1688" s="17" t="s">
        <v>2737</v>
      </c>
      <c r="B1688" s="17">
        <v>1978.0</v>
      </c>
      <c r="C1688" s="17" t="s">
        <v>101</v>
      </c>
      <c r="D1688" s="17">
        <v>5.0</v>
      </c>
      <c r="E1688" s="17">
        <v>2.0</v>
      </c>
      <c r="F1688" s="17">
        <v>15123.19</v>
      </c>
      <c r="G1688" s="17" t="s">
        <v>37</v>
      </c>
      <c r="H1688" s="17" t="s">
        <v>81</v>
      </c>
      <c r="I1688" s="17" t="s">
        <v>270</v>
      </c>
      <c r="K1688" s="17" t="s">
        <v>2726</v>
      </c>
      <c r="L1688" s="18">
        <v>21705.0</v>
      </c>
      <c r="M1688" s="17">
        <f t="shared" si="1"/>
        <v>64</v>
      </c>
      <c r="N1688" s="17">
        <v>3.0</v>
      </c>
      <c r="O1688" s="19">
        <v>15161.53</v>
      </c>
      <c r="P1688" s="17" t="s">
        <v>37</v>
      </c>
      <c r="Q1688" s="17" t="s">
        <v>81</v>
      </c>
      <c r="R1688" s="17" t="s">
        <v>41</v>
      </c>
    </row>
    <row r="1689" ht="14.25" customHeight="1">
      <c r="A1689" s="17" t="s">
        <v>2733</v>
      </c>
      <c r="B1689" s="17">
        <v>1971.0</v>
      </c>
      <c r="C1689" s="17" t="s">
        <v>78</v>
      </c>
      <c r="D1689" s="17">
        <v>25.0</v>
      </c>
      <c r="E1689" s="17">
        <v>0.0</v>
      </c>
      <c r="F1689" s="17">
        <v>15150.44</v>
      </c>
      <c r="G1689" s="17" t="s">
        <v>37</v>
      </c>
      <c r="H1689" s="17" t="s">
        <v>81</v>
      </c>
      <c r="I1689" s="17" t="s">
        <v>2584</v>
      </c>
      <c r="K1689" s="17" t="s">
        <v>2721</v>
      </c>
      <c r="L1689" s="18">
        <v>21887.0</v>
      </c>
      <c r="M1689" s="17">
        <f t="shared" si="1"/>
        <v>63</v>
      </c>
      <c r="N1689" s="17">
        <v>3.0</v>
      </c>
      <c r="O1689" s="19">
        <v>15170.07</v>
      </c>
      <c r="P1689" s="17" t="s">
        <v>37</v>
      </c>
      <c r="Q1689" s="17" t="s">
        <v>39</v>
      </c>
      <c r="R1689" s="17" t="s">
        <v>270</v>
      </c>
    </row>
    <row r="1690" ht="14.25" customHeight="1">
      <c r="A1690" s="17" t="s">
        <v>2729</v>
      </c>
      <c r="B1690" s="17">
        <v>1962.0</v>
      </c>
      <c r="C1690" s="17" t="s">
        <v>227</v>
      </c>
      <c r="D1690" s="17">
        <v>25.0</v>
      </c>
      <c r="E1690" s="17">
        <v>0.0</v>
      </c>
      <c r="F1690" s="17">
        <v>15161.25</v>
      </c>
      <c r="G1690" s="17" t="s">
        <v>37</v>
      </c>
      <c r="H1690" s="17" t="s">
        <v>37</v>
      </c>
      <c r="I1690" s="17" t="s">
        <v>127</v>
      </c>
      <c r="K1690" s="17" t="s">
        <v>2717</v>
      </c>
      <c r="L1690" s="18">
        <v>22814.0</v>
      </c>
      <c r="M1690" s="17">
        <f t="shared" si="1"/>
        <v>60</v>
      </c>
      <c r="N1690" s="17">
        <v>0.0</v>
      </c>
      <c r="O1690" s="19">
        <v>15174.81</v>
      </c>
      <c r="P1690" s="17" t="s">
        <v>37</v>
      </c>
      <c r="Q1690" s="17" t="s">
        <v>81</v>
      </c>
      <c r="R1690" s="17" t="s">
        <v>127</v>
      </c>
    </row>
    <row r="1691" ht="14.25" customHeight="1">
      <c r="A1691" s="17" t="s">
        <v>2726</v>
      </c>
      <c r="B1691" s="17">
        <v>1959.0</v>
      </c>
      <c r="C1691" s="17" t="s">
        <v>93</v>
      </c>
      <c r="D1691" s="17">
        <v>4.0</v>
      </c>
      <c r="E1691" s="17">
        <v>3.0</v>
      </c>
      <c r="F1691" s="17">
        <v>15161.53</v>
      </c>
      <c r="G1691" s="17" t="s">
        <v>37</v>
      </c>
      <c r="H1691" s="17" t="s">
        <v>81</v>
      </c>
      <c r="I1691" s="17" t="s">
        <v>41</v>
      </c>
      <c r="K1691" s="17" t="s">
        <v>2712</v>
      </c>
      <c r="L1691" s="18">
        <v>28817.0</v>
      </c>
      <c r="M1691" s="17">
        <f t="shared" si="1"/>
        <v>44</v>
      </c>
      <c r="N1691" s="17">
        <v>2.0</v>
      </c>
      <c r="O1691" s="19">
        <v>15207.92</v>
      </c>
      <c r="P1691" s="17" t="s">
        <v>37</v>
      </c>
      <c r="Q1691" s="17" t="s">
        <v>81</v>
      </c>
      <c r="R1691" s="17" t="s">
        <v>127</v>
      </c>
    </row>
    <row r="1692" ht="14.25" customHeight="1">
      <c r="A1692" s="17" t="s">
        <v>2721</v>
      </c>
      <c r="B1692" s="17">
        <v>1959.0</v>
      </c>
      <c r="C1692" s="17" t="s">
        <v>181</v>
      </c>
      <c r="D1692" s="17">
        <v>3.0</v>
      </c>
      <c r="E1692" s="17">
        <v>3.0</v>
      </c>
      <c r="F1692" s="17">
        <v>15170.07</v>
      </c>
      <c r="G1692" s="17" t="s">
        <v>37</v>
      </c>
      <c r="H1692" s="17" t="s">
        <v>39</v>
      </c>
      <c r="I1692" s="17" t="s">
        <v>270</v>
      </c>
      <c r="K1692" s="17" t="s">
        <v>2709</v>
      </c>
      <c r="L1692" s="18">
        <v>22122.0</v>
      </c>
      <c r="M1692" s="17">
        <f t="shared" si="1"/>
        <v>62</v>
      </c>
      <c r="N1692" s="17">
        <v>2.0</v>
      </c>
      <c r="O1692" s="19">
        <v>15230.32</v>
      </c>
      <c r="P1692" s="17" t="s">
        <v>37</v>
      </c>
      <c r="Q1692" s="17" t="s">
        <v>37</v>
      </c>
      <c r="R1692" s="17" t="s">
        <v>743</v>
      </c>
    </row>
    <row r="1693" ht="14.25" customHeight="1">
      <c r="A1693" s="17" t="s">
        <v>2717</v>
      </c>
      <c r="B1693" s="17">
        <v>1962.0</v>
      </c>
      <c r="C1693" s="17" t="s">
        <v>93</v>
      </c>
      <c r="D1693" s="17">
        <v>17.0</v>
      </c>
      <c r="E1693" s="17">
        <v>0.0</v>
      </c>
      <c r="F1693" s="17">
        <v>15174.81</v>
      </c>
      <c r="G1693" s="17" t="s">
        <v>37</v>
      </c>
      <c r="H1693" s="17" t="s">
        <v>81</v>
      </c>
      <c r="I1693" s="17" t="s">
        <v>127</v>
      </c>
      <c r="K1693" s="17" t="s">
        <v>2705</v>
      </c>
      <c r="L1693" s="18">
        <v>25462.0</v>
      </c>
      <c r="M1693" s="17">
        <f t="shared" si="1"/>
        <v>53</v>
      </c>
      <c r="N1693" s="17">
        <v>0.0</v>
      </c>
      <c r="O1693" s="19">
        <v>15260.52</v>
      </c>
      <c r="P1693" s="17" t="s">
        <v>37</v>
      </c>
      <c r="Q1693" s="17" t="s">
        <v>37</v>
      </c>
      <c r="R1693" s="17" t="s">
        <v>2584</v>
      </c>
    </row>
    <row r="1694" ht="14.25" customHeight="1">
      <c r="A1694" s="17" t="s">
        <v>2712</v>
      </c>
      <c r="B1694" s="17">
        <v>1978.0</v>
      </c>
      <c r="C1694" s="17" t="s">
        <v>78</v>
      </c>
      <c r="D1694" s="17">
        <v>23.0</v>
      </c>
      <c r="E1694" s="17">
        <v>2.0</v>
      </c>
      <c r="F1694" s="17">
        <v>15207.92</v>
      </c>
      <c r="G1694" s="17" t="s">
        <v>37</v>
      </c>
      <c r="H1694" s="17" t="s">
        <v>81</v>
      </c>
      <c r="I1694" s="17" t="s">
        <v>127</v>
      </c>
      <c r="K1694" s="17" t="s">
        <v>2701</v>
      </c>
      <c r="L1694" s="18">
        <v>23358.0</v>
      </c>
      <c r="M1694" s="17">
        <f t="shared" si="1"/>
        <v>59</v>
      </c>
      <c r="N1694" s="17">
        <v>0.0</v>
      </c>
      <c r="O1694" s="19">
        <v>15322.77</v>
      </c>
      <c r="P1694" s="17" t="s">
        <v>37</v>
      </c>
      <c r="Q1694" s="17" t="s">
        <v>39</v>
      </c>
      <c r="R1694" s="17" t="s">
        <v>3072</v>
      </c>
    </row>
    <row r="1695" ht="14.25" customHeight="1">
      <c r="A1695" s="17" t="s">
        <v>2709</v>
      </c>
      <c r="B1695" s="17">
        <v>1960.0</v>
      </c>
      <c r="C1695" s="17" t="s">
        <v>33</v>
      </c>
      <c r="D1695" s="17">
        <v>25.0</v>
      </c>
      <c r="E1695" s="17">
        <v>2.0</v>
      </c>
      <c r="F1695" s="17">
        <v>15230.32</v>
      </c>
      <c r="G1695" s="17" t="s">
        <v>37</v>
      </c>
      <c r="H1695" s="17" t="s">
        <v>37</v>
      </c>
      <c r="I1695" s="17" t="s">
        <v>743</v>
      </c>
      <c r="K1695" s="17" t="s">
        <v>2698</v>
      </c>
      <c r="L1695" s="18">
        <v>37086.0</v>
      </c>
      <c r="M1695" s="17">
        <f t="shared" si="1"/>
        <v>21</v>
      </c>
      <c r="N1695" s="17">
        <v>1.0</v>
      </c>
      <c r="O1695" s="19">
        <v>15359.1</v>
      </c>
      <c r="P1695" s="17" t="s">
        <v>37</v>
      </c>
      <c r="Q1695" s="17" t="s">
        <v>39</v>
      </c>
      <c r="R1695" s="17" t="s">
        <v>743</v>
      </c>
    </row>
    <row r="1696" ht="14.25" customHeight="1">
      <c r="A1696" s="17" t="s">
        <v>2705</v>
      </c>
      <c r="B1696" s="17">
        <v>1969.0</v>
      </c>
      <c r="C1696" s="17" t="s">
        <v>101</v>
      </c>
      <c r="D1696" s="17">
        <v>16.0</v>
      </c>
      <c r="E1696" s="17">
        <v>0.0</v>
      </c>
      <c r="F1696" s="17">
        <v>15260.52</v>
      </c>
      <c r="G1696" s="17" t="s">
        <v>37</v>
      </c>
      <c r="H1696" s="17" t="s">
        <v>37</v>
      </c>
      <c r="I1696" s="17" t="s">
        <v>2584</v>
      </c>
      <c r="K1696" s="17" t="s">
        <v>2694</v>
      </c>
      <c r="L1696" s="18">
        <v>32494.0</v>
      </c>
      <c r="M1696" s="17">
        <f t="shared" si="1"/>
        <v>34</v>
      </c>
      <c r="N1696" s="17">
        <v>3.0</v>
      </c>
      <c r="O1696" s="19">
        <v>15361.5</v>
      </c>
      <c r="P1696" s="17" t="s">
        <v>37</v>
      </c>
      <c r="Q1696" s="17" t="s">
        <v>39</v>
      </c>
      <c r="R1696" s="17" t="s">
        <v>2584</v>
      </c>
    </row>
    <row r="1697" ht="14.25" customHeight="1">
      <c r="A1697" s="17" t="s">
        <v>2701</v>
      </c>
      <c r="B1697" s="17">
        <v>1963.0</v>
      </c>
      <c r="C1697" s="17" t="s">
        <v>181</v>
      </c>
      <c r="D1697" s="17">
        <v>13.0</v>
      </c>
      <c r="E1697" s="17">
        <v>0.0</v>
      </c>
      <c r="F1697" s="17">
        <v>15322.77</v>
      </c>
      <c r="G1697" s="17" t="s">
        <v>37</v>
      </c>
      <c r="H1697" s="17" t="s">
        <v>39</v>
      </c>
      <c r="I1697" s="17" t="s">
        <v>3072</v>
      </c>
      <c r="K1697" s="17" t="s">
        <v>2690</v>
      </c>
      <c r="L1697" s="18">
        <v>25037.0</v>
      </c>
      <c r="M1697" s="17">
        <f t="shared" si="1"/>
        <v>54</v>
      </c>
      <c r="N1697" s="17">
        <v>0.0</v>
      </c>
      <c r="O1697" s="19">
        <v>15363.77</v>
      </c>
      <c r="P1697" s="17" t="s">
        <v>37</v>
      </c>
      <c r="Q1697" s="17" t="s">
        <v>81</v>
      </c>
      <c r="R1697" s="17" t="s">
        <v>5067</v>
      </c>
    </row>
    <row r="1698" ht="14.25" customHeight="1">
      <c r="A1698" s="17" t="s">
        <v>2698</v>
      </c>
      <c r="B1698" s="17">
        <v>2001.0</v>
      </c>
      <c r="C1698" s="17" t="s">
        <v>33</v>
      </c>
      <c r="D1698" s="17">
        <v>14.0</v>
      </c>
      <c r="E1698" s="17">
        <v>1.0</v>
      </c>
      <c r="F1698" s="17">
        <v>15359.1</v>
      </c>
      <c r="G1698" s="17" t="s">
        <v>37</v>
      </c>
      <c r="H1698" s="17" t="s">
        <v>39</v>
      </c>
      <c r="I1698" s="17" t="s">
        <v>743</v>
      </c>
      <c r="K1698" s="17" t="s">
        <v>2686</v>
      </c>
      <c r="L1698" s="18">
        <v>22895.0</v>
      </c>
      <c r="M1698" s="17">
        <f t="shared" si="1"/>
        <v>60</v>
      </c>
      <c r="N1698" s="17">
        <v>0.0</v>
      </c>
      <c r="O1698" s="19">
        <v>15368.22</v>
      </c>
      <c r="P1698" s="17" t="s">
        <v>37</v>
      </c>
      <c r="Q1698" s="17" t="s">
        <v>37</v>
      </c>
      <c r="R1698" s="17" t="s">
        <v>270</v>
      </c>
    </row>
    <row r="1699" ht="14.25" customHeight="1">
      <c r="A1699" s="17" t="s">
        <v>2694</v>
      </c>
      <c r="B1699" s="17">
        <v>1988.0</v>
      </c>
      <c r="C1699" s="17" t="s">
        <v>181</v>
      </c>
      <c r="D1699" s="17">
        <v>17.0</v>
      </c>
      <c r="E1699" s="17">
        <v>3.0</v>
      </c>
      <c r="F1699" s="17">
        <v>15361.5</v>
      </c>
      <c r="G1699" s="17" t="s">
        <v>37</v>
      </c>
      <c r="H1699" s="17" t="s">
        <v>39</v>
      </c>
      <c r="I1699" s="17" t="s">
        <v>2584</v>
      </c>
      <c r="K1699" s="17" t="s">
        <v>2683</v>
      </c>
      <c r="L1699" s="18">
        <v>23624.0</v>
      </c>
      <c r="M1699" s="17">
        <f t="shared" si="1"/>
        <v>58</v>
      </c>
      <c r="N1699" s="17">
        <v>0.0</v>
      </c>
      <c r="O1699" s="19">
        <v>15377.77</v>
      </c>
      <c r="P1699" s="17" t="s">
        <v>37</v>
      </c>
      <c r="Q1699" s="17" t="s">
        <v>37</v>
      </c>
      <c r="R1699" s="17" t="s">
        <v>127</v>
      </c>
    </row>
    <row r="1700" ht="14.25" customHeight="1">
      <c r="A1700" s="17" t="s">
        <v>2690</v>
      </c>
      <c r="B1700" s="17">
        <v>1968.0</v>
      </c>
      <c r="C1700" s="17" t="s">
        <v>33</v>
      </c>
      <c r="D1700" s="17">
        <v>18.0</v>
      </c>
      <c r="E1700" s="17">
        <v>0.0</v>
      </c>
      <c r="F1700" s="17">
        <v>15363.77</v>
      </c>
      <c r="G1700" s="17" t="s">
        <v>37</v>
      </c>
      <c r="H1700" s="17" t="s">
        <v>81</v>
      </c>
      <c r="I1700" s="17" t="s">
        <v>5067</v>
      </c>
      <c r="K1700" s="17" t="s">
        <v>2680</v>
      </c>
      <c r="L1700" s="18">
        <v>33171.0</v>
      </c>
      <c r="M1700" s="17">
        <f t="shared" si="1"/>
        <v>32</v>
      </c>
      <c r="N1700" s="17">
        <v>3.0</v>
      </c>
      <c r="O1700" s="19">
        <v>15440.2</v>
      </c>
      <c r="P1700" s="17" t="s">
        <v>37</v>
      </c>
      <c r="Q1700" s="17" t="s">
        <v>81</v>
      </c>
      <c r="R1700" s="17" t="s">
        <v>127</v>
      </c>
    </row>
    <row r="1701" ht="14.25" customHeight="1">
      <c r="A1701" s="17" t="s">
        <v>2686</v>
      </c>
      <c r="B1701" s="17">
        <v>1962.0</v>
      </c>
      <c r="C1701" s="17" t="s">
        <v>101</v>
      </c>
      <c r="D1701" s="17">
        <v>6.0</v>
      </c>
      <c r="E1701" s="17">
        <v>0.0</v>
      </c>
      <c r="F1701" s="17">
        <v>15368.22</v>
      </c>
      <c r="G1701" s="17" t="s">
        <v>37</v>
      </c>
      <c r="H1701" s="17" t="s">
        <v>37</v>
      </c>
      <c r="I1701" s="17" t="s">
        <v>270</v>
      </c>
      <c r="K1701" s="17" t="s">
        <v>2675</v>
      </c>
      <c r="L1701" s="18">
        <v>27961.0</v>
      </c>
      <c r="M1701" s="17">
        <f t="shared" si="1"/>
        <v>46</v>
      </c>
      <c r="N1701" s="17">
        <v>2.0</v>
      </c>
      <c r="O1701" s="19">
        <v>15450.48</v>
      </c>
      <c r="P1701" s="17" t="s">
        <v>37</v>
      </c>
      <c r="Q1701" s="17" t="s">
        <v>81</v>
      </c>
      <c r="R1701" s="17" t="s">
        <v>5067</v>
      </c>
    </row>
    <row r="1702" ht="14.25" customHeight="1">
      <c r="A1702" s="17" t="s">
        <v>2683</v>
      </c>
      <c r="B1702" s="17">
        <v>1964.0</v>
      </c>
      <c r="C1702" s="17" t="s">
        <v>101</v>
      </c>
      <c r="D1702" s="17">
        <v>4.0</v>
      </c>
      <c r="E1702" s="17">
        <v>0.0</v>
      </c>
      <c r="F1702" s="17">
        <v>15377.77</v>
      </c>
      <c r="G1702" s="17" t="s">
        <v>37</v>
      </c>
      <c r="H1702" s="17" t="s">
        <v>37</v>
      </c>
      <c r="I1702" s="17" t="s">
        <v>127</v>
      </c>
      <c r="K1702" s="17" t="s">
        <v>2672</v>
      </c>
      <c r="L1702" s="18">
        <v>38185.0</v>
      </c>
      <c r="M1702" s="17">
        <f t="shared" si="1"/>
        <v>18</v>
      </c>
      <c r="N1702" s="17">
        <v>0.0</v>
      </c>
      <c r="O1702" s="19">
        <v>15518.18</v>
      </c>
      <c r="P1702" s="17" t="s">
        <v>37</v>
      </c>
      <c r="Q1702" s="17" t="s">
        <v>39</v>
      </c>
      <c r="R1702" s="17" t="s">
        <v>1432</v>
      </c>
    </row>
    <row r="1703" ht="14.25" customHeight="1">
      <c r="A1703" s="17" t="s">
        <v>2680</v>
      </c>
      <c r="B1703" s="17">
        <v>1990.0</v>
      </c>
      <c r="C1703" s="17" t="s">
        <v>227</v>
      </c>
      <c r="D1703" s="17">
        <v>25.0</v>
      </c>
      <c r="E1703" s="17">
        <v>3.0</v>
      </c>
      <c r="F1703" s="17">
        <v>15440.2</v>
      </c>
      <c r="G1703" s="17" t="s">
        <v>37</v>
      </c>
      <c r="H1703" s="17" t="s">
        <v>81</v>
      </c>
      <c r="I1703" s="17" t="s">
        <v>127</v>
      </c>
      <c r="K1703" s="17" t="s">
        <v>2667</v>
      </c>
      <c r="L1703" s="18">
        <v>27208.0</v>
      </c>
      <c r="M1703" s="17">
        <f t="shared" si="1"/>
        <v>48</v>
      </c>
      <c r="N1703" s="17">
        <v>0.0</v>
      </c>
      <c r="O1703" s="19">
        <v>15532.16</v>
      </c>
      <c r="P1703" s="17" t="s">
        <v>37</v>
      </c>
      <c r="Q1703" s="17" t="s">
        <v>37</v>
      </c>
      <c r="R1703" s="17" t="s">
        <v>5067</v>
      </c>
    </row>
    <row r="1704" ht="14.25" customHeight="1">
      <c r="A1704" s="17" t="s">
        <v>2675</v>
      </c>
      <c r="B1704" s="17">
        <v>1976.0</v>
      </c>
      <c r="C1704" s="17" t="s">
        <v>33</v>
      </c>
      <c r="D1704" s="17">
        <v>20.0</v>
      </c>
      <c r="E1704" s="17">
        <v>2.0</v>
      </c>
      <c r="F1704" s="17">
        <v>15450.48</v>
      </c>
      <c r="G1704" s="17" t="s">
        <v>37</v>
      </c>
      <c r="H1704" s="17" t="s">
        <v>81</v>
      </c>
      <c r="I1704" s="17" t="s">
        <v>5067</v>
      </c>
      <c r="K1704" s="17" t="s">
        <v>2664</v>
      </c>
      <c r="L1704" s="18">
        <v>21825.0</v>
      </c>
      <c r="M1704" s="17">
        <f t="shared" si="1"/>
        <v>63</v>
      </c>
      <c r="N1704" s="17">
        <v>3.0</v>
      </c>
      <c r="O1704" s="19">
        <v>15555.19</v>
      </c>
      <c r="P1704" s="17" t="s">
        <v>37</v>
      </c>
      <c r="Q1704" s="17" t="s">
        <v>39</v>
      </c>
      <c r="R1704" s="17" t="s">
        <v>127</v>
      </c>
    </row>
    <row r="1705" ht="14.25" customHeight="1">
      <c r="A1705" s="17" t="s">
        <v>2672</v>
      </c>
      <c r="B1705" s="17">
        <v>2004.0</v>
      </c>
      <c r="C1705" s="17" t="s">
        <v>33</v>
      </c>
      <c r="D1705" s="17">
        <v>17.0</v>
      </c>
      <c r="E1705" s="17">
        <v>0.0</v>
      </c>
      <c r="F1705" s="17">
        <v>15518.18</v>
      </c>
      <c r="G1705" s="17" t="s">
        <v>37</v>
      </c>
      <c r="H1705" s="17" t="s">
        <v>39</v>
      </c>
      <c r="I1705" s="17" t="s">
        <v>1432</v>
      </c>
      <c r="K1705" s="17" t="s">
        <v>2660</v>
      </c>
      <c r="L1705" s="18">
        <v>27240.0</v>
      </c>
      <c r="M1705" s="17">
        <f t="shared" si="1"/>
        <v>48</v>
      </c>
      <c r="N1705" s="17">
        <v>0.0</v>
      </c>
      <c r="O1705" s="19">
        <v>15556.67</v>
      </c>
      <c r="P1705" s="17" t="s">
        <v>37</v>
      </c>
      <c r="Q1705" s="17" t="s">
        <v>37</v>
      </c>
      <c r="R1705" s="17" t="s">
        <v>127</v>
      </c>
    </row>
    <row r="1706" ht="14.25" customHeight="1">
      <c r="A1706" s="17" t="s">
        <v>2667</v>
      </c>
      <c r="B1706" s="17">
        <v>1974.0</v>
      </c>
      <c r="C1706" s="17" t="s">
        <v>93</v>
      </c>
      <c r="D1706" s="17">
        <v>28.0</v>
      </c>
      <c r="E1706" s="17">
        <v>0.0</v>
      </c>
      <c r="F1706" s="17">
        <v>15532.16</v>
      </c>
      <c r="G1706" s="17" t="s">
        <v>37</v>
      </c>
      <c r="H1706" s="17" t="s">
        <v>37</v>
      </c>
      <c r="I1706" s="17" t="s">
        <v>5067</v>
      </c>
      <c r="K1706" s="17" t="s">
        <v>2656</v>
      </c>
      <c r="L1706" s="18">
        <v>24043.0</v>
      </c>
      <c r="M1706" s="17">
        <f t="shared" si="1"/>
        <v>57</v>
      </c>
      <c r="N1706" s="17">
        <v>0.0</v>
      </c>
      <c r="O1706" s="19">
        <v>15608.58</v>
      </c>
      <c r="P1706" s="17" t="s">
        <v>37</v>
      </c>
      <c r="Q1706" s="17" t="s">
        <v>37</v>
      </c>
      <c r="R1706" s="17" t="s">
        <v>5067</v>
      </c>
    </row>
    <row r="1707" ht="14.25" customHeight="1">
      <c r="A1707" s="17" t="s">
        <v>2664</v>
      </c>
      <c r="B1707" s="17">
        <v>1959.0</v>
      </c>
      <c r="C1707" s="17" t="s">
        <v>227</v>
      </c>
      <c r="D1707" s="17">
        <v>2.0</v>
      </c>
      <c r="E1707" s="17">
        <v>3.0</v>
      </c>
      <c r="F1707" s="17">
        <v>15555.19</v>
      </c>
      <c r="G1707" s="17" t="s">
        <v>37</v>
      </c>
      <c r="H1707" s="17" t="s">
        <v>39</v>
      </c>
      <c r="I1707" s="17" t="s">
        <v>127</v>
      </c>
      <c r="K1707" s="17" t="s">
        <v>2652</v>
      </c>
      <c r="L1707" s="18">
        <v>22073.0</v>
      </c>
      <c r="M1707" s="17">
        <f t="shared" si="1"/>
        <v>63</v>
      </c>
      <c r="N1707" s="17">
        <v>3.0</v>
      </c>
      <c r="O1707" s="19">
        <v>15612.19</v>
      </c>
      <c r="P1707" s="17" t="s">
        <v>37</v>
      </c>
      <c r="Q1707" s="17" t="s">
        <v>37</v>
      </c>
      <c r="R1707" s="17" t="s">
        <v>127</v>
      </c>
    </row>
    <row r="1708" ht="14.25" customHeight="1">
      <c r="A1708" s="17" t="s">
        <v>2660</v>
      </c>
      <c r="B1708" s="17">
        <v>1974.0</v>
      </c>
      <c r="C1708" s="17" t="s">
        <v>33</v>
      </c>
      <c r="D1708" s="17">
        <v>30.0</v>
      </c>
      <c r="E1708" s="17">
        <v>0.0</v>
      </c>
      <c r="F1708" s="17">
        <v>15556.67</v>
      </c>
      <c r="G1708" s="17" t="s">
        <v>37</v>
      </c>
      <c r="H1708" s="17" t="s">
        <v>37</v>
      </c>
      <c r="I1708" s="17" t="s">
        <v>127</v>
      </c>
      <c r="K1708" s="17" t="s">
        <v>2648</v>
      </c>
      <c r="L1708" s="18">
        <v>32499.0</v>
      </c>
      <c r="M1708" s="17">
        <f t="shared" si="1"/>
        <v>34</v>
      </c>
      <c r="N1708" s="17">
        <v>3.0</v>
      </c>
      <c r="O1708" s="19">
        <v>15646.28</v>
      </c>
      <c r="P1708" s="17" t="s">
        <v>37</v>
      </c>
      <c r="Q1708" s="17" t="s">
        <v>37</v>
      </c>
      <c r="R1708" s="17" t="s">
        <v>270</v>
      </c>
    </row>
    <row r="1709" ht="14.25" customHeight="1">
      <c r="A1709" s="17" t="s">
        <v>2656</v>
      </c>
      <c r="B1709" s="17">
        <v>1965.0</v>
      </c>
      <c r="C1709" s="17" t="s">
        <v>227</v>
      </c>
      <c r="D1709" s="17">
        <v>28.0</v>
      </c>
      <c r="E1709" s="17">
        <v>0.0</v>
      </c>
      <c r="F1709" s="17">
        <v>15608.58</v>
      </c>
      <c r="G1709" s="17" t="s">
        <v>37</v>
      </c>
      <c r="H1709" s="17" t="s">
        <v>37</v>
      </c>
      <c r="I1709" s="17" t="s">
        <v>5067</v>
      </c>
      <c r="K1709" s="17" t="s">
        <v>2644</v>
      </c>
      <c r="L1709" s="18">
        <v>26841.0</v>
      </c>
      <c r="M1709" s="17">
        <f t="shared" si="1"/>
        <v>49</v>
      </c>
      <c r="N1709" s="17">
        <v>0.0</v>
      </c>
      <c r="O1709" s="19">
        <v>15670.3</v>
      </c>
      <c r="P1709" s="17" t="s">
        <v>37</v>
      </c>
      <c r="Q1709" s="17" t="s">
        <v>37</v>
      </c>
      <c r="R1709" s="17" t="s">
        <v>5067</v>
      </c>
    </row>
    <row r="1710" ht="14.25" customHeight="1">
      <c r="A1710" s="17" t="s">
        <v>2652</v>
      </c>
      <c r="B1710" s="17">
        <v>1960.0</v>
      </c>
      <c r="C1710" s="17" t="s">
        <v>93</v>
      </c>
      <c r="D1710" s="17">
        <v>6.0</v>
      </c>
      <c r="E1710" s="17">
        <v>3.0</v>
      </c>
      <c r="F1710" s="17">
        <v>15612.19</v>
      </c>
      <c r="G1710" s="17" t="s">
        <v>37</v>
      </c>
      <c r="H1710" s="17" t="s">
        <v>37</v>
      </c>
      <c r="I1710" s="17" t="s">
        <v>127</v>
      </c>
      <c r="K1710" s="17" t="s">
        <v>2639</v>
      </c>
      <c r="L1710" s="18">
        <v>28023.0</v>
      </c>
      <c r="M1710" s="17">
        <f t="shared" si="1"/>
        <v>46</v>
      </c>
      <c r="N1710" s="17">
        <v>2.0</v>
      </c>
      <c r="O1710" s="19">
        <v>15698.86</v>
      </c>
      <c r="P1710" s="17" t="s">
        <v>37</v>
      </c>
      <c r="Q1710" s="17" t="s">
        <v>37</v>
      </c>
      <c r="R1710" s="17" t="s">
        <v>127</v>
      </c>
    </row>
    <row r="1711" ht="14.25" customHeight="1">
      <c r="A1711" s="17" t="s">
        <v>2648</v>
      </c>
      <c r="B1711" s="17">
        <v>1988.0</v>
      </c>
      <c r="C1711" s="17" t="s">
        <v>181</v>
      </c>
      <c r="D1711" s="17">
        <v>22.0</v>
      </c>
      <c r="E1711" s="17">
        <v>3.0</v>
      </c>
      <c r="F1711" s="17">
        <v>15646.28</v>
      </c>
      <c r="G1711" s="17" t="s">
        <v>37</v>
      </c>
      <c r="H1711" s="17" t="s">
        <v>37</v>
      </c>
      <c r="I1711" s="17" t="s">
        <v>270</v>
      </c>
      <c r="K1711" s="17" t="s">
        <v>2635</v>
      </c>
      <c r="L1711" s="18">
        <v>27270.0</v>
      </c>
      <c r="M1711" s="17">
        <f t="shared" si="1"/>
        <v>48</v>
      </c>
      <c r="N1711" s="17">
        <v>0.0</v>
      </c>
      <c r="O1711" s="19">
        <v>15746.62</v>
      </c>
      <c r="P1711" s="17" t="s">
        <v>37</v>
      </c>
      <c r="Q1711" s="17" t="s">
        <v>81</v>
      </c>
      <c r="R1711" s="17" t="s">
        <v>127</v>
      </c>
    </row>
    <row r="1712" ht="14.25" customHeight="1">
      <c r="A1712" s="17" t="s">
        <v>2644</v>
      </c>
      <c r="B1712" s="17">
        <v>1973.0</v>
      </c>
      <c r="C1712" s="17" t="s">
        <v>93</v>
      </c>
      <c r="D1712" s="17">
        <v>26.0</v>
      </c>
      <c r="E1712" s="17">
        <v>0.0</v>
      </c>
      <c r="F1712" s="17">
        <v>15670.3</v>
      </c>
      <c r="G1712" s="17" t="s">
        <v>37</v>
      </c>
      <c r="H1712" s="17" t="s">
        <v>37</v>
      </c>
      <c r="I1712" s="17" t="s">
        <v>5067</v>
      </c>
      <c r="K1712" s="17" t="s">
        <v>2630</v>
      </c>
      <c r="L1712" s="18">
        <v>35712.0</v>
      </c>
      <c r="M1712" s="17">
        <f t="shared" si="1"/>
        <v>25</v>
      </c>
      <c r="N1712" s="17">
        <v>0.0</v>
      </c>
      <c r="O1712" s="19">
        <v>15817.99</v>
      </c>
      <c r="P1712" s="17" t="s">
        <v>37</v>
      </c>
      <c r="Q1712" s="17" t="s">
        <v>37</v>
      </c>
      <c r="R1712" s="17" t="s">
        <v>127</v>
      </c>
    </row>
    <row r="1713" ht="14.25" customHeight="1">
      <c r="A1713" s="17" t="s">
        <v>2639</v>
      </c>
      <c r="B1713" s="17">
        <v>1976.0</v>
      </c>
      <c r="C1713" s="17" t="s">
        <v>101</v>
      </c>
      <c r="D1713" s="17">
        <v>20.0</v>
      </c>
      <c r="E1713" s="17">
        <v>2.0</v>
      </c>
      <c r="F1713" s="17">
        <v>15698.86</v>
      </c>
      <c r="G1713" s="17" t="s">
        <v>37</v>
      </c>
      <c r="H1713" s="17" t="s">
        <v>37</v>
      </c>
      <c r="I1713" s="17" t="s">
        <v>127</v>
      </c>
      <c r="K1713" s="17" t="s">
        <v>2626</v>
      </c>
      <c r="L1713" s="18">
        <v>30859.0</v>
      </c>
      <c r="M1713" s="17">
        <f t="shared" si="1"/>
        <v>38</v>
      </c>
      <c r="N1713" s="17">
        <v>0.0</v>
      </c>
      <c r="O1713" s="19">
        <v>15820.7</v>
      </c>
      <c r="P1713" s="17" t="s">
        <v>37</v>
      </c>
      <c r="Q1713" s="17" t="s">
        <v>39</v>
      </c>
      <c r="R1713" s="17" t="s">
        <v>270</v>
      </c>
    </row>
    <row r="1714" ht="14.25" customHeight="1">
      <c r="A1714" s="17" t="s">
        <v>2635</v>
      </c>
      <c r="B1714" s="17">
        <v>1974.0</v>
      </c>
      <c r="C1714" s="17" t="s">
        <v>216</v>
      </c>
      <c r="D1714" s="17">
        <v>29.0</v>
      </c>
      <c r="E1714" s="17">
        <v>0.0</v>
      </c>
      <c r="F1714" s="17">
        <v>15746.62</v>
      </c>
      <c r="G1714" s="17" t="s">
        <v>37</v>
      </c>
      <c r="H1714" s="17" t="s">
        <v>81</v>
      </c>
      <c r="I1714" s="17" t="s">
        <v>127</v>
      </c>
      <c r="K1714" s="17" t="s">
        <v>2621</v>
      </c>
      <c r="L1714" s="18">
        <v>30266.0</v>
      </c>
      <c r="M1714" s="17">
        <f t="shared" si="1"/>
        <v>40</v>
      </c>
      <c r="N1714" s="17">
        <v>4.0</v>
      </c>
      <c r="O1714" s="19">
        <v>15828.82</v>
      </c>
      <c r="P1714" s="17" t="s">
        <v>37</v>
      </c>
      <c r="Q1714" s="17" t="s">
        <v>39</v>
      </c>
      <c r="R1714" s="17" t="s">
        <v>270</v>
      </c>
    </row>
    <row r="1715" ht="14.25" customHeight="1">
      <c r="A1715" s="17" t="s">
        <v>2630</v>
      </c>
      <c r="B1715" s="17">
        <v>1997.0</v>
      </c>
      <c r="C1715" s="17" t="s">
        <v>227</v>
      </c>
      <c r="D1715" s="17">
        <v>9.0</v>
      </c>
      <c r="E1715" s="17">
        <v>0.0</v>
      </c>
      <c r="F1715" s="17">
        <v>15817.99</v>
      </c>
      <c r="G1715" s="17" t="s">
        <v>37</v>
      </c>
      <c r="H1715" s="17" t="s">
        <v>37</v>
      </c>
      <c r="I1715" s="17" t="s">
        <v>127</v>
      </c>
      <c r="K1715" s="17" t="s">
        <v>2617</v>
      </c>
      <c r="L1715" s="18">
        <v>23005.0</v>
      </c>
      <c r="M1715" s="17">
        <f t="shared" si="1"/>
        <v>60</v>
      </c>
      <c r="N1715" s="17">
        <v>0.0</v>
      </c>
      <c r="O1715" s="19">
        <v>15840.81</v>
      </c>
      <c r="P1715" s="17" t="s">
        <v>37</v>
      </c>
      <c r="Q1715" s="17" t="s">
        <v>81</v>
      </c>
      <c r="R1715" s="17" t="s">
        <v>5888</v>
      </c>
    </row>
    <row r="1716" ht="14.25" customHeight="1">
      <c r="A1716" s="17" t="s">
        <v>2626</v>
      </c>
      <c r="B1716" s="17">
        <v>1984.0</v>
      </c>
      <c r="C1716" s="17" t="s">
        <v>93</v>
      </c>
      <c r="D1716" s="17">
        <v>26.0</v>
      </c>
      <c r="E1716" s="17">
        <v>0.0</v>
      </c>
      <c r="F1716" s="17">
        <v>15820.7</v>
      </c>
      <c r="G1716" s="17" t="s">
        <v>37</v>
      </c>
      <c r="H1716" s="17" t="s">
        <v>39</v>
      </c>
      <c r="I1716" s="17" t="s">
        <v>270</v>
      </c>
      <c r="K1716" s="17" t="s">
        <v>2612</v>
      </c>
      <c r="L1716" s="18">
        <v>29506.0</v>
      </c>
      <c r="M1716" s="17">
        <f t="shared" si="1"/>
        <v>42</v>
      </c>
      <c r="N1716" s="17">
        <v>2.0</v>
      </c>
      <c r="O1716" s="19">
        <v>15922.29</v>
      </c>
      <c r="P1716" s="17" t="s">
        <v>37</v>
      </c>
      <c r="Q1716" s="17" t="s">
        <v>39</v>
      </c>
      <c r="R1716" s="17" t="s">
        <v>5067</v>
      </c>
    </row>
    <row r="1717" ht="14.25" customHeight="1">
      <c r="A1717" s="17" t="s">
        <v>2621</v>
      </c>
      <c r="B1717" s="17">
        <v>1982.0</v>
      </c>
      <c r="C1717" s="17" t="s">
        <v>78</v>
      </c>
      <c r="D1717" s="17">
        <v>11.0</v>
      </c>
      <c r="E1717" s="17">
        <v>4.0</v>
      </c>
      <c r="F1717" s="17">
        <v>15828.82</v>
      </c>
      <c r="G1717" s="17" t="s">
        <v>37</v>
      </c>
      <c r="H1717" s="17" t="s">
        <v>39</v>
      </c>
      <c r="I1717" s="17" t="s">
        <v>270</v>
      </c>
      <c r="K1717" s="17" t="s">
        <v>2608</v>
      </c>
      <c r="L1717" s="18">
        <v>30156.0</v>
      </c>
      <c r="M1717" s="17">
        <f t="shared" si="1"/>
        <v>40</v>
      </c>
      <c r="N1717" s="17">
        <v>3.0</v>
      </c>
      <c r="O1717" s="19">
        <v>15965.29</v>
      </c>
      <c r="P1717" s="17" t="s">
        <v>37</v>
      </c>
      <c r="Q1717" s="17" t="s">
        <v>81</v>
      </c>
      <c r="R1717" s="17" t="s">
        <v>127</v>
      </c>
    </row>
    <row r="1718" ht="14.25" customHeight="1">
      <c r="A1718" s="17" t="s">
        <v>2617</v>
      </c>
      <c r="B1718" s="17">
        <v>1962.0</v>
      </c>
      <c r="C1718" s="17" t="s">
        <v>181</v>
      </c>
      <c r="D1718" s="17">
        <v>25.0</v>
      </c>
      <c r="E1718" s="17">
        <v>0.0</v>
      </c>
      <c r="F1718" s="17">
        <v>15840.81</v>
      </c>
      <c r="G1718" s="17" t="s">
        <v>37</v>
      </c>
      <c r="H1718" s="17" t="s">
        <v>81</v>
      </c>
      <c r="I1718" s="17" t="s">
        <v>5888</v>
      </c>
      <c r="K1718" s="17" t="s">
        <v>2605</v>
      </c>
      <c r="L1718" s="18">
        <v>29483.0</v>
      </c>
      <c r="M1718" s="17">
        <f t="shared" si="1"/>
        <v>42</v>
      </c>
      <c r="N1718" s="17">
        <v>2.0</v>
      </c>
      <c r="O1718" s="19">
        <v>15966.19</v>
      </c>
      <c r="P1718" s="17" t="s">
        <v>37</v>
      </c>
      <c r="Q1718" s="17" t="s">
        <v>37</v>
      </c>
      <c r="R1718" s="17" t="s">
        <v>127</v>
      </c>
    </row>
    <row r="1719" ht="14.25" customHeight="1">
      <c r="A1719" s="17" t="s">
        <v>2612</v>
      </c>
      <c r="B1719" s="17">
        <v>1980.0</v>
      </c>
      <c r="C1719" s="17" t="s">
        <v>227</v>
      </c>
      <c r="D1719" s="17">
        <v>12.0</v>
      </c>
      <c r="E1719" s="17">
        <v>2.0</v>
      </c>
      <c r="F1719" s="17">
        <v>15922.29</v>
      </c>
      <c r="G1719" s="17" t="s">
        <v>37</v>
      </c>
      <c r="H1719" s="17" t="s">
        <v>39</v>
      </c>
      <c r="I1719" s="17" t="s">
        <v>5067</v>
      </c>
      <c r="K1719" s="17" t="s">
        <v>2602</v>
      </c>
      <c r="L1719" s="18">
        <v>32482.0</v>
      </c>
      <c r="M1719" s="17">
        <f t="shared" si="1"/>
        <v>34</v>
      </c>
      <c r="N1719" s="17">
        <v>3.0</v>
      </c>
      <c r="O1719" s="19">
        <v>16059.06</v>
      </c>
      <c r="P1719" s="17" t="s">
        <v>37</v>
      </c>
      <c r="Q1719" s="17" t="s">
        <v>39</v>
      </c>
      <c r="R1719" s="17" t="s">
        <v>127</v>
      </c>
    </row>
    <row r="1720" ht="14.25" customHeight="1">
      <c r="A1720" s="17" t="s">
        <v>2608</v>
      </c>
      <c r="B1720" s="17">
        <v>1982.0</v>
      </c>
      <c r="C1720" s="17" t="s">
        <v>33</v>
      </c>
      <c r="D1720" s="17">
        <v>24.0</v>
      </c>
      <c r="E1720" s="17">
        <v>3.0</v>
      </c>
      <c r="F1720" s="17">
        <v>15965.29</v>
      </c>
      <c r="G1720" s="17" t="s">
        <v>37</v>
      </c>
      <c r="H1720" s="17" t="s">
        <v>81</v>
      </c>
      <c r="I1720" s="17" t="s">
        <v>127</v>
      </c>
      <c r="K1720" s="17" t="s">
        <v>2599</v>
      </c>
      <c r="L1720" s="18">
        <v>28749.0</v>
      </c>
      <c r="M1720" s="17">
        <f t="shared" si="1"/>
        <v>44</v>
      </c>
      <c r="N1720" s="17">
        <v>2.0</v>
      </c>
      <c r="O1720" s="19">
        <v>16062.89</v>
      </c>
      <c r="P1720" s="17" t="s">
        <v>37</v>
      </c>
      <c r="Q1720" s="17" t="s">
        <v>37</v>
      </c>
      <c r="R1720" s="17" t="s">
        <v>5067</v>
      </c>
    </row>
    <row r="1721" ht="14.25" customHeight="1">
      <c r="A1721" s="17" t="s">
        <v>2605</v>
      </c>
      <c r="B1721" s="17">
        <v>1980.0</v>
      </c>
      <c r="C1721" s="17" t="s">
        <v>101</v>
      </c>
      <c r="D1721" s="17">
        <v>19.0</v>
      </c>
      <c r="E1721" s="17">
        <v>2.0</v>
      </c>
      <c r="F1721" s="17">
        <v>15966.19</v>
      </c>
      <c r="G1721" s="17" t="s">
        <v>37</v>
      </c>
      <c r="H1721" s="17" t="s">
        <v>37</v>
      </c>
      <c r="I1721" s="17" t="s">
        <v>127</v>
      </c>
      <c r="K1721" s="17" t="s">
        <v>2596</v>
      </c>
      <c r="L1721" s="18">
        <v>21480.0</v>
      </c>
      <c r="M1721" s="17">
        <f t="shared" si="1"/>
        <v>64</v>
      </c>
      <c r="N1721" s="17">
        <v>2.0</v>
      </c>
      <c r="O1721" s="19">
        <v>16069.08</v>
      </c>
      <c r="P1721" s="17" t="s">
        <v>37</v>
      </c>
      <c r="Q1721" s="17" t="s">
        <v>37</v>
      </c>
      <c r="R1721" s="17" t="s">
        <v>743</v>
      </c>
    </row>
    <row r="1722" ht="14.25" customHeight="1">
      <c r="A1722" s="17" t="s">
        <v>2602</v>
      </c>
      <c r="B1722" s="17">
        <v>1988.0</v>
      </c>
      <c r="C1722" s="17" t="s">
        <v>181</v>
      </c>
      <c r="D1722" s="17">
        <v>5.0</v>
      </c>
      <c r="E1722" s="17">
        <v>3.0</v>
      </c>
      <c r="F1722" s="17">
        <v>16059.06</v>
      </c>
      <c r="G1722" s="17" t="s">
        <v>37</v>
      </c>
      <c r="H1722" s="17" t="s">
        <v>39</v>
      </c>
      <c r="I1722" s="17" t="s">
        <v>127</v>
      </c>
      <c r="K1722" s="17" t="s">
        <v>2591</v>
      </c>
      <c r="L1722" s="18">
        <v>21357.0</v>
      </c>
      <c r="M1722" s="17">
        <f t="shared" si="1"/>
        <v>64</v>
      </c>
      <c r="N1722" s="17">
        <v>3.0</v>
      </c>
      <c r="O1722" s="19">
        <v>16085.13</v>
      </c>
      <c r="P1722" s="17" t="s">
        <v>37</v>
      </c>
      <c r="Q1722" s="17" t="s">
        <v>37</v>
      </c>
      <c r="R1722" s="17" t="s">
        <v>41</v>
      </c>
    </row>
    <row r="1723" ht="14.25" customHeight="1">
      <c r="A1723" s="17" t="s">
        <v>2599</v>
      </c>
      <c r="B1723" s="17">
        <v>1978.0</v>
      </c>
      <c r="C1723" s="17" t="s">
        <v>101</v>
      </c>
      <c r="D1723" s="17">
        <v>16.0</v>
      </c>
      <c r="E1723" s="17">
        <v>2.0</v>
      </c>
      <c r="F1723" s="17">
        <v>16062.89</v>
      </c>
      <c r="G1723" s="17" t="s">
        <v>37</v>
      </c>
      <c r="H1723" s="17" t="s">
        <v>37</v>
      </c>
      <c r="I1723" s="17" t="s">
        <v>5067</v>
      </c>
      <c r="K1723" s="17" t="s">
        <v>2587</v>
      </c>
      <c r="L1723" s="18">
        <v>31286.0</v>
      </c>
      <c r="M1723" s="17">
        <f t="shared" si="1"/>
        <v>37</v>
      </c>
      <c r="N1723" s="17">
        <v>3.0</v>
      </c>
      <c r="O1723" s="19">
        <v>16097.94</v>
      </c>
      <c r="P1723" s="17" t="s">
        <v>37</v>
      </c>
      <c r="Q1723" s="17" t="s">
        <v>39</v>
      </c>
      <c r="R1723" s="17" t="s">
        <v>127</v>
      </c>
    </row>
    <row r="1724" ht="14.25" customHeight="1">
      <c r="A1724" s="17" t="s">
        <v>2596</v>
      </c>
      <c r="B1724" s="17">
        <v>1958.0</v>
      </c>
      <c r="C1724" s="17" t="s">
        <v>227</v>
      </c>
      <c r="D1724" s="17">
        <v>22.0</v>
      </c>
      <c r="E1724" s="17">
        <v>2.0</v>
      </c>
      <c r="F1724" s="17">
        <v>16069.08</v>
      </c>
      <c r="G1724" s="17" t="s">
        <v>37</v>
      </c>
      <c r="H1724" s="17" t="s">
        <v>37</v>
      </c>
      <c r="I1724" s="17" t="s">
        <v>743</v>
      </c>
      <c r="K1724" s="17" t="s">
        <v>2582</v>
      </c>
      <c r="L1724" s="18">
        <v>34189.0</v>
      </c>
      <c r="M1724" s="17">
        <f t="shared" si="1"/>
        <v>29</v>
      </c>
      <c r="N1724" s="17">
        <v>0.0</v>
      </c>
      <c r="O1724" s="19">
        <v>16115.3</v>
      </c>
      <c r="P1724" s="17" t="s">
        <v>37</v>
      </c>
      <c r="Q1724" s="17" t="s">
        <v>81</v>
      </c>
      <c r="R1724" s="17" t="s">
        <v>743</v>
      </c>
    </row>
    <row r="1725" ht="14.25" customHeight="1">
      <c r="A1725" s="17" t="s">
        <v>2591</v>
      </c>
      <c r="B1725" s="17">
        <v>1958.0</v>
      </c>
      <c r="C1725" s="17" t="s">
        <v>93</v>
      </c>
      <c r="D1725" s="17">
        <v>21.0</v>
      </c>
      <c r="E1725" s="17">
        <v>3.0</v>
      </c>
      <c r="F1725" s="17">
        <v>16085.13</v>
      </c>
      <c r="G1725" s="17" t="s">
        <v>37</v>
      </c>
      <c r="H1725" s="17" t="s">
        <v>37</v>
      </c>
      <c r="I1725" s="17" t="s">
        <v>41</v>
      </c>
      <c r="K1725" s="17" t="s">
        <v>2579</v>
      </c>
      <c r="L1725" s="18">
        <v>32056.0</v>
      </c>
      <c r="M1725" s="17">
        <f t="shared" si="1"/>
        <v>35</v>
      </c>
      <c r="N1725" s="17">
        <v>3.0</v>
      </c>
      <c r="O1725" s="19">
        <v>16122.65</v>
      </c>
      <c r="P1725" s="17" t="s">
        <v>37</v>
      </c>
      <c r="Q1725" s="17" t="s">
        <v>81</v>
      </c>
      <c r="R1725" s="17" t="s">
        <v>270</v>
      </c>
    </row>
    <row r="1726" ht="14.25" customHeight="1">
      <c r="A1726" s="17" t="s">
        <v>2587</v>
      </c>
      <c r="B1726" s="17">
        <v>1985.0</v>
      </c>
      <c r="C1726" s="17" t="s">
        <v>216</v>
      </c>
      <c r="D1726" s="17">
        <v>27.0</v>
      </c>
      <c r="E1726" s="17">
        <v>3.0</v>
      </c>
      <c r="F1726" s="17">
        <v>16097.94</v>
      </c>
      <c r="G1726" s="17" t="s">
        <v>37</v>
      </c>
      <c r="H1726" s="17" t="s">
        <v>39</v>
      </c>
      <c r="I1726" s="17" t="s">
        <v>127</v>
      </c>
      <c r="K1726" s="17" t="s">
        <v>2574</v>
      </c>
      <c r="L1726" s="18">
        <v>34315.0</v>
      </c>
      <c r="M1726" s="17">
        <f t="shared" si="1"/>
        <v>29</v>
      </c>
      <c r="N1726" s="17">
        <v>0.0</v>
      </c>
      <c r="O1726" s="19">
        <v>16138.76</v>
      </c>
      <c r="P1726" s="17" t="s">
        <v>37</v>
      </c>
      <c r="Q1726" s="17" t="s">
        <v>39</v>
      </c>
      <c r="R1726" s="17" t="s">
        <v>3524</v>
      </c>
    </row>
    <row r="1727" ht="14.25" customHeight="1">
      <c r="A1727" s="17" t="s">
        <v>2582</v>
      </c>
      <c r="B1727" s="17">
        <v>1993.0</v>
      </c>
      <c r="C1727" s="17" t="s">
        <v>216</v>
      </c>
      <c r="D1727" s="17">
        <v>8.0</v>
      </c>
      <c r="E1727" s="17">
        <v>0.0</v>
      </c>
      <c r="F1727" s="17">
        <v>16115.3</v>
      </c>
      <c r="G1727" s="17" t="s">
        <v>37</v>
      </c>
      <c r="H1727" s="17" t="s">
        <v>81</v>
      </c>
      <c r="I1727" s="17" t="s">
        <v>743</v>
      </c>
      <c r="K1727" s="17" t="s">
        <v>2570</v>
      </c>
      <c r="L1727" s="18">
        <v>30138.0</v>
      </c>
      <c r="M1727" s="17">
        <f t="shared" si="1"/>
        <v>40</v>
      </c>
      <c r="N1727" s="17">
        <v>3.0</v>
      </c>
      <c r="O1727" s="19">
        <v>16152.04</v>
      </c>
      <c r="P1727" s="17" t="s">
        <v>37</v>
      </c>
      <c r="Q1727" s="17" t="s">
        <v>81</v>
      </c>
      <c r="R1727" s="17" t="s">
        <v>5067</v>
      </c>
    </row>
    <row r="1728" ht="14.25" customHeight="1">
      <c r="A1728" s="17" t="s">
        <v>2579</v>
      </c>
      <c r="B1728" s="17">
        <v>1987.0</v>
      </c>
      <c r="C1728" s="17" t="s">
        <v>227</v>
      </c>
      <c r="D1728" s="17">
        <v>6.0</v>
      </c>
      <c r="E1728" s="17">
        <v>3.0</v>
      </c>
      <c r="F1728" s="17">
        <v>16122.65</v>
      </c>
      <c r="G1728" s="17" t="s">
        <v>37</v>
      </c>
      <c r="H1728" s="17" t="s">
        <v>81</v>
      </c>
      <c r="I1728" s="17" t="s">
        <v>270</v>
      </c>
      <c r="K1728" s="17" t="s">
        <v>2566</v>
      </c>
      <c r="L1728" s="18">
        <v>27283.0</v>
      </c>
      <c r="M1728" s="17">
        <f t="shared" si="1"/>
        <v>48</v>
      </c>
      <c r="N1728" s="17">
        <v>0.0</v>
      </c>
      <c r="O1728" s="19">
        <v>16190.97</v>
      </c>
      <c r="P1728" s="17" t="s">
        <v>37</v>
      </c>
      <c r="Q1728" s="17" t="s">
        <v>39</v>
      </c>
      <c r="R1728" s="17" t="s">
        <v>127</v>
      </c>
    </row>
    <row r="1729" ht="14.25" customHeight="1">
      <c r="A1729" s="17" t="s">
        <v>2574</v>
      </c>
      <c r="B1729" s="17">
        <v>1993.0</v>
      </c>
      <c r="C1729" s="17" t="s">
        <v>181</v>
      </c>
      <c r="D1729" s="17">
        <v>12.0</v>
      </c>
      <c r="E1729" s="17">
        <v>0.0</v>
      </c>
      <c r="F1729" s="17">
        <v>16138.76</v>
      </c>
      <c r="G1729" s="17" t="s">
        <v>37</v>
      </c>
      <c r="H1729" s="17" t="s">
        <v>39</v>
      </c>
      <c r="I1729" s="17" t="s">
        <v>3524</v>
      </c>
      <c r="K1729" s="17" t="s">
        <v>2561</v>
      </c>
      <c r="L1729" s="18">
        <v>32361.0</v>
      </c>
      <c r="M1729" s="17">
        <f t="shared" si="1"/>
        <v>34</v>
      </c>
      <c r="N1729" s="17">
        <v>3.0</v>
      </c>
      <c r="O1729" s="19">
        <v>16199.1</v>
      </c>
      <c r="P1729" s="17" t="s">
        <v>37</v>
      </c>
      <c r="Q1729" s="17" t="s">
        <v>37</v>
      </c>
      <c r="R1729" s="17" t="s">
        <v>127</v>
      </c>
    </row>
    <row r="1730" ht="14.25" customHeight="1">
      <c r="A1730" s="17" t="s">
        <v>2570</v>
      </c>
      <c r="B1730" s="17">
        <v>1982.0</v>
      </c>
      <c r="C1730" s="17" t="s">
        <v>33</v>
      </c>
      <c r="D1730" s="17">
        <v>6.0</v>
      </c>
      <c r="E1730" s="17">
        <v>3.0</v>
      </c>
      <c r="F1730" s="17">
        <v>16152.04</v>
      </c>
      <c r="G1730" s="17" t="s">
        <v>37</v>
      </c>
      <c r="H1730" s="17" t="s">
        <v>81</v>
      </c>
      <c r="I1730" s="17" t="s">
        <v>5067</v>
      </c>
      <c r="K1730" s="17" t="s">
        <v>2557</v>
      </c>
      <c r="L1730" s="18">
        <v>32376.0</v>
      </c>
      <c r="M1730" s="17">
        <f t="shared" si="1"/>
        <v>34</v>
      </c>
      <c r="N1730" s="17">
        <v>3.0</v>
      </c>
      <c r="O1730" s="19">
        <v>16205.88</v>
      </c>
      <c r="P1730" s="17" t="s">
        <v>37</v>
      </c>
      <c r="Q1730" s="17" t="s">
        <v>81</v>
      </c>
      <c r="R1730" s="17" t="s">
        <v>127</v>
      </c>
    </row>
    <row r="1731" ht="14.25" customHeight="1">
      <c r="A1731" s="17" t="s">
        <v>2566</v>
      </c>
      <c r="B1731" s="17">
        <v>1974.0</v>
      </c>
      <c r="C1731" s="17" t="s">
        <v>101</v>
      </c>
      <c r="D1731" s="17">
        <v>11.0</v>
      </c>
      <c r="E1731" s="17">
        <v>0.0</v>
      </c>
      <c r="F1731" s="17">
        <v>16190.97</v>
      </c>
      <c r="G1731" s="17" t="s">
        <v>37</v>
      </c>
      <c r="H1731" s="17" t="s">
        <v>39</v>
      </c>
      <c r="I1731" s="17" t="s">
        <v>127</v>
      </c>
      <c r="K1731" s="17" t="s">
        <v>2553</v>
      </c>
      <c r="L1731" s="18">
        <v>37507.0</v>
      </c>
      <c r="M1731" s="17">
        <f t="shared" si="1"/>
        <v>20</v>
      </c>
      <c r="N1731" s="17">
        <v>0.0</v>
      </c>
      <c r="O1731" s="19">
        <v>16232.85</v>
      </c>
      <c r="P1731" s="17" t="s">
        <v>37</v>
      </c>
      <c r="Q1731" s="17" t="s">
        <v>81</v>
      </c>
      <c r="R1731" s="17" t="s">
        <v>270</v>
      </c>
    </row>
    <row r="1732" ht="14.25" customHeight="1">
      <c r="A1732" s="17" t="s">
        <v>2561</v>
      </c>
      <c r="B1732" s="17">
        <v>1988.0</v>
      </c>
      <c r="C1732" s="17" t="s">
        <v>216</v>
      </c>
      <c r="D1732" s="17">
        <v>6.0</v>
      </c>
      <c r="E1732" s="17">
        <v>3.0</v>
      </c>
      <c r="F1732" s="17">
        <v>16199.1</v>
      </c>
      <c r="G1732" s="17" t="s">
        <v>37</v>
      </c>
      <c r="H1732" s="17" t="s">
        <v>37</v>
      </c>
      <c r="I1732" s="17" t="s">
        <v>127</v>
      </c>
      <c r="K1732" s="17" t="s">
        <v>2549</v>
      </c>
      <c r="L1732" s="18">
        <v>26510.0</v>
      </c>
      <c r="M1732" s="17">
        <f t="shared" si="1"/>
        <v>50</v>
      </c>
      <c r="N1732" s="17">
        <v>0.0</v>
      </c>
      <c r="O1732" s="19">
        <v>16267.32</v>
      </c>
      <c r="P1732" s="17" t="s">
        <v>37</v>
      </c>
      <c r="Q1732" s="17" t="s">
        <v>37</v>
      </c>
      <c r="R1732" s="17" t="s">
        <v>2584</v>
      </c>
    </row>
    <row r="1733" ht="14.25" customHeight="1">
      <c r="A1733" s="17" t="s">
        <v>2557</v>
      </c>
      <c r="B1733" s="17">
        <v>1988.0</v>
      </c>
      <c r="C1733" s="17" t="s">
        <v>216</v>
      </c>
      <c r="D1733" s="17">
        <v>21.0</v>
      </c>
      <c r="E1733" s="17">
        <v>3.0</v>
      </c>
      <c r="F1733" s="17">
        <v>16205.88</v>
      </c>
      <c r="G1733" s="17" t="s">
        <v>37</v>
      </c>
      <c r="H1733" s="17" t="s">
        <v>81</v>
      </c>
      <c r="I1733" s="17" t="s">
        <v>127</v>
      </c>
      <c r="K1733" s="17" t="s">
        <v>2546</v>
      </c>
      <c r="L1733" s="18">
        <v>37857.0</v>
      </c>
      <c r="M1733" s="17">
        <f t="shared" si="1"/>
        <v>19</v>
      </c>
      <c r="N1733" s="17">
        <v>0.0</v>
      </c>
      <c r="O1733" s="19">
        <v>16297.85</v>
      </c>
      <c r="P1733" s="17" t="s">
        <v>37</v>
      </c>
      <c r="Q1733" s="17" t="s">
        <v>39</v>
      </c>
      <c r="R1733" s="17" t="s">
        <v>270</v>
      </c>
    </row>
    <row r="1734" ht="14.25" customHeight="1">
      <c r="A1734" s="17" t="s">
        <v>2553</v>
      </c>
      <c r="B1734" s="17">
        <v>2002.0</v>
      </c>
      <c r="C1734" s="17" t="s">
        <v>101</v>
      </c>
      <c r="D1734" s="17">
        <v>8.0</v>
      </c>
      <c r="E1734" s="17">
        <v>0.0</v>
      </c>
      <c r="F1734" s="17">
        <v>16232.85</v>
      </c>
      <c r="G1734" s="17" t="s">
        <v>37</v>
      </c>
      <c r="H1734" s="17" t="s">
        <v>81</v>
      </c>
      <c r="I1734" s="17" t="s">
        <v>270</v>
      </c>
      <c r="K1734" s="17" t="s">
        <v>2541</v>
      </c>
      <c r="L1734" s="18">
        <v>25423.0</v>
      </c>
      <c r="M1734" s="17">
        <f t="shared" si="1"/>
        <v>53</v>
      </c>
      <c r="N1734" s="17">
        <v>0.0</v>
      </c>
      <c r="O1734" s="19">
        <v>16311.05</v>
      </c>
      <c r="P1734" s="17" t="s">
        <v>37</v>
      </c>
      <c r="Q1734" s="17" t="s">
        <v>39</v>
      </c>
      <c r="R1734" s="17" t="s">
        <v>5067</v>
      </c>
    </row>
    <row r="1735" ht="14.25" customHeight="1">
      <c r="A1735" s="17" t="s">
        <v>2549</v>
      </c>
      <c r="B1735" s="17">
        <v>1972.0</v>
      </c>
      <c r="C1735" s="17" t="s">
        <v>33</v>
      </c>
      <c r="D1735" s="17">
        <v>30.0</v>
      </c>
      <c r="E1735" s="17">
        <v>0.0</v>
      </c>
      <c r="F1735" s="17">
        <v>16267.32</v>
      </c>
      <c r="G1735" s="17" t="s">
        <v>37</v>
      </c>
      <c r="H1735" s="17" t="s">
        <v>37</v>
      </c>
      <c r="I1735" s="17" t="s">
        <v>2584</v>
      </c>
      <c r="K1735" s="17" t="s">
        <v>2538</v>
      </c>
      <c r="L1735" s="18">
        <v>24081.0</v>
      </c>
      <c r="M1735" s="17">
        <f t="shared" si="1"/>
        <v>57</v>
      </c>
      <c r="N1735" s="17">
        <v>0.0</v>
      </c>
      <c r="O1735" s="19">
        <v>16351.42</v>
      </c>
      <c r="P1735" s="17" t="s">
        <v>37</v>
      </c>
      <c r="Q1735" s="17" t="s">
        <v>39</v>
      </c>
      <c r="R1735" s="17" t="s">
        <v>5067</v>
      </c>
    </row>
    <row r="1736" ht="14.25" customHeight="1">
      <c r="A1736" s="17" t="s">
        <v>2546</v>
      </c>
      <c r="B1736" s="17">
        <v>2003.0</v>
      </c>
      <c r="C1736" s="17" t="s">
        <v>216</v>
      </c>
      <c r="D1736" s="17">
        <v>24.0</v>
      </c>
      <c r="E1736" s="17">
        <v>0.0</v>
      </c>
      <c r="F1736" s="17">
        <v>16297.85</v>
      </c>
      <c r="G1736" s="17" t="s">
        <v>37</v>
      </c>
      <c r="H1736" s="17" t="s">
        <v>39</v>
      </c>
      <c r="I1736" s="17" t="s">
        <v>270</v>
      </c>
      <c r="K1736" s="17" t="s">
        <v>2534</v>
      </c>
      <c r="L1736" s="18">
        <v>34970.0</v>
      </c>
      <c r="M1736" s="17">
        <f t="shared" si="1"/>
        <v>27</v>
      </c>
      <c r="N1736" s="17">
        <v>3.0</v>
      </c>
      <c r="O1736" s="19">
        <v>16420.49</v>
      </c>
      <c r="P1736" s="17" t="s">
        <v>37</v>
      </c>
      <c r="Q1736" s="17" t="s">
        <v>39</v>
      </c>
      <c r="R1736" s="17" t="s">
        <v>127</v>
      </c>
    </row>
    <row r="1737" ht="14.25" customHeight="1">
      <c r="A1737" s="17" t="s">
        <v>2541</v>
      </c>
      <c r="B1737" s="17">
        <v>1969.0</v>
      </c>
      <c r="C1737" s="17" t="s">
        <v>216</v>
      </c>
      <c r="D1737" s="17">
        <v>8.0</v>
      </c>
      <c r="E1737" s="17">
        <v>0.0</v>
      </c>
      <c r="F1737" s="17">
        <v>16311.05</v>
      </c>
      <c r="G1737" s="17" t="s">
        <v>37</v>
      </c>
      <c r="H1737" s="17" t="s">
        <v>39</v>
      </c>
      <c r="I1737" s="17" t="s">
        <v>5067</v>
      </c>
      <c r="K1737" s="17" t="s">
        <v>2530</v>
      </c>
      <c r="L1737" s="18">
        <v>37975.0</v>
      </c>
      <c r="M1737" s="17">
        <f t="shared" si="1"/>
        <v>19</v>
      </c>
      <c r="N1737" s="17">
        <v>1.0</v>
      </c>
      <c r="O1737" s="19">
        <v>16450.89</v>
      </c>
      <c r="P1737" s="17" t="s">
        <v>37</v>
      </c>
      <c r="Q1737" s="17" t="s">
        <v>81</v>
      </c>
      <c r="R1737" s="17" t="s">
        <v>127</v>
      </c>
    </row>
    <row r="1738" ht="14.25" customHeight="1">
      <c r="A1738" s="17" t="s">
        <v>2538</v>
      </c>
      <c r="B1738" s="17">
        <v>1965.0</v>
      </c>
      <c r="C1738" s="17" t="s">
        <v>181</v>
      </c>
      <c r="D1738" s="17">
        <v>5.0</v>
      </c>
      <c r="E1738" s="17">
        <v>0.0</v>
      </c>
      <c r="F1738" s="17">
        <v>16351.42</v>
      </c>
      <c r="G1738" s="17" t="s">
        <v>37</v>
      </c>
      <c r="H1738" s="17" t="s">
        <v>39</v>
      </c>
      <c r="I1738" s="17" t="s">
        <v>5067</v>
      </c>
      <c r="K1738" s="17" t="s">
        <v>2525</v>
      </c>
      <c r="L1738" s="18">
        <v>21468.0</v>
      </c>
      <c r="M1738" s="17">
        <f t="shared" si="1"/>
        <v>64</v>
      </c>
      <c r="N1738" s="17">
        <v>3.0</v>
      </c>
      <c r="O1738" s="19">
        <v>16455.71</v>
      </c>
      <c r="P1738" s="17" t="s">
        <v>37</v>
      </c>
      <c r="Q1738" s="17" t="s">
        <v>37</v>
      </c>
      <c r="R1738" s="17" t="s">
        <v>127</v>
      </c>
    </row>
    <row r="1739" ht="14.25" customHeight="1">
      <c r="A1739" s="17" t="s">
        <v>2534</v>
      </c>
      <c r="B1739" s="17">
        <v>1995.0</v>
      </c>
      <c r="C1739" s="17" t="s">
        <v>101</v>
      </c>
      <c r="D1739" s="17">
        <v>28.0</v>
      </c>
      <c r="E1739" s="17">
        <v>3.0</v>
      </c>
      <c r="F1739" s="17">
        <v>16420.49</v>
      </c>
      <c r="G1739" s="17" t="s">
        <v>37</v>
      </c>
      <c r="H1739" s="17" t="s">
        <v>39</v>
      </c>
      <c r="I1739" s="17" t="s">
        <v>127</v>
      </c>
      <c r="K1739" s="17" t="s">
        <v>2521</v>
      </c>
      <c r="L1739" s="18">
        <v>35056.0</v>
      </c>
      <c r="M1739" s="17">
        <f t="shared" si="1"/>
        <v>27</v>
      </c>
      <c r="N1739" s="17">
        <v>0.0</v>
      </c>
      <c r="O1739" s="19">
        <v>16577.78</v>
      </c>
      <c r="P1739" s="17" t="s">
        <v>37</v>
      </c>
      <c r="Q1739" s="17" t="s">
        <v>81</v>
      </c>
      <c r="R1739" s="17" t="s">
        <v>41</v>
      </c>
    </row>
    <row r="1740" ht="14.25" customHeight="1">
      <c r="A1740" s="17" t="s">
        <v>2530</v>
      </c>
      <c r="B1740" s="17">
        <v>2003.0</v>
      </c>
      <c r="C1740" s="17" t="s">
        <v>181</v>
      </c>
      <c r="D1740" s="17">
        <v>20.0</v>
      </c>
      <c r="E1740" s="17">
        <v>1.0</v>
      </c>
      <c r="F1740" s="17">
        <v>16450.89</v>
      </c>
      <c r="G1740" s="17" t="s">
        <v>37</v>
      </c>
      <c r="H1740" s="17" t="s">
        <v>81</v>
      </c>
      <c r="I1740" s="17" t="s">
        <v>127</v>
      </c>
      <c r="K1740" s="17" t="s">
        <v>2517</v>
      </c>
      <c r="L1740" s="18">
        <v>37067.0</v>
      </c>
      <c r="M1740" s="17">
        <f t="shared" si="1"/>
        <v>21</v>
      </c>
      <c r="N1740" s="17">
        <v>0.0</v>
      </c>
      <c r="O1740" s="19">
        <v>16586.5</v>
      </c>
      <c r="P1740" s="17" t="s">
        <v>37</v>
      </c>
      <c r="Q1740" s="17" t="s">
        <v>81</v>
      </c>
      <c r="R1740" s="17" t="s">
        <v>41</v>
      </c>
    </row>
    <row r="1741" ht="14.25" customHeight="1">
      <c r="A1741" s="17" t="s">
        <v>2525</v>
      </c>
      <c r="B1741" s="17">
        <v>1958.0</v>
      </c>
      <c r="C1741" s="17" t="s">
        <v>227</v>
      </c>
      <c r="D1741" s="17">
        <v>10.0</v>
      </c>
      <c r="E1741" s="17">
        <v>3.0</v>
      </c>
      <c r="F1741" s="17">
        <v>16455.71</v>
      </c>
      <c r="G1741" s="17" t="s">
        <v>37</v>
      </c>
      <c r="H1741" s="17" t="s">
        <v>37</v>
      </c>
      <c r="I1741" s="17" t="s">
        <v>127</v>
      </c>
      <c r="K1741" s="17" t="s">
        <v>2512</v>
      </c>
      <c r="L1741" s="18">
        <v>23187.0</v>
      </c>
      <c r="M1741" s="17">
        <f t="shared" si="1"/>
        <v>59</v>
      </c>
      <c r="N1741" s="17">
        <v>0.0</v>
      </c>
      <c r="O1741" s="19">
        <v>16587.96</v>
      </c>
      <c r="P1741" s="17" t="s">
        <v>37</v>
      </c>
      <c r="Q1741" s="17" t="s">
        <v>37</v>
      </c>
      <c r="R1741" s="17" t="s">
        <v>2584</v>
      </c>
    </row>
    <row r="1742" ht="14.25" customHeight="1">
      <c r="A1742" s="17" t="s">
        <v>2521</v>
      </c>
      <c r="B1742" s="17">
        <v>1995.0</v>
      </c>
      <c r="C1742" s="17" t="s">
        <v>181</v>
      </c>
      <c r="D1742" s="17">
        <v>23.0</v>
      </c>
      <c r="E1742" s="17">
        <v>0.0</v>
      </c>
      <c r="F1742" s="17">
        <v>16577.78</v>
      </c>
      <c r="G1742" s="17" t="s">
        <v>37</v>
      </c>
      <c r="H1742" s="17" t="s">
        <v>81</v>
      </c>
      <c r="I1742" s="17" t="s">
        <v>41</v>
      </c>
      <c r="K1742" s="17" t="s">
        <v>2508</v>
      </c>
      <c r="L1742" s="18">
        <v>25759.0</v>
      </c>
      <c r="M1742" s="17">
        <f t="shared" si="1"/>
        <v>52</v>
      </c>
      <c r="N1742" s="17">
        <v>0.0</v>
      </c>
      <c r="O1742" s="19">
        <v>16600.16</v>
      </c>
      <c r="P1742" s="17" t="s">
        <v>37</v>
      </c>
      <c r="Q1742" s="17" t="s">
        <v>37</v>
      </c>
      <c r="R1742" s="17" t="s">
        <v>270</v>
      </c>
    </row>
    <row r="1743" ht="14.25" customHeight="1">
      <c r="A1743" s="17" t="s">
        <v>2517</v>
      </c>
      <c r="B1743" s="17">
        <v>2001.0</v>
      </c>
      <c r="C1743" s="17" t="s">
        <v>93</v>
      </c>
      <c r="D1743" s="17">
        <v>25.0</v>
      </c>
      <c r="E1743" s="17">
        <v>0.0</v>
      </c>
      <c r="F1743" s="17">
        <v>16586.5</v>
      </c>
      <c r="G1743" s="17" t="s">
        <v>37</v>
      </c>
      <c r="H1743" s="17" t="s">
        <v>81</v>
      </c>
      <c r="I1743" s="17" t="s">
        <v>41</v>
      </c>
      <c r="K1743" s="17" t="s">
        <v>2504</v>
      </c>
      <c r="L1743" s="18">
        <v>27599.0</v>
      </c>
      <c r="M1743" s="17">
        <f t="shared" si="1"/>
        <v>47</v>
      </c>
      <c r="N1743" s="17">
        <v>1.0</v>
      </c>
      <c r="O1743" s="19">
        <v>16602.18</v>
      </c>
      <c r="P1743" s="17" t="s">
        <v>37</v>
      </c>
      <c r="Q1743" s="17" t="s">
        <v>81</v>
      </c>
      <c r="R1743" s="17" t="s">
        <v>5067</v>
      </c>
    </row>
    <row r="1744" ht="14.25" customHeight="1">
      <c r="A1744" s="17" t="s">
        <v>2512</v>
      </c>
      <c r="B1744" s="17">
        <v>1963.0</v>
      </c>
      <c r="C1744" s="17" t="s">
        <v>93</v>
      </c>
      <c r="D1744" s="17">
        <v>25.0</v>
      </c>
      <c r="E1744" s="17">
        <v>0.0</v>
      </c>
      <c r="F1744" s="17">
        <v>16587.96</v>
      </c>
      <c r="G1744" s="17" t="s">
        <v>37</v>
      </c>
      <c r="H1744" s="17" t="s">
        <v>37</v>
      </c>
      <c r="I1744" s="17" t="s">
        <v>2584</v>
      </c>
      <c r="K1744" s="17" t="s">
        <v>2499</v>
      </c>
      <c r="L1744" s="18">
        <v>28393.0</v>
      </c>
      <c r="M1744" s="17">
        <f t="shared" si="1"/>
        <v>45</v>
      </c>
      <c r="N1744" s="17">
        <v>2.0</v>
      </c>
      <c r="O1744" s="19">
        <v>16631.61</v>
      </c>
      <c r="P1744" s="17" t="s">
        <v>37</v>
      </c>
      <c r="Q1744" s="17" t="s">
        <v>81</v>
      </c>
      <c r="R1744" s="17" t="s">
        <v>127</v>
      </c>
    </row>
    <row r="1745" ht="14.25" customHeight="1">
      <c r="A1745" s="17" t="s">
        <v>2508</v>
      </c>
      <c r="B1745" s="17">
        <v>1970.0</v>
      </c>
      <c r="C1745" s="17" t="s">
        <v>33</v>
      </c>
      <c r="D1745" s="17">
        <v>10.0</v>
      </c>
      <c r="E1745" s="17">
        <v>0.0</v>
      </c>
      <c r="F1745" s="17">
        <v>16600.16</v>
      </c>
      <c r="G1745" s="17" t="s">
        <v>37</v>
      </c>
      <c r="H1745" s="17" t="s">
        <v>37</v>
      </c>
      <c r="I1745" s="17" t="s">
        <v>270</v>
      </c>
      <c r="K1745" s="17" t="s">
        <v>2496</v>
      </c>
      <c r="L1745" s="18">
        <v>34278.0</v>
      </c>
      <c r="M1745" s="17">
        <f t="shared" si="1"/>
        <v>29</v>
      </c>
      <c r="N1745" s="17">
        <v>1.0</v>
      </c>
      <c r="O1745" s="19">
        <v>16657.72</v>
      </c>
      <c r="P1745" s="17" t="s">
        <v>37</v>
      </c>
      <c r="Q1745" s="17" t="s">
        <v>81</v>
      </c>
      <c r="R1745" s="17" t="s">
        <v>743</v>
      </c>
    </row>
    <row r="1746" ht="14.25" customHeight="1">
      <c r="A1746" s="17" t="s">
        <v>2504</v>
      </c>
      <c r="B1746" s="17">
        <v>1975.0</v>
      </c>
      <c r="C1746" s="17" t="s">
        <v>33</v>
      </c>
      <c r="D1746" s="17">
        <v>24.0</v>
      </c>
      <c r="E1746" s="17">
        <v>1.0</v>
      </c>
      <c r="F1746" s="17">
        <v>16602.18</v>
      </c>
      <c r="G1746" s="17" t="s">
        <v>37</v>
      </c>
      <c r="H1746" s="17" t="s">
        <v>81</v>
      </c>
      <c r="I1746" s="17" t="s">
        <v>5067</v>
      </c>
      <c r="K1746" s="17" t="s">
        <v>2492</v>
      </c>
      <c r="L1746" s="18">
        <v>27269.0</v>
      </c>
      <c r="M1746" s="17">
        <f t="shared" si="1"/>
        <v>48</v>
      </c>
      <c r="N1746" s="17">
        <v>0.0</v>
      </c>
      <c r="O1746" s="19">
        <v>16770.99</v>
      </c>
      <c r="P1746" s="17" t="s">
        <v>37</v>
      </c>
      <c r="Q1746" s="17" t="s">
        <v>81</v>
      </c>
      <c r="R1746" s="17" t="s">
        <v>127</v>
      </c>
    </row>
    <row r="1747" ht="14.25" customHeight="1">
      <c r="A1747" s="17" t="s">
        <v>2499</v>
      </c>
      <c r="B1747" s="17">
        <v>1977.0</v>
      </c>
      <c r="C1747" s="17" t="s">
        <v>101</v>
      </c>
      <c r="D1747" s="17">
        <v>25.0</v>
      </c>
      <c r="E1747" s="17">
        <v>2.0</v>
      </c>
      <c r="F1747" s="17">
        <v>16631.61</v>
      </c>
      <c r="G1747" s="17" t="s">
        <v>37</v>
      </c>
      <c r="H1747" s="17" t="s">
        <v>81</v>
      </c>
      <c r="I1747" s="17" t="s">
        <v>127</v>
      </c>
      <c r="K1747" s="17" t="s">
        <v>2488</v>
      </c>
      <c r="L1747" s="18">
        <v>32774.0</v>
      </c>
      <c r="M1747" s="17">
        <f t="shared" si="1"/>
        <v>33</v>
      </c>
      <c r="N1747" s="17">
        <v>2.0</v>
      </c>
      <c r="O1747" s="19">
        <v>16776.3</v>
      </c>
      <c r="P1747" s="17" t="s">
        <v>37</v>
      </c>
      <c r="Q1747" s="17" t="s">
        <v>37</v>
      </c>
      <c r="R1747" s="17" t="s">
        <v>743</v>
      </c>
    </row>
    <row r="1748" ht="14.25" customHeight="1">
      <c r="A1748" s="17" t="s">
        <v>2496</v>
      </c>
      <c r="B1748" s="17">
        <v>1993.0</v>
      </c>
      <c r="C1748" s="17" t="s">
        <v>78</v>
      </c>
      <c r="D1748" s="17">
        <v>5.0</v>
      </c>
      <c r="E1748" s="17">
        <v>1.0</v>
      </c>
      <c r="F1748" s="17">
        <v>16657.72</v>
      </c>
      <c r="G1748" s="17" t="s">
        <v>37</v>
      </c>
      <c r="H1748" s="17" t="s">
        <v>81</v>
      </c>
      <c r="I1748" s="17" t="s">
        <v>743</v>
      </c>
      <c r="K1748" s="17" t="s">
        <v>2485</v>
      </c>
      <c r="L1748" s="18">
        <v>22856.0</v>
      </c>
      <c r="M1748" s="17">
        <f t="shared" si="1"/>
        <v>60</v>
      </c>
      <c r="N1748" s="17">
        <v>0.0</v>
      </c>
      <c r="O1748" s="19">
        <v>16779.4</v>
      </c>
      <c r="P1748" s="17" t="s">
        <v>37</v>
      </c>
      <c r="Q1748" s="17" t="s">
        <v>37</v>
      </c>
      <c r="R1748" s="17" t="s">
        <v>5067</v>
      </c>
    </row>
    <row r="1749" ht="14.25" customHeight="1">
      <c r="A1749" s="17" t="s">
        <v>2492</v>
      </c>
      <c r="B1749" s="17">
        <v>1974.0</v>
      </c>
      <c r="C1749" s="17" t="s">
        <v>216</v>
      </c>
      <c r="D1749" s="17">
        <v>28.0</v>
      </c>
      <c r="E1749" s="17">
        <v>0.0</v>
      </c>
      <c r="F1749" s="17">
        <v>16770.99</v>
      </c>
      <c r="G1749" s="17" t="s">
        <v>37</v>
      </c>
      <c r="H1749" s="17" t="s">
        <v>81</v>
      </c>
      <c r="I1749" s="17" t="s">
        <v>127</v>
      </c>
      <c r="K1749" s="17" t="s">
        <v>2480</v>
      </c>
      <c r="L1749" s="18">
        <v>34991.0</v>
      </c>
      <c r="M1749" s="17">
        <f t="shared" si="1"/>
        <v>27</v>
      </c>
      <c r="N1749" s="17">
        <v>1.0</v>
      </c>
      <c r="O1749" s="19">
        <v>16796.41</v>
      </c>
      <c r="P1749" s="17" t="s">
        <v>37</v>
      </c>
      <c r="Q1749" s="17" t="s">
        <v>39</v>
      </c>
      <c r="R1749" s="17" t="s">
        <v>743</v>
      </c>
    </row>
    <row r="1750" ht="14.25" customHeight="1">
      <c r="A1750" s="17" t="s">
        <v>2488</v>
      </c>
      <c r="B1750" s="17">
        <v>1989.0</v>
      </c>
      <c r="C1750" s="17" t="s">
        <v>101</v>
      </c>
      <c r="D1750" s="17">
        <v>23.0</v>
      </c>
      <c r="E1750" s="17">
        <v>2.0</v>
      </c>
      <c r="F1750" s="17">
        <v>16776.3</v>
      </c>
      <c r="G1750" s="17" t="s">
        <v>37</v>
      </c>
      <c r="H1750" s="17" t="s">
        <v>37</v>
      </c>
      <c r="I1750" s="17" t="s">
        <v>743</v>
      </c>
      <c r="K1750" s="17" t="s">
        <v>2476</v>
      </c>
      <c r="L1750" s="18">
        <v>27249.0</v>
      </c>
      <c r="M1750" s="17">
        <f t="shared" si="1"/>
        <v>48</v>
      </c>
      <c r="N1750" s="17">
        <v>0.0</v>
      </c>
      <c r="O1750" s="19">
        <v>16841.32</v>
      </c>
      <c r="P1750" s="17" t="s">
        <v>37</v>
      </c>
      <c r="Q1750" s="17" t="s">
        <v>39</v>
      </c>
      <c r="R1750" s="17" t="s">
        <v>270</v>
      </c>
    </row>
    <row r="1751" ht="14.25" customHeight="1">
      <c r="A1751" s="17" t="s">
        <v>2485</v>
      </c>
      <c r="B1751" s="17">
        <v>1962.0</v>
      </c>
      <c r="C1751" s="17" t="s">
        <v>33</v>
      </c>
      <c r="D1751" s="17">
        <v>29.0</v>
      </c>
      <c r="E1751" s="17">
        <v>0.0</v>
      </c>
      <c r="F1751" s="17">
        <v>16779.4</v>
      </c>
      <c r="G1751" s="17" t="s">
        <v>37</v>
      </c>
      <c r="H1751" s="17" t="s">
        <v>37</v>
      </c>
      <c r="I1751" s="17" t="s">
        <v>5067</v>
      </c>
      <c r="K1751" s="17" t="s">
        <v>2473</v>
      </c>
      <c r="L1751" s="18">
        <v>37874.0</v>
      </c>
      <c r="M1751" s="17">
        <f t="shared" si="1"/>
        <v>19</v>
      </c>
      <c r="N1751" s="17">
        <v>0.0</v>
      </c>
      <c r="O1751" s="19">
        <v>16884.92</v>
      </c>
      <c r="P1751" s="17" t="s">
        <v>37</v>
      </c>
      <c r="Q1751" s="17" t="s">
        <v>37</v>
      </c>
      <c r="R1751" s="17" t="s">
        <v>270</v>
      </c>
    </row>
    <row r="1752" ht="14.25" customHeight="1">
      <c r="A1752" s="17" t="s">
        <v>2480</v>
      </c>
      <c r="B1752" s="17">
        <v>1995.0</v>
      </c>
      <c r="C1752" s="17" t="s">
        <v>227</v>
      </c>
      <c r="D1752" s="17">
        <v>19.0</v>
      </c>
      <c r="E1752" s="17">
        <v>1.0</v>
      </c>
      <c r="F1752" s="17">
        <v>16796.41</v>
      </c>
      <c r="G1752" s="17" t="s">
        <v>37</v>
      </c>
      <c r="H1752" s="17" t="s">
        <v>39</v>
      </c>
      <c r="I1752" s="17" t="s">
        <v>743</v>
      </c>
      <c r="K1752" s="17" t="s">
        <v>2468</v>
      </c>
      <c r="L1752" s="18">
        <v>25132.0</v>
      </c>
      <c r="M1752" s="17">
        <f t="shared" si="1"/>
        <v>54</v>
      </c>
      <c r="N1752" s="17">
        <v>0.0</v>
      </c>
      <c r="O1752" s="19">
        <v>16903.5</v>
      </c>
      <c r="P1752" s="17" t="s">
        <v>37</v>
      </c>
      <c r="Q1752" s="17" t="s">
        <v>39</v>
      </c>
      <c r="R1752" s="17" t="s">
        <v>127</v>
      </c>
    </row>
    <row r="1753" ht="14.25" customHeight="1">
      <c r="A1753" s="17" t="s">
        <v>2476</v>
      </c>
      <c r="B1753" s="17">
        <v>1974.0</v>
      </c>
      <c r="C1753" s="17" t="s">
        <v>216</v>
      </c>
      <c r="D1753" s="17">
        <v>8.0</v>
      </c>
      <c r="E1753" s="17">
        <v>0.0</v>
      </c>
      <c r="F1753" s="17">
        <v>16841.32</v>
      </c>
      <c r="G1753" s="17" t="s">
        <v>37</v>
      </c>
      <c r="H1753" s="17" t="s">
        <v>39</v>
      </c>
      <c r="I1753" s="17" t="s">
        <v>270</v>
      </c>
      <c r="K1753" s="17" t="s">
        <v>2465</v>
      </c>
      <c r="L1753" s="18">
        <v>28362.0</v>
      </c>
      <c r="M1753" s="17">
        <f t="shared" si="1"/>
        <v>45</v>
      </c>
      <c r="N1753" s="17">
        <v>2.0</v>
      </c>
      <c r="O1753" s="19">
        <v>16921.09</v>
      </c>
      <c r="P1753" s="17" t="s">
        <v>37</v>
      </c>
      <c r="Q1753" s="17" t="s">
        <v>39</v>
      </c>
      <c r="R1753" s="17" t="s">
        <v>2584</v>
      </c>
    </row>
    <row r="1754" ht="14.25" customHeight="1">
      <c r="A1754" s="17" t="s">
        <v>2473</v>
      </c>
      <c r="B1754" s="17">
        <v>2003.0</v>
      </c>
      <c r="C1754" s="17" t="s">
        <v>101</v>
      </c>
      <c r="D1754" s="17">
        <v>10.0</v>
      </c>
      <c r="E1754" s="17">
        <v>0.0</v>
      </c>
      <c r="F1754" s="17">
        <v>16884.92</v>
      </c>
      <c r="G1754" s="17" t="s">
        <v>37</v>
      </c>
      <c r="H1754" s="17" t="s">
        <v>37</v>
      </c>
      <c r="I1754" s="17" t="s">
        <v>270</v>
      </c>
      <c r="K1754" s="17" t="s">
        <v>2461</v>
      </c>
      <c r="L1754" s="18">
        <v>29418.0</v>
      </c>
      <c r="M1754" s="17">
        <f t="shared" si="1"/>
        <v>42</v>
      </c>
      <c r="N1754" s="17">
        <v>2.0</v>
      </c>
      <c r="O1754" s="19">
        <v>16990.55</v>
      </c>
      <c r="P1754" s="17" t="s">
        <v>37</v>
      </c>
      <c r="Q1754" s="17" t="s">
        <v>39</v>
      </c>
      <c r="R1754" s="17" t="s">
        <v>127</v>
      </c>
    </row>
    <row r="1755" ht="14.25" customHeight="1">
      <c r="A1755" s="17" t="s">
        <v>2468</v>
      </c>
      <c r="B1755" s="17">
        <v>1968.0</v>
      </c>
      <c r="C1755" s="17" t="s">
        <v>227</v>
      </c>
      <c r="D1755" s="17">
        <v>21.0</v>
      </c>
      <c r="E1755" s="17">
        <v>0.0</v>
      </c>
      <c r="F1755" s="17">
        <v>16903.5</v>
      </c>
      <c r="G1755" s="17" t="s">
        <v>37</v>
      </c>
      <c r="H1755" s="17" t="s">
        <v>39</v>
      </c>
      <c r="I1755" s="17" t="s">
        <v>127</v>
      </c>
      <c r="K1755" s="17" t="s">
        <v>2457</v>
      </c>
      <c r="L1755" s="18">
        <v>26167.0</v>
      </c>
      <c r="M1755" s="17">
        <f t="shared" si="1"/>
        <v>51</v>
      </c>
      <c r="N1755" s="17">
        <v>0.0</v>
      </c>
      <c r="O1755" s="19">
        <v>17016.01</v>
      </c>
      <c r="P1755" s="17" t="s">
        <v>37</v>
      </c>
      <c r="Q1755" s="17" t="s">
        <v>37</v>
      </c>
      <c r="R1755" s="17" t="s">
        <v>2584</v>
      </c>
    </row>
    <row r="1756" ht="14.25" customHeight="1">
      <c r="A1756" s="17" t="s">
        <v>2465</v>
      </c>
      <c r="B1756" s="17">
        <v>1977.0</v>
      </c>
      <c r="C1756" s="17" t="s">
        <v>216</v>
      </c>
      <c r="D1756" s="17">
        <v>25.0</v>
      </c>
      <c r="E1756" s="17">
        <v>2.0</v>
      </c>
      <c r="F1756" s="17">
        <v>16921.09</v>
      </c>
      <c r="G1756" s="17" t="s">
        <v>37</v>
      </c>
      <c r="H1756" s="17" t="s">
        <v>39</v>
      </c>
      <c r="I1756" s="17" t="s">
        <v>2584</v>
      </c>
      <c r="K1756" s="17" t="s">
        <v>2453</v>
      </c>
      <c r="L1756" s="18">
        <v>35226.0</v>
      </c>
      <c r="M1756" s="17">
        <f t="shared" si="1"/>
        <v>26</v>
      </c>
      <c r="N1756" s="17">
        <v>0.0</v>
      </c>
      <c r="O1756" s="19">
        <v>17043.34</v>
      </c>
      <c r="P1756" s="17" t="s">
        <v>37</v>
      </c>
      <c r="Q1756" s="17" t="s">
        <v>39</v>
      </c>
      <c r="R1756" s="17" t="s">
        <v>41</v>
      </c>
    </row>
    <row r="1757" ht="14.25" customHeight="1">
      <c r="A1757" s="17" t="s">
        <v>2461</v>
      </c>
      <c r="B1757" s="17">
        <v>1980.0</v>
      </c>
      <c r="C1757" s="17" t="s">
        <v>33</v>
      </c>
      <c r="D1757" s="17">
        <v>16.0</v>
      </c>
      <c r="E1757" s="17">
        <v>2.0</v>
      </c>
      <c r="F1757" s="17">
        <v>16990.55</v>
      </c>
      <c r="G1757" s="17" t="s">
        <v>37</v>
      </c>
      <c r="H1757" s="17" t="s">
        <v>39</v>
      </c>
      <c r="I1757" s="17" t="s">
        <v>127</v>
      </c>
      <c r="K1757" s="17" t="s">
        <v>2449</v>
      </c>
      <c r="L1757" s="18">
        <v>37981.0</v>
      </c>
      <c r="M1757" s="17">
        <f t="shared" si="1"/>
        <v>19</v>
      </c>
      <c r="N1757" s="17">
        <v>0.0</v>
      </c>
      <c r="O1757" s="19">
        <v>17081.08</v>
      </c>
      <c r="P1757" s="17" t="s">
        <v>37</v>
      </c>
      <c r="Q1757" s="17" t="s">
        <v>37</v>
      </c>
      <c r="R1757" s="17" t="s">
        <v>270</v>
      </c>
    </row>
    <row r="1758" ht="14.25" customHeight="1">
      <c r="A1758" s="17" t="s">
        <v>2457</v>
      </c>
      <c r="B1758" s="17">
        <v>1971.0</v>
      </c>
      <c r="C1758" s="17" t="s">
        <v>216</v>
      </c>
      <c r="D1758" s="17">
        <v>22.0</v>
      </c>
      <c r="E1758" s="17">
        <v>0.0</v>
      </c>
      <c r="F1758" s="17">
        <v>17016.01</v>
      </c>
      <c r="G1758" s="17" t="s">
        <v>37</v>
      </c>
      <c r="H1758" s="17" t="s">
        <v>37</v>
      </c>
      <c r="I1758" s="17" t="s">
        <v>2584</v>
      </c>
      <c r="K1758" s="17" t="s">
        <v>2445</v>
      </c>
      <c r="L1758" s="18">
        <v>37435.0</v>
      </c>
      <c r="M1758" s="17">
        <f t="shared" si="1"/>
        <v>20</v>
      </c>
      <c r="N1758" s="17">
        <v>1.0</v>
      </c>
      <c r="O1758" s="19">
        <v>17085.27</v>
      </c>
      <c r="P1758" s="17" t="s">
        <v>37</v>
      </c>
      <c r="Q1758" s="17" t="s">
        <v>39</v>
      </c>
      <c r="R1758" s="17" t="s">
        <v>41</v>
      </c>
    </row>
    <row r="1759" ht="14.25" customHeight="1">
      <c r="A1759" s="17" t="s">
        <v>2453</v>
      </c>
      <c r="B1759" s="17">
        <v>1996.0</v>
      </c>
      <c r="C1759" s="17" t="s">
        <v>93</v>
      </c>
      <c r="D1759" s="17">
        <v>10.0</v>
      </c>
      <c r="E1759" s="17">
        <v>0.0</v>
      </c>
      <c r="F1759" s="17">
        <v>17043.34</v>
      </c>
      <c r="G1759" s="17" t="s">
        <v>37</v>
      </c>
      <c r="H1759" s="17" t="s">
        <v>39</v>
      </c>
      <c r="I1759" s="17" t="s">
        <v>41</v>
      </c>
      <c r="K1759" s="17" t="s">
        <v>2441</v>
      </c>
      <c r="L1759" s="18">
        <v>35949.0</v>
      </c>
      <c r="M1759" s="17">
        <f t="shared" si="1"/>
        <v>25</v>
      </c>
      <c r="N1759" s="17">
        <v>4.0</v>
      </c>
      <c r="O1759" s="19">
        <v>17128.43</v>
      </c>
      <c r="P1759" s="17" t="s">
        <v>37</v>
      </c>
      <c r="Q1759" s="17" t="s">
        <v>39</v>
      </c>
      <c r="R1759" s="17" t="s">
        <v>1452</v>
      </c>
    </row>
    <row r="1760" ht="14.25" customHeight="1">
      <c r="A1760" s="17" t="s">
        <v>2449</v>
      </c>
      <c r="B1760" s="17">
        <v>2003.0</v>
      </c>
      <c r="C1760" s="17" t="s">
        <v>181</v>
      </c>
      <c r="D1760" s="17">
        <v>26.0</v>
      </c>
      <c r="E1760" s="17">
        <v>0.0</v>
      </c>
      <c r="F1760" s="17">
        <v>17081.08</v>
      </c>
      <c r="G1760" s="17" t="s">
        <v>37</v>
      </c>
      <c r="H1760" s="17" t="s">
        <v>37</v>
      </c>
      <c r="I1760" s="17" t="s">
        <v>270</v>
      </c>
      <c r="K1760" s="17" t="s">
        <v>2437</v>
      </c>
      <c r="L1760" s="18">
        <v>24001.0</v>
      </c>
      <c r="M1760" s="17">
        <f t="shared" si="1"/>
        <v>57</v>
      </c>
      <c r="N1760" s="17">
        <v>0.0</v>
      </c>
      <c r="O1760" s="19">
        <v>17172.27</v>
      </c>
      <c r="P1760" s="17" t="s">
        <v>37</v>
      </c>
      <c r="Q1760" s="17" t="s">
        <v>37</v>
      </c>
      <c r="R1760" s="17" t="s">
        <v>5067</v>
      </c>
    </row>
    <row r="1761" ht="14.25" customHeight="1">
      <c r="A1761" s="17" t="s">
        <v>2445</v>
      </c>
      <c r="B1761" s="17">
        <v>2002.0</v>
      </c>
      <c r="C1761" s="17" t="s">
        <v>93</v>
      </c>
      <c r="D1761" s="17">
        <v>28.0</v>
      </c>
      <c r="E1761" s="17">
        <v>1.0</v>
      </c>
      <c r="F1761" s="17">
        <v>17085.27</v>
      </c>
      <c r="G1761" s="17" t="s">
        <v>37</v>
      </c>
      <c r="H1761" s="17" t="s">
        <v>39</v>
      </c>
      <c r="I1761" s="17" t="s">
        <v>41</v>
      </c>
      <c r="K1761" s="17" t="s">
        <v>2433</v>
      </c>
      <c r="L1761" s="18">
        <v>23535.0</v>
      </c>
      <c r="M1761" s="17">
        <f t="shared" si="1"/>
        <v>59</v>
      </c>
      <c r="N1761" s="17">
        <v>0.0</v>
      </c>
      <c r="O1761" s="19">
        <v>17174.52</v>
      </c>
      <c r="P1761" s="17" t="s">
        <v>37</v>
      </c>
      <c r="Q1761" s="17" t="s">
        <v>37</v>
      </c>
      <c r="R1761" s="17" t="s">
        <v>127</v>
      </c>
    </row>
    <row r="1762" ht="14.25" customHeight="1">
      <c r="A1762" s="17" t="s">
        <v>2441</v>
      </c>
      <c r="B1762" s="17">
        <v>1998.0</v>
      </c>
      <c r="C1762" s="17" t="s">
        <v>93</v>
      </c>
      <c r="D1762" s="17">
        <v>3.0</v>
      </c>
      <c r="E1762" s="17">
        <v>4.0</v>
      </c>
      <c r="F1762" s="17">
        <v>17128.43</v>
      </c>
      <c r="G1762" s="17" t="s">
        <v>37</v>
      </c>
      <c r="H1762" s="17" t="s">
        <v>39</v>
      </c>
      <c r="I1762" s="17" t="s">
        <v>1452</v>
      </c>
      <c r="K1762" s="17" t="s">
        <v>2429</v>
      </c>
      <c r="L1762" s="18">
        <v>38217.0</v>
      </c>
      <c r="M1762" s="17">
        <f t="shared" si="1"/>
        <v>18</v>
      </c>
      <c r="N1762" s="17">
        <v>1.0</v>
      </c>
      <c r="O1762" s="19">
        <v>17178.68</v>
      </c>
      <c r="P1762" s="17" t="s">
        <v>37</v>
      </c>
      <c r="Q1762" s="17" t="s">
        <v>37</v>
      </c>
      <c r="R1762" s="17" t="s">
        <v>1441</v>
      </c>
    </row>
    <row r="1763" ht="14.25" customHeight="1">
      <c r="A1763" s="17" t="s">
        <v>2437</v>
      </c>
      <c r="B1763" s="17">
        <v>1965.0</v>
      </c>
      <c r="C1763" s="17" t="s">
        <v>101</v>
      </c>
      <c r="D1763" s="17">
        <v>16.0</v>
      </c>
      <c r="E1763" s="17">
        <v>0.0</v>
      </c>
      <c r="F1763" s="17">
        <v>17172.27</v>
      </c>
      <c r="G1763" s="17" t="s">
        <v>37</v>
      </c>
      <c r="H1763" s="17" t="s">
        <v>37</v>
      </c>
      <c r="I1763" s="17" t="s">
        <v>5067</v>
      </c>
      <c r="K1763" s="17" t="s">
        <v>2424</v>
      </c>
      <c r="L1763" s="18">
        <v>30246.0</v>
      </c>
      <c r="M1763" s="17">
        <f t="shared" si="1"/>
        <v>40</v>
      </c>
      <c r="N1763" s="17">
        <v>1.0</v>
      </c>
      <c r="O1763" s="19">
        <v>17179.52</v>
      </c>
      <c r="P1763" s="17" t="s">
        <v>37</v>
      </c>
      <c r="Q1763" s="17" t="s">
        <v>81</v>
      </c>
      <c r="R1763" s="17" t="s">
        <v>41</v>
      </c>
    </row>
    <row r="1764" ht="14.25" customHeight="1">
      <c r="A1764" s="17" t="s">
        <v>2433</v>
      </c>
      <c r="B1764" s="17">
        <v>1964.0</v>
      </c>
      <c r="C1764" s="17" t="s">
        <v>93</v>
      </c>
      <c r="D1764" s="17">
        <v>7.0</v>
      </c>
      <c r="E1764" s="17">
        <v>0.0</v>
      </c>
      <c r="F1764" s="17">
        <v>17174.52</v>
      </c>
      <c r="G1764" s="17" t="s">
        <v>37</v>
      </c>
      <c r="H1764" s="17" t="s">
        <v>37</v>
      </c>
      <c r="I1764" s="17" t="s">
        <v>127</v>
      </c>
      <c r="K1764" s="17" t="s">
        <v>2420</v>
      </c>
      <c r="L1764" s="18">
        <v>27631.0</v>
      </c>
      <c r="M1764" s="17">
        <f t="shared" si="1"/>
        <v>47</v>
      </c>
      <c r="N1764" s="17">
        <v>1.0</v>
      </c>
      <c r="O1764" s="19">
        <v>17253.43</v>
      </c>
      <c r="P1764" s="17" t="s">
        <v>37</v>
      </c>
      <c r="Q1764" s="17" t="s">
        <v>39</v>
      </c>
      <c r="R1764" s="17" t="s">
        <v>5067</v>
      </c>
    </row>
    <row r="1765" ht="14.25" customHeight="1">
      <c r="A1765" s="17" t="s">
        <v>2429</v>
      </c>
      <c r="B1765" s="17">
        <v>2004.0</v>
      </c>
      <c r="C1765" s="17" t="s">
        <v>216</v>
      </c>
      <c r="D1765" s="17">
        <v>18.0</v>
      </c>
      <c r="E1765" s="17">
        <v>1.0</v>
      </c>
      <c r="F1765" s="17">
        <v>17178.68</v>
      </c>
      <c r="G1765" s="17" t="s">
        <v>37</v>
      </c>
      <c r="H1765" s="17" t="s">
        <v>37</v>
      </c>
      <c r="I1765" s="17" t="s">
        <v>1441</v>
      </c>
      <c r="K1765" s="17" t="s">
        <v>2417</v>
      </c>
      <c r="L1765" s="18">
        <v>23204.0</v>
      </c>
      <c r="M1765" s="17">
        <f t="shared" si="1"/>
        <v>59</v>
      </c>
      <c r="N1765" s="17">
        <v>0.0</v>
      </c>
      <c r="O1765" s="19">
        <v>17337.58</v>
      </c>
      <c r="P1765" s="17" t="s">
        <v>37</v>
      </c>
      <c r="Q1765" s="17" t="s">
        <v>39</v>
      </c>
      <c r="R1765" s="17" t="s">
        <v>2584</v>
      </c>
    </row>
    <row r="1766" ht="14.25" customHeight="1">
      <c r="A1766" s="17" t="s">
        <v>2424</v>
      </c>
      <c r="B1766" s="17">
        <v>1982.0</v>
      </c>
      <c r="C1766" s="17" t="s">
        <v>227</v>
      </c>
      <c r="D1766" s="17">
        <v>22.0</v>
      </c>
      <c r="E1766" s="17">
        <v>1.0</v>
      </c>
      <c r="F1766" s="17">
        <v>17179.52</v>
      </c>
      <c r="G1766" s="17" t="s">
        <v>37</v>
      </c>
      <c r="H1766" s="17" t="s">
        <v>81</v>
      </c>
      <c r="I1766" s="17" t="s">
        <v>41</v>
      </c>
      <c r="K1766" s="17" t="s">
        <v>2413</v>
      </c>
      <c r="L1766" s="18">
        <v>37926.0</v>
      </c>
      <c r="M1766" s="17">
        <f t="shared" si="1"/>
        <v>19</v>
      </c>
      <c r="N1766" s="17">
        <v>0.0</v>
      </c>
      <c r="O1766" s="19">
        <v>17352.68</v>
      </c>
      <c r="P1766" s="17" t="s">
        <v>37</v>
      </c>
      <c r="Q1766" s="17" t="s">
        <v>39</v>
      </c>
      <c r="R1766" s="17" t="s">
        <v>127</v>
      </c>
    </row>
    <row r="1767" ht="14.25" customHeight="1">
      <c r="A1767" s="17" t="s">
        <v>2420</v>
      </c>
      <c r="B1767" s="17">
        <v>1975.0</v>
      </c>
      <c r="C1767" s="17" t="s">
        <v>216</v>
      </c>
      <c r="D1767" s="17">
        <v>25.0</v>
      </c>
      <c r="E1767" s="17">
        <v>1.0</v>
      </c>
      <c r="F1767" s="17">
        <v>17253.43</v>
      </c>
      <c r="G1767" s="17" t="s">
        <v>37</v>
      </c>
      <c r="H1767" s="17" t="s">
        <v>39</v>
      </c>
      <c r="I1767" s="17" t="s">
        <v>5067</v>
      </c>
      <c r="K1767" s="17" t="s">
        <v>2408</v>
      </c>
      <c r="L1767" s="18">
        <v>33895.0</v>
      </c>
      <c r="M1767" s="17">
        <f t="shared" si="1"/>
        <v>30</v>
      </c>
      <c r="N1767" s="17">
        <v>2.0</v>
      </c>
      <c r="O1767" s="19">
        <v>17361.77</v>
      </c>
      <c r="P1767" s="17" t="s">
        <v>37</v>
      </c>
      <c r="Q1767" s="17" t="s">
        <v>81</v>
      </c>
      <c r="R1767" s="17" t="s">
        <v>127</v>
      </c>
    </row>
    <row r="1768" ht="14.25" customHeight="1">
      <c r="A1768" s="17" t="s">
        <v>2417</v>
      </c>
      <c r="B1768" s="17">
        <v>1963.0</v>
      </c>
      <c r="C1768" s="17" t="s">
        <v>33</v>
      </c>
      <c r="D1768" s="17">
        <v>12.0</v>
      </c>
      <c r="E1768" s="17">
        <v>0.0</v>
      </c>
      <c r="F1768" s="17">
        <v>17337.58</v>
      </c>
      <c r="G1768" s="17" t="s">
        <v>37</v>
      </c>
      <c r="H1768" s="17" t="s">
        <v>39</v>
      </c>
      <c r="I1768" s="17" t="s">
        <v>2584</v>
      </c>
      <c r="K1768" s="17" t="s">
        <v>2404</v>
      </c>
      <c r="L1768" s="18">
        <v>37927.0</v>
      </c>
      <c r="M1768" s="17">
        <f t="shared" si="1"/>
        <v>19</v>
      </c>
      <c r="N1768" s="17">
        <v>0.0</v>
      </c>
      <c r="O1768" s="19">
        <v>17468.98</v>
      </c>
      <c r="P1768" s="17" t="s">
        <v>37</v>
      </c>
      <c r="Q1768" s="17" t="s">
        <v>81</v>
      </c>
      <c r="R1768" s="17" t="s">
        <v>127</v>
      </c>
    </row>
    <row r="1769" ht="14.25" customHeight="1">
      <c r="A1769" s="17" t="s">
        <v>2413</v>
      </c>
      <c r="B1769" s="17">
        <v>2003.0</v>
      </c>
      <c r="C1769" s="17" t="s">
        <v>78</v>
      </c>
      <c r="D1769" s="17">
        <v>1.0</v>
      </c>
      <c r="E1769" s="17">
        <v>0.0</v>
      </c>
      <c r="F1769" s="17">
        <v>17352.68</v>
      </c>
      <c r="G1769" s="17" t="s">
        <v>37</v>
      </c>
      <c r="H1769" s="17" t="s">
        <v>39</v>
      </c>
      <c r="I1769" s="17" t="s">
        <v>127</v>
      </c>
      <c r="K1769" s="17" t="s">
        <v>2400</v>
      </c>
      <c r="L1769" s="18">
        <v>26092.0</v>
      </c>
      <c r="M1769" s="17">
        <f t="shared" si="1"/>
        <v>52</v>
      </c>
      <c r="N1769" s="17">
        <v>0.0</v>
      </c>
      <c r="O1769" s="19">
        <v>17479.53</v>
      </c>
      <c r="P1769" s="17" t="s">
        <v>81</v>
      </c>
      <c r="Q1769" s="17" t="s">
        <v>81</v>
      </c>
      <c r="R1769" s="17" t="s">
        <v>127</v>
      </c>
    </row>
    <row r="1770" ht="14.25" customHeight="1">
      <c r="A1770" s="17" t="s">
        <v>2408</v>
      </c>
      <c r="B1770" s="17">
        <v>1992.0</v>
      </c>
      <c r="C1770" s="17" t="s">
        <v>227</v>
      </c>
      <c r="D1770" s="17">
        <v>18.0</v>
      </c>
      <c r="E1770" s="17">
        <v>2.0</v>
      </c>
      <c r="F1770" s="17">
        <v>17361.77</v>
      </c>
      <c r="G1770" s="17" t="s">
        <v>37</v>
      </c>
      <c r="H1770" s="17" t="s">
        <v>81</v>
      </c>
      <c r="I1770" s="17" t="s">
        <v>127</v>
      </c>
      <c r="K1770" s="17" t="s">
        <v>2396</v>
      </c>
      <c r="L1770" s="18">
        <v>33236.0</v>
      </c>
      <c r="M1770" s="17">
        <f t="shared" si="1"/>
        <v>32</v>
      </c>
      <c r="N1770" s="17">
        <v>0.0</v>
      </c>
      <c r="O1770" s="19">
        <v>17496.31</v>
      </c>
      <c r="P1770" s="17" t="s">
        <v>81</v>
      </c>
      <c r="Q1770" s="17" t="s">
        <v>37</v>
      </c>
      <c r="R1770" s="17" t="s">
        <v>270</v>
      </c>
    </row>
    <row r="1771" ht="14.25" customHeight="1">
      <c r="A1771" s="17" t="s">
        <v>2404</v>
      </c>
      <c r="B1771" s="17">
        <v>2003.0</v>
      </c>
      <c r="C1771" s="17" t="s">
        <v>78</v>
      </c>
      <c r="D1771" s="17">
        <v>2.0</v>
      </c>
      <c r="E1771" s="17">
        <v>0.0</v>
      </c>
      <c r="F1771" s="17">
        <v>17468.98</v>
      </c>
      <c r="G1771" s="17" t="s">
        <v>37</v>
      </c>
      <c r="H1771" s="17" t="s">
        <v>81</v>
      </c>
      <c r="I1771" s="17" t="s">
        <v>127</v>
      </c>
      <c r="K1771" s="17" t="s">
        <v>2391</v>
      </c>
      <c r="L1771" s="18">
        <v>23909.0</v>
      </c>
      <c r="M1771" s="17">
        <f t="shared" si="1"/>
        <v>57</v>
      </c>
      <c r="N1771" s="17">
        <v>0.0</v>
      </c>
      <c r="O1771" s="19">
        <v>17505.65</v>
      </c>
      <c r="P1771" s="17" t="s">
        <v>81</v>
      </c>
      <c r="Q1771" s="17" t="s">
        <v>37</v>
      </c>
      <c r="R1771" s="17" t="s">
        <v>2584</v>
      </c>
    </row>
    <row r="1772" ht="14.25" customHeight="1">
      <c r="A1772" s="17" t="s">
        <v>2400</v>
      </c>
      <c r="B1772" s="17">
        <v>1971.0</v>
      </c>
      <c r="C1772" s="17" t="s">
        <v>93</v>
      </c>
      <c r="D1772" s="17">
        <v>8.0</v>
      </c>
      <c r="E1772" s="17">
        <v>0.0</v>
      </c>
      <c r="F1772" s="17">
        <v>17479.53</v>
      </c>
      <c r="G1772" s="17" t="s">
        <v>81</v>
      </c>
      <c r="H1772" s="17" t="s">
        <v>81</v>
      </c>
      <c r="I1772" s="17" t="s">
        <v>127</v>
      </c>
      <c r="K1772" s="17" t="s">
        <v>2388</v>
      </c>
      <c r="L1772" s="18">
        <v>25031.0</v>
      </c>
      <c r="M1772" s="17">
        <f t="shared" si="1"/>
        <v>54</v>
      </c>
      <c r="N1772" s="17">
        <v>0.0</v>
      </c>
      <c r="O1772" s="19">
        <v>17507.47</v>
      </c>
      <c r="P1772" s="17" t="s">
        <v>81</v>
      </c>
      <c r="Q1772" s="17" t="s">
        <v>81</v>
      </c>
      <c r="R1772" s="17" t="s">
        <v>5067</v>
      </c>
    </row>
    <row r="1773" ht="14.25" customHeight="1">
      <c r="A1773" s="17" t="s">
        <v>2396</v>
      </c>
      <c r="B1773" s="17">
        <v>1990.0</v>
      </c>
      <c r="C1773" s="17" t="s">
        <v>181</v>
      </c>
      <c r="D1773" s="17">
        <v>29.0</v>
      </c>
      <c r="E1773" s="17">
        <v>0.0</v>
      </c>
      <c r="F1773" s="17">
        <v>17496.31</v>
      </c>
      <c r="G1773" s="17" t="s">
        <v>81</v>
      </c>
      <c r="H1773" s="17" t="s">
        <v>37</v>
      </c>
      <c r="I1773" s="17" t="s">
        <v>270</v>
      </c>
      <c r="K1773" s="17" t="s">
        <v>2384</v>
      </c>
      <c r="L1773" s="18">
        <v>23331.0</v>
      </c>
      <c r="M1773" s="17">
        <f t="shared" si="1"/>
        <v>59</v>
      </c>
      <c r="N1773" s="17">
        <v>0.0</v>
      </c>
      <c r="O1773" s="19">
        <v>17556.88</v>
      </c>
      <c r="P1773" s="17" t="s">
        <v>81</v>
      </c>
      <c r="Q1773" s="17" t="s">
        <v>37</v>
      </c>
      <c r="R1773" s="17" t="s">
        <v>127</v>
      </c>
    </row>
    <row r="1774" ht="14.25" customHeight="1">
      <c r="A1774" s="17" t="s">
        <v>2391</v>
      </c>
      <c r="B1774" s="17">
        <v>1965.0</v>
      </c>
      <c r="C1774" s="17" t="s">
        <v>93</v>
      </c>
      <c r="D1774" s="17">
        <v>16.0</v>
      </c>
      <c r="E1774" s="17">
        <v>0.0</v>
      </c>
      <c r="F1774" s="17">
        <v>17505.65</v>
      </c>
      <c r="G1774" s="17" t="s">
        <v>81</v>
      </c>
      <c r="H1774" s="17" t="s">
        <v>37</v>
      </c>
      <c r="I1774" s="17" t="s">
        <v>2584</v>
      </c>
      <c r="K1774" s="17" t="s">
        <v>2380</v>
      </c>
      <c r="L1774" s="18">
        <v>37493.0</v>
      </c>
      <c r="M1774" s="17">
        <f t="shared" si="1"/>
        <v>20</v>
      </c>
      <c r="N1774" s="17">
        <v>1.0</v>
      </c>
      <c r="O1774" s="19">
        <v>17560.38</v>
      </c>
      <c r="P1774" s="17" t="s">
        <v>81</v>
      </c>
      <c r="Q1774" s="17" t="s">
        <v>81</v>
      </c>
      <c r="R1774" s="17" t="s">
        <v>127</v>
      </c>
    </row>
    <row r="1775" ht="14.25" customHeight="1">
      <c r="A1775" s="17" t="s">
        <v>2388</v>
      </c>
      <c r="B1775" s="17">
        <v>1968.0</v>
      </c>
      <c r="C1775" s="17" t="s">
        <v>33</v>
      </c>
      <c r="D1775" s="17">
        <v>12.0</v>
      </c>
      <c r="E1775" s="17">
        <v>0.0</v>
      </c>
      <c r="F1775" s="17">
        <v>17507.47</v>
      </c>
      <c r="G1775" s="17" t="s">
        <v>81</v>
      </c>
      <c r="H1775" s="17" t="s">
        <v>81</v>
      </c>
      <c r="I1775" s="17" t="s">
        <v>5067</v>
      </c>
      <c r="K1775" s="17" t="s">
        <v>2375</v>
      </c>
      <c r="L1775" s="18">
        <v>25775.0</v>
      </c>
      <c r="M1775" s="17">
        <f t="shared" si="1"/>
        <v>52</v>
      </c>
      <c r="N1775" s="17">
        <v>0.0</v>
      </c>
      <c r="O1775" s="19">
        <v>17584.72</v>
      </c>
      <c r="P1775" s="17" t="s">
        <v>81</v>
      </c>
      <c r="Q1775" s="17" t="s">
        <v>39</v>
      </c>
      <c r="R1775" s="17" t="s">
        <v>127</v>
      </c>
    </row>
    <row r="1776" ht="14.25" customHeight="1">
      <c r="A1776" s="17" t="s">
        <v>2384</v>
      </c>
      <c r="B1776" s="17">
        <v>1963.0</v>
      </c>
      <c r="C1776" s="17" t="s">
        <v>78</v>
      </c>
      <c r="D1776" s="17">
        <v>16.0</v>
      </c>
      <c r="E1776" s="17">
        <v>0.0</v>
      </c>
      <c r="F1776" s="17">
        <v>17556.88</v>
      </c>
      <c r="G1776" s="17" t="s">
        <v>81</v>
      </c>
      <c r="H1776" s="17" t="s">
        <v>37</v>
      </c>
      <c r="I1776" s="17" t="s">
        <v>127</v>
      </c>
      <c r="K1776" s="17" t="s">
        <v>2371</v>
      </c>
      <c r="L1776" s="18">
        <v>33171.0</v>
      </c>
      <c r="M1776" s="17">
        <f t="shared" si="1"/>
        <v>32</v>
      </c>
      <c r="N1776" s="17">
        <v>1.0</v>
      </c>
      <c r="O1776" s="19">
        <v>17626.24</v>
      </c>
      <c r="P1776" s="17" t="s">
        <v>81</v>
      </c>
      <c r="Q1776" s="17" t="s">
        <v>39</v>
      </c>
      <c r="R1776" s="17" t="s">
        <v>41</v>
      </c>
    </row>
    <row r="1777" ht="14.25" customHeight="1">
      <c r="A1777" s="17" t="s">
        <v>2380</v>
      </c>
      <c r="B1777" s="17">
        <v>2002.0</v>
      </c>
      <c r="C1777" s="17" t="s">
        <v>216</v>
      </c>
      <c r="D1777" s="17">
        <v>25.0</v>
      </c>
      <c r="E1777" s="17">
        <v>1.0</v>
      </c>
      <c r="F1777" s="17">
        <v>17560.38</v>
      </c>
      <c r="G1777" s="17" t="s">
        <v>81</v>
      </c>
      <c r="H1777" s="17" t="s">
        <v>81</v>
      </c>
      <c r="I1777" s="17" t="s">
        <v>127</v>
      </c>
      <c r="K1777" s="17" t="s">
        <v>2367</v>
      </c>
      <c r="L1777" s="18">
        <v>34516.0</v>
      </c>
      <c r="M1777" s="17">
        <f t="shared" si="1"/>
        <v>28</v>
      </c>
      <c r="N1777" s="17">
        <v>3.0</v>
      </c>
      <c r="O1777" s="19">
        <v>17663.14</v>
      </c>
      <c r="P1777" s="17" t="s">
        <v>81</v>
      </c>
      <c r="Q1777" s="17" t="s">
        <v>39</v>
      </c>
      <c r="R1777" s="17" t="s">
        <v>41</v>
      </c>
    </row>
    <row r="1778" ht="14.25" customHeight="1">
      <c r="A1778" s="17" t="s">
        <v>2375</v>
      </c>
      <c r="B1778" s="17">
        <v>1970.0</v>
      </c>
      <c r="C1778" s="17" t="s">
        <v>33</v>
      </c>
      <c r="D1778" s="17">
        <v>26.0</v>
      </c>
      <c r="E1778" s="17">
        <v>0.0</v>
      </c>
      <c r="F1778" s="17">
        <v>17584.72</v>
      </c>
      <c r="G1778" s="17" t="s">
        <v>81</v>
      </c>
      <c r="H1778" s="17" t="s">
        <v>39</v>
      </c>
      <c r="I1778" s="17" t="s">
        <v>127</v>
      </c>
      <c r="K1778" s="17" t="s">
        <v>2363</v>
      </c>
      <c r="L1778" s="18">
        <v>37816.0</v>
      </c>
      <c r="M1778" s="17">
        <f t="shared" si="1"/>
        <v>19</v>
      </c>
      <c r="N1778" s="17">
        <v>0.0</v>
      </c>
      <c r="O1778" s="19">
        <v>17748.51</v>
      </c>
      <c r="P1778" s="17" t="s">
        <v>81</v>
      </c>
      <c r="Q1778" s="17" t="s">
        <v>81</v>
      </c>
      <c r="R1778" s="17" t="s">
        <v>127</v>
      </c>
    </row>
    <row r="1779" ht="14.25" customHeight="1">
      <c r="A1779" s="17" t="s">
        <v>2371</v>
      </c>
      <c r="B1779" s="17">
        <v>1990.0</v>
      </c>
      <c r="C1779" s="17" t="s">
        <v>227</v>
      </c>
      <c r="D1779" s="17">
        <v>25.0</v>
      </c>
      <c r="E1779" s="17">
        <v>1.0</v>
      </c>
      <c r="F1779" s="17">
        <v>17626.24</v>
      </c>
      <c r="G1779" s="17" t="s">
        <v>81</v>
      </c>
      <c r="H1779" s="17" t="s">
        <v>39</v>
      </c>
      <c r="I1779" s="17" t="s">
        <v>41</v>
      </c>
      <c r="K1779" s="17" t="s">
        <v>2360</v>
      </c>
      <c r="L1779" s="18">
        <v>24279.0</v>
      </c>
      <c r="M1779" s="17">
        <f t="shared" si="1"/>
        <v>56</v>
      </c>
      <c r="N1779" s="17">
        <v>0.0</v>
      </c>
      <c r="O1779" s="19">
        <v>17777.73</v>
      </c>
      <c r="P1779" s="17" t="s">
        <v>81</v>
      </c>
      <c r="Q1779" s="17" t="s">
        <v>39</v>
      </c>
      <c r="R1779" s="17" t="s">
        <v>127</v>
      </c>
    </row>
    <row r="1780" ht="14.25" customHeight="1">
      <c r="A1780" s="17" t="s">
        <v>2367</v>
      </c>
      <c r="B1780" s="17">
        <v>1994.0</v>
      </c>
      <c r="C1780" s="17" t="s">
        <v>33</v>
      </c>
      <c r="D1780" s="17">
        <v>1.0</v>
      </c>
      <c r="E1780" s="17">
        <v>3.0</v>
      </c>
      <c r="F1780" s="17">
        <v>17663.14</v>
      </c>
      <c r="G1780" s="17" t="s">
        <v>81</v>
      </c>
      <c r="H1780" s="17" t="s">
        <v>39</v>
      </c>
      <c r="I1780" s="17" t="s">
        <v>41</v>
      </c>
      <c r="K1780" s="17" t="s">
        <v>2356</v>
      </c>
      <c r="L1780" s="18">
        <v>29138.0</v>
      </c>
      <c r="M1780" s="17">
        <f t="shared" si="1"/>
        <v>43</v>
      </c>
      <c r="N1780" s="17">
        <v>2.0</v>
      </c>
      <c r="O1780" s="19">
        <v>17779.94</v>
      </c>
      <c r="P1780" s="17" t="s">
        <v>81</v>
      </c>
      <c r="Q1780" s="17" t="s">
        <v>37</v>
      </c>
      <c r="R1780" s="17" t="s">
        <v>127</v>
      </c>
    </row>
    <row r="1781" ht="14.25" customHeight="1">
      <c r="A1781" s="17" t="s">
        <v>2363</v>
      </c>
      <c r="B1781" s="17">
        <v>2003.0</v>
      </c>
      <c r="C1781" s="17" t="s">
        <v>33</v>
      </c>
      <c r="D1781" s="17">
        <v>14.0</v>
      </c>
      <c r="E1781" s="17">
        <v>0.0</v>
      </c>
      <c r="F1781" s="17">
        <v>17748.51</v>
      </c>
      <c r="G1781" s="17" t="s">
        <v>81</v>
      </c>
      <c r="H1781" s="17" t="s">
        <v>81</v>
      </c>
      <c r="I1781" s="17" t="s">
        <v>127</v>
      </c>
      <c r="K1781" s="17" t="s">
        <v>2352</v>
      </c>
      <c r="L1781" s="18">
        <v>23353.0</v>
      </c>
      <c r="M1781" s="17">
        <f t="shared" si="1"/>
        <v>59</v>
      </c>
      <c r="N1781" s="17">
        <v>0.0</v>
      </c>
      <c r="O1781" s="19">
        <v>17832.6</v>
      </c>
      <c r="P1781" s="17" t="s">
        <v>81</v>
      </c>
      <c r="Q1781" s="17" t="s">
        <v>37</v>
      </c>
      <c r="R1781" s="17" t="s">
        <v>127</v>
      </c>
    </row>
    <row r="1782" ht="14.25" customHeight="1">
      <c r="A1782" s="17" t="s">
        <v>2360</v>
      </c>
      <c r="B1782" s="17">
        <v>1966.0</v>
      </c>
      <c r="C1782" s="17" t="s">
        <v>93</v>
      </c>
      <c r="D1782" s="17">
        <v>21.0</v>
      </c>
      <c r="E1782" s="17">
        <v>0.0</v>
      </c>
      <c r="F1782" s="17">
        <v>17777.73</v>
      </c>
      <c r="G1782" s="17" t="s">
        <v>81</v>
      </c>
      <c r="H1782" s="17" t="s">
        <v>39</v>
      </c>
      <c r="I1782" s="17" t="s">
        <v>127</v>
      </c>
      <c r="K1782" s="17" t="s">
        <v>2349</v>
      </c>
      <c r="L1782" s="18">
        <v>28106.0</v>
      </c>
      <c r="M1782" s="17">
        <f t="shared" si="1"/>
        <v>46</v>
      </c>
      <c r="N1782" s="17">
        <v>2.0</v>
      </c>
      <c r="O1782" s="19">
        <v>17862.92</v>
      </c>
      <c r="P1782" s="17" t="s">
        <v>81</v>
      </c>
      <c r="Q1782" s="17" t="s">
        <v>37</v>
      </c>
      <c r="R1782" s="17" t="s">
        <v>127</v>
      </c>
    </row>
    <row r="1783" ht="14.25" customHeight="1">
      <c r="A1783" s="17" t="s">
        <v>2356</v>
      </c>
      <c r="B1783" s="17">
        <v>1979.0</v>
      </c>
      <c r="C1783" s="17" t="s">
        <v>227</v>
      </c>
      <c r="D1783" s="17">
        <v>10.0</v>
      </c>
      <c r="E1783" s="17">
        <v>2.0</v>
      </c>
      <c r="F1783" s="17">
        <v>17779.94</v>
      </c>
      <c r="G1783" s="17" t="s">
        <v>81</v>
      </c>
      <c r="H1783" s="17" t="s">
        <v>37</v>
      </c>
      <c r="I1783" s="17" t="s">
        <v>127</v>
      </c>
      <c r="K1783" s="17" t="s">
        <v>2344</v>
      </c>
      <c r="L1783" s="18">
        <v>35668.0</v>
      </c>
      <c r="M1783" s="17">
        <f t="shared" si="1"/>
        <v>25</v>
      </c>
      <c r="N1783" s="17">
        <v>0.0</v>
      </c>
      <c r="O1783" s="19">
        <v>17878.9</v>
      </c>
      <c r="P1783" s="17" t="s">
        <v>81</v>
      </c>
      <c r="Q1783" s="17" t="s">
        <v>37</v>
      </c>
      <c r="R1783" s="17" t="s">
        <v>743</v>
      </c>
    </row>
    <row r="1784" ht="14.25" customHeight="1">
      <c r="A1784" s="17" t="s">
        <v>2352</v>
      </c>
      <c r="B1784" s="17">
        <v>1963.0</v>
      </c>
      <c r="C1784" s="17" t="s">
        <v>181</v>
      </c>
      <c r="D1784" s="17">
        <v>8.0</v>
      </c>
      <c r="E1784" s="17">
        <v>0.0</v>
      </c>
      <c r="F1784" s="17">
        <v>17832.6</v>
      </c>
      <c r="G1784" s="17" t="s">
        <v>81</v>
      </c>
      <c r="H1784" s="17" t="s">
        <v>37</v>
      </c>
      <c r="I1784" s="17" t="s">
        <v>127</v>
      </c>
      <c r="K1784" s="17" t="s">
        <v>2340</v>
      </c>
      <c r="L1784" s="18">
        <v>29171.0</v>
      </c>
      <c r="M1784" s="17">
        <f t="shared" si="1"/>
        <v>43</v>
      </c>
      <c r="N1784" s="17">
        <v>2.0</v>
      </c>
      <c r="O1784" s="19">
        <v>17882.67</v>
      </c>
      <c r="P1784" s="17" t="s">
        <v>81</v>
      </c>
      <c r="Q1784" s="17" t="s">
        <v>39</v>
      </c>
      <c r="R1784" s="17" t="s">
        <v>127</v>
      </c>
    </row>
    <row r="1785" ht="14.25" customHeight="1">
      <c r="A1785" s="17" t="s">
        <v>2349</v>
      </c>
      <c r="B1785" s="17">
        <v>1976.0</v>
      </c>
      <c r="C1785" s="17" t="s">
        <v>181</v>
      </c>
      <c r="D1785" s="17">
        <v>12.0</v>
      </c>
      <c r="E1785" s="17">
        <v>2.0</v>
      </c>
      <c r="F1785" s="17">
        <v>17862.92</v>
      </c>
      <c r="G1785" s="17" t="s">
        <v>81</v>
      </c>
      <c r="H1785" s="17" t="s">
        <v>37</v>
      </c>
      <c r="I1785" s="17" t="s">
        <v>127</v>
      </c>
      <c r="K1785" s="17" t="s">
        <v>2338</v>
      </c>
      <c r="L1785" s="18">
        <v>32846.0</v>
      </c>
      <c r="M1785" s="17">
        <f t="shared" si="1"/>
        <v>33</v>
      </c>
      <c r="N1785" s="17">
        <v>0.0</v>
      </c>
      <c r="O1785" s="19">
        <v>17904.53</v>
      </c>
      <c r="P1785" s="17" t="s">
        <v>81</v>
      </c>
      <c r="Q1785" s="17" t="s">
        <v>37</v>
      </c>
      <c r="R1785" s="17" t="s">
        <v>3524</v>
      </c>
    </row>
    <row r="1786" ht="14.25" customHeight="1">
      <c r="A1786" s="17" t="s">
        <v>2344</v>
      </c>
      <c r="B1786" s="17">
        <v>1997.0</v>
      </c>
      <c r="C1786" s="17" t="s">
        <v>216</v>
      </c>
      <c r="D1786" s="17">
        <v>26.0</v>
      </c>
      <c r="E1786" s="17">
        <v>0.0</v>
      </c>
      <c r="F1786" s="17">
        <v>17878.9</v>
      </c>
      <c r="G1786" s="17" t="s">
        <v>81</v>
      </c>
      <c r="H1786" s="17" t="s">
        <v>37</v>
      </c>
      <c r="I1786" s="17" t="s">
        <v>743</v>
      </c>
      <c r="K1786" s="17" t="s">
        <v>2334</v>
      </c>
      <c r="L1786" s="18">
        <v>28415.0</v>
      </c>
      <c r="M1786" s="17">
        <f t="shared" si="1"/>
        <v>45</v>
      </c>
      <c r="N1786" s="17">
        <v>0.0</v>
      </c>
      <c r="O1786" s="19">
        <v>17929.3</v>
      </c>
      <c r="P1786" s="17" t="s">
        <v>81</v>
      </c>
      <c r="Q1786" s="17" t="s">
        <v>37</v>
      </c>
      <c r="R1786" s="17" t="s">
        <v>41</v>
      </c>
    </row>
    <row r="1787" ht="14.25" customHeight="1">
      <c r="A1787" s="17" t="s">
        <v>2340</v>
      </c>
      <c r="B1787" s="17">
        <v>1979.0</v>
      </c>
      <c r="C1787" s="17" t="s">
        <v>78</v>
      </c>
      <c r="D1787" s="17">
        <v>12.0</v>
      </c>
      <c r="E1787" s="17">
        <v>2.0</v>
      </c>
      <c r="F1787" s="17">
        <v>17882.67</v>
      </c>
      <c r="G1787" s="17" t="s">
        <v>81</v>
      </c>
      <c r="H1787" s="17" t="s">
        <v>39</v>
      </c>
      <c r="I1787" s="17" t="s">
        <v>127</v>
      </c>
      <c r="K1787" s="17" t="s">
        <v>2329</v>
      </c>
      <c r="L1787" s="18">
        <v>37162.0</v>
      </c>
      <c r="M1787" s="17">
        <f t="shared" si="1"/>
        <v>21</v>
      </c>
      <c r="N1787" s="17">
        <v>4.0</v>
      </c>
      <c r="O1787" s="19">
        <v>17942.11</v>
      </c>
      <c r="P1787" s="17" t="s">
        <v>81</v>
      </c>
      <c r="Q1787" s="17" t="s">
        <v>37</v>
      </c>
      <c r="R1787" s="17" t="s">
        <v>270</v>
      </c>
    </row>
    <row r="1788" ht="14.25" customHeight="1">
      <c r="A1788" s="17" t="s">
        <v>2338</v>
      </c>
      <c r="B1788" s="17">
        <v>1989.0</v>
      </c>
      <c r="C1788" s="17" t="s">
        <v>181</v>
      </c>
      <c r="D1788" s="17">
        <v>4.0</v>
      </c>
      <c r="E1788" s="17">
        <v>0.0</v>
      </c>
      <c r="F1788" s="17">
        <v>17904.53</v>
      </c>
      <c r="G1788" s="17" t="s">
        <v>81</v>
      </c>
      <c r="H1788" s="17" t="s">
        <v>37</v>
      </c>
      <c r="I1788" s="17" t="s">
        <v>3524</v>
      </c>
      <c r="K1788" s="17" t="s">
        <v>2325</v>
      </c>
      <c r="L1788" s="18">
        <v>27572.0</v>
      </c>
      <c r="M1788" s="17">
        <f t="shared" si="1"/>
        <v>47</v>
      </c>
      <c r="N1788" s="17">
        <v>1.0</v>
      </c>
      <c r="O1788" s="19">
        <v>18031.16</v>
      </c>
      <c r="P1788" s="17" t="s">
        <v>81</v>
      </c>
      <c r="Q1788" s="17" t="s">
        <v>39</v>
      </c>
      <c r="R1788" s="17" t="s">
        <v>2584</v>
      </c>
    </row>
    <row r="1789" ht="14.25" customHeight="1">
      <c r="A1789" s="17" t="s">
        <v>2334</v>
      </c>
      <c r="B1789" s="17">
        <v>1977.0</v>
      </c>
      <c r="C1789" s="17" t="s">
        <v>227</v>
      </c>
      <c r="D1789" s="17">
        <v>17.0</v>
      </c>
      <c r="E1789" s="17">
        <v>0.0</v>
      </c>
      <c r="F1789" s="17">
        <v>17929.3</v>
      </c>
      <c r="G1789" s="17" t="s">
        <v>81</v>
      </c>
      <c r="H1789" s="17" t="s">
        <v>37</v>
      </c>
      <c r="I1789" s="17" t="s">
        <v>41</v>
      </c>
      <c r="K1789" s="17" t="s">
        <v>2321</v>
      </c>
      <c r="L1789" s="18">
        <v>24032.0</v>
      </c>
      <c r="M1789" s="17">
        <f t="shared" si="1"/>
        <v>57</v>
      </c>
      <c r="N1789" s="17">
        <v>0.0</v>
      </c>
      <c r="O1789" s="19">
        <v>18031.19</v>
      </c>
      <c r="P1789" s="17" t="s">
        <v>81</v>
      </c>
      <c r="Q1789" s="17" t="s">
        <v>37</v>
      </c>
      <c r="R1789" s="17" t="s">
        <v>127</v>
      </c>
    </row>
    <row r="1790" ht="14.25" customHeight="1">
      <c r="A1790" s="17" t="s">
        <v>2329</v>
      </c>
      <c r="B1790" s="17">
        <v>2001.0</v>
      </c>
      <c r="C1790" s="17" t="s">
        <v>101</v>
      </c>
      <c r="D1790" s="17">
        <v>28.0</v>
      </c>
      <c r="E1790" s="17">
        <v>4.0</v>
      </c>
      <c r="F1790" s="17">
        <v>17942.11</v>
      </c>
      <c r="G1790" s="17" t="s">
        <v>81</v>
      </c>
      <c r="H1790" s="17" t="s">
        <v>37</v>
      </c>
      <c r="I1790" s="17" t="s">
        <v>270</v>
      </c>
      <c r="K1790" s="17" t="s">
        <v>2317</v>
      </c>
      <c r="L1790" s="18">
        <v>36457.0</v>
      </c>
      <c r="M1790" s="17">
        <f t="shared" si="1"/>
        <v>23</v>
      </c>
      <c r="N1790" s="17">
        <v>0.0</v>
      </c>
      <c r="O1790" s="19">
        <v>18033.97</v>
      </c>
      <c r="P1790" s="17" t="s">
        <v>81</v>
      </c>
      <c r="Q1790" s="17" t="s">
        <v>81</v>
      </c>
      <c r="R1790" s="17" t="s">
        <v>127</v>
      </c>
    </row>
    <row r="1791" ht="14.25" customHeight="1">
      <c r="A1791" s="17" t="s">
        <v>2325</v>
      </c>
      <c r="B1791" s="17">
        <v>1975.0</v>
      </c>
      <c r="C1791" s="17" t="s">
        <v>93</v>
      </c>
      <c r="D1791" s="17">
        <v>27.0</v>
      </c>
      <c r="E1791" s="17">
        <v>1.0</v>
      </c>
      <c r="F1791" s="17">
        <v>18031.16</v>
      </c>
      <c r="G1791" s="17" t="s">
        <v>81</v>
      </c>
      <c r="H1791" s="17" t="s">
        <v>39</v>
      </c>
      <c r="I1791" s="17" t="s">
        <v>2584</v>
      </c>
      <c r="K1791" s="17" t="s">
        <v>2313</v>
      </c>
      <c r="L1791" s="18">
        <v>34162.0</v>
      </c>
      <c r="M1791" s="17">
        <f t="shared" si="1"/>
        <v>29</v>
      </c>
      <c r="N1791" s="17">
        <v>2.0</v>
      </c>
      <c r="O1791" s="19">
        <v>18157.88</v>
      </c>
      <c r="P1791" s="17" t="s">
        <v>81</v>
      </c>
      <c r="Q1791" s="17" t="s">
        <v>81</v>
      </c>
      <c r="R1791" s="17" t="s">
        <v>127</v>
      </c>
    </row>
    <row r="1792" ht="14.25" customHeight="1">
      <c r="A1792" s="17" t="s">
        <v>2321</v>
      </c>
      <c r="B1792" s="17">
        <v>1965.0</v>
      </c>
      <c r="C1792" s="17" t="s">
        <v>227</v>
      </c>
      <c r="D1792" s="17">
        <v>17.0</v>
      </c>
      <c r="E1792" s="17">
        <v>0.0</v>
      </c>
      <c r="F1792" s="17">
        <v>18031.19</v>
      </c>
      <c r="G1792" s="17" t="s">
        <v>81</v>
      </c>
      <c r="H1792" s="17" t="s">
        <v>37</v>
      </c>
      <c r="I1792" s="17" t="s">
        <v>127</v>
      </c>
      <c r="K1792" s="17" t="s">
        <v>2309</v>
      </c>
      <c r="L1792" s="18">
        <v>23196.0</v>
      </c>
      <c r="M1792" s="17">
        <f t="shared" si="1"/>
        <v>59</v>
      </c>
      <c r="N1792" s="17">
        <v>0.0</v>
      </c>
      <c r="O1792" s="19">
        <v>18208.34</v>
      </c>
      <c r="P1792" s="17" t="s">
        <v>81</v>
      </c>
      <c r="Q1792" s="17" t="s">
        <v>37</v>
      </c>
      <c r="R1792" s="17" t="s">
        <v>5067</v>
      </c>
    </row>
    <row r="1793" ht="14.25" customHeight="1">
      <c r="A1793" s="17" t="s">
        <v>2317</v>
      </c>
      <c r="B1793" s="17">
        <v>1999.0</v>
      </c>
      <c r="C1793" s="17" t="s">
        <v>227</v>
      </c>
      <c r="D1793" s="17">
        <v>24.0</v>
      </c>
      <c r="E1793" s="17">
        <v>0.0</v>
      </c>
      <c r="F1793" s="17">
        <v>18033.97</v>
      </c>
      <c r="G1793" s="17" t="s">
        <v>81</v>
      </c>
      <c r="H1793" s="17" t="s">
        <v>81</v>
      </c>
      <c r="I1793" s="17" t="s">
        <v>127</v>
      </c>
      <c r="K1793" s="17" t="s">
        <v>2305</v>
      </c>
      <c r="L1793" s="18">
        <v>35596.0</v>
      </c>
      <c r="M1793" s="17">
        <f t="shared" si="1"/>
        <v>25</v>
      </c>
      <c r="N1793" s="17">
        <v>1.0</v>
      </c>
      <c r="O1793" s="19">
        <v>18218.16</v>
      </c>
      <c r="P1793" s="17" t="s">
        <v>81</v>
      </c>
      <c r="Q1793" s="17" t="s">
        <v>81</v>
      </c>
      <c r="R1793" s="17" t="s">
        <v>41</v>
      </c>
    </row>
    <row r="1794" ht="14.25" customHeight="1">
      <c r="A1794" s="17" t="s">
        <v>2313</v>
      </c>
      <c r="B1794" s="17">
        <v>1993.0</v>
      </c>
      <c r="C1794" s="17" t="s">
        <v>33</v>
      </c>
      <c r="D1794" s="17">
        <v>12.0</v>
      </c>
      <c r="E1794" s="17">
        <v>2.0</v>
      </c>
      <c r="F1794" s="17">
        <v>18157.88</v>
      </c>
      <c r="G1794" s="17" t="s">
        <v>81</v>
      </c>
      <c r="H1794" s="17" t="s">
        <v>81</v>
      </c>
      <c r="I1794" s="17" t="s">
        <v>127</v>
      </c>
      <c r="K1794" s="17" t="s">
        <v>2302</v>
      </c>
      <c r="L1794" s="18">
        <v>38240.0</v>
      </c>
      <c r="M1794" s="17">
        <f t="shared" si="1"/>
        <v>18</v>
      </c>
      <c r="N1794" s="17">
        <v>3.0</v>
      </c>
      <c r="O1794" s="19">
        <v>18223.45</v>
      </c>
      <c r="P1794" s="17" t="s">
        <v>81</v>
      </c>
      <c r="Q1794" s="17" t="s">
        <v>39</v>
      </c>
      <c r="R1794" s="17" t="s">
        <v>41</v>
      </c>
    </row>
    <row r="1795" ht="14.25" customHeight="1">
      <c r="A1795" s="17" t="s">
        <v>2309</v>
      </c>
      <c r="B1795" s="17">
        <v>1963.0</v>
      </c>
      <c r="C1795" s="17" t="s">
        <v>33</v>
      </c>
      <c r="D1795" s="17">
        <v>4.0</v>
      </c>
      <c r="E1795" s="17">
        <v>0.0</v>
      </c>
      <c r="F1795" s="17">
        <v>18208.34</v>
      </c>
      <c r="G1795" s="17" t="s">
        <v>81</v>
      </c>
      <c r="H1795" s="17" t="s">
        <v>37</v>
      </c>
      <c r="I1795" s="17" t="s">
        <v>5067</v>
      </c>
      <c r="K1795" s="17" t="s">
        <v>2297</v>
      </c>
      <c r="L1795" s="18">
        <v>34914.0</v>
      </c>
      <c r="M1795" s="17">
        <f t="shared" si="1"/>
        <v>27</v>
      </c>
      <c r="N1795" s="17">
        <v>0.0</v>
      </c>
      <c r="O1795" s="19">
        <v>18246.5</v>
      </c>
      <c r="P1795" s="17" t="s">
        <v>81</v>
      </c>
      <c r="Q1795" s="17" t="s">
        <v>81</v>
      </c>
      <c r="R1795" s="17" t="s">
        <v>41</v>
      </c>
    </row>
    <row r="1796" ht="14.25" customHeight="1">
      <c r="A1796" s="17" t="s">
        <v>2305</v>
      </c>
      <c r="B1796" s="17">
        <v>1997.0</v>
      </c>
      <c r="C1796" s="17" t="s">
        <v>93</v>
      </c>
      <c r="D1796" s="17">
        <v>15.0</v>
      </c>
      <c r="E1796" s="17">
        <v>1.0</v>
      </c>
      <c r="F1796" s="17">
        <v>18218.16</v>
      </c>
      <c r="G1796" s="17" t="s">
        <v>81</v>
      </c>
      <c r="H1796" s="17" t="s">
        <v>81</v>
      </c>
      <c r="I1796" s="17" t="s">
        <v>41</v>
      </c>
      <c r="K1796" s="17" t="s">
        <v>2293</v>
      </c>
      <c r="L1796" s="18">
        <v>33963.0</v>
      </c>
      <c r="M1796" s="17">
        <f t="shared" si="1"/>
        <v>30</v>
      </c>
      <c r="N1796" s="17">
        <v>3.0</v>
      </c>
      <c r="O1796" s="19">
        <v>18259.22</v>
      </c>
      <c r="P1796" s="17" t="s">
        <v>81</v>
      </c>
      <c r="Q1796" s="17" t="s">
        <v>39</v>
      </c>
      <c r="R1796" s="17" t="s">
        <v>270</v>
      </c>
    </row>
    <row r="1797" ht="14.25" customHeight="1">
      <c r="A1797" s="17" t="s">
        <v>2302</v>
      </c>
      <c r="B1797" s="17">
        <v>2004.0</v>
      </c>
      <c r="C1797" s="17" t="s">
        <v>101</v>
      </c>
      <c r="D1797" s="17">
        <v>10.0</v>
      </c>
      <c r="E1797" s="17">
        <v>3.0</v>
      </c>
      <c r="F1797" s="17">
        <v>18223.45</v>
      </c>
      <c r="G1797" s="17" t="s">
        <v>81</v>
      </c>
      <c r="H1797" s="17" t="s">
        <v>39</v>
      </c>
      <c r="I1797" s="17" t="s">
        <v>41</v>
      </c>
      <c r="K1797" s="17" t="s">
        <v>2290</v>
      </c>
      <c r="L1797" s="18">
        <v>34884.0</v>
      </c>
      <c r="M1797" s="17">
        <f t="shared" si="1"/>
        <v>27</v>
      </c>
      <c r="N1797" s="17">
        <v>0.0</v>
      </c>
      <c r="O1797" s="19">
        <v>18310.74</v>
      </c>
      <c r="P1797" s="17" t="s">
        <v>81</v>
      </c>
      <c r="Q1797" s="17" t="s">
        <v>39</v>
      </c>
      <c r="R1797" s="17" t="s">
        <v>127</v>
      </c>
    </row>
    <row r="1798" ht="14.25" customHeight="1">
      <c r="A1798" s="17" t="s">
        <v>2297</v>
      </c>
      <c r="B1798" s="17">
        <v>1995.0</v>
      </c>
      <c r="C1798" s="17" t="s">
        <v>216</v>
      </c>
      <c r="D1798" s="17">
        <v>3.0</v>
      </c>
      <c r="E1798" s="17">
        <v>0.0</v>
      </c>
      <c r="F1798" s="17">
        <v>18246.5</v>
      </c>
      <c r="G1798" s="17" t="s">
        <v>81</v>
      </c>
      <c r="H1798" s="17" t="s">
        <v>81</v>
      </c>
      <c r="I1798" s="17" t="s">
        <v>41</v>
      </c>
      <c r="K1798" s="17" t="s">
        <v>2287</v>
      </c>
      <c r="L1798" s="18">
        <v>36509.0</v>
      </c>
      <c r="M1798" s="17">
        <f t="shared" si="1"/>
        <v>23</v>
      </c>
      <c r="N1798" s="17">
        <v>1.0</v>
      </c>
      <c r="O1798" s="19">
        <v>18328.24</v>
      </c>
      <c r="P1798" s="17" t="s">
        <v>81</v>
      </c>
      <c r="Q1798" s="17" t="s">
        <v>37</v>
      </c>
      <c r="R1798" s="17" t="s">
        <v>41</v>
      </c>
    </row>
    <row r="1799" ht="14.25" customHeight="1">
      <c r="A1799" s="17" t="s">
        <v>2293</v>
      </c>
      <c r="B1799" s="17">
        <v>1992.0</v>
      </c>
      <c r="C1799" s="17" t="s">
        <v>181</v>
      </c>
      <c r="D1799" s="17">
        <v>25.0</v>
      </c>
      <c r="E1799" s="17">
        <v>3.0</v>
      </c>
      <c r="F1799" s="17">
        <v>18259.22</v>
      </c>
      <c r="G1799" s="17" t="s">
        <v>81</v>
      </c>
      <c r="H1799" s="17" t="s">
        <v>39</v>
      </c>
      <c r="I1799" s="17" t="s">
        <v>270</v>
      </c>
      <c r="K1799" s="17" t="s">
        <v>2282</v>
      </c>
      <c r="L1799" s="18">
        <v>23646.0</v>
      </c>
      <c r="M1799" s="17">
        <f t="shared" si="1"/>
        <v>58</v>
      </c>
      <c r="N1799" s="17">
        <v>0.0</v>
      </c>
      <c r="O1799" s="19">
        <v>18443.11</v>
      </c>
      <c r="P1799" s="17" t="s">
        <v>81</v>
      </c>
      <c r="Q1799" s="17" t="s">
        <v>37</v>
      </c>
      <c r="R1799" s="17" t="s">
        <v>127</v>
      </c>
    </row>
    <row r="1800" ht="14.25" customHeight="1">
      <c r="A1800" s="17" t="s">
        <v>2290</v>
      </c>
      <c r="B1800" s="17">
        <v>1995.0</v>
      </c>
      <c r="C1800" s="17" t="s">
        <v>33</v>
      </c>
      <c r="D1800" s="17">
        <v>4.0</v>
      </c>
      <c r="E1800" s="17">
        <v>0.0</v>
      </c>
      <c r="F1800" s="17">
        <v>18310.74</v>
      </c>
      <c r="G1800" s="17" t="s">
        <v>81</v>
      </c>
      <c r="H1800" s="17" t="s">
        <v>39</v>
      </c>
      <c r="I1800" s="17" t="s">
        <v>127</v>
      </c>
      <c r="K1800" s="17" t="s">
        <v>2278</v>
      </c>
      <c r="L1800" s="18">
        <v>31636.0</v>
      </c>
      <c r="M1800" s="17">
        <f t="shared" si="1"/>
        <v>36</v>
      </c>
      <c r="N1800" s="17">
        <v>2.0</v>
      </c>
      <c r="O1800" s="19">
        <v>18608.26</v>
      </c>
      <c r="P1800" s="17" t="s">
        <v>81</v>
      </c>
      <c r="Q1800" s="17" t="s">
        <v>39</v>
      </c>
      <c r="R1800" s="17" t="s">
        <v>270</v>
      </c>
    </row>
    <row r="1801" ht="14.25" customHeight="1">
      <c r="A1801" s="17" t="s">
        <v>2287</v>
      </c>
      <c r="B1801" s="17">
        <v>1999.0</v>
      </c>
      <c r="C1801" s="17" t="s">
        <v>181</v>
      </c>
      <c r="D1801" s="17">
        <v>15.0</v>
      </c>
      <c r="E1801" s="17">
        <v>1.0</v>
      </c>
      <c r="F1801" s="17">
        <v>18328.24</v>
      </c>
      <c r="G1801" s="17" t="s">
        <v>81</v>
      </c>
      <c r="H1801" s="17" t="s">
        <v>37</v>
      </c>
      <c r="I1801" s="17" t="s">
        <v>41</v>
      </c>
      <c r="K1801" s="17" t="s">
        <v>2275</v>
      </c>
      <c r="L1801" s="18">
        <v>36061.0</v>
      </c>
      <c r="M1801" s="17">
        <f t="shared" si="1"/>
        <v>24</v>
      </c>
      <c r="N1801" s="17">
        <v>0.0</v>
      </c>
      <c r="O1801" s="19">
        <v>18648.42</v>
      </c>
      <c r="P1801" s="17" t="s">
        <v>81</v>
      </c>
      <c r="Q1801" s="17" t="s">
        <v>81</v>
      </c>
      <c r="R1801" s="17" t="s">
        <v>1441</v>
      </c>
    </row>
    <row r="1802" ht="14.25" customHeight="1">
      <c r="A1802" s="17" t="s">
        <v>2282</v>
      </c>
      <c r="B1802" s="17">
        <v>1964.0</v>
      </c>
      <c r="C1802" s="17" t="s">
        <v>101</v>
      </c>
      <c r="D1802" s="17">
        <v>26.0</v>
      </c>
      <c r="E1802" s="17">
        <v>0.0</v>
      </c>
      <c r="F1802" s="17">
        <v>18443.11</v>
      </c>
      <c r="G1802" s="17" t="s">
        <v>81</v>
      </c>
      <c r="H1802" s="17" t="s">
        <v>37</v>
      </c>
      <c r="I1802" s="17" t="s">
        <v>127</v>
      </c>
      <c r="K1802" s="17" t="s">
        <v>2271</v>
      </c>
      <c r="L1802" s="18">
        <v>25858.0</v>
      </c>
      <c r="M1802" s="17">
        <f t="shared" si="1"/>
        <v>52</v>
      </c>
      <c r="N1802" s="17">
        <v>0.0</v>
      </c>
      <c r="O1802" s="19">
        <v>18682.74</v>
      </c>
      <c r="P1802" s="17" t="s">
        <v>81</v>
      </c>
      <c r="Q1802" s="17" t="s">
        <v>39</v>
      </c>
      <c r="R1802" s="17" t="s">
        <v>127</v>
      </c>
    </row>
    <row r="1803" ht="14.25" customHeight="1">
      <c r="A1803" s="17" t="s">
        <v>2278</v>
      </c>
      <c r="B1803" s="17">
        <v>1986.0</v>
      </c>
      <c r="C1803" s="17" t="s">
        <v>216</v>
      </c>
      <c r="D1803" s="17">
        <v>12.0</v>
      </c>
      <c r="E1803" s="17">
        <v>2.0</v>
      </c>
      <c r="F1803" s="17">
        <v>18608.26</v>
      </c>
      <c r="G1803" s="17" t="s">
        <v>81</v>
      </c>
      <c r="H1803" s="17" t="s">
        <v>39</v>
      </c>
      <c r="I1803" s="17" t="s">
        <v>270</v>
      </c>
      <c r="K1803" s="17" t="s">
        <v>2267</v>
      </c>
      <c r="L1803" s="18">
        <v>24714.0</v>
      </c>
      <c r="M1803" s="17">
        <f t="shared" si="1"/>
        <v>55</v>
      </c>
      <c r="N1803" s="17">
        <v>0.0</v>
      </c>
      <c r="O1803" s="19">
        <v>18694.69</v>
      </c>
      <c r="P1803" s="17" t="s">
        <v>81</v>
      </c>
      <c r="Q1803" s="17" t="s">
        <v>81</v>
      </c>
      <c r="R1803" s="17" t="s">
        <v>2584</v>
      </c>
    </row>
    <row r="1804" ht="14.25" customHeight="1">
      <c r="A1804" s="17" t="s">
        <v>2275</v>
      </c>
      <c r="B1804" s="17">
        <v>1998.0</v>
      </c>
      <c r="C1804" s="17" t="s">
        <v>101</v>
      </c>
      <c r="D1804" s="17">
        <v>23.0</v>
      </c>
      <c r="E1804" s="17">
        <v>0.0</v>
      </c>
      <c r="F1804" s="17">
        <v>18648.42</v>
      </c>
      <c r="G1804" s="17" t="s">
        <v>81</v>
      </c>
      <c r="H1804" s="17" t="s">
        <v>81</v>
      </c>
      <c r="I1804" s="17" t="s">
        <v>1441</v>
      </c>
      <c r="K1804" s="17" t="s">
        <v>2263</v>
      </c>
      <c r="L1804" s="18">
        <v>33965.0</v>
      </c>
      <c r="M1804" s="17">
        <f t="shared" si="1"/>
        <v>30</v>
      </c>
      <c r="N1804" s="17">
        <v>3.0</v>
      </c>
      <c r="O1804" s="19">
        <v>18765.88</v>
      </c>
      <c r="P1804" s="17" t="s">
        <v>81</v>
      </c>
      <c r="Q1804" s="17" t="s">
        <v>37</v>
      </c>
      <c r="R1804" s="17" t="s">
        <v>127</v>
      </c>
    </row>
    <row r="1805" ht="14.25" customHeight="1">
      <c r="A1805" s="17" t="s">
        <v>2271</v>
      </c>
      <c r="B1805" s="17">
        <v>1970.0</v>
      </c>
      <c r="C1805" s="17" t="s">
        <v>227</v>
      </c>
      <c r="D1805" s="17">
        <v>17.0</v>
      </c>
      <c r="E1805" s="17">
        <v>0.0</v>
      </c>
      <c r="F1805" s="17">
        <v>18682.74</v>
      </c>
      <c r="G1805" s="17" t="s">
        <v>81</v>
      </c>
      <c r="H1805" s="17" t="s">
        <v>39</v>
      </c>
      <c r="I1805" s="17" t="s">
        <v>127</v>
      </c>
      <c r="K1805" s="17" t="s">
        <v>2260</v>
      </c>
      <c r="L1805" s="18">
        <v>29178.0</v>
      </c>
      <c r="M1805" s="17">
        <f t="shared" si="1"/>
        <v>43</v>
      </c>
      <c r="N1805" s="17">
        <v>2.0</v>
      </c>
      <c r="O1805" s="19">
        <v>18767.74</v>
      </c>
      <c r="P1805" s="17" t="s">
        <v>81</v>
      </c>
      <c r="Q1805" s="17" t="s">
        <v>81</v>
      </c>
      <c r="R1805" s="17" t="s">
        <v>41</v>
      </c>
    </row>
    <row r="1806" ht="14.25" customHeight="1">
      <c r="A1806" s="17" t="s">
        <v>2267</v>
      </c>
      <c r="B1806" s="17">
        <v>1967.0</v>
      </c>
      <c r="C1806" s="17" t="s">
        <v>216</v>
      </c>
      <c r="D1806" s="17">
        <v>30.0</v>
      </c>
      <c r="E1806" s="17">
        <v>0.0</v>
      </c>
      <c r="F1806" s="17">
        <v>18694.69</v>
      </c>
      <c r="G1806" s="17" t="s">
        <v>81</v>
      </c>
      <c r="H1806" s="17" t="s">
        <v>81</v>
      </c>
      <c r="I1806" s="17" t="s">
        <v>2584</v>
      </c>
      <c r="K1806" s="17" t="s">
        <v>2256</v>
      </c>
      <c r="L1806" s="18">
        <v>35031.0</v>
      </c>
      <c r="M1806" s="17">
        <f t="shared" si="1"/>
        <v>27</v>
      </c>
      <c r="N1806" s="17">
        <v>3.0</v>
      </c>
      <c r="O1806" s="19">
        <v>18804.75</v>
      </c>
      <c r="P1806" s="17" t="s">
        <v>81</v>
      </c>
      <c r="Q1806" s="17" t="s">
        <v>81</v>
      </c>
      <c r="R1806" s="17" t="s">
        <v>127</v>
      </c>
    </row>
    <row r="1807" ht="14.25" customHeight="1">
      <c r="A1807" s="17" t="s">
        <v>2263</v>
      </c>
      <c r="B1807" s="17">
        <v>1992.0</v>
      </c>
      <c r="C1807" s="17" t="s">
        <v>181</v>
      </c>
      <c r="D1807" s="17">
        <v>27.0</v>
      </c>
      <c r="E1807" s="17">
        <v>3.0</v>
      </c>
      <c r="F1807" s="17">
        <v>18765.88</v>
      </c>
      <c r="G1807" s="17" t="s">
        <v>81</v>
      </c>
      <c r="H1807" s="17" t="s">
        <v>37</v>
      </c>
      <c r="I1807" s="17" t="s">
        <v>127</v>
      </c>
      <c r="K1807" s="17" t="s">
        <v>2251</v>
      </c>
      <c r="L1807" s="18">
        <v>29143.0</v>
      </c>
      <c r="M1807" s="17">
        <f t="shared" si="1"/>
        <v>43</v>
      </c>
      <c r="N1807" s="17">
        <v>2.0</v>
      </c>
      <c r="O1807" s="19">
        <v>18806.15</v>
      </c>
      <c r="P1807" s="17" t="s">
        <v>81</v>
      </c>
      <c r="Q1807" s="17" t="s">
        <v>37</v>
      </c>
      <c r="R1807" s="17" t="s">
        <v>41</v>
      </c>
    </row>
    <row r="1808" ht="14.25" customHeight="1">
      <c r="A1808" s="17" t="s">
        <v>2260</v>
      </c>
      <c r="B1808" s="17">
        <v>1979.0</v>
      </c>
      <c r="C1808" s="17" t="s">
        <v>78</v>
      </c>
      <c r="D1808" s="17">
        <v>19.0</v>
      </c>
      <c r="E1808" s="17">
        <v>2.0</v>
      </c>
      <c r="F1808" s="17">
        <v>18767.74</v>
      </c>
      <c r="G1808" s="17" t="s">
        <v>81</v>
      </c>
      <c r="H1808" s="17" t="s">
        <v>81</v>
      </c>
      <c r="I1808" s="17" t="s">
        <v>41</v>
      </c>
      <c r="K1808" s="17" t="s">
        <v>2248</v>
      </c>
      <c r="L1808" s="18">
        <v>22998.0</v>
      </c>
      <c r="M1808" s="17">
        <f t="shared" si="1"/>
        <v>60</v>
      </c>
      <c r="N1808" s="17">
        <v>0.0</v>
      </c>
      <c r="O1808" s="19">
        <v>18815.53</v>
      </c>
      <c r="P1808" s="17" t="s">
        <v>81</v>
      </c>
      <c r="Q1808" s="17" t="s">
        <v>81</v>
      </c>
      <c r="R1808" s="17" t="s">
        <v>2584</v>
      </c>
    </row>
    <row r="1809" ht="14.25" customHeight="1">
      <c r="A1809" s="17" t="s">
        <v>2256</v>
      </c>
      <c r="B1809" s="17">
        <v>1995.0</v>
      </c>
      <c r="C1809" s="17" t="s">
        <v>78</v>
      </c>
      <c r="D1809" s="17">
        <v>28.0</v>
      </c>
      <c r="E1809" s="17">
        <v>3.0</v>
      </c>
      <c r="F1809" s="17">
        <v>18804.75</v>
      </c>
      <c r="G1809" s="17" t="s">
        <v>81</v>
      </c>
      <c r="H1809" s="17" t="s">
        <v>81</v>
      </c>
      <c r="I1809" s="17" t="s">
        <v>127</v>
      </c>
      <c r="K1809" s="17" t="s">
        <v>2245</v>
      </c>
      <c r="L1809" s="18">
        <v>37826.0</v>
      </c>
      <c r="M1809" s="17">
        <f t="shared" si="1"/>
        <v>19</v>
      </c>
      <c r="N1809" s="17">
        <v>3.0</v>
      </c>
      <c r="O1809" s="19">
        <v>18838.7</v>
      </c>
      <c r="P1809" s="17" t="s">
        <v>81</v>
      </c>
      <c r="Q1809" s="17" t="s">
        <v>39</v>
      </c>
      <c r="R1809" s="17" t="s">
        <v>127</v>
      </c>
    </row>
    <row r="1810" ht="14.25" customHeight="1">
      <c r="A1810" s="17" t="s">
        <v>2251</v>
      </c>
      <c r="B1810" s="17">
        <v>1979.0</v>
      </c>
      <c r="C1810" s="17" t="s">
        <v>227</v>
      </c>
      <c r="D1810" s="17">
        <v>15.0</v>
      </c>
      <c r="E1810" s="17">
        <v>2.0</v>
      </c>
      <c r="F1810" s="17">
        <v>18806.15</v>
      </c>
      <c r="G1810" s="17" t="s">
        <v>81</v>
      </c>
      <c r="H1810" s="17" t="s">
        <v>37</v>
      </c>
      <c r="I1810" s="17" t="s">
        <v>41</v>
      </c>
      <c r="K1810" s="17" t="s">
        <v>2241</v>
      </c>
      <c r="L1810" s="18">
        <v>23351.0</v>
      </c>
      <c r="M1810" s="17">
        <f t="shared" si="1"/>
        <v>59</v>
      </c>
      <c r="N1810" s="17">
        <v>0.0</v>
      </c>
      <c r="O1810" s="19">
        <v>18883.33</v>
      </c>
      <c r="P1810" s="17" t="s">
        <v>81</v>
      </c>
      <c r="Q1810" s="17" t="s">
        <v>81</v>
      </c>
      <c r="R1810" s="17" t="s">
        <v>5067</v>
      </c>
    </row>
    <row r="1811" ht="14.25" customHeight="1">
      <c r="A1811" s="17" t="s">
        <v>2248</v>
      </c>
      <c r="B1811" s="17">
        <v>1962.0</v>
      </c>
      <c r="C1811" s="17" t="s">
        <v>181</v>
      </c>
      <c r="D1811" s="17">
        <v>18.0</v>
      </c>
      <c r="E1811" s="17">
        <v>0.0</v>
      </c>
      <c r="F1811" s="17">
        <v>18815.53</v>
      </c>
      <c r="G1811" s="17" t="s">
        <v>81</v>
      </c>
      <c r="H1811" s="17" t="s">
        <v>81</v>
      </c>
      <c r="I1811" s="17" t="s">
        <v>2584</v>
      </c>
      <c r="K1811" s="17" t="s">
        <v>2237</v>
      </c>
      <c r="L1811" s="18">
        <v>34969.0</v>
      </c>
      <c r="M1811" s="17">
        <f t="shared" si="1"/>
        <v>27</v>
      </c>
      <c r="N1811" s="17">
        <v>1.0</v>
      </c>
      <c r="O1811" s="19">
        <v>18903.49</v>
      </c>
      <c r="P1811" s="17" t="s">
        <v>81</v>
      </c>
      <c r="Q1811" s="17" t="s">
        <v>37</v>
      </c>
      <c r="R1811" s="17" t="s">
        <v>743</v>
      </c>
    </row>
    <row r="1812" ht="14.25" customHeight="1">
      <c r="A1812" s="17" t="s">
        <v>2245</v>
      </c>
      <c r="B1812" s="17">
        <v>2003.0</v>
      </c>
      <c r="C1812" s="17" t="s">
        <v>33</v>
      </c>
      <c r="D1812" s="17">
        <v>24.0</v>
      </c>
      <c r="E1812" s="17">
        <v>3.0</v>
      </c>
      <c r="F1812" s="17">
        <v>18838.7</v>
      </c>
      <c r="G1812" s="17" t="s">
        <v>81</v>
      </c>
      <c r="H1812" s="17" t="s">
        <v>39</v>
      </c>
      <c r="I1812" s="17" t="s">
        <v>127</v>
      </c>
      <c r="K1812" s="17" t="s">
        <v>2233</v>
      </c>
      <c r="L1812" s="18">
        <v>25418.0</v>
      </c>
      <c r="M1812" s="17">
        <f t="shared" si="1"/>
        <v>53</v>
      </c>
      <c r="N1812" s="17">
        <v>0.0</v>
      </c>
      <c r="O1812" s="19">
        <v>18932.81</v>
      </c>
      <c r="P1812" s="17" t="s">
        <v>81</v>
      </c>
      <c r="Q1812" s="17" t="s">
        <v>39</v>
      </c>
      <c r="R1812" s="17" t="s">
        <v>127</v>
      </c>
    </row>
    <row r="1813" ht="14.25" customHeight="1">
      <c r="A1813" s="17" t="s">
        <v>2241</v>
      </c>
      <c r="B1813" s="17">
        <v>1963.0</v>
      </c>
      <c r="C1813" s="17" t="s">
        <v>181</v>
      </c>
      <c r="D1813" s="17">
        <v>6.0</v>
      </c>
      <c r="E1813" s="17">
        <v>0.0</v>
      </c>
      <c r="F1813" s="17">
        <v>18883.33</v>
      </c>
      <c r="G1813" s="17" t="s">
        <v>81</v>
      </c>
      <c r="H1813" s="17" t="s">
        <v>81</v>
      </c>
      <c r="I1813" s="17" t="s">
        <v>5067</v>
      </c>
      <c r="K1813" s="17" t="s">
        <v>2229</v>
      </c>
      <c r="L1813" s="18">
        <v>23304.0</v>
      </c>
      <c r="M1813" s="17">
        <f t="shared" si="1"/>
        <v>59</v>
      </c>
      <c r="N1813" s="17">
        <v>0.0</v>
      </c>
      <c r="O1813" s="19">
        <v>18954.56</v>
      </c>
      <c r="P1813" s="17" t="s">
        <v>81</v>
      </c>
      <c r="Q1813" s="17" t="s">
        <v>81</v>
      </c>
      <c r="R1813" s="17" t="s">
        <v>5067</v>
      </c>
    </row>
    <row r="1814" ht="14.25" customHeight="1">
      <c r="A1814" s="17" t="s">
        <v>2237</v>
      </c>
      <c r="B1814" s="17">
        <v>1995.0</v>
      </c>
      <c r="C1814" s="17" t="s">
        <v>101</v>
      </c>
      <c r="D1814" s="17">
        <v>27.0</v>
      </c>
      <c r="E1814" s="17">
        <v>1.0</v>
      </c>
      <c r="F1814" s="17">
        <v>18903.49</v>
      </c>
      <c r="G1814" s="17" t="s">
        <v>81</v>
      </c>
      <c r="H1814" s="17" t="s">
        <v>37</v>
      </c>
      <c r="I1814" s="17" t="s">
        <v>743</v>
      </c>
      <c r="K1814" s="17" t="s">
        <v>2225</v>
      </c>
      <c r="L1814" s="18">
        <v>36013.0</v>
      </c>
      <c r="M1814" s="17">
        <f t="shared" si="1"/>
        <v>24</v>
      </c>
      <c r="N1814" s="17">
        <v>0.0</v>
      </c>
      <c r="O1814" s="19">
        <v>18955.22</v>
      </c>
      <c r="P1814" s="17" t="s">
        <v>81</v>
      </c>
      <c r="Q1814" s="17" t="s">
        <v>39</v>
      </c>
      <c r="R1814" s="17" t="s">
        <v>270</v>
      </c>
    </row>
    <row r="1815" ht="14.25" customHeight="1">
      <c r="A1815" s="17" t="s">
        <v>2233</v>
      </c>
      <c r="B1815" s="17">
        <v>1969.0</v>
      </c>
      <c r="C1815" s="17" t="s">
        <v>216</v>
      </c>
      <c r="D1815" s="17">
        <v>3.0</v>
      </c>
      <c r="E1815" s="17">
        <v>0.0</v>
      </c>
      <c r="F1815" s="17">
        <v>18932.81</v>
      </c>
      <c r="G1815" s="17" t="s">
        <v>81</v>
      </c>
      <c r="H1815" s="17" t="s">
        <v>39</v>
      </c>
      <c r="I1815" s="17" t="s">
        <v>127</v>
      </c>
      <c r="K1815" s="17" t="s">
        <v>2221</v>
      </c>
      <c r="L1815" s="18">
        <v>33938.0</v>
      </c>
      <c r="M1815" s="17">
        <f t="shared" si="1"/>
        <v>30</v>
      </c>
      <c r="N1815" s="17">
        <v>1.0</v>
      </c>
      <c r="O1815" s="19">
        <v>18963.17</v>
      </c>
      <c r="P1815" s="17" t="s">
        <v>81</v>
      </c>
      <c r="Q1815" s="17" t="s">
        <v>81</v>
      </c>
      <c r="R1815" s="17" t="s">
        <v>41</v>
      </c>
    </row>
    <row r="1816" ht="14.25" customHeight="1">
      <c r="A1816" s="17" t="s">
        <v>2229</v>
      </c>
      <c r="B1816" s="17">
        <v>1963.0</v>
      </c>
      <c r="C1816" s="17" t="s">
        <v>227</v>
      </c>
      <c r="D1816" s="17">
        <v>20.0</v>
      </c>
      <c r="E1816" s="17">
        <v>0.0</v>
      </c>
      <c r="F1816" s="17">
        <v>18954.56</v>
      </c>
      <c r="G1816" s="17" t="s">
        <v>81</v>
      </c>
      <c r="H1816" s="17" t="s">
        <v>81</v>
      </c>
      <c r="I1816" s="17" t="s">
        <v>5067</v>
      </c>
      <c r="K1816" s="17" t="s">
        <v>2217</v>
      </c>
      <c r="L1816" s="18">
        <v>32440.0</v>
      </c>
      <c r="M1816" s="17">
        <f t="shared" si="1"/>
        <v>34</v>
      </c>
      <c r="N1816" s="17">
        <v>2.0</v>
      </c>
      <c r="O1816" s="19">
        <v>18972.5</v>
      </c>
      <c r="P1816" s="17" t="s">
        <v>81</v>
      </c>
      <c r="Q1816" s="17" t="s">
        <v>39</v>
      </c>
      <c r="R1816" s="17" t="s">
        <v>41</v>
      </c>
    </row>
    <row r="1817" ht="14.25" customHeight="1">
      <c r="A1817" s="17" t="s">
        <v>2225</v>
      </c>
      <c r="B1817" s="17">
        <v>1998.0</v>
      </c>
      <c r="C1817" s="17" t="s">
        <v>216</v>
      </c>
      <c r="D1817" s="17">
        <v>6.0</v>
      </c>
      <c r="E1817" s="17">
        <v>0.0</v>
      </c>
      <c r="F1817" s="17">
        <v>18955.22</v>
      </c>
      <c r="G1817" s="17" t="s">
        <v>81</v>
      </c>
      <c r="H1817" s="17" t="s">
        <v>39</v>
      </c>
      <c r="I1817" s="17" t="s">
        <v>270</v>
      </c>
      <c r="K1817" s="17" t="s">
        <v>2213</v>
      </c>
      <c r="L1817" s="18">
        <v>30669.0</v>
      </c>
      <c r="M1817" s="17">
        <f t="shared" si="1"/>
        <v>39</v>
      </c>
      <c r="N1817" s="17">
        <v>5.0</v>
      </c>
      <c r="O1817" s="19">
        <v>19023.26</v>
      </c>
      <c r="P1817" s="17" t="s">
        <v>81</v>
      </c>
      <c r="Q1817" s="17" t="s">
        <v>39</v>
      </c>
      <c r="R1817" s="17" t="s">
        <v>270</v>
      </c>
    </row>
    <row r="1818" ht="14.25" customHeight="1">
      <c r="A1818" s="17" t="s">
        <v>2221</v>
      </c>
      <c r="B1818" s="17">
        <v>1992.0</v>
      </c>
      <c r="C1818" s="17" t="s">
        <v>78</v>
      </c>
      <c r="D1818" s="17">
        <v>30.0</v>
      </c>
      <c r="E1818" s="17">
        <v>1.0</v>
      </c>
      <c r="F1818" s="17">
        <v>18963.17</v>
      </c>
      <c r="G1818" s="17" t="s">
        <v>81</v>
      </c>
      <c r="H1818" s="17" t="s">
        <v>81</v>
      </c>
      <c r="I1818" s="17" t="s">
        <v>41</v>
      </c>
      <c r="K1818" s="17" t="s">
        <v>2210</v>
      </c>
      <c r="L1818" s="18">
        <v>32664.0</v>
      </c>
      <c r="M1818" s="17">
        <f t="shared" si="1"/>
        <v>34</v>
      </c>
      <c r="N1818" s="17">
        <v>1.0</v>
      </c>
      <c r="O1818" s="19">
        <v>19040.88</v>
      </c>
      <c r="P1818" s="17" t="s">
        <v>81</v>
      </c>
      <c r="Q1818" s="17" t="s">
        <v>39</v>
      </c>
      <c r="R1818" s="17" t="s">
        <v>270</v>
      </c>
    </row>
    <row r="1819" ht="14.25" customHeight="1">
      <c r="A1819" s="17" t="s">
        <v>2217</v>
      </c>
      <c r="B1819" s="17">
        <v>1988.0</v>
      </c>
      <c r="C1819" s="17" t="s">
        <v>227</v>
      </c>
      <c r="D1819" s="17">
        <v>24.0</v>
      </c>
      <c r="E1819" s="17">
        <v>2.0</v>
      </c>
      <c r="F1819" s="17">
        <v>18972.5</v>
      </c>
      <c r="G1819" s="17" t="s">
        <v>81</v>
      </c>
      <c r="H1819" s="17" t="s">
        <v>39</v>
      </c>
      <c r="I1819" s="17" t="s">
        <v>41</v>
      </c>
      <c r="K1819" s="17" t="s">
        <v>2206</v>
      </c>
      <c r="L1819" s="18">
        <v>34240.0</v>
      </c>
      <c r="M1819" s="17">
        <f t="shared" si="1"/>
        <v>29</v>
      </c>
      <c r="N1819" s="17">
        <v>1.0</v>
      </c>
      <c r="O1819" s="19">
        <v>19107.78</v>
      </c>
      <c r="P1819" s="17" t="s">
        <v>81</v>
      </c>
      <c r="Q1819" s="17" t="s">
        <v>37</v>
      </c>
      <c r="R1819" s="17" t="s">
        <v>41</v>
      </c>
    </row>
    <row r="1820" ht="14.25" customHeight="1">
      <c r="A1820" s="17" t="s">
        <v>2213</v>
      </c>
      <c r="B1820" s="17">
        <v>1983.0</v>
      </c>
      <c r="C1820" s="17" t="s">
        <v>181</v>
      </c>
      <c r="D1820" s="17">
        <v>19.0</v>
      </c>
      <c r="E1820" s="17">
        <v>5.0</v>
      </c>
      <c r="F1820" s="17">
        <v>19023.26</v>
      </c>
      <c r="G1820" s="17" t="s">
        <v>81</v>
      </c>
      <c r="H1820" s="17" t="s">
        <v>39</v>
      </c>
      <c r="I1820" s="17" t="s">
        <v>270</v>
      </c>
      <c r="K1820" s="17" t="s">
        <v>2203</v>
      </c>
      <c r="L1820" s="18">
        <v>29038.0</v>
      </c>
      <c r="M1820" s="17">
        <f t="shared" si="1"/>
        <v>43</v>
      </c>
      <c r="N1820" s="17">
        <v>2.0</v>
      </c>
      <c r="O1820" s="19">
        <v>19144.58</v>
      </c>
      <c r="P1820" s="17" t="s">
        <v>81</v>
      </c>
      <c r="Q1820" s="17" t="s">
        <v>81</v>
      </c>
      <c r="R1820" s="17" t="s">
        <v>743</v>
      </c>
    </row>
    <row r="1821" ht="14.25" customHeight="1">
      <c r="A1821" s="17" t="s">
        <v>2210</v>
      </c>
      <c r="B1821" s="17">
        <v>1989.0</v>
      </c>
      <c r="C1821" s="17" t="s">
        <v>93</v>
      </c>
      <c r="D1821" s="17">
        <v>5.0</v>
      </c>
      <c r="E1821" s="17">
        <v>1.0</v>
      </c>
      <c r="F1821" s="17">
        <v>19040.88</v>
      </c>
      <c r="G1821" s="17" t="s">
        <v>81</v>
      </c>
      <c r="H1821" s="17" t="s">
        <v>39</v>
      </c>
      <c r="I1821" s="17" t="s">
        <v>270</v>
      </c>
      <c r="K1821" s="17" t="s">
        <v>2200</v>
      </c>
      <c r="L1821" s="18">
        <v>33497.0</v>
      </c>
      <c r="M1821" s="17">
        <f t="shared" si="1"/>
        <v>31</v>
      </c>
      <c r="N1821" s="17">
        <v>3.0</v>
      </c>
      <c r="O1821" s="19">
        <v>19199.94</v>
      </c>
      <c r="P1821" s="17" t="s">
        <v>81</v>
      </c>
      <c r="Q1821" s="17" t="s">
        <v>39</v>
      </c>
      <c r="R1821" s="17" t="s">
        <v>270</v>
      </c>
    </row>
    <row r="1822" ht="14.25" customHeight="1">
      <c r="A1822" s="17" t="s">
        <v>2206</v>
      </c>
      <c r="B1822" s="17">
        <v>1993.0</v>
      </c>
      <c r="C1822" s="17" t="s">
        <v>101</v>
      </c>
      <c r="D1822" s="17">
        <v>28.0</v>
      </c>
      <c r="E1822" s="17">
        <v>1.0</v>
      </c>
      <c r="F1822" s="17">
        <v>19107.78</v>
      </c>
      <c r="G1822" s="17" t="s">
        <v>81</v>
      </c>
      <c r="H1822" s="17" t="s">
        <v>37</v>
      </c>
      <c r="I1822" s="17" t="s">
        <v>41</v>
      </c>
      <c r="K1822" s="17" t="s">
        <v>2196</v>
      </c>
      <c r="L1822" s="18">
        <v>31409.0</v>
      </c>
      <c r="M1822" s="17">
        <f t="shared" si="1"/>
        <v>37</v>
      </c>
      <c r="N1822" s="17">
        <v>0.0</v>
      </c>
      <c r="O1822" s="19">
        <v>19214.71</v>
      </c>
      <c r="P1822" s="17" t="s">
        <v>81</v>
      </c>
      <c r="Q1822" s="17" t="s">
        <v>39</v>
      </c>
      <c r="R1822" s="17" t="s">
        <v>41</v>
      </c>
    </row>
    <row r="1823" ht="14.25" customHeight="1">
      <c r="A1823" s="17" t="s">
        <v>2203</v>
      </c>
      <c r="B1823" s="17">
        <v>1979.0</v>
      </c>
      <c r="C1823" s="17" t="s">
        <v>33</v>
      </c>
      <c r="D1823" s="17">
        <v>2.0</v>
      </c>
      <c r="E1823" s="17">
        <v>2.0</v>
      </c>
      <c r="F1823" s="17">
        <v>19144.58</v>
      </c>
      <c r="G1823" s="17" t="s">
        <v>81</v>
      </c>
      <c r="H1823" s="17" t="s">
        <v>81</v>
      </c>
      <c r="I1823" s="17" t="s">
        <v>743</v>
      </c>
      <c r="K1823" s="17" t="s">
        <v>2192</v>
      </c>
      <c r="L1823" s="18">
        <v>24682.0</v>
      </c>
      <c r="M1823" s="17">
        <f t="shared" si="1"/>
        <v>55</v>
      </c>
      <c r="N1823" s="17">
        <v>0.0</v>
      </c>
      <c r="O1823" s="19">
        <v>19259.96</v>
      </c>
      <c r="P1823" s="17" t="s">
        <v>81</v>
      </c>
      <c r="Q1823" s="17" t="s">
        <v>81</v>
      </c>
      <c r="R1823" s="17" t="s">
        <v>127</v>
      </c>
    </row>
    <row r="1824" ht="14.25" customHeight="1">
      <c r="A1824" s="17" t="s">
        <v>2200</v>
      </c>
      <c r="B1824" s="17">
        <v>1991.0</v>
      </c>
      <c r="C1824" s="17" t="s">
        <v>101</v>
      </c>
      <c r="D1824" s="17">
        <v>16.0</v>
      </c>
      <c r="E1824" s="17">
        <v>3.0</v>
      </c>
      <c r="F1824" s="17">
        <v>19199.94</v>
      </c>
      <c r="G1824" s="17" t="s">
        <v>81</v>
      </c>
      <c r="H1824" s="17" t="s">
        <v>39</v>
      </c>
      <c r="I1824" s="17" t="s">
        <v>270</v>
      </c>
      <c r="K1824" s="17" t="s">
        <v>2187</v>
      </c>
      <c r="L1824" s="18">
        <v>24426.0</v>
      </c>
      <c r="M1824" s="17">
        <f t="shared" si="1"/>
        <v>56</v>
      </c>
      <c r="N1824" s="17">
        <v>0.0</v>
      </c>
      <c r="O1824" s="19">
        <v>19321.06</v>
      </c>
      <c r="P1824" s="17" t="s">
        <v>81</v>
      </c>
      <c r="Q1824" s="17" t="s">
        <v>81</v>
      </c>
      <c r="R1824" s="17" t="s">
        <v>127</v>
      </c>
    </row>
    <row r="1825" ht="14.25" customHeight="1">
      <c r="A1825" s="17" t="s">
        <v>2196</v>
      </c>
      <c r="B1825" s="17">
        <v>1985.0</v>
      </c>
      <c r="C1825" s="17" t="s">
        <v>181</v>
      </c>
      <c r="D1825" s="17">
        <v>28.0</v>
      </c>
      <c r="E1825" s="17">
        <v>0.0</v>
      </c>
      <c r="F1825" s="17">
        <v>19214.71</v>
      </c>
      <c r="G1825" s="17" t="s">
        <v>81</v>
      </c>
      <c r="H1825" s="17" t="s">
        <v>39</v>
      </c>
      <c r="I1825" s="17" t="s">
        <v>41</v>
      </c>
      <c r="K1825" s="17" t="s">
        <v>2184</v>
      </c>
      <c r="L1825" s="18">
        <v>33474.0</v>
      </c>
      <c r="M1825" s="17">
        <f t="shared" si="1"/>
        <v>31</v>
      </c>
      <c r="N1825" s="17">
        <v>0.0</v>
      </c>
      <c r="O1825" s="19">
        <v>19350.37</v>
      </c>
      <c r="P1825" s="17" t="s">
        <v>81</v>
      </c>
      <c r="Q1825" s="17" t="s">
        <v>39</v>
      </c>
      <c r="R1825" s="17" t="s">
        <v>41</v>
      </c>
    </row>
    <row r="1826" ht="14.25" customHeight="1">
      <c r="A1826" s="17" t="s">
        <v>2192</v>
      </c>
      <c r="B1826" s="17">
        <v>1967.0</v>
      </c>
      <c r="C1826" s="17" t="s">
        <v>33</v>
      </c>
      <c r="D1826" s="17">
        <v>29.0</v>
      </c>
      <c r="E1826" s="17">
        <v>0.0</v>
      </c>
      <c r="F1826" s="17">
        <v>19259.96</v>
      </c>
      <c r="G1826" s="17" t="s">
        <v>81</v>
      </c>
      <c r="H1826" s="17" t="s">
        <v>81</v>
      </c>
      <c r="I1826" s="17" t="s">
        <v>127</v>
      </c>
      <c r="K1826" s="17" t="s">
        <v>2181</v>
      </c>
      <c r="L1826" s="18">
        <v>31958.0</v>
      </c>
      <c r="M1826" s="17">
        <f t="shared" si="1"/>
        <v>35</v>
      </c>
      <c r="N1826" s="17">
        <v>3.0</v>
      </c>
      <c r="O1826" s="19">
        <v>19362.0</v>
      </c>
      <c r="P1826" s="17" t="s">
        <v>81</v>
      </c>
      <c r="Q1826" s="17" t="s">
        <v>39</v>
      </c>
      <c r="R1826" s="17" t="s">
        <v>41</v>
      </c>
    </row>
    <row r="1827" ht="14.25" customHeight="1">
      <c r="A1827" s="17" t="s">
        <v>2187</v>
      </c>
      <c r="B1827" s="17">
        <v>1966.0</v>
      </c>
      <c r="C1827" s="17" t="s">
        <v>78</v>
      </c>
      <c r="D1827" s="17">
        <v>15.0</v>
      </c>
      <c r="E1827" s="17">
        <v>0.0</v>
      </c>
      <c r="F1827" s="17">
        <v>19321.06</v>
      </c>
      <c r="G1827" s="17" t="s">
        <v>81</v>
      </c>
      <c r="H1827" s="17" t="s">
        <v>81</v>
      </c>
      <c r="I1827" s="17" t="s">
        <v>127</v>
      </c>
      <c r="K1827" s="17" t="s">
        <v>2176</v>
      </c>
      <c r="L1827" s="18">
        <v>34218.0</v>
      </c>
      <c r="M1827" s="17">
        <f t="shared" si="1"/>
        <v>29</v>
      </c>
      <c r="N1827" s="17">
        <v>2.0</v>
      </c>
      <c r="O1827" s="19">
        <v>19442.35</v>
      </c>
      <c r="P1827" s="17" t="s">
        <v>81</v>
      </c>
      <c r="Q1827" s="17" t="s">
        <v>39</v>
      </c>
      <c r="R1827" s="17" t="s">
        <v>127</v>
      </c>
    </row>
    <row r="1828" ht="14.25" customHeight="1">
      <c r="A1828" s="17" t="s">
        <v>2184</v>
      </c>
      <c r="B1828" s="17">
        <v>1991.0</v>
      </c>
      <c r="C1828" s="17" t="s">
        <v>216</v>
      </c>
      <c r="D1828" s="17">
        <v>24.0</v>
      </c>
      <c r="E1828" s="17">
        <v>0.0</v>
      </c>
      <c r="F1828" s="17">
        <v>19350.37</v>
      </c>
      <c r="G1828" s="17" t="s">
        <v>81</v>
      </c>
      <c r="H1828" s="17" t="s">
        <v>39</v>
      </c>
      <c r="I1828" s="17" t="s">
        <v>41</v>
      </c>
      <c r="K1828" s="17" t="s">
        <v>2172</v>
      </c>
      <c r="L1828" s="18">
        <v>30300.0</v>
      </c>
      <c r="M1828" s="17">
        <f t="shared" si="1"/>
        <v>40</v>
      </c>
      <c r="N1828" s="17">
        <v>2.0</v>
      </c>
      <c r="O1828" s="19">
        <v>19444.27</v>
      </c>
      <c r="P1828" s="17" t="s">
        <v>81</v>
      </c>
      <c r="Q1828" s="17" t="s">
        <v>81</v>
      </c>
      <c r="R1828" s="17" t="s">
        <v>41</v>
      </c>
    </row>
    <row r="1829" ht="14.25" customHeight="1">
      <c r="A1829" s="17" t="s">
        <v>2181</v>
      </c>
      <c r="B1829" s="17">
        <v>1987.0</v>
      </c>
      <c r="C1829" s="17" t="s">
        <v>93</v>
      </c>
      <c r="D1829" s="17">
        <v>30.0</v>
      </c>
      <c r="E1829" s="17">
        <v>3.0</v>
      </c>
      <c r="F1829" s="17">
        <v>19362.0</v>
      </c>
      <c r="G1829" s="17" t="s">
        <v>81</v>
      </c>
      <c r="H1829" s="17" t="s">
        <v>39</v>
      </c>
      <c r="I1829" s="17" t="s">
        <v>41</v>
      </c>
      <c r="K1829" s="17" t="s">
        <v>2168</v>
      </c>
      <c r="L1829" s="18">
        <v>32111.0</v>
      </c>
      <c r="M1829" s="17">
        <f t="shared" si="1"/>
        <v>35</v>
      </c>
      <c r="N1829" s="17">
        <v>4.0</v>
      </c>
      <c r="O1829" s="19">
        <v>19496.72</v>
      </c>
      <c r="P1829" s="17" t="s">
        <v>81</v>
      </c>
      <c r="Q1829" s="17" t="s">
        <v>39</v>
      </c>
      <c r="R1829" s="17" t="s">
        <v>1441</v>
      </c>
    </row>
    <row r="1830" ht="14.25" customHeight="1">
      <c r="A1830" s="17" t="s">
        <v>2176</v>
      </c>
      <c r="B1830" s="17">
        <v>1993.0</v>
      </c>
      <c r="C1830" s="17" t="s">
        <v>101</v>
      </c>
      <c r="D1830" s="17">
        <v>6.0</v>
      </c>
      <c r="E1830" s="17">
        <v>2.0</v>
      </c>
      <c r="F1830" s="17">
        <v>19442.35</v>
      </c>
      <c r="G1830" s="17" t="s">
        <v>81</v>
      </c>
      <c r="H1830" s="17" t="s">
        <v>39</v>
      </c>
      <c r="I1830" s="17" t="s">
        <v>127</v>
      </c>
      <c r="K1830" s="17" t="s">
        <v>2164</v>
      </c>
      <c r="L1830" s="18">
        <v>29533.0</v>
      </c>
      <c r="M1830" s="17">
        <f t="shared" si="1"/>
        <v>42</v>
      </c>
      <c r="N1830" s="17">
        <v>0.0</v>
      </c>
      <c r="O1830" s="19">
        <v>19515.54</v>
      </c>
      <c r="P1830" s="17" t="s">
        <v>81</v>
      </c>
      <c r="Q1830" s="17" t="s">
        <v>81</v>
      </c>
      <c r="R1830" s="17" t="s">
        <v>41</v>
      </c>
    </row>
    <row r="1831" ht="14.25" customHeight="1">
      <c r="A1831" s="17" t="s">
        <v>2172</v>
      </c>
      <c r="B1831" s="17">
        <v>1982.0</v>
      </c>
      <c r="C1831" s="17" t="s">
        <v>181</v>
      </c>
      <c r="D1831" s="17">
        <v>15.0</v>
      </c>
      <c r="E1831" s="17">
        <v>2.0</v>
      </c>
      <c r="F1831" s="17">
        <v>19444.27</v>
      </c>
      <c r="G1831" s="17" t="s">
        <v>81</v>
      </c>
      <c r="H1831" s="17" t="s">
        <v>81</v>
      </c>
      <c r="I1831" s="17" t="s">
        <v>41</v>
      </c>
      <c r="K1831" s="17" t="s">
        <v>2159</v>
      </c>
      <c r="L1831" s="18">
        <v>33835.0</v>
      </c>
      <c r="M1831" s="17">
        <f t="shared" si="1"/>
        <v>30</v>
      </c>
      <c r="N1831" s="17">
        <v>1.0</v>
      </c>
      <c r="O1831" s="19">
        <v>19521.97</v>
      </c>
      <c r="P1831" s="17" t="s">
        <v>81</v>
      </c>
      <c r="Q1831" s="17" t="s">
        <v>37</v>
      </c>
      <c r="R1831" s="17" t="s">
        <v>41</v>
      </c>
    </row>
    <row r="1832" ht="14.25" customHeight="1">
      <c r="A1832" s="17" t="s">
        <v>2168</v>
      </c>
      <c r="B1832" s="17">
        <v>1987.0</v>
      </c>
      <c r="C1832" s="17" t="s">
        <v>78</v>
      </c>
      <c r="D1832" s="17">
        <v>30.0</v>
      </c>
      <c r="E1832" s="17">
        <v>4.0</v>
      </c>
      <c r="F1832" s="17">
        <v>19496.72</v>
      </c>
      <c r="G1832" s="17" t="s">
        <v>81</v>
      </c>
      <c r="H1832" s="17" t="s">
        <v>39</v>
      </c>
      <c r="I1832" s="17" t="s">
        <v>1441</v>
      </c>
      <c r="K1832" s="17" t="s">
        <v>2156</v>
      </c>
      <c r="L1832" s="18">
        <v>31307.0</v>
      </c>
      <c r="M1832" s="17">
        <f t="shared" si="1"/>
        <v>37</v>
      </c>
      <c r="N1832" s="17">
        <v>0.0</v>
      </c>
      <c r="O1832" s="19">
        <v>19539.24</v>
      </c>
      <c r="P1832" s="17" t="s">
        <v>81</v>
      </c>
      <c r="Q1832" s="17" t="s">
        <v>81</v>
      </c>
      <c r="R1832" s="17" t="s">
        <v>41</v>
      </c>
    </row>
    <row r="1833" ht="14.25" customHeight="1">
      <c r="A1833" s="17" t="s">
        <v>2164</v>
      </c>
      <c r="B1833" s="17">
        <v>1980.0</v>
      </c>
      <c r="C1833" s="17" t="s">
        <v>78</v>
      </c>
      <c r="D1833" s="17">
        <v>8.0</v>
      </c>
      <c r="E1833" s="17">
        <v>0.0</v>
      </c>
      <c r="F1833" s="17">
        <v>19515.54</v>
      </c>
      <c r="G1833" s="17" t="s">
        <v>81</v>
      </c>
      <c r="H1833" s="17" t="s">
        <v>81</v>
      </c>
      <c r="I1833" s="17" t="s">
        <v>41</v>
      </c>
      <c r="K1833" s="17" t="s">
        <v>2152</v>
      </c>
      <c r="L1833" s="18">
        <v>23206.0</v>
      </c>
      <c r="M1833" s="17">
        <f t="shared" si="1"/>
        <v>59</v>
      </c>
      <c r="N1833" s="17">
        <v>0.0</v>
      </c>
      <c r="O1833" s="19">
        <v>19551.34</v>
      </c>
      <c r="P1833" s="17" t="s">
        <v>81</v>
      </c>
      <c r="Q1833" s="17" t="s">
        <v>39</v>
      </c>
      <c r="R1833" s="17" t="s">
        <v>127</v>
      </c>
    </row>
    <row r="1834" ht="14.25" customHeight="1">
      <c r="A1834" s="17" t="s">
        <v>2159</v>
      </c>
      <c r="B1834" s="17">
        <v>1992.0</v>
      </c>
      <c r="C1834" s="17" t="s">
        <v>216</v>
      </c>
      <c r="D1834" s="17">
        <v>19.0</v>
      </c>
      <c r="E1834" s="17">
        <v>1.0</v>
      </c>
      <c r="F1834" s="17">
        <v>19521.97</v>
      </c>
      <c r="G1834" s="17" t="s">
        <v>81</v>
      </c>
      <c r="H1834" s="17" t="s">
        <v>37</v>
      </c>
      <c r="I1834" s="17" t="s">
        <v>41</v>
      </c>
      <c r="K1834" s="17" t="s">
        <v>2147</v>
      </c>
      <c r="L1834" s="18">
        <v>28757.0</v>
      </c>
      <c r="M1834" s="17">
        <f t="shared" si="1"/>
        <v>44</v>
      </c>
      <c r="N1834" s="17">
        <v>1.0</v>
      </c>
      <c r="O1834" s="19">
        <v>19594.81</v>
      </c>
      <c r="P1834" s="17" t="s">
        <v>81</v>
      </c>
      <c r="Q1834" s="17" t="s">
        <v>81</v>
      </c>
      <c r="R1834" s="17" t="s">
        <v>743</v>
      </c>
    </row>
    <row r="1835" ht="14.25" customHeight="1">
      <c r="A1835" s="17" t="s">
        <v>2156</v>
      </c>
      <c r="B1835" s="17">
        <v>1985.0</v>
      </c>
      <c r="C1835" s="17" t="s">
        <v>101</v>
      </c>
      <c r="D1835" s="17">
        <v>17.0</v>
      </c>
      <c r="E1835" s="17">
        <v>0.0</v>
      </c>
      <c r="F1835" s="17">
        <v>19539.24</v>
      </c>
      <c r="G1835" s="17" t="s">
        <v>81</v>
      </c>
      <c r="H1835" s="17" t="s">
        <v>81</v>
      </c>
      <c r="I1835" s="17" t="s">
        <v>41</v>
      </c>
      <c r="K1835" s="17" t="s">
        <v>2144</v>
      </c>
      <c r="L1835" s="18">
        <v>34573.0</v>
      </c>
      <c r="M1835" s="17">
        <f t="shared" si="1"/>
        <v>28</v>
      </c>
      <c r="N1835" s="17">
        <v>0.0</v>
      </c>
      <c r="O1835" s="19">
        <v>19673.34</v>
      </c>
      <c r="P1835" s="17" t="s">
        <v>81</v>
      </c>
      <c r="Q1835" s="17" t="s">
        <v>37</v>
      </c>
      <c r="R1835" s="17" t="s">
        <v>127</v>
      </c>
    </row>
    <row r="1836" ht="14.25" customHeight="1">
      <c r="A1836" s="17" t="s">
        <v>2152</v>
      </c>
      <c r="B1836" s="17">
        <v>1963.0</v>
      </c>
      <c r="C1836" s="17" t="s">
        <v>33</v>
      </c>
      <c r="D1836" s="17">
        <v>14.0</v>
      </c>
      <c r="E1836" s="17">
        <v>0.0</v>
      </c>
      <c r="F1836" s="17">
        <v>19551.34</v>
      </c>
      <c r="G1836" s="17" t="s">
        <v>81</v>
      </c>
      <c r="H1836" s="17" t="s">
        <v>39</v>
      </c>
      <c r="I1836" s="17" t="s">
        <v>127</v>
      </c>
      <c r="K1836" s="17" t="s">
        <v>2140</v>
      </c>
      <c r="L1836" s="18">
        <v>33093.0</v>
      </c>
      <c r="M1836" s="17">
        <f t="shared" si="1"/>
        <v>32</v>
      </c>
      <c r="N1836" s="17">
        <v>1.0</v>
      </c>
      <c r="O1836" s="19">
        <v>19719.69</v>
      </c>
      <c r="P1836" s="17" t="s">
        <v>81</v>
      </c>
      <c r="Q1836" s="17" t="s">
        <v>37</v>
      </c>
      <c r="R1836" s="17" t="s">
        <v>41</v>
      </c>
    </row>
    <row r="1837" ht="14.25" customHeight="1">
      <c r="A1837" s="17" t="s">
        <v>2147</v>
      </c>
      <c r="B1837" s="17">
        <v>1978.0</v>
      </c>
      <c r="C1837" s="17" t="s">
        <v>101</v>
      </c>
      <c r="D1837" s="17">
        <v>24.0</v>
      </c>
      <c r="E1837" s="17">
        <v>1.0</v>
      </c>
      <c r="F1837" s="17">
        <v>19594.81</v>
      </c>
      <c r="G1837" s="17" t="s">
        <v>81</v>
      </c>
      <c r="H1837" s="17" t="s">
        <v>81</v>
      </c>
      <c r="I1837" s="17" t="s">
        <v>743</v>
      </c>
      <c r="K1837" s="17" t="s">
        <v>2136</v>
      </c>
      <c r="L1837" s="18">
        <v>26464.0</v>
      </c>
      <c r="M1837" s="17">
        <f t="shared" si="1"/>
        <v>50</v>
      </c>
      <c r="N1837" s="17">
        <v>3.0</v>
      </c>
      <c r="O1837" s="19">
        <v>19749.38</v>
      </c>
      <c r="P1837" s="17" t="s">
        <v>81</v>
      </c>
      <c r="Q1837" s="17" t="s">
        <v>39</v>
      </c>
      <c r="R1837" s="17" t="s">
        <v>41</v>
      </c>
    </row>
    <row r="1838" ht="14.25" customHeight="1">
      <c r="A1838" s="17" t="s">
        <v>2144</v>
      </c>
      <c r="B1838" s="17">
        <v>1994.0</v>
      </c>
      <c r="C1838" s="17" t="s">
        <v>216</v>
      </c>
      <c r="D1838" s="17">
        <v>27.0</v>
      </c>
      <c r="E1838" s="17">
        <v>0.0</v>
      </c>
      <c r="F1838" s="17">
        <v>19673.34</v>
      </c>
      <c r="G1838" s="17" t="s">
        <v>81</v>
      </c>
      <c r="H1838" s="17" t="s">
        <v>37</v>
      </c>
      <c r="I1838" s="17" t="s">
        <v>127</v>
      </c>
      <c r="K1838" s="17" t="s">
        <v>2132</v>
      </c>
      <c r="L1838" s="18">
        <v>29158.0</v>
      </c>
      <c r="M1838" s="17">
        <f t="shared" si="1"/>
        <v>43</v>
      </c>
      <c r="N1838" s="17">
        <v>2.0</v>
      </c>
      <c r="O1838" s="19">
        <v>19798.05</v>
      </c>
      <c r="P1838" s="17" t="s">
        <v>81</v>
      </c>
      <c r="Q1838" s="17" t="s">
        <v>81</v>
      </c>
      <c r="R1838" s="17" t="s">
        <v>743</v>
      </c>
    </row>
    <row r="1839" ht="14.25" customHeight="1">
      <c r="A1839" s="17" t="s">
        <v>2140</v>
      </c>
      <c r="B1839" s="17">
        <v>1990.0</v>
      </c>
      <c r="C1839" s="17" t="s">
        <v>216</v>
      </c>
      <c r="D1839" s="17">
        <v>8.0</v>
      </c>
      <c r="E1839" s="17">
        <v>1.0</v>
      </c>
      <c r="F1839" s="17">
        <v>19719.69</v>
      </c>
      <c r="G1839" s="17" t="s">
        <v>81</v>
      </c>
      <c r="H1839" s="17" t="s">
        <v>37</v>
      </c>
      <c r="I1839" s="17" t="s">
        <v>41</v>
      </c>
      <c r="K1839" s="17" t="s">
        <v>2129</v>
      </c>
      <c r="L1839" s="18">
        <v>35721.0</v>
      </c>
      <c r="M1839" s="17">
        <f t="shared" si="1"/>
        <v>25</v>
      </c>
      <c r="N1839" s="17">
        <v>3.0</v>
      </c>
      <c r="O1839" s="19">
        <v>19933.46</v>
      </c>
      <c r="P1839" s="17" t="s">
        <v>81</v>
      </c>
      <c r="Q1839" s="17" t="s">
        <v>39</v>
      </c>
      <c r="R1839" s="17" t="s">
        <v>270</v>
      </c>
    </row>
    <row r="1840" ht="14.25" customHeight="1">
      <c r="A1840" s="17" t="s">
        <v>2136</v>
      </c>
      <c r="B1840" s="17">
        <v>1972.0</v>
      </c>
      <c r="C1840" s="17" t="s">
        <v>93</v>
      </c>
      <c r="D1840" s="17">
        <v>14.0</v>
      </c>
      <c r="E1840" s="17">
        <v>3.0</v>
      </c>
      <c r="F1840" s="17">
        <v>19749.38</v>
      </c>
      <c r="G1840" s="17" t="s">
        <v>81</v>
      </c>
      <c r="H1840" s="17" t="s">
        <v>39</v>
      </c>
      <c r="I1840" s="17" t="s">
        <v>41</v>
      </c>
      <c r="K1840" s="17" t="s">
        <v>2125</v>
      </c>
      <c r="L1840" s="18">
        <v>29503.0</v>
      </c>
      <c r="M1840" s="17">
        <f t="shared" si="1"/>
        <v>42</v>
      </c>
      <c r="N1840" s="17">
        <v>0.0</v>
      </c>
      <c r="O1840" s="19">
        <v>19964.75</v>
      </c>
      <c r="P1840" s="17" t="s">
        <v>81</v>
      </c>
      <c r="Q1840" s="17" t="s">
        <v>37</v>
      </c>
      <c r="R1840" s="17" t="s">
        <v>743</v>
      </c>
    </row>
    <row r="1841" ht="14.25" customHeight="1">
      <c r="A1841" s="17" t="s">
        <v>2132</v>
      </c>
      <c r="B1841" s="17">
        <v>1979.0</v>
      </c>
      <c r="C1841" s="17" t="s">
        <v>227</v>
      </c>
      <c r="D1841" s="17">
        <v>30.0</v>
      </c>
      <c r="E1841" s="17">
        <v>2.0</v>
      </c>
      <c r="F1841" s="17">
        <v>19798.05</v>
      </c>
      <c r="G1841" s="17" t="s">
        <v>81</v>
      </c>
      <c r="H1841" s="17" t="s">
        <v>81</v>
      </c>
      <c r="I1841" s="17" t="s">
        <v>743</v>
      </c>
      <c r="K1841" s="17" t="s">
        <v>2121</v>
      </c>
      <c r="L1841" s="18">
        <v>24329.0</v>
      </c>
      <c r="M1841" s="17">
        <f t="shared" si="1"/>
        <v>56</v>
      </c>
      <c r="N1841" s="17">
        <v>0.0</v>
      </c>
      <c r="O1841" s="19">
        <v>19995.29</v>
      </c>
      <c r="P1841" s="17" t="s">
        <v>81</v>
      </c>
      <c r="Q1841" s="17" t="s">
        <v>39</v>
      </c>
      <c r="R1841" s="17" t="s">
        <v>5067</v>
      </c>
    </row>
    <row r="1842" ht="14.25" customHeight="1">
      <c r="A1842" s="17" t="s">
        <v>2129</v>
      </c>
      <c r="B1842" s="17">
        <v>1997.0</v>
      </c>
      <c r="C1842" s="17" t="s">
        <v>227</v>
      </c>
      <c r="D1842" s="17">
        <v>18.0</v>
      </c>
      <c r="E1842" s="17">
        <v>3.0</v>
      </c>
      <c r="F1842" s="17">
        <v>19933.46</v>
      </c>
      <c r="G1842" s="17" t="s">
        <v>81</v>
      </c>
      <c r="H1842" s="17" t="s">
        <v>39</v>
      </c>
      <c r="I1842" s="17" t="s">
        <v>270</v>
      </c>
      <c r="K1842" s="17" t="s">
        <v>2118</v>
      </c>
      <c r="L1842" s="18">
        <v>32349.0</v>
      </c>
      <c r="M1842" s="17">
        <f t="shared" si="1"/>
        <v>34</v>
      </c>
      <c r="N1842" s="17">
        <v>1.0</v>
      </c>
      <c r="O1842" s="19">
        <v>20009.63</v>
      </c>
      <c r="P1842" s="17" t="s">
        <v>37</v>
      </c>
      <c r="Q1842" s="17" t="s">
        <v>81</v>
      </c>
      <c r="R1842" s="17" t="s">
        <v>127</v>
      </c>
    </row>
    <row r="1843" ht="14.25" customHeight="1">
      <c r="A1843" s="17" t="s">
        <v>2125</v>
      </c>
      <c r="B1843" s="17">
        <v>1980.0</v>
      </c>
      <c r="C1843" s="17" t="s">
        <v>227</v>
      </c>
      <c r="D1843" s="17">
        <v>9.0</v>
      </c>
      <c r="E1843" s="17">
        <v>0.0</v>
      </c>
      <c r="F1843" s="17">
        <v>19964.75</v>
      </c>
      <c r="G1843" s="17" t="s">
        <v>81</v>
      </c>
      <c r="H1843" s="17" t="s">
        <v>37</v>
      </c>
      <c r="I1843" s="17" t="s">
        <v>743</v>
      </c>
      <c r="K1843" s="17" t="s">
        <v>2114</v>
      </c>
      <c r="L1843" s="18">
        <v>30595.0</v>
      </c>
      <c r="M1843" s="17">
        <f t="shared" si="1"/>
        <v>39</v>
      </c>
      <c r="N1843" s="17">
        <v>0.0</v>
      </c>
      <c r="O1843" s="19">
        <v>20149.32</v>
      </c>
      <c r="P1843" s="17" t="s">
        <v>37</v>
      </c>
      <c r="Q1843" s="17" t="s">
        <v>81</v>
      </c>
      <c r="R1843" s="17" t="s">
        <v>1452</v>
      </c>
    </row>
    <row r="1844" ht="14.25" customHeight="1">
      <c r="A1844" s="17" t="s">
        <v>2121</v>
      </c>
      <c r="B1844" s="17">
        <v>1966.0</v>
      </c>
      <c r="C1844" s="17" t="s">
        <v>216</v>
      </c>
      <c r="D1844" s="17">
        <v>10.0</v>
      </c>
      <c r="E1844" s="17">
        <v>0.0</v>
      </c>
      <c r="F1844" s="17">
        <v>19995.29</v>
      </c>
      <c r="G1844" s="17" t="s">
        <v>81</v>
      </c>
      <c r="H1844" s="17" t="s">
        <v>39</v>
      </c>
      <c r="I1844" s="17" t="s">
        <v>5067</v>
      </c>
      <c r="K1844" s="17" t="s">
        <v>2111</v>
      </c>
      <c r="L1844" s="18">
        <v>37446.0</v>
      </c>
      <c r="M1844" s="17">
        <f t="shared" si="1"/>
        <v>20</v>
      </c>
      <c r="N1844" s="17">
        <v>0.0</v>
      </c>
      <c r="O1844" s="19">
        <v>20167.34</v>
      </c>
      <c r="P1844" s="17" t="s">
        <v>39</v>
      </c>
      <c r="Q1844" s="17" t="s">
        <v>39</v>
      </c>
      <c r="R1844" s="17" t="s">
        <v>270</v>
      </c>
    </row>
    <row r="1845" ht="14.25" customHeight="1">
      <c r="A1845" s="17" t="s">
        <v>2118</v>
      </c>
      <c r="B1845" s="17">
        <v>1988.0</v>
      </c>
      <c r="C1845" s="17" t="s">
        <v>33</v>
      </c>
      <c r="D1845" s="17">
        <v>25.0</v>
      </c>
      <c r="E1845" s="17">
        <v>1.0</v>
      </c>
      <c r="F1845" s="17">
        <v>20009.63</v>
      </c>
      <c r="G1845" s="17" t="s">
        <v>37</v>
      </c>
      <c r="H1845" s="17" t="s">
        <v>81</v>
      </c>
      <c r="I1845" s="17" t="s">
        <v>127</v>
      </c>
      <c r="K1845" s="17" t="s">
        <v>2106</v>
      </c>
      <c r="L1845" s="18">
        <v>34493.0</v>
      </c>
      <c r="M1845" s="17">
        <f t="shared" si="1"/>
        <v>29</v>
      </c>
      <c r="N1845" s="17">
        <v>2.0</v>
      </c>
      <c r="O1845" s="19">
        <v>20177.67</v>
      </c>
      <c r="P1845" s="17" t="s">
        <v>37</v>
      </c>
      <c r="Q1845" s="17" t="s">
        <v>81</v>
      </c>
      <c r="R1845" s="17" t="s">
        <v>270</v>
      </c>
    </row>
    <row r="1846" ht="14.25" customHeight="1">
      <c r="A1846" s="17" t="s">
        <v>2114</v>
      </c>
      <c r="B1846" s="17">
        <v>1983.0</v>
      </c>
      <c r="C1846" s="17" t="s">
        <v>227</v>
      </c>
      <c r="D1846" s="17">
        <v>6.0</v>
      </c>
      <c r="E1846" s="17">
        <v>0.0</v>
      </c>
      <c r="F1846" s="17">
        <v>20149.32</v>
      </c>
      <c r="G1846" s="17" t="s">
        <v>37</v>
      </c>
      <c r="H1846" s="17" t="s">
        <v>81</v>
      </c>
      <c r="I1846" s="17" t="s">
        <v>1452</v>
      </c>
      <c r="K1846" s="17" t="s">
        <v>2102</v>
      </c>
      <c r="L1846" s="18">
        <v>32067.0</v>
      </c>
      <c r="M1846" s="17">
        <f t="shared" si="1"/>
        <v>35</v>
      </c>
      <c r="N1846" s="17">
        <v>0.0</v>
      </c>
      <c r="O1846" s="19">
        <v>20234.85</v>
      </c>
      <c r="P1846" s="17" t="s">
        <v>37</v>
      </c>
      <c r="Q1846" s="17" t="s">
        <v>39</v>
      </c>
      <c r="R1846" s="17" t="s">
        <v>127</v>
      </c>
    </row>
    <row r="1847" ht="14.25" customHeight="1">
      <c r="A1847" s="17" t="s">
        <v>2111</v>
      </c>
      <c r="B1847" s="17">
        <v>2002.0</v>
      </c>
      <c r="C1847" s="17" t="s">
        <v>33</v>
      </c>
      <c r="D1847" s="17">
        <v>9.0</v>
      </c>
      <c r="E1847" s="17">
        <v>0.0</v>
      </c>
      <c r="F1847" s="17">
        <v>20167.34</v>
      </c>
      <c r="G1847" s="17" t="s">
        <v>39</v>
      </c>
      <c r="H1847" s="17" t="s">
        <v>39</v>
      </c>
      <c r="I1847" s="17" t="s">
        <v>270</v>
      </c>
      <c r="K1847" s="17" t="s">
        <v>2099</v>
      </c>
      <c r="L1847" s="18">
        <v>24341.0</v>
      </c>
      <c r="M1847" s="17">
        <f t="shared" si="1"/>
        <v>56</v>
      </c>
      <c r="N1847" s="17">
        <v>0.0</v>
      </c>
      <c r="O1847" s="19">
        <v>20253.84</v>
      </c>
      <c r="P1847" s="17" t="s">
        <v>37</v>
      </c>
      <c r="Q1847" s="17" t="s">
        <v>39</v>
      </c>
      <c r="R1847" s="17" t="s">
        <v>127</v>
      </c>
    </row>
    <row r="1848" ht="14.25" customHeight="1">
      <c r="A1848" s="17" t="s">
        <v>2106</v>
      </c>
      <c r="B1848" s="17">
        <v>1994.0</v>
      </c>
      <c r="C1848" s="17" t="s">
        <v>93</v>
      </c>
      <c r="D1848" s="17">
        <v>8.0</v>
      </c>
      <c r="E1848" s="17">
        <v>2.0</v>
      </c>
      <c r="F1848" s="17">
        <v>20177.67</v>
      </c>
      <c r="G1848" s="17" t="s">
        <v>37</v>
      </c>
      <c r="H1848" s="17" t="s">
        <v>81</v>
      </c>
      <c r="I1848" s="17" t="s">
        <v>270</v>
      </c>
      <c r="K1848" s="17" t="s">
        <v>2095</v>
      </c>
      <c r="L1848" s="18">
        <v>34219.0</v>
      </c>
      <c r="M1848" s="17">
        <f t="shared" si="1"/>
        <v>29</v>
      </c>
      <c r="N1848" s="17">
        <v>1.0</v>
      </c>
      <c r="O1848" s="19">
        <v>20277.81</v>
      </c>
      <c r="P1848" s="17" t="s">
        <v>39</v>
      </c>
      <c r="Q1848" s="17" t="s">
        <v>39</v>
      </c>
      <c r="R1848" s="17" t="s">
        <v>1452</v>
      </c>
    </row>
    <row r="1849" ht="14.25" customHeight="1">
      <c r="A1849" s="17" t="s">
        <v>2102</v>
      </c>
      <c r="B1849" s="17">
        <v>1987.0</v>
      </c>
      <c r="C1849" s="17" t="s">
        <v>227</v>
      </c>
      <c r="D1849" s="17">
        <v>17.0</v>
      </c>
      <c r="E1849" s="17">
        <v>0.0</v>
      </c>
      <c r="F1849" s="17">
        <v>20234.85</v>
      </c>
      <c r="G1849" s="17" t="s">
        <v>37</v>
      </c>
      <c r="H1849" s="17" t="s">
        <v>39</v>
      </c>
      <c r="I1849" s="17" t="s">
        <v>127</v>
      </c>
      <c r="K1849" s="17" t="s">
        <v>2091</v>
      </c>
      <c r="L1849" s="18">
        <v>31307.0</v>
      </c>
      <c r="M1849" s="17">
        <f t="shared" si="1"/>
        <v>37</v>
      </c>
      <c r="N1849" s="17">
        <v>1.0</v>
      </c>
      <c r="O1849" s="19">
        <v>20296.86</v>
      </c>
      <c r="P1849" s="17" t="s">
        <v>39</v>
      </c>
      <c r="Q1849" s="17" t="s">
        <v>81</v>
      </c>
      <c r="R1849" s="17" t="s">
        <v>743</v>
      </c>
    </row>
    <row r="1850" ht="14.25" customHeight="1">
      <c r="A1850" s="17" t="s">
        <v>2099</v>
      </c>
      <c r="B1850" s="17">
        <v>1966.0</v>
      </c>
      <c r="C1850" s="17" t="s">
        <v>216</v>
      </c>
      <c r="D1850" s="17">
        <v>22.0</v>
      </c>
      <c r="E1850" s="17">
        <v>0.0</v>
      </c>
      <c r="F1850" s="17">
        <v>20253.84</v>
      </c>
      <c r="G1850" s="17" t="s">
        <v>37</v>
      </c>
      <c r="H1850" s="17" t="s">
        <v>39</v>
      </c>
      <c r="I1850" s="17" t="s">
        <v>127</v>
      </c>
      <c r="K1850" s="17" t="s">
        <v>2086</v>
      </c>
      <c r="L1850" s="18">
        <v>22829.0</v>
      </c>
      <c r="M1850" s="17">
        <f t="shared" si="1"/>
        <v>60</v>
      </c>
      <c r="N1850" s="17">
        <v>0.0</v>
      </c>
      <c r="O1850" s="19">
        <v>20354.5</v>
      </c>
      <c r="P1850" s="17" t="s">
        <v>39</v>
      </c>
      <c r="Q1850" s="17" t="s">
        <v>37</v>
      </c>
      <c r="R1850" s="17" t="s">
        <v>5067</v>
      </c>
    </row>
    <row r="1851" ht="14.25" customHeight="1">
      <c r="A1851" s="17" t="s">
        <v>2095</v>
      </c>
      <c r="B1851" s="17">
        <v>1993.0</v>
      </c>
      <c r="C1851" s="17" t="s">
        <v>101</v>
      </c>
      <c r="D1851" s="17">
        <v>7.0</v>
      </c>
      <c r="E1851" s="17">
        <v>1.0</v>
      </c>
      <c r="F1851" s="17">
        <v>20277.81</v>
      </c>
      <c r="G1851" s="17" t="s">
        <v>39</v>
      </c>
      <c r="H1851" s="17" t="s">
        <v>39</v>
      </c>
      <c r="I1851" s="17" t="s">
        <v>1452</v>
      </c>
      <c r="K1851" s="17" t="s">
        <v>2084</v>
      </c>
      <c r="L1851" s="18">
        <v>31240.0</v>
      </c>
      <c r="M1851" s="17">
        <f t="shared" si="1"/>
        <v>37</v>
      </c>
      <c r="N1851" s="17">
        <v>0.0</v>
      </c>
      <c r="O1851" s="19">
        <v>20420.6</v>
      </c>
      <c r="P1851" s="17" t="s">
        <v>39</v>
      </c>
      <c r="Q1851" s="17" t="s">
        <v>37</v>
      </c>
      <c r="R1851" s="17" t="s">
        <v>270</v>
      </c>
    </row>
    <row r="1852" ht="14.25" customHeight="1">
      <c r="A1852" s="17" t="s">
        <v>2091</v>
      </c>
      <c r="B1852" s="17">
        <v>1985.0</v>
      </c>
      <c r="C1852" s="17" t="s">
        <v>101</v>
      </c>
      <c r="D1852" s="17">
        <v>17.0</v>
      </c>
      <c r="E1852" s="17">
        <v>1.0</v>
      </c>
      <c r="F1852" s="17">
        <v>20296.86</v>
      </c>
      <c r="G1852" s="17" t="s">
        <v>39</v>
      </c>
      <c r="H1852" s="17" t="s">
        <v>81</v>
      </c>
      <c r="I1852" s="17" t="s">
        <v>743</v>
      </c>
      <c r="K1852" s="17" t="s">
        <v>2080</v>
      </c>
      <c r="L1852" s="18">
        <v>22937.0</v>
      </c>
      <c r="M1852" s="17">
        <f t="shared" si="1"/>
        <v>60</v>
      </c>
      <c r="N1852" s="17">
        <v>0.0</v>
      </c>
      <c r="O1852" s="19">
        <v>20446.85</v>
      </c>
      <c r="P1852" s="17" t="s">
        <v>37</v>
      </c>
      <c r="Q1852" s="17" t="s">
        <v>81</v>
      </c>
      <c r="R1852" s="17" t="s">
        <v>127</v>
      </c>
    </row>
    <row r="1853" ht="14.25" customHeight="1">
      <c r="A1853" s="17" t="s">
        <v>2086</v>
      </c>
      <c r="B1853" s="17">
        <v>1962.0</v>
      </c>
      <c r="C1853" s="17" t="s">
        <v>33</v>
      </c>
      <c r="D1853" s="17">
        <v>2.0</v>
      </c>
      <c r="E1853" s="17">
        <v>0.0</v>
      </c>
      <c r="F1853" s="17">
        <v>20354.5</v>
      </c>
      <c r="G1853" s="17" t="s">
        <v>39</v>
      </c>
      <c r="H1853" s="17" t="s">
        <v>37</v>
      </c>
      <c r="I1853" s="17" t="s">
        <v>5067</v>
      </c>
      <c r="K1853" s="17" t="s">
        <v>2077</v>
      </c>
      <c r="L1853" s="18">
        <v>25489.0</v>
      </c>
      <c r="M1853" s="17">
        <f t="shared" si="1"/>
        <v>53</v>
      </c>
      <c r="N1853" s="17">
        <v>3.0</v>
      </c>
      <c r="O1853" s="19">
        <v>20463.0</v>
      </c>
      <c r="P1853" s="17" t="s">
        <v>37</v>
      </c>
      <c r="Q1853" s="17" t="s">
        <v>37</v>
      </c>
      <c r="R1853" s="17" t="s">
        <v>41</v>
      </c>
    </row>
    <row r="1854" ht="14.25" customHeight="1">
      <c r="A1854" s="17" t="s">
        <v>2084</v>
      </c>
      <c r="B1854" s="17">
        <v>1985.0</v>
      </c>
      <c r="C1854" s="17" t="s">
        <v>33</v>
      </c>
      <c r="D1854" s="17">
        <v>12.0</v>
      </c>
      <c r="E1854" s="17">
        <v>0.0</v>
      </c>
      <c r="F1854" s="17">
        <v>20420.6</v>
      </c>
      <c r="G1854" s="17" t="s">
        <v>39</v>
      </c>
      <c r="H1854" s="17" t="s">
        <v>37</v>
      </c>
      <c r="I1854" s="17" t="s">
        <v>270</v>
      </c>
      <c r="K1854" s="17" t="s">
        <v>2073</v>
      </c>
      <c r="L1854" s="18">
        <v>24297.0</v>
      </c>
      <c r="M1854" s="17">
        <f t="shared" si="1"/>
        <v>56</v>
      </c>
      <c r="N1854" s="17">
        <v>0.0</v>
      </c>
      <c r="O1854" s="19">
        <v>20568.32</v>
      </c>
      <c r="P1854" s="17" t="s">
        <v>39</v>
      </c>
      <c r="Q1854" s="17" t="s">
        <v>37</v>
      </c>
      <c r="R1854" s="17" t="s">
        <v>127</v>
      </c>
    </row>
    <row r="1855" ht="14.25" customHeight="1">
      <c r="A1855" s="17" t="s">
        <v>2080</v>
      </c>
      <c r="B1855" s="17">
        <v>1962.0</v>
      </c>
      <c r="C1855" s="17" t="s">
        <v>227</v>
      </c>
      <c r="D1855" s="17">
        <v>18.0</v>
      </c>
      <c r="E1855" s="17">
        <v>0.0</v>
      </c>
      <c r="F1855" s="17">
        <v>20446.85</v>
      </c>
      <c r="G1855" s="17" t="s">
        <v>37</v>
      </c>
      <c r="H1855" s="17" t="s">
        <v>81</v>
      </c>
      <c r="I1855" s="17" t="s">
        <v>127</v>
      </c>
      <c r="K1855" s="17" t="s">
        <v>2068</v>
      </c>
      <c r="L1855" s="18">
        <v>24823.0</v>
      </c>
      <c r="M1855" s="17">
        <f t="shared" si="1"/>
        <v>55</v>
      </c>
      <c r="N1855" s="17">
        <v>0.0</v>
      </c>
      <c r="O1855" s="19">
        <v>20630.28</v>
      </c>
      <c r="P1855" s="17" t="s">
        <v>37</v>
      </c>
      <c r="Q1855" s="17" t="s">
        <v>39</v>
      </c>
      <c r="R1855" s="17" t="s">
        <v>270</v>
      </c>
    </row>
    <row r="1856" ht="14.25" customHeight="1">
      <c r="A1856" s="17" t="s">
        <v>2077</v>
      </c>
      <c r="B1856" s="17">
        <v>1969.0</v>
      </c>
      <c r="C1856" s="17" t="s">
        <v>227</v>
      </c>
      <c r="D1856" s="17">
        <v>13.0</v>
      </c>
      <c r="E1856" s="17">
        <v>3.0</v>
      </c>
      <c r="F1856" s="17">
        <v>20463.0</v>
      </c>
      <c r="G1856" s="17" t="s">
        <v>37</v>
      </c>
      <c r="H1856" s="17" t="s">
        <v>37</v>
      </c>
      <c r="I1856" s="17" t="s">
        <v>41</v>
      </c>
      <c r="K1856" s="17" t="s">
        <v>2065</v>
      </c>
      <c r="L1856" s="18">
        <v>23955.0</v>
      </c>
      <c r="M1856" s="17">
        <f t="shared" si="1"/>
        <v>57</v>
      </c>
      <c r="N1856" s="17">
        <v>0.0</v>
      </c>
      <c r="O1856" s="19">
        <v>20709.02</v>
      </c>
      <c r="P1856" s="17" t="s">
        <v>39</v>
      </c>
      <c r="Q1856" s="17" t="s">
        <v>37</v>
      </c>
      <c r="R1856" s="17" t="s">
        <v>1441</v>
      </c>
    </row>
    <row r="1857" ht="14.25" customHeight="1">
      <c r="A1857" s="17" t="s">
        <v>2073</v>
      </c>
      <c r="B1857" s="17">
        <v>1966.0</v>
      </c>
      <c r="C1857" s="17" t="s">
        <v>33</v>
      </c>
      <c r="D1857" s="17">
        <v>9.0</v>
      </c>
      <c r="E1857" s="17">
        <v>0.0</v>
      </c>
      <c r="F1857" s="17">
        <v>20568.32</v>
      </c>
      <c r="G1857" s="17" t="s">
        <v>39</v>
      </c>
      <c r="H1857" s="17" t="s">
        <v>37</v>
      </c>
      <c r="I1857" s="17" t="s">
        <v>127</v>
      </c>
      <c r="K1857" s="17" t="s">
        <v>2061</v>
      </c>
      <c r="L1857" s="18">
        <v>33861.0</v>
      </c>
      <c r="M1857" s="17">
        <f t="shared" si="1"/>
        <v>30</v>
      </c>
      <c r="N1857" s="17">
        <v>3.0</v>
      </c>
      <c r="O1857" s="19">
        <v>20745.99</v>
      </c>
      <c r="P1857" s="17" t="s">
        <v>39</v>
      </c>
      <c r="Q1857" s="17" t="s">
        <v>81</v>
      </c>
      <c r="R1857" s="17" t="s">
        <v>127</v>
      </c>
    </row>
    <row r="1858" ht="14.25" customHeight="1">
      <c r="A1858" s="17" t="s">
        <v>2068</v>
      </c>
      <c r="B1858" s="17">
        <v>1967.0</v>
      </c>
      <c r="C1858" s="17" t="s">
        <v>181</v>
      </c>
      <c r="D1858" s="17">
        <v>17.0</v>
      </c>
      <c r="E1858" s="17">
        <v>0.0</v>
      </c>
      <c r="F1858" s="17">
        <v>20630.28</v>
      </c>
      <c r="G1858" s="17" t="s">
        <v>37</v>
      </c>
      <c r="H1858" s="17" t="s">
        <v>39</v>
      </c>
      <c r="I1858" s="17" t="s">
        <v>270</v>
      </c>
      <c r="K1858" s="17" t="s">
        <v>2057</v>
      </c>
      <c r="L1858" s="18">
        <v>31628.0</v>
      </c>
      <c r="M1858" s="17">
        <f t="shared" si="1"/>
        <v>36</v>
      </c>
      <c r="N1858" s="17">
        <v>1.0</v>
      </c>
      <c r="O1858" s="19">
        <v>20773.63</v>
      </c>
      <c r="P1858" s="17" t="s">
        <v>37</v>
      </c>
      <c r="Q1858" s="17" t="s">
        <v>39</v>
      </c>
      <c r="R1858" s="17" t="s">
        <v>3524</v>
      </c>
    </row>
    <row r="1859" ht="14.25" customHeight="1">
      <c r="A1859" s="17" t="s">
        <v>2065</v>
      </c>
      <c r="B1859" s="17">
        <v>1965.0</v>
      </c>
      <c r="C1859" s="17" t="s">
        <v>216</v>
      </c>
      <c r="D1859" s="17">
        <v>1.0</v>
      </c>
      <c r="E1859" s="17">
        <v>0.0</v>
      </c>
      <c r="F1859" s="17">
        <v>20709.02</v>
      </c>
      <c r="G1859" s="17" t="s">
        <v>39</v>
      </c>
      <c r="H1859" s="17" t="s">
        <v>37</v>
      </c>
      <c r="I1859" s="17" t="s">
        <v>1441</v>
      </c>
      <c r="K1859" s="17" t="s">
        <v>2052</v>
      </c>
      <c r="L1859" s="18">
        <v>24723.0</v>
      </c>
      <c r="M1859" s="17">
        <f t="shared" si="1"/>
        <v>55</v>
      </c>
      <c r="N1859" s="17">
        <v>0.0</v>
      </c>
      <c r="O1859" s="19">
        <v>20781.49</v>
      </c>
      <c r="P1859" s="17" t="s">
        <v>37</v>
      </c>
      <c r="Q1859" s="17" t="s">
        <v>39</v>
      </c>
      <c r="R1859" s="17" t="s">
        <v>41</v>
      </c>
    </row>
    <row r="1860" ht="14.25" customHeight="1">
      <c r="A1860" s="17" t="s">
        <v>2061</v>
      </c>
      <c r="B1860" s="17">
        <v>1992.0</v>
      </c>
      <c r="C1860" s="17" t="s">
        <v>101</v>
      </c>
      <c r="D1860" s="17">
        <v>14.0</v>
      </c>
      <c r="E1860" s="17">
        <v>3.0</v>
      </c>
      <c r="F1860" s="17">
        <v>20745.99</v>
      </c>
      <c r="G1860" s="17" t="s">
        <v>39</v>
      </c>
      <c r="H1860" s="17" t="s">
        <v>81</v>
      </c>
      <c r="I1860" s="17" t="s">
        <v>127</v>
      </c>
      <c r="K1860" s="17" t="s">
        <v>2048</v>
      </c>
      <c r="L1860" s="18">
        <v>27736.0</v>
      </c>
      <c r="M1860" s="17">
        <f t="shared" si="1"/>
        <v>47</v>
      </c>
      <c r="N1860" s="17">
        <v>0.0</v>
      </c>
      <c r="O1860" s="19">
        <v>20878.78</v>
      </c>
      <c r="P1860" s="17" t="s">
        <v>37</v>
      </c>
      <c r="Q1860" s="17" t="s">
        <v>81</v>
      </c>
      <c r="R1860" s="17" t="s">
        <v>743</v>
      </c>
    </row>
    <row r="1861" ht="14.25" customHeight="1">
      <c r="A1861" s="17" t="s">
        <v>2057</v>
      </c>
      <c r="B1861" s="17">
        <v>1986.0</v>
      </c>
      <c r="C1861" s="17" t="s">
        <v>216</v>
      </c>
      <c r="D1861" s="17">
        <v>4.0</v>
      </c>
      <c r="E1861" s="17">
        <v>1.0</v>
      </c>
      <c r="F1861" s="17">
        <v>20773.63</v>
      </c>
      <c r="G1861" s="17" t="s">
        <v>37</v>
      </c>
      <c r="H1861" s="17" t="s">
        <v>39</v>
      </c>
      <c r="I1861" s="17" t="s">
        <v>3524</v>
      </c>
      <c r="K1861" s="17" t="s">
        <v>2044</v>
      </c>
      <c r="L1861" s="18">
        <v>23700.0</v>
      </c>
      <c r="M1861" s="17">
        <f t="shared" si="1"/>
        <v>58</v>
      </c>
      <c r="N1861" s="17">
        <v>0.0</v>
      </c>
      <c r="O1861" s="19">
        <v>20893.06</v>
      </c>
      <c r="P1861" s="17" t="s">
        <v>37</v>
      </c>
      <c r="Q1861" s="17" t="s">
        <v>39</v>
      </c>
      <c r="R1861" s="17" t="s">
        <v>127</v>
      </c>
    </row>
    <row r="1862" ht="14.25" customHeight="1">
      <c r="A1862" s="17" t="s">
        <v>2052</v>
      </c>
      <c r="B1862" s="17">
        <v>1967.0</v>
      </c>
      <c r="C1862" s="17" t="s">
        <v>101</v>
      </c>
      <c r="D1862" s="17">
        <v>8.0</v>
      </c>
      <c r="E1862" s="17">
        <v>0.0</v>
      </c>
      <c r="F1862" s="17">
        <v>20781.49</v>
      </c>
      <c r="G1862" s="17" t="s">
        <v>37</v>
      </c>
      <c r="H1862" s="17" t="s">
        <v>39</v>
      </c>
      <c r="I1862" s="17" t="s">
        <v>41</v>
      </c>
      <c r="K1862" s="17" t="s">
        <v>8338</v>
      </c>
      <c r="L1862" s="18">
        <v>32108.0</v>
      </c>
      <c r="M1862" s="17">
        <f t="shared" si="1"/>
        <v>35</v>
      </c>
      <c r="N1862" s="17">
        <v>2.0</v>
      </c>
      <c r="O1862" s="19">
        <v>20984.09</v>
      </c>
      <c r="P1862" s="17" t="s">
        <v>37</v>
      </c>
      <c r="Q1862" s="17" t="s">
        <v>37</v>
      </c>
      <c r="R1862" s="17" t="s">
        <v>1432</v>
      </c>
    </row>
    <row r="1863" ht="14.25" customHeight="1">
      <c r="A1863" s="17" t="s">
        <v>2048</v>
      </c>
      <c r="B1863" s="17">
        <v>1975.0</v>
      </c>
      <c r="C1863" s="17" t="s">
        <v>181</v>
      </c>
      <c r="D1863" s="17">
        <v>8.0</v>
      </c>
      <c r="E1863" s="17">
        <v>0.0</v>
      </c>
      <c r="F1863" s="17">
        <v>20878.78</v>
      </c>
      <c r="G1863" s="17" t="s">
        <v>37</v>
      </c>
      <c r="H1863" s="17" t="s">
        <v>81</v>
      </c>
      <c r="I1863" s="17" t="s">
        <v>743</v>
      </c>
      <c r="K1863" s="17" t="s">
        <v>2039</v>
      </c>
      <c r="L1863" s="18">
        <v>30499.0</v>
      </c>
      <c r="M1863" s="17">
        <f t="shared" si="1"/>
        <v>39</v>
      </c>
      <c r="N1863" s="17">
        <v>1.0</v>
      </c>
      <c r="O1863" s="19">
        <v>21082.16</v>
      </c>
      <c r="P1863" s="17" t="s">
        <v>39</v>
      </c>
      <c r="Q1863" s="17" t="s">
        <v>37</v>
      </c>
      <c r="R1863" s="17" t="s">
        <v>270</v>
      </c>
    </row>
    <row r="1864" ht="14.25" customHeight="1">
      <c r="A1864" s="17" t="s">
        <v>2044</v>
      </c>
      <c r="B1864" s="17">
        <v>1964.0</v>
      </c>
      <c r="C1864" s="17" t="s">
        <v>78</v>
      </c>
      <c r="D1864" s="17">
        <v>19.0</v>
      </c>
      <c r="E1864" s="17">
        <v>0.0</v>
      </c>
      <c r="F1864" s="17">
        <v>20893.06</v>
      </c>
      <c r="G1864" s="17" t="s">
        <v>37</v>
      </c>
      <c r="H1864" s="17" t="s">
        <v>39</v>
      </c>
      <c r="I1864" s="17" t="s">
        <v>127</v>
      </c>
      <c r="K1864" s="17" t="s">
        <v>2036</v>
      </c>
      <c r="L1864" s="18">
        <v>28452.0</v>
      </c>
      <c r="M1864" s="17">
        <f t="shared" si="1"/>
        <v>45</v>
      </c>
      <c r="N1864" s="17">
        <v>2.0</v>
      </c>
      <c r="O1864" s="19">
        <v>21098.55</v>
      </c>
      <c r="P1864" s="17" t="s">
        <v>39</v>
      </c>
      <c r="Q1864" s="17" t="s">
        <v>39</v>
      </c>
      <c r="R1864" s="17" t="s">
        <v>127</v>
      </c>
    </row>
    <row r="1865" ht="14.25" customHeight="1">
      <c r="A1865" s="17" t="s">
        <v>8338</v>
      </c>
      <c r="B1865" s="17">
        <v>1987.0</v>
      </c>
      <c r="C1865" s="17" t="s">
        <v>78</v>
      </c>
      <c r="D1865" s="17">
        <v>27.0</v>
      </c>
      <c r="E1865" s="17">
        <v>2.0</v>
      </c>
      <c r="F1865" s="17">
        <v>20984.09</v>
      </c>
      <c r="G1865" s="17" t="s">
        <v>37</v>
      </c>
      <c r="H1865" s="17" t="s">
        <v>37</v>
      </c>
      <c r="I1865" s="17" t="s">
        <v>1432</v>
      </c>
      <c r="K1865" s="17" t="s">
        <v>2033</v>
      </c>
      <c r="L1865" s="18">
        <v>25441.0</v>
      </c>
      <c r="M1865" s="17">
        <f t="shared" si="1"/>
        <v>53</v>
      </c>
      <c r="N1865" s="17">
        <v>0.0</v>
      </c>
      <c r="O1865" s="19">
        <v>21195.82</v>
      </c>
      <c r="P1865" s="17" t="s">
        <v>39</v>
      </c>
      <c r="Q1865" s="17" t="s">
        <v>81</v>
      </c>
      <c r="R1865" s="17" t="s">
        <v>41</v>
      </c>
    </row>
    <row r="1866" ht="14.25" customHeight="1">
      <c r="A1866" s="17" t="s">
        <v>2039</v>
      </c>
      <c r="B1866" s="17">
        <v>1983.0</v>
      </c>
      <c r="C1866" s="17" t="s">
        <v>33</v>
      </c>
      <c r="D1866" s="17">
        <v>2.0</v>
      </c>
      <c r="E1866" s="17">
        <v>1.0</v>
      </c>
      <c r="F1866" s="17">
        <v>21082.16</v>
      </c>
      <c r="G1866" s="17" t="s">
        <v>39</v>
      </c>
      <c r="H1866" s="17" t="s">
        <v>37</v>
      </c>
      <c r="I1866" s="17" t="s">
        <v>270</v>
      </c>
      <c r="K1866" s="17" t="s">
        <v>2029</v>
      </c>
      <c r="L1866" s="18">
        <v>27316.0</v>
      </c>
      <c r="M1866" s="17">
        <f t="shared" si="1"/>
        <v>48</v>
      </c>
      <c r="N1866" s="17">
        <v>0.0</v>
      </c>
      <c r="O1866" s="19">
        <v>21223.68</v>
      </c>
      <c r="P1866" s="17" t="s">
        <v>39</v>
      </c>
      <c r="Q1866" s="17" t="s">
        <v>37</v>
      </c>
      <c r="R1866" s="17" t="s">
        <v>41</v>
      </c>
    </row>
    <row r="1867" ht="14.25" customHeight="1">
      <c r="A1867" s="17" t="s">
        <v>2036</v>
      </c>
      <c r="B1867" s="17">
        <v>1977.0</v>
      </c>
      <c r="C1867" s="17" t="s">
        <v>78</v>
      </c>
      <c r="D1867" s="17">
        <v>23.0</v>
      </c>
      <c r="E1867" s="17">
        <v>2.0</v>
      </c>
      <c r="F1867" s="17">
        <v>21098.55</v>
      </c>
      <c r="G1867" s="17" t="s">
        <v>39</v>
      </c>
      <c r="H1867" s="17" t="s">
        <v>39</v>
      </c>
      <c r="I1867" s="17" t="s">
        <v>127</v>
      </c>
      <c r="K1867" s="17" t="s">
        <v>2025</v>
      </c>
      <c r="L1867" s="18">
        <v>27275.0</v>
      </c>
      <c r="M1867" s="17">
        <f t="shared" si="1"/>
        <v>48</v>
      </c>
      <c r="N1867" s="17">
        <v>0.0</v>
      </c>
      <c r="O1867" s="19">
        <v>21232.18</v>
      </c>
      <c r="P1867" s="17" t="s">
        <v>39</v>
      </c>
      <c r="Q1867" s="17" t="s">
        <v>37</v>
      </c>
      <c r="R1867" s="17" t="s">
        <v>270</v>
      </c>
    </row>
    <row r="1868" ht="14.25" customHeight="1">
      <c r="A1868" s="17" t="s">
        <v>2033</v>
      </c>
      <c r="B1868" s="17">
        <v>1969.0</v>
      </c>
      <c r="C1868" s="17" t="s">
        <v>216</v>
      </c>
      <c r="D1868" s="17">
        <v>26.0</v>
      </c>
      <c r="E1868" s="17">
        <v>0.0</v>
      </c>
      <c r="F1868" s="17">
        <v>21195.82</v>
      </c>
      <c r="G1868" s="17" t="s">
        <v>39</v>
      </c>
      <c r="H1868" s="17" t="s">
        <v>81</v>
      </c>
      <c r="I1868" s="17" t="s">
        <v>41</v>
      </c>
      <c r="K1868" s="17" t="s">
        <v>2021</v>
      </c>
      <c r="L1868" s="18">
        <v>29565.0</v>
      </c>
      <c r="M1868" s="17">
        <f t="shared" si="1"/>
        <v>42</v>
      </c>
      <c r="N1868" s="17">
        <v>2.0</v>
      </c>
      <c r="O1868" s="19">
        <v>21259.38</v>
      </c>
      <c r="P1868" s="17" t="s">
        <v>39</v>
      </c>
      <c r="Q1868" s="17" t="s">
        <v>39</v>
      </c>
      <c r="R1868" s="17" t="s">
        <v>1441</v>
      </c>
    </row>
    <row r="1869" ht="14.25" customHeight="1">
      <c r="A1869" s="17" t="s">
        <v>2029</v>
      </c>
      <c r="B1869" s="17">
        <v>1974.0</v>
      </c>
      <c r="C1869" s="17" t="s">
        <v>227</v>
      </c>
      <c r="D1869" s="17">
        <v>14.0</v>
      </c>
      <c r="E1869" s="17">
        <v>0.0</v>
      </c>
      <c r="F1869" s="17">
        <v>21223.68</v>
      </c>
      <c r="G1869" s="17" t="s">
        <v>39</v>
      </c>
      <c r="H1869" s="17" t="s">
        <v>37</v>
      </c>
      <c r="I1869" s="17" t="s">
        <v>41</v>
      </c>
      <c r="K1869" s="17" t="s">
        <v>2016</v>
      </c>
      <c r="L1869" s="18">
        <v>38203.0</v>
      </c>
      <c r="M1869" s="17">
        <f t="shared" si="1"/>
        <v>18</v>
      </c>
      <c r="N1869" s="17">
        <v>0.0</v>
      </c>
      <c r="O1869" s="19">
        <v>21344.85</v>
      </c>
      <c r="P1869" s="17" t="s">
        <v>39</v>
      </c>
      <c r="Q1869" s="17" t="s">
        <v>81</v>
      </c>
      <c r="R1869" s="17" t="s">
        <v>743</v>
      </c>
    </row>
    <row r="1870" ht="14.25" customHeight="1">
      <c r="A1870" s="17" t="s">
        <v>2025</v>
      </c>
      <c r="B1870" s="17">
        <v>1974.0</v>
      </c>
      <c r="C1870" s="17" t="s">
        <v>101</v>
      </c>
      <c r="D1870" s="17">
        <v>3.0</v>
      </c>
      <c r="E1870" s="17">
        <v>0.0</v>
      </c>
      <c r="F1870" s="17">
        <v>21232.18</v>
      </c>
      <c r="G1870" s="17" t="s">
        <v>39</v>
      </c>
      <c r="H1870" s="17" t="s">
        <v>37</v>
      </c>
      <c r="I1870" s="17" t="s">
        <v>270</v>
      </c>
      <c r="K1870" s="17" t="s">
        <v>2012</v>
      </c>
      <c r="L1870" s="18">
        <v>29468.0</v>
      </c>
      <c r="M1870" s="17">
        <f t="shared" si="1"/>
        <v>42</v>
      </c>
      <c r="N1870" s="17">
        <v>0.0</v>
      </c>
      <c r="O1870" s="19">
        <v>21348.71</v>
      </c>
      <c r="P1870" s="17" t="s">
        <v>37</v>
      </c>
      <c r="Q1870" s="17" t="s">
        <v>81</v>
      </c>
      <c r="R1870" s="17" t="s">
        <v>127</v>
      </c>
    </row>
    <row r="1871" ht="14.25" customHeight="1">
      <c r="A1871" s="17" t="s">
        <v>2021</v>
      </c>
      <c r="B1871" s="17">
        <v>1980.0</v>
      </c>
      <c r="C1871" s="17" t="s">
        <v>181</v>
      </c>
      <c r="D1871" s="17">
        <v>10.0</v>
      </c>
      <c r="E1871" s="17">
        <v>2.0</v>
      </c>
      <c r="F1871" s="17">
        <v>21259.38</v>
      </c>
      <c r="G1871" s="17" t="s">
        <v>39</v>
      </c>
      <c r="H1871" s="17" t="s">
        <v>39</v>
      </c>
      <c r="I1871" s="17" t="s">
        <v>1441</v>
      </c>
      <c r="K1871" s="17" t="s">
        <v>2009</v>
      </c>
      <c r="L1871" s="18">
        <v>33198.0</v>
      </c>
      <c r="M1871" s="17">
        <f t="shared" si="1"/>
        <v>32</v>
      </c>
      <c r="N1871" s="17">
        <v>4.0</v>
      </c>
      <c r="O1871" s="19">
        <v>21472.48</v>
      </c>
      <c r="P1871" s="17" t="s">
        <v>37</v>
      </c>
      <c r="Q1871" s="17" t="s">
        <v>37</v>
      </c>
      <c r="R1871" s="17" t="s">
        <v>127</v>
      </c>
    </row>
    <row r="1872" ht="14.25" customHeight="1">
      <c r="A1872" s="17" t="s">
        <v>2016</v>
      </c>
      <c r="B1872" s="17">
        <v>2004.0</v>
      </c>
      <c r="C1872" s="17" t="s">
        <v>216</v>
      </c>
      <c r="D1872" s="17">
        <v>4.0</v>
      </c>
      <c r="E1872" s="17">
        <v>0.0</v>
      </c>
      <c r="F1872" s="17">
        <v>21344.85</v>
      </c>
      <c r="G1872" s="17" t="s">
        <v>39</v>
      </c>
      <c r="H1872" s="17" t="s">
        <v>81</v>
      </c>
      <c r="I1872" s="17" t="s">
        <v>743</v>
      </c>
      <c r="K1872" s="17" t="s">
        <v>2005</v>
      </c>
      <c r="L1872" s="18">
        <v>36323.0</v>
      </c>
      <c r="M1872" s="17">
        <f t="shared" si="1"/>
        <v>23</v>
      </c>
      <c r="N1872" s="17">
        <v>0.0</v>
      </c>
      <c r="O1872" s="19">
        <v>21595.38</v>
      </c>
      <c r="P1872" s="17" t="s">
        <v>37</v>
      </c>
      <c r="Q1872" s="17" t="s">
        <v>39</v>
      </c>
      <c r="R1872" s="17" t="s">
        <v>127</v>
      </c>
    </row>
    <row r="1873" ht="14.25" customHeight="1">
      <c r="A1873" s="17" t="s">
        <v>2012</v>
      </c>
      <c r="B1873" s="17">
        <v>1980.0</v>
      </c>
      <c r="C1873" s="17" t="s">
        <v>101</v>
      </c>
      <c r="D1873" s="17">
        <v>4.0</v>
      </c>
      <c r="E1873" s="17">
        <v>0.0</v>
      </c>
      <c r="F1873" s="17">
        <v>21348.71</v>
      </c>
      <c r="G1873" s="17" t="s">
        <v>37</v>
      </c>
      <c r="H1873" s="17" t="s">
        <v>81</v>
      </c>
      <c r="I1873" s="17" t="s">
        <v>127</v>
      </c>
      <c r="K1873" s="17" t="s">
        <v>2001</v>
      </c>
      <c r="L1873" s="18">
        <v>30675.0</v>
      </c>
      <c r="M1873" s="17">
        <f t="shared" si="1"/>
        <v>39</v>
      </c>
      <c r="N1873" s="17">
        <v>3.0</v>
      </c>
      <c r="O1873" s="19">
        <v>21659.93</v>
      </c>
      <c r="P1873" s="17" t="s">
        <v>39</v>
      </c>
      <c r="Q1873" s="17" t="s">
        <v>39</v>
      </c>
      <c r="R1873" s="17" t="s">
        <v>743</v>
      </c>
    </row>
    <row r="1874" ht="14.25" customHeight="1">
      <c r="A1874" s="17" t="s">
        <v>2009</v>
      </c>
      <c r="B1874" s="17">
        <v>1990.0</v>
      </c>
      <c r="C1874" s="17" t="s">
        <v>78</v>
      </c>
      <c r="D1874" s="17">
        <v>21.0</v>
      </c>
      <c r="E1874" s="17">
        <v>4.0</v>
      </c>
      <c r="F1874" s="17">
        <v>21472.48</v>
      </c>
      <c r="G1874" s="17" t="s">
        <v>37</v>
      </c>
      <c r="H1874" s="17" t="s">
        <v>37</v>
      </c>
      <c r="I1874" s="17" t="s">
        <v>127</v>
      </c>
      <c r="K1874" s="17" t="s">
        <v>1997</v>
      </c>
      <c r="L1874" s="18">
        <v>22966.0</v>
      </c>
      <c r="M1874" s="17">
        <f t="shared" si="1"/>
        <v>60</v>
      </c>
      <c r="N1874" s="17">
        <v>0.0</v>
      </c>
      <c r="O1874" s="19">
        <v>21661.16</v>
      </c>
      <c r="P1874" s="17" t="s">
        <v>37</v>
      </c>
      <c r="Q1874" s="17" t="s">
        <v>37</v>
      </c>
      <c r="R1874" s="17" t="s">
        <v>127</v>
      </c>
    </row>
    <row r="1875" ht="14.25" customHeight="1">
      <c r="A1875" s="17" t="s">
        <v>2005</v>
      </c>
      <c r="B1875" s="17">
        <v>1999.0</v>
      </c>
      <c r="C1875" s="17" t="s">
        <v>93</v>
      </c>
      <c r="D1875" s="17">
        <v>12.0</v>
      </c>
      <c r="E1875" s="17">
        <v>0.0</v>
      </c>
      <c r="F1875" s="17">
        <v>21595.38</v>
      </c>
      <c r="G1875" s="17" t="s">
        <v>37</v>
      </c>
      <c r="H1875" s="17" t="s">
        <v>39</v>
      </c>
      <c r="I1875" s="17" t="s">
        <v>127</v>
      </c>
      <c r="K1875" s="17" t="s">
        <v>1993</v>
      </c>
      <c r="L1875" s="18">
        <v>27959.0</v>
      </c>
      <c r="M1875" s="17">
        <f t="shared" si="1"/>
        <v>46</v>
      </c>
      <c r="N1875" s="17">
        <v>1.0</v>
      </c>
      <c r="O1875" s="19">
        <v>21677.28</v>
      </c>
      <c r="P1875" s="17" t="s">
        <v>39</v>
      </c>
      <c r="Q1875" s="17" t="s">
        <v>81</v>
      </c>
      <c r="R1875" s="17" t="s">
        <v>127</v>
      </c>
    </row>
    <row r="1876" ht="14.25" customHeight="1">
      <c r="A1876" s="17" t="s">
        <v>2001</v>
      </c>
      <c r="B1876" s="17">
        <v>1983.0</v>
      </c>
      <c r="C1876" s="17" t="s">
        <v>181</v>
      </c>
      <c r="D1876" s="17">
        <v>25.0</v>
      </c>
      <c r="E1876" s="17">
        <v>3.0</v>
      </c>
      <c r="F1876" s="17">
        <v>21659.93</v>
      </c>
      <c r="G1876" s="17" t="s">
        <v>39</v>
      </c>
      <c r="H1876" s="17" t="s">
        <v>39</v>
      </c>
      <c r="I1876" s="17" t="s">
        <v>743</v>
      </c>
      <c r="K1876" s="17" t="s">
        <v>1990</v>
      </c>
      <c r="L1876" s="18">
        <v>29118.0</v>
      </c>
      <c r="M1876" s="17">
        <f t="shared" si="1"/>
        <v>43</v>
      </c>
      <c r="N1876" s="17">
        <v>1.0</v>
      </c>
      <c r="O1876" s="19">
        <v>21771.34</v>
      </c>
      <c r="P1876" s="17" t="s">
        <v>39</v>
      </c>
      <c r="Q1876" s="17" t="s">
        <v>81</v>
      </c>
      <c r="R1876" s="17" t="s">
        <v>743</v>
      </c>
    </row>
    <row r="1877" ht="14.25" customHeight="1">
      <c r="A1877" s="17" t="s">
        <v>1997</v>
      </c>
      <c r="B1877" s="17">
        <v>1962.0</v>
      </c>
      <c r="C1877" s="17" t="s">
        <v>78</v>
      </c>
      <c r="D1877" s="17">
        <v>16.0</v>
      </c>
      <c r="E1877" s="17">
        <v>0.0</v>
      </c>
      <c r="F1877" s="17">
        <v>21661.16</v>
      </c>
      <c r="G1877" s="17" t="s">
        <v>37</v>
      </c>
      <c r="H1877" s="17" t="s">
        <v>37</v>
      </c>
      <c r="I1877" s="17" t="s">
        <v>127</v>
      </c>
      <c r="K1877" s="17" t="s">
        <v>1987</v>
      </c>
      <c r="L1877" s="18">
        <v>29126.0</v>
      </c>
      <c r="M1877" s="17">
        <f t="shared" si="1"/>
        <v>43</v>
      </c>
      <c r="N1877" s="17">
        <v>0.0</v>
      </c>
      <c r="O1877" s="19">
        <v>21774.32</v>
      </c>
      <c r="P1877" s="17" t="s">
        <v>39</v>
      </c>
      <c r="Q1877" s="17" t="s">
        <v>37</v>
      </c>
      <c r="R1877" s="17" t="s">
        <v>127</v>
      </c>
    </row>
    <row r="1878" ht="14.25" customHeight="1">
      <c r="A1878" s="17" t="s">
        <v>1993</v>
      </c>
      <c r="B1878" s="17">
        <v>1976.0</v>
      </c>
      <c r="C1878" s="17" t="s">
        <v>33</v>
      </c>
      <c r="D1878" s="17">
        <v>18.0</v>
      </c>
      <c r="E1878" s="17">
        <v>1.0</v>
      </c>
      <c r="F1878" s="17">
        <v>21677.28</v>
      </c>
      <c r="G1878" s="17" t="s">
        <v>39</v>
      </c>
      <c r="H1878" s="17" t="s">
        <v>81</v>
      </c>
      <c r="I1878" s="17" t="s">
        <v>127</v>
      </c>
      <c r="K1878" s="17" t="s">
        <v>1984</v>
      </c>
      <c r="L1878" s="18">
        <v>23250.0</v>
      </c>
      <c r="M1878" s="17">
        <f t="shared" si="1"/>
        <v>59</v>
      </c>
      <c r="N1878" s="17">
        <v>0.0</v>
      </c>
      <c r="O1878" s="19">
        <v>21797.0</v>
      </c>
      <c r="P1878" s="17" t="s">
        <v>39</v>
      </c>
      <c r="Q1878" s="17" t="s">
        <v>81</v>
      </c>
      <c r="R1878" s="17" t="s">
        <v>270</v>
      </c>
    </row>
    <row r="1879" ht="14.25" customHeight="1">
      <c r="A1879" s="17" t="s">
        <v>1990</v>
      </c>
      <c r="B1879" s="17">
        <v>1979.0</v>
      </c>
      <c r="C1879" s="17" t="s">
        <v>101</v>
      </c>
      <c r="D1879" s="17">
        <v>20.0</v>
      </c>
      <c r="E1879" s="17">
        <v>1.0</v>
      </c>
      <c r="F1879" s="17">
        <v>21771.34</v>
      </c>
      <c r="G1879" s="17" t="s">
        <v>39</v>
      </c>
      <c r="H1879" s="17" t="s">
        <v>81</v>
      </c>
      <c r="I1879" s="17" t="s">
        <v>743</v>
      </c>
      <c r="K1879" s="17" t="s">
        <v>1980</v>
      </c>
      <c r="L1879" s="18">
        <v>29084.0</v>
      </c>
      <c r="M1879" s="17">
        <f t="shared" si="1"/>
        <v>43</v>
      </c>
      <c r="N1879" s="17">
        <v>2.0</v>
      </c>
      <c r="O1879" s="19">
        <v>21880.82</v>
      </c>
      <c r="P1879" s="17" t="s">
        <v>39</v>
      </c>
      <c r="Q1879" s="17" t="s">
        <v>81</v>
      </c>
      <c r="R1879" s="17" t="s">
        <v>127</v>
      </c>
    </row>
    <row r="1880" ht="14.25" customHeight="1">
      <c r="A1880" s="17" t="s">
        <v>1987</v>
      </c>
      <c r="B1880" s="17">
        <v>1979.0</v>
      </c>
      <c r="C1880" s="17" t="s">
        <v>101</v>
      </c>
      <c r="D1880" s="17">
        <v>28.0</v>
      </c>
      <c r="E1880" s="17">
        <v>0.0</v>
      </c>
      <c r="F1880" s="17">
        <v>21774.32</v>
      </c>
      <c r="G1880" s="17" t="s">
        <v>39</v>
      </c>
      <c r="H1880" s="17" t="s">
        <v>37</v>
      </c>
      <c r="I1880" s="17" t="s">
        <v>127</v>
      </c>
      <c r="K1880" s="17" t="s">
        <v>1975</v>
      </c>
      <c r="L1880" s="18">
        <v>37892.0</v>
      </c>
      <c r="M1880" s="17">
        <f t="shared" si="1"/>
        <v>19</v>
      </c>
      <c r="N1880" s="17">
        <v>0.0</v>
      </c>
      <c r="O1880" s="19">
        <v>21882.4</v>
      </c>
      <c r="P1880" s="17" t="s">
        <v>37</v>
      </c>
      <c r="Q1880" s="17" t="s">
        <v>81</v>
      </c>
      <c r="R1880" s="17" t="s">
        <v>270</v>
      </c>
    </row>
    <row r="1881" ht="14.25" customHeight="1">
      <c r="A1881" s="17" t="s">
        <v>1984</v>
      </c>
      <c r="B1881" s="17">
        <v>1963.0</v>
      </c>
      <c r="C1881" s="17" t="s">
        <v>216</v>
      </c>
      <c r="D1881" s="17">
        <v>27.0</v>
      </c>
      <c r="E1881" s="17">
        <v>0.0</v>
      </c>
      <c r="F1881" s="17">
        <v>21797.0</v>
      </c>
      <c r="G1881" s="17" t="s">
        <v>39</v>
      </c>
      <c r="H1881" s="17" t="s">
        <v>81</v>
      </c>
      <c r="I1881" s="17" t="s">
        <v>270</v>
      </c>
      <c r="K1881" s="17" t="s">
        <v>1972</v>
      </c>
      <c r="L1881" s="18">
        <v>27747.0</v>
      </c>
      <c r="M1881" s="17">
        <f t="shared" si="1"/>
        <v>47</v>
      </c>
      <c r="N1881" s="17">
        <v>1.0</v>
      </c>
      <c r="O1881" s="19">
        <v>21978.68</v>
      </c>
      <c r="P1881" s="17" t="s">
        <v>39</v>
      </c>
      <c r="Q1881" s="17" t="s">
        <v>39</v>
      </c>
      <c r="R1881" s="17" t="s">
        <v>41</v>
      </c>
    </row>
    <row r="1882" ht="14.25" customHeight="1">
      <c r="A1882" s="17" t="s">
        <v>1980</v>
      </c>
      <c r="B1882" s="17">
        <v>1979.0</v>
      </c>
      <c r="C1882" s="17" t="s">
        <v>216</v>
      </c>
      <c r="D1882" s="17">
        <v>17.0</v>
      </c>
      <c r="E1882" s="17">
        <v>2.0</v>
      </c>
      <c r="F1882" s="17">
        <v>21880.82</v>
      </c>
      <c r="G1882" s="17" t="s">
        <v>39</v>
      </c>
      <c r="H1882" s="17" t="s">
        <v>81</v>
      </c>
      <c r="I1882" s="17" t="s">
        <v>127</v>
      </c>
      <c r="K1882" s="17" t="s">
        <v>1968</v>
      </c>
      <c r="L1882" s="18">
        <v>32795.0</v>
      </c>
      <c r="M1882" s="17">
        <f t="shared" si="1"/>
        <v>33</v>
      </c>
      <c r="N1882" s="17">
        <v>0.0</v>
      </c>
      <c r="O1882" s="19">
        <v>21984.47</v>
      </c>
      <c r="P1882" s="17" t="s">
        <v>39</v>
      </c>
      <c r="Q1882" s="17" t="s">
        <v>81</v>
      </c>
      <c r="R1882" s="17" t="s">
        <v>127</v>
      </c>
    </row>
    <row r="1883" ht="14.25" customHeight="1">
      <c r="A1883" s="17" t="s">
        <v>1975</v>
      </c>
      <c r="B1883" s="17">
        <v>2003.0</v>
      </c>
      <c r="C1883" s="17" t="s">
        <v>101</v>
      </c>
      <c r="D1883" s="17">
        <v>28.0</v>
      </c>
      <c r="E1883" s="17">
        <v>0.0</v>
      </c>
      <c r="F1883" s="17">
        <v>21882.4</v>
      </c>
      <c r="G1883" s="17" t="s">
        <v>37</v>
      </c>
      <c r="H1883" s="17" t="s">
        <v>81</v>
      </c>
      <c r="I1883" s="17" t="s">
        <v>270</v>
      </c>
      <c r="K1883" s="17" t="s">
        <v>1965</v>
      </c>
      <c r="L1883" s="18">
        <v>37131.0</v>
      </c>
      <c r="M1883" s="17">
        <f t="shared" si="1"/>
        <v>21</v>
      </c>
      <c r="N1883" s="17">
        <v>0.0</v>
      </c>
      <c r="O1883" s="19">
        <v>22097.62</v>
      </c>
      <c r="P1883" s="17" t="s">
        <v>39</v>
      </c>
      <c r="Q1883" s="17" t="s">
        <v>81</v>
      </c>
      <c r="R1883" s="17" t="s">
        <v>270</v>
      </c>
    </row>
    <row r="1884" ht="14.25" customHeight="1">
      <c r="A1884" s="17" t="s">
        <v>1972</v>
      </c>
      <c r="B1884" s="17">
        <v>1975.0</v>
      </c>
      <c r="C1884" s="17" t="s">
        <v>181</v>
      </c>
      <c r="D1884" s="17">
        <v>19.0</v>
      </c>
      <c r="E1884" s="17">
        <v>1.0</v>
      </c>
      <c r="F1884" s="17">
        <v>21978.68</v>
      </c>
      <c r="G1884" s="17" t="s">
        <v>39</v>
      </c>
      <c r="H1884" s="17" t="s">
        <v>39</v>
      </c>
      <c r="I1884" s="17" t="s">
        <v>41</v>
      </c>
      <c r="K1884" s="17" t="s">
        <v>1961</v>
      </c>
      <c r="L1884" s="18">
        <v>29476.0</v>
      </c>
      <c r="M1884" s="17">
        <f t="shared" si="1"/>
        <v>42</v>
      </c>
      <c r="N1884" s="17">
        <v>0.0</v>
      </c>
      <c r="O1884" s="19">
        <v>22144.03</v>
      </c>
      <c r="P1884" s="17" t="s">
        <v>37</v>
      </c>
      <c r="Q1884" s="17" t="s">
        <v>37</v>
      </c>
      <c r="R1884" s="17" t="s">
        <v>270</v>
      </c>
    </row>
    <row r="1885" ht="14.25" customHeight="1">
      <c r="A1885" s="17" t="s">
        <v>1968</v>
      </c>
      <c r="B1885" s="17">
        <v>1989.0</v>
      </c>
      <c r="C1885" s="17" t="s">
        <v>227</v>
      </c>
      <c r="D1885" s="17">
        <v>14.0</v>
      </c>
      <c r="E1885" s="17">
        <v>0.0</v>
      </c>
      <c r="F1885" s="17">
        <v>21984.47</v>
      </c>
      <c r="G1885" s="17" t="s">
        <v>39</v>
      </c>
      <c r="H1885" s="17" t="s">
        <v>81</v>
      </c>
      <c r="I1885" s="17" t="s">
        <v>127</v>
      </c>
      <c r="K1885" s="17" t="s">
        <v>1957</v>
      </c>
      <c r="L1885" s="18">
        <v>23978.0</v>
      </c>
      <c r="M1885" s="17">
        <f t="shared" si="1"/>
        <v>57</v>
      </c>
      <c r="N1885" s="17">
        <v>1.0</v>
      </c>
      <c r="O1885" s="19">
        <v>22192.44</v>
      </c>
      <c r="P1885" s="17" t="s">
        <v>39</v>
      </c>
      <c r="Q1885" s="17" t="s">
        <v>81</v>
      </c>
      <c r="R1885" s="17" t="s">
        <v>41</v>
      </c>
    </row>
    <row r="1886" ht="14.25" customHeight="1">
      <c r="A1886" s="17" t="s">
        <v>1965</v>
      </c>
      <c r="B1886" s="17">
        <v>2001.0</v>
      </c>
      <c r="C1886" s="17" t="s">
        <v>216</v>
      </c>
      <c r="D1886" s="17">
        <v>28.0</v>
      </c>
      <c r="E1886" s="17">
        <v>0.0</v>
      </c>
      <c r="F1886" s="17">
        <v>22097.62</v>
      </c>
      <c r="G1886" s="17" t="s">
        <v>39</v>
      </c>
      <c r="H1886" s="17" t="s">
        <v>81</v>
      </c>
      <c r="I1886" s="17" t="s">
        <v>270</v>
      </c>
      <c r="K1886" s="17" t="s">
        <v>1954</v>
      </c>
      <c r="L1886" s="18">
        <v>26100.0</v>
      </c>
      <c r="M1886" s="17">
        <f t="shared" si="1"/>
        <v>51</v>
      </c>
      <c r="N1886" s="17">
        <v>1.0</v>
      </c>
      <c r="O1886" s="19">
        <v>22218.11</v>
      </c>
      <c r="P1886" s="17" t="s">
        <v>37</v>
      </c>
      <c r="Q1886" s="17" t="s">
        <v>39</v>
      </c>
      <c r="R1886" s="17" t="s">
        <v>41</v>
      </c>
    </row>
    <row r="1887" ht="14.25" customHeight="1">
      <c r="A1887" s="17" t="s">
        <v>1961</v>
      </c>
      <c r="B1887" s="17">
        <v>1980.0</v>
      </c>
      <c r="C1887" s="17" t="s">
        <v>101</v>
      </c>
      <c r="D1887" s="17">
        <v>12.0</v>
      </c>
      <c r="E1887" s="17">
        <v>0.0</v>
      </c>
      <c r="F1887" s="17">
        <v>22144.03</v>
      </c>
      <c r="G1887" s="17" t="s">
        <v>37</v>
      </c>
      <c r="H1887" s="17" t="s">
        <v>37</v>
      </c>
      <c r="I1887" s="17" t="s">
        <v>270</v>
      </c>
      <c r="K1887" s="17" t="s">
        <v>1950</v>
      </c>
      <c r="L1887" s="18">
        <v>30312.0</v>
      </c>
      <c r="M1887" s="17">
        <f t="shared" si="1"/>
        <v>40</v>
      </c>
      <c r="N1887" s="17">
        <v>1.0</v>
      </c>
      <c r="O1887" s="19">
        <v>22331.57</v>
      </c>
      <c r="P1887" s="17" t="s">
        <v>37</v>
      </c>
      <c r="Q1887" s="17" t="s">
        <v>39</v>
      </c>
      <c r="R1887" s="17" t="s">
        <v>743</v>
      </c>
    </row>
    <row r="1888" ht="14.25" customHeight="1">
      <c r="A1888" s="17" t="s">
        <v>1957</v>
      </c>
      <c r="B1888" s="17">
        <v>1965.0</v>
      </c>
      <c r="C1888" s="17" t="s">
        <v>216</v>
      </c>
      <c r="D1888" s="17">
        <v>24.0</v>
      </c>
      <c r="E1888" s="17">
        <v>1.0</v>
      </c>
      <c r="F1888" s="17">
        <v>22192.44</v>
      </c>
      <c r="G1888" s="17" t="s">
        <v>39</v>
      </c>
      <c r="H1888" s="17" t="s">
        <v>81</v>
      </c>
      <c r="I1888" s="17" t="s">
        <v>41</v>
      </c>
      <c r="K1888" s="17" t="s">
        <v>1946</v>
      </c>
      <c r="L1888" s="18">
        <v>36398.0</v>
      </c>
      <c r="M1888" s="17">
        <f t="shared" si="1"/>
        <v>23</v>
      </c>
      <c r="N1888" s="17">
        <v>2.0</v>
      </c>
      <c r="O1888" s="19">
        <v>22395.74</v>
      </c>
      <c r="P1888" s="17" t="s">
        <v>39</v>
      </c>
      <c r="Q1888" s="17" t="s">
        <v>37</v>
      </c>
      <c r="R1888" s="17" t="s">
        <v>743</v>
      </c>
    </row>
    <row r="1889" ht="14.25" customHeight="1">
      <c r="A1889" s="17" t="s">
        <v>1954</v>
      </c>
      <c r="B1889" s="17">
        <v>1971.0</v>
      </c>
      <c r="C1889" s="17" t="s">
        <v>93</v>
      </c>
      <c r="D1889" s="17">
        <v>16.0</v>
      </c>
      <c r="E1889" s="17">
        <v>1.0</v>
      </c>
      <c r="F1889" s="17">
        <v>22218.11</v>
      </c>
      <c r="G1889" s="17" t="s">
        <v>37</v>
      </c>
      <c r="H1889" s="17" t="s">
        <v>39</v>
      </c>
      <c r="I1889" s="17" t="s">
        <v>41</v>
      </c>
      <c r="K1889" s="17" t="s">
        <v>1942</v>
      </c>
      <c r="L1889" s="18">
        <v>24337.0</v>
      </c>
      <c r="M1889" s="17">
        <f t="shared" si="1"/>
        <v>56</v>
      </c>
      <c r="N1889" s="17">
        <v>0.0</v>
      </c>
      <c r="O1889" s="19">
        <v>22412.65</v>
      </c>
      <c r="P1889" s="17" t="s">
        <v>39</v>
      </c>
      <c r="Q1889" s="17" t="s">
        <v>39</v>
      </c>
      <c r="R1889" s="17" t="s">
        <v>2846</v>
      </c>
    </row>
    <row r="1890" ht="14.25" customHeight="1">
      <c r="A1890" s="17" t="s">
        <v>1950</v>
      </c>
      <c r="B1890" s="17">
        <v>1982.0</v>
      </c>
      <c r="C1890" s="17" t="s">
        <v>181</v>
      </c>
      <c r="D1890" s="17">
        <v>27.0</v>
      </c>
      <c r="E1890" s="17">
        <v>1.0</v>
      </c>
      <c r="F1890" s="17">
        <v>22331.57</v>
      </c>
      <c r="G1890" s="17" t="s">
        <v>37</v>
      </c>
      <c r="H1890" s="17" t="s">
        <v>39</v>
      </c>
      <c r="I1890" s="17" t="s">
        <v>743</v>
      </c>
      <c r="K1890" s="17" t="s">
        <v>1938</v>
      </c>
      <c r="L1890" s="18">
        <v>30671.0</v>
      </c>
      <c r="M1890" s="17">
        <f t="shared" si="1"/>
        <v>39</v>
      </c>
      <c r="N1890" s="17">
        <v>1.0</v>
      </c>
      <c r="O1890" s="19">
        <v>22462.04</v>
      </c>
      <c r="P1890" s="17" t="s">
        <v>39</v>
      </c>
      <c r="Q1890" s="17" t="s">
        <v>81</v>
      </c>
      <c r="R1890" s="17" t="s">
        <v>1441</v>
      </c>
    </row>
    <row r="1891" ht="14.25" customHeight="1">
      <c r="A1891" s="17" t="s">
        <v>1946</v>
      </c>
      <c r="B1891" s="17">
        <v>1999.0</v>
      </c>
      <c r="C1891" s="17" t="s">
        <v>216</v>
      </c>
      <c r="D1891" s="17">
        <v>26.0</v>
      </c>
      <c r="E1891" s="17">
        <v>2.0</v>
      </c>
      <c r="F1891" s="17">
        <v>22395.74</v>
      </c>
      <c r="G1891" s="17" t="s">
        <v>39</v>
      </c>
      <c r="H1891" s="17" t="s">
        <v>37</v>
      </c>
      <c r="I1891" s="17" t="s">
        <v>743</v>
      </c>
      <c r="K1891" s="17" t="s">
        <v>1933</v>
      </c>
      <c r="L1891" s="18">
        <v>29173.0</v>
      </c>
      <c r="M1891" s="17">
        <f t="shared" si="1"/>
        <v>43</v>
      </c>
      <c r="N1891" s="17">
        <v>2.0</v>
      </c>
      <c r="O1891" s="19">
        <v>22478.6</v>
      </c>
      <c r="P1891" s="17" t="s">
        <v>39</v>
      </c>
      <c r="Q1891" s="17" t="s">
        <v>37</v>
      </c>
      <c r="R1891" s="17" t="s">
        <v>270</v>
      </c>
    </row>
    <row r="1892" ht="14.25" customHeight="1">
      <c r="A1892" s="17" t="s">
        <v>1942</v>
      </c>
      <c r="B1892" s="17">
        <v>1966.0</v>
      </c>
      <c r="C1892" s="17" t="s">
        <v>216</v>
      </c>
      <c r="D1892" s="17">
        <v>18.0</v>
      </c>
      <c r="E1892" s="17">
        <v>0.0</v>
      </c>
      <c r="F1892" s="17">
        <v>22412.65</v>
      </c>
      <c r="G1892" s="17" t="s">
        <v>39</v>
      </c>
      <c r="H1892" s="17" t="s">
        <v>39</v>
      </c>
      <c r="I1892" s="17" t="s">
        <v>2846</v>
      </c>
      <c r="K1892" s="17" t="s">
        <v>1929</v>
      </c>
      <c r="L1892" s="18">
        <v>37827.0</v>
      </c>
      <c r="M1892" s="17">
        <f t="shared" si="1"/>
        <v>19</v>
      </c>
      <c r="N1892" s="17">
        <v>2.0</v>
      </c>
      <c r="O1892" s="19">
        <v>22493.66</v>
      </c>
      <c r="P1892" s="17" t="s">
        <v>37</v>
      </c>
      <c r="Q1892" s="17" t="s">
        <v>81</v>
      </c>
      <c r="R1892" s="17" t="s">
        <v>127</v>
      </c>
    </row>
    <row r="1893" ht="14.25" customHeight="1">
      <c r="A1893" s="17" t="s">
        <v>1938</v>
      </c>
      <c r="B1893" s="17">
        <v>1983.0</v>
      </c>
      <c r="C1893" s="17" t="s">
        <v>181</v>
      </c>
      <c r="D1893" s="17">
        <v>21.0</v>
      </c>
      <c r="E1893" s="17">
        <v>1.0</v>
      </c>
      <c r="F1893" s="17">
        <v>22462.04</v>
      </c>
      <c r="G1893" s="17" t="s">
        <v>39</v>
      </c>
      <c r="H1893" s="17" t="s">
        <v>81</v>
      </c>
      <c r="I1893" s="17" t="s">
        <v>1441</v>
      </c>
      <c r="K1893" s="17" t="s">
        <v>1925</v>
      </c>
      <c r="L1893" s="18">
        <v>25881.0</v>
      </c>
      <c r="M1893" s="17">
        <f t="shared" si="1"/>
        <v>52</v>
      </c>
      <c r="N1893" s="17">
        <v>0.0</v>
      </c>
      <c r="O1893" s="19">
        <v>23045.57</v>
      </c>
      <c r="P1893" s="17" t="s">
        <v>37</v>
      </c>
      <c r="Q1893" s="17" t="s">
        <v>37</v>
      </c>
      <c r="R1893" s="17" t="s">
        <v>743</v>
      </c>
    </row>
    <row r="1894" ht="14.25" customHeight="1">
      <c r="A1894" s="17" t="s">
        <v>1933</v>
      </c>
      <c r="B1894" s="17">
        <v>1979.0</v>
      </c>
      <c r="C1894" s="17" t="s">
        <v>78</v>
      </c>
      <c r="D1894" s="17">
        <v>14.0</v>
      </c>
      <c r="E1894" s="17">
        <v>2.0</v>
      </c>
      <c r="F1894" s="17">
        <v>22478.6</v>
      </c>
      <c r="G1894" s="17" t="s">
        <v>39</v>
      </c>
      <c r="H1894" s="17" t="s">
        <v>37</v>
      </c>
      <c r="I1894" s="17" t="s">
        <v>270</v>
      </c>
      <c r="K1894" s="17" t="s">
        <v>1920</v>
      </c>
      <c r="L1894" s="18">
        <v>27646.0</v>
      </c>
      <c r="M1894" s="17">
        <f t="shared" si="1"/>
        <v>47</v>
      </c>
      <c r="N1894" s="17">
        <v>0.0</v>
      </c>
      <c r="O1894" s="19">
        <v>23065.42</v>
      </c>
      <c r="P1894" s="17" t="s">
        <v>37</v>
      </c>
      <c r="Q1894" s="17" t="s">
        <v>37</v>
      </c>
      <c r="R1894" s="17" t="s">
        <v>41</v>
      </c>
    </row>
    <row r="1895" ht="14.25" customHeight="1">
      <c r="A1895" s="17" t="s">
        <v>1929</v>
      </c>
      <c r="B1895" s="17">
        <v>2003.0</v>
      </c>
      <c r="C1895" s="17" t="s">
        <v>33</v>
      </c>
      <c r="D1895" s="17">
        <v>25.0</v>
      </c>
      <c r="E1895" s="17">
        <v>2.0</v>
      </c>
      <c r="F1895" s="17">
        <v>22493.66</v>
      </c>
      <c r="G1895" s="17" t="s">
        <v>37</v>
      </c>
      <c r="H1895" s="17" t="s">
        <v>81</v>
      </c>
      <c r="I1895" s="17" t="s">
        <v>127</v>
      </c>
      <c r="K1895" s="17" t="s">
        <v>1917</v>
      </c>
      <c r="L1895" s="18">
        <v>37969.0</v>
      </c>
      <c r="M1895" s="17">
        <f t="shared" si="1"/>
        <v>19</v>
      </c>
      <c r="N1895" s="17">
        <v>0.0</v>
      </c>
      <c r="O1895" s="19">
        <v>23082.96</v>
      </c>
      <c r="P1895" s="17" t="s">
        <v>37</v>
      </c>
      <c r="Q1895" s="17" t="s">
        <v>37</v>
      </c>
      <c r="R1895" s="17" t="s">
        <v>270</v>
      </c>
    </row>
    <row r="1896" ht="14.25" customHeight="1">
      <c r="A1896" s="17" t="s">
        <v>1925</v>
      </c>
      <c r="B1896" s="17">
        <v>1970.0</v>
      </c>
      <c r="C1896" s="17" t="s">
        <v>78</v>
      </c>
      <c r="D1896" s="17">
        <v>9.0</v>
      </c>
      <c r="E1896" s="17">
        <v>0.0</v>
      </c>
      <c r="F1896" s="17">
        <v>23045.57</v>
      </c>
      <c r="G1896" s="17" t="s">
        <v>37</v>
      </c>
      <c r="H1896" s="17" t="s">
        <v>37</v>
      </c>
      <c r="I1896" s="17" t="s">
        <v>743</v>
      </c>
      <c r="K1896" s="17" t="s">
        <v>1913</v>
      </c>
      <c r="L1896" s="18">
        <v>35649.0</v>
      </c>
      <c r="M1896" s="17">
        <f t="shared" si="1"/>
        <v>25</v>
      </c>
      <c r="N1896" s="17">
        <v>2.0</v>
      </c>
      <c r="O1896" s="19">
        <v>23241.47</v>
      </c>
      <c r="P1896" s="17" t="s">
        <v>37</v>
      </c>
      <c r="Q1896" s="17" t="s">
        <v>39</v>
      </c>
      <c r="R1896" s="17" t="s">
        <v>1462</v>
      </c>
    </row>
    <row r="1897" ht="14.25" customHeight="1">
      <c r="A1897" s="17" t="s">
        <v>1920</v>
      </c>
      <c r="B1897" s="17">
        <v>1975.0</v>
      </c>
      <c r="C1897" s="17" t="s">
        <v>101</v>
      </c>
      <c r="D1897" s="17">
        <v>9.0</v>
      </c>
      <c r="E1897" s="17">
        <v>0.0</v>
      </c>
      <c r="F1897" s="17">
        <v>23065.42</v>
      </c>
      <c r="G1897" s="17" t="s">
        <v>37</v>
      </c>
      <c r="H1897" s="17" t="s">
        <v>37</v>
      </c>
      <c r="I1897" s="17" t="s">
        <v>41</v>
      </c>
      <c r="K1897" s="17" t="s">
        <v>1908</v>
      </c>
      <c r="L1897" s="18">
        <v>25521.0</v>
      </c>
      <c r="M1897" s="17">
        <f t="shared" si="1"/>
        <v>53</v>
      </c>
      <c r="N1897" s="17">
        <v>1.0</v>
      </c>
      <c r="O1897" s="19">
        <v>23244.79</v>
      </c>
      <c r="P1897" s="17" t="s">
        <v>37</v>
      </c>
      <c r="Q1897" s="17" t="s">
        <v>39</v>
      </c>
      <c r="R1897" s="17" t="s">
        <v>41</v>
      </c>
    </row>
    <row r="1898" ht="14.25" customHeight="1">
      <c r="A1898" s="17" t="s">
        <v>1917</v>
      </c>
      <c r="B1898" s="17">
        <v>2003.0</v>
      </c>
      <c r="C1898" s="17" t="s">
        <v>181</v>
      </c>
      <c r="D1898" s="17">
        <v>14.0</v>
      </c>
      <c r="E1898" s="17">
        <v>0.0</v>
      </c>
      <c r="F1898" s="17">
        <v>23082.96</v>
      </c>
      <c r="G1898" s="17" t="s">
        <v>37</v>
      </c>
      <c r="H1898" s="17" t="s">
        <v>37</v>
      </c>
      <c r="I1898" s="17" t="s">
        <v>270</v>
      </c>
      <c r="K1898" s="17" t="s">
        <v>1904</v>
      </c>
      <c r="L1898" s="18">
        <v>34610.0</v>
      </c>
      <c r="M1898" s="17">
        <f t="shared" si="1"/>
        <v>28</v>
      </c>
      <c r="N1898" s="17">
        <v>1.0</v>
      </c>
      <c r="O1898" s="19">
        <v>23288.93</v>
      </c>
      <c r="P1898" s="17" t="s">
        <v>37</v>
      </c>
      <c r="Q1898" s="17" t="s">
        <v>39</v>
      </c>
      <c r="R1898" s="17" t="s">
        <v>743</v>
      </c>
    </row>
    <row r="1899" ht="14.25" customHeight="1">
      <c r="A1899" s="17" t="s">
        <v>1913</v>
      </c>
      <c r="B1899" s="17">
        <v>1997.0</v>
      </c>
      <c r="C1899" s="17" t="s">
        <v>216</v>
      </c>
      <c r="D1899" s="17">
        <v>7.0</v>
      </c>
      <c r="E1899" s="17">
        <v>2.0</v>
      </c>
      <c r="F1899" s="17">
        <v>23241.47</v>
      </c>
      <c r="G1899" s="17" t="s">
        <v>37</v>
      </c>
      <c r="H1899" s="17" t="s">
        <v>39</v>
      </c>
      <c r="I1899" s="17" t="s">
        <v>1462</v>
      </c>
      <c r="K1899" s="17" t="s">
        <v>1900</v>
      </c>
      <c r="L1899" s="18">
        <v>26959.0</v>
      </c>
      <c r="M1899" s="17">
        <f t="shared" si="1"/>
        <v>49</v>
      </c>
      <c r="N1899" s="17">
        <v>2.0</v>
      </c>
      <c r="O1899" s="19">
        <v>23306.55</v>
      </c>
      <c r="P1899" s="17" t="s">
        <v>37</v>
      </c>
      <c r="Q1899" s="17" t="s">
        <v>37</v>
      </c>
      <c r="R1899" s="17" t="s">
        <v>270</v>
      </c>
    </row>
    <row r="1900" ht="14.25" customHeight="1">
      <c r="A1900" s="17" t="s">
        <v>1908</v>
      </c>
      <c r="B1900" s="17">
        <v>1969.0</v>
      </c>
      <c r="C1900" s="17" t="s">
        <v>78</v>
      </c>
      <c r="D1900" s="17">
        <v>14.0</v>
      </c>
      <c r="E1900" s="17">
        <v>1.0</v>
      </c>
      <c r="F1900" s="17">
        <v>23244.79</v>
      </c>
      <c r="G1900" s="17" t="s">
        <v>37</v>
      </c>
      <c r="H1900" s="17" t="s">
        <v>39</v>
      </c>
      <c r="I1900" s="17" t="s">
        <v>41</v>
      </c>
      <c r="K1900" s="17" t="s">
        <v>1897</v>
      </c>
      <c r="L1900" s="18">
        <v>27711.0</v>
      </c>
      <c r="M1900" s="17">
        <f t="shared" si="1"/>
        <v>47</v>
      </c>
      <c r="N1900" s="17">
        <v>1.0</v>
      </c>
      <c r="O1900" s="19">
        <v>23401.31</v>
      </c>
      <c r="P1900" s="17" t="s">
        <v>37</v>
      </c>
      <c r="Q1900" s="17" t="s">
        <v>39</v>
      </c>
      <c r="R1900" s="17" t="s">
        <v>743</v>
      </c>
    </row>
    <row r="1901" ht="14.25" customHeight="1">
      <c r="A1901" s="17" t="s">
        <v>1904</v>
      </c>
      <c r="B1901" s="17">
        <v>1994.0</v>
      </c>
      <c r="C1901" s="17" t="s">
        <v>227</v>
      </c>
      <c r="D1901" s="17">
        <v>3.0</v>
      </c>
      <c r="E1901" s="17">
        <v>1.0</v>
      </c>
      <c r="F1901" s="17">
        <v>23288.93</v>
      </c>
      <c r="G1901" s="17" t="s">
        <v>37</v>
      </c>
      <c r="H1901" s="17" t="s">
        <v>39</v>
      </c>
      <c r="I1901" s="17" t="s">
        <v>743</v>
      </c>
      <c r="K1901" s="17" t="s">
        <v>1892</v>
      </c>
      <c r="L1901" s="18">
        <v>30554.0</v>
      </c>
      <c r="M1901" s="17">
        <f t="shared" si="1"/>
        <v>39</v>
      </c>
      <c r="N1901" s="17">
        <v>2.0</v>
      </c>
      <c r="O1901" s="19">
        <v>23563.02</v>
      </c>
      <c r="P1901" s="17" t="s">
        <v>37</v>
      </c>
      <c r="Q1901" s="17" t="s">
        <v>37</v>
      </c>
      <c r="R1901" s="17" t="s">
        <v>41</v>
      </c>
    </row>
    <row r="1902" ht="14.25" customHeight="1">
      <c r="A1902" s="17" t="s">
        <v>1900</v>
      </c>
      <c r="B1902" s="17">
        <v>1973.0</v>
      </c>
      <c r="C1902" s="17" t="s">
        <v>227</v>
      </c>
      <c r="D1902" s="17">
        <v>22.0</v>
      </c>
      <c r="E1902" s="17">
        <v>2.0</v>
      </c>
      <c r="F1902" s="17">
        <v>23306.55</v>
      </c>
      <c r="G1902" s="17" t="s">
        <v>37</v>
      </c>
      <c r="H1902" s="17" t="s">
        <v>37</v>
      </c>
      <c r="I1902" s="17" t="s">
        <v>270</v>
      </c>
      <c r="K1902" s="17" t="s">
        <v>1888</v>
      </c>
      <c r="L1902" s="18">
        <v>27182.0</v>
      </c>
      <c r="M1902" s="17">
        <f t="shared" si="1"/>
        <v>49</v>
      </c>
      <c r="N1902" s="17">
        <v>1.0</v>
      </c>
      <c r="O1902" s="19">
        <v>23568.27</v>
      </c>
      <c r="P1902" s="17" t="s">
        <v>37</v>
      </c>
      <c r="Q1902" s="17" t="s">
        <v>37</v>
      </c>
      <c r="R1902" s="17" t="s">
        <v>270</v>
      </c>
    </row>
    <row r="1903" ht="14.25" customHeight="1">
      <c r="A1903" s="17" t="s">
        <v>1897</v>
      </c>
      <c r="B1903" s="17">
        <v>1975.0</v>
      </c>
      <c r="C1903" s="17" t="s">
        <v>78</v>
      </c>
      <c r="D1903" s="17">
        <v>13.0</v>
      </c>
      <c r="E1903" s="17">
        <v>1.0</v>
      </c>
      <c r="F1903" s="17">
        <v>23401.31</v>
      </c>
      <c r="G1903" s="17" t="s">
        <v>37</v>
      </c>
      <c r="H1903" s="17" t="s">
        <v>39</v>
      </c>
      <c r="I1903" s="17" t="s">
        <v>743</v>
      </c>
      <c r="K1903" s="17" t="s">
        <v>1884</v>
      </c>
      <c r="L1903" s="18">
        <v>26842.0</v>
      </c>
      <c r="M1903" s="17">
        <f t="shared" si="1"/>
        <v>49</v>
      </c>
      <c r="N1903" s="17">
        <v>2.0</v>
      </c>
      <c r="O1903" s="19">
        <v>23807.24</v>
      </c>
      <c r="P1903" s="17" t="s">
        <v>37</v>
      </c>
      <c r="Q1903" s="17" t="s">
        <v>39</v>
      </c>
      <c r="R1903" s="17" t="s">
        <v>127</v>
      </c>
    </row>
    <row r="1904" ht="14.25" customHeight="1">
      <c r="A1904" s="17" t="s">
        <v>1892</v>
      </c>
      <c r="B1904" s="17">
        <v>1983.0</v>
      </c>
      <c r="C1904" s="17" t="s">
        <v>216</v>
      </c>
      <c r="D1904" s="17">
        <v>26.0</v>
      </c>
      <c r="E1904" s="17">
        <v>2.0</v>
      </c>
      <c r="F1904" s="17">
        <v>23563.02</v>
      </c>
      <c r="G1904" s="17" t="s">
        <v>37</v>
      </c>
      <c r="H1904" s="17" t="s">
        <v>37</v>
      </c>
      <c r="I1904" s="17" t="s">
        <v>41</v>
      </c>
      <c r="K1904" s="17" t="s">
        <v>1881</v>
      </c>
      <c r="L1904" s="18">
        <v>25788.0</v>
      </c>
      <c r="M1904" s="17">
        <f t="shared" si="1"/>
        <v>52</v>
      </c>
      <c r="N1904" s="17">
        <v>1.0</v>
      </c>
      <c r="O1904" s="19">
        <v>23887.66</v>
      </c>
      <c r="P1904" s="17" t="s">
        <v>37</v>
      </c>
      <c r="Q1904" s="17" t="s">
        <v>39</v>
      </c>
      <c r="R1904" s="17" t="s">
        <v>127</v>
      </c>
    </row>
    <row r="1905" ht="14.25" customHeight="1">
      <c r="A1905" s="17" t="s">
        <v>1888</v>
      </c>
      <c r="B1905" s="17">
        <v>1974.0</v>
      </c>
      <c r="C1905" s="17" t="s">
        <v>93</v>
      </c>
      <c r="D1905" s="17">
        <v>2.0</v>
      </c>
      <c r="E1905" s="17">
        <v>1.0</v>
      </c>
      <c r="F1905" s="17">
        <v>23568.27</v>
      </c>
      <c r="G1905" s="17" t="s">
        <v>37</v>
      </c>
      <c r="H1905" s="17" t="s">
        <v>37</v>
      </c>
      <c r="I1905" s="17" t="s">
        <v>270</v>
      </c>
      <c r="K1905" s="17" t="s">
        <v>1877</v>
      </c>
      <c r="L1905" s="18">
        <v>26124.0</v>
      </c>
      <c r="M1905" s="17">
        <f t="shared" si="1"/>
        <v>51</v>
      </c>
      <c r="N1905" s="17">
        <v>2.0</v>
      </c>
      <c r="O1905" s="19">
        <v>23967.38</v>
      </c>
      <c r="P1905" s="17" t="s">
        <v>37</v>
      </c>
      <c r="Q1905" s="17" t="s">
        <v>37</v>
      </c>
      <c r="R1905" s="17" t="s">
        <v>127</v>
      </c>
    </row>
    <row r="1906" ht="14.25" customHeight="1">
      <c r="A1906" s="17" t="s">
        <v>1884</v>
      </c>
      <c r="B1906" s="17">
        <v>1973.0</v>
      </c>
      <c r="C1906" s="17" t="s">
        <v>93</v>
      </c>
      <c r="D1906" s="17">
        <v>27.0</v>
      </c>
      <c r="E1906" s="17">
        <v>2.0</v>
      </c>
      <c r="F1906" s="17">
        <v>23807.24</v>
      </c>
      <c r="G1906" s="17" t="s">
        <v>37</v>
      </c>
      <c r="H1906" s="17" t="s">
        <v>39</v>
      </c>
      <c r="I1906" s="17" t="s">
        <v>127</v>
      </c>
      <c r="K1906" s="17" t="s">
        <v>1873</v>
      </c>
      <c r="L1906" s="18">
        <v>37985.0</v>
      </c>
      <c r="M1906" s="17">
        <f t="shared" si="1"/>
        <v>19</v>
      </c>
      <c r="N1906" s="17">
        <v>2.0</v>
      </c>
      <c r="O1906" s="19">
        <v>24059.68</v>
      </c>
      <c r="P1906" s="17" t="s">
        <v>37</v>
      </c>
      <c r="Q1906" s="17" t="s">
        <v>37</v>
      </c>
      <c r="R1906" s="17" t="s">
        <v>127</v>
      </c>
    </row>
    <row r="1907" ht="14.25" customHeight="1">
      <c r="A1907" s="17" t="s">
        <v>1881</v>
      </c>
      <c r="B1907" s="17">
        <v>1970.0</v>
      </c>
      <c r="C1907" s="17" t="s">
        <v>216</v>
      </c>
      <c r="D1907" s="17">
        <v>8.0</v>
      </c>
      <c r="E1907" s="17">
        <v>1.0</v>
      </c>
      <c r="F1907" s="17">
        <v>23887.66</v>
      </c>
      <c r="G1907" s="17" t="s">
        <v>37</v>
      </c>
      <c r="H1907" s="17" t="s">
        <v>39</v>
      </c>
      <c r="I1907" s="17" t="s">
        <v>127</v>
      </c>
      <c r="K1907" s="17" t="s">
        <v>1869</v>
      </c>
      <c r="L1907" s="18">
        <v>26828.0</v>
      </c>
      <c r="M1907" s="17">
        <f t="shared" si="1"/>
        <v>49</v>
      </c>
      <c r="N1907" s="17">
        <v>3.0</v>
      </c>
      <c r="O1907" s="19">
        <v>24106.91</v>
      </c>
      <c r="P1907" s="17" t="s">
        <v>37</v>
      </c>
      <c r="Q1907" s="17" t="s">
        <v>37</v>
      </c>
      <c r="R1907" s="17" t="s">
        <v>743</v>
      </c>
    </row>
    <row r="1908" ht="14.25" customHeight="1">
      <c r="A1908" s="17" t="s">
        <v>1877</v>
      </c>
      <c r="B1908" s="17">
        <v>1971.0</v>
      </c>
      <c r="C1908" s="17" t="s">
        <v>33</v>
      </c>
      <c r="D1908" s="17">
        <v>10.0</v>
      </c>
      <c r="E1908" s="17">
        <v>2.0</v>
      </c>
      <c r="F1908" s="17">
        <v>23967.38</v>
      </c>
      <c r="G1908" s="17" t="s">
        <v>37</v>
      </c>
      <c r="H1908" s="17" t="s">
        <v>37</v>
      </c>
      <c r="I1908" s="17" t="s">
        <v>127</v>
      </c>
      <c r="K1908" s="17" t="s">
        <v>1864</v>
      </c>
      <c r="L1908" s="18">
        <v>27282.0</v>
      </c>
      <c r="M1908" s="17">
        <f t="shared" si="1"/>
        <v>48</v>
      </c>
      <c r="N1908" s="17">
        <v>3.0</v>
      </c>
      <c r="O1908" s="19">
        <v>24180.93</v>
      </c>
      <c r="P1908" s="17" t="s">
        <v>37</v>
      </c>
      <c r="Q1908" s="17" t="s">
        <v>81</v>
      </c>
      <c r="R1908" s="17" t="s">
        <v>41</v>
      </c>
    </row>
    <row r="1909" ht="14.25" customHeight="1">
      <c r="A1909" s="17" t="s">
        <v>1873</v>
      </c>
      <c r="B1909" s="17">
        <v>2003.0</v>
      </c>
      <c r="C1909" s="17" t="s">
        <v>181</v>
      </c>
      <c r="D1909" s="17">
        <v>30.0</v>
      </c>
      <c r="E1909" s="17">
        <v>2.0</v>
      </c>
      <c r="F1909" s="17">
        <v>24059.68</v>
      </c>
      <c r="G1909" s="17" t="s">
        <v>37</v>
      </c>
      <c r="H1909" s="17" t="s">
        <v>37</v>
      </c>
      <c r="I1909" s="17" t="s">
        <v>127</v>
      </c>
      <c r="K1909" s="17" t="s">
        <v>1861</v>
      </c>
      <c r="L1909" s="18">
        <v>23727.0</v>
      </c>
      <c r="M1909" s="17">
        <f t="shared" si="1"/>
        <v>58</v>
      </c>
      <c r="N1909" s="17">
        <v>0.0</v>
      </c>
      <c r="O1909" s="19">
        <v>24227.34</v>
      </c>
      <c r="P1909" s="17" t="s">
        <v>37</v>
      </c>
      <c r="Q1909" s="17" t="s">
        <v>81</v>
      </c>
      <c r="R1909" s="17" t="s">
        <v>41</v>
      </c>
    </row>
    <row r="1910" ht="14.25" customHeight="1">
      <c r="A1910" s="17" t="s">
        <v>1869</v>
      </c>
      <c r="B1910" s="17">
        <v>1973.0</v>
      </c>
      <c r="C1910" s="17" t="s">
        <v>93</v>
      </c>
      <c r="D1910" s="17">
        <v>13.0</v>
      </c>
      <c r="E1910" s="17">
        <v>3.0</v>
      </c>
      <c r="F1910" s="17">
        <v>24106.91</v>
      </c>
      <c r="G1910" s="17" t="s">
        <v>37</v>
      </c>
      <c r="H1910" s="17" t="s">
        <v>37</v>
      </c>
      <c r="I1910" s="17" t="s">
        <v>743</v>
      </c>
      <c r="K1910" s="17" t="s">
        <v>1857</v>
      </c>
      <c r="L1910" s="18">
        <v>38202.0</v>
      </c>
      <c r="M1910" s="17">
        <f t="shared" si="1"/>
        <v>18</v>
      </c>
      <c r="N1910" s="17">
        <v>0.0</v>
      </c>
      <c r="O1910" s="19">
        <v>24294.02</v>
      </c>
      <c r="P1910" s="17" t="s">
        <v>37</v>
      </c>
      <c r="Q1910" s="17" t="s">
        <v>81</v>
      </c>
      <c r="R1910" s="17" t="s">
        <v>270</v>
      </c>
    </row>
    <row r="1911" ht="14.25" customHeight="1">
      <c r="A1911" s="17" t="s">
        <v>1864</v>
      </c>
      <c r="B1911" s="17">
        <v>1974.0</v>
      </c>
      <c r="C1911" s="17" t="s">
        <v>101</v>
      </c>
      <c r="D1911" s="17">
        <v>10.0</v>
      </c>
      <c r="E1911" s="17">
        <v>3.0</v>
      </c>
      <c r="F1911" s="17">
        <v>24180.93</v>
      </c>
      <c r="G1911" s="17" t="s">
        <v>37</v>
      </c>
      <c r="H1911" s="17" t="s">
        <v>81</v>
      </c>
      <c r="I1911" s="17" t="s">
        <v>41</v>
      </c>
      <c r="K1911" s="17" t="s">
        <v>1853</v>
      </c>
      <c r="L1911" s="18">
        <v>36440.0</v>
      </c>
      <c r="M1911" s="17">
        <f t="shared" si="1"/>
        <v>23</v>
      </c>
      <c r="N1911" s="17">
        <v>0.0</v>
      </c>
      <c r="O1911" s="19">
        <v>24387.74</v>
      </c>
      <c r="P1911" s="17" t="s">
        <v>37</v>
      </c>
      <c r="Q1911" s="17" t="s">
        <v>81</v>
      </c>
      <c r="R1911" s="17" t="s">
        <v>270</v>
      </c>
    </row>
    <row r="1912" ht="14.25" customHeight="1">
      <c r="A1912" s="17" t="s">
        <v>1861</v>
      </c>
      <c r="B1912" s="17">
        <v>1964.0</v>
      </c>
      <c r="C1912" s="17" t="s">
        <v>181</v>
      </c>
      <c r="D1912" s="17">
        <v>16.0</v>
      </c>
      <c r="E1912" s="17">
        <v>0.0</v>
      </c>
      <c r="F1912" s="17">
        <v>24227.34</v>
      </c>
      <c r="G1912" s="17" t="s">
        <v>37</v>
      </c>
      <c r="H1912" s="17" t="s">
        <v>81</v>
      </c>
      <c r="I1912" s="17" t="s">
        <v>41</v>
      </c>
      <c r="K1912" s="17" t="s">
        <v>1850</v>
      </c>
      <c r="L1912" s="18">
        <v>25902.0</v>
      </c>
      <c r="M1912" s="17">
        <f t="shared" si="1"/>
        <v>52</v>
      </c>
      <c r="N1912" s="17">
        <v>0.0</v>
      </c>
      <c r="O1912" s="19">
        <v>24393.62</v>
      </c>
      <c r="P1912" s="17" t="s">
        <v>37</v>
      </c>
      <c r="Q1912" s="17" t="s">
        <v>39</v>
      </c>
      <c r="R1912" s="17" t="s">
        <v>127</v>
      </c>
    </row>
    <row r="1913" ht="14.25" customHeight="1">
      <c r="A1913" s="17" t="s">
        <v>1857</v>
      </c>
      <c r="B1913" s="17">
        <v>2004.0</v>
      </c>
      <c r="C1913" s="17" t="s">
        <v>216</v>
      </c>
      <c r="D1913" s="17">
        <v>3.0</v>
      </c>
      <c r="E1913" s="17">
        <v>0.0</v>
      </c>
      <c r="F1913" s="17">
        <v>24294.02</v>
      </c>
      <c r="G1913" s="17" t="s">
        <v>37</v>
      </c>
      <c r="H1913" s="17" t="s">
        <v>81</v>
      </c>
      <c r="I1913" s="17" t="s">
        <v>270</v>
      </c>
      <c r="K1913" s="17" t="s">
        <v>1846</v>
      </c>
      <c r="L1913" s="18">
        <v>25025.0</v>
      </c>
      <c r="M1913" s="17">
        <f t="shared" si="1"/>
        <v>54</v>
      </c>
      <c r="N1913" s="17">
        <v>0.0</v>
      </c>
      <c r="O1913" s="19">
        <v>24476.48</v>
      </c>
      <c r="P1913" s="17" t="s">
        <v>37</v>
      </c>
      <c r="Q1913" s="17" t="s">
        <v>37</v>
      </c>
      <c r="R1913" s="17" t="s">
        <v>127</v>
      </c>
    </row>
    <row r="1914" ht="14.25" customHeight="1">
      <c r="A1914" s="17" t="s">
        <v>1853</v>
      </c>
      <c r="B1914" s="17">
        <v>1999.0</v>
      </c>
      <c r="C1914" s="17" t="s">
        <v>227</v>
      </c>
      <c r="D1914" s="17">
        <v>7.0</v>
      </c>
      <c r="E1914" s="17">
        <v>0.0</v>
      </c>
      <c r="F1914" s="17">
        <v>24387.74</v>
      </c>
      <c r="G1914" s="17" t="s">
        <v>37</v>
      </c>
      <c r="H1914" s="17" t="s">
        <v>81</v>
      </c>
      <c r="I1914" s="17" t="s">
        <v>270</v>
      </c>
      <c r="K1914" s="17" t="s">
        <v>1842</v>
      </c>
      <c r="L1914" s="18">
        <v>22575.0</v>
      </c>
      <c r="M1914" s="17">
        <f t="shared" si="1"/>
        <v>61</v>
      </c>
      <c r="N1914" s="17">
        <v>0.0</v>
      </c>
      <c r="O1914" s="19">
        <v>24513.09</v>
      </c>
      <c r="P1914" s="17" t="s">
        <v>37</v>
      </c>
      <c r="Q1914" s="17" t="s">
        <v>37</v>
      </c>
      <c r="R1914" s="17" t="s">
        <v>41</v>
      </c>
    </row>
    <row r="1915" ht="14.25" customHeight="1">
      <c r="A1915" s="17" t="s">
        <v>1850</v>
      </c>
      <c r="B1915" s="17">
        <v>1970.0</v>
      </c>
      <c r="C1915" s="17" t="s">
        <v>78</v>
      </c>
      <c r="D1915" s="17">
        <v>30.0</v>
      </c>
      <c r="E1915" s="17">
        <v>0.0</v>
      </c>
      <c r="F1915" s="17">
        <v>24393.62</v>
      </c>
      <c r="G1915" s="17" t="s">
        <v>37</v>
      </c>
      <c r="H1915" s="17" t="s">
        <v>39</v>
      </c>
      <c r="I1915" s="17" t="s">
        <v>127</v>
      </c>
      <c r="K1915" s="17" t="s">
        <v>1838</v>
      </c>
      <c r="L1915" s="18">
        <v>26556.0</v>
      </c>
      <c r="M1915" s="17">
        <f t="shared" si="1"/>
        <v>50</v>
      </c>
      <c r="N1915" s="17">
        <v>1.0</v>
      </c>
      <c r="O1915" s="19">
        <v>24520.26</v>
      </c>
      <c r="P1915" s="17" t="s">
        <v>37</v>
      </c>
      <c r="Q1915" s="17" t="s">
        <v>39</v>
      </c>
      <c r="R1915" s="17" t="s">
        <v>270</v>
      </c>
    </row>
    <row r="1916" ht="14.25" customHeight="1">
      <c r="A1916" s="17" t="s">
        <v>1846</v>
      </c>
      <c r="B1916" s="17">
        <v>1968.0</v>
      </c>
      <c r="C1916" s="17" t="s">
        <v>33</v>
      </c>
      <c r="D1916" s="17">
        <v>6.0</v>
      </c>
      <c r="E1916" s="17">
        <v>0.0</v>
      </c>
      <c r="F1916" s="17">
        <v>24476.48</v>
      </c>
      <c r="G1916" s="17" t="s">
        <v>37</v>
      </c>
      <c r="H1916" s="17" t="s">
        <v>37</v>
      </c>
      <c r="I1916" s="17" t="s">
        <v>127</v>
      </c>
      <c r="K1916" s="17" t="s">
        <v>1835</v>
      </c>
      <c r="L1916" s="18">
        <v>27558.0</v>
      </c>
      <c r="M1916" s="17">
        <f t="shared" si="1"/>
        <v>47</v>
      </c>
      <c r="N1916" s="17">
        <v>2.0</v>
      </c>
      <c r="O1916" s="19">
        <v>24535.7</v>
      </c>
      <c r="P1916" s="17" t="s">
        <v>37</v>
      </c>
      <c r="Q1916" s="17" t="s">
        <v>37</v>
      </c>
      <c r="R1916" s="17" t="s">
        <v>127</v>
      </c>
    </row>
    <row r="1917" ht="14.25" customHeight="1">
      <c r="A1917" s="17" t="s">
        <v>1842</v>
      </c>
      <c r="B1917" s="17">
        <v>1961.0</v>
      </c>
      <c r="C1917" s="17" t="s">
        <v>227</v>
      </c>
      <c r="D1917" s="17">
        <v>21.0</v>
      </c>
      <c r="E1917" s="17">
        <v>0.0</v>
      </c>
      <c r="F1917" s="17">
        <v>24513.09</v>
      </c>
      <c r="G1917" s="17" t="s">
        <v>37</v>
      </c>
      <c r="H1917" s="17" t="s">
        <v>37</v>
      </c>
      <c r="I1917" s="17" t="s">
        <v>41</v>
      </c>
      <c r="K1917" s="17" t="s">
        <v>1830</v>
      </c>
      <c r="L1917" s="18">
        <v>28045.0</v>
      </c>
      <c r="M1917" s="17">
        <f t="shared" si="1"/>
        <v>46</v>
      </c>
      <c r="N1917" s="17">
        <v>0.0</v>
      </c>
      <c r="O1917" s="19">
        <v>24603.05</v>
      </c>
      <c r="P1917" s="17" t="s">
        <v>37</v>
      </c>
      <c r="Q1917" s="17" t="s">
        <v>37</v>
      </c>
      <c r="R1917" s="17" t="s">
        <v>270</v>
      </c>
    </row>
    <row r="1918" ht="14.25" customHeight="1">
      <c r="A1918" s="17" t="s">
        <v>1838</v>
      </c>
      <c r="B1918" s="17">
        <v>1972.0</v>
      </c>
      <c r="C1918" s="17" t="s">
        <v>101</v>
      </c>
      <c r="D1918" s="17">
        <v>14.0</v>
      </c>
      <c r="E1918" s="17">
        <v>1.0</v>
      </c>
      <c r="F1918" s="17">
        <v>24520.26</v>
      </c>
      <c r="G1918" s="17" t="s">
        <v>37</v>
      </c>
      <c r="H1918" s="17" t="s">
        <v>39</v>
      </c>
      <c r="I1918" s="17" t="s">
        <v>270</v>
      </c>
      <c r="K1918" s="17" t="s">
        <v>1826</v>
      </c>
      <c r="L1918" s="18">
        <v>25731.0</v>
      </c>
      <c r="M1918" s="17">
        <f t="shared" si="1"/>
        <v>52</v>
      </c>
      <c r="N1918" s="17">
        <v>2.0</v>
      </c>
      <c r="O1918" s="19">
        <v>24667.42</v>
      </c>
      <c r="P1918" s="17" t="s">
        <v>37</v>
      </c>
      <c r="Q1918" s="17" t="s">
        <v>39</v>
      </c>
      <c r="R1918" s="17" t="s">
        <v>41</v>
      </c>
    </row>
    <row r="1919" ht="14.25" customHeight="1">
      <c r="A1919" s="17" t="s">
        <v>1835</v>
      </c>
      <c r="B1919" s="17">
        <v>1975.0</v>
      </c>
      <c r="C1919" s="17" t="s">
        <v>93</v>
      </c>
      <c r="D1919" s="17">
        <v>13.0</v>
      </c>
      <c r="E1919" s="17">
        <v>2.0</v>
      </c>
      <c r="F1919" s="17">
        <v>24535.7</v>
      </c>
      <c r="G1919" s="17" t="s">
        <v>37</v>
      </c>
      <c r="H1919" s="17" t="s">
        <v>37</v>
      </c>
      <c r="I1919" s="17" t="s">
        <v>127</v>
      </c>
      <c r="K1919" s="17" t="s">
        <v>1822</v>
      </c>
      <c r="L1919" s="18">
        <v>35305.0</v>
      </c>
      <c r="M1919" s="17">
        <f t="shared" si="1"/>
        <v>26</v>
      </c>
      <c r="N1919" s="17">
        <v>4.0</v>
      </c>
      <c r="O1919" s="19">
        <v>24671.66</v>
      </c>
      <c r="P1919" s="17" t="s">
        <v>37</v>
      </c>
      <c r="Q1919" s="17" t="s">
        <v>81</v>
      </c>
      <c r="R1919" s="17" t="s">
        <v>743</v>
      </c>
    </row>
    <row r="1920" ht="14.25" customHeight="1">
      <c r="A1920" s="17" t="s">
        <v>1830</v>
      </c>
      <c r="B1920" s="17">
        <v>1976.0</v>
      </c>
      <c r="C1920" s="17" t="s">
        <v>227</v>
      </c>
      <c r="D1920" s="17">
        <v>12.0</v>
      </c>
      <c r="E1920" s="17">
        <v>0.0</v>
      </c>
      <c r="F1920" s="17">
        <v>24603.05</v>
      </c>
      <c r="G1920" s="17" t="s">
        <v>37</v>
      </c>
      <c r="H1920" s="17" t="s">
        <v>37</v>
      </c>
      <c r="I1920" s="17" t="s">
        <v>270</v>
      </c>
      <c r="K1920" s="17" t="s">
        <v>1819</v>
      </c>
      <c r="L1920" s="18">
        <v>33888.0</v>
      </c>
      <c r="M1920" s="17">
        <f t="shared" si="1"/>
        <v>30</v>
      </c>
      <c r="N1920" s="17">
        <v>0.0</v>
      </c>
      <c r="O1920" s="19">
        <v>24795.04</v>
      </c>
      <c r="P1920" s="17" t="s">
        <v>37</v>
      </c>
      <c r="Q1920" s="17" t="s">
        <v>39</v>
      </c>
      <c r="R1920" s="17" t="s">
        <v>270</v>
      </c>
    </row>
    <row r="1921" ht="14.25" customHeight="1">
      <c r="A1921" s="17" t="s">
        <v>1826</v>
      </c>
      <c r="B1921" s="17">
        <v>1970.0</v>
      </c>
      <c r="C1921" s="17" t="s">
        <v>93</v>
      </c>
      <c r="D1921" s="17">
        <v>12.0</v>
      </c>
      <c r="E1921" s="17">
        <v>2.0</v>
      </c>
      <c r="F1921" s="17">
        <v>24667.42</v>
      </c>
      <c r="G1921" s="17" t="s">
        <v>37</v>
      </c>
      <c r="H1921" s="17" t="s">
        <v>39</v>
      </c>
      <c r="I1921" s="17" t="s">
        <v>41</v>
      </c>
      <c r="K1921" s="17" t="s">
        <v>1814</v>
      </c>
      <c r="L1921" s="18">
        <v>34586.0</v>
      </c>
      <c r="M1921" s="17">
        <f t="shared" si="1"/>
        <v>28</v>
      </c>
      <c r="N1921" s="17">
        <v>0.0</v>
      </c>
      <c r="O1921" s="19">
        <v>24817.25</v>
      </c>
      <c r="P1921" s="17" t="s">
        <v>37</v>
      </c>
      <c r="Q1921" s="17" t="s">
        <v>37</v>
      </c>
      <c r="R1921" s="17" t="s">
        <v>270</v>
      </c>
    </row>
    <row r="1922" ht="14.25" customHeight="1">
      <c r="A1922" s="17" t="s">
        <v>1822</v>
      </c>
      <c r="B1922" s="17">
        <v>1996.0</v>
      </c>
      <c r="C1922" s="17" t="s">
        <v>216</v>
      </c>
      <c r="D1922" s="17">
        <v>28.0</v>
      </c>
      <c r="E1922" s="17">
        <v>4.0</v>
      </c>
      <c r="F1922" s="17">
        <v>24671.66</v>
      </c>
      <c r="G1922" s="17" t="s">
        <v>37</v>
      </c>
      <c r="H1922" s="17" t="s">
        <v>81</v>
      </c>
      <c r="I1922" s="17" t="s">
        <v>743</v>
      </c>
      <c r="K1922" s="17" t="s">
        <v>1811</v>
      </c>
      <c r="L1922" s="18">
        <v>34860.0</v>
      </c>
      <c r="M1922" s="17">
        <f t="shared" si="1"/>
        <v>27</v>
      </c>
      <c r="N1922" s="17">
        <v>0.0</v>
      </c>
      <c r="O1922" s="19">
        <v>24863.25</v>
      </c>
      <c r="P1922" s="17" t="s">
        <v>37</v>
      </c>
      <c r="Q1922" s="17" t="s">
        <v>39</v>
      </c>
      <c r="R1922" s="17" t="s">
        <v>270</v>
      </c>
    </row>
    <row r="1923" ht="14.25" customHeight="1">
      <c r="A1923" s="17" t="s">
        <v>1819</v>
      </c>
      <c r="B1923" s="17">
        <v>1992.0</v>
      </c>
      <c r="C1923" s="17" t="s">
        <v>227</v>
      </c>
      <c r="D1923" s="17">
        <v>11.0</v>
      </c>
      <c r="E1923" s="17">
        <v>0.0</v>
      </c>
      <c r="F1923" s="17">
        <v>24795.04</v>
      </c>
      <c r="G1923" s="17" t="s">
        <v>37</v>
      </c>
      <c r="H1923" s="17" t="s">
        <v>39</v>
      </c>
      <c r="I1923" s="17" t="s">
        <v>270</v>
      </c>
      <c r="K1923" s="17" t="s">
        <v>1807</v>
      </c>
      <c r="L1923" s="18">
        <v>25898.0</v>
      </c>
      <c r="M1923" s="17">
        <f t="shared" si="1"/>
        <v>52</v>
      </c>
      <c r="N1923" s="17">
        <v>3.0</v>
      </c>
      <c r="O1923" s="19">
        <v>24869.84</v>
      </c>
      <c r="P1923" s="17" t="s">
        <v>37</v>
      </c>
      <c r="Q1923" s="17" t="s">
        <v>37</v>
      </c>
      <c r="R1923" s="17" t="s">
        <v>1452</v>
      </c>
    </row>
    <row r="1924" ht="14.25" customHeight="1">
      <c r="A1924" s="17" t="s">
        <v>1814</v>
      </c>
      <c r="B1924" s="17">
        <v>1994.0</v>
      </c>
      <c r="C1924" s="17" t="s">
        <v>101</v>
      </c>
      <c r="D1924" s="17">
        <v>9.0</v>
      </c>
      <c r="E1924" s="17">
        <v>0.0</v>
      </c>
      <c r="F1924" s="17">
        <v>24817.25</v>
      </c>
      <c r="G1924" s="17" t="s">
        <v>37</v>
      </c>
      <c r="H1924" s="17" t="s">
        <v>37</v>
      </c>
      <c r="I1924" s="17" t="s">
        <v>270</v>
      </c>
      <c r="K1924" s="17" t="s">
        <v>1803</v>
      </c>
      <c r="L1924" s="18">
        <v>25407.0</v>
      </c>
      <c r="M1924" s="17">
        <f t="shared" si="1"/>
        <v>53</v>
      </c>
      <c r="N1924" s="17">
        <v>3.0</v>
      </c>
      <c r="O1924" s="19">
        <v>24873.38</v>
      </c>
      <c r="P1924" s="17" t="s">
        <v>37</v>
      </c>
      <c r="Q1924" s="17" t="s">
        <v>81</v>
      </c>
      <c r="R1924" s="17" t="s">
        <v>743</v>
      </c>
    </row>
    <row r="1925" ht="14.25" customHeight="1">
      <c r="A1925" s="17" t="s">
        <v>1811</v>
      </c>
      <c r="B1925" s="17">
        <v>1995.0</v>
      </c>
      <c r="C1925" s="17" t="s">
        <v>93</v>
      </c>
      <c r="D1925" s="17">
        <v>10.0</v>
      </c>
      <c r="E1925" s="17">
        <v>0.0</v>
      </c>
      <c r="F1925" s="17">
        <v>24863.25</v>
      </c>
      <c r="G1925" s="17" t="s">
        <v>37</v>
      </c>
      <c r="H1925" s="17" t="s">
        <v>39</v>
      </c>
      <c r="I1925" s="17" t="s">
        <v>270</v>
      </c>
      <c r="K1925" s="17" t="s">
        <v>1798</v>
      </c>
      <c r="L1925" s="18">
        <v>31942.0</v>
      </c>
      <c r="M1925" s="17">
        <f t="shared" si="1"/>
        <v>35</v>
      </c>
      <c r="N1925" s="17">
        <v>2.0</v>
      </c>
      <c r="O1925" s="19">
        <v>24915.05</v>
      </c>
      <c r="P1925" s="17" t="s">
        <v>37</v>
      </c>
      <c r="Q1925" s="17" t="s">
        <v>81</v>
      </c>
      <c r="R1925" s="17" t="s">
        <v>743</v>
      </c>
    </row>
    <row r="1926" ht="14.25" customHeight="1">
      <c r="A1926" s="17" t="s">
        <v>1807</v>
      </c>
      <c r="B1926" s="17">
        <v>1970.0</v>
      </c>
      <c r="C1926" s="17" t="s">
        <v>78</v>
      </c>
      <c r="D1926" s="17">
        <v>26.0</v>
      </c>
      <c r="E1926" s="17">
        <v>3.0</v>
      </c>
      <c r="F1926" s="17">
        <v>24869.84</v>
      </c>
      <c r="G1926" s="17" t="s">
        <v>37</v>
      </c>
      <c r="H1926" s="17" t="s">
        <v>37</v>
      </c>
      <c r="I1926" s="17" t="s">
        <v>1452</v>
      </c>
      <c r="K1926" s="17" t="s">
        <v>1794</v>
      </c>
      <c r="L1926" s="18">
        <v>27712.0</v>
      </c>
      <c r="M1926" s="17">
        <f t="shared" si="1"/>
        <v>47</v>
      </c>
      <c r="N1926" s="17">
        <v>3.0</v>
      </c>
      <c r="O1926" s="19">
        <v>24915.22</v>
      </c>
      <c r="P1926" s="17" t="s">
        <v>37</v>
      </c>
      <c r="Q1926" s="17" t="s">
        <v>39</v>
      </c>
      <c r="R1926" s="17" t="s">
        <v>127</v>
      </c>
    </row>
    <row r="1927" ht="14.25" customHeight="1">
      <c r="A1927" s="17" t="s">
        <v>1803</v>
      </c>
      <c r="B1927" s="17">
        <v>1969.0</v>
      </c>
      <c r="C1927" s="17" t="s">
        <v>33</v>
      </c>
      <c r="D1927" s="17">
        <v>23.0</v>
      </c>
      <c r="E1927" s="17">
        <v>3.0</v>
      </c>
      <c r="F1927" s="17">
        <v>24873.38</v>
      </c>
      <c r="G1927" s="17" t="s">
        <v>37</v>
      </c>
      <c r="H1927" s="17" t="s">
        <v>81</v>
      </c>
      <c r="I1927" s="17" t="s">
        <v>743</v>
      </c>
      <c r="K1927" s="17" t="s">
        <v>1790</v>
      </c>
      <c r="L1927" s="18">
        <v>35037.0</v>
      </c>
      <c r="M1927" s="17">
        <f t="shared" si="1"/>
        <v>27</v>
      </c>
      <c r="N1927" s="17">
        <v>0.0</v>
      </c>
      <c r="O1927" s="19">
        <v>25075.97</v>
      </c>
      <c r="P1927" s="17" t="s">
        <v>37</v>
      </c>
      <c r="Q1927" s="17" t="s">
        <v>37</v>
      </c>
      <c r="R1927" s="17" t="s">
        <v>270</v>
      </c>
    </row>
    <row r="1928" ht="14.25" customHeight="1">
      <c r="A1928" s="17" t="s">
        <v>1798</v>
      </c>
      <c r="B1928" s="17">
        <v>1987.0</v>
      </c>
      <c r="C1928" s="17" t="s">
        <v>93</v>
      </c>
      <c r="D1928" s="17">
        <v>14.0</v>
      </c>
      <c r="E1928" s="17">
        <v>2.0</v>
      </c>
      <c r="F1928" s="17">
        <v>24915.05</v>
      </c>
      <c r="G1928" s="17" t="s">
        <v>37</v>
      </c>
      <c r="H1928" s="17" t="s">
        <v>81</v>
      </c>
      <c r="I1928" s="17" t="s">
        <v>743</v>
      </c>
      <c r="K1928" s="17" t="s">
        <v>1786</v>
      </c>
      <c r="L1928" s="18">
        <v>35960.0</v>
      </c>
      <c r="M1928" s="17">
        <f t="shared" si="1"/>
        <v>24</v>
      </c>
      <c r="N1928" s="17">
        <v>0.0</v>
      </c>
      <c r="O1928" s="19">
        <v>25081.77</v>
      </c>
      <c r="P1928" s="17" t="s">
        <v>37</v>
      </c>
      <c r="Q1928" s="17" t="s">
        <v>37</v>
      </c>
      <c r="R1928" s="17" t="s">
        <v>41</v>
      </c>
    </row>
    <row r="1929" ht="14.25" customHeight="1">
      <c r="A1929" s="17" t="s">
        <v>1794</v>
      </c>
      <c r="B1929" s="17">
        <v>1975.0</v>
      </c>
      <c r="C1929" s="17" t="s">
        <v>78</v>
      </c>
      <c r="D1929" s="17">
        <v>14.0</v>
      </c>
      <c r="E1929" s="17">
        <v>3.0</v>
      </c>
      <c r="F1929" s="17">
        <v>24915.22</v>
      </c>
      <c r="G1929" s="17" t="s">
        <v>37</v>
      </c>
      <c r="H1929" s="17" t="s">
        <v>39</v>
      </c>
      <c r="I1929" s="17" t="s">
        <v>127</v>
      </c>
      <c r="K1929" s="17" t="s">
        <v>1782</v>
      </c>
      <c r="L1929" s="18">
        <v>36123.0</v>
      </c>
      <c r="M1929" s="17">
        <f t="shared" si="1"/>
        <v>24</v>
      </c>
      <c r="N1929" s="17">
        <v>0.0</v>
      </c>
      <c r="O1929" s="19">
        <v>25127.22</v>
      </c>
      <c r="P1929" s="17" t="s">
        <v>37</v>
      </c>
      <c r="Q1929" s="17" t="s">
        <v>39</v>
      </c>
      <c r="R1929" s="17" t="s">
        <v>270</v>
      </c>
    </row>
    <row r="1930" ht="14.25" customHeight="1">
      <c r="A1930" s="17" t="s">
        <v>1790</v>
      </c>
      <c r="B1930" s="17">
        <v>1995.0</v>
      </c>
      <c r="C1930" s="17" t="s">
        <v>181</v>
      </c>
      <c r="D1930" s="17">
        <v>4.0</v>
      </c>
      <c r="E1930" s="17">
        <v>0.0</v>
      </c>
      <c r="F1930" s="17">
        <v>25075.97</v>
      </c>
      <c r="G1930" s="17" t="s">
        <v>37</v>
      </c>
      <c r="H1930" s="17" t="s">
        <v>37</v>
      </c>
      <c r="I1930" s="17" t="s">
        <v>270</v>
      </c>
      <c r="K1930" s="17" t="s">
        <v>1777</v>
      </c>
      <c r="L1930" s="18">
        <v>27742.0</v>
      </c>
      <c r="M1930" s="17">
        <f t="shared" si="1"/>
        <v>47</v>
      </c>
      <c r="N1930" s="17">
        <v>3.0</v>
      </c>
      <c r="O1930" s="19">
        <v>25309.49</v>
      </c>
      <c r="P1930" s="17" t="s">
        <v>37</v>
      </c>
      <c r="Q1930" s="17" t="s">
        <v>81</v>
      </c>
      <c r="R1930" s="17" t="s">
        <v>270</v>
      </c>
    </row>
    <row r="1931" ht="14.25" customHeight="1">
      <c r="A1931" s="17" t="s">
        <v>1786</v>
      </c>
      <c r="B1931" s="17">
        <v>1998.0</v>
      </c>
      <c r="C1931" s="17" t="s">
        <v>93</v>
      </c>
      <c r="D1931" s="17">
        <v>14.0</v>
      </c>
      <c r="E1931" s="17">
        <v>0.0</v>
      </c>
      <c r="F1931" s="17">
        <v>25081.77</v>
      </c>
      <c r="G1931" s="17" t="s">
        <v>37</v>
      </c>
      <c r="H1931" s="17" t="s">
        <v>37</v>
      </c>
      <c r="I1931" s="17" t="s">
        <v>41</v>
      </c>
      <c r="K1931" s="17" t="s">
        <v>1773</v>
      </c>
      <c r="L1931" s="18">
        <v>26568.0</v>
      </c>
      <c r="M1931" s="17">
        <f t="shared" si="1"/>
        <v>50</v>
      </c>
      <c r="N1931" s="17">
        <v>2.0</v>
      </c>
      <c r="O1931" s="19">
        <v>25333.33</v>
      </c>
      <c r="P1931" s="17" t="s">
        <v>37</v>
      </c>
      <c r="Q1931" s="17" t="s">
        <v>37</v>
      </c>
      <c r="R1931" s="17" t="s">
        <v>3524</v>
      </c>
    </row>
    <row r="1932" ht="14.25" customHeight="1">
      <c r="A1932" s="17" t="s">
        <v>1782</v>
      </c>
      <c r="B1932" s="17">
        <v>1998.0</v>
      </c>
      <c r="C1932" s="17" t="s">
        <v>78</v>
      </c>
      <c r="D1932" s="17">
        <v>24.0</v>
      </c>
      <c r="E1932" s="17">
        <v>0.0</v>
      </c>
      <c r="F1932" s="17">
        <v>25127.22</v>
      </c>
      <c r="G1932" s="17" t="s">
        <v>37</v>
      </c>
      <c r="H1932" s="17" t="s">
        <v>39</v>
      </c>
      <c r="I1932" s="17" t="s">
        <v>270</v>
      </c>
      <c r="K1932" s="17" t="s">
        <v>1769</v>
      </c>
      <c r="L1932" s="18">
        <v>25072.0</v>
      </c>
      <c r="M1932" s="17">
        <f t="shared" si="1"/>
        <v>54</v>
      </c>
      <c r="N1932" s="17">
        <v>3.0</v>
      </c>
      <c r="O1932" s="19">
        <v>25382.3</v>
      </c>
      <c r="P1932" s="17" t="s">
        <v>37</v>
      </c>
      <c r="Q1932" s="17" t="s">
        <v>37</v>
      </c>
      <c r="R1932" s="17" t="s">
        <v>270</v>
      </c>
    </row>
    <row r="1933" ht="14.25" customHeight="1">
      <c r="A1933" s="17" t="s">
        <v>1777</v>
      </c>
      <c r="B1933" s="17">
        <v>1975.0</v>
      </c>
      <c r="C1933" s="17" t="s">
        <v>181</v>
      </c>
      <c r="D1933" s="17">
        <v>14.0</v>
      </c>
      <c r="E1933" s="17">
        <v>3.0</v>
      </c>
      <c r="F1933" s="17">
        <v>25309.49</v>
      </c>
      <c r="G1933" s="17" t="s">
        <v>37</v>
      </c>
      <c r="H1933" s="17" t="s">
        <v>81</v>
      </c>
      <c r="I1933" s="17" t="s">
        <v>270</v>
      </c>
      <c r="K1933" s="17" t="s">
        <v>1765</v>
      </c>
      <c r="L1933" s="18">
        <v>25183.0</v>
      </c>
      <c r="M1933" s="17">
        <f t="shared" si="1"/>
        <v>54</v>
      </c>
      <c r="N1933" s="17">
        <v>1.0</v>
      </c>
      <c r="O1933" s="19">
        <v>25517.11</v>
      </c>
      <c r="P1933" s="17" t="s">
        <v>37</v>
      </c>
      <c r="Q1933" s="17" t="s">
        <v>39</v>
      </c>
      <c r="R1933" s="17" t="s">
        <v>3524</v>
      </c>
    </row>
    <row r="1934" ht="14.25" customHeight="1">
      <c r="A1934" s="17" t="s">
        <v>1773</v>
      </c>
      <c r="B1934" s="17">
        <v>1972.0</v>
      </c>
      <c r="C1934" s="17" t="s">
        <v>101</v>
      </c>
      <c r="D1934" s="17">
        <v>26.0</v>
      </c>
      <c r="E1934" s="17">
        <v>2.0</v>
      </c>
      <c r="F1934" s="17">
        <v>25333.33</v>
      </c>
      <c r="G1934" s="17" t="s">
        <v>37</v>
      </c>
      <c r="H1934" s="17" t="s">
        <v>37</v>
      </c>
      <c r="I1934" s="17" t="s">
        <v>3524</v>
      </c>
      <c r="K1934" s="17" t="s">
        <v>1760</v>
      </c>
      <c r="L1934" s="18">
        <v>37105.0</v>
      </c>
      <c r="M1934" s="17">
        <f t="shared" si="1"/>
        <v>21</v>
      </c>
      <c r="N1934" s="17">
        <v>0.0</v>
      </c>
      <c r="O1934" s="19">
        <v>25648.98</v>
      </c>
      <c r="P1934" s="17" t="s">
        <v>37</v>
      </c>
      <c r="Q1934" s="17" t="s">
        <v>81</v>
      </c>
      <c r="R1934" s="17" t="s">
        <v>270</v>
      </c>
    </row>
    <row r="1935" ht="14.25" customHeight="1">
      <c r="A1935" s="17" t="s">
        <v>1769</v>
      </c>
      <c r="B1935" s="17">
        <v>1968.0</v>
      </c>
      <c r="C1935" s="17" t="s">
        <v>216</v>
      </c>
      <c r="D1935" s="17">
        <v>22.0</v>
      </c>
      <c r="E1935" s="17">
        <v>3.0</v>
      </c>
      <c r="F1935" s="17">
        <v>25382.3</v>
      </c>
      <c r="G1935" s="17" t="s">
        <v>37</v>
      </c>
      <c r="H1935" s="17" t="s">
        <v>37</v>
      </c>
      <c r="I1935" s="17" t="s">
        <v>270</v>
      </c>
      <c r="K1935" s="17" t="s">
        <v>1756</v>
      </c>
      <c r="L1935" s="18">
        <v>26497.0</v>
      </c>
      <c r="M1935" s="17">
        <f t="shared" si="1"/>
        <v>50</v>
      </c>
      <c r="N1935" s="17">
        <v>0.0</v>
      </c>
      <c r="O1935" s="19">
        <v>25656.58</v>
      </c>
      <c r="P1935" s="17" t="s">
        <v>37</v>
      </c>
      <c r="Q1935" s="17" t="s">
        <v>39</v>
      </c>
      <c r="R1935" s="17" t="s">
        <v>743</v>
      </c>
    </row>
    <row r="1936" ht="14.25" customHeight="1">
      <c r="A1936" s="17" t="s">
        <v>1765</v>
      </c>
      <c r="B1936" s="17">
        <v>1968.0</v>
      </c>
      <c r="C1936" s="17" t="s">
        <v>181</v>
      </c>
      <c r="D1936" s="17">
        <v>11.0</v>
      </c>
      <c r="E1936" s="17">
        <v>1.0</v>
      </c>
      <c r="F1936" s="17">
        <v>25517.11</v>
      </c>
      <c r="G1936" s="17" t="s">
        <v>37</v>
      </c>
      <c r="H1936" s="17" t="s">
        <v>39</v>
      </c>
      <c r="I1936" s="17" t="s">
        <v>3524</v>
      </c>
      <c r="K1936" s="17" t="s">
        <v>1752</v>
      </c>
      <c r="L1936" s="18">
        <v>23244.0</v>
      </c>
      <c r="M1936" s="17">
        <f t="shared" si="1"/>
        <v>59</v>
      </c>
      <c r="N1936" s="17">
        <v>0.0</v>
      </c>
      <c r="O1936" s="19">
        <v>25678.78</v>
      </c>
      <c r="P1936" s="17" t="s">
        <v>37</v>
      </c>
      <c r="Q1936" s="17" t="s">
        <v>39</v>
      </c>
      <c r="R1936" s="17" t="s">
        <v>127</v>
      </c>
    </row>
    <row r="1937" ht="14.25" customHeight="1">
      <c r="A1937" s="17" t="s">
        <v>1760</v>
      </c>
      <c r="B1937" s="17">
        <v>2001.0</v>
      </c>
      <c r="C1937" s="17" t="s">
        <v>216</v>
      </c>
      <c r="D1937" s="17">
        <v>2.0</v>
      </c>
      <c r="E1937" s="17">
        <v>0.0</v>
      </c>
      <c r="F1937" s="17">
        <v>25648.98</v>
      </c>
      <c r="G1937" s="17" t="s">
        <v>37</v>
      </c>
      <c r="H1937" s="17" t="s">
        <v>81</v>
      </c>
      <c r="I1937" s="17" t="s">
        <v>270</v>
      </c>
      <c r="K1937" s="17" t="s">
        <v>1748</v>
      </c>
      <c r="L1937" s="18">
        <v>25905.0</v>
      </c>
      <c r="M1937" s="17">
        <f t="shared" si="1"/>
        <v>52</v>
      </c>
      <c r="N1937" s="17">
        <v>3.0</v>
      </c>
      <c r="O1937" s="19">
        <v>25992.82</v>
      </c>
      <c r="P1937" s="17" t="s">
        <v>37</v>
      </c>
      <c r="Q1937" s="17" t="s">
        <v>37</v>
      </c>
      <c r="R1937" s="17" t="s">
        <v>41</v>
      </c>
    </row>
    <row r="1938" ht="14.25" customHeight="1">
      <c r="A1938" s="17" t="s">
        <v>1756</v>
      </c>
      <c r="B1938" s="17">
        <v>1972.0</v>
      </c>
      <c r="C1938" s="17" t="s">
        <v>33</v>
      </c>
      <c r="D1938" s="17">
        <v>17.0</v>
      </c>
      <c r="E1938" s="17">
        <v>0.0</v>
      </c>
      <c r="F1938" s="17">
        <v>25656.58</v>
      </c>
      <c r="G1938" s="17" t="s">
        <v>37</v>
      </c>
      <c r="H1938" s="17" t="s">
        <v>39</v>
      </c>
      <c r="I1938" s="17" t="s">
        <v>743</v>
      </c>
      <c r="K1938" s="17" t="s">
        <v>1743</v>
      </c>
      <c r="L1938" s="18">
        <v>37047.0</v>
      </c>
      <c r="M1938" s="17">
        <f t="shared" si="1"/>
        <v>22</v>
      </c>
      <c r="N1938" s="17">
        <v>2.0</v>
      </c>
      <c r="O1938" s="19">
        <v>26018.95</v>
      </c>
      <c r="P1938" s="17" t="s">
        <v>37</v>
      </c>
      <c r="Q1938" s="17" t="s">
        <v>37</v>
      </c>
      <c r="R1938" s="17" t="s">
        <v>127</v>
      </c>
    </row>
    <row r="1939" ht="14.25" customHeight="1">
      <c r="A1939" s="17" t="s">
        <v>1752</v>
      </c>
      <c r="B1939" s="17">
        <v>1963.0</v>
      </c>
      <c r="C1939" s="17" t="s">
        <v>216</v>
      </c>
      <c r="D1939" s="17">
        <v>21.0</v>
      </c>
      <c r="E1939" s="17">
        <v>0.0</v>
      </c>
      <c r="F1939" s="17">
        <v>25678.78</v>
      </c>
      <c r="G1939" s="17" t="s">
        <v>37</v>
      </c>
      <c r="H1939" s="17" t="s">
        <v>39</v>
      </c>
      <c r="I1939" s="17" t="s">
        <v>127</v>
      </c>
      <c r="K1939" s="17" t="s">
        <v>1740</v>
      </c>
      <c r="L1939" s="18">
        <v>36886.0</v>
      </c>
      <c r="M1939" s="17">
        <f t="shared" si="1"/>
        <v>22</v>
      </c>
      <c r="N1939" s="17">
        <v>0.0</v>
      </c>
      <c r="O1939" s="19">
        <v>26026.97</v>
      </c>
      <c r="P1939" s="17" t="s">
        <v>37</v>
      </c>
      <c r="Q1939" s="17" t="s">
        <v>39</v>
      </c>
      <c r="R1939" s="17" t="s">
        <v>270</v>
      </c>
    </row>
    <row r="1940" ht="14.25" customHeight="1">
      <c r="A1940" s="17" t="s">
        <v>1748</v>
      </c>
      <c r="B1940" s="17">
        <v>1970.0</v>
      </c>
      <c r="C1940" s="17" t="s">
        <v>181</v>
      </c>
      <c r="D1940" s="17">
        <v>3.0</v>
      </c>
      <c r="E1940" s="17">
        <v>3.0</v>
      </c>
      <c r="F1940" s="17">
        <v>25992.82</v>
      </c>
      <c r="G1940" s="17" t="s">
        <v>37</v>
      </c>
      <c r="H1940" s="17" t="s">
        <v>37</v>
      </c>
      <c r="I1940" s="17" t="s">
        <v>41</v>
      </c>
      <c r="K1940" s="17" t="s">
        <v>1736</v>
      </c>
      <c r="L1940" s="18">
        <v>24297.0</v>
      </c>
      <c r="M1940" s="17">
        <f t="shared" si="1"/>
        <v>56</v>
      </c>
      <c r="N1940" s="17">
        <v>1.0</v>
      </c>
      <c r="O1940" s="19">
        <v>26109.33</v>
      </c>
      <c r="P1940" s="17" t="s">
        <v>37</v>
      </c>
      <c r="Q1940" s="17" t="s">
        <v>39</v>
      </c>
      <c r="R1940" s="17" t="s">
        <v>127</v>
      </c>
    </row>
    <row r="1941" ht="14.25" customHeight="1">
      <c r="A1941" s="17" t="s">
        <v>1743</v>
      </c>
      <c r="B1941" s="17">
        <v>2001.0</v>
      </c>
      <c r="C1941" s="17" t="s">
        <v>93</v>
      </c>
      <c r="D1941" s="17">
        <v>5.0</v>
      </c>
      <c r="E1941" s="17">
        <v>2.0</v>
      </c>
      <c r="F1941" s="17">
        <v>26018.95</v>
      </c>
      <c r="G1941" s="17" t="s">
        <v>37</v>
      </c>
      <c r="H1941" s="17" t="s">
        <v>37</v>
      </c>
      <c r="I1941" s="17" t="s">
        <v>127</v>
      </c>
      <c r="K1941" s="17" t="s">
        <v>1732</v>
      </c>
      <c r="L1941" s="18">
        <v>37540.0</v>
      </c>
      <c r="M1941" s="17">
        <f t="shared" si="1"/>
        <v>20</v>
      </c>
      <c r="N1941" s="17">
        <v>0.0</v>
      </c>
      <c r="O1941" s="19">
        <v>26125.67</v>
      </c>
      <c r="P1941" s="17" t="s">
        <v>37</v>
      </c>
      <c r="Q1941" s="17" t="s">
        <v>81</v>
      </c>
      <c r="R1941" s="17" t="s">
        <v>41</v>
      </c>
    </row>
    <row r="1942" ht="14.25" customHeight="1">
      <c r="A1942" s="17" t="s">
        <v>1740</v>
      </c>
      <c r="B1942" s="17">
        <v>2000.0</v>
      </c>
      <c r="C1942" s="17" t="s">
        <v>181</v>
      </c>
      <c r="D1942" s="17">
        <v>26.0</v>
      </c>
      <c r="E1942" s="17">
        <v>0.0</v>
      </c>
      <c r="F1942" s="17">
        <v>26026.97</v>
      </c>
      <c r="G1942" s="17" t="s">
        <v>37</v>
      </c>
      <c r="H1942" s="17" t="s">
        <v>39</v>
      </c>
      <c r="I1942" s="17" t="s">
        <v>270</v>
      </c>
      <c r="K1942" s="17" t="s">
        <v>1727</v>
      </c>
      <c r="L1942" s="18">
        <v>26852.0</v>
      </c>
      <c r="M1942" s="17">
        <f t="shared" si="1"/>
        <v>49</v>
      </c>
      <c r="N1942" s="17">
        <v>1.0</v>
      </c>
      <c r="O1942" s="19">
        <v>26140.36</v>
      </c>
      <c r="P1942" s="17" t="s">
        <v>37</v>
      </c>
      <c r="Q1942" s="17" t="s">
        <v>39</v>
      </c>
      <c r="R1942" s="17" t="s">
        <v>270</v>
      </c>
    </row>
    <row r="1943" ht="14.25" customHeight="1">
      <c r="A1943" s="17" t="s">
        <v>1736</v>
      </c>
      <c r="B1943" s="17">
        <v>1966.0</v>
      </c>
      <c r="C1943" s="17" t="s">
        <v>33</v>
      </c>
      <c r="D1943" s="17">
        <v>9.0</v>
      </c>
      <c r="E1943" s="17">
        <v>1.0</v>
      </c>
      <c r="F1943" s="17">
        <v>26109.33</v>
      </c>
      <c r="G1943" s="17" t="s">
        <v>37</v>
      </c>
      <c r="H1943" s="17" t="s">
        <v>39</v>
      </c>
      <c r="I1943" s="17" t="s">
        <v>127</v>
      </c>
      <c r="K1943" s="17" t="s">
        <v>1723</v>
      </c>
      <c r="L1943" s="18">
        <v>27549.0</v>
      </c>
      <c r="M1943" s="17">
        <f t="shared" si="1"/>
        <v>48</v>
      </c>
      <c r="N1943" s="17">
        <v>1.0</v>
      </c>
      <c r="O1943" s="19">
        <v>26236.58</v>
      </c>
      <c r="P1943" s="17" t="s">
        <v>37</v>
      </c>
      <c r="Q1943" s="17" t="s">
        <v>81</v>
      </c>
      <c r="R1943" s="17" t="s">
        <v>270</v>
      </c>
    </row>
    <row r="1944" ht="14.25" customHeight="1">
      <c r="A1944" s="17" t="s">
        <v>1732</v>
      </c>
      <c r="B1944" s="17">
        <v>2002.0</v>
      </c>
      <c r="C1944" s="17" t="s">
        <v>227</v>
      </c>
      <c r="D1944" s="17">
        <v>11.0</v>
      </c>
      <c r="E1944" s="17">
        <v>0.0</v>
      </c>
      <c r="F1944" s="17">
        <v>26125.67</v>
      </c>
      <c r="G1944" s="17" t="s">
        <v>37</v>
      </c>
      <c r="H1944" s="17" t="s">
        <v>81</v>
      </c>
      <c r="I1944" s="17" t="s">
        <v>41</v>
      </c>
      <c r="K1944" s="17" t="s">
        <v>1720</v>
      </c>
      <c r="L1944" s="18">
        <v>38326.0</v>
      </c>
      <c r="M1944" s="17">
        <f t="shared" si="1"/>
        <v>18</v>
      </c>
      <c r="N1944" s="17">
        <v>0.0</v>
      </c>
      <c r="O1944" s="19">
        <v>26316.59</v>
      </c>
      <c r="P1944" s="17" t="s">
        <v>37</v>
      </c>
      <c r="Q1944" s="17" t="s">
        <v>39</v>
      </c>
      <c r="R1944" s="17" t="s">
        <v>270</v>
      </c>
    </row>
    <row r="1945" ht="14.25" customHeight="1">
      <c r="A1945" s="17" t="s">
        <v>1727</v>
      </c>
      <c r="B1945" s="17">
        <v>1973.0</v>
      </c>
      <c r="C1945" s="17" t="s">
        <v>33</v>
      </c>
      <c r="D1945" s="17">
        <v>7.0</v>
      </c>
      <c r="E1945" s="17">
        <v>1.0</v>
      </c>
      <c r="F1945" s="17">
        <v>26140.36</v>
      </c>
      <c r="G1945" s="17" t="s">
        <v>37</v>
      </c>
      <c r="H1945" s="17" t="s">
        <v>39</v>
      </c>
      <c r="I1945" s="17" t="s">
        <v>270</v>
      </c>
      <c r="K1945" s="17" t="s">
        <v>1716</v>
      </c>
      <c r="L1945" s="18">
        <v>27293.0</v>
      </c>
      <c r="M1945" s="17">
        <f t="shared" si="1"/>
        <v>48</v>
      </c>
      <c r="N1945" s="17">
        <v>1.0</v>
      </c>
      <c r="O1945" s="19">
        <v>26392.26</v>
      </c>
      <c r="P1945" s="17" t="s">
        <v>37</v>
      </c>
      <c r="Q1945" s="17" t="s">
        <v>37</v>
      </c>
      <c r="R1945" s="17" t="s">
        <v>743</v>
      </c>
    </row>
    <row r="1946" ht="14.25" customHeight="1">
      <c r="A1946" s="17" t="s">
        <v>1723</v>
      </c>
      <c r="B1946" s="17">
        <v>1975.0</v>
      </c>
      <c r="C1946" s="17" t="s">
        <v>93</v>
      </c>
      <c r="D1946" s="17">
        <v>4.0</v>
      </c>
      <c r="E1946" s="17">
        <v>1.0</v>
      </c>
      <c r="F1946" s="17">
        <v>26236.58</v>
      </c>
      <c r="G1946" s="17" t="s">
        <v>37</v>
      </c>
      <c r="H1946" s="17" t="s">
        <v>81</v>
      </c>
      <c r="I1946" s="17" t="s">
        <v>270</v>
      </c>
      <c r="K1946" s="17" t="s">
        <v>1713</v>
      </c>
      <c r="L1946" s="18">
        <v>25807.0</v>
      </c>
      <c r="M1946" s="17">
        <f t="shared" si="1"/>
        <v>52</v>
      </c>
      <c r="N1946" s="17">
        <v>2.0</v>
      </c>
      <c r="O1946" s="19">
        <v>26467.1</v>
      </c>
      <c r="P1946" s="17" t="s">
        <v>37</v>
      </c>
      <c r="Q1946" s="17" t="s">
        <v>39</v>
      </c>
      <c r="R1946" s="17" t="s">
        <v>127</v>
      </c>
    </row>
    <row r="1947" ht="14.25" customHeight="1">
      <c r="A1947" s="17" t="s">
        <v>1720</v>
      </c>
      <c r="B1947" s="17">
        <v>2004.0</v>
      </c>
      <c r="C1947" s="17" t="s">
        <v>181</v>
      </c>
      <c r="D1947" s="17">
        <v>5.0</v>
      </c>
      <c r="E1947" s="17">
        <v>0.0</v>
      </c>
      <c r="F1947" s="17">
        <v>26316.59</v>
      </c>
      <c r="G1947" s="17" t="s">
        <v>37</v>
      </c>
      <c r="H1947" s="17" t="s">
        <v>39</v>
      </c>
      <c r="I1947" s="17" t="s">
        <v>270</v>
      </c>
      <c r="K1947" s="17" t="s">
        <v>1708</v>
      </c>
      <c r="L1947" s="18">
        <v>38235.0</v>
      </c>
      <c r="M1947" s="17">
        <f t="shared" si="1"/>
        <v>18</v>
      </c>
      <c r="N1947" s="17">
        <v>0.0</v>
      </c>
      <c r="O1947" s="19">
        <v>26479.4</v>
      </c>
      <c r="P1947" s="17" t="s">
        <v>37</v>
      </c>
      <c r="Q1947" s="17" t="s">
        <v>37</v>
      </c>
      <c r="R1947" s="17" t="s">
        <v>270</v>
      </c>
    </row>
    <row r="1948" ht="14.25" customHeight="1">
      <c r="A1948" s="17" t="s">
        <v>1716</v>
      </c>
      <c r="B1948" s="17">
        <v>1974.0</v>
      </c>
      <c r="C1948" s="17" t="s">
        <v>101</v>
      </c>
      <c r="D1948" s="17">
        <v>21.0</v>
      </c>
      <c r="E1948" s="17">
        <v>1.0</v>
      </c>
      <c r="F1948" s="17">
        <v>26392.26</v>
      </c>
      <c r="G1948" s="17" t="s">
        <v>37</v>
      </c>
      <c r="H1948" s="17" t="s">
        <v>37</v>
      </c>
      <c r="I1948" s="17" t="s">
        <v>743</v>
      </c>
      <c r="K1948" s="17" t="s">
        <v>1704</v>
      </c>
      <c r="L1948" s="18">
        <v>32346.0</v>
      </c>
      <c r="M1948" s="17">
        <f t="shared" si="1"/>
        <v>34</v>
      </c>
      <c r="N1948" s="17">
        <v>3.0</v>
      </c>
      <c r="O1948" s="19">
        <v>26607.89</v>
      </c>
      <c r="P1948" s="17" t="s">
        <v>37</v>
      </c>
      <c r="Q1948" s="17" t="s">
        <v>81</v>
      </c>
      <c r="R1948" s="17" t="s">
        <v>270</v>
      </c>
    </row>
    <row r="1949" ht="14.25" customHeight="1">
      <c r="A1949" s="17" t="s">
        <v>1713</v>
      </c>
      <c r="B1949" s="17">
        <v>1970.0</v>
      </c>
      <c r="C1949" s="17" t="s">
        <v>216</v>
      </c>
      <c r="D1949" s="17">
        <v>27.0</v>
      </c>
      <c r="E1949" s="17">
        <v>2.0</v>
      </c>
      <c r="F1949" s="17">
        <v>26467.1</v>
      </c>
      <c r="G1949" s="17" t="s">
        <v>37</v>
      </c>
      <c r="H1949" s="17" t="s">
        <v>39</v>
      </c>
      <c r="I1949" s="17" t="s">
        <v>127</v>
      </c>
      <c r="K1949" s="17" t="s">
        <v>1701</v>
      </c>
      <c r="L1949" s="18">
        <v>33472.0</v>
      </c>
      <c r="M1949" s="17">
        <f t="shared" si="1"/>
        <v>31</v>
      </c>
      <c r="N1949" s="17">
        <v>3.0</v>
      </c>
      <c r="O1949" s="19">
        <v>26912.56</v>
      </c>
      <c r="P1949" s="17" t="s">
        <v>37</v>
      </c>
      <c r="Q1949" s="17" t="s">
        <v>37</v>
      </c>
      <c r="R1949" s="17" t="s">
        <v>270</v>
      </c>
    </row>
    <row r="1950" ht="14.25" customHeight="1">
      <c r="A1950" s="17" t="s">
        <v>1708</v>
      </c>
      <c r="B1950" s="17">
        <v>2004.0</v>
      </c>
      <c r="C1950" s="17" t="s">
        <v>101</v>
      </c>
      <c r="D1950" s="17">
        <v>5.0</v>
      </c>
      <c r="E1950" s="17">
        <v>0.0</v>
      </c>
      <c r="F1950" s="17">
        <v>26479.4</v>
      </c>
      <c r="G1950" s="17" t="s">
        <v>37</v>
      </c>
      <c r="H1950" s="17" t="s">
        <v>37</v>
      </c>
      <c r="I1950" s="17" t="s">
        <v>270</v>
      </c>
      <c r="K1950" s="17" t="s">
        <v>1697</v>
      </c>
      <c r="L1950" s="18">
        <v>21544.0</v>
      </c>
      <c r="M1950" s="17">
        <f t="shared" si="1"/>
        <v>64</v>
      </c>
      <c r="N1950" s="17">
        <v>0.0</v>
      </c>
      <c r="O1950" s="19">
        <v>26926.51</v>
      </c>
      <c r="P1950" s="17" t="s">
        <v>37</v>
      </c>
      <c r="Q1950" s="17" t="s">
        <v>81</v>
      </c>
      <c r="R1950" s="17" t="s">
        <v>41</v>
      </c>
    </row>
    <row r="1951" ht="14.25" customHeight="1">
      <c r="A1951" s="17" t="s">
        <v>1704</v>
      </c>
      <c r="B1951" s="17">
        <v>1988.0</v>
      </c>
      <c r="C1951" s="17" t="s">
        <v>33</v>
      </c>
      <c r="D1951" s="17">
        <v>22.0</v>
      </c>
      <c r="E1951" s="17">
        <v>3.0</v>
      </c>
      <c r="F1951" s="17">
        <v>26607.89</v>
      </c>
      <c r="G1951" s="17" t="s">
        <v>37</v>
      </c>
      <c r="H1951" s="17" t="s">
        <v>81</v>
      </c>
      <c r="I1951" s="17" t="s">
        <v>270</v>
      </c>
      <c r="K1951" s="17" t="s">
        <v>1693</v>
      </c>
      <c r="L1951" s="18">
        <v>37424.0</v>
      </c>
      <c r="M1951" s="17">
        <f t="shared" si="1"/>
        <v>20</v>
      </c>
      <c r="N1951" s="17">
        <v>0.0</v>
      </c>
      <c r="O1951" s="19">
        <v>26927.69</v>
      </c>
      <c r="P1951" s="17" t="s">
        <v>37</v>
      </c>
      <c r="Q1951" s="17" t="s">
        <v>37</v>
      </c>
      <c r="R1951" s="17" t="s">
        <v>270</v>
      </c>
    </row>
    <row r="1952" ht="14.25" customHeight="1">
      <c r="A1952" s="17" t="s">
        <v>1701</v>
      </c>
      <c r="B1952" s="17">
        <v>1991.0</v>
      </c>
      <c r="C1952" s="17" t="s">
        <v>216</v>
      </c>
      <c r="D1952" s="17">
        <v>22.0</v>
      </c>
      <c r="E1952" s="17">
        <v>3.0</v>
      </c>
      <c r="F1952" s="17">
        <v>26912.56</v>
      </c>
      <c r="G1952" s="17" t="s">
        <v>37</v>
      </c>
      <c r="H1952" s="17" t="s">
        <v>37</v>
      </c>
      <c r="I1952" s="17" t="s">
        <v>270</v>
      </c>
      <c r="K1952" s="17" t="s">
        <v>1688</v>
      </c>
      <c r="L1952" s="18">
        <v>36839.0</v>
      </c>
      <c r="M1952" s="17">
        <f t="shared" si="1"/>
        <v>22</v>
      </c>
      <c r="N1952" s="17">
        <v>0.0</v>
      </c>
      <c r="O1952" s="19">
        <v>26936.98</v>
      </c>
      <c r="P1952" s="17" t="s">
        <v>37</v>
      </c>
      <c r="Q1952" s="17" t="s">
        <v>39</v>
      </c>
      <c r="R1952" s="17" t="s">
        <v>270</v>
      </c>
    </row>
    <row r="1953" ht="14.25" customHeight="1">
      <c r="A1953" s="17" t="s">
        <v>1697</v>
      </c>
      <c r="B1953" s="17">
        <v>1958.0</v>
      </c>
      <c r="C1953" s="17" t="s">
        <v>181</v>
      </c>
      <c r="D1953" s="17">
        <v>25.0</v>
      </c>
      <c r="E1953" s="17">
        <v>0.0</v>
      </c>
      <c r="F1953" s="17">
        <v>26926.51</v>
      </c>
      <c r="G1953" s="17" t="s">
        <v>37</v>
      </c>
      <c r="H1953" s="17" t="s">
        <v>81</v>
      </c>
      <c r="I1953" s="17" t="s">
        <v>41</v>
      </c>
      <c r="K1953" s="17" t="s">
        <v>1684</v>
      </c>
      <c r="L1953" s="18">
        <v>22106.0</v>
      </c>
      <c r="M1953" s="17">
        <f t="shared" si="1"/>
        <v>62</v>
      </c>
      <c r="N1953" s="17">
        <v>1.0</v>
      </c>
      <c r="O1953" s="19">
        <v>27000.98</v>
      </c>
      <c r="P1953" s="17" t="s">
        <v>37</v>
      </c>
      <c r="Q1953" s="17" t="s">
        <v>37</v>
      </c>
      <c r="R1953" s="17" t="s">
        <v>41</v>
      </c>
    </row>
    <row r="1954" ht="14.25" customHeight="1">
      <c r="A1954" s="17" t="s">
        <v>1693</v>
      </c>
      <c r="B1954" s="17">
        <v>2002.0</v>
      </c>
      <c r="C1954" s="17" t="s">
        <v>93</v>
      </c>
      <c r="D1954" s="17">
        <v>17.0</v>
      </c>
      <c r="E1954" s="17">
        <v>0.0</v>
      </c>
      <c r="F1954" s="17">
        <v>26927.69</v>
      </c>
      <c r="G1954" s="17" t="s">
        <v>37</v>
      </c>
      <c r="H1954" s="17" t="s">
        <v>37</v>
      </c>
      <c r="I1954" s="17" t="s">
        <v>270</v>
      </c>
      <c r="K1954" s="17" t="s">
        <v>1681</v>
      </c>
      <c r="L1954" s="18">
        <v>21366.0</v>
      </c>
      <c r="M1954" s="17">
        <f t="shared" si="1"/>
        <v>64</v>
      </c>
      <c r="N1954" s="17">
        <v>0.0</v>
      </c>
      <c r="O1954" s="19">
        <v>27037.91</v>
      </c>
      <c r="P1954" s="17" t="s">
        <v>37</v>
      </c>
      <c r="Q1954" s="17" t="s">
        <v>37</v>
      </c>
      <c r="R1954" s="17" t="s">
        <v>41</v>
      </c>
    </row>
    <row r="1955" ht="14.25" customHeight="1">
      <c r="A1955" s="17" t="s">
        <v>1688</v>
      </c>
      <c r="B1955" s="17">
        <v>2000.0</v>
      </c>
      <c r="C1955" s="17" t="s">
        <v>78</v>
      </c>
      <c r="D1955" s="17">
        <v>9.0</v>
      </c>
      <c r="E1955" s="17">
        <v>0.0</v>
      </c>
      <c r="F1955" s="17">
        <v>26936.98</v>
      </c>
      <c r="G1955" s="17" t="s">
        <v>37</v>
      </c>
      <c r="H1955" s="17" t="s">
        <v>39</v>
      </c>
      <c r="I1955" s="17" t="s">
        <v>270</v>
      </c>
      <c r="K1955" s="17" t="s">
        <v>1678</v>
      </c>
      <c r="L1955" s="18">
        <v>34517.0</v>
      </c>
      <c r="M1955" s="17">
        <f t="shared" si="1"/>
        <v>28</v>
      </c>
      <c r="N1955" s="17">
        <v>0.0</v>
      </c>
      <c r="O1955" s="19">
        <v>27080.64</v>
      </c>
      <c r="P1955" s="17" t="s">
        <v>37</v>
      </c>
      <c r="Q1955" s="17" t="s">
        <v>37</v>
      </c>
      <c r="R1955" s="17" t="s">
        <v>270</v>
      </c>
    </row>
    <row r="1956" ht="14.25" customHeight="1">
      <c r="A1956" s="17" t="s">
        <v>1684</v>
      </c>
      <c r="B1956" s="17">
        <v>1960.0</v>
      </c>
      <c r="C1956" s="17" t="s">
        <v>33</v>
      </c>
      <c r="D1956" s="17">
        <v>9.0</v>
      </c>
      <c r="E1956" s="17">
        <v>1.0</v>
      </c>
      <c r="F1956" s="17">
        <v>27000.98</v>
      </c>
      <c r="G1956" s="17" t="s">
        <v>37</v>
      </c>
      <c r="H1956" s="17" t="s">
        <v>37</v>
      </c>
      <c r="I1956" s="17" t="s">
        <v>41</v>
      </c>
      <c r="K1956" s="17" t="s">
        <v>1674</v>
      </c>
      <c r="L1956" s="18">
        <v>33220.0</v>
      </c>
      <c r="M1956" s="17">
        <f t="shared" si="1"/>
        <v>32</v>
      </c>
      <c r="N1956" s="17">
        <v>3.0</v>
      </c>
      <c r="O1956" s="19">
        <v>27092.38</v>
      </c>
      <c r="P1956" s="17" t="s">
        <v>37</v>
      </c>
      <c r="Q1956" s="17" t="s">
        <v>39</v>
      </c>
      <c r="R1956" s="17" t="s">
        <v>270</v>
      </c>
    </row>
    <row r="1957" ht="14.25" customHeight="1">
      <c r="A1957" s="17" t="s">
        <v>1681</v>
      </c>
      <c r="B1957" s="17">
        <v>1958.0</v>
      </c>
      <c r="C1957" s="17" t="s">
        <v>93</v>
      </c>
      <c r="D1957" s="17">
        <v>30.0</v>
      </c>
      <c r="E1957" s="17">
        <v>0.0</v>
      </c>
      <c r="F1957" s="17">
        <v>27037.91</v>
      </c>
      <c r="G1957" s="17" t="s">
        <v>37</v>
      </c>
      <c r="H1957" s="17" t="s">
        <v>37</v>
      </c>
      <c r="I1957" s="17" t="s">
        <v>41</v>
      </c>
      <c r="K1957" s="17" t="s">
        <v>1670</v>
      </c>
      <c r="L1957" s="18">
        <v>25843.0</v>
      </c>
      <c r="M1957" s="17">
        <f t="shared" si="1"/>
        <v>52</v>
      </c>
      <c r="N1957" s="17">
        <v>0.0</v>
      </c>
      <c r="O1957" s="19">
        <v>27117.99</v>
      </c>
      <c r="P1957" s="17" t="s">
        <v>37</v>
      </c>
      <c r="Q1957" s="17" t="s">
        <v>37</v>
      </c>
      <c r="R1957" s="17" t="s">
        <v>41</v>
      </c>
    </row>
    <row r="1958" ht="14.25" customHeight="1">
      <c r="A1958" s="17" t="s">
        <v>1678</v>
      </c>
      <c r="B1958" s="17">
        <v>1994.0</v>
      </c>
      <c r="C1958" s="17" t="s">
        <v>33</v>
      </c>
      <c r="D1958" s="17">
        <v>2.0</v>
      </c>
      <c r="E1958" s="17">
        <v>0.0</v>
      </c>
      <c r="F1958" s="17">
        <v>27080.64</v>
      </c>
      <c r="G1958" s="17" t="s">
        <v>37</v>
      </c>
      <c r="H1958" s="17" t="s">
        <v>37</v>
      </c>
      <c r="I1958" s="17" t="s">
        <v>270</v>
      </c>
      <c r="K1958" s="17" t="s">
        <v>1666</v>
      </c>
      <c r="L1958" s="18">
        <v>24097.0</v>
      </c>
      <c r="M1958" s="17">
        <f t="shared" si="1"/>
        <v>57</v>
      </c>
      <c r="N1958" s="17">
        <v>0.0</v>
      </c>
      <c r="O1958" s="19">
        <v>27218.44</v>
      </c>
      <c r="P1958" s="17" t="s">
        <v>37</v>
      </c>
      <c r="Q1958" s="17" t="s">
        <v>81</v>
      </c>
      <c r="R1958" s="17" t="s">
        <v>3524</v>
      </c>
    </row>
    <row r="1959" ht="14.25" customHeight="1">
      <c r="A1959" s="17" t="s">
        <v>1674</v>
      </c>
      <c r="B1959" s="17">
        <v>1990.0</v>
      </c>
      <c r="C1959" s="17" t="s">
        <v>181</v>
      </c>
      <c r="D1959" s="17">
        <v>13.0</v>
      </c>
      <c r="E1959" s="17">
        <v>3.0</v>
      </c>
      <c r="F1959" s="17">
        <v>27092.38</v>
      </c>
      <c r="G1959" s="17" t="s">
        <v>37</v>
      </c>
      <c r="H1959" s="17" t="s">
        <v>39</v>
      </c>
      <c r="I1959" s="17" t="s">
        <v>270</v>
      </c>
      <c r="K1959" s="17" t="s">
        <v>1663</v>
      </c>
      <c r="L1959" s="18">
        <v>36496.0</v>
      </c>
      <c r="M1959" s="17">
        <f t="shared" si="1"/>
        <v>23</v>
      </c>
      <c r="N1959" s="17">
        <v>0.0</v>
      </c>
      <c r="O1959" s="19">
        <v>27236.96</v>
      </c>
      <c r="P1959" s="17" t="s">
        <v>37</v>
      </c>
      <c r="Q1959" s="17" t="s">
        <v>81</v>
      </c>
      <c r="R1959" s="17" t="s">
        <v>270</v>
      </c>
    </row>
    <row r="1960" ht="14.25" customHeight="1">
      <c r="A1960" s="17" t="s">
        <v>1670</v>
      </c>
      <c r="B1960" s="17">
        <v>1970.0</v>
      </c>
      <c r="C1960" s="17" t="s">
        <v>227</v>
      </c>
      <c r="D1960" s="17">
        <v>2.0</v>
      </c>
      <c r="E1960" s="17">
        <v>0.0</v>
      </c>
      <c r="F1960" s="17">
        <v>27117.99</v>
      </c>
      <c r="G1960" s="17" t="s">
        <v>37</v>
      </c>
      <c r="H1960" s="17" t="s">
        <v>37</v>
      </c>
      <c r="I1960" s="17" t="s">
        <v>41</v>
      </c>
      <c r="K1960" s="17" t="s">
        <v>1658</v>
      </c>
      <c r="L1960" s="18">
        <v>24995.0</v>
      </c>
      <c r="M1960" s="17">
        <f t="shared" si="1"/>
        <v>55</v>
      </c>
      <c r="N1960" s="17">
        <v>3.0</v>
      </c>
      <c r="O1960" s="19">
        <v>27322.73</v>
      </c>
      <c r="P1960" s="17" t="s">
        <v>37</v>
      </c>
      <c r="Q1960" s="17" t="s">
        <v>37</v>
      </c>
      <c r="R1960" s="17" t="s">
        <v>41</v>
      </c>
    </row>
    <row r="1961" ht="14.25" customHeight="1">
      <c r="A1961" s="17" t="s">
        <v>1666</v>
      </c>
      <c r="B1961" s="17">
        <v>1965.0</v>
      </c>
      <c r="C1961" s="17" t="s">
        <v>181</v>
      </c>
      <c r="D1961" s="17">
        <v>21.0</v>
      </c>
      <c r="E1961" s="17">
        <v>0.0</v>
      </c>
      <c r="F1961" s="17">
        <v>27218.44</v>
      </c>
      <c r="G1961" s="17" t="s">
        <v>37</v>
      </c>
      <c r="H1961" s="17" t="s">
        <v>81</v>
      </c>
      <c r="I1961" s="17" t="s">
        <v>3524</v>
      </c>
      <c r="K1961" s="17" t="s">
        <v>1655</v>
      </c>
      <c r="L1961" s="18">
        <v>25492.0</v>
      </c>
      <c r="M1961" s="17">
        <f t="shared" si="1"/>
        <v>53</v>
      </c>
      <c r="N1961" s="17">
        <v>0.0</v>
      </c>
      <c r="O1961" s="19">
        <v>27346.04</v>
      </c>
      <c r="P1961" s="17" t="s">
        <v>37</v>
      </c>
      <c r="Q1961" s="17" t="s">
        <v>37</v>
      </c>
      <c r="R1961" s="17" t="s">
        <v>41</v>
      </c>
    </row>
    <row r="1962" ht="14.25" customHeight="1">
      <c r="A1962" s="17" t="s">
        <v>1663</v>
      </c>
      <c r="B1962" s="17">
        <v>1999.0</v>
      </c>
      <c r="C1962" s="17" t="s">
        <v>181</v>
      </c>
      <c r="D1962" s="17">
        <v>2.0</v>
      </c>
      <c r="E1962" s="17">
        <v>0.0</v>
      </c>
      <c r="F1962" s="17">
        <v>27236.96</v>
      </c>
      <c r="G1962" s="17" t="s">
        <v>37</v>
      </c>
      <c r="H1962" s="17" t="s">
        <v>81</v>
      </c>
      <c r="I1962" s="17" t="s">
        <v>270</v>
      </c>
      <c r="K1962" s="17" t="s">
        <v>1651</v>
      </c>
      <c r="L1962" s="18">
        <v>32401.0</v>
      </c>
      <c r="M1962" s="17">
        <f t="shared" si="1"/>
        <v>34</v>
      </c>
      <c r="N1962" s="17">
        <v>2.0</v>
      </c>
      <c r="O1962" s="19">
        <v>27375.9</v>
      </c>
      <c r="P1962" s="17" t="s">
        <v>37</v>
      </c>
      <c r="Q1962" s="17" t="s">
        <v>39</v>
      </c>
      <c r="R1962" s="17" t="s">
        <v>1432</v>
      </c>
    </row>
    <row r="1963" ht="14.25" customHeight="1">
      <c r="A1963" s="17" t="s">
        <v>1658</v>
      </c>
      <c r="B1963" s="17">
        <v>1968.0</v>
      </c>
      <c r="C1963" s="17" t="s">
        <v>93</v>
      </c>
      <c r="D1963" s="17">
        <v>6.0</v>
      </c>
      <c r="E1963" s="17">
        <v>3.0</v>
      </c>
      <c r="F1963" s="17">
        <v>27322.73</v>
      </c>
      <c r="G1963" s="17" t="s">
        <v>37</v>
      </c>
      <c r="H1963" s="17" t="s">
        <v>37</v>
      </c>
      <c r="I1963" s="17" t="s">
        <v>41</v>
      </c>
      <c r="K1963" s="17" t="s">
        <v>1647</v>
      </c>
      <c r="L1963" s="18">
        <v>31386.0</v>
      </c>
      <c r="M1963" s="17">
        <f t="shared" si="1"/>
        <v>37</v>
      </c>
      <c r="N1963" s="17">
        <v>3.0</v>
      </c>
      <c r="O1963" s="19">
        <v>27432.73</v>
      </c>
      <c r="P1963" s="17" t="s">
        <v>37</v>
      </c>
      <c r="Q1963" s="17" t="s">
        <v>81</v>
      </c>
      <c r="R1963" s="17" t="s">
        <v>270</v>
      </c>
    </row>
    <row r="1964" ht="14.25" customHeight="1">
      <c r="A1964" s="17" t="s">
        <v>1655</v>
      </c>
      <c r="B1964" s="17">
        <v>1969.0</v>
      </c>
      <c r="C1964" s="17" t="s">
        <v>227</v>
      </c>
      <c r="D1964" s="17">
        <v>16.0</v>
      </c>
      <c r="E1964" s="17">
        <v>0.0</v>
      </c>
      <c r="F1964" s="17">
        <v>27346.04</v>
      </c>
      <c r="G1964" s="17" t="s">
        <v>37</v>
      </c>
      <c r="H1964" s="17" t="s">
        <v>37</v>
      </c>
      <c r="I1964" s="17" t="s">
        <v>41</v>
      </c>
      <c r="K1964" s="17" t="s">
        <v>1644</v>
      </c>
      <c r="L1964" s="18">
        <v>29862.0</v>
      </c>
      <c r="M1964" s="17">
        <f t="shared" si="1"/>
        <v>41</v>
      </c>
      <c r="N1964" s="17">
        <v>1.0</v>
      </c>
      <c r="O1964" s="19">
        <v>27495.59</v>
      </c>
      <c r="P1964" s="17" t="s">
        <v>37</v>
      </c>
      <c r="Q1964" s="17" t="s">
        <v>81</v>
      </c>
      <c r="R1964" s="17" t="s">
        <v>270</v>
      </c>
    </row>
    <row r="1965" ht="14.25" customHeight="1">
      <c r="A1965" s="17" t="s">
        <v>1651</v>
      </c>
      <c r="B1965" s="17">
        <v>1988.0</v>
      </c>
      <c r="C1965" s="17" t="s">
        <v>101</v>
      </c>
      <c r="D1965" s="17">
        <v>15.0</v>
      </c>
      <c r="E1965" s="17">
        <v>2.0</v>
      </c>
      <c r="F1965" s="17">
        <v>27375.9</v>
      </c>
      <c r="G1965" s="17" t="s">
        <v>37</v>
      </c>
      <c r="H1965" s="17" t="s">
        <v>39</v>
      </c>
      <c r="I1965" s="17" t="s">
        <v>1432</v>
      </c>
      <c r="K1965" s="17" t="s">
        <v>1639</v>
      </c>
      <c r="L1965" s="18">
        <v>24034.0</v>
      </c>
      <c r="M1965" s="17">
        <f t="shared" si="1"/>
        <v>57</v>
      </c>
      <c r="N1965" s="17">
        <v>0.0</v>
      </c>
      <c r="O1965" s="19">
        <v>27533.91</v>
      </c>
      <c r="P1965" s="17" t="s">
        <v>37</v>
      </c>
      <c r="Q1965" s="17" t="s">
        <v>39</v>
      </c>
      <c r="R1965" s="17" t="s">
        <v>41</v>
      </c>
    </row>
    <row r="1966" ht="14.25" customHeight="1">
      <c r="A1966" s="17" t="s">
        <v>1647</v>
      </c>
      <c r="B1966" s="17">
        <v>1985.0</v>
      </c>
      <c r="C1966" s="17" t="s">
        <v>181</v>
      </c>
      <c r="D1966" s="17">
        <v>5.0</v>
      </c>
      <c r="E1966" s="17">
        <v>3.0</v>
      </c>
      <c r="F1966" s="17">
        <v>27432.73</v>
      </c>
      <c r="G1966" s="17" t="s">
        <v>37</v>
      </c>
      <c r="H1966" s="17" t="s">
        <v>81</v>
      </c>
      <c r="I1966" s="17" t="s">
        <v>270</v>
      </c>
      <c r="K1966" s="17" t="s">
        <v>1635</v>
      </c>
      <c r="L1966" s="18">
        <v>30885.0</v>
      </c>
      <c r="M1966" s="17">
        <f t="shared" si="1"/>
        <v>38</v>
      </c>
      <c r="N1966" s="17">
        <v>3.0</v>
      </c>
      <c r="O1966" s="19">
        <v>27534.53</v>
      </c>
      <c r="P1966" s="17" t="s">
        <v>37</v>
      </c>
      <c r="Q1966" s="17" t="s">
        <v>37</v>
      </c>
      <c r="R1966" s="17" t="s">
        <v>270</v>
      </c>
    </row>
    <row r="1967" ht="14.25" customHeight="1">
      <c r="A1967" s="17" t="s">
        <v>1644</v>
      </c>
      <c r="B1967" s="17">
        <v>1981.0</v>
      </c>
      <c r="C1967" s="17" t="s">
        <v>227</v>
      </c>
      <c r="D1967" s="17">
        <v>3.0</v>
      </c>
      <c r="E1967" s="17">
        <v>1.0</v>
      </c>
      <c r="F1967" s="17">
        <v>27495.59</v>
      </c>
      <c r="G1967" s="17" t="s">
        <v>37</v>
      </c>
      <c r="H1967" s="17" t="s">
        <v>81</v>
      </c>
      <c r="I1967" s="17" t="s">
        <v>270</v>
      </c>
      <c r="K1967" s="17" t="s">
        <v>1631</v>
      </c>
      <c r="L1967" s="18">
        <v>31357.0</v>
      </c>
      <c r="M1967" s="17">
        <f t="shared" si="1"/>
        <v>37</v>
      </c>
      <c r="N1967" s="17">
        <v>3.0</v>
      </c>
      <c r="O1967" s="19">
        <v>27598.93</v>
      </c>
      <c r="P1967" s="17" t="s">
        <v>37</v>
      </c>
      <c r="Q1967" s="17" t="s">
        <v>81</v>
      </c>
      <c r="R1967" s="17" t="s">
        <v>270</v>
      </c>
    </row>
    <row r="1968" ht="14.25" customHeight="1">
      <c r="A1968" s="17" t="s">
        <v>1639</v>
      </c>
      <c r="B1968" s="17">
        <v>1965.0</v>
      </c>
      <c r="C1968" s="17" t="s">
        <v>227</v>
      </c>
      <c r="D1968" s="17">
        <v>19.0</v>
      </c>
      <c r="E1968" s="17">
        <v>0.0</v>
      </c>
      <c r="F1968" s="17">
        <v>27533.91</v>
      </c>
      <c r="G1968" s="17" t="s">
        <v>37</v>
      </c>
      <c r="H1968" s="17" t="s">
        <v>39</v>
      </c>
      <c r="I1968" s="17" t="s">
        <v>41</v>
      </c>
      <c r="K1968" s="17" t="s">
        <v>1627</v>
      </c>
      <c r="L1968" s="18">
        <v>33766.0</v>
      </c>
      <c r="M1968" s="17">
        <f t="shared" si="1"/>
        <v>30</v>
      </c>
      <c r="N1968" s="17">
        <v>0.0</v>
      </c>
      <c r="O1968" s="19">
        <v>27614.71</v>
      </c>
      <c r="P1968" s="17" t="s">
        <v>37</v>
      </c>
      <c r="Q1968" s="17" t="s">
        <v>39</v>
      </c>
      <c r="R1968" s="17" t="s">
        <v>270</v>
      </c>
    </row>
    <row r="1969" ht="14.25" customHeight="1">
      <c r="A1969" s="17" t="s">
        <v>1635</v>
      </c>
      <c r="B1969" s="17">
        <v>1984.0</v>
      </c>
      <c r="C1969" s="17" t="s">
        <v>33</v>
      </c>
      <c r="D1969" s="17">
        <v>22.0</v>
      </c>
      <c r="E1969" s="17">
        <v>3.0</v>
      </c>
      <c r="F1969" s="17">
        <v>27534.53</v>
      </c>
      <c r="G1969" s="17" t="s">
        <v>37</v>
      </c>
      <c r="H1969" s="17" t="s">
        <v>37</v>
      </c>
      <c r="I1969" s="17" t="s">
        <v>270</v>
      </c>
      <c r="K1969" s="17" t="s">
        <v>1622</v>
      </c>
      <c r="L1969" s="18">
        <v>35682.0</v>
      </c>
      <c r="M1969" s="17">
        <f t="shared" si="1"/>
        <v>25</v>
      </c>
      <c r="N1969" s="17">
        <v>0.0</v>
      </c>
      <c r="O1969" s="19">
        <v>27619.36</v>
      </c>
      <c r="P1969" s="17" t="s">
        <v>37</v>
      </c>
      <c r="Q1969" s="17" t="s">
        <v>39</v>
      </c>
      <c r="R1969" s="17" t="s">
        <v>270</v>
      </c>
    </row>
    <row r="1970" ht="14.25" customHeight="1">
      <c r="A1970" s="17" t="s">
        <v>1631</v>
      </c>
      <c r="B1970" s="17">
        <v>1985.0</v>
      </c>
      <c r="C1970" s="17" t="s">
        <v>78</v>
      </c>
      <c r="D1970" s="17">
        <v>6.0</v>
      </c>
      <c r="E1970" s="17">
        <v>3.0</v>
      </c>
      <c r="F1970" s="17">
        <v>27598.93</v>
      </c>
      <c r="G1970" s="17" t="s">
        <v>37</v>
      </c>
      <c r="H1970" s="17" t="s">
        <v>81</v>
      </c>
      <c r="I1970" s="17" t="s">
        <v>270</v>
      </c>
      <c r="K1970" s="17" t="s">
        <v>1618</v>
      </c>
      <c r="L1970" s="18">
        <v>35710.0</v>
      </c>
      <c r="M1970" s="17">
        <f t="shared" si="1"/>
        <v>25</v>
      </c>
      <c r="N1970" s="17">
        <v>0.0</v>
      </c>
      <c r="O1970" s="19">
        <v>27625.17</v>
      </c>
      <c r="P1970" s="17" t="s">
        <v>81</v>
      </c>
      <c r="Q1970" s="17" t="s">
        <v>81</v>
      </c>
      <c r="R1970" s="17" t="s">
        <v>270</v>
      </c>
    </row>
    <row r="1971" ht="14.25" customHeight="1">
      <c r="A1971" s="17" t="s">
        <v>1627</v>
      </c>
      <c r="B1971" s="17">
        <v>1992.0</v>
      </c>
      <c r="C1971" s="17" t="s">
        <v>93</v>
      </c>
      <c r="D1971" s="17">
        <v>11.0</v>
      </c>
      <c r="E1971" s="17">
        <v>0.0</v>
      </c>
      <c r="F1971" s="17">
        <v>27614.71</v>
      </c>
      <c r="G1971" s="17" t="s">
        <v>37</v>
      </c>
      <c r="H1971" s="17" t="s">
        <v>39</v>
      </c>
      <c r="I1971" s="17" t="s">
        <v>270</v>
      </c>
      <c r="K1971" s="17" t="s">
        <v>1614</v>
      </c>
      <c r="L1971" s="18">
        <v>33788.0</v>
      </c>
      <c r="M1971" s="17">
        <f t="shared" si="1"/>
        <v>30</v>
      </c>
      <c r="N1971" s="17">
        <v>0.0</v>
      </c>
      <c r="O1971" s="19">
        <v>27696.11</v>
      </c>
      <c r="P1971" s="17" t="s">
        <v>81</v>
      </c>
      <c r="Q1971" s="17" t="s">
        <v>37</v>
      </c>
      <c r="R1971" s="17" t="s">
        <v>270</v>
      </c>
    </row>
    <row r="1972" ht="14.25" customHeight="1">
      <c r="A1972" s="17" t="s">
        <v>1622</v>
      </c>
      <c r="B1972" s="17">
        <v>1997.0</v>
      </c>
      <c r="C1972" s="17" t="s">
        <v>101</v>
      </c>
      <c r="D1972" s="17">
        <v>9.0</v>
      </c>
      <c r="E1972" s="17">
        <v>0.0</v>
      </c>
      <c r="F1972" s="17">
        <v>27619.36</v>
      </c>
      <c r="G1972" s="17" t="s">
        <v>37</v>
      </c>
      <c r="H1972" s="17" t="s">
        <v>39</v>
      </c>
      <c r="I1972" s="17" t="s">
        <v>270</v>
      </c>
      <c r="K1972" s="17" t="s">
        <v>1610</v>
      </c>
      <c r="L1972" s="18">
        <v>37596.0</v>
      </c>
      <c r="M1972" s="17">
        <f t="shared" si="1"/>
        <v>20</v>
      </c>
      <c r="N1972" s="17">
        <v>1.0</v>
      </c>
      <c r="O1972" s="19">
        <v>27724.29</v>
      </c>
      <c r="P1972" s="17" t="s">
        <v>81</v>
      </c>
      <c r="Q1972" s="17" t="s">
        <v>39</v>
      </c>
      <c r="R1972" s="17" t="s">
        <v>41</v>
      </c>
    </row>
    <row r="1973" ht="14.25" customHeight="1">
      <c r="A1973" s="17" t="s">
        <v>1618</v>
      </c>
      <c r="B1973" s="17">
        <v>1997.0</v>
      </c>
      <c r="C1973" s="17" t="s">
        <v>227</v>
      </c>
      <c r="D1973" s="17">
        <v>7.0</v>
      </c>
      <c r="E1973" s="17">
        <v>0.0</v>
      </c>
      <c r="F1973" s="17">
        <v>27625.17</v>
      </c>
      <c r="G1973" s="17" t="s">
        <v>81</v>
      </c>
      <c r="H1973" s="17" t="s">
        <v>81</v>
      </c>
      <c r="I1973" s="17" t="s">
        <v>270</v>
      </c>
      <c r="K1973" s="17" t="s">
        <v>1605</v>
      </c>
      <c r="L1973" s="18">
        <v>22103.0</v>
      </c>
      <c r="M1973" s="17">
        <f t="shared" si="1"/>
        <v>62</v>
      </c>
      <c r="N1973" s="17">
        <v>0.0</v>
      </c>
      <c r="O1973" s="19">
        <v>27808.73</v>
      </c>
      <c r="P1973" s="17" t="s">
        <v>81</v>
      </c>
      <c r="Q1973" s="17" t="s">
        <v>81</v>
      </c>
      <c r="R1973" s="17" t="s">
        <v>41</v>
      </c>
    </row>
    <row r="1974" ht="14.25" customHeight="1">
      <c r="A1974" s="17" t="s">
        <v>1614</v>
      </c>
      <c r="B1974" s="17">
        <v>1992.0</v>
      </c>
      <c r="C1974" s="17" t="s">
        <v>33</v>
      </c>
      <c r="D1974" s="17">
        <v>3.0</v>
      </c>
      <c r="E1974" s="17">
        <v>0.0</v>
      </c>
      <c r="F1974" s="17">
        <v>27696.11</v>
      </c>
      <c r="G1974" s="17" t="s">
        <v>81</v>
      </c>
      <c r="H1974" s="17" t="s">
        <v>37</v>
      </c>
      <c r="I1974" s="17" t="s">
        <v>270</v>
      </c>
      <c r="K1974" s="17" t="s">
        <v>1601</v>
      </c>
      <c r="L1974" s="18">
        <v>31385.0</v>
      </c>
      <c r="M1974" s="17">
        <f t="shared" si="1"/>
        <v>37</v>
      </c>
      <c r="N1974" s="17">
        <v>3.0</v>
      </c>
      <c r="O1974" s="19">
        <v>27849.94</v>
      </c>
      <c r="P1974" s="17" t="s">
        <v>81</v>
      </c>
      <c r="Q1974" s="17" t="s">
        <v>81</v>
      </c>
      <c r="R1974" s="17" t="s">
        <v>270</v>
      </c>
    </row>
    <row r="1975" ht="14.25" customHeight="1">
      <c r="A1975" s="17" t="s">
        <v>1610</v>
      </c>
      <c r="B1975" s="17">
        <v>2002.0</v>
      </c>
      <c r="C1975" s="17" t="s">
        <v>181</v>
      </c>
      <c r="D1975" s="17">
        <v>6.0</v>
      </c>
      <c r="E1975" s="17">
        <v>1.0</v>
      </c>
      <c r="F1975" s="17">
        <v>27724.29</v>
      </c>
      <c r="G1975" s="17" t="s">
        <v>81</v>
      </c>
      <c r="H1975" s="17" t="s">
        <v>39</v>
      </c>
      <c r="I1975" s="17" t="s">
        <v>41</v>
      </c>
      <c r="K1975" s="17" t="s">
        <v>1597</v>
      </c>
      <c r="L1975" s="18">
        <v>32833.0</v>
      </c>
      <c r="M1975" s="17">
        <f t="shared" si="1"/>
        <v>33</v>
      </c>
      <c r="N1975" s="17">
        <v>3.0</v>
      </c>
      <c r="O1975" s="19">
        <v>27925.86</v>
      </c>
      <c r="P1975" s="17" t="s">
        <v>81</v>
      </c>
      <c r="Q1975" s="17" t="s">
        <v>37</v>
      </c>
      <c r="R1975" s="17" t="s">
        <v>270</v>
      </c>
    </row>
    <row r="1976" ht="14.25" customHeight="1">
      <c r="A1976" s="17" t="s">
        <v>1605</v>
      </c>
      <c r="B1976" s="17">
        <v>1960.0</v>
      </c>
      <c r="C1976" s="17" t="s">
        <v>33</v>
      </c>
      <c r="D1976" s="17">
        <v>6.0</v>
      </c>
      <c r="E1976" s="17">
        <v>0.0</v>
      </c>
      <c r="F1976" s="17">
        <v>27808.73</v>
      </c>
      <c r="G1976" s="17" t="s">
        <v>81</v>
      </c>
      <c r="H1976" s="17" t="s">
        <v>81</v>
      </c>
      <c r="I1976" s="17" t="s">
        <v>41</v>
      </c>
      <c r="K1976" s="17" t="s">
        <v>1594</v>
      </c>
      <c r="L1976" s="18">
        <v>33393.0</v>
      </c>
      <c r="M1976" s="17">
        <f t="shared" si="1"/>
        <v>32</v>
      </c>
      <c r="N1976" s="17">
        <v>3.0</v>
      </c>
      <c r="O1976" s="19">
        <v>27931.11</v>
      </c>
      <c r="P1976" s="17" t="s">
        <v>81</v>
      </c>
      <c r="Q1976" s="17" t="s">
        <v>39</v>
      </c>
      <c r="R1976" s="17" t="s">
        <v>270</v>
      </c>
    </row>
    <row r="1977" ht="14.25" customHeight="1">
      <c r="A1977" s="17" t="s">
        <v>1601</v>
      </c>
      <c r="B1977" s="17">
        <v>1985.0</v>
      </c>
      <c r="C1977" s="17" t="s">
        <v>181</v>
      </c>
      <c r="D1977" s="17">
        <v>4.0</v>
      </c>
      <c r="E1977" s="17">
        <v>3.0</v>
      </c>
      <c r="F1977" s="17">
        <v>27849.94</v>
      </c>
      <c r="G1977" s="17" t="s">
        <v>81</v>
      </c>
      <c r="H1977" s="17" t="s">
        <v>81</v>
      </c>
      <c r="I1977" s="17" t="s">
        <v>270</v>
      </c>
      <c r="K1977" s="17" t="s">
        <v>1590</v>
      </c>
      <c r="L1977" s="18">
        <v>22490.0</v>
      </c>
      <c r="M1977" s="17">
        <f t="shared" si="1"/>
        <v>61</v>
      </c>
      <c r="N1977" s="17">
        <v>3.0</v>
      </c>
      <c r="O1977" s="19">
        <v>27941.29</v>
      </c>
      <c r="P1977" s="17" t="s">
        <v>81</v>
      </c>
      <c r="Q1977" s="17" t="s">
        <v>39</v>
      </c>
      <c r="R1977" s="17" t="s">
        <v>270</v>
      </c>
    </row>
    <row r="1978" ht="14.25" customHeight="1">
      <c r="A1978" s="17" t="s">
        <v>1597</v>
      </c>
      <c r="B1978" s="17">
        <v>1989.0</v>
      </c>
      <c r="C1978" s="17" t="s">
        <v>78</v>
      </c>
      <c r="D1978" s="17">
        <v>21.0</v>
      </c>
      <c r="E1978" s="17">
        <v>3.0</v>
      </c>
      <c r="F1978" s="17">
        <v>27925.86</v>
      </c>
      <c r="G1978" s="17" t="s">
        <v>81</v>
      </c>
      <c r="H1978" s="17" t="s">
        <v>37</v>
      </c>
      <c r="I1978" s="17" t="s">
        <v>270</v>
      </c>
      <c r="K1978" s="17" t="s">
        <v>1587</v>
      </c>
      <c r="L1978" s="18">
        <v>36515.0</v>
      </c>
      <c r="M1978" s="17">
        <f t="shared" si="1"/>
        <v>23</v>
      </c>
      <c r="N1978" s="17">
        <v>0.0</v>
      </c>
      <c r="O1978" s="19">
        <v>27980.77</v>
      </c>
      <c r="P1978" s="17" t="s">
        <v>81</v>
      </c>
      <c r="Q1978" s="17" t="s">
        <v>81</v>
      </c>
      <c r="R1978" s="17" t="s">
        <v>270</v>
      </c>
    </row>
    <row r="1979" ht="14.25" customHeight="1">
      <c r="A1979" s="17" t="s">
        <v>1594</v>
      </c>
      <c r="B1979" s="17">
        <v>1991.0</v>
      </c>
      <c r="C1979" s="17" t="s">
        <v>93</v>
      </c>
      <c r="D1979" s="17">
        <v>4.0</v>
      </c>
      <c r="E1979" s="17">
        <v>3.0</v>
      </c>
      <c r="F1979" s="17">
        <v>27931.11</v>
      </c>
      <c r="G1979" s="17" t="s">
        <v>81</v>
      </c>
      <c r="H1979" s="17" t="s">
        <v>39</v>
      </c>
      <c r="I1979" s="17" t="s">
        <v>270</v>
      </c>
      <c r="K1979" s="17" t="s">
        <v>1583</v>
      </c>
      <c r="L1979" s="18">
        <v>31380.0</v>
      </c>
      <c r="M1979" s="17">
        <f t="shared" si="1"/>
        <v>37</v>
      </c>
      <c r="N1979" s="17">
        <v>3.0</v>
      </c>
      <c r="O1979" s="19">
        <v>28006.94</v>
      </c>
      <c r="P1979" s="17" t="s">
        <v>81</v>
      </c>
      <c r="Q1979" s="17" t="s">
        <v>37</v>
      </c>
      <c r="R1979" s="17" t="s">
        <v>270</v>
      </c>
    </row>
    <row r="1980" ht="14.25" customHeight="1">
      <c r="A1980" s="17" t="s">
        <v>1590</v>
      </c>
      <c r="B1980" s="17">
        <v>1961.0</v>
      </c>
      <c r="C1980" s="17" t="s">
        <v>33</v>
      </c>
      <c r="D1980" s="17">
        <v>28.0</v>
      </c>
      <c r="E1980" s="17">
        <v>3.0</v>
      </c>
      <c r="F1980" s="17">
        <v>27941.29</v>
      </c>
      <c r="G1980" s="17" t="s">
        <v>81</v>
      </c>
      <c r="H1980" s="17" t="s">
        <v>39</v>
      </c>
      <c r="I1980" s="17" t="s">
        <v>270</v>
      </c>
      <c r="K1980" s="17" t="s">
        <v>1579</v>
      </c>
      <c r="L1980" s="18">
        <v>22242.0</v>
      </c>
      <c r="M1980" s="17">
        <f t="shared" si="1"/>
        <v>62</v>
      </c>
      <c r="N1980" s="17">
        <v>0.0</v>
      </c>
      <c r="O1980" s="19">
        <v>28101.33</v>
      </c>
      <c r="P1980" s="17" t="s">
        <v>81</v>
      </c>
      <c r="Q1980" s="17" t="s">
        <v>37</v>
      </c>
      <c r="R1980" s="17" t="s">
        <v>1441</v>
      </c>
    </row>
    <row r="1981" ht="14.25" customHeight="1">
      <c r="A1981" s="17" t="s">
        <v>1587</v>
      </c>
      <c r="B1981" s="17">
        <v>1999.0</v>
      </c>
      <c r="C1981" s="17" t="s">
        <v>181</v>
      </c>
      <c r="D1981" s="17">
        <v>21.0</v>
      </c>
      <c r="E1981" s="17">
        <v>0.0</v>
      </c>
      <c r="F1981" s="17">
        <v>27980.77</v>
      </c>
      <c r="G1981" s="17" t="s">
        <v>81</v>
      </c>
      <c r="H1981" s="17" t="s">
        <v>81</v>
      </c>
      <c r="I1981" s="17" t="s">
        <v>270</v>
      </c>
      <c r="K1981" s="17" t="s">
        <v>1574</v>
      </c>
      <c r="L1981" s="18">
        <v>36409.0</v>
      </c>
      <c r="M1981" s="17">
        <f t="shared" si="1"/>
        <v>23</v>
      </c>
      <c r="N1981" s="17">
        <v>0.0</v>
      </c>
      <c r="O1981" s="19">
        <v>28245.34</v>
      </c>
      <c r="P1981" s="17" t="s">
        <v>81</v>
      </c>
      <c r="Q1981" s="17" t="s">
        <v>39</v>
      </c>
      <c r="R1981" s="17" t="s">
        <v>270</v>
      </c>
    </row>
    <row r="1982" ht="14.25" customHeight="1">
      <c r="A1982" s="17" t="s">
        <v>1583</v>
      </c>
      <c r="B1982" s="17">
        <v>1985.0</v>
      </c>
      <c r="C1982" s="17" t="s">
        <v>78</v>
      </c>
      <c r="D1982" s="17">
        <v>29.0</v>
      </c>
      <c r="E1982" s="17">
        <v>3.0</v>
      </c>
      <c r="F1982" s="17">
        <v>28006.94</v>
      </c>
      <c r="G1982" s="17" t="s">
        <v>81</v>
      </c>
      <c r="H1982" s="17" t="s">
        <v>37</v>
      </c>
      <c r="I1982" s="17" t="s">
        <v>270</v>
      </c>
      <c r="K1982" s="17" t="s">
        <v>1570</v>
      </c>
      <c r="L1982" s="18">
        <v>23340.0</v>
      </c>
      <c r="M1982" s="17">
        <f t="shared" si="1"/>
        <v>59</v>
      </c>
      <c r="N1982" s="17">
        <v>1.0</v>
      </c>
      <c r="O1982" s="19">
        <v>28287.9</v>
      </c>
      <c r="P1982" s="17" t="s">
        <v>81</v>
      </c>
      <c r="Q1982" s="17" t="s">
        <v>81</v>
      </c>
      <c r="R1982" s="17" t="s">
        <v>41</v>
      </c>
    </row>
    <row r="1983" ht="14.25" customHeight="1">
      <c r="A1983" s="17" t="s">
        <v>1579</v>
      </c>
      <c r="B1983" s="17">
        <v>1960.0</v>
      </c>
      <c r="C1983" s="17" t="s">
        <v>78</v>
      </c>
      <c r="D1983" s="17">
        <v>22.0</v>
      </c>
      <c r="E1983" s="17">
        <v>0.0</v>
      </c>
      <c r="F1983" s="17">
        <v>28101.33</v>
      </c>
      <c r="G1983" s="17" t="s">
        <v>81</v>
      </c>
      <c r="H1983" s="17" t="s">
        <v>37</v>
      </c>
      <c r="I1983" s="17" t="s">
        <v>1441</v>
      </c>
      <c r="K1983" s="17" t="s">
        <v>1566</v>
      </c>
      <c r="L1983" s="18">
        <v>33231.0</v>
      </c>
      <c r="M1983" s="17">
        <f t="shared" si="1"/>
        <v>32</v>
      </c>
      <c r="N1983" s="17">
        <v>3.0</v>
      </c>
      <c r="O1983" s="19">
        <v>28302.33</v>
      </c>
      <c r="P1983" s="17" t="s">
        <v>81</v>
      </c>
      <c r="Q1983" s="17" t="s">
        <v>37</v>
      </c>
      <c r="R1983" s="17" t="s">
        <v>270</v>
      </c>
    </row>
    <row r="1984" ht="14.25" customHeight="1">
      <c r="A1984" s="17" t="s">
        <v>1574</v>
      </c>
      <c r="B1984" s="17">
        <v>1999.0</v>
      </c>
      <c r="C1984" s="17" t="s">
        <v>101</v>
      </c>
      <c r="D1984" s="17">
        <v>6.0</v>
      </c>
      <c r="E1984" s="17">
        <v>0.0</v>
      </c>
      <c r="F1984" s="17">
        <v>28245.34</v>
      </c>
      <c r="G1984" s="17" t="s">
        <v>81</v>
      </c>
      <c r="H1984" s="17" t="s">
        <v>39</v>
      </c>
      <c r="I1984" s="17" t="s">
        <v>270</v>
      </c>
      <c r="K1984" s="17" t="s">
        <v>1562</v>
      </c>
      <c r="L1984" s="18">
        <v>28461.0</v>
      </c>
      <c r="M1984" s="17">
        <f t="shared" si="1"/>
        <v>45</v>
      </c>
      <c r="N1984" s="17">
        <v>1.0</v>
      </c>
      <c r="O1984" s="19">
        <v>28340.19</v>
      </c>
      <c r="P1984" s="17" t="s">
        <v>81</v>
      </c>
      <c r="Q1984" s="17" t="s">
        <v>37</v>
      </c>
      <c r="R1984" s="17" t="s">
        <v>127</v>
      </c>
    </row>
    <row r="1985" ht="14.25" customHeight="1">
      <c r="A1985" s="17" t="s">
        <v>1570</v>
      </c>
      <c r="B1985" s="17">
        <v>1963.0</v>
      </c>
      <c r="C1985" s="17" t="s">
        <v>78</v>
      </c>
      <c r="D1985" s="17">
        <v>25.0</v>
      </c>
      <c r="E1985" s="17">
        <v>1.0</v>
      </c>
      <c r="F1985" s="17">
        <v>28287.9</v>
      </c>
      <c r="G1985" s="17" t="s">
        <v>81</v>
      </c>
      <c r="H1985" s="17" t="s">
        <v>81</v>
      </c>
      <c r="I1985" s="17" t="s">
        <v>41</v>
      </c>
      <c r="K1985" s="17" t="s">
        <v>1559</v>
      </c>
      <c r="L1985" s="18">
        <v>27288.0</v>
      </c>
      <c r="M1985" s="17">
        <f t="shared" si="1"/>
        <v>48</v>
      </c>
      <c r="N1985" s="17">
        <v>1.0</v>
      </c>
      <c r="O1985" s="19">
        <v>28468.92</v>
      </c>
      <c r="P1985" s="17" t="s">
        <v>81</v>
      </c>
      <c r="Q1985" s="17" t="s">
        <v>81</v>
      </c>
      <c r="R1985" s="17" t="s">
        <v>127</v>
      </c>
    </row>
    <row r="1986" ht="14.25" customHeight="1">
      <c r="A1986" s="17" t="s">
        <v>1566</v>
      </c>
      <c r="B1986" s="17">
        <v>1990.0</v>
      </c>
      <c r="C1986" s="17" t="s">
        <v>181</v>
      </c>
      <c r="D1986" s="17">
        <v>24.0</v>
      </c>
      <c r="E1986" s="17">
        <v>3.0</v>
      </c>
      <c r="F1986" s="17">
        <v>28302.33</v>
      </c>
      <c r="G1986" s="17" t="s">
        <v>81</v>
      </c>
      <c r="H1986" s="17" t="s">
        <v>37</v>
      </c>
      <c r="I1986" s="17" t="s">
        <v>270</v>
      </c>
      <c r="K1986" s="17" t="s">
        <v>1555</v>
      </c>
      <c r="L1986" s="18">
        <v>30296.0</v>
      </c>
      <c r="M1986" s="17">
        <f t="shared" si="1"/>
        <v>40</v>
      </c>
      <c r="N1986" s="17">
        <v>1.0</v>
      </c>
      <c r="O1986" s="19">
        <v>28476.73</v>
      </c>
      <c r="P1986" s="17" t="s">
        <v>81</v>
      </c>
      <c r="Q1986" s="17" t="s">
        <v>37</v>
      </c>
      <c r="R1986" s="17" t="s">
        <v>127</v>
      </c>
    </row>
    <row r="1987" ht="14.25" customHeight="1">
      <c r="A1987" s="17" t="s">
        <v>1562</v>
      </c>
      <c r="B1987" s="17">
        <v>1977.0</v>
      </c>
      <c r="C1987" s="17" t="s">
        <v>181</v>
      </c>
      <c r="D1987" s="17">
        <v>2.0</v>
      </c>
      <c r="E1987" s="17">
        <v>1.0</v>
      </c>
      <c r="F1987" s="17">
        <v>28340.19</v>
      </c>
      <c r="G1987" s="17" t="s">
        <v>81</v>
      </c>
      <c r="H1987" s="17" t="s">
        <v>37</v>
      </c>
      <c r="I1987" s="17" t="s">
        <v>127</v>
      </c>
      <c r="K1987" s="17" t="s">
        <v>1551</v>
      </c>
      <c r="L1987" s="18">
        <v>31317.0</v>
      </c>
      <c r="M1987" s="17">
        <f t="shared" si="1"/>
        <v>37</v>
      </c>
      <c r="N1987" s="17">
        <v>3.0</v>
      </c>
      <c r="O1987" s="19">
        <v>28542.86</v>
      </c>
      <c r="P1987" s="17" t="s">
        <v>81</v>
      </c>
      <c r="Q1987" s="17" t="s">
        <v>39</v>
      </c>
      <c r="R1987" s="17" t="s">
        <v>270</v>
      </c>
    </row>
    <row r="1988" ht="14.25" customHeight="1">
      <c r="A1988" s="17" t="s">
        <v>1559</v>
      </c>
      <c r="B1988" s="17">
        <v>1974.0</v>
      </c>
      <c r="C1988" s="17" t="s">
        <v>101</v>
      </c>
      <c r="D1988" s="17">
        <v>16.0</v>
      </c>
      <c r="E1988" s="17">
        <v>1.0</v>
      </c>
      <c r="F1988" s="17">
        <v>28468.92</v>
      </c>
      <c r="G1988" s="17" t="s">
        <v>81</v>
      </c>
      <c r="H1988" s="17" t="s">
        <v>81</v>
      </c>
      <c r="I1988" s="17" t="s">
        <v>127</v>
      </c>
      <c r="K1988" s="17" t="s">
        <v>1547</v>
      </c>
      <c r="L1988" s="18">
        <v>33212.0</v>
      </c>
      <c r="M1988" s="17">
        <f t="shared" si="1"/>
        <v>32</v>
      </c>
      <c r="N1988" s="17">
        <v>3.0</v>
      </c>
      <c r="O1988" s="19">
        <v>28716.14</v>
      </c>
      <c r="P1988" s="17" t="s">
        <v>81</v>
      </c>
      <c r="Q1988" s="17" t="s">
        <v>39</v>
      </c>
      <c r="R1988" s="17" t="s">
        <v>270</v>
      </c>
    </row>
    <row r="1989" ht="14.25" customHeight="1">
      <c r="A1989" s="17" t="s">
        <v>1555</v>
      </c>
      <c r="B1989" s="17">
        <v>1982.0</v>
      </c>
      <c r="C1989" s="17" t="s">
        <v>181</v>
      </c>
      <c r="D1989" s="17">
        <v>11.0</v>
      </c>
      <c r="E1989" s="17">
        <v>1.0</v>
      </c>
      <c r="F1989" s="17">
        <v>28476.73</v>
      </c>
      <c r="G1989" s="17" t="s">
        <v>81</v>
      </c>
      <c r="H1989" s="17" t="s">
        <v>37</v>
      </c>
      <c r="I1989" s="17" t="s">
        <v>127</v>
      </c>
      <c r="K1989" s="17" t="s">
        <v>1543</v>
      </c>
      <c r="L1989" s="18">
        <v>22496.0</v>
      </c>
      <c r="M1989" s="17">
        <f t="shared" si="1"/>
        <v>61</v>
      </c>
      <c r="N1989" s="17">
        <v>1.0</v>
      </c>
      <c r="O1989" s="19">
        <v>28868.66</v>
      </c>
      <c r="P1989" s="17" t="s">
        <v>81</v>
      </c>
      <c r="Q1989" s="17" t="s">
        <v>37</v>
      </c>
      <c r="R1989" s="17" t="s">
        <v>127</v>
      </c>
    </row>
    <row r="1990" ht="14.25" customHeight="1">
      <c r="A1990" s="17" t="s">
        <v>1551</v>
      </c>
      <c r="B1990" s="17">
        <v>1985.0</v>
      </c>
      <c r="C1990" s="17" t="s">
        <v>101</v>
      </c>
      <c r="D1990" s="17">
        <v>27.0</v>
      </c>
      <c r="E1990" s="17">
        <v>3.0</v>
      </c>
      <c r="F1990" s="17">
        <v>28542.86</v>
      </c>
      <c r="G1990" s="17" t="s">
        <v>81</v>
      </c>
      <c r="H1990" s="17" t="s">
        <v>39</v>
      </c>
      <c r="I1990" s="17" t="s">
        <v>270</v>
      </c>
      <c r="K1990" s="17" t="s">
        <v>1539</v>
      </c>
      <c r="L1990" s="18">
        <v>22852.0</v>
      </c>
      <c r="M1990" s="17">
        <f t="shared" si="1"/>
        <v>60</v>
      </c>
      <c r="N1990" s="17">
        <v>0.0</v>
      </c>
      <c r="O1990" s="19">
        <v>28923.14</v>
      </c>
      <c r="P1990" s="17" t="s">
        <v>81</v>
      </c>
      <c r="Q1990" s="17" t="s">
        <v>81</v>
      </c>
      <c r="R1990" s="17" t="s">
        <v>127</v>
      </c>
    </row>
    <row r="1991" ht="14.25" customHeight="1">
      <c r="A1991" s="17" t="s">
        <v>1547</v>
      </c>
      <c r="B1991" s="17">
        <v>1990.0</v>
      </c>
      <c r="C1991" s="17" t="s">
        <v>181</v>
      </c>
      <c r="D1991" s="17">
        <v>5.0</v>
      </c>
      <c r="E1991" s="17">
        <v>3.0</v>
      </c>
      <c r="F1991" s="17">
        <v>28716.14</v>
      </c>
      <c r="G1991" s="17" t="s">
        <v>81</v>
      </c>
      <c r="H1991" s="17" t="s">
        <v>39</v>
      </c>
      <c r="I1991" s="17" t="s">
        <v>270</v>
      </c>
      <c r="K1991" s="17" t="s">
        <v>1535</v>
      </c>
      <c r="L1991" s="18">
        <v>21889.0</v>
      </c>
      <c r="M1991" s="17">
        <f t="shared" si="1"/>
        <v>63</v>
      </c>
      <c r="N1991" s="17">
        <v>0.0</v>
      </c>
      <c r="O1991" s="19">
        <v>28950.47</v>
      </c>
      <c r="P1991" s="17" t="s">
        <v>81</v>
      </c>
      <c r="Q1991" s="17" t="s">
        <v>81</v>
      </c>
      <c r="R1991" s="17" t="s">
        <v>127</v>
      </c>
    </row>
    <row r="1992" ht="14.25" customHeight="1">
      <c r="A1992" s="17" t="s">
        <v>1543</v>
      </c>
      <c r="B1992" s="17">
        <v>1961.0</v>
      </c>
      <c r="C1992" s="17" t="s">
        <v>216</v>
      </c>
      <c r="D1992" s="17">
        <v>3.0</v>
      </c>
      <c r="E1992" s="17">
        <v>1.0</v>
      </c>
      <c r="F1992" s="17">
        <v>28868.66</v>
      </c>
      <c r="G1992" s="17" t="s">
        <v>81</v>
      </c>
      <c r="H1992" s="17" t="s">
        <v>37</v>
      </c>
      <c r="I1992" s="17" t="s">
        <v>127</v>
      </c>
      <c r="K1992" s="17" t="s">
        <v>1531</v>
      </c>
      <c r="L1992" s="18">
        <v>37865.0</v>
      </c>
      <c r="M1992" s="17">
        <f t="shared" si="1"/>
        <v>19</v>
      </c>
      <c r="N1992" s="17">
        <v>0.0</v>
      </c>
      <c r="O1992" s="19">
        <v>28998.68</v>
      </c>
      <c r="P1992" s="17" t="s">
        <v>81</v>
      </c>
      <c r="Q1992" s="17" t="s">
        <v>39</v>
      </c>
      <c r="R1992" s="17" t="s">
        <v>270</v>
      </c>
    </row>
    <row r="1993" ht="14.25" customHeight="1">
      <c r="A1993" s="17" t="s">
        <v>1539</v>
      </c>
      <c r="B1993" s="17">
        <v>1962.0</v>
      </c>
      <c r="C1993" s="17" t="s">
        <v>33</v>
      </c>
      <c r="D1993" s="17">
        <v>25.0</v>
      </c>
      <c r="E1993" s="17">
        <v>0.0</v>
      </c>
      <c r="F1993" s="17">
        <v>28923.14</v>
      </c>
      <c r="G1993" s="17" t="s">
        <v>81</v>
      </c>
      <c r="H1993" s="17" t="s">
        <v>81</v>
      </c>
      <c r="I1993" s="17" t="s">
        <v>127</v>
      </c>
      <c r="K1993" s="17" t="s">
        <v>1527</v>
      </c>
      <c r="L1993" s="18">
        <v>33792.0</v>
      </c>
      <c r="M1993" s="17">
        <f t="shared" si="1"/>
        <v>30</v>
      </c>
      <c r="N1993" s="17">
        <v>0.0</v>
      </c>
      <c r="O1993" s="19">
        <v>29007.82</v>
      </c>
      <c r="P1993" s="17" t="s">
        <v>81</v>
      </c>
      <c r="Q1993" s="17" t="s">
        <v>39</v>
      </c>
      <c r="R1993" s="17" t="s">
        <v>270</v>
      </c>
    </row>
    <row r="1994" ht="14.25" customHeight="1">
      <c r="A1994" s="17" t="s">
        <v>1535</v>
      </c>
      <c r="B1994" s="17">
        <v>1959.0</v>
      </c>
      <c r="C1994" s="17" t="s">
        <v>181</v>
      </c>
      <c r="D1994" s="17">
        <v>5.0</v>
      </c>
      <c r="E1994" s="17">
        <v>0.0</v>
      </c>
      <c r="F1994" s="17">
        <v>28950.47</v>
      </c>
      <c r="G1994" s="17" t="s">
        <v>81</v>
      </c>
      <c r="H1994" s="17" t="s">
        <v>81</v>
      </c>
      <c r="I1994" s="17" t="s">
        <v>127</v>
      </c>
      <c r="K1994" s="17" t="s">
        <v>1522</v>
      </c>
      <c r="L1994" s="18">
        <v>29416.0</v>
      </c>
      <c r="M1994" s="17">
        <f t="shared" si="1"/>
        <v>42</v>
      </c>
      <c r="N1994" s="17">
        <v>2.0</v>
      </c>
      <c r="O1994" s="19">
        <v>29114.21</v>
      </c>
      <c r="P1994" s="17" t="s">
        <v>81</v>
      </c>
      <c r="Q1994" s="17" t="s">
        <v>39</v>
      </c>
      <c r="R1994" s="17" t="s">
        <v>270</v>
      </c>
    </row>
    <row r="1995" ht="14.25" customHeight="1">
      <c r="A1995" s="17" t="s">
        <v>1531</v>
      </c>
      <c r="B1995" s="17">
        <v>2003.0</v>
      </c>
      <c r="C1995" s="17" t="s">
        <v>101</v>
      </c>
      <c r="D1995" s="17">
        <v>1.0</v>
      </c>
      <c r="E1995" s="17">
        <v>0.0</v>
      </c>
      <c r="F1995" s="17">
        <v>28998.68</v>
      </c>
      <c r="G1995" s="17" t="s">
        <v>81</v>
      </c>
      <c r="H1995" s="17" t="s">
        <v>39</v>
      </c>
      <c r="I1995" s="17" t="s">
        <v>270</v>
      </c>
      <c r="K1995" s="17" t="s">
        <v>1519</v>
      </c>
      <c r="L1995" s="18">
        <v>28823.0</v>
      </c>
      <c r="M1995" s="17">
        <f t="shared" si="1"/>
        <v>44</v>
      </c>
      <c r="N1995" s="17">
        <v>2.0</v>
      </c>
      <c r="O1995" s="19">
        <v>29114.77</v>
      </c>
      <c r="P1995" s="17" t="s">
        <v>81</v>
      </c>
      <c r="Q1995" s="17" t="s">
        <v>81</v>
      </c>
      <c r="R1995" s="17" t="s">
        <v>270</v>
      </c>
    </row>
    <row r="1996" ht="14.25" customHeight="1">
      <c r="A1996" s="17" t="s">
        <v>1527</v>
      </c>
      <c r="B1996" s="17">
        <v>1992.0</v>
      </c>
      <c r="C1996" s="17" t="s">
        <v>33</v>
      </c>
      <c r="D1996" s="17">
        <v>7.0</v>
      </c>
      <c r="E1996" s="17">
        <v>0.0</v>
      </c>
      <c r="F1996" s="17">
        <v>29007.82</v>
      </c>
      <c r="G1996" s="17" t="s">
        <v>81</v>
      </c>
      <c r="H1996" s="17" t="s">
        <v>39</v>
      </c>
      <c r="I1996" s="17" t="s">
        <v>270</v>
      </c>
      <c r="K1996" s="17" t="s">
        <v>1514</v>
      </c>
      <c r="L1996" s="18">
        <v>22639.0</v>
      </c>
      <c r="M1996" s="17">
        <f t="shared" si="1"/>
        <v>61</v>
      </c>
      <c r="N1996" s="17">
        <v>0.0</v>
      </c>
      <c r="O1996" s="19">
        <v>29141.36</v>
      </c>
      <c r="P1996" s="17" t="s">
        <v>81</v>
      </c>
      <c r="Q1996" s="17" t="s">
        <v>39</v>
      </c>
      <c r="R1996" s="17" t="s">
        <v>127</v>
      </c>
    </row>
    <row r="1997" ht="14.25" customHeight="1">
      <c r="A1997" s="17" t="s">
        <v>1522</v>
      </c>
      <c r="B1997" s="17">
        <v>1980.0</v>
      </c>
      <c r="C1997" s="17" t="s">
        <v>33</v>
      </c>
      <c r="D1997" s="17">
        <v>14.0</v>
      </c>
      <c r="E1997" s="17">
        <v>2.0</v>
      </c>
      <c r="F1997" s="17">
        <v>29114.21</v>
      </c>
      <c r="G1997" s="17" t="s">
        <v>81</v>
      </c>
      <c r="H1997" s="17" t="s">
        <v>39</v>
      </c>
      <c r="I1997" s="17" t="s">
        <v>270</v>
      </c>
      <c r="K1997" s="17" t="s">
        <v>1510</v>
      </c>
      <c r="L1997" s="18">
        <v>28072.0</v>
      </c>
      <c r="M1997" s="17">
        <f t="shared" si="1"/>
        <v>46</v>
      </c>
      <c r="N1997" s="17">
        <v>2.0</v>
      </c>
      <c r="O1997" s="19">
        <v>29160.39</v>
      </c>
      <c r="P1997" s="17" t="s">
        <v>81</v>
      </c>
      <c r="Q1997" s="17" t="s">
        <v>37</v>
      </c>
      <c r="R1997" s="17" t="s">
        <v>270</v>
      </c>
    </row>
    <row r="1998" ht="14.25" customHeight="1">
      <c r="A1998" s="17" t="s">
        <v>1519</v>
      </c>
      <c r="B1998" s="17">
        <v>1978.0</v>
      </c>
      <c r="C1998" s="17" t="s">
        <v>78</v>
      </c>
      <c r="D1998" s="17">
        <v>29.0</v>
      </c>
      <c r="E1998" s="17">
        <v>2.0</v>
      </c>
      <c r="F1998" s="17">
        <v>29114.77</v>
      </c>
      <c r="G1998" s="17" t="s">
        <v>81</v>
      </c>
      <c r="H1998" s="17" t="s">
        <v>81</v>
      </c>
      <c r="I1998" s="17" t="s">
        <v>270</v>
      </c>
      <c r="K1998" s="17" t="s">
        <v>1506</v>
      </c>
      <c r="L1998" s="18">
        <v>25393.0</v>
      </c>
      <c r="M1998" s="17">
        <f t="shared" si="1"/>
        <v>53</v>
      </c>
      <c r="N1998" s="17">
        <v>2.0</v>
      </c>
      <c r="O1998" s="19">
        <v>29186.48</v>
      </c>
      <c r="P1998" s="17" t="s">
        <v>81</v>
      </c>
      <c r="Q1998" s="17" t="s">
        <v>39</v>
      </c>
      <c r="R1998" s="17" t="s">
        <v>743</v>
      </c>
    </row>
    <row r="1999" ht="14.25" customHeight="1">
      <c r="A1999" s="17" t="s">
        <v>1514</v>
      </c>
      <c r="B1999" s="17">
        <v>1961.0</v>
      </c>
      <c r="C1999" s="17" t="s">
        <v>181</v>
      </c>
      <c r="D1999" s="17">
        <v>24.0</v>
      </c>
      <c r="E1999" s="17">
        <v>0.0</v>
      </c>
      <c r="F1999" s="17">
        <v>29141.36</v>
      </c>
      <c r="G1999" s="17" t="s">
        <v>81</v>
      </c>
      <c r="H1999" s="17" t="s">
        <v>39</v>
      </c>
      <c r="I1999" s="17" t="s">
        <v>127</v>
      </c>
      <c r="K1999" s="17" t="s">
        <v>1502</v>
      </c>
      <c r="L1999" s="18">
        <v>28692.0</v>
      </c>
      <c r="M1999" s="17">
        <f t="shared" si="1"/>
        <v>44</v>
      </c>
      <c r="N1999" s="17">
        <v>2.0</v>
      </c>
      <c r="O1999" s="19">
        <v>29227.6</v>
      </c>
      <c r="P1999" s="17" t="s">
        <v>81</v>
      </c>
      <c r="Q1999" s="17" t="s">
        <v>39</v>
      </c>
      <c r="R1999" s="17" t="s">
        <v>127</v>
      </c>
    </row>
    <row r="2000" ht="14.25" customHeight="1">
      <c r="A2000" s="17" t="s">
        <v>1510</v>
      </c>
      <c r="B2000" s="17">
        <v>1976.0</v>
      </c>
      <c r="C2000" s="17" t="s">
        <v>78</v>
      </c>
      <c r="D2000" s="17">
        <v>8.0</v>
      </c>
      <c r="E2000" s="17">
        <v>2.0</v>
      </c>
      <c r="F2000" s="17">
        <v>29160.39</v>
      </c>
      <c r="G2000" s="17" t="s">
        <v>81</v>
      </c>
      <c r="H2000" s="17" t="s">
        <v>37</v>
      </c>
      <c r="I2000" s="17" t="s">
        <v>270</v>
      </c>
      <c r="K2000" s="17" t="s">
        <v>1499</v>
      </c>
      <c r="L2000" s="18">
        <v>21341.0</v>
      </c>
      <c r="M2000" s="17">
        <f t="shared" si="1"/>
        <v>65</v>
      </c>
      <c r="N2000" s="17">
        <v>0.0</v>
      </c>
      <c r="O2000" s="19">
        <v>29330.98</v>
      </c>
      <c r="P2000" s="17" t="s">
        <v>81</v>
      </c>
      <c r="Q2000" s="17" t="s">
        <v>37</v>
      </c>
      <c r="R2000" s="17" t="s">
        <v>127</v>
      </c>
    </row>
    <row r="2001" ht="14.25" customHeight="1">
      <c r="A2001" s="17" t="s">
        <v>1506</v>
      </c>
      <c r="B2001" s="17">
        <v>1969.0</v>
      </c>
      <c r="C2001" s="17" t="s">
        <v>33</v>
      </c>
      <c r="D2001" s="17">
        <v>9.0</v>
      </c>
      <c r="E2001" s="17">
        <v>2.0</v>
      </c>
      <c r="F2001" s="17">
        <v>29186.48</v>
      </c>
      <c r="G2001" s="17" t="s">
        <v>81</v>
      </c>
      <c r="H2001" s="17" t="s">
        <v>39</v>
      </c>
      <c r="I2001" s="17" t="s">
        <v>743</v>
      </c>
      <c r="K2001" s="17" t="s">
        <v>1494</v>
      </c>
      <c r="L2001" s="18">
        <v>31358.0</v>
      </c>
      <c r="M2001" s="17">
        <f t="shared" si="1"/>
        <v>37</v>
      </c>
      <c r="N2001" s="17">
        <v>3.0</v>
      </c>
      <c r="O2001" s="19">
        <v>29352.56</v>
      </c>
      <c r="P2001" s="17" t="s">
        <v>81</v>
      </c>
      <c r="Q2001" s="17" t="s">
        <v>81</v>
      </c>
      <c r="R2001" s="17" t="s">
        <v>270</v>
      </c>
    </row>
    <row r="2002" ht="14.25" customHeight="1">
      <c r="A2002" s="17" t="s">
        <v>1502</v>
      </c>
      <c r="B2002" s="17">
        <v>1978.0</v>
      </c>
      <c r="C2002" s="17" t="s">
        <v>33</v>
      </c>
      <c r="D2002" s="17">
        <v>21.0</v>
      </c>
      <c r="E2002" s="17">
        <v>2.0</v>
      </c>
      <c r="F2002" s="17">
        <v>29227.6</v>
      </c>
      <c r="G2002" s="17" t="s">
        <v>81</v>
      </c>
      <c r="H2002" s="17" t="s">
        <v>39</v>
      </c>
      <c r="I2002" s="17" t="s">
        <v>127</v>
      </c>
      <c r="K2002" s="17" t="s">
        <v>1490</v>
      </c>
      <c r="L2002" s="18">
        <v>31974.0</v>
      </c>
      <c r="M2002" s="17">
        <f t="shared" si="1"/>
        <v>35</v>
      </c>
      <c r="N2002" s="17">
        <v>3.0</v>
      </c>
      <c r="O2002" s="19">
        <v>29443.59</v>
      </c>
      <c r="P2002" s="17" t="s">
        <v>81</v>
      </c>
      <c r="Q2002" s="17" t="s">
        <v>81</v>
      </c>
      <c r="R2002" s="17" t="s">
        <v>270</v>
      </c>
    </row>
    <row r="2003" ht="14.25" customHeight="1">
      <c r="A2003" s="17" t="s">
        <v>1499</v>
      </c>
      <c r="B2003" s="17">
        <v>1958.0</v>
      </c>
      <c r="C2003" s="17" t="s">
        <v>93</v>
      </c>
      <c r="D2003" s="17">
        <v>5.0</v>
      </c>
      <c r="E2003" s="17">
        <v>0.0</v>
      </c>
      <c r="F2003" s="17">
        <v>29330.98</v>
      </c>
      <c r="G2003" s="17" t="s">
        <v>81</v>
      </c>
      <c r="H2003" s="17" t="s">
        <v>37</v>
      </c>
      <c r="I2003" s="17" t="s">
        <v>127</v>
      </c>
      <c r="K2003" s="17" t="s">
        <v>1485</v>
      </c>
      <c r="L2003" s="18">
        <v>21843.0</v>
      </c>
      <c r="M2003" s="17">
        <f t="shared" si="1"/>
        <v>63</v>
      </c>
      <c r="N2003" s="17">
        <v>0.0</v>
      </c>
      <c r="O2003" s="19">
        <v>29523.17</v>
      </c>
      <c r="P2003" s="17" t="s">
        <v>81</v>
      </c>
      <c r="Q2003" s="17" t="s">
        <v>37</v>
      </c>
      <c r="R2003" s="17" t="s">
        <v>743</v>
      </c>
    </row>
    <row r="2004" ht="14.25" customHeight="1">
      <c r="A2004" s="17" t="s">
        <v>1494</v>
      </c>
      <c r="B2004" s="17">
        <v>1985.0</v>
      </c>
      <c r="C2004" s="17" t="s">
        <v>78</v>
      </c>
      <c r="D2004" s="17">
        <v>7.0</v>
      </c>
      <c r="E2004" s="17">
        <v>3.0</v>
      </c>
      <c r="F2004" s="17">
        <v>29352.56</v>
      </c>
      <c r="G2004" s="17" t="s">
        <v>81</v>
      </c>
      <c r="H2004" s="17" t="s">
        <v>81</v>
      </c>
      <c r="I2004" s="17" t="s">
        <v>270</v>
      </c>
      <c r="K2004" s="17" t="s">
        <v>1481</v>
      </c>
      <c r="L2004" s="18">
        <v>27701.0</v>
      </c>
      <c r="M2004" s="17">
        <f t="shared" si="1"/>
        <v>47</v>
      </c>
      <c r="N2004" s="17">
        <v>1.0</v>
      </c>
      <c r="O2004" s="19">
        <v>29583.8</v>
      </c>
      <c r="P2004" s="17" t="s">
        <v>81</v>
      </c>
      <c r="Q2004" s="17" t="s">
        <v>81</v>
      </c>
      <c r="R2004" s="17" t="s">
        <v>270</v>
      </c>
    </row>
    <row r="2005" ht="14.25" customHeight="1">
      <c r="A2005" s="17" t="s">
        <v>1490</v>
      </c>
      <c r="B2005" s="17">
        <v>1987.0</v>
      </c>
      <c r="C2005" s="17" t="s">
        <v>33</v>
      </c>
      <c r="D2005" s="17">
        <v>16.0</v>
      </c>
      <c r="E2005" s="17">
        <v>3.0</v>
      </c>
      <c r="F2005" s="17">
        <v>29443.59</v>
      </c>
      <c r="G2005" s="17" t="s">
        <v>81</v>
      </c>
      <c r="H2005" s="17" t="s">
        <v>81</v>
      </c>
      <c r="I2005" s="17" t="s">
        <v>270</v>
      </c>
      <c r="K2005" s="17" t="s">
        <v>1477</v>
      </c>
      <c r="L2005" s="18">
        <v>34177.0</v>
      </c>
      <c r="M2005" s="17">
        <f t="shared" si="1"/>
        <v>29</v>
      </c>
      <c r="N2005" s="17">
        <v>0.0</v>
      </c>
      <c r="O2005" s="19">
        <v>29622.69</v>
      </c>
      <c r="P2005" s="17" t="s">
        <v>81</v>
      </c>
      <c r="Q2005" s="17" t="s">
        <v>81</v>
      </c>
      <c r="R2005" s="17" t="s">
        <v>270</v>
      </c>
    </row>
    <row r="2006" ht="14.25" customHeight="1">
      <c r="A2006" s="17" t="s">
        <v>1485</v>
      </c>
      <c r="B2006" s="17">
        <v>1959.0</v>
      </c>
      <c r="C2006" s="17" t="s">
        <v>227</v>
      </c>
      <c r="D2006" s="17">
        <v>20.0</v>
      </c>
      <c r="E2006" s="17">
        <v>0.0</v>
      </c>
      <c r="F2006" s="17">
        <v>29523.17</v>
      </c>
      <c r="G2006" s="17" t="s">
        <v>81</v>
      </c>
      <c r="H2006" s="17" t="s">
        <v>37</v>
      </c>
      <c r="I2006" s="17" t="s">
        <v>743</v>
      </c>
      <c r="K2006" s="17" t="s">
        <v>1473</v>
      </c>
      <c r="L2006" s="18">
        <v>26899.0</v>
      </c>
      <c r="M2006" s="17">
        <f t="shared" si="1"/>
        <v>49</v>
      </c>
      <c r="N2006" s="17">
        <v>0.0</v>
      </c>
      <c r="O2006" s="19">
        <v>29757.69</v>
      </c>
      <c r="P2006" s="17" t="s">
        <v>81</v>
      </c>
      <c r="Q2006" s="17" t="s">
        <v>39</v>
      </c>
      <c r="R2006" s="17" t="s">
        <v>270</v>
      </c>
    </row>
    <row r="2007" ht="14.25" customHeight="1">
      <c r="A2007" s="17" t="s">
        <v>1481</v>
      </c>
      <c r="B2007" s="17">
        <v>1975.0</v>
      </c>
      <c r="C2007" s="17" t="s">
        <v>78</v>
      </c>
      <c r="D2007" s="17">
        <v>3.0</v>
      </c>
      <c r="E2007" s="17">
        <v>1.0</v>
      </c>
      <c r="F2007" s="17">
        <v>29583.8</v>
      </c>
      <c r="G2007" s="17" t="s">
        <v>81</v>
      </c>
      <c r="H2007" s="17" t="s">
        <v>81</v>
      </c>
      <c r="I2007" s="17" t="s">
        <v>270</v>
      </c>
      <c r="K2007" s="17" t="s">
        <v>1469</v>
      </c>
      <c r="L2007" s="18">
        <v>35966.0</v>
      </c>
      <c r="M2007" s="17">
        <f t="shared" si="1"/>
        <v>24</v>
      </c>
      <c r="N2007" s="17">
        <v>0.0</v>
      </c>
      <c r="O2007" s="19">
        <v>29760.6</v>
      </c>
      <c r="P2007" s="17" t="s">
        <v>81</v>
      </c>
      <c r="Q2007" s="17" t="s">
        <v>37</v>
      </c>
      <c r="R2007" s="17" t="s">
        <v>270</v>
      </c>
    </row>
    <row r="2008" ht="14.25" customHeight="1">
      <c r="A2008" s="17" t="s">
        <v>1477</v>
      </c>
      <c r="B2008" s="17">
        <v>1993.0</v>
      </c>
      <c r="C2008" s="17" t="s">
        <v>33</v>
      </c>
      <c r="D2008" s="17">
        <v>27.0</v>
      </c>
      <c r="E2008" s="17">
        <v>0.0</v>
      </c>
      <c r="F2008" s="17">
        <v>29622.69</v>
      </c>
      <c r="G2008" s="17" t="s">
        <v>81</v>
      </c>
      <c r="H2008" s="17" t="s">
        <v>81</v>
      </c>
      <c r="I2008" s="17" t="s">
        <v>270</v>
      </c>
      <c r="K2008" s="17" t="s">
        <v>1464</v>
      </c>
      <c r="L2008" s="18">
        <v>29811.0</v>
      </c>
      <c r="M2008" s="17">
        <f t="shared" si="1"/>
        <v>41</v>
      </c>
      <c r="N2008" s="17">
        <v>1.0</v>
      </c>
      <c r="O2008" s="19">
        <v>29816.64</v>
      </c>
      <c r="P2008" s="17" t="s">
        <v>81</v>
      </c>
      <c r="Q2008" s="17" t="s">
        <v>37</v>
      </c>
      <c r="R2008" s="17" t="s">
        <v>270</v>
      </c>
    </row>
    <row r="2009" ht="14.25" customHeight="1">
      <c r="A2009" s="17" t="s">
        <v>1473</v>
      </c>
      <c r="B2009" s="17">
        <v>1973.0</v>
      </c>
      <c r="C2009" s="17" t="s">
        <v>216</v>
      </c>
      <c r="D2009" s="17">
        <v>23.0</v>
      </c>
      <c r="E2009" s="17">
        <v>0.0</v>
      </c>
      <c r="F2009" s="17">
        <v>29757.69</v>
      </c>
      <c r="G2009" s="17" t="s">
        <v>81</v>
      </c>
      <c r="H2009" s="17" t="s">
        <v>39</v>
      </c>
      <c r="I2009" s="17" t="s">
        <v>270</v>
      </c>
      <c r="K2009" s="17" t="s">
        <v>1460</v>
      </c>
      <c r="L2009" s="18">
        <v>30253.0</v>
      </c>
      <c r="M2009" s="17">
        <f t="shared" si="1"/>
        <v>40</v>
      </c>
      <c r="N2009" s="17">
        <v>3.0</v>
      </c>
      <c r="O2009" s="19">
        <v>29818.76</v>
      </c>
      <c r="P2009" s="17" t="s">
        <v>81</v>
      </c>
      <c r="Q2009" s="17" t="s">
        <v>81</v>
      </c>
      <c r="R2009" s="17" t="s">
        <v>127</v>
      </c>
    </row>
    <row r="2010" ht="14.25" customHeight="1">
      <c r="A2010" s="17" t="s">
        <v>1469</v>
      </c>
      <c r="B2010" s="17">
        <v>1998.0</v>
      </c>
      <c r="C2010" s="17" t="s">
        <v>93</v>
      </c>
      <c r="D2010" s="17">
        <v>20.0</v>
      </c>
      <c r="E2010" s="17">
        <v>0.0</v>
      </c>
      <c r="F2010" s="17">
        <v>29760.6</v>
      </c>
      <c r="G2010" s="17" t="s">
        <v>81</v>
      </c>
      <c r="H2010" s="17" t="s">
        <v>37</v>
      </c>
      <c r="I2010" s="17" t="s">
        <v>270</v>
      </c>
      <c r="K2010" s="17" t="s">
        <v>1455</v>
      </c>
      <c r="L2010" s="18">
        <v>32872.0</v>
      </c>
      <c r="M2010" s="17">
        <f t="shared" si="1"/>
        <v>33</v>
      </c>
      <c r="N2010" s="17">
        <v>3.0</v>
      </c>
      <c r="O2010" s="19">
        <v>29852.48</v>
      </c>
      <c r="P2010" s="17" t="s">
        <v>81</v>
      </c>
      <c r="Q2010" s="17" t="s">
        <v>39</v>
      </c>
      <c r="R2010" s="17" t="s">
        <v>270</v>
      </c>
    </row>
    <row r="2011" ht="14.25" customHeight="1">
      <c r="A2011" s="17" t="s">
        <v>1464</v>
      </c>
      <c r="B2011" s="17">
        <v>1981.0</v>
      </c>
      <c r="C2011" s="17" t="s">
        <v>216</v>
      </c>
      <c r="D2011" s="17">
        <v>13.0</v>
      </c>
      <c r="E2011" s="17">
        <v>1.0</v>
      </c>
      <c r="F2011" s="17">
        <v>29816.64</v>
      </c>
      <c r="G2011" s="17" t="s">
        <v>81</v>
      </c>
      <c r="H2011" s="17" t="s">
        <v>37</v>
      </c>
      <c r="I2011" s="17" t="s">
        <v>270</v>
      </c>
      <c r="K2011" s="17" t="s">
        <v>1451</v>
      </c>
      <c r="L2011" s="18">
        <v>27625.0</v>
      </c>
      <c r="M2011" s="17">
        <f t="shared" si="1"/>
        <v>47</v>
      </c>
      <c r="N2011" s="17">
        <v>1.0</v>
      </c>
      <c r="O2011" s="19">
        <v>29899.25</v>
      </c>
      <c r="P2011" s="17" t="s">
        <v>81</v>
      </c>
      <c r="Q2011" s="17" t="s">
        <v>39</v>
      </c>
      <c r="R2011" s="17" t="s">
        <v>270</v>
      </c>
    </row>
    <row r="2012" ht="14.25" customHeight="1">
      <c r="A2012" s="17" t="s">
        <v>1460</v>
      </c>
      <c r="B2012" s="17">
        <v>1982.0</v>
      </c>
      <c r="C2012" s="17" t="s">
        <v>227</v>
      </c>
      <c r="D2012" s="17">
        <v>29.0</v>
      </c>
      <c r="E2012" s="17">
        <v>3.0</v>
      </c>
      <c r="F2012" s="17">
        <v>29818.76</v>
      </c>
      <c r="G2012" s="17" t="s">
        <v>81</v>
      </c>
      <c r="H2012" s="17" t="s">
        <v>81</v>
      </c>
      <c r="I2012" s="17" t="s">
        <v>127</v>
      </c>
      <c r="K2012" s="17" t="s">
        <v>1446</v>
      </c>
      <c r="L2012" s="18">
        <v>32507.0</v>
      </c>
      <c r="M2012" s="17">
        <f t="shared" si="1"/>
        <v>34</v>
      </c>
      <c r="N2012" s="17">
        <v>3.0</v>
      </c>
      <c r="O2012" s="19">
        <v>29929.56</v>
      </c>
      <c r="P2012" s="17" t="s">
        <v>81</v>
      </c>
      <c r="Q2012" s="17" t="s">
        <v>81</v>
      </c>
      <c r="R2012" s="17" t="s">
        <v>270</v>
      </c>
    </row>
    <row r="2013" ht="14.25" customHeight="1">
      <c r="A2013" s="17" t="s">
        <v>1455</v>
      </c>
      <c r="B2013" s="17">
        <v>1989.0</v>
      </c>
      <c r="C2013" s="17" t="s">
        <v>181</v>
      </c>
      <c r="D2013" s="17">
        <v>30.0</v>
      </c>
      <c r="E2013" s="17">
        <v>3.0</v>
      </c>
      <c r="F2013" s="17">
        <v>29852.48</v>
      </c>
      <c r="G2013" s="17" t="s">
        <v>81</v>
      </c>
      <c r="H2013" s="17" t="s">
        <v>39</v>
      </c>
      <c r="I2013" s="17" t="s">
        <v>270</v>
      </c>
      <c r="K2013" s="17" t="s">
        <v>1442</v>
      </c>
      <c r="L2013" s="18">
        <v>27923.0</v>
      </c>
      <c r="M2013" s="17">
        <f t="shared" si="1"/>
        <v>46</v>
      </c>
      <c r="N2013" s="17">
        <v>2.0</v>
      </c>
      <c r="O2013" s="19">
        <v>29933.75</v>
      </c>
      <c r="P2013" s="17" t="s">
        <v>81</v>
      </c>
      <c r="Q2013" s="17" t="s">
        <v>81</v>
      </c>
      <c r="R2013" s="17" t="s">
        <v>270</v>
      </c>
    </row>
    <row r="2014" ht="14.25" customHeight="1">
      <c r="A2014" s="17" t="s">
        <v>1451</v>
      </c>
      <c r="B2014" s="17">
        <v>1975.0</v>
      </c>
      <c r="C2014" s="17" t="s">
        <v>216</v>
      </c>
      <c r="D2014" s="17">
        <v>19.0</v>
      </c>
      <c r="E2014" s="17">
        <v>1.0</v>
      </c>
      <c r="F2014" s="17">
        <v>29899.25</v>
      </c>
      <c r="G2014" s="17" t="s">
        <v>81</v>
      </c>
      <c r="H2014" s="17" t="s">
        <v>39</v>
      </c>
      <c r="I2014" s="17" t="s">
        <v>270</v>
      </c>
      <c r="K2014" s="17" t="s">
        <v>1438</v>
      </c>
      <c r="L2014" s="18">
        <v>33516.0</v>
      </c>
      <c r="M2014" s="17">
        <f t="shared" si="1"/>
        <v>31</v>
      </c>
      <c r="N2014" s="17">
        <v>3.0</v>
      </c>
      <c r="O2014" s="19">
        <v>29969.67</v>
      </c>
      <c r="P2014" s="17" t="s">
        <v>81</v>
      </c>
      <c r="Q2014" s="17" t="s">
        <v>81</v>
      </c>
      <c r="R2014" s="17" t="s">
        <v>270</v>
      </c>
    </row>
    <row r="2015" ht="14.25" customHeight="1">
      <c r="A2015" s="17" t="s">
        <v>1446</v>
      </c>
      <c r="B2015" s="17">
        <v>1988.0</v>
      </c>
      <c r="C2015" s="17" t="s">
        <v>181</v>
      </c>
      <c r="D2015" s="17">
        <v>30.0</v>
      </c>
      <c r="E2015" s="17">
        <v>3.0</v>
      </c>
      <c r="F2015" s="17">
        <v>29929.56</v>
      </c>
      <c r="G2015" s="17" t="s">
        <v>81</v>
      </c>
      <c r="H2015" s="17" t="s">
        <v>81</v>
      </c>
      <c r="I2015" s="17" t="s">
        <v>270</v>
      </c>
      <c r="K2015" s="17" t="s">
        <v>1434</v>
      </c>
      <c r="L2015" s="18">
        <v>29802.0</v>
      </c>
      <c r="M2015" s="17">
        <f t="shared" si="1"/>
        <v>41</v>
      </c>
      <c r="N2015" s="17">
        <v>1.0</v>
      </c>
      <c r="O2015" s="19">
        <v>30026.87</v>
      </c>
      <c r="P2015" s="17" t="s">
        <v>37</v>
      </c>
      <c r="Q2015" s="17" t="s">
        <v>39</v>
      </c>
      <c r="R2015" s="17" t="s">
        <v>127</v>
      </c>
    </row>
    <row r="2016" ht="14.25" customHeight="1">
      <c r="A2016" s="17" t="s">
        <v>1442</v>
      </c>
      <c r="B2016" s="17">
        <v>1976.0</v>
      </c>
      <c r="C2016" s="17" t="s">
        <v>93</v>
      </c>
      <c r="D2016" s="17">
        <v>12.0</v>
      </c>
      <c r="E2016" s="17">
        <v>2.0</v>
      </c>
      <c r="F2016" s="17">
        <v>29933.75</v>
      </c>
      <c r="G2016" s="17" t="s">
        <v>81</v>
      </c>
      <c r="H2016" s="17" t="s">
        <v>81</v>
      </c>
      <c r="I2016" s="17" t="s">
        <v>270</v>
      </c>
      <c r="K2016" s="17" t="s">
        <v>1429</v>
      </c>
      <c r="L2016" s="18">
        <v>24639.0</v>
      </c>
      <c r="M2016" s="17">
        <f t="shared" si="1"/>
        <v>55</v>
      </c>
      <c r="N2016" s="17">
        <v>3.0</v>
      </c>
      <c r="O2016" s="19">
        <v>30063.58</v>
      </c>
      <c r="P2016" s="17" t="s">
        <v>81</v>
      </c>
      <c r="Q2016" s="17" t="s">
        <v>81</v>
      </c>
      <c r="R2016" s="17" t="s">
        <v>127</v>
      </c>
    </row>
    <row r="2017" ht="14.25" customHeight="1">
      <c r="A2017" s="17" t="s">
        <v>1438</v>
      </c>
      <c r="B2017" s="17">
        <v>1991.0</v>
      </c>
      <c r="C2017" s="17" t="s">
        <v>227</v>
      </c>
      <c r="D2017" s="17">
        <v>5.0</v>
      </c>
      <c r="E2017" s="17">
        <v>3.0</v>
      </c>
      <c r="F2017" s="17">
        <v>29969.67</v>
      </c>
      <c r="G2017" s="17" t="s">
        <v>81</v>
      </c>
      <c r="H2017" s="17" t="s">
        <v>81</v>
      </c>
      <c r="I2017" s="17" t="s">
        <v>270</v>
      </c>
      <c r="K2017" s="17" t="s">
        <v>1424</v>
      </c>
      <c r="L2017" s="18">
        <v>29100.0</v>
      </c>
      <c r="M2017" s="17">
        <f t="shared" si="1"/>
        <v>43</v>
      </c>
      <c r="N2017" s="17">
        <v>2.0</v>
      </c>
      <c r="O2017" s="19">
        <v>30095.97</v>
      </c>
      <c r="P2017" s="17" t="s">
        <v>37</v>
      </c>
      <c r="Q2017" s="17" t="s">
        <v>39</v>
      </c>
      <c r="R2017" s="17" t="s">
        <v>270</v>
      </c>
    </row>
    <row r="2018" ht="14.25" customHeight="1">
      <c r="A2018" s="17" t="s">
        <v>1434</v>
      </c>
      <c r="B2018" s="17">
        <v>1981.0</v>
      </c>
      <c r="C2018" s="17" t="s">
        <v>216</v>
      </c>
      <c r="D2018" s="17">
        <v>4.0</v>
      </c>
      <c r="E2018" s="17">
        <v>1.0</v>
      </c>
      <c r="F2018" s="17">
        <v>30026.87</v>
      </c>
      <c r="G2018" s="17" t="s">
        <v>37</v>
      </c>
      <c r="H2018" s="17" t="s">
        <v>39</v>
      </c>
      <c r="I2018" s="17" t="s">
        <v>127</v>
      </c>
      <c r="K2018" s="17" t="s">
        <v>1420</v>
      </c>
      <c r="L2018" s="18">
        <v>26292.0</v>
      </c>
      <c r="M2018" s="17">
        <f t="shared" si="1"/>
        <v>51</v>
      </c>
      <c r="N2018" s="17">
        <v>0.0</v>
      </c>
      <c r="O2018" s="19">
        <v>30134.75</v>
      </c>
      <c r="P2018" s="17" t="s">
        <v>37</v>
      </c>
      <c r="Q2018" s="17" t="s">
        <v>39</v>
      </c>
      <c r="R2018" s="17" t="s">
        <v>270</v>
      </c>
    </row>
    <row r="2019" ht="14.25" customHeight="1">
      <c r="A2019" s="17" t="s">
        <v>1429</v>
      </c>
      <c r="B2019" s="17">
        <v>1967.0</v>
      </c>
      <c r="C2019" s="17" t="s">
        <v>93</v>
      </c>
      <c r="D2019" s="17">
        <v>16.0</v>
      </c>
      <c r="E2019" s="17">
        <v>3.0</v>
      </c>
      <c r="F2019" s="17">
        <v>30063.58</v>
      </c>
      <c r="G2019" s="17" t="s">
        <v>81</v>
      </c>
      <c r="H2019" s="17" t="s">
        <v>81</v>
      </c>
      <c r="I2019" s="17" t="s">
        <v>127</v>
      </c>
      <c r="K2019" s="17" t="s">
        <v>1415</v>
      </c>
      <c r="L2019" s="18">
        <v>21408.0</v>
      </c>
      <c r="M2019" s="17">
        <f t="shared" si="1"/>
        <v>64</v>
      </c>
      <c r="N2019" s="17">
        <v>1.0</v>
      </c>
      <c r="O2019" s="19">
        <v>30166.62</v>
      </c>
      <c r="P2019" s="17" t="s">
        <v>81</v>
      </c>
      <c r="Q2019" s="17" t="s">
        <v>39</v>
      </c>
      <c r="R2019" s="17" t="s">
        <v>127</v>
      </c>
    </row>
    <row r="2020" ht="14.25" customHeight="1">
      <c r="A2020" s="17" t="s">
        <v>1424</v>
      </c>
      <c r="B2020" s="17">
        <v>1979.0</v>
      </c>
      <c r="C2020" s="17" t="s">
        <v>101</v>
      </c>
      <c r="D2020" s="17">
        <v>2.0</v>
      </c>
      <c r="E2020" s="17">
        <v>2.0</v>
      </c>
      <c r="F2020" s="17">
        <v>30095.97</v>
      </c>
      <c r="G2020" s="17" t="s">
        <v>37</v>
      </c>
      <c r="H2020" s="17" t="s">
        <v>39</v>
      </c>
      <c r="I2020" s="17" t="s">
        <v>270</v>
      </c>
      <c r="K2020" s="17" t="s">
        <v>1411</v>
      </c>
      <c r="L2020" s="18">
        <v>23267.0</v>
      </c>
      <c r="M2020" s="17">
        <f t="shared" si="1"/>
        <v>59</v>
      </c>
      <c r="N2020" s="17">
        <v>3.0</v>
      </c>
      <c r="O2020" s="19">
        <v>30184.94</v>
      </c>
      <c r="P2020" s="17" t="s">
        <v>81</v>
      </c>
      <c r="Q2020" s="17" t="s">
        <v>81</v>
      </c>
      <c r="R2020" s="17" t="s">
        <v>2846</v>
      </c>
    </row>
    <row r="2021" ht="14.25" customHeight="1">
      <c r="A2021" s="17" t="s">
        <v>1420</v>
      </c>
      <c r="B2021" s="17">
        <v>1971.0</v>
      </c>
      <c r="C2021" s="17" t="s">
        <v>181</v>
      </c>
      <c r="D2021" s="17">
        <v>25.0</v>
      </c>
      <c r="E2021" s="17">
        <v>0.0</v>
      </c>
      <c r="F2021" s="17">
        <v>30134.75</v>
      </c>
      <c r="G2021" s="17" t="s">
        <v>37</v>
      </c>
      <c r="H2021" s="17" t="s">
        <v>39</v>
      </c>
      <c r="I2021" s="17" t="s">
        <v>270</v>
      </c>
      <c r="K2021" s="17" t="s">
        <v>1408</v>
      </c>
      <c r="L2021" s="18">
        <v>22904.0</v>
      </c>
      <c r="M2021" s="17">
        <f t="shared" si="1"/>
        <v>60</v>
      </c>
      <c r="N2021" s="17">
        <v>0.0</v>
      </c>
      <c r="O2021" s="19">
        <v>30260.0</v>
      </c>
      <c r="P2021" s="17" t="s">
        <v>81</v>
      </c>
      <c r="Q2021" s="17" t="s">
        <v>81</v>
      </c>
      <c r="R2021" s="17" t="s">
        <v>2846</v>
      </c>
    </row>
    <row r="2022" ht="14.25" customHeight="1">
      <c r="A2022" s="17" t="s">
        <v>1415</v>
      </c>
      <c r="B2022" s="17">
        <v>1958.0</v>
      </c>
      <c r="C2022" s="17" t="s">
        <v>216</v>
      </c>
      <c r="D2022" s="17">
        <v>11.0</v>
      </c>
      <c r="E2022" s="17">
        <v>1.0</v>
      </c>
      <c r="F2022" s="17">
        <v>30166.62</v>
      </c>
      <c r="G2022" s="17" t="s">
        <v>81</v>
      </c>
      <c r="H2022" s="17" t="s">
        <v>39</v>
      </c>
      <c r="I2022" s="17" t="s">
        <v>127</v>
      </c>
      <c r="K2022" s="17" t="s">
        <v>1404</v>
      </c>
      <c r="L2022" s="18">
        <v>26504.0</v>
      </c>
      <c r="M2022" s="17">
        <f t="shared" si="1"/>
        <v>50</v>
      </c>
      <c r="N2022" s="17">
        <v>2.0</v>
      </c>
      <c r="O2022" s="19">
        <v>30284.64</v>
      </c>
      <c r="P2022" s="17" t="s">
        <v>81</v>
      </c>
      <c r="Q2022" s="17" t="s">
        <v>81</v>
      </c>
      <c r="R2022" s="17" t="s">
        <v>127</v>
      </c>
    </row>
    <row r="2023" ht="14.25" customHeight="1">
      <c r="A2023" s="17" t="s">
        <v>1411</v>
      </c>
      <c r="B2023" s="17">
        <v>1963.0</v>
      </c>
      <c r="C2023" s="17" t="s">
        <v>101</v>
      </c>
      <c r="D2023" s="17">
        <v>13.0</v>
      </c>
      <c r="E2023" s="17">
        <v>3.0</v>
      </c>
      <c r="F2023" s="17">
        <v>30184.94</v>
      </c>
      <c r="G2023" s="17" t="s">
        <v>81</v>
      </c>
      <c r="H2023" s="17" t="s">
        <v>81</v>
      </c>
      <c r="I2023" s="17" t="s">
        <v>2846</v>
      </c>
      <c r="K2023" s="17" t="s">
        <v>1400</v>
      </c>
      <c r="L2023" s="18">
        <v>38139.0</v>
      </c>
      <c r="M2023" s="17">
        <f t="shared" si="1"/>
        <v>19</v>
      </c>
      <c r="N2023" s="17">
        <v>0.0</v>
      </c>
      <c r="O2023" s="19">
        <v>30328.27</v>
      </c>
      <c r="P2023" s="17" t="s">
        <v>37</v>
      </c>
      <c r="Q2023" s="17" t="s">
        <v>37</v>
      </c>
      <c r="R2023" s="17" t="s">
        <v>270</v>
      </c>
    </row>
    <row r="2024" ht="14.25" customHeight="1">
      <c r="A2024" s="17" t="s">
        <v>1408</v>
      </c>
      <c r="B2024" s="17">
        <v>1962.0</v>
      </c>
      <c r="C2024" s="17" t="s">
        <v>101</v>
      </c>
      <c r="D2024" s="17">
        <v>15.0</v>
      </c>
      <c r="E2024" s="17">
        <v>0.0</v>
      </c>
      <c r="F2024" s="17">
        <v>30260.0</v>
      </c>
      <c r="G2024" s="17" t="s">
        <v>81</v>
      </c>
      <c r="H2024" s="17" t="s">
        <v>81</v>
      </c>
      <c r="I2024" s="17" t="s">
        <v>2846</v>
      </c>
      <c r="K2024" s="17" t="s">
        <v>1395</v>
      </c>
      <c r="L2024" s="18">
        <v>25414.0</v>
      </c>
      <c r="M2024" s="17">
        <f t="shared" si="1"/>
        <v>53</v>
      </c>
      <c r="N2024" s="17">
        <v>0.0</v>
      </c>
      <c r="O2024" s="19">
        <v>30366.93</v>
      </c>
      <c r="P2024" s="17" t="s">
        <v>37</v>
      </c>
      <c r="Q2024" s="17" t="s">
        <v>37</v>
      </c>
      <c r="R2024" s="17" t="s">
        <v>270</v>
      </c>
    </row>
    <row r="2025" ht="14.25" customHeight="1">
      <c r="A2025" s="17" t="s">
        <v>1404</v>
      </c>
      <c r="B2025" s="17">
        <v>1972.0</v>
      </c>
      <c r="C2025" s="17" t="s">
        <v>33</v>
      </c>
      <c r="D2025" s="17">
        <v>24.0</v>
      </c>
      <c r="E2025" s="17">
        <v>2.0</v>
      </c>
      <c r="F2025" s="17">
        <v>30284.64</v>
      </c>
      <c r="G2025" s="17" t="s">
        <v>81</v>
      </c>
      <c r="H2025" s="17" t="s">
        <v>81</v>
      </c>
      <c r="I2025" s="17" t="s">
        <v>127</v>
      </c>
      <c r="K2025" s="17" t="s">
        <v>1391</v>
      </c>
      <c r="L2025" s="18">
        <v>28006.0</v>
      </c>
      <c r="M2025" s="17">
        <f t="shared" si="1"/>
        <v>46</v>
      </c>
      <c r="N2025" s="17">
        <v>2.0</v>
      </c>
      <c r="O2025" s="19">
        <v>30409.53</v>
      </c>
      <c r="P2025" s="17" t="s">
        <v>37</v>
      </c>
      <c r="Q2025" s="17" t="s">
        <v>39</v>
      </c>
      <c r="R2025" s="17" t="s">
        <v>127</v>
      </c>
    </row>
    <row r="2026" ht="14.25" customHeight="1">
      <c r="A2026" s="17" t="s">
        <v>1400</v>
      </c>
      <c r="B2026" s="17">
        <v>2004.0</v>
      </c>
      <c r="C2026" s="17" t="s">
        <v>93</v>
      </c>
      <c r="D2026" s="17">
        <v>1.0</v>
      </c>
      <c r="E2026" s="17">
        <v>0.0</v>
      </c>
      <c r="F2026" s="17">
        <v>30328.27</v>
      </c>
      <c r="G2026" s="17" t="s">
        <v>37</v>
      </c>
      <c r="H2026" s="17" t="s">
        <v>37</v>
      </c>
      <c r="I2026" s="17" t="s">
        <v>270</v>
      </c>
      <c r="K2026" s="17" t="s">
        <v>1386</v>
      </c>
      <c r="L2026" s="18">
        <v>36096.0</v>
      </c>
      <c r="M2026" s="17">
        <f t="shared" si="1"/>
        <v>24</v>
      </c>
      <c r="N2026" s="17">
        <v>0.0</v>
      </c>
      <c r="O2026" s="19">
        <v>30422.03</v>
      </c>
      <c r="P2026" s="17" t="s">
        <v>37</v>
      </c>
      <c r="Q2026" s="17" t="s">
        <v>39</v>
      </c>
      <c r="R2026" s="17" t="s">
        <v>270</v>
      </c>
    </row>
    <row r="2027" ht="14.25" customHeight="1">
      <c r="A2027" s="17" t="s">
        <v>1395</v>
      </c>
      <c r="B2027" s="17">
        <v>1969.0</v>
      </c>
      <c r="C2027" s="17" t="s">
        <v>33</v>
      </c>
      <c r="D2027" s="17">
        <v>30.0</v>
      </c>
      <c r="E2027" s="17">
        <v>0.0</v>
      </c>
      <c r="F2027" s="17">
        <v>30366.93</v>
      </c>
      <c r="G2027" s="17" t="s">
        <v>37</v>
      </c>
      <c r="H2027" s="17" t="s">
        <v>37</v>
      </c>
      <c r="I2027" s="17" t="s">
        <v>270</v>
      </c>
      <c r="K2027" s="17" t="s">
        <v>1383</v>
      </c>
      <c r="L2027" s="18">
        <v>30562.0</v>
      </c>
      <c r="M2027" s="17">
        <f t="shared" si="1"/>
        <v>39</v>
      </c>
      <c r="N2027" s="17">
        <v>3.0</v>
      </c>
      <c r="O2027" s="19">
        <v>30457.37</v>
      </c>
      <c r="P2027" s="17" t="s">
        <v>37</v>
      </c>
      <c r="Q2027" s="17" t="s">
        <v>81</v>
      </c>
      <c r="R2027" s="17" t="s">
        <v>127</v>
      </c>
    </row>
    <row r="2028" ht="14.25" customHeight="1">
      <c r="A2028" s="17" t="s">
        <v>1391</v>
      </c>
      <c r="B2028" s="17">
        <v>1976.0</v>
      </c>
      <c r="C2028" s="17" t="s">
        <v>101</v>
      </c>
      <c r="D2028" s="17">
        <v>3.0</v>
      </c>
      <c r="E2028" s="17">
        <v>2.0</v>
      </c>
      <c r="F2028" s="17">
        <v>30409.53</v>
      </c>
      <c r="G2028" s="17" t="s">
        <v>37</v>
      </c>
      <c r="H2028" s="17" t="s">
        <v>39</v>
      </c>
      <c r="I2028" s="17" t="s">
        <v>127</v>
      </c>
      <c r="K2028" s="17" t="s">
        <v>1379</v>
      </c>
      <c r="L2028" s="18">
        <v>31634.0</v>
      </c>
      <c r="M2028" s="17">
        <f t="shared" si="1"/>
        <v>36</v>
      </c>
      <c r="N2028" s="17">
        <v>3.0</v>
      </c>
      <c r="O2028" s="19">
        <v>30530.5</v>
      </c>
      <c r="P2028" s="17" t="s">
        <v>37</v>
      </c>
      <c r="Q2028" s="17" t="s">
        <v>81</v>
      </c>
      <c r="R2028" s="17" t="s">
        <v>270</v>
      </c>
    </row>
    <row r="2029" ht="14.25" customHeight="1">
      <c r="A2029" s="17" t="s">
        <v>1386</v>
      </c>
      <c r="B2029" s="17">
        <v>1998.0</v>
      </c>
      <c r="C2029" s="17" t="s">
        <v>227</v>
      </c>
      <c r="D2029" s="17">
        <v>28.0</v>
      </c>
      <c r="E2029" s="17">
        <v>0.0</v>
      </c>
      <c r="F2029" s="17">
        <v>30422.03</v>
      </c>
      <c r="G2029" s="17" t="s">
        <v>37</v>
      </c>
      <c r="H2029" s="17" t="s">
        <v>39</v>
      </c>
      <c r="I2029" s="17" t="s">
        <v>270</v>
      </c>
      <c r="K2029" s="17" t="s">
        <v>1374</v>
      </c>
      <c r="L2029" s="18">
        <v>25883.0</v>
      </c>
      <c r="M2029" s="17">
        <f t="shared" si="1"/>
        <v>52</v>
      </c>
      <c r="N2029" s="17">
        <v>0.0</v>
      </c>
      <c r="O2029" s="19">
        <v>30625.65</v>
      </c>
      <c r="P2029" s="17" t="s">
        <v>37</v>
      </c>
      <c r="Q2029" s="17" t="s">
        <v>39</v>
      </c>
      <c r="R2029" s="17" t="s">
        <v>270</v>
      </c>
    </row>
    <row r="2030" ht="14.25" customHeight="1">
      <c r="A2030" s="17" t="s">
        <v>1383</v>
      </c>
      <c r="B2030" s="17">
        <v>1983.0</v>
      </c>
      <c r="C2030" s="17" t="s">
        <v>101</v>
      </c>
      <c r="D2030" s="17">
        <v>3.0</v>
      </c>
      <c r="E2030" s="17">
        <v>3.0</v>
      </c>
      <c r="F2030" s="17">
        <v>30457.37</v>
      </c>
      <c r="G2030" s="17" t="s">
        <v>37</v>
      </c>
      <c r="H2030" s="17" t="s">
        <v>81</v>
      </c>
      <c r="I2030" s="17" t="s">
        <v>127</v>
      </c>
      <c r="K2030" s="17" t="s">
        <v>1370</v>
      </c>
      <c r="L2030" s="18">
        <v>36424.0</v>
      </c>
      <c r="M2030" s="17">
        <f t="shared" si="1"/>
        <v>23</v>
      </c>
      <c r="N2030" s="17">
        <v>0.0</v>
      </c>
      <c r="O2030" s="19">
        <v>30697.71</v>
      </c>
      <c r="P2030" s="17" t="s">
        <v>81</v>
      </c>
      <c r="Q2030" s="17" t="s">
        <v>37</v>
      </c>
      <c r="R2030" s="17" t="s">
        <v>270</v>
      </c>
    </row>
    <row r="2031" ht="14.25" customHeight="1">
      <c r="A2031" s="17" t="s">
        <v>1379</v>
      </c>
      <c r="B2031" s="17">
        <v>1986.0</v>
      </c>
      <c r="C2031" s="17" t="s">
        <v>216</v>
      </c>
      <c r="D2031" s="17">
        <v>10.0</v>
      </c>
      <c r="E2031" s="17">
        <v>3.0</v>
      </c>
      <c r="F2031" s="17">
        <v>30530.5</v>
      </c>
      <c r="G2031" s="17" t="s">
        <v>37</v>
      </c>
      <c r="H2031" s="17" t="s">
        <v>81</v>
      </c>
      <c r="I2031" s="17" t="s">
        <v>270</v>
      </c>
      <c r="K2031" s="17" t="s">
        <v>1366</v>
      </c>
      <c r="L2031" s="18">
        <v>30671.0</v>
      </c>
      <c r="M2031" s="17">
        <f t="shared" si="1"/>
        <v>39</v>
      </c>
      <c r="N2031" s="17">
        <v>3.0</v>
      </c>
      <c r="O2031" s="19">
        <v>30724.44</v>
      </c>
      <c r="P2031" s="17" t="s">
        <v>37</v>
      </c>
      <c r="Q2031" s="17" t="s">
        <v>39</v>
      </c>
      <c r="R2031" s="17" t="s">
        <v>270</v>
      </c>
    </row>
    <row r="2032" ht="14.25" customHeight="1">
      <c r="A2032" s="17" t="s">
        <v>1374</v>
      </c>
      <c r="B2032" s="17">
        <v>1970.0</v>
      </c>
      <c r="C2032" s="17" t="s">
        <v>78</v>
      </c>
      <c r="D2032" s="17">
        <v>11.0</v>
      </c>
      <c r="E2032" s="17">
        <v>0.0</v>
      </c>
      <c r="F2032" s="17">
        <v>30625.65</v>
      </c>
      <c r="G2032" s="17" t="s">
        <v>37</v>
      </c>
      <c r="H2032" s="17" t="s">
        <v>39</v>
      </c>
      <c r="I2032" s="17" t="s">
        <v>270</v>
      </c>
      <c r="K2032" s="17" t="s">
        <v>1363</v>
      </c>
      <c r="L2032" s="18">
        <v>32391.0</v>
      </c>
      <c r="M2032" s="17">
        <f t="shared" si="1"/>
        <v>34</v>
      </c>
      <c r="N2032" s="17">
        <v>3.0</v>
      </c>
      <c r="O2032" s="19">
        <v>30763.01</v>
      </c>
      <c r="P2032" s="17" t="s">
        <v>37</v>
      </c>
      <c r="Q2032" s="17" t="s">
        <v>81</v>
      </c>
      <c r="R2032" s="17" t="s">
        <v>270</v>
      </c>
    </row>
    <row r="2033" ht="14.25" customHeight="1">
      <c r="A2033" s="17" t="s">
        <v>1370</v>
      </c>
      <c r="B2033" s="17">
        <v>1999.0</v>
      </c>
      <c r="C2033" s="17" t="s">
        <v>101</v>
      </c>
      <c r="D2033" s="17">
        <v>21.0</v>
      </c>
      <c r="E2033" s="17">
        <v>0.0</v>
      </c>
      <c r="F2033" s="17">
        <v>30697.71</v>
      </c>
      <c r="G2033" s="17" t="s">
        <v>81</v>
      </c>
      <c r="H2033" s="17" t="s">
        <v>37</v>
      </c>
      <c r="I2033" s="17" t="s">
        <v>270</v>
      </c>
      <c r="K2033" s="17" t="s">
        <v>1358</v>
      </c>
      <c r="L2033" s="18">
        <v>22533.0</v>
      </c>
      <c r="M2033" s="17">
        <f t="shared" si="1"/>
        <v>61</v>
      </c>
      <c r="N2033" s="17">
        <v>3.0</v>
      </c>
      <c r="O2033" s="19">
        <v>30942.19</v>
      </c>
      <c r="P2033" s="17" t="s">
        <v>37</v>
      </c>
      <c r="Q2033" s="17" t="s">
        <v>37</v>
      </c>
      <c r="R2033" s="17" t="s">
        <v>41</v>
      </c>
    </row>
    <row r="2034" ht="14.25" customHeight="1">
      <c r="A2034" s="17" t="s">
        <v>1366</v>
      </c>
      <c r="B2034" s="17">
        <v>1983.0</v>
      </c>
      <c r="C2034" s="17" t="s">
        <v>181</v>
      </c>
      <c r="D2034" s="17">
        <v>21.0</v>
      </c>
      <c r="E2034" s="17">
        <v>3.0</v>
      </c>
      <c r="F2034" s="17">
        <v>30724.44</v>
      </c>
      <c r="G2034" s="17" t="s">
        <v>37</v>
      </c>
      <c r="H2034" s="17" t="s">
        <v>39</v>
      </c>
      <c r="I2034" s="17" t="s">
        <v>270</v>
      </c>
      <c r="K2034" s="17" t="s">
        <v>1354</v>
      </c>
      <c r="L2034" s="18">
        <v>38300.0</v>
      </c>
      <c r="M2034" s="17">
        <f t="shared" si="1"/>
        <v>18</v>
      </c>
      <c r="N2034" s="17">
        <v>0.0</v>
      </c>
      <c r="O2034" s="19">
        <v>31196.61</v>
      </c>
      <c r="P2034" s="17" t="s">
        <v>37</v>
      </c>
      <c r="Q2034" s="17" t="s">
        <v>81</v>
      </c>
      <c r="R2034" s="17" t="s">
        <v>270</v>
      </c>
    </row>
    <row r="2035" ht="14.25" customHeight="1">
      <c r="A2035" s="17" t="s">
        <v>1363</v>
      </c>
      <c r="B2035" s="17">
        <v>1988.0</v>
      </c>
      <c r="C2035" s="17" t="s">
        <v>101</v>
      </c>
      <c r="D2035" s="17">
        <v>5.0</v>
      </c>
      <c r="E2035" s="17">
        <v>3.0</v>
      </c>
      <c r="F2035" s="17">
        <v>30763.01</v>
      </c>
      <c r="G2035" s="17" t="s">
        <v>37</v>
      </c>
      <c r="H2035" s="17" t="s">
        <v>81</v>
      </c>
      <c r="I2035" s="17" t="s">
        <v>270</v>
      </c>
      <c r="K2035" s="17" t="s">
        <v>1349</v>
      </c>
      <c r="L2035" s="18">
        <v>36729.0</v>
      </c>
      <c r="M2035" s="17">
        <f t="shared" si="1"/>
        <v>22</v>
      </c>
      <c r="N2035" s="17">
        <v>0.0</v>
      </c>
      <c r="O2035" s="19">
        <v>31234.56</v>
      </c>
      <c r="P2035" s="17" t="s">
        <v>81</v>
      </c>
      <c r="Q2035" s="17" t="s">
        <v>81</v>
      </c>
      <c r="R2035" s="17" t="s">
        <v>270</v>
      </c>
    </row>
    <row r="2036" ht="14.25" customHeight="1">
      <c r="A2036" s="17" t="s">
        <v>1358</v>
      </c>
      <c r="B2036" s="17">
        <v>1961.0</v>
      </c>
      <c r="C2036" s="17" t="s">
        <v>101</v>
      </c>
      <c r="D2036" s="17">
        <v>9.0</v>
      </c>
      <c r="E2036" s="17">
        <v>3.0</v>
      </c>
      <c r="F2036" s="17">
        <v>30942.19</v>
      </c>
      <c r="G2036" s="17" t="s">
        <v>37</v>
      </c>
      <c r="H2036" s="17" t="s">
        <v>37</v>
      </c>
      <c r="I2036" s="17" t="s">
        <v>41</v>
      </c>
      <c r="K2036" s="17" t="s">
        <v>1346</v>
      </c>
      <c r="L2036" s="18">
        <v>25028.0</v>
      </c>
      <c r="M2036" s="17">
        <f t="shared" si="1"/>
        <v>54</v>
      </c>
      <c r="N2036" s="17">
        <v>0.0</v>
      </c>
      <c r="O2036" s="19">
        <v>31322.53</v>
      </c>
      <c r="P2036" s="17" t="s">
        <v>37</v>
      </c>
      <c r="Q2036" s="17" t="s">
        <v>81</v>
      </c>
      <c r="R2036" s="17" t="s">
        <v>270</v>
      </c>
    </row>
    <row r="2037" ht="14.25" customHeight="1">
      <c r="A2037" s="17" t="s">
        <v>1354</v>
      </c>
      <c r="B2037" s="17">
        <v>2004.0</v>
      </c>
      <c r="C2037" s="17" t="s">
        <v>78</v>
      </c>
      <c r="D2037" s="17">
        <v>9.0</v>
      </c>
      <c r="E2037" s="17">
        <v>0.0</v>
      </c>
      <c r="F2037" s="17">
        <v>31196.61</v>
      </c>
      <c r="G2037" s="17" t="s">
        <v>37</v>
      </c>
      <c r="H2037" s="17" t="s">
        <v>81</v>
      </c>
      <c r="I2037" s="17" t="s">
        <v>270</v>
      </c>
      <c r="K2037" s="17" t="s">
        <v>1343</v>
      </c>
      <c r="L2037" s="18">
        <v>34969.0</v>
      </c>
      <c r="M2037" s="17">
        <f t="shared" si="1"/>
        <v>27</v>
      </c>
      <c r="N2037" s="17">
        <v>0.0</v>
      </c>
      <c r="O2037" s="19">
        <v>31328.27</v>
      </c>
      <c r="P2037" s="17" t="s">
        <v>37</v>
      </c>
      <c r="Q2037" s="17" t="s">
        <v>37</v>
      </c>
      <c r="R2037" s="17" t="s">
        <v>270</v>
      </c>
    </row>
    <row r="2038" ht="14.25" customHeight="1">
      <c r="A2038" s="17" t="s">
        <v>1349</v>
      </c>
      <c r="B2038" s="17">
        <v>2000.0</v>
      </c>
      <c r="C2038" s="17" t="s">
        <v>33</v>
      </c>
      <c r="D2038" s="17">
        <v>22.0</v>
      </c>
      <c r="E2038" s="17">
        <v>0.0</v>
      </c>
      <c r="F2038" s="17">
        <v>31234.56</v>
      </c>
      <c r="G2038" s="17" t="s">
        <v>81</v>
      </c>
      <c r="H2038" s="17" t="s">
        <v>81</v>
      </c>
      <c r="I2038" s="17" t="s">
        <v>270</v>
      </c>
      <c r="K2038" s="17" t="s">
        <v>1338</v>
      </c>
      <c r="L2038" s="18">
        <v>27310.0</v>
      </c>
      <c r="M2038" s="17">
        <f t="shared" si="1"/>
        <v>48</v>
      </c>
      <c r="N2038" s="17">
        <v>0.0</v>
      </c>
      <c r="O2038" s="19">
        <v>31368.81</v>
      </c>
      <c r="P2038" s="17" t="s">
        <v>37</v>
      </c>
      <c r="Q2038" s="17" t="s">
        <v>39</v>
      </c>
      <c r="R2038" s="17" t="s">
        <v>270</v>
      </c>
    </row>
    <row r="2039" ht="14.25" customHeight="1">
      <c r="A2039" s="17" t="s">
        <v>1346</v>
      </c>
      <c r="B2039" s="17">
        <v>1968.0</v>
      </c>
      <c r="C2039" s="17" t="s">
        <v>33</v>
      </c>
      <c r="D2039" s="17">
        <v>9.0</v>
      </c>
      <c r="E2039" s="17">
        <v>0.0</v>
      </c>
      <c r="F2039" s="17">
        <v>31322.53</v>
      </c>
      <c r="G2039" s="17" t="s">
        <v>37</v>
      </c>
      <c r="H2039" s="17" t="s">
        <v>81</v>
      </c>
      <c r="I2039" s="17" t="s">
        <v>270</v>
      </c>
      <c r="K2039" s="17" t="s">
        <v>1334</v>
      </c>
      <c r="L2039" s="18">
        <v>27696.0</v>
      </c>
      <c r="M2039" s="17">
        <f t="shared" si="1"/>
        <v>47</v>
      </c>
      <c r="N2039" s="17">
        <v>1.0</v>
      </c>
      <c r="O2039" s="19">
        <v>31591.82</v>
      </c>
      <c r="P2039" s="17" t="s">
        <v>37</v>
      </c>
      <c r="Q2039" s="17" t="s">
        <v>81</v>
      </c>
      <c r="R2039" s="17" t="s">
        <v>270</v>
      </c>
    </row>
    <row r="2040" ht="14.25" customHeight="1">
      <c r="A2040" s="17" t="s">
        <v>1343</v>
      </c>
      <c r="B2040" s="17">
        <v>1995.0</v>
      </c>
      <c r="C2040" s="17" t="s">
        <v>101</v>
      </c>
      <c r="D2040" s="17">
        <v>27.0</v>
      </c>
      <c r="E2040" s="17">
        <v>0.0</v>
      </c>
      <c r="F2040" s="17">
        <v>31328.27</v>
      </c>
      <c r="G2040" s="17" t="s">
        <v>37</v>
      </c>
      <c r="H2040" s="17" t="s">
        <v>37</v>
      </c>
      <c r="I2040" s="17" t="s">
        <v>270</v>
      </c>
      <c r="K2040" s="17" t="s">
        <v>1329</v>
      </c>
      <c r="L2040" s="18">
        <v>22263.0</v>
      </c>
      <c r="M2040" s="17">
        <f t="shared" si="1"/>
        <v>62</v>
      </c>
      <c r="N2040" s="17">
        <v>1.0</v>
      </c>
      <c r="O2040" s="19">
        <v>31620.0</v>
      </c>
      <c r="P2040" s="17" t="s">
        <v>37</v>
      </c>
      <c r="Q2040" s="17" t="s">
        <v>81</v>
      </c>
      <c r="R2040" s="17" t="s">
        <v>743</v>
      </c>
    </row>
    <row r="2041" ht="14.25" customHeight="1">
      <c r="A2041" s="17" t="s">
        <v>1338</v>
      </c>
      <c r="B2041" s="17">
        <v>1974.0</v>
      </c>
      <c r="C2041" s="17" t="s">
        <v>227</v>
      </c>
      <c r="D2041" s="17">
        <v>8.0</v>
      </c>
      <c r="E2041" s="17">
        <v>0.0</v>
      </c>
      <c r="F2041" s="17">
        <v>31368.81</v>
      </c>
      <c r="G2041" s="17" t="s">
        <v>37</v>
      </c>
      <c r="H2041" s="17" t="s">
        <v>39</v>
      </c>
      <c r="I2041" s="17" t="s">
        <v>270</v>
      </c>
      <c r="K2041" s="17" t="s">
        <v>1325</v>
      </c>
      <c r="L2041" s="18">
        <v>28412.0</v>
      </c>
      <c r="M2041" s="17">
        <f t="shared" si="1"/>
        <v>45</v>
      </c>
      <c r="N2041" s="17">
        <v>2.0</v>
      </c>
      <c r="O2041" s="19">
        <v>31736.7</v>
      </c>
      <c r="P2041" s="17" t="s">
        <v>37</v>
      </c>
      <c r="Q2041" s="17" t="s">
        <v>37</v>
      </c>
      <c r="R2041" s="17" t="s">
        <v>127</v>
      </c>
    </row>
    <row r="2042" ht="14.25" customHeight="1">
      <c r="A2042" s="17" t="s">
        <v>1334</v>
      </c>
      <c r="B2042" s="17">
        <v>1975.0</v>
      </c>
      <c r="C2042" s="17" t="s">
        <v>227</v>
      </c>
      <c r="D2042" s="17">
        <v>29.0</v>
      </c>
      <c r="E2042" s="17">
        <v>1.0</v>
      </c>
      <c r="F2042" s="17">
        <v>31591.82</v>
      </c>
      <c r="G2042" s="17" t="s">
        <v>37</v>
      </c>
      <c r="H2042" s="17" t="s">
        <v>81</v>
      </c>
      <c r="I2042" s="17" t="s">
        <v>270</v>
      </c>
      <c r="K2042" s="17" t="s">
        <v>1321</v>
      </c>
      <c r="L2042" s="18">
        <v>30935.0</v>
      </c>
      <c r="M2042" s="17">
        <f t="shared" si="1"/>
        <v>38</v>
      </c>
      <c r="N2042" s="17">
        <v>3.0</v>
      </c>
      <c r="O2042" s="19">
        <v>31743.92</v>
      </c>
      <c r="P2042" s="17" t="s">
        <v>37</v>
      </c>
      <c r="Q2042" s="17" t="s">
        <v>81</v>
      </c>
      <c r="R2042" s="17" t="s">
        <v>270</v>
      </c>
    </row>
    <row r="2043" ht="14.25" customHeight="1">
      <c r="A2043" s="17" t="s">
        <v>1329</v>
      </c>
      <c r="B2043" s="17">
        <v>1960.0</v>
      </c>
      <c r="C2043" s="17" t="s">
        <v>181</v>
      </c>
      <c r="D2043" s="17">
        <v>13.0</v>
      </c>
      <c r="E2043" s="17">
        <v>1.0</v>
      </c>
      <c r="F2043" s="17">
        <v>31620.0</v>
      </c>
      <c r="G2043" s="17" t="s">
        <v>37</v>
      </c>
      <c r="H2043" s="17" t="s">
        <v>81</v>
      </c>
      <c r="I2043" s="17" t="s">
        <v>743</v>
      </c>
      <c r="K2043" s="17" t="s">
        <v>1316</v>
      </c>
      <c r="L2043" s="18">
        <v>27662.0</v>
      </c>
      <c r="M2043" s="17">
        <f t="shared" si="1"/>
        <v>47</v>
      </c>
      <c r="N2043" s="17">
        <v>1.0</v>
      </c>
      <c r="O2043" s="19">
        <v>31897.1</v>
      </c>
      <c r="P2043" s="17" t="s">
        <v>37</v>
      </c>
      <c r="Q2043" s="17" t="s">
        <v>39</v>
      </c>
      <c r="R2043" s="17" t="s">
        <v>270</v>
      </c>
    </row>
    <row r="2044" ht="14.25" customHeight="1">
      <c r="A2044" s="17" t="s">
        <v>1325</v>
      </c>
      <c r="B2044" s="17">
        <v>1977.0</v>
      </c>
      <c r="C2044" s="17" t="s">
        <v>227</v>
      </c>
      <c r="D2044" s="17">
        <v>14.0</v>
      </c>
      <c r="E2044" s="17">
        <v>2.0</v>
      </c>
      <c r="F2044" s="17">
        <v>31736.7</v>
      </c>
      <c r="G2044" s="17" t="s">
        <v>37</v>
      </c>
      <c r="H2044" s="17" t="s">
        <v>37</v>
      </c>
      <c r="I2044" s="17" t="s">
        <v>127</v>
      </c>
      <c r="K2044" s="17" t="s">
        <v>1312</v>
      </c>
      <c r="L2044" s="18">
        <v>26563.0</v>
      </c>
      <c r="M2044" s="17">
        <f t="shared" si="1"/>
        <v>50</v>
      </c>
      <c r="N2044" s="17">
        <v>0.0</v>
      </c>
      <c r="O2044" s="19">
        <v>31980.89</v>
      </c>
      <c r="P2044" s="17" t="s">
        <v>37</v>
      </c>
      <c r="Q2044" s="17" t="s">
        <v>81</v>
      </c>
      <c r="R2044" s="17" t="s">
        <v>270</v>
      </c>
    </row>
    <row r="2045" ht="14.25" customHeight="1">
      <c r="A2045" s="17" t="s">
        <v>1321</v>
      </c>
      <c r="B2045" s="17">
        <v>1984.0</v>
      </c>
      <c r="C2045" s="17" t="s">
        <v>101</v>
      </c>
      <c r="D2045" s="17">
        <v>10.0</v>
      </c>
      <c r="E2045" s="17">
        <v>3.0</v>
      </c>
      <c r="F2045" s="17">
        <v>31743.92</v>
      </c>
      <c r="G2045" s="17" t="s">
        <v>37</v>
      </c>
      <c r="H2045" s="17" t="s">
        <v>81</v>
      </c>
      <c r="I2045" s="17" t="s">
        <v>270</v>
      </c>
      <c r="K2045" s="17" t="s">
        <v>1307</v>
      </c>
      <c r="L2045" s="18">
        <v>34225.0</v>
      </c>
      <c r="M2045" s="17">
        <f t="shared" si="1"/>
        <v>29</v>
      </c>
      <c r="N2045" s="17">
        <v>0.0</v>
      </c>
      <c r="O2045" s="19">
        <v>32086.21</v>
      </c>
      <c r="P2045" s="17" t="s">
        <v>81</v>
      </c>
      <c r="Q2045" s="17" t="s">
        <v>39</v>
      </c>
      <c r="R2045" s="17" t="s">
        <v>270</v>
      </c>
    </row>
    <row r="2046" ht="14.25" customHeight="1">
      <c r="A2046" s="17" t="s">
        <v>1316</v>
      </c>
      <c r="B2046" s="17">
        <v>1975.0</v>
      </c>
      <c r="C2046" s="17" t="s">
        <v>101</v>
      </c>
      <c r="D2046" s="17">
        <v>25.0</v>
      </c>
      <c r="E2046" s="17">
        <v>1.0</v>
      </c>
      <c r="F2046" s="17">
        <v>31897.1</v>
      </c>
      <c r="G2046" s="17" t="s">
        <v>37</v>
      </c>
      <c r="H2046" s="17" t="s">
        <v>39</v>
      </c>
      <c r="I2046" s="17" t="s">
        <v>270</v>
      </c>
      <c r="K2046" s="17" t="s">
        <v>1303</v>
      </c>
      <c r="L2046" s="18">
        <v>28804.0</v>
      </c>
      <c r="M2046" s="17">
        <f t="shared" si="1"/>
        <v>44</v>
      </c>
      <c r="N2046" s="17">
        <v>2.0</v>
      </c>
      <c r="O2046" s="19">
        <v>32108.66</v>
      </c>
      <c r="P2046" s="17" t="s">
        <v>81</v>
      </c>
      <c r="Q2046" s="17" t="s">
        <v>39</v>
      </c>
      <c r="R2046" s="17" t="s">
        <v>3524</v>
      </c>
    </row>
    <row r="2047" ht="14.25" customHeight="1">
      <c r="A2047" s="17" t="s">
        <v>1312</v>
      </c>
      <c r="B2047" s="17">
        <v>1972.0</v>
      </c>
      <c r="C2047" s="17" t="s">
        <v>101</v>
      </c>
      <c r="D2047" s="17">
        <v>21.0</v>
      </c>
      <c r="E2047" s="17">
        <v>0.0</v>
      </c>
      <c r="F2047" s="17">
        <v>31980.89</v>
      </c>
      <c r="G2047" s="17" t="s">
        <v>37</v>
      </c>
      <c r="H2047" s="17" t="s">
        <v>81</v>
      </c>
      <c r="I2047" s="17" t="s">
        <v>270</v>
      </c>
      <c r="K2047" s="17" t="s">
        <v>1298</v>
      </c>
      <c r="L2047" s="18">
        <v>25457.0</v>
      </c>
      <c r="M2047" s="17">
        <f t="shared" si="1"/>
        <v>53</v>
      </c>
      <c r="N2047" s="17">
        <v>0.0</v>
      </c>
      <c r="O2047" s="19">
        <v>32192.76</v>
      </c>
      <c r="P2047" s="17" t="s">
        <v>81</v>
      </c>
      <c r="Q2047" s="17" t="s">
        <v>37</v>
      </c>
      <c r="R2047" s="17" t="s">
        <v>270</v>
      </c>
    </row>
    <row r="2048" ht="14.25" customHeight="1">
      <c r="A2048" s="17" t="s">
        <v>1307</v>
      </c>
      <c r="B2048" s="17">
        <v>1993.0</v>
      </c>
      <c r="C2048" s="17" t="s">
        <v>101</v>
      </c>
      <c r="D2048" s="17">
        <v>13.0</v>
      </c>
      <c r="E2048" s="17">
        <v>0.0</v>
      </c>
      <c r="F2048" s="17">
        <v>32086.21</v>
      </c>
      <c r="G2048" s="17" t="s">
        <v>81</v>
      </c>
      <c r="H2048" s="17" t="s">
        <v>39</v>
      </c>
      <c r="I2048" s="17" t="s">
        <v>270</v>
      </c>
      <c r="K2048" s="17" t="s">
        <v>1295</v>
      </c>
      <c r="L2048" s="18">
        <v>34585.0</v>
      </c>
      <c r="M2048" s="17">
        <f t="shared" si="1"/>
        <v>28</v>
      </c>
      <c r="N2048" s="17">
        <v>0.0</v>
      </c>
      <c r="O2048" s="19">
        <v>32222.81</v>
      </c>
      <c r="P2048" s="17" t="s">
        <v>37</v>
      </c>
      <c r="Q2048" s="17" t="s">
        <v>81</v>
      </c>
      <c r="R2048" s="17" t="s">
        <v>270</v>
      </c>
    </row>
    <row r="2049" ht="14.25" customHeight="1">
      <c r="A2049" s="17" t="s">
        <v>1303</v>
      </c>
      <c r="B2049" s="17">
        <v>1978.0</v>
      </c>
      <c r="C2049" s="17" t="s">
        <v>78</v>
      </c>
      <c r="D2049" s="17">
        <v>10.0</v>
      </c>
      <c r="E2049" s="17">
        <v>2.0</v>
      </c>
      <c r="F2049" s="17">
        <v>32108.66</v>
      </c>
      <c r="G2049" s="17" t="s">
        <v>81</v>
      </c>
      <c r="H2049" s="17" t="s">
        <v>39</v>
      </c>
      <c r="I2049" s="17" t="s">
        <v>3524</v>
      </c>
      <c r="K2049" s="17" t="s">
        <v>1290</v>
      </c>
      <c r="L2049" s="18">
        <v>27745.0</v>
      </c>
      <c r="M2049" s="17">
        <f t="shared" si="1"/>
        <v>47</v>
      </c>
      <c r="N2049" s="17">
        <v>1.0</v>
      </c>
      <c r="O2049" s="19">
        <v>32259.96</v>
      </c>
      <c r="P2049" s="17" t="s">
        <v>37</v>
      </c>
      <c r="Q2049" s="17" t="s">
        <v>39</v>
      </c>
      <c r="R2049" s="17" t="s">
        <v>127</v>
      </c>
    </row>
    <row r="2050" ht="14.25" customHeight="1">
      <c r="A2050" s="17" t="s">
        <v>1298</v>
      </c>
      <c r="B2050" s="17">
        <v>1969.0</v>
      </c>
      <c r="C2050" s="17" t="s">
        <v>101</v>
      </c>
      <c r="D2050" s="17">
        <v>11.0</v>
      </c>
      <c r="E2050" s="17">
        <v>0.0</v>
      </c>
      <c r="F2050" s="17">
        <v>32192.76</v>
      </c>
      <c r="G2050" s="17" t="s">
        <v>81</v>
      </c>
      <c r="H2050" s="17" t="s">
        <v>37</v>
      </c>
      <c r="I2050" s="17" t="s">
        <v>270</v>
      </c>
      <c r="K2050" s="17" t="s">
        <v>1287</v>
      </c>
      <c r="L2050" s="18">
        <v>31748.0</v>
      </c>
      <c r="M2050" s="17">
        <f t="shared" si="1"/>
        <v>36</v>
      </c>
      <c r="N2050" s="17">
        <v>3.0</v>
      </c>
      <c r="O2050" s="19">
        <v>32288.49</v>
      </c>
      <c r="P2050" s="17" t="s">
        <v>37</v>
      </c>
      <c r="Q2050" s="17" t="s">
        <v>37</v>
      </c>
      <c r="R2050" s="17" t="s">
        <v>270</v>
      </c>
    </row>
    <row r="2051" ht="14.25" customHeight="1">
      <c r="A2051" s="17" t="s">
        <v>1295</v>
      </c>
      <c r="B2051" s="17">
        <v>1994.0</v>
      </c>
      <c r="C2051" s="17" t="s">
        <v>101</v>
      </c>
      <c r="D2051" s="17">
        <v>8.0</v>
      </c>
      <c r="E2051" s="17">
        <v>0.0</v>
      </c>
      <c r="F2051" s="17">
        <v>32222.81</v>
      </c>
      <c r="G2051" s="17" t="s">
        <v>37</v>
      </c>
      <c r="H2051" s="17" t="s">
        <v>81</v>
      </c>
      <c r="I2051" s="17" t="s">
        <v>270</v>
      </c>
      <c r="K2051" s="17" t="s">
        <v>1283</v>
      </c>
      <c r="L2051" s="18">
        <v>26591.0</v>
      </c>
      <c r="M2051" s="17">
        <f t="shared" si="1"/>
        <v>50</v>
      </c>
      <c r="N2051" s="17">
        <v>0.0</v>
      </c>
      <c r="O2051" s="19">
        <v>32428.63</v>
      </c>
      <c r="P2051" s="17" t="s">
        <v>37</v>
      </c>
      <c r="Q2051" s="17" t="s">
        <v>37</v>
      </c>
      <c r="R2051" s="17" t="s">
        <v>270</v>
      </c>
    </row>
    <row r="2052" ht="14.25" customHeight="1">
      <c r="A2052" s="17" t="s">
        <v>1290</v>
      </c>
      <c r="B2052" s="17">
        <v>1975.0</v>
      </c>
      <c r="C2052" s="17" t="s">
        <v>181</v>
      </c>
      <c r="D2052" s="17">
        <v>17.0</v>
      </c>
      <c r="E2052" s="17">
        <v>1.0</v>
      </c>
      <c r="F2052" s="17">
        <v>32259.96</v>
      </c>
      <c r="G2052" s="17" t="s">
        <v>37</v>
      </c>
      <c r="H2052" s="17" t="s">
        <v>39</v>
      </c>
      <c r="I2052" s="17" t="s">
        <v>127</v>
      </c>
      <c r="K2052" s="17" t="s">
        <v>1278</v>
      </c>
      <c r="L2052" s="18">
        <v>27981.0</v>
      </c>
      <c r="M2052" s="17">
        <f t="shared" si="1"/>
        <v>46</v>
      </c>
      <c r="N2052" s="17">
        <v>2.0</v>
      </c>
      <c r="O2052" s="19">
        <v>32430.22</v>
      </c>
      <c r="P2052" s="17" t="s">
        <v>37</v>
      </c>
      <c r="Q2052" s="17" t="s">
        <v>39</v>
      </c>
      <c r="R2052" s="17" t="s">
        <v>270</v>
      </c>
    </row>
    <row r="2053" ht="14.25" customHeight="1">
      <c r="A2053" s="17" t="s">
        <v>1287</v>
      </c>
      <c r="B2053" s="17">
        <v>1986.0</v>
      </c>
      <c r="C2053" s="17" t="s">
        <v>181</v>
      </c>
      <c r="D2053" s="17">
        <v>2.0</v>
      </c>
      <c r="E2053" s="17">
        <v>3.0</v>
      </c>
      <c r="F2053" s="17">
        <v>32288.49</v>
      </c>
      <c r="G2053" s="17" t="s">
        <v>37</v>
      </c>
      <c r="H2053" s="17" t="s">
        <v>37</v>
      </c>
      <c r="I2053" s="17" t="s">
        <v>270</v>
      </c>
      <c r="K2053" s="17" t="s">
        <v>1274</v>
      </c>
      <c r="L2053" s="18">
        <v>29856.0</v>
      </c>
      <c r="M2053" s="17">
        <f t="shared" si="1"/>
        <v>41</v>
      </c>
      <c r="N2053" s="17">
        <v>1.0</v>
      </c>
      <c r="O2053" s="19">
        <v>32462.35</v>
      </c>
      <c r="P2053" s="17" t="s">
        <v>37</v>
      </c>
      <c r="Q2053" s="17" t="s">
        <v>37</v>
      </c>
      <c r="R2053" s="17" t="s">
        <v>270</v>
      </c>
    </row>
    <row r="2054" ht="14.25" customHeight="1">
      <c r="A2054" s="17" t="s">
        <v>1283</v>
      </c>
      <c r="B2054" s="17">
        <v>1972.0</v>
      </c>
      <c r="C2054" s="17" t="s">
        <v>227</v>
      </c>
      <c r="D2054" s="17">
        <v>19.0</v>
      </c>
      <c r="E2054" s="17">
        <v>0.0</v>
      </c>
      <c r="F2054" s="17">
        <v>32428.63</v>
      </c>
      <c r="G2054" s="17" t="s">
        <v>37</v>
      </c>
      <c r="H2054" s="17" t="s">
        <v>37</v>
      </c>
      <c r="I2054" s="17" t="s">
        <v>270</v>
      </c>
      <c r="K2054" s="17" t="s">
        <v>1270</v>
      </c>
      <c r="L2054" s="18">
        <v>28022.0</v>
      </c>
      <c r="M2054" s="17">
        <f t="shared" si="1"/>
        <v>46</v>
      </c>
      <c r="N2054" s="17">
        <v>2.0</v>
      </c>
      <c r="O2054" s="19">
        <v>32485.46</v>
      </c>
      <c r="P2054" s="17" t="s">
        <v>37</v>
      </c>
      <c r="Q2054" s="17" t="s">
        <v>81</v>
      </c>
      <c r="R2054" s="17" t="s">
        <v>270</v>
      </c>
    </row>
    <row r="2055" ht="14.25" customHeight="1">
      <c r="A2055" s="17" t="s">
        <v>1278</v>
      </c>
      <c r="B2055" s="17">
        <v>1976.0</v>
      </c>
      <c r="C2055" s="17" t="s">
        <v>216</v>
      </c>
      <c r="D2055" s="17">
        <v>9.0</v>
      </c>
      <c r="E2055" s="17">
        <v>2.0</v>
      </c>
      <c r="F2055" s="17">
        <v>32430.22</v>
      </c>
      <c r="G2055" s="17" t="s">
        <v>37</v>
      </c>
      <c r="H2055" s="17" t="s">
        <v>39</v>
      </c>
      <c r="I2055" s="17" t="s">
        <v>270</v>
      </c>
      <c r="K2055" s="17" t="s">
        <v>1265</v>
      </c>
      <c r="L2055" s="18">
        <v>37902.0</v>
      </c>
      <c r="M2055" s="17">
        <f t="shared" si="1"/>
        <v>19</v>
      </c>
      <c r="N2055" s="17">
        <v>0.0</v>
      </c>
      <c r="O2055" s="19">
        <v>32548.34</v>
      </c>
      <c r="P2055" s="17" t="s">
        <v>81</v>
      </c>
      <c r="Q2055" s="17" t="s">
        <v>37</v>
      </c>
      <c r="R2055" s="17" t="s">
        <v>41</v>
      </c>
    </row>
    <row r="2056" ht="14.25" customHeight="1">
      <c r="A2056" s="17" t="s">
        <v>1274</v>
      </c>
      <c r="B2056" s="17">
        <v>1981.0</v>
      </c>
      <c r="C2056" s="17" t="s">
        <v>101</v>
      </c>
      <c r="D2056" s="17">
        <v>27.0</v>
      </c>
      <c r="E2056" s="17">
        <v>1.0</v>
      </c>
      <c r="F2056" s="17">
        <v>32462.35</v>
      </c>
      <c r="G2056" s="17" t="s">
        <v>37</v>
      </c>
      <c r="H2056" s="17" t="s">
        <v>37</v>
      </c>
      <c r="I2056" s="17" t="s">
        <v>270</v>
      </c>
      <c r="K2056" s="17" t="s">
        <v>1262</v>
      </c>
      <c r="L2056" s="18">
        <v>33067.0</v>
      </c>
      <c r="M2056" s="17">
        <f t="shared" si="1"/>
        <v>32</v>
      </c>
      <c r="N2056" s="17">
        <v>3.0</v>
      </c>
      <c r="O2056" s="19">
        <v>32672.11</v>
      </c>
      <c r="P2056" s="17" t="s">
        <v>81</v>
      </c>
      <c r="Q2056" s="17" t="s">
        <v>81</v>
      </c>
      <c r="R2056" s="17" t="s">
        <v>270</v>
      </c>
    </row>
    <row r="2057" ht="14.25" customHeight="1">
      <c r="A2057" s="17" t="s">
        <v>1270</v>
      </c>
      <c r="B2057" s="17">
        <v>1976.0</v>
      </c>
      <c r="C2057" s="17" t="s">
        <v>101</v>
      </c>
      <c r="D2057" s="17">
        <v>19.0</v>
      </c>
      <c r="E2057" s="17">
        <v>2.0</v>
      </c>
      <c r="F2057" s="17">
        <v>32485.46</v>
      </c>
      <c r="G2057" s="17" t="s">
        <v>37</v>
      </c>
      <c r="H2057" s="17" t="s">
        <v>81</v>
      </c>
      <c r="I2057" s="17" t="s">
        <v>270</v>
      </c>
      <c r="K2057" s="17" t="s">
        <v>1257</v>
      </c>
      <c r="L2057" s="18">
        <v>25143.0</v>
      </c>
      <c r="M2057" s="17">
        <f t="shared" si="1"/>
        <v>54</v>
      </c>
      <c r="N2057" s="17">
        <v>0.0</v>
      </c>
      <c r="O2057" s="19">
        <v>32686.08</v>
      </c>
      <c r="P2057" s="17" t="s">
        <v>37</v>
      </c>
      <c r="Q2057" s="17" t="s">
        <v>39</v>
      </c>
      <c r="R2057" s="17" t="s">
        <v>270</v>
      </c>
    </row>
    <row r="2058" ht="14.25" customHeight="1">
      <c r="A2058" s="17" t="s">
        <v>1265</v>
      </c>
      <c r="B2058" s="17">
        <v>2003.0</v>
      </c>
      <c r="C2058" s="17" t="s">
        <v>227</v>
      </c>
      <c r="D2058" s="17">
        <v>8.0</v>
      </c>
      <c r="E2058" s="17">
        <v>0.0</v>
      </c>
      <c r="F2058" s="17">
        <v>32548.34</v>
      </c>
      <c r="G2058" s="17" t="s">
        <v>81</v>
      </c>
      <c r="H2058" s="17" t="s">
        <v>37</v>
      </c>
      <c r="I2058" s="17" t="s">
        <v>41</v>
      </c>
      <c r="K2058" s="17" t="s">
        <v>1253</v>
      </c>
      <c r="L2058" s="18">
        <v>33146.0</v>
      </c>
      <c r="M2058" s="17">
        <f t="shared" si="1"/>
        <v>32</v>
      </c>
      <c r="N2058" s="17">
        <v>3.0</v>
      </c>
      <c r="O2058" s="19">
        <v>32716.2</v>
      </c>
      <c r="P2058" s="17" t="s">
        <v>81</v>
      </c>
      <c r="Q2058" s="17" t="s">
        <v>37</v>
      </c>
      <c r="R2058" s="17" t="s">
        <v>270</v>
      </c>
    </row>
    <row r="2059" ht="14.25" customHeight="1">
      <c r="A2059" s="17" t="s">
        <v>1262</v>
      </c>
      <c r="B2059" s="17">
        <v>1990.0</v>
      </c>
      <c r="C2059" s="17" t="s">
        <v>33</v>
      </c>
      <c r="D2059" s="17">
        <v>13.0</v>
      </c>
      <c r="E2059" s="17">
        <v>3.0</v>
      </c>
      <c r="F2059" s="17">
        <v>32672.11</v>
      </c>
      <c r="G2059" s="17" t="s">
        <v>81</v>
      </c>
      <c r="H2059" s="17" t="s">
        <v>81</v>
      </c>
      <c r="I2059" s="17" t="s">
        <v>270</v>
      </c>
      <c r="K2059" s="17" t="s">
        <v>1249</v>
      </c>
      <c r="L2059" s="18">
        <v>33063.0</v>
      </c>
      <c r="M2059" s="17">
        <f t="shared" si="1"/>
        <v>32</v>
      </c>
      <c r="N2059" s="17">
        <v>2.0</v>
      </c>
      <c r="O2059" s="19">
        <v>32734.19</v>
      </c>
      <c r="P2059" s="17" t="s">
        <v>37</v>
      </c>
      <c r="Q2059" s="17" t="s">
        <v>81</v>
      </c>
      <c r="R2059" s="17" t="s">
        <v>127</v>
      </c>
    </row>
    <row r="2060" ht="14.25" customHeight="1">
      <c r="A2060" s="17" t="s">
        <v>1257</v>
      </c>
      <c r="B2060" s="17">
        <v>1968.0</v>
      </c>
      <c r="C2060" s="17" t="s">
        <v>78</v>
      </c>
      <c r="D2060" s="17">
        <v>1.0</v>
      </c>
      <c r="E2060" s="17">
        <v>0.0</v>
      </c>
      <c r="F2060" s="17">
        <v>32686.08</v>
      </c>
      <c r="G2060" s="17" t="s">
        <v>37</v>
      </c>
      <c r="H2060" s="17" t="s">
        <v>39</v>
      </c>
      <c r="I2060" s="17" t="s">
        <v>270</v>
      </c>
      <c r="K2060" s="17" t="s">
        <v>1245</v>
      </c>
      <c r="L2060" s="18">
        <v>27369.0</v>
      </c>
      <c r="M2060" s="17">
        <f t="shared" si="1"/>
        <v>48</v>
      </c>
      <c r="N2060" s="17">
        <v>0.0</v>
      </c>
      <c r="O2060" s="19">
        <v>32760.48</v>
      </c>
      <c r="P2060" s="17" t="s">
        <v>81</v>
      </c>
      <c r="Q2060" s="17" t="s">
        <v>81</v>
      </c>
      <c r="R2060" s="17" t="s">
        <v>270</v>
      </c>
    </row>
    <row r="2061" ht="14.25" customHeight="1">
      <c r="A2061" s="17" t="s">
        <v>1253</v>
      </c>
      <c r="B2061" s="17">
        <v>1990.0</v>
      </c>
      <c r="C2061" s="17" t="s">
        <v>101</v>
      </c>
      <c r="D2061" s="17">
        <v>30.0</v>
      </c>
      <c r="E2061" s="17">
        <v>3.0</v>
      </c>
      <c r="F2061" s="17">
        <v>32716.2</v>
      </c>
      <c r="G2061" s="17" t="s">
        <v>81</v>
      </c>
      <c r="H2061" s="17" t="s">
        <v>37</v>
      </c>
      <c r="I2061" s="17" t="s">
        <v>270</v>
      </c>
      <c r="K2061" s="17" t="s">
        <v>1240</v>
      </c>
      <c r="L2061" s="18">
        <v>26610.0</v>
      </c>
      <c r="M2061" s="17">
        <f t="shared" si="1"/>
        <v>50</v>
      </c>
      <c r="N2061" s="17">
        <v>0.0</v>
      </c>
      <c r="O2061" s="19">
        <v>32765.33</v>
      </c>
      <c r="P2061" s="17" t="s">
        <v>37</v>
      </c>
      <c r="Q2061" s="17" t="s">
        <v>37</v>
      </c>
      <c r="R2061" s="17" t="s">
        <v>127</v>
      </c>
    </row>
    <row r="2062" ht="14.25" customHeight="1">
      <c r="A2062" s="17" t="s">
        <v>1249</v>
      </c>
      <c r="B2062" s="17">
        <v>1990.0</v>
      </c>
      <c r="C2062" s="17" t="s">
        <v>33</v>
      </c>
      <c r="D2062" s="17">
        <v>9.0</v>
      </c>
      <c r="E2062" s="17">
        <v>2.0</v>
      </c>
      <c r="F2062" s="17">
        <v>32734.19</v>
      </c>
      <c r="G2062" s="17" t="s">
        <v>37</v>
      </c>
      <c r="H2062" s="17" t="s">
        <v>81</v>
      </c>
      <c r="I2062" s="17" t="s">
        <v>127</v>
      </c>
      <c r="K2062" s="17" t="s">
        <v>1237</v>
      </c>
      <c r="L2062" s="18">
        <v>29567.0</v>
      </c>
      <c r="M2062" s="17">
        <f t="shared" si="1"/>
        <v>42</v>
      </c>
      <c r="N2062" s="17">
        <v>3.0</v>
      </c>
      <c r="O2062" s="19">
        <v>32787.46</v>
      </c>
      <c r="P2062" s="17" t="s">
        <v>81</v>
      </c>
      <c r="Q2062" s="17" t="s">
        <v>39</v>
      </c>
      <c r="R2062" s="17" t="s">
        <v>127</v>
      </c>
    </row>
    <row r="2063" ht="14.25" customHeight="1">
      <c r="A2063" s="17" t="s">
        <v>1245</v>
      </c>
      <c r="B2063" s="17">
        <v>1974.0</v>
      </c>
      <c r="C2063" s="17" t="s">
        <v>181</v>
      </c>
      <c r="D2063" s="17">
        <v>6.0</v>
      </c>
      <c r="E2063" s="17">
        <v>0.0</v>
      </c>
      <c r="F2063" s="17">
        <v>32760.48</v>
      </c>
      <c r="G2063" s="17" t="s">
        <v>81</v>
      </c>
      <c r="H2063" s="17" t="s">
        <v>81</v>
      </c>
      <c r="I2063" s="17" t="s">
        <v>270</v>
      </c>
      <c r="K2063" s="17" t="s">
        <v>1233</v>
      </c>
      <c r="L2063" s="18">
        <v>35037.0</v>
      </c>
      <c r="M2063" s="17">
        <f t="shared" si="1"/>
        <v>27</v>
      </c>
      <c r="N2063" s="17">
        <v>0.0</v>
      </c>
      <c r="O2063" s="19">
        <v>32827.51</v>
      </c>
      <c r="P2063" s="17" t="s">
        <v>81</v>
      </c>
      <c r="Q2063" s="17" t="s">
        <v>37</v>
      </c>
      <c r="R2063" s="17" t="s">
        <v>270</v>
      </c>
    </row>
    <row r="2064" ht="14.25" customHeight="1">
      <c r="A2064" s="17" t="s">
        <v>1240</v>
      </c>
      <c r="B2064" s="17">
        <v>1972.0</v>
      </c>
      <c r="C2064" s="17" t="s">
        <v>78</v>
      </c>
      <c r="D2064" s="17">
        <v>7.0</v>
      </c>
      <c r="E2064" s="17">
        <v>0.0</v>
      </c>
      <c r="F2064" s="17">
        <v>32765.33</v>
      </c>
      <c r="G2064" s="17" t="s">
        <v>37</v>
      </c>
      <c r="H2064" s="17" t="s">
        <v>37</v>
      </c>
      <c r="I2064" s="17" t="s">
        <v>127</v>
      </c>
      <c r="K2064" s="17" t="s">
        <v>1229</v>
      </c>
      <c r="L2064" s="18">
        <v>29907.0</v>
      </c>
      <c r="M2064" s="17">
        <f t="shared" si="1"/>
        <v>41</v>
      </c>
      <c r="N2064" s="17">
        <v>1.0</v>
      </c>
      <c r="O2064" s="19">
        <v>32906.69</v>
      </c>
      <c r="P2064" s="17" t="s">
        <v>37</v>
      </c>
      <c r="Q2064" s="17" t="s">
        <v>39</v>
      </c>
      <c r="R2064" s="17" t="s">
        <v>270</v>
      </c>
    </row>
    <row r="2065" ht="14.25" customHeight="1">
      <c r="A2065" s="17" t="s">
        <v>1237</v>
      </c>
      <c r="B2065" s="17">
        <v>1980.0</v>
      </c>
      <c r="C2065" s="17" t="s">
        <v>181</v>
      </c>
      <c r="D2065" s="17">
        <v>12.0</v>
      </c>
      <c r="E2065" s="17">
        <v>3.0</v>
      </c>
      <c r="F2065" s="17">
        <v>32787.46</v>
      </c>
      <c r="G2065" s="17" t="s">
        <v>81</v>
      </c>
      <c r="H2065" s="17" t="s">
        <v>39</v>
      </c>
      <c r="I2065" s="17" t="s">
        <v>127</v>
      </c>
      <c r="K2065" s="17" t="s">
        <v>1225</v>
      </c>
      <c r="L2065" s="18">
        <v>26169.0</v>
      </c>
      <c r="M2065" s="17">
        <f t="shared" si="1"/>
        <v>51</v>
      </c>
      <c r="N2065" s="17">
        <v>0.0</v>
      </c>
      <c r="O2065" s="19">
        <v>32947.63</v>
      </c>
      <c r="P2065" s="17" t="s">
        <v>37</v>
      </c>
      <c r="Q2065" s="17" t="s">
        <v>81</v>
      </c>
      <c r="R2065" s="17" t="s">
        <v>270</v>
      </c>
    </row>
    <row r="2066" ht="14.25" customHeight="1">
      <c r="A2066" s="17" t="s">
        <v>1233</v>
      </c>
      <c r="B2066" s="17">
        <v>1995.0</v>
      </c>
      <c r="C2066" s="17" t="s">
        <v>181</v>
      </c>
      <c r="D2066" s="17">
        <v>4.0</v>
      </c>
      <c r="E2066" s="17">
        <v>0.0</v>
      </c>
      <c r="F2066" s="17">
        <v>32827.51</v>
      </c>
      <c r="G2066" s="17" t="s">
        <v>81</v>
      </c>
      <c r="H2066" s="17" t="s">
        <v>37</v>
      </c>
      <c r="I2066" s="17" t="s">
        <v>270</v>
      </c>
      <c r="K2066" s="17" t="s">
        <v>1222</v>
      </c>
      <c r="L2066" s="18">
        <v>34888.0</v>
      </c>
      <c r="M2066" s="17">
        <f t="shared" si="1"/>
        <v>27</v>
      </c>
      <c r="N2066" s="17">
        <v>0.0</v>
      </c>
      <c r="O2066" s="19">
        <v>33017.46</v>
      </c>
      <c r="P2066" s="17" t="s">
        <v>81</v>
      </c>
      <c r="Q2066" s="17" t="s">
        <v>81</v>
      </c>
      <c r="R2066" s="17" t="s">
        <v>270</v>
      </c>
    </row>
    <row r="2067" ht="14.25" customHeight="1">
      <c r="A2067" s="17" t="s">
        <v>1229</v>
      </c>
      <c r="B2067" s="17">
        <v>1981.0</v>
      </c>
      <c r="C2067" s="17" t="s">
        <v>78</v>
      </c>
      <c r="D2067" s="17">
        <v>17.0</v>
      </c>
      <c r="E2067" s="17">
        <v>1.0</v>
      </c>
      <c r="F2067" s="17">
        <v>32906.69</v>
      </c>
      <c r="G2067" s="17" t="s">
        <v>37</v>
      </c>
      <c r="H2067" s="17" t="s">
        <v>39</v>
      </c>
      <c r="I2067" s="17" t="s">
        <v>270</v>
      </c>
      <c r="K2067" s="17" t="s">
        <v>1217</v>
      </c>
      <c r="L2067" s="18">
        <v>24663.0</v>
      </c>
      <c r="M2067" s="17">
        <f t="shared" si="1"/>
        <v>55</v>
      </c>
      <c r="N2067" s="17">
        <v>0.0</v>
      </c>
      <c r="O2067" s="19">
        <v>33025.32</v>
      </c>
      <c r="P2067" s="17" t="s">
        <v>37</v>
      </c>
      <c r="Q2067" s="17" t="s">
        <v>39</v>
      </c>
      <c r="R2067" s="17" t="s">
        <v>270</v>
      </c>
    </row>
    <row r="2068" ht="14.25" customHeight="1">
      <c r="A2068" s="17" t="s">
        <v>1225</v>
      </c>
      <c r="B2068" s="17">
        <v>1971.0</v>
      </c>
      <c r="C2068" s="17" t="s">
        <v>216</v>
      </c>
      <c r="D2068" s="17">
        <v>24.0</v>
      </c>
      <c r="E2068" s="17">
        <v>0.0</v>
      </c>
      <c r="F2068" s="17">
        <v>32947.63</v>
      </c>
      <c r="G2068" s="17" t="s">
        <v>37</v>
      </c>
      <c r="H2068" s="17" t="s">
        <v>81</v>
      </c>
      <c r="I2068" s="17" t="s">
        <v>270</v>
      </c>
      <c r="K2068" s="17" t="s">
        <v>1213</v>
      </c>
      <c r="L2068" s="18">
        <v>34543.0</v>
      </c>
      <c r="M2068" s="17">
        <f t="shared" si="1"/>
        <v>28</v>
      </c>
      <c r="N2068" s="17">
        <v>0.0</v>
      </c>
      <c r="O2068" s="19">
        <v>33057.23</v>
      </c>
      <c r="P2068" s="17" t="s">
        <v>81</v>
      </c>
      <c r="Q2068" s="17" t="s">
        <v>37</v>
      </c>
      <c r="R2068" s="17" t="s">
        <v>270</v>
      </c>
    </row>
    <row r="2069" ht="14.25" customHeight="1">
      <c r="A2069" s="17" t="s">
        <v>1222</v>
      </c>
      <c r="B2069" s="17">
        <v>1995.0</v>
      </c>
      <c r="C2069" s="17" t="s">
        <v>33</v>
      </c>
      <c r="D2069" s="17">
        <v>8.0</v>
      </c>
      <c r="E2069" s="17">
        <v>0.0</v>
      </c>
      <c r="F2069" s="17">
        <v>33017.46</v>
      </c>
      <c r="G2069" s="17" t="s">
        <v>81</v>
      </c>
      <c r="H2069" s="17" t="s">
        <v>81</v>
      </c>
      <c r="I2069" s="17" t="s">
        <v>270</v>
      </c>
      <c r="K2069" s="17" t="s">
        <v>1210</v>
      </c>
      <c r="L2069" s="18">
        <v>22828.0</v>
      </c>
      <c r="M2069" s="17">
        <f t="shared" si="1"/>
        <v>60</v>
      </c>
      <c r="N2069" s="17">
        <v>0.0</v>
      </c>
      <c r="O2069" s="19">
        <v>33074.94</v>
      </c>
      <c r="P2069" s="17" t="s">
        <v>81</v>
      </c>
      <c r="Q2069" s="17" t="s">
        <v>37</v>
      </c>
      <c r="R2069" s="17" t="s">
        <v>270</v>
      </c>
    </row>
    <row r="2070" ht="14.25" customHeight="1">
      <c r="A2070" s="17" t="s">
        <v>1217</v>
      </c>
      <c r="B2070" s="17">
        <v>1967.0</v>
      </c>
      <c r="C2070" s="17" t="s">
        <v>33</v>
      </c>
      <c r="D2070" s="17">
        <v>10.0</v>
      </c>
      <c r="E2070" s="17">
        <v>0.0</v>
      </c>
      <c r="F2070" s="17">
        <v>33025.32</v>
      </c>
      <c r="G2070" s="17" t="s">
        <v>37</v>
      </c>
      <c r="H2070" s="17" t="s">
        <v>39</v>
      </c>
      <c r="I2070" s="17" t="s">
        <v>270</v>
      </c>
      <c r="K2070" s="17" t="s">
        <v>1206</v>
      </c>
      <c r="L2070" s="18">
        <v>25506.0</v>
      </c>
      <c r="M2070" s="17">
        <f t="shared" si="1"/>
        <v>53</v>
      </c>
      <c r="N2070" s="17">
        <v>0.0</v>
      </c>
      <c r="O2070" s="19">
        <v>33090.66</v>
      </c>
      <c r="P2070" s="17" t="s">
        <v>37</v>
      </c>
      <c r="Q2070" s="17" t="s">
        <v>37</v>
      </c>
      <c r="R2070" s="17" t="s">
        <v>270</v>
      </c>
    </row>
    <row r="2071" ht="14.25" customHeight="1">
      <c r="A2071" s="17" t="s">
        <v>1213</v>
      </c>
      <c r="B2071" s="17">
        <v>1994.0</v>
      </c>
      <c r="C2071" s="17" t="s">
        <v>33</v>
      </c>
      <c r="D2071" s="17">
        <v>28.0</v>
      </c>
      <c r="E2071" s="17">
        <v>0.0</v>
      </c>
      <c r="F2071" s="17">
        <v>33057.23</v>
      </c>
      <c r="G2071" s="17" t="s">
        <v>81</v>
      </c>
      <c r="H2071" s="17" t="s">
        <v>37</v>
      </c>
      <c r="I2071" s="17" t="s">
        <v>270</v>
      </c>
      <c r="K2071" s="17" t="s">
        <v>1201</v>
      </c>
      <c r="L2071" s="18">
        <v>31243.0</v>
      </c>
      <c r="M2071" s="17">
        <f t="shared" si="1"/>
        <v>37</v>
      </c>
      <c r="N2071" s="17">
        <v>3.0</v>
      </c>
      <c r="O2071" s="19">
        <v>33121.0</v>
      </c>
      <c r="P2071" s="17" t="s">
        <v>37</v>
      </c>
      <c r="Q2071" s="17" t="s">
        <v>81</v>
      </c>
      <c r="R2071" s="17" t="s">
        <v>270</v>
      </c>
    </row>
    <row r="2072" ht="14.25" customHeight="1">
      <c r="A2072" s="17" t="s">
        <v>1210</v>
      </c>
      <c r="B2072" s="17">
        <v>1962.0</v>
      </c>
      <c r="C2072" s="17" t="s">
        <v>33</v>
      </c>
      <c r="D2072" s="17">
        <v>1.0</v>
      </c>
      <c r="E2072" s="17">
        <v>0.0</v>
      </c>
      <c r="F2072" s="17">
        <v>33074.94</v>
      </c>
      <c r="G2072" s="17" t="s">
        <v>81</v>
      </c>
      <c r="H2072" s="17" t="s">
        <v>37</v>
      </c>
      <c r="I2072" s="17" t="s">
        <v>270</v>
      </c>
      <c r="K2072" s="17" t="s">
        <v>1198</v>
      </c>
      <c r="L2072" s="18">
        <v>33158.0</v>
      </c>
      <c r="M2072" s="17">
        <f t="shared" si="1"/>
        <v>32</v>
      </c>
      <c r="N2072" s="17">
        <v>3.0</v>
      </c>
      <c r="O2072" s="19">
        <v>33292.83</v>
      </c>
      <c r="P2072" s="17" t="s">
        <v>37</v>
      </c>
      <c r="Q2072" s="17" t="s">
        <v>81</v>
      </c>
      <c r="R2072" s="17" t="s">
        <v>270</v>
      </c>
    </row>
    <row r="2073" ht="14.25" customHeight="1">
      <c r="A2073" s="17" t="s">
        <v>1206</v>
      </c>
      <c r="B2073" s="17">
        <v>1969.0</v>
      </c>
      <c r="C2073" s="17" t="s">
        <v>227</v>
      </c>
      <c r="D2073" s="17">
        <v>30.0</v>
      </c>
      <c r="E2073" s="17">
        <v>0.0</v>
      </c>
      <c r="F2073" s="17">
        <v>33090.66</v>
      </c>
      <c r="G2073" s="17" t="s">
        <v>37</v>
      </c>
      <c r="H2073" s="17" t="s">
        <v>37</v>
      </c>
      <c r="I2073" s="17" t="s">
        <v>270</v>
      </c>
      <c r="K2073" s="17" t="s">
        <v>1194</v>
      </c>
      <c r="L2073" s="18">
        <v>37953.0</v>
      </c>
      <c r="M2073" s="17">
        <f t="shared" si="1"/>
        <v>19</v>
      </c>
      <c r="N2073" s="17">
        <v>0.0</v>
      </c>
      <c r="O2073" s="19">
        <v>33307.55</v>
      </c>
      <c r="P2073" s="17" t="s">
        <v>37</v>
      </c>
      <c r="Q2073" s="17" t="s">
        <v>39</v>
      </c>
      <c r="R2073" s="17" t="s">
        <v>127</v>
      </c>
    </row>
    <row r="2074" ht="14.25" customHeight="1">
      <c r="A2074" s="17" t="s">
        <v>1201</v>
      </c>
      <c r="B2074" s="17">
        <v>1985.0</v>
      </c>
      <c r="C2074" s="17" t="s">
        <v>33</v>
      </c>
      <c r="D2074" s="17">
        <v>15.0</v>
      </c>
      <c r="E2074" s="17">
        <v>3.0</v>
      </c>
      <c r="F2074" s="17">
        <v>33121.0</v>
      </c>
      <c r="G2074" s="17" t="s">
        <v>37</v>
      </c>
      <c r="H2074" s="17" t="s">
        <v>81</v>
      </c>
      <c r="I2074" s="17" t="s">
        <v>270</v>
      </c>
      <c r="K2074" s="17" t="s">
        <v>1189</v>
      </c>
      <c r="L2074" s="18">
        <v>26547.0</v>
      </c>
      <c r="M2074" s="17">
        <f t="shared" si="1"/>
        <v>50</v>
      </c>
      <c r="N2074" s="17">
        <v>0.0</v>
      </c>
      <c r="O2074" s="19">
        <v>33344.45</v>
      </c>
      <c r="P2074" s="17" t="s">
        <v>37</v>
      </c>
      <c r="Q2074" s="17" t="s">
        <v>39</v>
      </c>
      <c r="R2074" s="17" t="s">
        <v>270</v>
      </c>
    </row>
    <row r="2075" ht="14.25" customHeight="1">
      <c r="A2075" s="17" t="s">
        <v>1198</v>
      </c>
      <c r="B2075" s="17">
        <v>1990.0</v>
      </c>
      <c r="C2075" s="17" t="s">
        <v>227</v>
      </c>
      <c r="D2075" s="17">
        <v>12.0</v>
      </c>
      <c r="E2075" s="17">
        <v>3.0</v>
      </c>
      <c r="F2075" s="17">
        <v>33292.83</v>
      </c>
      <c r="G2075" s="17" t="s">
        <v>37</v>
      </c>
      <c r="H2075" s="17" t="s">
        <v>81</v>
      </c>
      <c r="I2075" s="17" t="s">
        <v>270</v>
      </c>
      <c r="K2075" s="17" t="s">
        <v>1185</v>
      </c>
      <c r="L2075" s="18">
        <v>31388.0</v>
      </c>
      <c r="M2075" s="17">
        <f t="shared" si="1"/>
        <v>37</v>
      </c>
      <c r="N2075" s="17">
        <v>3.0</v>
      </c>
      <c r="O2075" s="19">
        <v>33450.99</v>
      </c>
      <c r="P2075" s="17" t="s">
        <v>37</v>
      </c>
      <c r="Q2075" s="17" t="s">
        <v>37</v>
      </c>
      <c r="R2075" s="17" t="s">
        <v>270</v>
      </c>
    </row>
    <row r="2076" ht="14.25" customHeight="1">
      <c r="A2076" s="17" t="s">
        <v>1194</v>
      </c>
      <c r="B2076" s="17">
        <v>2003.0</v>
      </c>
      <c r="C2076" s="17" t="s">
        <v>78</v>
      </c>
      <c r="D2076" s="17">
        <v>28.0</v>
      </c>
      <c r="E2076" s="17">
        <v>0.0</v>
      </c>
      <c r="F2076" s="17">
        <v>33307.55</v>
      </c>
      <c r="G2076" s="17" t="s">
        <v>37</v>
      </c>
      <c r="H2076" s="17" t="s">
        <v>39</v>
      </c>
      <c r="I2076" s="17" t="s">
        <v>127</v>
      </c>
      <c r="K2076" s="17" t="s">
        <v>1180</v>
      </c>
      <c r="L2076" s="18">
        <v>25737.0</v>
      </c>
      <c r="M2076" s="17">
        <f t="shared" si="1"/>
        <v>52</v>
      </c>
      <c r="N2076" s="17">
        <v>2.0</v>
      </c>
      <c r="O2076" s="19">
        <v>33471.97</v>
      </c>
      <c r="P2076" s="17" t="s">
        <v>37</v>
      </c>
      <c r="Q2076" s="17" t="s">
        <v>37</v>
      </c>
      <c r="R2076" s="17" t="s">
        <v>127</v>
      </c>
    </row>
    <row r="2077" ht="14.25" customHeight="1">
      <c r="A2077" s="17" t="s">
        <v>1189</v>
      </c>
      <c r="B2077" s="17">
        <v>1972.0</v>
      </c>
      <c r="C2077" s="17" t="s">
        <v>101</v>
      </c>
      <c r="D2077" s="17">
        <v>5.0</v>
      </c>
      <c r="E2077" s="17">
        <v>0.0</v>
      </c>
      <c r="F2077" s="17">
        <v>33344.45</v>
      </c>
      <c r="G2077" s="17" t="s">
        <v>37</v>
      </c>
      <c r="H2077" s="17" t="s">
        <v>39</v>
      </c>
      <c r="I2077" s="17" t="s">
        <v>270</v>
      </c>
      <c r="K2077" s="17" t="s">
        <v>1176</v>
      </c>
      <c r="L2077" s="18">
        <v>37493.0</v>
      </c>
      <c r="M2077" s="17">
        <f t="shared" si="1"/>
        <v>20</v>
      </c>
      <c r="N2077" s="17">
        <v>0.0</v>
      </c>
      <c r="O2077" s="19">
        <v>33475.82</v>
      </c>
      <c r="P2077" s="17" t="s">
        <v>81</v>
      </c>
      <c r="Q2077" s="17" t="s">
        <v>81</v>
      </c>
      <c r="R2077" s="17" t="s">
        <v>1462</v>
      </c>
    </row>
    <row r="2078" ht="14.25" customHeight="1">
      <c r="A2078" s="17" t="s">
        <v>1185</v>
      </c>
      <c r="B2078" s="17">
        <v>1985.0</v>
      </c>
      <c r="C2078" s="17" t="s">
        <v>181</v>
      </c>
      <c r="D2078" s="17">
        <v>7.0</v>
      </c>
      <c r="E2078" s="17">
        <v>3.0</v>
      </c>
      <c r="F2078" s="17">
        <v>33450.99</v>
      </c>
      <c r="G2078" s="17" t="s">
        <v>37</v>
      </c>
      <c r="H2078" s="17" t="s">
        <v>37</v>
      </c>
      <c r="I2078" s="17" t="s">
        <v>270</v>
      </c>
      <c r="K2078" s="17" t="s">
        <v>1171</v>
      </c>
      <c r="L2078" s="18">
        <v>30885.0</v>
      </c>
      <c r="M2078" s="17">
        <f t="shared" si="1"/>
        <v>38</v>
      </c>
      <c r="N2078" s="17">
        <v>3.0</v>
      </c>
      <c r="O2078" s="19">
        <v>33527.1</v>
      </c>
      <c r="P2078" s="17" t="s">
        <v>37</v>
      </c>
      <c r="Q2078" s="17" t="s">
        <v>39</v>
      </c>
      <c r="R2078" s="17" t="s">
        <v>270</v>
      </c>
    </row>
    <row r="2079" ht="14.25" customHeight="1">
      <c r="A2079" s="17" t="s">
        <v>1180</v>
      </c>
      <c r="B2079" s="17">
        <v>1970.0</v>
      </c>
      <c r="C2079" s="17" t="s">
        <v>93</v>
      </c>
      <c r="D2079" s="17">
        <v>18.0</v>
      </c>
      <c r="E2079" s="17">
        <v>2.0</v>
      </c>
      <c r="F2079" s="17">
        <v>33471.97</v>
      </c>
      <c r="G2079" s="17" t="s">
        <v>37</v>
      </c>
      <c r="H2079" s="17" t="s">
        <v>37</v>
      </c>
      <c r="I2079" s="17" t="s">
        <v>127</v>
      </c>
      <c r="K2079" s="17" t="s">
        <v>1167</v>
      </c>
      <c r="L2079" s="18">
        <v>37873.0</v>
      </c>
      <c r="M2079" s="17">
        <f t="shared" si="1"/>
        <v>19</v>
      </c>
      <c r="N2079" s="17">
        <v>0.0</v>
      </c>
      <c r="O2079" s="19">
        <v>33611.71</v>
      </c>
      <c r="P2079" s="17" t="s">
        <v>81</v>
      </c>
      <c r="Q2079" s="17" t="s">
        <v>37</v>
      </c>
      <c r="R2079" s="17" t="s">
        <v>270</v>
      </c>
    </row>
    <row r="2080" ht="14.25" customHeight="1">
      <c r="A2080" s="17" t="s">
        <v>1176</v>
      </c>
      <c r="B2080" s="17">
        <v>2002.0</v>
      </c>
      <c r="C2080" s="17" t="s">
        <v>216</v>
      </c>
      <c r="D2080" s="17">
        <v>25.0</v>
      </c>
      <c r="E2080" s="17">
        <v>0.0</v>
      </c>
      <c r="F2080" s="17">
        <v>33475.82</v>
      </c>
      <c r="G2080" s="17" t="s">
        <v>81</v>
      </c>
      <c r="H2080" s="17" t="s">
        <v>81</v>
      </c>
      <c r="I2080" s="17" t="s">
        <v>1462</v>
      </c>
      <c r="K2080" s="17" t="s">
        <v>1162</v>
      </c>
      <c r="L2080" s="18">
        <v>34301.0</v>
      </c>
      <c r="M2080" s="17">
        <f t="shared" si="1"/>
        <v>29</v>
      </c>
      <c r="N2080" s="17">
        <v>0.0</v>
      </c>
      <c r="O2080" s="19">
        <v>33707.55</v>
      </c>
      <c r="P2080" s="17" t="s">
        <v>37</v>
      </c>
      <c r="Q2080" s="17" t="s">
        <v>37</v>
      </c>
      <c r="R2080" s="17" t="s">
        <v>270</v>
      </c>
    </row>
    <row r="2081" ht="14.25" customHeight="1">
      <c r="A2081" s="17" t="s">
        <v>1171</v>
      </c>
      <c r="B2081" s="17">
        <v>1984.0</v>
      </c>
      <c r="C2081" s="17" t="s">
        <v>33</v>
      </c>
      <c r="D2081" s="17">
        <v>22.0</v>
      </c>
      <c r="E2081" s="17">
        <v>3.0</v>
      </c>
      <c r="F2081" s="17">
        <v>33527.1</v>
      </c>
      <c r="G2081" s="17" t="s">
        <v>37</v>
      </c>
      <c r="H2081" s="17" t="s">
        <v>39</v>
      </c>
      <c r="I2081" s="17" t="s">
        <v>270</v>
      </c>
      <c r="K2081" s="17" t="s">
        <v>1158</v>
      </c>
      <c r="L2081" s="18">
        <v>38292.0</v>
      </c>
      <c r="M2081" s="17">
        <f t="shared" si="1"/>
        <v>18</v>
      </c>
      <c r="N2081" s="17">
        <v>0.0</v>
      </c>
      <c r="O2081" s="19">
        <v>33732.69</v>
      </c>
      <c r="P2081" s="17" t="s">
        <v>81</v>
      </c>
      <c r="Q2081" s="17" t="s">
        <v>81</v>
      </c>
      <c r="R2081" s="17" t="s">
        <v>3524</v>
      </c>
    </row>
    <row r="2082" ht="14.25" customHeight="1">
      <c r="A2082" s="17" t="s">
        <v>1167</v>
      </c>
      <c r="B2082" s="17">
        <v>2003.0</v>
      </c>
      <c r="C2082" s="17" t="s">
        <v>101</v>
      </c>
      <c r="D2082" s="17">
        <v>9.0</v>
      </c>
      <c r="E2082" s="17">
        <v>0.0</v>
      </c>
      <c r="F2082" s="17">
        <v>33611.71</v>
      </c>
      <c r="G2082" s="17" t="s">
        <v>81</v>
      </c>
      <c r="H2082" s="17" t="s">
        <v>37</v>
      </c>
      <c r="I2082" s="17" t="s">
        <v>270</v>
      </c>
      <c r="K2082" s="17" t="s">
        <v>1153</v>
      </c>
      <c r="L2082" s="18">
        <v>37876.0</v>
      </c>
      <c r="M2082" s="17">
        <f t="shared" si="1"/>
        <v>19</v>
      </c>
      <c r="N2082" s="17">
        <v>0.0</v>
      </c>
      <c r="O2082" s="19">
        <v>33750.29</v>
      </c>
      <c r="P2082" s="17" t="s">
        <v>81</v>
      </c>
      <c r="Q2082" s="17" t="s">
        <v>39</v>
      </c>
      <c r="R2082" s="17" t="s">
        <v>127</v>
      </c>
    </row>
    <row r="2083" ht="14.25" customHeight="1">
      <c r="A2083" s="17" t="s">
        <v>1162</v>
      </c>
      <c r="B2083" s="17">
        <v>1993.0</v>
      </c>
      <c r="C2083" s="17" t="s">
        <v>78</v>
      </c>
      <c r="D2083" s="17">
        <v>28.0</v>
      </c>
      <c r="E2083" s="17">
        <v>0.0</v>
      </c>
      <c r="F2083" s="17">
        <v>33707.55</v>
      </c>
      <c r="G2083" s="17" t="s">
        <v>37</v>
      </c>
      <c r="H2083" s="17" t="s">
        <v>37</v>
      </c>
      <c r="I2083" s="17" t="s">
        <v>270</v>
      </c>
      <c r="K2083" s="17" t="s">
        <v>1149</v>
      </c>
      <c r="L2083" s="18">
        <v>22991.0</v>
      </c>
      <c r="M2083" s="17">
        <f t="shared" si="1"/>
        <v>60</v>
      </c>
      <c r="N2083" s="17">
        <v>0.0</v>
      </c>
      <c r="O2083" s="19">
        <v>33753.32</v>
      </c>
      <c r="P2083" s="17" t="s">
        <v>81</v>
      </c>
      <c r="Q2083" s="17" t="s">
        <v>39</v>
      </c>
      <c r="R2083" s="17" t="s">
        <v>270</v>
      </c>
    </row>
    <row r="2084" ht="14.25" customHeight="1">
      <c r="A2084" s="17" t="s">
        <v>1158</v>
      </c>
      <c r="B2084" s="17">
        <v>2004.0</v>
      </c>
      <c r="C2084" s="17" t="s">
        <v>78</v>
      </c>
      <c r="D2084" s="17">
        <v>1.0</v>
      </c>
      <c r="E2084" s="17">
        <v>0.0</v>
      </c>
      <c r="F2084" s="17">
        <v>33732.69</v>
      </c>
      <c r="G2084" s="17" t="s">
        <v>81</v>
      </c>
      <c r="H2084" s="17" t="s">
        <v>81</v>
      </c>
      <c r="I2084" s="17" t="s">
        <v>3524</v>
      </c>
      <c r="K2084" s="17" t="s">
        <v>1146</v>
      </c>
      <c r="L2084" s="18">
        <v>36825.0</v>
      </c>
      <c r="M2084" s="17">
        <f t="shared" si="1"/>
        <v>22</v>
      </c>
      <c r="N2084" s="17">
        <v>0.0</v>
      </c>
      <c r="O2084" s="19">
        <v>33829.39</v>
      </c>
      <c r="P2084" s="17" t="s">
        <v>37</v>
      </c>
      <c r="Q2084" s="17" t="s">
        <v>39</v>
      </c>
      <c r="R2084" s="17" t="s">
        <v>270</v>
      </c>
    </row>
    <row r="2085" ht="14.25" customHeight="1">
      <c r="A2085" s="17" t="s">
        <v>1153</v>
      </c>
      <c r="B2085" s="17">
        <v>2003.0</v>
      </c>
      <c r="C2085" s="17" t="s">
        <v>101</v>
      </c>
      <c r="D2085" s="17">
        <v>12.0</v>
      </c>
      <c r="E2085" s="17">
        <v>0.0</v>
      </c>
      <c r="F2085" s="17">
        <v>33750.29</v>
      </c>
      <c r="G2085" s="17" t="s">
        <v>81</v>
      </c>
      <c r="H2085" s="17" t="s">
        <v>39</v>
      </c>
      <c r="I2085" s="17" t="s">
        <v>127</v>
      </c>
      <c r="K2085" s="17" t="s">
        <v>1141</v>
      </c>
      <c r="L2085" s="18">
        <v>35651.0</v>
      </c>
      <c r="M2085" s="17">
        <f t="shared" si="1"/>
        <v>25</v>
      </c>
      <c r="N2085" s="17">
        <v>0.0</v>
      </c>
      <c r="O2085" s="19">
        <v>33900.65</v>
      </c>
      <c r="P2085" s="17" t="s">
        <v>37</v>
      </c>
      <c r="Q2085" s="17" t="s">
        <v>39</v>
      </c>
      <c r="R2085" s="17" t="s">
        <v>270</v>
      </c>
    </row>
    <row r="2086" ht="14.25" customHeight="1">
      <c r="A2086" s="17" t="s">
        <v>1149</v>
      </c>
      <c r="B2086" s="17">
        <v>1962.0</v>
      </c>
      <c r="C2086" s="17" t="s">
        <v>181</v>
      </c>
      <c r="D2086" s="17">
        <v>11.0</v>
      </c>
      <c r="E2086" s="17">
        <v>0.0</v>
      </c>
      <c r="F2086" s="17">
        <v>33753.32</v>
      </c>
      <c r="G2086" s="17" t="s">
        <v>81</v>
      </c>
      <c r="H2086" s="17" t="s">
        <v>39</v>
      </c>
      <c r="I2086" s="17" t="s">
        <v>270</v>
      </c>
      <c r="K2086" s="17" t="s">
        <v>1138</v>
      </c>
      <c r="L2086" s="18">
        <v>36887.0</v>
      </c>
      <c r="M2086" s="17">
        <f t="shared" si="1"/>
        <v>22</v>
      </c>
      <c r="N2086" s="17">
        <v>0.0</v>
      </c>
      <c r="O2086" s="19">
        <v>33907.55</v>
      </c>
      <c r="P2086" s="17" t="s">
        <v>37</v>
      </c>
      <c r="Q2086" s="17" t="s">
        <v>37</v>
      </c>
      <c r="R2086" s="17" t="s">
        <v>127</v>
      </c>
    </row>
    <row r="2087" ht="14.25" customHeight="1">
      <c r="A2087" s="17" t="s">
        <v>1146</v>
      </c>
      <c r="B2087" s="17">
        <v>2000.0</v>
      </c>
      <c r="C2087" s="17" t="s">
        <v>227</v>
      </c>
      <c r="D2087" s="17">
        <v>26.0</v>
      </c>
      <c r="E2087" s="17">
        <v>0.0</v>
      </c>
      <c r="F2087" s="17">
        <v>33829.39</v>
      </c>
      <c r="G2087" s="17" t="s">
        <v>37</v>
      </c>
      <c r="H2087" s="17" t="s">
        <v>39</v>
      </c>
      <c r="I2087" s="17" t="s">
        <v>270</v>
      </c>
      <c r="K2087" s="17" t="s">
        <v>1133</v>
      </c>
      <c r="L2087" s="18">
        <v>34602.0</v>
      </c>
      <c r="M2087" s="17">
        <f t="shared" si="1"/>
        <v>28</v>
      </c>
      <c r="N2087" s="17">
        <v>0.0</v>
      </c>
      <c r="O2087" s="19">
        <v>33975.47</v>
      </c>
      <c r="P2087" s="17" t="s">
        <v>37</v>
      </c>
      <c r="Q2087" s="17" t="s">
        <v>37</v>
      </c>
      <c r="R2087" s="17" t="s">
        <v>270</v>
      </c>
    </row>
    <row r="2088" ht="14.25" customHeight="1">
      <c r="A2088" s="17" t="s">
        <v>1141</v>
      </c>
      <c r="B2088" s="17">
        <v>1997.0</v>
      </c>
      <c r="C2088" s="17" t="s">
        <v>216</v>
      </c>
      <c r="D2088" s="17">
        <v>9.0</v>
      </c>
      <c r="E2088" s="17">
        <v>0.0</v>
      </c>
      <c r="F2088" s="17">
        <v>33900.65</v>
      </c>
      <c r="G2088" s="17" t="s">
        <v>37</v>
      </c>
      <c r="H2088" s="17" t="s">
        <v>39</v>
      </c>
      <c r="I2088" s="17" t="s">
        <v>270</v>
      </c>
      <c r="K2088" s="17" t="s">
        <v>1129</v>
      </c>
      <c r="L2088" s="18">
        <v>26506.0</v>
      </c>
      <c r="M2088" s="17">
        <f t="shared" si="1"/>
        <v>50</v>
      </c>
      <c r="N2088" s="17">
        <v>0.0</v>
      </c>
      <c r="O2088" s="19">
        <v>34053.36</v>
      </c>
      <c r="P2088" s="17" t="s">
        <v>37</v>
      </c>
      <c r="Q2088" s="17" t="s">
        <v>37</v>
      </c>
      <c r="R2088" s="17" t="s">
        <v>270</v>
      </c>
    </row>
    <row r="2089" ht="14.25" customHeight="1">
      <c r="A2089" s="17" t="s">
        <v>1138</v>
      </c>
      <c r="B2089" s="17">
        <v>2000.0</v>
      </c>
      <c r="C2089" s="17" t="s">
        <v>181</v>
      </c>
      <c r="D2089" s="17">
        <v>27.0</v>
      </c>
      <c r="E2089" s="17">
        <v>0.0</v>
      </c>
      <c r="F2089" s="17">
        <v>33907.55</v>
      </c>
      <c r="G2089" s="17" t="s">
        <v>37</v>
      </c>
      <c r="H2089" s="17" t="s">
        <v>37</v>
      </c>
      <c r="I2089" s="17" t="s">
        <v>127</v>
      </c>
      <c r="K2089" s="17" t="s">
        <v>1124</v>
      </c>
      <c r="L2089" s="18">
        <v>37616.0</v>
      </c>
      <c r="M2089" s="17">
        <f t="shared" si="1"/>
        <v>20</v>
      </c>
      <c r="N2089" s="17">
        <v>0.0</v>
      </c>
      <c r="O2089" s="19">
        <v>34084.68</v>
      </c>
      <c r="P2089" s="17" t="s">
        <v>37</v>
      </c>
      <c r="Q2089" s="17" t="s">
        <v>39</v>
      </c>
      <c r="R2089" s="17" t="s">
        <v>270</v>
      </c>
    </row>
    <row r="2090" ht="14.25" customHeight="1">
      <c r="A2090" s="17" t="s">
        <v>1133</v>
      </c>
      <c r="B2090" s="17">
        <v>1994.0</v>
      </c>
      <c r="C2090" s="17" t="s">
        <v>101</v>
      </c>
      <c r="D2090" s="17">
        <v>25.0</v>
      </c>
      <c r="E2090" s="17">
        <v>0.0</v>
      </c>
      <c r="F2090" s="17">
        <v>33975.47</v>
      </c>
      <c r="G2090" s="17" t="s">
        <v>37</v>
      </c>
      <c r="H2090" s="17" t="s">
        <v>37</v>
      </c>
      <c r="I2090" s="17" t="s">
        <v>270</v>
      </c>
      <c r="K2090" s="17" t="s">
        <v>1120</v>
      </c>
      <c r="L2090" s="18">
        <v>36470.0</v>
      </c>
      <c r="M2090" s="17">
        <f t="shared" si="1"/>
        <v>23</v>
      </c>
      <c r="N2090" s="17">
        <v>0.0</v>
      </c>
      <c r="O2090" s="19">
        <v>34166.27</v>
      </c>
      <c r="P2090" s="17" t="s">
        <v>37</v>
      </c>
      <c r="Q2090" s="17" t="s">
        <v>39</v>
      </c>
      <c r="R2090" s="17" t="s">
        <v>270</v>
      </c>
    </row>
    <row r="2091" ht="14.25" customHeight="1">
      <c r="A2091" s="17" t="s">
        <v>1129</v>
      </c>
      <c r="B2091" s="17">
        <v>1972.0</v>
      </c>
      <c r="C2091" s="17" t="s">
        <v>33</v>
      </c>
      <c r="D2091" s="17">
        <v>26.0</v>
      </c>
      <c r="E2091" s="17">
        <v>0.0</v>
      </c>
      <c r="F2091" s="17">
        <v>34053.36</v>
      </c>
      <c r="G2091" s="17" t="s">
        <v>37</v>
      </c>
      <c r="H2091" s="17" t="s">
        <v>37</v>
      </c>
      <c r="I2091" s="17" t="s">
        <v>270</v>
      </c>
      <c r="K2091" s="17" t="s">
        <v>1116</v>
      </c>
      <c r="L2091" s="18">
        <v>26170.0</v>
      </c>
      <c r="M2091" s="17">
        <f t="shared" si="1"/>
        <v>51</v>
      </c>
      <c r="N2091" s="17">
        <v>0.0</v>
      </c>
      <c r="O2091" s="19">
        <v>34205.07</v>
      </c>
      <c r="P2091" s="17" t="s">
        <v>37</v>
      </c>
      <c r="Q2091" s="17" t="s">
        <v>37</v>
      </c>
      <c r="R2091" s="17" t="s">
        <v>270</v>
      </c>
    </row>
    <row r="2092" ht="14.25" customHeight="1">
      <c r="A2092" s="17" t="s">
        <v>1124</v>
      </c>
      <c r="B2092" s="17">
        <v>2002.0</v>
      </c>
      <c r="C2092" s="17" t="s">
        <v>181</v>
      </c>
      <c r="D2092" s="17">
        <v>26.0</v>
      </c>
      <c r="E2092" s="17">
        <v>0.0</v>
      </c>
      <c r="F2092" s="17">
        <v>34084.68</v>
      </c>
      <c r="G2092" s="17" t="s">
        <v>37</v>
      </c>
      <c r="H2092" s="17" t="s">
        <v>39</v>
      </c>
      <c r="I2092" s="17" t="s">
        <v>270</v>
      </c>
      <c r="K2092" s="17" t="s">
        <v>1111</v>
      </c>
      <c r="L2092" s="18">
        <v>27596.0</v>
      </c>
      <c r="M2092" s="17">
        <f t="shared" si="1"/>
        <v>47</v>
      </c>
      <c r="N2092" s="17">
        <v>1.0</v>
      </c>
      <c r="O2092" s="19">
        <v>34210.33</v>
      </c>
      <c r="P2092" s="17" t="s">
        <v>37</v>
      </c>
      <c r="Q2092" s="17" t="s">
        <v>81</v>
      </c>
      <c r="R2092" s="17" t="s">
        <v>127</v>
      </c>
    </row>
    <row r="2093" ht="14.25" customHeight="1">
      <c r="A2093" s="17" t="s">
        <v>1120</v>
      </c>
      <c r="B2093" s="17">
        <v>1999.0</v>
      </c>
      <c r="C2093" s="17" t="s">
        <v>78</v>
      </c>
      <c r="D2093" s="17">
        <v>6.0</v>
      </c>
      <c r="E2093" s="17">
        <v>0.0</v>
      </c>
      <c r="F2093" s="17">
        <v>34166.27</v>
      </c>
      <c r="G2093" s="17" t="s">
        <v>37</v>
      </c>
      <c r="H2093" s="17" t="s">
        <v>39</v>
      </c>
      <c r="I2093" s="17" t="s">
        <v>270</v>
      </c>
      <c r="K2093" s="17" t="s">
        <v>1107</v>
      </c>
      <c r="L2093" s="18">
        <v>22832.0</v>
      </c>
      <c r="M2093" s="17">
        <f t="shared" si="1"/>
        <v>60</v>
      </c>
      <c r="N2093" s="17">
        <v>0.0</v>
      </c>
      <c r="O2093" s="19">
        <v>34218.02</v>
      </c>
      <c r="P2093" s="17" t="s">
        <v>81</v>
      </c>
      <c r="Q2093" s="17" t="s">
        <v>81</v>
      </c>
      <c r="R2093" s="17" t="s">
        <v>270</v>
      </c>
    </row>
    <row r="2094" ht="14.25" customHeight="1">
      <c r="A2094" s="17" t="s">
        <v>1116</v>
      </c>
      <c r="B2094" s="17">
        <v>1971.0</v>
      </c>
      <c r="C2094" s="17" t="s">
        <v>216</v>
      </c>
      <c r="D2094" s="17">
        <v>25.0</v>
      </c>
      <c r="E2094" s="17">
        <v>0.0</v>
      </c>
      <c r="F2094" s="17">
        <v>34205.07</v>
      </c>
      <c r="G2094" s="17" t="s">
        <v>37</v>
      </c>
      <c r="H2094" s="17" t="s">
        <v>37</v>
      </c>
      <c r="I2094" s="17" t="s">
        <v>270</v>
      </c>
      <c r="K2094" s="17" t="s">
        <v>1102</v>
      </c>
      <c r="L2094" s="18">
        <v>35957.0</v>
      </c>
      <c r="M2094" s="17">
        <f t="shared" si="1"/>
        <v>24</v>
      </c>
      <c r="N2094" s="17">
        <v>0.0</v>
      </c>
      <c r="O2094" s="19">
        <v>34254.05</v>
      </c>
      <c r="P2094" s="17" t="s">
        <v>81</v>
      </c>
      <c r="Q2094" s="17" t="s">
        <v>39</v>
      </c>
      <c r="R2094" s="17" t="s">
        <v>1441</v>
      </c>
    </row>
    <row r="2095" ht="14.25" customHeight="1">
      <c r="A2095" s="17" t="s">
        <v>1111</v>
      </c>
      <c r="B2095" s="17">
        <v>1975.0</v>
      </c>
      <c r="C2095" s="17" t="s">
        <v>33</v>
      </c>
      <c r="D2095" s="17">
        <v>21.0</v>
      </c>
      <c r="E2095" s="17">
        <v>1.0</v>
      </c>
      <c r="F2095" s="17">
        <v>34210.33</v>
      </c>
      <c r="G2095" s="17" t="s">
        <v>37</v>
      </c>
      <c r="H2095" s="17" t="s">
        <v>81</v>
      </c>
      <c r="I2095" s="17" t="s">
        <v>127</v>
      </c>
      <c r="K2095" s="17" t="s">
        <v>1098</v>
      </c>
      <c r="L2095" s="18">
        <v>35002.0</v>
      </c>
      <c r="M2095" s="17">
        <f t="shared" si="1"/>
        <v>27</v>
      </c>
      <c r="N2095" s="17">
        <v>0.0</v>
      </c>
      <c r="O2095" s="19">
        <v>34289.43</v>
      </c>
      <c r="P2095" s="17" t="s">
        <v>81</v>
      </c>
      <c r="Q2095" s="17" t="s">
        <v>81</v>
      </c>
      <c r="R2095" s="17" t="s">
        <v>270</v>
      </c>
    </row>
    <row r="2096" ht="14.25" customHeight="1">
      <c r="A2096" s="17" t="s">
        <v>1107</v>
      </c>
      <c r="B2096" s="17">
        <v>1962.0</v>
      </c>
      <c r="C2096" s="17" t="s">
        <v>33</v>
      </c>
      <c r="D2096" s="17">
        <v>5.0</v>
      </c>
      <c r="E2096" s="17">
        <v>0.0</v>
      </c>
      <c r="F2096" s="17">
        <v>34218.02</v>
      </c>
      <c r="G2096" s="17" t="s">
        <v>81</v>
      </c>
      <c r="H2096" s="17" t="s">
        <v>81</v>
      </c>
      <c r="I2096" s="17" t="s">
        <v>270</v>
      </c>
      <c r="K2096" s="17" t="s">
        <v>1093</v>
      </c>
      <c r="L2096" s="18">
        <v>31696.0</v>
      </c>
      <c r="M2096" s="17">
        <f t="shared" si="1"/>
        <v>36</v>
      </c>
      <c r="N2096" s="17">
        <v>3.0</v>
      </c>
      <c r="O2096" s="19">
        <v>34293.12</v>
      </c>
      <c r="P2096" s="17" t="s">
        <v>81</v>
      </c>
      <c r="Q2096" s="17" t="s">
        <v>37</v>
      </c>
      <c r="R2096" s="17" t="s">
        <v>270</v>
      </c>
    </row>
    <row r="2097" ht="14.25" customHeight="1">
      <c r="A2097" s="17" t="s">
        <v>1102</v>
      </c>
      <c r="B2097" s="17">
        <v>1998.0</v>
      </c>
      <c r="C2097" s="17" t="s">
        <v>93</v>
      </c>
      <c r="D2097" s="17">
        <v>11.0</v>
      </c>
      <c r="E2097" s="17">
        <v>0.0</v>
      </c>
      <c r="F2097" s="17">
        <v>34254.05</v>
      </c>
      <c r="G2097" s="17" t="s">
        <v>81</v>
      </c>
      <c r="H2097" s="17" t="s">
        <v>39</v>
      </c>
      <c r="I2097" s="17" t="s">
        <v>1441</v>
      </c>
      <c r="K2097" s="17" t="s">
        <v>8341</v>
      </c>
      <c r="L2097" s="18">
        <v>38292.0</v>
      </c>
      <c r="M2097" s="17">
        <f t="shared" si="1"/>
        <v>18</v>
      </c>
      <c r="N2097" s="17">
        <v>2.0</v>
      </c>
      <c r="O2097" s="19">
        <v>34303.17</v>
      </c>
      <c r="P2097" s="17" t="s">
        <v>81</v>
      </c>
      <c r="Q2097" s="17" t="s">
        <v>39</v>
      </c>
      <c r="R2097" s="17" t="s">
        <v>41</v>
      </c>
    </row>
    <row r="2098" ht="14.25" customHeight="1">
      <c r="A2098" s="17" t="s">
        <v>1098</v>
      </c>
      <c r="B2098" s="17">
        <v>1995.0</v>
      </c>
      <c r="C2098" s="17" t="s">
        <v>227</v>
      </c>
      <c r="D2098" s="17">
        <v>30.0</v>
      </c>
      <c r="E2098" s="17">
        <v>0.0</v>
      </c>
      <c r="F2098" s="17">
        <v>34289.43</v>
      </c>
      <c r="G2098" s="17" t="s">
        <v>81</v>
      </c>
      <c r="H2098" s="17" t="s">
        <v>81</v>
      </c>
      <c r="I2098" s="17" t="s">
        <v>270</v>
      </c>
      <c r="K2098" s="17" t="s">
        <v>1089</v>
      </c>
      <c r="L2098" s="18">
        <v>30591.0</v>
      </c>
      <c r="M2098" s="17">
        <f t="shared" si="1"/>
        <v>39</v>
      </c>
      <c r="N2098" s="17">
        <v>3.0</v>
      </c>
      <c r="O2098" s="19">
        <v>34307.22</v>
      </c>
      <c r="P2098" s="17" t="s">
        <v>37</v>
      </c>
      <c r="Q2098" s="17" t="s">
        <v>37</v>
      </c>
      <c r="R2098" s="17" t="s">
        <v>127</v>
      </c>
    </row>
    <row r="2099" ht="14.25" customHeight="1">
      <c r="A2099" s="17" t="s">
        <v>1093</v>
      </c>
      <c r="B2099" s="17">
        <v>1986.0</v>
      </c>
      <c r="C2099" s="17" t="s">
        <v>227</v>
      </c>
      <c r="D2099" s="17">
        <v>11.0</v>
      </c>
      <c r="E2099" s="17">
        <v>3.0</v>
      </c>
      <c r="F2099" s="17">
        <v>34293.12</v>
      </c>
      <c r="G2099" s="17" t="s">
        <v>81</v>
      </c>
      <c r="H2099" s="17" t="s">
        <v>37</v>
      </c>
      <c r="I2099" s="17" t="s">
        <v>270</v>
      </c>
      <c r="K2099" s="17" t="s">
        <v>1085</v>
      </c>
      <c r="L2099" s="18">
        <v>30956.0</v>
      </c>
      <c r="M2099" s="17">
        <f t="shared" si="1"/>
        <v>38</v>
      </c>
      <c r="N2099" s="17">
        <v>3.0</v>
      </c>
      <c r="O2099" s="19">
        <v>34402.22</v>
      </c>
      <c r="P2099" s="17" t="s">
        <v>37</v>
      </c>
      <c r="Q2099" s="17" t="s">
        <v>39</v>
      </c>
      <c r="R2099" s="17" t="s">
        <v>270</v>
      </c>
    </row>
    <row r="2100" ht="14.25" customHeight="1">
      <c r="A2100" s="17" t="s">
        <v>8341</v>
      </c>
      <c r="B2100" s="17">
        <v>2004.0</v>
      </c>
      <c r="C2100" s="17" t="s">
        <v>78</v>
      </c>
      <c r="D2100" s="17">
        <v>1.0</v>
      </c>
      <c r="E2100" s="17">
        <v>2.0</v>
      </c>
      <c r="F2100" s="17">
        <v>34303.17</v>
      </c>
      <c r="G2100" s="17" t="s">
        <v>81</v>
      </c>
      <c r="H2100" s="17" t="s">
        <v>39</v>
      </c>
      <c r="I2100" s="17" t="s">
        <v>41</v>
      </c>
      <c r="K2100" s="17" t="s">
        <v>1080</v>
      </c>
      <c r="L2100" s="18">
        <v>37899.0</v>
      </c>
      <c r="M2100" s="17">
        <f t="shared" si="1"/>
        <v>19</v>
      </c>
      <c r="N2100" s="17">
        <v>0.0</v>
      </c>
      <c r="O2100" s="19">
        <v>34439.86</v>
      </c>
      <c r="P2100" s="17" t="s">
        <v>37</v>
      </c>
      <c r="Q2100" s="17" t="s">
        <v>81</v>
      </c>
      <c r="R2100" s="17" t="s">
        <v>41</v>
      </c>
    </row>
    <row r="2101" ht="14.25" customHeight="1">
      <c r="A2101" s="17" t="s">
        <v>1089</v>
      </c>
      <c r="B2101" s="17">
        <v>1983.0</v>
      </c>
      <c r="C2101" s="17" t="s">
        <v>227</v>
      </c>
      <c r="D2101" s="17">
        <v>2.0</v>
      </c>
      <c r="E2101" s="17">
        <v>3.0</v>
      </c>
      <c r="F2101" s="17">
        <v>34307.22</v>
      </c>
      <c r="G2101" s="17" t="s">
        <v>37</v>
      </c>
      <c r="H2101" s="17" t="s">
        <v>37</v>
      </c>
      <c r="I2101" s="17" t="s">
        <v>127</v>
      </c>
      <c r="K2101" s="17" t="s">
        <v>1076</v>
      </c>
      <c r="L2101" s="18">
        <v>33140.0</v>
      </c>
      <c r="M2101" s="17">
        <f t="shared" si="1"/>
        <v>32</v>
      </c>
      <c r="N2101" s="17">
        <v>3.0</v>
      </c>
      <c r="O2101" s="19">
        <v>34456.27</v>
      </c>
      <c r="P2101" s="17" t="s">
        <v>81</v>
      </c>
      <c r="Q2101" s="17" t="s">
        <v>37</v>
      </c>
      <c r="R2101" s="17" t="s">
        <v>270</v>
      </c>
    </row>
    <row r="2102" ht="14.25" customHeight="1">
      <c r="A2102" s="17" t="s">
        <v>1085</v>
      </c>
      <c r="B2102" s="17">
        <v>1984.0</v>
      </c>
      <c r="C2102" s="17" t="s">
        <v>227</v>
      </c>
      <c r="D2102" s="17">
        <v>1.0</v>
      </c>
      <c r="E2102" s="17">
        <v>3.0</v>
      </c>
      <c r="F2102" s="17">
        <v>34402.22</v>
      </c>
      <c r="G2102" s="17" t="s">
        <v>37</v>
      </c>
      <c r="H2102" s="17" t="s">
        <v>39</v>
      </c>
      <c r="I2102" s="17" t="s">
        <v>270</v>
      </c>
      <c r="K2102" s="17" t="s">
        <v>1071</v>
      </c>
      <c r="L2102" s="18">
        <v>35970.0</v>
      </c>
      <c r="M2102" s="17">
        <f t="shared" si="1"/>
        <v>24</v>
      </c>
      <c r="N2102" s="17">
        <v>0.0</v>
      </c>
      <c r="O2102" s="19">
        <v>34472.84</v>
      </c>
      <c r="P2102" s="17" t="s">
        <v>81</v>
      </c>
      <c r="Q2102" s="17" t="s">
        <v>39</v>
      </c>
      <c r="R2102" s="17" t="s">
        <v>270</v>
      </c>
    </row>
    <row r="2103" ht="14.25" customHeight="1">
      <c r="A2103" s="17" t="s">
        <v>1080</v>
      </c>
      <c r="B2103" s="17">
        <v>2003.0</v>
      </c>
      <c r="C2103" s="17" t="s">
        <v>227</v>
      </c>
      <c r="D2103" s="17">
        <v>5.0</v>
      </c>
      <c r="E2103" s="17">
        <v>0.0</v>
      </c>
      <c r="F2103" s="17">
        <v>34439.86</v>
      </c>
      <c r="G2103" s="17" t="s">
        <v>37</v>
      </c>
      <c r="H2103" s="17" t="s">
        <v>81</v>
      </c>
      <c r="I2103" s="17" t="s">
        <v>41</v>
      </c>
      <c r="K2103" s="17" t="s">
        <v>1067</v>
      </c>
      <c r="L2103" s="18">
        <v>28089.0</v>
      </c>
      <c r="M2103" s="17">
        <f t="shared" si="1"/>
        <v>46</v>
      </c>
      <c r="N2103" s="17">
        <v>2.0</v>
      </c>
      <c r="O2103" s="19">
        <v>34543.39</v>
      </c>
      <c r="P2103" s="17" t="s">
        <v>37</v>
      </c>
      <c r="Q2103" s="17" t="s">
        <v>39</v>
      </c>
      <c r="R2103" s="17" t="s">
        <v>270</v>
      </c>
    </row>
    <row r="2104" ht="14.25" customHeight="1">
      <c r="A2104" s="17" t="s">
        <v>1076</v>
      </c>
      <c r="B2104" s="17">
        <v>1990.0</v>
      </c>
      <c r="C2104" s="17" t="s">
        <v>101</v>
      </c>
      <c r="D2104" s="17">
        <v>24.0</v>
      </c>
      <c r="E2104" s="17">
        <v>3.0</v>
      </c>
      <c r="F2104" s="17">
        <v>34456.27</v>
      </c>
      <c r="G2104" s="17" t="s">
        <v>81</v>
      </c>
      <c r="H2104" s="17" t="s">
        <v>37</v>
      </c>
      <c r="I2104" s="17" t="s">
        <v>270</v>
      </c>
      <c r="K2104" s="17" t="s">
        <v>1064</v>
      </c>
      <c r="L2104" s="18">
        <v>38269.0</v>
      </c>
      <c r="M2104" s="17">
        <f t="shared" si="1"/>
        <v>18</v>
      </c>
      <c r="N2104" s="17">
        <v>0.0</v>
      </c>
      <c r="O2104" s="19">
        <v>34617.84</v>
      </c>
      <c r="P2104" s="17" t="s">
        <v>81</v>
      </c>
      <c r="Q2104" s="17" t="s">
        <v>39</v>
      </c>
      <c r="R2104" s="17" t="s">
        <v>1452</v>
      </c>
    </row>
    <row r="2105" ht="14.25" customHeight="1">
      <c r="A2105" s="17" t="s">
        <v>1071</v>
      </c>
      <c r="B2105" s="17">
        <v>1998.0</v>
      </c>
      <c r="C2105" s="17" t="s">
        <v>93</v>
      </c>
      <c r="D2105" s="17">
        <v>24.0</v>
      </c>
      <c r="E2105" s="17">
        <v>0.0</v>
      </c>
      <c r="F2105" s="17">
        <v>34472.84</v>
      </c>
      <c r="G2105" s="17" t="s">
        <v>81</v>
      </c>
      <c r="H2105" s="17" t="s">
        <v>39</v>
      </c>
      <c r="I2105" s="17" t="s">
        <v>270</v>
      </c>
      <c r="K2105" s="17" t="s">
        <v>1060</v>
      </c>
      <c r="L2105" s="18">
        <v>34522.0</v>
      </c>
      <c r="M2105" s="17">
        <f t="shared" si="1"/>
        <v>28</v>
      </c>
      <c r="N2105" s="17">
        <v>0.0</v>
      </c>
      <c r="O2105" s="19">
        <v>34672.15</v>
      </c>
      <c r="P2105" s="17" t="s">
        <v>81</v>
      </c>
      <c r="Q2105" s="17" t="s">
        <v>39</v>
      </c>
      <c r="R2105" s="17" t="s">
        <v>41</v>
      </c>
    </row>
    <row r="2106" ht="14.25" customHeight="1">
      <c r="A2106" s="17" t="s">
        <v>1067</v>
      </c>
      <c r="B2106" s="17">
        <v>1976.0</v>
      </c>
      <c r="C2106" s="17" t="s">
        <v>78</v>
      </c>
      <c r="D2106" s="17">
        <v>25.0</v>
      </c>
      <c r="E2106" s="17">
        <v>2.0</v>
      </c>
      <c r="F2106" s="17">
        <v>34543.39</v>
      </c>
      <c r="G2106" s="17" t="s">
        <v>37</v>
      </c>
      <c r="H2106" s="17" t="s">
        <v>39</v>
      </c>
      <c r="I2106" s="17" t="s">
        <v>270</v>
      </c>
      <c r="K2106" s="17" t="s">
        <v>1055</v>
      </c>
      <c r="L2106" s="18">
        <v>37805.0</v>
      </c>
      <c r="M2106" s="17">
        <f t="shared" si="1"/>
        <v>19</v>
      </c>
      <c r="N2106" s="17">
        <v>0.0</v>
      </c>
      <c r="O2106" s="19">
        <v>34779.62</v>
      </c>
      <c r="P2106" s="17" t="s">
        <v>81</v>
      </c>
      <c r="Q2106" s="17" t="s">
        <v>37</v>
      </c>
      <c r="R2106" s="17" t="s">
        <v>270</v>
      </c>
    </row>
    <row r="2107" ht="14.25" customHeight="1">
      <c r="A2107" s="17" t="s">
        <v>1064</v>
      </c>
      <c r="B2107" s="17">
        <v>2004.0</v>
      </c>
      <c r="C2107" s="17" t="s">
        <v>227</v>
      </c>
      <c r="D2107" s="17">
        <v>9.0</v>
      </c>
      <c r="E2107" s="17">
        <v>0.0</v>
      </c>
      <c r="F2107" s="17">
        <v>34617.84</v>
      </c>
      <c r="G2107" s="17" t="s">
        <v>81</v>
      </c>
      <c r="H2107" s="17" t="s">
        <v>39</v>
      </c>
      <c r="I2107" s="17" t="s">
        <v>1452</v>
      </c>
      <c r="K2107" s="17" t="s">
        <v>1051</v>
      </c>
      <c r="L2107" s="18">
        <v>35060.0</v>
      </c>
      <c r="M2107" s="17">
        <f t="shared" si="1"/>
        <v>27</v>
      </c>
      <c r="N2107" s="17">
        <v>1.0</v>
      </c>
      <c r="O2107" s="19">
        <v>34806.47</v>
      </c>
      <c r="P2107" s="17" t="s">
        <v>81</v>
      </c>
      <c r="Q2107" s="17" t="s">
        <v>37</v>
      </c>
      <c r="R2107" s="17" t="s">
        <v>41</v>
      </c>
    </row>
    <row r="2108" ht="14.25" customHeight="1">
      <c r="A2108" s="17" t="s">
        <v>1060</v>
      </c>
      <c r="B2108" s="17">
        <v>1994.0</v>
      </c>
      <c r="C2108" s="17" t="s">
        <v>33</v>
      </c>
      <c r="D2108" s="17">
        <v>7.0</v>
      </c>
      <c r="E2108" s="17">
        <v>0.0</v>
      </c>
      <c r="F2108" s="17">
        <v>34672.15</v>
      </c>
      <c r="G2108" s="17" t="s">
        <v>81</v>
      </c>
      <c r="H2108" s="17" t="s">
        <v>39</v>
      </c>
      <c r="I2108" s="17" t="s">
        <v>41</v>
      </c>
      <c r="K2108" s="17" t="s">
        <v>1047</v>
      </c>
      <c r="L2108" s="18">
        <v>37881.0</v>
      </c>
      <c r="M2108" s="17">
        <f t="shared" si="1"/>
        <v>19</v>
      </c>
      <c r="N2108" s="17">
        <v>0.0</v>
      </c>
      <c r="O2108" s="19">
        <v>34828.65</v>
      </c>
      <c r="P2108" s="17" t="s">
        <v>81</v>
      </c>
      <c r="Q2108" s="17" t="s">
        <v>39</v>
      </c>
      <c r="R2108" s="17" t="s">
        <v>270</v>
      </c>
    </row>
    <row r="2109" ht="14.25" customHeight="1">
      <c r="A2109" s="17" t="s">
        <v>1055</v>
      </c>
      <c r="B2109" s="17">
        <v>2003.0</v>
      </c>
      <c r="C2109" s="17" t="s">
        <v>33</v>
      </c>
      <c r="D2109" s="17">
        <v>3.0</v>
      </c>
      <c r="E2109" s="17">
        <v>0.0</v>
      </c>
      <c r="F2109" s="17">
        <v>34779.62</v>
      </c>
      <c r="G2109" s="17" t="s">
        <v>81</v>
      </c>
      <c r="H2109" s="17" t="s">
        <v>37</v>
      </c>
      <c r="I2109" s="17" t="s">
        <v>270</v>
      </c>
      <c r="K2109" s="17" t="s">
        <v>1042</v>
      </c>
      <c r="L2109" s="18">
        <v>34989.0</v>
      </c>
      <c r="M2109" s="17">
        <f t="shared" si="1"/>
        <v>27</v>
      </c>
      <c r="N2109" s="17">
        <v>0.0</v>
      </c>
      <c r="O2109" s="19">
        <v>34838.87</v>
      </c>
      <c r="P2109" s="17" t="s">
        <v>37</v>
      </c>
      <c r="Q2109" s="17" t="s">
        <v>39</v>
      </c>
      <c r="R2109" s="17" t="s">
        <v>270</v>
      </c>
    </row>
    <row r="2110" ht="14.25" customHeight="1">
      <c r="A2110" s="17" t="s">
        <v>1051</v>
      </c>
      <c r="B2110" s="17">
        <v>1995.0</v>
      </c>
      <c r="C2110" s="17" t="s">
        <v>181</v>
      </c>
      <c r="D2110" s="17">
        <v>27.0</v>
      </c>
      <c r="E2110" s="17">
        <v>1.0</v>
      </c>
      <c r="F2110" s="17">
        <v>34806.47</v>
      </c>
      <c r="G2110" s="17" t="s">
        <v>81</v>
      </c>
      <c r="H2110" s="17" t="s">
        <v>37</v>
      </c>
      <c r="I2110" s="17" t="s">
        <v>41</v>
      </c>
      <c r="K2110" s="17" t="s">
        <v>1038</v>
      </c>
      <c r="L2110" s="18">
        <v>30526.0</v>
      </c>
      <c r="M2110" s="17">
        <f t="shared" si="1"/>
        <v>39</v>
      </c>
      <c r="N2110" s="17">
        <v>3.0</v>
      </c>
      <c r="O2110" s="19">
        <v>34940.61</v>
      </c>
      <c r="P2110" s="17" t="s">
        <v>37</v>
      </c>
      <c r="Q2110" s="17" t="s">
        <v>39</v>
      </c>
      <c r="R2110" s="17" t="s">
        <v>270</v>
      </c>
    </row>
    <row r="2111" ht="14.25" customHeight="1">
      <c r="A2111" s="17" t="s">
        <v>1047</v>
      </c>
      <c r="B2111" s="17">
        <v>2003.0</v>
      </c>
      <c r="C2111" s="17" t="s">
        <v>101</v>
      </c>
      <c r="D2111" s="17">
        <v>17.0</v>
      </c>
      <c r="E2111" s="17">
        <v>0.0</v>
      </c>
      <c r="F2111" s="17">
        <v>34828.65</v>
      </c>
      <c r="G2111" s="17" t="s">
        <v>81</v>
      </c>
      <c r="H2111" s="17" t="s">
        <v>39</v>
      </c>
      <c r="I2111" s="17" t="s">
        <v>270</v>
      </c>
      <c r="K2111" s="17" t="s">
        <v>1033</v>
      </c>
      <c r="L2111" s="18">
        <v>24752.0</v>
      </c>
      <c r="M2111" s="17">
        <f t="shared" si="1"/>
        <v>55</v>
      </c>
      <c r="N2111" s="17">
        <v>0.0</v>
      </c>
      <c r="O2111" s="19">
        <v>34975.68</v>
      </c>
      <c r="P2111" s="17" t="s">
        <v>37</v>
      </c>
      <c r="Q2111" s="17" t="s">
        <v>37</v>
      </c>
      <c r="R2111" s="17" t="s">
        <v>270</v>
      </c>
    </row>
    <row r="2112" ht="14.25" customHeight="1">
      <c r="A2112" s="17" t="s">
        <v>1042</v>
      </c>
      <c r="B2112" s="17">
        <v>1995.0</v>
      </c>
      <c r="C2112" s="17" t="s">
        <v>227</v>
      </c>
      <c r="D2112" s="17">
        <v>17.0</v>
      </c>
      <c r="E2112" s="17">
        <v>0.0</v>
      </c>
      <c r="F2112" s="17">
        <v>34838.87</v>
      </c>
      <c r="G2112" s="17" t="s">
        <v>37</v>
      </c>
      <c r="H2112" s="17" t="s">
        <v>39</v>
      </c>
      <c r="I2112" s="17" t="s">
        <v>270</v>
      </c>
      <c r="K2112" s="17" t="s">
        <v>1029</v>
      </c>
      <c r="L2112" s="18">
        <v>36029.0</v>
      </c>
      <c r="M2112" s="17">
        <f t="shared" si="1"/>
        <v>24</v>
      </c>
      <c r="N2112" s="17">
        <v>0.0</v>
      </c>
      <c r="O2112" s="19">
        <v>34976.42</v>
      </c>
      <c r="P2112" s="17" t="s">
        <v>37</v>
      </c>
      <c r="Q2112" s="17" t="s">
        <v>81</v>
      </c>
      <c r="R2112" s="17" t="s">
        <v>270</v>
      </c>
    </row>
    <row r="2113" ht="14.25" customHeight="1">
      <c r="A2113" s="17" t="s">
        <v>1038</v>
      </c>
      <c r="B2113" s="17">
        <v>1983.0</v>
      </c>
      <c r="C2113" s="17" t="s">
        <v>33</v>
      </c>
      <c r="D2113" s="17">
        <v>29.0</v>
      </c>
      <c r="E2113" s="17">
        <v>3.0</v>
      </c>
      <c r="F2113" s="17">
        <v>34940.61</v>
      </c>
      <c r="G2113" s="17" t="s">
        <v>37</v>
      </c>
      <c r="H2113" s="17" t="s">
        <v>39</v>
      </c>
      <c r="I2113" s="17" t="s">
        <v>270</v>
      </c>
      <c r="K2113" s="17" t="s">
        <v>1025</v>
      </c>
      <c r="L2113" s="18">
        <v>35664.0</v>
      </c>
      <c r="M2113" s="17">
        <f t="shared" si="1"/>
        <v>25</v>
      </c>
      <c r="N2113" s="17">
        <v>0.0</v>
      </c>
      <c r="O2113" s="19">
        <v>34979.86</v>
      </c>
      <c r="P2113" s="17" t="s">
        <v>37</v>
      </c>
      <c r="Q2113" s="17" t="s">
        <v>37</v>
      </c>
      <c r="R2113" s="17" t="s">
        <v>270</v>
      </c>
    </row>
    <row r="2114" ht="14.25" customHeight="1">
      <c r="A2114" s="17" t="s">
        <v>1033</v>
      </c>
      <c r="B2114" s="17">
        <v>1967.0</v>
      </c>
      <c r="C2114" s="17" t="s">
        <v>227</v>
      </c>
      <c r="D2114" s="17">
        <v>7.0</v>
      </c>
      <c r="E2114" s="17">
        <v>0.0</v>
      </c>
      <c r="F2114" s="17">
        <v>34975.68</v>
      </c>
      <c r="G2114" s="17" t="s">
        <v>37</v>
      </c>
      <c r="H2114" s="17" t="s">
        <v>37</v>
      </c>
      <c r="I2114" s="17" t="s">
        <v>270</v>
      </c>
      <c r="K2114" s="17" t="s">
        <v>1022</v>
      </c>
      <c r="L2114" s="18">
        <v>30137.0</v>
      </c>
      <c r="M2114" s="17">
        <f t="shared" si="1"/>
        <v>40</v>
      </c>
      <c r="N2114" s="17">
        <v>3.0</v>
      </c>
      <c r="O2114" s="19">
        <v>35000.73</v>
      </c>
      <c r="P2114" s="17" t="s">
        <v>37</v>
      </c>
      <c r="Q2114" s="17" t="s">
        <v>39</v>
      </c>
      <c r="R2114" s="17" t="s">
        <v>270</v>
      </c>
    </row>
    <row r="2115" ht="14.25" customHeight="1">
      <c r="A2115" s="17" t="s">
        <v>1029</v>
      </c>
      <c r="B2115" s="17">
        <v>1998.0</v>
      </c>
      <c r="C2115" s="17" t="s">
        <v>216</v>
      </c>
      <c r="D2115" s="17">
        <v>22.0</v>
      </c>
      <c r="E2115" s="17">
        <v>0.0</v>
      </c>
      <c r="F2115" s="17">
        <v>34976.42</v>
      </c>
      <c r="G2115" s="17" t="s">
        <v>37</v>
      </c>
      <c r="H2115" s="17" t="s">
        <v>81</v>
      </c>
      <c r="I2115" s="17" t="s">
        <v>270</v>
      </c>
      <c r="K2115" s="17" t="s">
        <v>1018</v>
      </c>
      <c r="L2115" s="18">
        <v>27635.0</v>
      </c>
      <c r="M2115" s="17">
        <f t="shared" si="1"/>
        <v>47</v>
      </c>
      <c r="N2115" s="17">
        <v>1.0</v>
      </c>
      <c r="O2115" s="19">
        <v>35050.62</v>
      </c>
      <c r="P2115" s="17" t="s">
        <v>37</v>
      </c>
      <c r="Q2115" s="17" t="s">
        <v>81</v>
      </c>
      <c r="R2115" s="17" t="s">
        <v>270</v>
      </c>
    </row>
    <row r="2116" ht="14.25" customHeight="1">
      <c r="A2116" s="17" t="s">
        <v>1025</v>
      </c>
      <c r="B2116" s="17">
        <v>1997.0</v>
      </c>
      <c r="C2116" s="17" t="s">
        <v>216</v>
      </c>
      <c r="D2116" s="17">
        <v>22.0</v>
      </c>
      <c r="E2116" s="17">
        <v>0.0</v>
      </c>
      <c r="F2116" s="17">
        <v>34979.86</v>
      </c>
      <c r="G2116" s="17" t="s">
        <v>37</v>
      </c>
      <c r="H2116" s="17" t="s">
        <v>37</v>
      </c>
      <c r="I2116" s="17" t="s">
        <v>270</v>
      </c>
      <c r="K2116" s="17" t="s">
        <v>1013</v>
      </c>
      <c r="L2116" s="18">
        <v>28305.0</v>
      </c>
      <c r="M2116" s="17">
        <f t="shared" si="1"/>
        <v>45</v>
      </c>
      <c r="N2116" s="17">
        <v>0.0</v>
      </c>
      <c r="O2116" s="19">
        <v>35069.37</v>
      </c>
      <c r="P2116" s="17" t="s">
        <v>81</v>
      </c>
      <c r="Q2116" s="17" t="s">
        <v>81</v>
      </c>
      <c r="R2116" s="17" t="s">
        <v>3524</v>
      </c>
    </row>
    <row r="2117" ht="14.25" customHeight="1">
      <c r="A2117" s="17" t="s">
        <v>1022</v>
      </c>
      <c r="B2117" s="17">
        <v>1982.0</v>
      </c>
      <c r="C2117" s="17" t="s">
        <v>33</v>
      </c>
      <c r="D2117" s="17">
        <v>5.0</v>
      </c>
      <c r="E2117" s="17">
        <v>3.0</v>
      </c>
      <c r="F2117" s="17">
        <v>35000.73</v>
      </c>
      <c r="G2117" s="17" t="s">
        <v>37</v>
      </c>
      <c r="H2117" s="17" t="s">
        <v>39</v>
      </c>
      <c r="I2117" s="17" t="s">
        <v>270</v>
      </c>
      <c r="K2117" s="17" t="s">
        <v>1009</v>
      </c>
      <c r="L2117" s="18">
        <v>36151.0</v>
      </c>
      <c r="M2117" s="17">
        <f t="shared" si="1"/>
        <v>24</v>
      </c>
      <c r="N2117" s="17">
        <v>0.0</v>
      </c>
      <c r="O2117" s="19">
        <v>35147.53</v>
      </c>
      <c r="P2117" s="17" t="s">
        <v>81</v>
      </c>
      <c r="Q2117" s="17" t="s">
        <v>81</v>
      </c>
      <c r="R2117" s="17" t="s">
        <v>1452</v>
      </c>
    </row>
    <row r="2118" ht="14.25" customHeight="1">
      <c r="A2118" s="17" t="s">
        <v>1018</v>
      </c>
      <c r="B2118" s="17">
        <v>1975.0</v>
      </c>
      <c r="C2118" s="17" t="s">
        <v>216</v>
      </c>
      <c r="D2118" s="17">
        <v>29.0</v>
      </c>
      <c r="E2118" s="17">
        <v>1.0</v>
      </c>
      <c r="F2118" s="17">
        <v>35050.62</v>
      </c>
      <c r="G2118" s="17" t="s">
        <v>37</v>
      </c>
      <c r="H2118" s="17" t="s">
        <v>81</v>
      </c>
      <c r="I2118" s="17" t="s">
        <v>270</v>
      </c>
      <c r="K2118" s="17" t="s">
        <v>1004</v>
      </c>
      <c r="L2118" s="18">
        <v>24836.0</v>
      </c>
      <c r="M2118" s="17">
        <f t="shared" si="1"/>
        <v>55</v>
      </c>
      <c r="N2118" s="17">
        <v>1.0</v>
      </c>
      <c r="O2118" s="19">
        <v>35160.13</v>
      </c>
      <c r="P2118" s="17" t="s">
        <v>37</v>
      </c>
      <c r="Q2118" s="17" t="s">
        <v>37</v>
      </c>
      <c r="R2118" s="17" t="s">
        <v>270</v>
      </c>
    </row>
    <row r="2119" ht="14.25" customHeight="1">
      <c r="A2119" s="17" t="s">
        <v>1013</v>
      </c>
      <c r="B2119" s="17">
        <v>1977.0</v>
      </c>
      <c r="C2119" s="17" t="s">
        <v>93</v>
      </c>
      <c r="D2119" s="17">
        <v>29.0</v>
      </c>
      <c r="E2119" s="17">
        <v>0.0</v>
      </c>
      <c r="F2119" s="17">
        <v>35069.37</v>
      </c>
      <c r="G2119" s="17" t="s">
        <v>81</v>
      </c>
      <c r="H2119" s="17" t="s">
        <v>81</v>
      </c>
      <c r="I2119" s="17" t="s">
        <v>3524</v>
      </c>
      <c r="K2119" s="17" t="s">
        <v>1001</v>
      </c>
      <c r="L2119" s="18">
        <v>35620.0</v>
      </c>
      <c r="M2119" s="17">
        <f t="shared" si="1"/>
        <v>25</v>
      </c>
      <c r="N2119" s="17">
        <v>0.0</v>
      </c>
      <c r="O2119" s="19">
        <v>35302.09</v>
      </c>
      <c r="P2119" s="17" t="s">
        <v>81</v>
      </c>
      <c r="Q2119" s="17" t="s">
        <v>37</v>
      </c>
      <c r="R2119" s="17" t="s">
        <v>270</v>
      </c>
    </row>
    <row r="2120" ht="14.25" customHeight="1">
      <c r="A2120" s="17" t="s">
        <v>1009</v>
      </c>
      <c r="B2120" s="17">
        <v>1998.0</v>
      </c>
      <c r="C2120" s="17" t="s">
        <v>181</v>
      </c>
      <c r="D2120" s="17">
        <v>22.0</v>
      </c>
      <c r="E2120" s="17">
        <v>0.0</v>
      </c>
      <c r="F2120" s="17">
        <v>35147.53</v>
      </c>
      <c r="G2120" s="17" t="s">
        <v>81</v>
      </c>
      <c r="H2120" s="17" t="s">
        <v>81</v>
      </c>
      <c r="I2120" s="17" t="s">
        <v>1452</v>
      </c>
      <c r="K2120" s="17" t="s">
        <v>997</v>
      </c>
      <c r="L2120" s="18">
        <v>32405.0</v>
      </c>
      <c r="M2120" s="17">
        <f t="shared" si="1"/>
        <v>34</v>
      </c>
      <c r="N2120" s="17">
        <v>3.0</v>
      </c>
      <c r="O2120" s="19">
        <v>35315.96</v>
      </c>
      <c r="P2120" s="17" t="s">
        <v>37</v>
      </c>
      <c r="Q2120" s="17" t="s">
        <v>81</v>
      </c>
      <c r="R2120" s="17" t="s">
        <v>270</v>
      </c>
    </row>
    <row r="2121" ht="14.25" customHeight="1">
      <c r="A2121" s="17" t="s">
        <v>1004</v>
      </c>
      <c r="B2121" s="17">
        <v>1967.0</v>
      </c>
      <c r="C2121" s="17" t="s">
        <v>181</v>
      </c>
      <c r="D2121" s="17">
        <v>30.0</v>
      </c>
      <c r="E2121" s="17">
        <v>1.0</v>
      </c>
      <c r="F2121" s="17">
        <v>35160.13</v>
      </c>
      <c r="G2121" s="17" t="s">
        <v>37</v>
      </c>
      <c r="H2121" s="17" t="s">
        <v>37</v>
      </c>
      <c r="I2121" s="17" t="s">
        <v>270</v>
      </c>
      <c r="K2121" s="17" t="s">
        <v>993</v>
      </c>
      <c r="L2121" s="18">
        <v>26198.0</v>
      </c>
      <c r="M2121" s="17">
        <f t="shared" si="1"/>
        <v>51</v>
      </c>
      <c r="N2121" s="17">
        <v>0.0</v>
      </c>
      <c r="O2121" s="19">
        <v>35345.73</v>
      </c>
      <c r="P2121" s="17" t="s">
        <v>37</v>
      </c>
      <c r="Q2121" s="17" t="s">
        <v>39</v>
      </c>
      <c r="R2121" s="17" t="s">
        <v>270</v>
      </c>
    </row>
    <row r="2122" ht="14.25" customHeight="1">
      <c r="A2122" s="17" t="s">
        <v>1001</v>
      </c>
      <c r="B2122" s="17">
        <v>1997.0</v>
      </c>
      <c r="C2122" s="17" t="s">
        <v>33</v>
      </c>
      <c r="D2122" s="17">
        <v>9.0</v>
      </c>
      <c r="E2122" s="17">
        <v>0.0</v>
      </c>
      <c r="F2122" s="17">
        <v>35302.09</v>
      </c>
      <c r="G2122" s="17" t="s">
        <v>81</v>
      </c>
      <c r="H2122" s="17" t="s">
        <v>37</v>
      </c>
      <c r="I2122" s="17" t="s">
        <v>270</v>
      </c>
      <c r="K2122" s="17" t="s">
        <v>990</v>
      </c>
      <c r="L2122" s="18">
        <v>32467.0</v>
      </c>
      <c r="M2122" s="17">
        <f t="shared" si="1"/>
        <v>34</v>
      </c>
      <c r="N2122" s="17">
        <v>0.0</v>
      </c>
      <c r="O2122" s="19">
        <v>35491.64</v>
      </c>
      <c r="P2122" s="17" t="s">
        <v>81</v>
      </c>
      <c r="Q2122" s="17" t="s">
        <v>37</v>
      </c>
      <c r="R2122" s="17" t="s">
        <v>270</v>
      </c>
    </row>
    <row r="2123" ht="14.25" customHeight="1">
      <c r="A2123" s="17" t="s">
        <v>997</v>
      </c>
      <c r="B2123" s="17">
        <v>1988.0</v>
      </c>
      <c r="C2123" s="17" t="s">
        <v>101</v>
      </c>
      <c r="D2123" s="17">
        <v>19.0</v>
      </c>
      <c r="E2123" s="17">
        <v>3.0</v>
      </c>
      <c r="F2123" s="17">
        <v>35315.96</v>
      </c>
      <c r="G2123" s="17" t="s">
        <v>37</v>
      </c>
      <c r="H2123" s="17" t="s">
        <v>81</v>
      </c>
      <c r="I2123" s="17" t="s">
        <v>270</v>
      </c>
      <c r="K2123" s="17" t="s">
        <v>985</v>
      </c>
      <c r="L2123" s="18">
        <v>27014.0</v>
      </c>
      <c r="M2123" s="17">
        <f t="shared" si="1"/>
        <v>49</v>
      </c>
      <c r="N2123" s="17">
        <v>0.0</v>
      </c>
      <c r="O2123" s="19">
        <v>35517.19</v>
      </c>
      <c r="P2123" s="17" t="s">
        <v>37</v>
      </c>
      <c r="Q2123" s="17" t="s">
        <v>37</v>
      </c>
      <c r="R2123" s="17" t="s">
        <v>270</v>
      </c>
    </row>
    <row r="2124" ht="14.25" customHeight="1">
      <c r="A2124" s="17" t="s">
        <v>993</v>
      </c>
      <c r="B2124" s="17">
        <v>1971.0</v>
      </c>
      <c r="C2124" s="17" t="s">
        <v>101</v>
      </c>
      <c r="D2124" s="17">
        <v>22.0</v>
      </c>
      <c r="E2124" s="17">
        <v>0.0</v>
      </c>
      <c r="F2124" s="17">
        <v>35345.73</v>
      </c>
      <c r="G2124" s="17" t="s">
        <v>37</v>
      </c>
      <c r="H2124" s="17" t="s">
        <v>39</v>
      </c>
      <c r="I2124" s="17" t="s">
        <v>270</v>
      </c>
      <c r="K2124" s="17" t="s">
        <v>982</v>
      </c>
      <c r="L2124" s="18">
        <v>33860.0</v>
      </c>
      <c r="M2124" s="17">
        <f t="shared" si="1"/>
        <v>30</v>
      </c>
      <c r="N2124" s="17">
        <v>0.0</v>
      </c>
      <c r="O2124" s="19">
        <v>35547.47</v>
      </c>
      <c r="P2124" s="17" t="s">
        <v>37</v>
      </c>
      <c r="Q2124" s="17" t="s">
        <v>39</v>
      </c>
      <c r="R2124" s="17" t="s">
        <v>270</v>
      </c>
    </row>
    <row r="2125" ht="14.25" customHeight="1">
      <c r="A2125" s="17" t="s">
        <v>990</v>
      </c>
      <c r="B2125" s="17">
        <v>1988.0</v>
      </c>
      <c r="C2125" s="17" t="s">
        <v>78</v>
      </c>
      <c r="D2125" s="17">
        <v>20.0</v>
      </c>
      <c r="E2125" s="17">
        <v>0.0</v>
      </c>
      <c r="F2125" s="17">
        <v>35491.64</v>
      </c>
      <c r="G2125" s="17" t="s">
        <v>81</v>
      </c>
      <c r="H2125" s="17" t="s">
        <v>37</v>
      </c>
      <c r="I2125" s="17" t="s">
        <v>270</v>
      </c>
      <c r="K2125" s="17" t="s">
        <v>978</v>
      </c>
      <c r="L2125" s="18">
        <v>26964.0</v>
      </c>
      <c r="M2125" s="17">
        <f t="shared" si="1"/>
        <v>49</v>
      </c>
      <c r="N2125" s="17">
        <v>0.0</v>
      </c>
      <c r="O2125" s="19">
        <v>35547.72</v>
      </c>
      <c r="P2125" s="17" t="s">
        <v>81</v>
      </c>
      <c r="Q2125" s="17" t="s">
        <v>81</v>
      </c>
      <c r="R2125" s="17" t="s">
        <v>270</v>
      </c>
    </row>
    <row r="2126" ht="14.25" customHeight="1">
      <c r="A2126" s="17" t="s">
        <v>985</v>
      </c>
      <c r="B2126" s="17">
        <v>1973.0</v>
      </c>
      <c r="C2126" s="17" t="s">
        <v>181</v>
      </c>
      <c r="D2126" s="17">
        <v>16.0</v>
      </c>
      <c r="E2126" s="17">
        <v>0.0</v>
      </c>
      <c r="F2126" s="17">
        <v>35517.19</v>
      </c>
      <c r="G2126" s="17" t="s">
        <v>37</v>
      </c>
      <c r="H2126" s="17" t="s">
        <v>37</v>
      </c>
      <c r="I2126" s="17" t="s">
        <v>270</v>
      </c>
      <c r="K2126" s="17" t="s">
        <v>974</v>
      </c>
      <c r="L2126" s="18">
        <v>23618.0</v>
      </c>
      <c r="M2126" s="17">
        <f t="shared" si="1"/>
        <v>58</v>
      </c>
      <c r="N2126" s="17">
        <v>0.0</v>
      </c>
      <c r="O2126" s="19">
        <v>35573.26</v>
      </c>
      <c r="P2126" s="17" t="s">
        <v>37</v>
      </c>
      <c r="Q2126" s="17" t="s">
        <v>81</v>
      </c>
      <c r="R2126" s="17" t="s">
        <v>270</v>
      </c>
    </row>
    <row r="2127" ht="14.25" customHeight="1">
      <c r="A2127" s="17" t="s">
        <v>982</v>
      </c>
      <c r="B2127" s="17">
        <v>1992.0</v>
      </c>
      <c r="C2127" s="17" t="s">
        <v>101</v>
      </c>
      <c r="D2127" s="17">
        <v>13.0</v>
      </c>
      <c r="E2127" s="17">
        <v>0.0</v>
      </c>
      <c r="F2127" s="17">
        <v>35547.47</v>
      </c>
      <c r="G2127" s="17" t="s">
        <v>37</v>
      </c>
      <c r="H2127" s="17" t="s">
        <v>39</v>
      </c>
      <c r="I2127" s="17" t="s">
        <v>270</v>
      </c>
      <c r="K2127" s="17" t="s">
        <v>970</v>
      </c>
      <c r="L2127" s="18">
        <v>26155.0</v>
      </c>
      <c r="M2127" s="17">
        <f t="shared" si="1"/>
        <v>51</v>
      </c>
      <c r="N2127" s="17">
        <v>0.0</v>
      </c>
      <c r="O2127" s="19">
        <v>35583.17</v>
      </c>
      <c r="P2127" s="17" t="s">
        <v>81</v>
      </c>
      <c r="Q2127" s="17" t="s">
        <v>39</v>
      </c>
      <c r="R2127" s="17" t="s">
        <v>270</v>
      </c>
    </row>
    <row r="2128" ht="14.25" customHeight="1">
      <c r="A2128" s="17" t="s">
        <v>978</v>
      </c>
      <c r="B2128" s="17">
        <v>1973.0</v>
      </c>
      <c r="C2128" s="17" t="s">
        <v>227</v>
      </c>
      <c r="D2128" s="17">
        <v>27.0</v>
      </c>
      <c r="E2128" s="17">
        <v>0.0</v>
      </c>
      <c r="F2128" s="17">
        <v>35547.72</v>
      </c>
      <c r="G2128" s="17" t="s">
        <v>81</v>
      </c>
      <c r="H2128" s="17" t="s">
        <v>81</v>
      </c>
      <c r="I2128" s="17" t="s">
        <v>270</v>
      </c>
      <c r="K2128" s="17" t="s">
        <v>965</v>
      </c>
      <c r="L2128" s="18">
        <v>36849.0</v>
      </c>
      <c r="M2128" s="17">
        <f t="shared" si="1"/>
        <v>22</v>
      </c>
      <c r="N2128" s="17">
        <v>0.0</v>
      </c>
      <c r="O2128" s="19">
        <v>35585.58</v>
      </c>
      <c r="P2128" s="17" t="s">
        <v>37</v>
      </c>
      <c r="Q2128" s="17" t="s">
        <v>39</v>
      </c>
      <c r="R2128" s="17" t="s">
        <v>270</v>
      </c>
    </row>
    <row r="2129" ht="14.25" customHeight="1">
      <c r="A2129" s="17" t="s">
        <v>974</v>
      </c>
      <c r="B2129" s="17">
        <v>1964.0</v>
      </c>
      <c r="C2129" s="17" t="s">
        <v>216</v>
      </c>
      <c r="D2129" s="17">
        <v>29.0</v>
      </c>
      <c r="E2129" s="17">
        <v>0.0</v>
      </c>
      <c r="F2129" s="17">
        <v>35573.26</v>
      </c>
      <c r="G2129" s="17" t="s">
        <v>37</v>
      </c>
      <c r="H2129" s="17" t="s">
        <v>81</v>
      </c>
      <c r="I2129" s="17" t="s">
        <v>270</v>
      </c>
      <c r="K2129" s="17" t="s">
        <v>961</v>
      </c>
      <c r="L2129" s="18">
        <v>36877.0</v>
      </c>
      <c r="M2129" s="17">
        <f t="shared" si="1"/>
        <v>22</v>
      </c>
      <c r="N2129" s="17">
        <v>3.0</v>
      </c>
      <c r="O2129" s="19">
        <v>35595.59</v>
      </c>
      <c r="P2129" s="17" t="s">
        <v>37</v>
      </c>
      <c r="Q2129" s="17" t="s">
        <v>39</v>
      </c>
      <c r="R2129" s="17" t="s">
        <v>41</v>
      </c>
    </row>
    <row r="2130" ht="14.25" customHeight="1">
      <c r="A2130" s="17" t="s">
        <v>970</v>
      </c>
      <c r="B2130" s="17">
        <v>1971.0</v>
      </c>
      <c r="C2130" s="17" t="s">
        <v>216</v>
      </c>
      <c r="D2130" s="17">
        <v>10.0</v>
      </c>
      <c r="E2130" s="17">
        <v>0.0</v>
      </c>
      <c r="F2130" s="17">
        <v>35583.17</v>
      </c>
      <c r="G2130" s="17" t="s">
        <v>81</v>
      </c>
      <c r="H2130" s="17" t="s">
        <v>39</v>
      </c>
      <c r="I2130" s="17" t="s">
        <v>270</v>
      </c>
      <c r="K2130" s="17" t="s">
        <v>956</v>
      </c>
      <c r="L2130" s="18">
        <v>28843.0</v>
      </c>
      <c r="M2130" s="17">
        <f t="shared" si="1"/>
        <v>44</v>
      </c>
      <c r="N2130" s="17">
        <v>2.0</v>
      </c>
      <c r="O2130" s="19">
        <v>35701.9</v>
      </c>
      <c r="P2130" s="17" t="s">
        <v>37</v>
      </c>
      <c r="Q2130" s="17" t="s">
        <v>81</v>
      </c>
      <c r="R2130" s="17" t="s">
        <v>270</v>
      </c>
    </row>
    <row r="2131" ht="14.25" customHeight="1">
      <c r="A2131" s="17" t="s">
        <v>183</v>
      </c>
      <c r="B2131" s="17">
        <v>2000.0</v>
      </c>
      <c r="C2131" s="17" t="s">
        <v>227</v>
      </c>
      <c r="D2131" s="17">
        <v>13.0</v>
      </c>
      <c r="E2131" s="17">
        <v>0.0</v>
      </c>
      <c r="F2131" s="17">
        <v>35585.58</v>
      </c>
      <c r="G2131" s="17" t="s">
        <v>81</v>
      </c>
      <c r="H2131" s="17" t="s">
        <v>37</v>
      </c>
      <c r="I2131" s="17" t="s">
        <v>270</v>
      </c>
      <c r="K2131" s="17" t="s">
        <v>952</v>
      </c>
      <c r="L2131" s="18">
        <v>27225.0</v>
      </c>
      <c r="M2131" s="17">
        <f t="shared" si="1"/>
        <v>48</v>
      </c>
      <c r="N2131" s="17">
        <v>0.0</v>
      </c>
      <c r="O2131" s="19">
        <v>35711.39</v>
      </c>
      <c r="P2131" s="17" t="s">
        <v>37</v>
      </c>
      <c r="Q2131" s="17" t="s">
        <v>39</v>
      </c>
      <c r="R2131" s="17" t="s">
        <v>127</v>
      </c>
    </row>
    <row r="2132" ht="14.25" customHeight="1">
      <c r="A2132" s="17" t="s">
        <v>965</v>
      </c>
      <c r="B2132" s="17">
        <v>2000.0</v>
      </c>
      <c r="C2132" s="17" t="s">
        <v>78</v>
      </c>
      <c r="D2132" s="17">
        <v>19.0</v>
      </c>
      <c r="E2132" s="17">
        <v>0.0</v>
      </c>
      <c r="F2132" s="17">
        <v>35585.58</v>
      </c>
      <c r="G2132" s="17" t="s">
        <v>37</v>
      </c>
      <c r="H2132" s="17" t="s">
        <v>39</v>
      </c>
      <c r="I2132" s="17" t="s">
        <v>270</v>
      </c>
      <c r="K2132" s="17" t="s">
        <v>947</v>
      </c>
      <c r="L2132" s="18">
        <v>28037.0</v>
      </c>
      <c r="M2132" s="17">
        <f t="shared" si="1"/>
        <v>46</v>
      </c>
      <c r="N2132" s="17">
        <v>2.0</v>
      </c>
      <c r="O2132" s="19">
        <v>35733.96</v>
      </c>
      <c r="P2132" s="17" t="s">
        <v>37</v>
      </c>
      <c r="Q2132" s="17" t="s">
        <v>37</v>
      </c>
      <c r="R2132" s="17" t="s">
        <v>270</v>
      </c>
    </row>
    <row r="2133" ht="14.25" customHeight="1">
      <c r="A2133" s="17" t="s">
        <v>961</v>
      </c>
      <c r="B2133" s="17">
        <v>2000.0</v>
      </c>
      <c r="C2133" s="17" t="s">
        <v>181</v>
      </c>
      <c r="D2133" s="17">
        <v>17.0</v>
      </c>
      <c r="E2133" s="17">
        <v>3.0</v>
      </c>
      <c r="F2133" s="17">
        <v>35595.59</v>
      </c>
      <c r="G2133" s="17" t="s">
        <v>37</v>
      </c>
      <c r="H2133" s="17" t="s">
        <v>39</v>
      </c>
      <c r="I2133" s="17" t="s">
        <v>41</v>
      </c>
      <c r="K2133" s="17" t="s">
        <v>943</v>
      </c>
      <c r="L2133" s="18">
        <v>33773.0</v>
      </c>
      <c r="M2133" s="17">
        <f t="shared" si="1"/>
        <v>30</v>
      </c>
      <c r="N2133" s="17">
        <v>0.0</v>
      </c>
      <c r="O2133" s="19">
        <v>35883.27</v>
      </c>
      <c r="P2133" s="17" t="s">
        <v>37</v>
      </c>
      <c r="Q2133" s="17" t="s">
        <v>81</v>
      </c>
      <c r="R2133" s="17" t="s">
        <v>270</v>
      </c>
    </row>
    <row r="2134" ht="14.25" customHeight="1">
      <c r="A2134" s="17" t="s">
        <v>956</v>
      </c>
      <c r="B2134" s="17">
        <v>1978.0</v>
      </c>
      <c r="C2134" s="17" t="s">
        <v>181</v>
      </c>
      <c r="D2134" s="17">
        <v>19.0</v>
      </c>
      <c r="E2134" s="17">
        <v>2.0</v>
      </c>
      <c r="F2134" s="17">
        <v>35701.9</v>
      </c>
      <c r="G2134" s="17" t="s">
        <v>37</v>
      </c>
      <c r="H2134" s="17" t="s">
        <v>81</v>
      </c>
      <c r="I2134" s="17" t="s">
        <v>270</v>
      </c>
      <c r="K2134" s="17" t="s">
        <v>939</v>
      </c>
      <c r="L2134" s="18">
        <v>29912.0</v>
      </c>
      <c r="M2134" s="17">
        <f t="shared" si="1"/>
        <v>41</v>
      </c>
      <c r="N2134" s="17">
        <v>1.0</v>
      </c>
      <c r="O2134" s="19">
        <v>35952.65</v>
      </c>
      <c r="P2134" s="17" t="s">
        <v>81</v>
      </c>
      <c r="Q2134" s="17" t="s">
        <v>39</v>
      </c>
      <c r="R2134" s="17" t="s">
        <v>270</v>
      </c>
    </row>
    <row r="2135" ht="14.25" customHeight="1">
      <c r="A2135" s="17" t="s">
        <v>952</v>
      </c>
      <c r="B2135" s="17">
        <v>1974.0</v>
      </c>
      <c r="C2135" s="17" t="s">
        <v>33</v>
      </c>
      <c r="D2135" s="17">
        <v>15.0</v>
      </c>
      <c r="E2135" s="17">
        <v>0.0</v>
      </c>
      <c r="F2135" s="17">
        <v>35711.39</v>
      </c>
      <c r="G2135" s="17" t="s">
        <v>37</v>
      </c>
      <c r="H2135" s="17" t="s">
        <v>39</v>
      </c>
      <c r="I2135" s="17" t="s">
        <v>127</v>
      </c>
      <c r="K2135" s="17" t="s">
        <v>935</v>
      </c>
      <c r="L2135" s="18">
        <v>36407.0</v>
      </c>
      <c r="M2135" s="17">
        <f t="shared" si="1"/>
        <v>23</v>
      </c>
      <c r="N2135" s="17">
        <v>2.0</v>
      </c>
      <c r="O2135" s="19">
        <v>36021.01</v>
      </c>
      <c r="P2135" s="17" t="s">
        <v>37</v>
      </c>
      <c r="Q2135" s="17" t="s">
        <v>39</v>
      </c>
      <c r="R2135" s="17" t="s">
        <v>41</v>
      </c>
    </row>
    <row r="2136" ht="14.25" customHeight="1">
      <c r="A2136" s="17" t="s">
        <v>947</v>
      </c>
      <c r="B2136" s="17">
        <v>1976.0</v>
      </c>
      <c r="C2136" s="17" t="s">
        <v>227</v>
      </c>
      <c r="D2136" s="17">
        <v>4.0</v>
      </c>
      <c r="E2136" s="17">
        <v>2.0</v>
      </c>
      <c r="F2136" s="17">
        <v>35733.96</v>
      </c>
      <c r="G2136" s="17" t="s">
        <v>37</v>
      </c>
      <c r="H2136" s="17" t="s">
        <v>37</v>
      </c>
      <c r="I2136" s="17" t="s">
        <v>270</v>
      </c>
      <c r="K2136" s="17" t="s">
        <v>931</v>
      </c>
      <c r="L2136" s="18">
        <v>23214.0</v>
      </c>
      <c r="M2136" s="17">
        <f t="shared" si="1"/>
        <v>59</v>
      </c>
      <c r="N2136" s="17">
        <v>0.0</v>
      </c>
      <c r="O2136" s="19">
        <v>36074.34</v>
      </c>
      <c r="P2136" s="17" t="s">
        <v>37</v>
      </c>
      <c r="Q2136" s="17" t="s">
        <v>81</v>
      </c>
      <c r="R2136" s="17" t="s">
        <v>270</v>
      </c>
    </row>
    <row r="2137" ht="14.25" customHeight="1">
      <c r="A2137" s="17" t="s">
        <v>943</v>
      </c>
      <c r="B2137" s="17">
        <v>1992.0</v>
      </c>
      <c r="C2137" s="17" t="s">
        <v>93</v>
      </c>
      <c r="D2137" s="17">
        <v>18.0</v>
      </c>
      <c r="E2137" s="17">
        <v>0.0</v>
      </c>
      <c r="F2137" s="17">
        <v>35883.27</v>
      </c>
      <c r="G2137" s="17" t="s">
        <v>37</v>
      </c>
      <c r="H2137" s="17" t="s">
        <v>81</v>
      </c>
      <c r="I2137" s="17" t="s">
        <v>270</v>
      </c>
      <c r="K2137" s="17" t="s">
        <v>926</v>
      </c>
      <c r="L2137" s="18">
        <v>35297.0</v>
      </c>
      <c r="M2137" s="17">
        <f t="shared" si="1"/>
        <v>26</v>
      </c>
      <c r="N2137" s="17">
        <v>2.0</v>
      </c>
      <c r="O2137" s="19">
        <v>36085.22</v>
      </c>
      <c r="P2137" s="17" t="s">
        <v>81</v>
      </c>
      <c r="Q2137" s="17" t="s">
        <v>81</v>
      </c>
      <c r="R2137" s="17" t="s">
        <v>270</v>
      </c>
    </row>
    <row r="2138" ht="14.25" customHeight="1">
      <c r="A2138" s="17" t="s">
        <v>939</v>
      </c>
      <c r="B2138" s="17">
        <v>1981.0</v>
      </c>
      <c r="C2138" s="17" t="s">
        <v>78</v>
      </c>
      <c r="D2138" s="17">
        <v>22.0</v>
      </c>
      <c r="E2138" s="17">
        <v>1.0</v>
      </c>
      <c r="F2138" s="17">
        <v>35952.65</v>
      </c>
      <c r="G2138" s="17" t="s">
        <v>81</v>
      </c>
      <c r="H2138" s="17" t="s">
        <v>39</v>
      </c>
      <c r="I2138" s="17" t="s">
        <v>270</v>
      </c>
      <c r="K2138" s="17" t="s">
        <v>922</v>
      </c>
      <c r="L2138" s="18">
        <v>29163.0</v>
      </c>
      <c r="M2138" s="17">
        <f t="shared" si="1"/>
        <v>43</v>
      </c>
      <c r="N2138" s="17">
        <v>2.0</v>
      </c>
      <c r="O2138" s="19">
        <v>36090.49</v>
      </c>
      <c r="P2138" s="17" t="s">
        <v>37</v>
      </c>
      <c r="Q2138" s="17" t="s">
        <v>37</v>
      </c>
      <c r="R2138" s="17" t="s">
        <v>270</v>
      </c>
    </row>
    <row r="2139" ht="14.25" customHeight="1">
      <c r="A2139" s="17" t="s">
        <v>935</v>
      </c>
      <c r="B2139" s="17">
        <v>1999.0</v>
      </c>
      <c r="C2139" s="17" t="s">
        <v>101</v>
      </c>
      <c r="D2139" s="17">
        <v>4.0</v>
      </c>
      <c r="E2139" s="17">
        <v>2.0</v>
      </c>
      <c r="F2139" s="17">
        <v>36021.01</v>
      </c>
      <c r="G2139" s="17" t="s">
        <v>37</v>
      </c>
      <c r="H2139" s="17" t="s">
        <v>39</v>
      </c>
      <c r="I2139" s="17" t="s">
        <v>41</v>
      </c>
      <c r="K2139" s="17" t="s">
        <v>919</v>
      </c>
      <c r="L2139" s="18">
        <v>35593.0</v>
      </c>
      <c r="M2139" s="17">
        <f t="shared" si="1"/>
        <v>25</v>
      </c>
      <c r="N2139" s="17">
        <v>2.0</v>
      </c>
      <c r="O2139" s="19">
        <v>36124.57</v>
      </c>
      <c r="P2139" s="17" t="s">
        <v>81</v>
      </c>
      <c r="Q2139" s="17" t="s">
        <v>39</v>
      </c>
      <c r="R2139" s="17" t="s">
        <v>41</v>
      </c>
    </row>
    <row r="2140" ht="14.25" customHeight="1">
      <c r="A2140" s="17" t="s">
        <v>931</v>
      </c>
      <c r="B2140" s="17">
        <v>1963.0</v>
      </c>
      <c r="C2140" s="17" t="s">
        <v>33</v>
      </c>
      <c r="D2140" s="17">
        <v>22.0</v>
      </c>
      <c r="E2140" s="17">
        <v>0.0</v>
      </c>
      <c r="F2140" s="17">
        <v>36074.34</v>
      </c>
      <c r="G2140" s="17" t="s">
        <v>37</v>
      </c>
      <c r="H2140" s="17" t="s">
        <v>81</v>
      </c>
      <c r="I2140" s="17" t="s">
        <v>270</v>
      </c>
      <c r="K2140" s="17" t="s">
        <v>914</v>
      </c>
      <c r="L2140" s="18">
        <v>38229.0</v>
      </c>
      <c r="M2140" s="17">
        <f t="shared" si="1"/>
        <v>18</v>
      </c>
      <c r="N2140" s="17">
        <v>0.0</v>
      </c>
      <c r="O2140" s="19">
        <v>36149.48</v>
      </c>
      <c r="P2140" s="17" t="s">
        <v>37</v>
      </c>
      <c r="Q2140" s="17" t="s">
        <v>37</v>
      </c>
      <c r="R2140" s="17" t="s">
        <v>41</v>
      </c>
    </row>
    <row r="2141" ht="14.25" customHeight="1">
      <c r="A2141" s="17" t="s">
        <v>926</v>
      </c>
      <c r="B2141" s="17">
        <v>1996.0</v>
      </c>
      <c r="C2141" s="17" t="s">
        <v>216</v>
      </c>
      <c r="D2141" s="17">
        <v>20.0</v>
      </c>
      <c r="E2141" s="17">
        <v>2.0</v>
      </c>
      <c r="F2141" s="17">
        <v>36085.22</v>
      </c>
      <c r="G2141" s="17" t="s">
        <v>81</v>
      </c>
      <c r="H2141" s="17" t="s">
        <v>81</v>
      </c>
      <c r="I2141" s="17" t="s">
        <v>270</v>
      </c>
      <c r="K2141" s="17" t="s">
        <v>911</v>
      </c>
      <c r="L2141" s="18">
        <v>27369.0</v>
      </c>
      <c r="M2141" s="17">
        <f t="shared" si="1"/>
        <v>48</v>
      </c>
      <c r="N2141" s="17">
        <v>0.0</v>
      </c>
      <c r="O2141" s="19">
        <v>36182.87</v>
      </c>
      <c r="P2141" s="17" t="s">
        <v>37</v>
      </c>
      <c r="Q2141" s="17" t="s">
        <v>39</v>
      </c>
      <c r="R2141" s="17" t="s">
        <v>127</v>
      </c>
    </row>
    <row r="2142" ht="14.25" customHeight="1">
      <c r="A2142" s="17" t="s">
        <v>922</v>
      </c>
      <c r="B2142" s="17">
        <v>1979.0</v>
      </c>
      <c r="C2142" s="17" t="s">
        <v>78</v>
      </c>
      <c r="D2142" s="17">
        <v>4.0</v>
      </c>
      <c r="E2142" s="17">
        <v>2.0</v>
      </c>
      <c r="F2142" s="17">
        <v>36090.49</v>
      </c>
      <c r="G2142" s="17" t="s">
        <v>37</v>
      </c>
      <c r="H2142" s="17" t="s">
        <v>37</v>
      </c>
      <c r="I2142" s="17" t="s">
        <v>270</v>
      </c>
      <c r="K2142" s="17" t="s">
        <v>906</v>
      </c>
      <c r="L2142" s="18">
        <v>36434.0</v>
      </c>
      <c r="M2142" s="17">
        <f t="shared" si="1"/>
        <v>23</v>
      </c>
      <c r="N2142" s="17">
        <v>3.0</v>
      </c>
      <c r="O2142" s="19">
        <v>36189.1</v>
      </c>
      <c r="P2142" s="17" t="s">
        <v>81</v>
      </c>
      <c r="Q2142" s="17" t="s">
        <v>39</v>
      </c>
      <c r="R2142" s="17" t="s">
        <v>1452</v>
      </c>
    </row>
    <row r="2143" ht="14.25" customHeight="1">
      <c r="A2143" s="17" t="s">
        <v>919</v>
      </c>
      <c r="B2143" s="17">
        <v>1997.0</v>
      </c>
      <c r="C2143" s="17" t="s">
        <v>93</v>
      </c>
      <c r="D2143" s="17">
        <v>12.0</v>
      </c>
      <c r="E2143" s="17">
        <v>2.0</v>
      </c>
      <c r="F2143" s="17">
        <v>36124.57</v>
      </c>
      <c r="G2143" s="17" t="s">
        <v>81</v>
      </c>
      <c r="H2143" s="17" t="s">
        <v>39</v>
      </c>
      <c r="I2143" s="17" t="s">
        <v>41</v>
      </c>
      <c r="K2143" s="17" t="s">
        <v>902</v>
      </c>
      <c r="L2143" s="18">
        <v>34331.0</v>
      </c>
      <c r="M2143" s="17">
        <f t="shared" si="1"/>
        <v>29</v>
      </c>
      <c r="N2143" s="17">
        <v>0.0</v>
      </c>
      <c r="O2143" s="19">
        <v>36197.7</v>
      </c>
      <c r="P2143" s="17" t="s">
        <v>81</v>
      </c>
      <c r="Q2143" s="17" t="s">
        <v>39</v>
      </c>
      <c r="R2143" s="17" t="s">
        <v>270</v>
      </c>
    </row>
    <row r="2144" ht="14.25" customHeight="1">
      <c r="A2144" s="17" t="s">
        <v>914</v>
      </c>
      <c r="B2144" s="17">
        <v>2004.0</v>
      </c>
      <c r="C2144" s="17" t="s">
        <v>216</v>
      </c>
      <c r="D2144" s="17">
        <v>30.0</v>
      </c>
      <c r="E2144" s="17">
        <v>0.0</v>
      </c>
      <c r="F2144" s="17">
        <v>36149.48</v>
      </c>
      <c r="G2144" s="17" t="s">
        <v>37</v>
      </c>
      <c r="H2144" s="17" t="s">
        <v>37</v>
      </c>
      <c r="I2144" s="17" t="s">
        <v>41</v>
      </c>
      <c r="K2144" s="17" t="s">
        <v>897</v>
      </c>
      <c r="L2144" s="18">
        <v>37869.0</v>
      </c>
      <c r="M2144" s="17">
        <f t="shared" si="1"/>
        <v>19</v>
      </c>
      <c r="N2144" s="17">
        <v>0.0</v>
      </c>
      <c r="O2144" s="19">
        <v>36219.41</v>
      </c>
      <c r="P2144" s="17" t="s">
        <v>81</v>
      </c>
      <c r="Q2144" s="17" t="s">
        <v>81</v>
      </c>
      <c r="R2144" s="17" t="s">
        <v>127</v>
      </c>
    </row>
    <row r="2145" ht="14.25" customHeight="1">
      <c r="A2145" s="17" t="s">
        <v>911</v>
      </c>
      <c r="B2145" s="17">
        <v>1974.0</v>
      </c>
      <c r="C2145" s="17" t="s">
        <v>181</v>
      </c>
      <c r="D2145" s="17">
        <v>6.0</v>
      </c>
      <c r="E2145" s="17">
        <v>0.0</v>
      </c>
      <c r="F2145" s="17">
        <v>36182.87</v>
      </c>
      <c r="G2145" s="17" t="s">
        <v>37</v>
      </c>
      <c r="H2145" s="17" t="s">
        <v>39</v>
      </c>
      <c r="I2145" s="17" t="s">
        <v>127</v>
      </c>
      <c r="K2145" s="17" t="s">
        <v>893</v>
      </c>
      <c r="L2145" s="18">
        <v>38346.0</v>
      </c>
      <c r="M2145" s="17">
        <f t="shared" si="1"/>
        <v>18</v>
      </c>
      <c r="N2145" s="17">
        <v>0.0</v>
      </c>
      <c r="O2145" s="19">
        <v>36307.8</v>
      </c>
      <c r="P2145" s="17" t="s">
        <v>81</v>
      </c>
      <c r="Q2145" s="17" t="s">
        <v>37</v>
      </c>
      <c r="R2145" s="17" t="s">
        <v>41</v>
      </c>
    </row>
    <row r="2146" ht="14.25" customHeight="1">
      <c r="A2146" s="17" t="s">
        <v>906</v>
      </c>
      <c r="B2146" s="17">
        <v>1999.0</v>
      </c>
      <c r="C2146" s="17" t="s">
        <v>227</v>
      </c>
      <c r="D2146" s="17">
        <v>1.0</v>
      </c>
      <c r="E2146" s="17">
        <v>3.0</v>
      </c>
      <c r="F2146" s="17">
        <v>36189.1</v>
      </c>
      <c r="G2146" s="17" t="s">
        <v>81</v>
      </c>
      <c r="H2146" s="17" t="s">
        <v>39</v>
      </c>
      <c r="I2146" s="17" t="s">
        <v>1452</v>
      </c>
      <c r="K2146" s="17" t="s">
        <v>889</v>
      </c>
      <c r="L2146" s="18">
        <v>33771.0</v>
      </c>
      <c r="M2146" s="17">
        <f t="shared" si="1"/>
        <v>30</v>
      </c>
      <c r="N2146" s="17">
        <v>0.0</v>
      </c>
      <c r="O2146" s="19">
        <v>36314.05</v>
      </c>
      <c r="P2146" s="17" t="s">
        <v>37</v>
      </c>
      <c r="Q2146" s="17" t="s">
        <v>37</v>
      </c>
      <c r="R2146" s="17" t="s">
        <v>270</v>
      </c>
    </row>
    <row r="2147" ht="14.25" customHeight="1">
      <c r="A2147" s="17" t="s">
        <v>902</v>
      </c>
      <c r="B2147" s="17">
        <v>1993.0</v>
      </c>
      <c r="C2147" s="17" t="s">
        <v>181</v>
      </c>
      <c r="D2147" s="17">
        <v>28.0</v>
      </c>
      <c r="E2147" s="17">
        <v>0.0</v>
      </c>
      <c r="F2147" s="17">
        <v>36197.7</v>
      </c>
      <c r="G2147" s="17" t="s">
        <v>81</v>
      </c>
      <c r="H2147" s="17" t="s">
        <v>39</v>
      </c>
      <c r="I2147" s="17" t="s">
        <v>270</v>
      </c>
      <c r="K2147" s="17" t="s">
        <v>884</v>
      </c>
      <c r="L2147" s="18">
        <v>24763.0</v>
      </c>
      <c r="M2147" s="17">
        <f t="shared" si="1"/>
        <v>55</v>
      </c>
      <c r="N2147" s="17">
        <v>0.0</v>
      </c>
      <c r="O2147" s="19">
        <v>36332.45</v>
      </c>
      <c r="P2147" s="17" t="s">
        <v>81</v>
      </c>
      <c r="Q2147" s="17" t="s">
        <v>39</v>
      </c>
      <c r="R2147" s="17" t="s">
        <v>270</v>
      </c>
    </row>
    <row r="2148" ht="14.25" customHeight="1">
      <c r="A2148" s="17" t="s">
        <v>897</v>
      </c>
      <c r="B2148" s="17">
        <v>2003.0</v>
      </c>
      <c r="C2148" s="17" t="s">
        <v>101</v>
      </c>
      <c r="D2148" s="17">
        <v>5.0</v>
      </c>
      <c r="E2148" s="17">
        <v>0.0</v>
      </c>
      <c r="F2148" s="17">
        <v>36219.41</v>
      </c>
      <c r="G2148" s="17" t="s">
        <v>81</v>
      </c>
      <c r="H2148" s="17" t="s">
        <v>81</v>
      </c>
      <c r="I2148" s="17" t="s">
        <v>127</v>
      </c>
      <c r="K2148" s="17" t="s">
        <v>880</v>
      </c>
      <c r="L2148" s="18">
        <v>27550.0</v>
      </c>
      <c r="M2148" s="17">
        <f t="shared" si="1"/>
        <v>48</v>
      </c>
      <c r="N2148" s="17">
        <v>1.0</v>
      </c>
      <c r="O2148" s="19">
        <v>36350.71</v>
      </c>
      <c r="P2148" s="17" t="s">
        <v>81</v>
      </c>
      <c r="Q2148" s="17" t="s">
        <v>37</v>
      </c>
      <c r="R2148" s="17" t="s">
        <v>270</v>
      </c>
    </row>
    <row r="2149" ht="14.25" customHeight="1">
      <c r="A2149" s="17" t="s">
        <v>893</v>
      </c>
      <c r="B2149" s="17">
        <v>2004.0</v>
      </c>
      <c r="C2149" s="17" t="s">
        <v>181</v>
      </c>
      <c r="D2149" s="17">
        <v>25.0</v>
      </c>
      <c r="E2149" s="17">
        <v>0.0</v>
      </c>
      <c r="F2149" s="17">
        <v>36307.8</v>
      </c>
      <c r="G2149" s="17" t="s">
        <v>81</v>
      </c>
      <c r="H2149" s="17" t="s">
        <v>37</v>
      </c>
      <c r="I2149" s="17" t="s">
        <v>41</v>
      </c>
      <c r="K2149" s="17" t="s">
        <v>875</v>
      </c>
      <c r="L2149" s="18">
        <v>37964.0</v>
      </c>
      <c r="M2149" s="17">
        <f t="shared" si="1"/>
        <v>19</v>
      </c>
      <c r="N2149" s="17">
        <v>2.0</v>
      </c>
      <c r="O2149" s="19">
        <v>36397.58</v>
      </c>
      <c r="P2149" s="17" t="s">
        <v>37</v>
      </c>
      <c r="Q2149" s="17" t="s">
        <v>39</v>
      </c>
      <c r="R2149" s="17" t="s">
        <v>270</v>
      </c>
    </row>
    <row r="2150" ht="14.25" customHeight="1">
      <c r="A2150" s="17" t="s">
        <v>889</v>
      </c>
      <c r="B2150" s="17">
        <v>1992.0</v>
      </c>
      <c r="C2150" s="17" t="s">
        <v>93</v>
      </c>
      <c r="D2150" s="17">
        <v>16.0</v>
      </c>
      <c r="E2150" s="17">
        <v>0.0</v>
      </c>
      <c r="F2150" s="17">
        <v>36314.05</v>
      </c>
      <c r="G2150" s="17" t="s">
        <v>37</v>
      </c>
      <c r="H2150" s="17" t="s">
        <v>37</v>
      </c>
      <c r="I2150" s="17" t="s">
        <v>270</v>
      </c>
      <c r="K2150" s="17" t="s">
        <v>871</v>
      </c>
      <c r="L2150" s="18">
        <v>22969.0</v>
      </c>
      <c r="M2150" s="17">
        <f t="shared" si="1"/>
        <v>60</v>
      </c>
      <c r="N2150" s="17">
        <v>0.0</v>
      </c>
      <c r="O2150" s="19">
        <v>36445.55</v>
      </c>
      <c r="P2150" s="17" t="s">
        <v>37</v>
      </c>
      <c r="Q2150" s="17" t="s">
        <v>37</v>
      </c>
      <c r="R2150" s="17" t="s">
        <v>270</v>
      </c>
    </row>
    <row r="2151" ht="14.25" customHeight="1">
      <c r="A2151" s="17" t="s">
        <v>884</v>
      </c>
      <c r="B2151" s="17">
        <v>1967.0</v>
      </c>
      <c r="C2151" s="17" t="s">
        <v>227</v>
      </c>
      <c r="D2151" s="17">
        <v>18.0</v>
      </c>
      <c r="E2151" s="17">
        <v>0.0</v>
      </c>
      <c r="F2151" s="17">
        <v>36332.45</v>
      </c>
      <c r="G2151" s="17" t="s">
        <v>81</v>
      </c>
      <c r="H2151" s="17" t="s">
        <v>39</v>
      </c>
      <c r="I2151" s="17" t="s">
        <v>270</v>
      </c>
      <c r="K2151" s="17" t="s">
        <v>866</v>
      </c>
      <c r="L2151" s="18">
        <v>26885.0</v>
      </c>
      <c r="M2151" s="17">
        <f t="shared" si="1"/>
        <v>49</v>
      </c>
      <c r="N2151" s="17">
        <v>0.0</v>
      </c>
      <c r="O2151" s="19">
        <v>36541.55</v>
      </c>
      <c r="P2151" s="17" t="s">
        <v>37</v>
      </c>
      <c r="Q2151" s="17" t="s">
        <v>39</v>
      </c>
      <c r="R2151" s="17" t="s">
        <v>270</v>
      </c>
    </row>
    <row r="2152" ht="14.25" customHeight="1">
      <c r="A2152" s="17" t="s">
        <v>880</v>
      </c>
      <c r="B2152" s="17">
        <v>1975.0</v>
      </c>
      <c r="C2152" s="17" t="s">
        <v>93</v>
      </c>
      <c r="D2152" s="17">
        <v>5.0</v>
      </c>
      <c r="E2152" s="17">
        <v>1.0</v>
      </c>
      <c r="F2152" s="17">
        <v>36350.71</v>
      </c>
      <c r="G2152" s="17" t="s">
        <v>81</v>
      </c>
      <c r="H2152" s="17" t="s">
        <v>37</v>
      </c>
      <c r="I2152" s="17" t="s">
        <v>270</v>
      </c>
      <c r="K2152" s="17" t="s">
        <v>861</v>
      </c>
      <c r="L2152" s="18">
        <v>33886.0</v>
      </c>
      <c r="M2152" s="17">
        <f t="shared" si="1"/>
        <v>30</v>
      </c>
      <c r="N2152" s="17">
        <v>0.0</v>
      </c>
      <c r="O2152" s="19">
        <v>36572.8</v>
      </c>
      <c r="P2152" s="17" t="s">
        <v>81</v>
      </c>
      <c r="Q2152" s="17" t="s">
        <v>37</v>
      </c>
      <c r="R2152" s="17" t="s">
        <v>270</v>
      </c>
    </row>
    <row r="2153" ht="14.25" customHeight="1">
      <c r="A2153" s="17" t="s">
        <v>875</v>
      </c>
      <c r="B2153" s="17">
        <v>2003.0</v>
      </c>
      <c r="C2153" s="17" t="s">
        <v>181</v>
      </c>
      <c r="D2153" s="17">
        <v>9.0</v>
      </c>
      <c r="E2153" s="17">
        <v>2.0</v>
      </c>
      <c r="F2153" s="17">
        <v>36397.58</v>
      </c>
      <c r="G2153" s="17" t="s">
        <v>37</v>
      </c>
      <c r="H2153" s="17" t="s">
        <v>39</v>
      </c>
      <c r="I2153" s="17" t="s">
        <v>270</v>
      </c>
      <c r="K2153" s="17" t="s">
        <v>857</v>
      </c>
      <c r="L2153" s="18">
        <v>22491.0</v>
      </c>
      <c r="M2153" s="17">
        <f t="shared" si="1"/>
        <v>61</v>
      </c>
      <c r="N2153" s="17">
        <v>4.0</v>
      </c>
      <c r="O2153" s="19">
        <v>36580.28</v>
      </c>
      <c r="P2153" s="17" t="s">
        <v>37</v>
      </c>
      <c r="Q2153" s="17" t="s">
        <v>37</v>
      </c>
      <c r="R2153" s="17" t="s">
        <v>41</v>
      </c>
    </row>
    <row r="2154" ht="14.25" customHeight="1">
      <c r="A2154" s="17" t="s">
        <v>871</v>
      </c>
      <c r="B2154" s="17">
        <v>1962.0</v>
      </c>
      <c r="C2154" s="17" t="s">
        <v>78</v>
      </c>
      <c r="D2154" s="17">
        <v>19.0</v>
      </c>
      <c r="E2154" s="17">
        <v>0.0</v>
      </c>
      <c r="F2154" s="17">
        <v>36445.55</v>
      </c>
      <c r="G2154" s="17" t="s">
        <v>37</v>
      </c>
      <c r="H2154" s="17" t="s">
        <v>37</v>
      </c>
      <c r="I2154" s="17" t="s">
        <v>270</v>
      </c>
      <c r="K2154" s="17" t="s">
        <v>852</v>
      </c>
      <c r="L2154" s="18">
        <v>25763.0</v>
      </c>
      <c r="M2154" s="17">
        <f t="shared" si="1"/>
        <v>52</v>
      </c>
      <c r="N2154" s="17">
        <v>0.0</v>
      </c>
      <c r="O2154" s="19">
        <v>36786.37</v>
      </c>
      <c r="P2154" s="17" t="s">
        <v>81</v>
      </c>
      <c r="Q2154" s="17" t="s">
        <v>81</v>
      </c>
      <c r="R2154" s="17" t="s">
        <v>270</v>
      </c>
    </row>
    <row r="2155" ht="14.25" customHeight="1">
      <c r="A2155" s="17" t="s">
        <v>866</v>
      </c>
      <c r="B2155" s="17">
        <v>1973.0</v>
      </c>
      <c r="C2155" s="17" t="s">
        <v>216</v>
      </c>
      <c r="D2155" s="17">
        <v>9.0</v>
      </c>
      <c r="E2155" s="17">
        <v>0.0</v>
      </c>
      <c r="F2155" s="17">
        <v>36541.55</v>
      </c>
      <c r="G2155" s="17" t="s">
        <v>37</v>
      </c>
      <c r="H2155" s="17" t="s">
        <v>39</v>
      </c>
      <c r="I2155" s="17" t="s">
        <v>270</v>
      </c>
      <c r="K2155" s="17" t="s">
        <v>848</v>
      </c>
      <c r="L2155" s="18">
        <v>24104.0</v>
      </c>
      <c r="M2155" s="17">
        <f t="shared" si="1"/>
        <v>57</v>
      </c>
      <c r="N2155" s="17">
        <v>0.0</v>
      </c>
      <c r="O2155" s="19">
        <v>36795.29</v>
      </c>
      <c r="P2155" s="17" t="s">
        <v>37</v>
      </c>
      <c r="Q2155" s="17" t="s">
        <v>81</v>
      </c>
      <c r="R2155" s="17" t="s">
        <v>270</v>
      </c>
    </row>
    <row r="2156" ht="14.25" customHeight="1">
      <c r="A2156" s="17" t="s">
        <v>861</v>
      </c>
      <c r="B2156" s="17">
        <v>1992.0</v>
      </c>
      <c r="C2156" s="17" t="s">
        <v>227</v>
      </c>
      <c r="D2156" s="17">
        <v>9.0</v>
      </c>
      <c r="E2156" s="17">
        <v>0.0</v>
      </c>
      <c r="F2156" s="17">
        <v>36572.8</v>
      </c>
      <c r="G2156" s="17" t="s">
        <v>81</v>
      </c>
      <c r="H2156" s="17" t="s">
        <v>37</v>
      </c>
      <c r="I2156" s="17" t="s">
        <v>270</v>
      </c>
      <c r="K2156" s="17" t="s">
        <v>843</v>
      </c>
      <c r="L2156" s="18">
        <v>33789.0</v>
      </c>
      <c r="M2156" s="17">
        <f t="shared" si="1"/>
        <v>30</v>
      </c>
      <c r="N2156" s="17">
        <v>0.0</v>
      </c>
      <c r="O2156" s="19">
        <v>36837.47</v>
      </c>
      <c r="P2156" s="17" t="s">
        <v>37</v>
      </c>
      <c r="Q2156" s="17" t="s">
        <v>39</v>
      </c>
      <c r="R2156" s="17" t="s">
        <v>270</v>
      </c>
    </row>
    <row r="2157" ht="14.25" customHeight="1">
      <c r="A2157" s="17" t="s">
        <v>857</v>
      </c>
      <c r="B2157" s="17">
        <v>1961.0</v>
      </c>
      <c r="C2157" s="17" t="s">
        <v>33</v>
      </c>
      <c r="D2157" s="17">
        <v>29.0</v>
      </c>
      <c r="E2157" s="17">
        <v>4.0</v>
      </c>
      <c r="F2157" s="17">
        <v>36580.28</v>
      </c>
      <c r="G2157" s="17" t="s">
        <v>37</v>
      </c>
      <c r="H2157" s="17" t="s">
        <v>37</v>
      </c>
      <c r="I2157" s="17" t="s">
        <v>41</v>
      </c>
      <c r="K2157" s="17" t="s">
        <v>839</v>
      </c>
      <c r="L2157" s="18">
        <v>26638.0</v>
      </c>
      <c r="M2157" s="17">
        <f t="shared" si="1"/>
        <v>50</v>
      </c>
      <c r="N2157" s="17">
        <v>0.0</v>
      </c>
      <c r="O2157" s="19">
        <v>36889.99</v>
      </c>
      <c r="P2157" s="17" t="s">
        <v>81</v>
      </c>
      <c r="Q2157" s="17" t="s">
        <v>39</v>
      </c>
      <c r="R2157" s="17" t="s">
        <v>270</v>
      </c>
    </row>
    <row r="2158" ht="14.25" customHeight="1">
      <c r="A2158" s="17" t="s">
        <v>852</v>
      </c>
      <c r="B2158" s="17">
        <v>1970.0</v>
      </c>
      <c r="C2158" s="17" t="s">
        <v>33</v>
      </c>
      <c r="D2158" s="17">
        <v>14.0</v>
      </c>
      <c r="E2158" s="17">
        <v>0.0</v>
      </c>
      <c r="F2158" s="17">
        <v>36786.37</v>
      </c>
      <c r="G2158" s="17" t="s">
        <v>81</v>
      </c>
      <c r="H2158" s="17" t="s">
        <v>81</v>
      </c>
      <c r="I2158" s="17" t="s">
        <v>270</v>
      </c>
      <c r="K2158" s="17" t="s">
        <v>834</v>
      </c>
      <c r="L2158" s="18">
        <v>37793.0</v>
      </c>
      <c r="M2158" s="17">
        <f t="shared" si="1"/>
        <v>19</v>
      </c>
      <c r="N2158" s="17">
        <v>0.0</v>
      </c>
      <c r="O2158" s="19">
        <v>36898.73</v>
      </c>
      <c r="P2158" s="17" t="s">
        <v>37</v>
      </c>
      <c r="Q2158" s="17" t="s">
        <v>81</v>
      </c>
      <c r="R2158" s="17" t="s">
        <v>127</v>
      </c>
    </row>
    <row r="2159" ht="14.25" customHeight="1">
      <c r="A2159" s="17" t="s">
        <v>848</v>
      </c>
      <c r="B2159" s="17">
        <v>1965.0</v>
      </c>
      <c r="C2159" s="17" t="s">
        <v>181</v>
      </c>
      <c r="D2159" s="17">
        <v>28.0</v>
      </c>
      <c r="E2159" s="17">
        <v>0.0</v>
      </c>
      <c r="F2159" s="17">
        <v>36795.29</v>
      </c>
      <c r="G2159" s="17" t="s">
        <v>37</v>
      </c>
      <c r="H2159" s="17" t="s">
        <v>81</v>
      </c>
      <c r="I2159" s="17" t="s">
        <v>270</v>
      </c>
      <c r="K2159" s="17" t="s">
        <v>830</v>
      </c>
      <c r="L2159" s="18">
        <v>23216.0</v>
      </c>
      <c r="M2159" s="17">
        <f t="shared" si="1"/>
        <v>59</v>
      </c>
      <c r="N2159" s="17">
        <v>2.0</v>
      </c>
      <c r="O2159" s="19">
        <v>36910.61</v>
      </c>
      <c r="P2159" s="17" t="s">
        <v>37</v>
      </c>
      <c r="Q2159" s="17" t="s">
        <v>37</v>
      </c>
      <c r="R2159" s="17" t="s">
        <v>270</v>
      </c>
    </row>
    <row r="2160" ht="14.25" customHeight="1">
      <c r="A2160" s="17" t="s">
        <v>183</v>
      </c>
      <c r="B2160" s="17">
        <v>1992.0</v>
      </c>
      <c r="C2160" s="17" t="s">
        <v>227</v>
      </c>
      <c r="D2160" s="17">
        <v>6.0</v>
      </c>
      <c r="E2160" s="17">
        <v>0.0</v>
      </c>
      <c r="F2160" s="17">
        <v>36837.47</v>
      </c>
      <c r="G2160" s="17" t="s">
        <v>81</v>
      </c>
      <c r="H2160" s="17" t="s">
        <v>37</v>
      </c>
      <c r="I2160" s="17" t="s">
        <v>270</v>
      </c>
      <c r="K2160" s="17" t="s">
        <v>826</v>
      </c>
      <c r="L2160" s="18">
        <v>33399.0</v>
      </c>
      <c r="M2160" s="17">
        <f t="shared" si="1"/>
        <v>31</v>
      </c>
      <c r="N2160" s="17">
        <v>3.0</v>
      </c>
      <c r="O2160" s="19">
        <v>36911.99</v>
      </c>
      <c r="P2160" s="17" t="s">
        <v>37</v>
      </c>
      <c r="Q2160" s="17" t="s">
        <v>37</v>
      </c>
      <c r="R2160" s="17" t="s">
        <v>270</v>
      </c>
    </row>
    <row r="2161" ht="14.25" customHeight="1">
      <c r="A2161" s="17" t="s">
        <v>843</v>
      </c>
      <c r="B2161" s="17">
        <v>1992.0</v>
      </c>
      <c r="C2161" s="17" t="s">
        <v>33</v>
      </c>
      <c r="D2161" s="17">
        <v>4.0</v>
      </c>
      <c r="E2161" s="17">
        <v>0.0</v>
      </c>
      <c r="F2161" s="17">
        <v>36837.47</v>
      </c>
      <c r="G2161" s="17" t="s">
        <v>37</v>
      </c>
      <c r="H2161" s="17" t="s">
        <v>39</v>
      </c>
      <c r="I2161" s="17" t="s">
        <v>270</v>
      </c>
      <c r="K2161" s="17" t="s">
        <v>821</v>
      </c>
      <c r="L2161" s="18">
        <v>25133.0</v>
      </c>
      <c r="M2161" s="17">
        <f t="shared" si="1"/>
        <v>54</v>
      </c>
      <c r="N2161" s="17">
        <v>0.0</v>
      </c>
      <c r="O2161" s="19">
        <v>36922.61</v>
      </c>
      <c r="P2161" s="17" t="s">
        <v>37</v>
      </c>
      <c r="Q2161" s="17" t="s">
        <v>81</v>
      </c>
      <c r="R2161" s="17" t="s">
        <v>270</v>
      </c>
    </row>
    <row r="2162" ht="14.25" customHeight="1">
      <c r="A2162" s="17" t="s">
        <v>839</v>
      </c>
      <c r="B2162" s="17">
        <v>1972.0</v>
      </c>
      <c r="C2162" s="17" t="s">
        <v>181</v>
      </c>
      <c r="D2162" s="17">
        <v>5.0</v>
      </c>
      <c r="E2162" s="17">
        <v>0.0</v>
      </c>
      <c r="F2162" s="17">
        <v>36889.99</v>
      </c>
      <c r="G2162" s="17" t="s">
        <v>81</v>
      </c>
      <c r="H2162" s="17" t="s">
        <v>39</v>
      </c>
      <c r="I2162" s="17" t="s">
        <v>270</v>
      </c>
      <c r="K2162" s="17" t="s">
        <v>817</v>
      </c>
      <c r="L2162" s="18">
        <v>28350.0</v>
      </c>
      <c r="M2162" s="17">
        <f t="shared" si="1"/>
        <v>45</v>
      </c>
      <c r="N2162" s="17">
        <v>2.0</v>
      </c>
      <c r="O2162" s="19">
        <v>36935.64</v>
      </c>
      <c r="P2162" s="17" t="s">
        <v>37</v>
      </c>
      <c r="Q2162" s="17" t="s">
        <v>81</v>
      </c>
      <c r="R2162" s="17" t="s">
        <v>270</v>
      </c>
    </row>
    <row r="2163" ht="14.25" customHeight="1">
      <c r="A2163" s="17" t="s">
        <v>834</v>
      </c>
      <c r="B2163" s="17">
        <v>2003.0</v>
      </c>
      <c r="C2163" s="17" t="s">
        <v>93</v>
      </c>
      <c r="D2163" s="17">
        <v>21.0</v>
      </c>
      <c r="E2163" s="17">
        <v>0.0</v>
      </c>
      <c r="F2163" s="17">
        <v>36898.73</v>
      </c>
      <c r="G2163" s="17" t="s">
        <v>37</v>
      </c>
      <c r="H2163" s="17" t="s">
        <v>81</v>
      </c>
      <c r="I2163" s="17" t="s">
        <v>127</v>
      </c>
      <c r="K2163" s="17" t="s">
        <v>813</v>
      </c>
      <c r="L2163" s="18">
        <v>33841.0</v>
      </c>
      <c r="M2163" s="17">
        <f t="shared" si="1"/>
        <v>30</v>
      </c>
      <c r="N2163" s="17">
        <v>0.0</v>
      </c>
      <c r="O2163" s="19">
        <v>36950.26</v>
      </c>
      <c r="P2163" s="17" t="s">
        <v>81</v>
      </c>
      <c r="Q2163" s="17" t="s">
        <v>81</v>
      </c>
      <c r="R2163" s="17" t="s">
        <v>41</v>
      </c>
    </row>
    <row r="2164" ht="14.25" customHeight="1">
      <c r="A2164" s="17" t="s">
        <v>830</v>
      </c>
      <c r="B2164" s="17">
        <v>1963.0</v>
      </c>
      <c r="C2164" s="17" t="s">
        <v>33</v>
      </c>
      <c r="D2164" s="17">
        <v>24.0</v>
      </c>
      <c r="E2164" s="17">
        <v>2.0</v>
      </c>
      <c r="F2164" s="17">
        <v>36910.61</v>
      </c>
      <c r="G2164" s="17" t="s">
        <v>37</v>
      </c>
      <c r="H2164" s="17" t="s">
        <v>37</v>
      </c>
      <c r="I2164" s="17" t="s">
        <v>270</v>
      </c>
      <c r="K2164" s="17" t="s">
        <v>809</v>
      </c>
      <c r="L2164" s="18">
        <v>33860.0</v>
      </c>
      <c r="M2164" s="17">
        <f t="shared" si="1"/>
        <v>30</v>
      </c>
      <c r="N2164" s="17">
        <v>0.0</v>
      </c>
      <c r="O2164" s="19">
        <v>36976.45</v>
      </c>
      <c r="P2164" s="17" t="s">
        <v>37</v>
      </c>
      <c r="Q2164" s="17" t="s">
        <v>39</v>
      </c>
      <c r="R2164" s="17" t="s">
        <v>270</v>
      </c>
    </row>
    <row r="2165" ht="14.25" customHeight="1">
      <c r="A2165" s="17" t="s">
        <v>826</v>
      </c>
      <c r="B2165" s="17">
        <v>1991.0</v>
      </c>
      <c r="C2165" s="17" t="s">
        <v>93</v>
      </c>
      <c r="D2165" s="17">
        <v>10.0</v>
      </c>
      <c r="E2165" s="17">
        <v>3.0</v>
      </c>
      <c r="F2165" s="17">
        <v>36911.99</v>
      </c>
      <c r="G2165" s="17" t="s">
        <v>37</v>
      </c>
      <c r="H2165" s="17" t="s">
        <v>37</v>
      </c>
      <c r="I2165" s="17" t="s">
        <v>270</v>
      </c>
      <c r="K2165" s="17" t="s">
        <v>806</v>
      </c>
      <c r="L2165" s="18">
        <v>33543.0</v>
      </c>
      <c r="M2165" s="17">
        <f t="shared" si="1"/>
        <v>31</v>
      </c>
      <c r="N2165" s="17">
        <v>3.0</v>
      </c>
      <c r="O2165" s="19">
        <v>37040.88</v>
      </c>
      <c r="P2165" s="17" t="s">
        <v>37</v>
      </c>
      <c r="Q2165" s="17" t="s">
        <v>37</v>
      </c>
      <c r="R2165" s="17" t="s">
        <v>270</v>
      </c>
    </row>
    <row r="2166" ht="14.25" customHeight="1">
      <c r="A2166" s="17" t="s">
        <v>821</v>
      </c>
      <c r="B2166" s="17">
        <v>1968.0</v>
      </c>
      <c r="C2166" s="17" t="s">
        <v>227</v>
      </c>
      <c r="D2166" s="17">
        <v>22.0</v>
      </c>
      <c r="E2166" s="17">
        <v>0.0</v>
      </c>
      <c r="F2166" s="17">
        <v>36922.61</v>
      </c>
      <c r="G2166" s="17" t="s">
        <v>37</v>
      </c>
      <c r="H2166" s="17" t="s">
        <v>81</v>
      </c>
      <c r="I2166" s="17" t="s">
        <v>270</v>
      </c>
      <c r="K2166" s="17" t="s">
        <v>801</v>
      </c>
      <c r="L2166" s="18">
        <v>32494.0</v>
      </c>
      <c r="M2166" s="17">
        <f t="shared" si="1"/>
        <v>34</v>
      </c>
      <c r="N2166" s="17">
        <v>3.0</v>
      </c>
      <c r="O2166" s="19">
        <v>37076.37</v>
      </c>
      <c r="P2166" s="17" t="s">
        <v>37</v>
      </c>
      <c r="Q2166" s="17" t="s">
        <v>81</v>
      </c>
      <c r="R2166" s="17" t="s">
        <v>270</v>
      </c>
    </row>
    <row r="2167" ht="14.25" customHeight="1">
      <c r="A2167" s="17" t="s">
        <v>817</v>
      </c>
      <c r="B2167" s="17">
        <v>1977.0</v>
      </c>
      <c r="C2167" s="17" t="s">
        <v>216</v>
      </c>
      <c r="D2167" s="17">
        <v>13.0</v>
      </c>
      <c r="E2167" s="17">
        <v>2.0</v>
      </c>
      <c r="F2167" s="17">
        <v>36935.64</v>
      </c>
      <c r="G2167" s="17" t="s">
        <v>37</v>
      </c>
      <c r="H2167" s="17" t="s">
        <v>81</v>
      </c>
      <c r="I2167" s="17" t="s">
        <v>270</v>
      </c>
      <c r="K2167" s="17" t="s">
        <v>797</v>
      </c>
      <c r="L2167" s="18">
        <v>32669.0</v>
      </c>
      <c r="M2167" s="17">
        <f t="shared" si="1"/>
        <v>33</v>
      </c>
      <c r="N2167" s="17">
        <v>0.0</v>
      </c>
      <c r="O2167" s="19">
        <v>37079.37</v>
      </c>
      <c r="P2167" s="17" t="s">
        <v>37</v>
      </c>
      <c r="Q2167" s="17" t="s">
        <v>39</v>
      </c>
      <c r="R2167" s="17" t="s">
        <v>270</v>
      </c>
    </row>
    <row r="2168" ht="14.25" customHeight="1">
      <c r="A2168" s="17" t="s">
        <v>813</v>
      </c>
      <c r="B2168" s="17">
        <v>1992.0</v>
      </c>
      <c r="C2168" s="17" t="s">
        <v>216</v>
      </c>
      <c r="D2168" s="17">
        <v>25.0</v>
      </c>
      <c r="E2168" s="17">
        <v>0.0</v>
      </c>
      <c r="F2168" s="17">
        <v>36950.26</v>
      </c>
      <c r="G2168" s="17" t="s">
        <v>81</v>
      </c>
      <c r="H2168" s="17" t="s">
        <v>81</v>
      </c>
      <c r="I2168" s="17" t="s">
        <v>41</v>
      </c>
      <c r="K2168" s="17" t="s">
        <v>793</v>
      </c>
      <c r="L2168" s="18">
        <v>35002.0</v>
      </c>
      <c r="M2168" s="17">
        <f t="shared" si="1"/>
        <v>27</v>
      </c>
      <c r="N2168" s="17">
        <v>0.0</v>
      </c>
      <c r="O2168" s="19">
        <v>37133.9</v>
      </c>
      <c r="P2168" s="17" t="s">
        <v>37</v>
      </c>
      <c r="Q2168" s="17" t="s">
        <v>37</v>
      </c>
      <c r="R2168" s="17" t="s">
        <v>41</v>
      </c>
    </row>
    <row r="2169" ht="14.25" customHeight="1">
      <c r="A2169" s="17" t="s">
        <v>809</v>
      </c>
      <c r="B2169" s="17">
        <v>1992.0</v>
      </c>
      <c r="C2169" s="17" t="s">
        <v>101</v>
      </c>
      <c r="D2169" s="17">
        <v>13.0</v>
      </c>
      <c r="E2169" s="17">
        <v>0.0</v>
      </c>
      <c r="F2169" s="17">
        <v>36976.45</v>
      </c>
      <c r="G2169" s="17" t="s">
        <v>37</v>
      </c>
      <c r="H2169" s="17" t="s">
        <v>39</v>
      </c>
      <c r="I2169" s="17" t="s">
        <v>270</v>
      </c>
      <c r="K2169" s="17" t="s">
        <v>788</v>
      </c>
      <c r="L2169" s="18">
        <v>36774.0</v>
      </c>
      <c r="M2169" s="17">
        <f t="shared" si="1"/>
        <v>22</v>
      </c>
      <c r="N2169" s="17">
        <v>1.0</v>
      </c>
      <c r="O2169" s="19">
        <v>37165.16</v>
      </c>
      <c r="P2169" s="17" t="s">
        <v>81</v>
      </c>
      <c r="Q2169" s="17" t="s">
        <v>39</v>
      </c>
      <c r="R2169" s="17" t="s">
        <v>5438</v>
      </c>
    </row>
    <row r="2170" ht="14.25" customHeight="1">
      <c r="A2170" s="17" t="s">
        <v>806</v>
      </c>
      <c r="B2170" s="17">
        <v>1991.0</v>
      </c>
      <c r="C2170" s="17" t="s">
        <v>78</v>
      </c>
      <c r="D2170" s="17">
        <v>1.0</v>
      </c>
      <c r="E2170" s="17">
        <v>3.0</v>
      </c>
      <c r="F2170" s="17">
        <v>37040.88</v>
      </c>
      <c r="G2170" s="17" t="s">
        <v>37</v>
      </c>
      <c r="H2170" s="17" t="s">
        <v>37</v>
      </c>
      <c r="I2170" s="17" t="s">
        <v>270</v>
      </c>
      <c r="K2170" s="17" t="s">
        <v>784</v>
      </c>
      <c r="L2170" s="18">
        <v>33163.0</v>
      </c>
      <c r="M2170" s="17">
        <f t="shared" si="1"/>
        <v>32</v>
      </c>
      <c r="N2170" s="17">
        <v>3.0</v>
      </c>
      <c r="O2170" s="19">
        <v>37251.22</v>
      </c>
      <c r="P2170" s="17" t="s">
        <v>37</v>
      </c>
      <c r="Q2170" s="17" t="s">
        <v>37</v>
      </c>
      <c r="R2170" s="17" t="s">
        <v>270</v>
      </c>
    </row>
    <row r="2171" ht="14.25" customHeight="1">
      <c r="A2171" s="17" t="s">
        <v>801</v>
      </c>
      <c r="B2171" s="17">
        <v>1988.0</v>
      </c>
      <c r="C2171" s="17" t="s">
        <v>181</v>
      </c>
      <c r="D2171" s="17">
        <v>17.0</v>
      </c>
      <c r="E2171" s="17">
        <v>3.0</v>
      </c>
      <c r="F2171" s="17">
        <v>37076.37</v>
      </c>
      <c r="G2171" s="17" t="s">
        <v>37</v>
      </c>
      <c r="H2171" s="17" t="s">
        <v>81</v>
      </c>
      <c r="I2171" s="17" t="s">
        <v>270</v>
      </c>
      <c r="K2171" s="17" t="s">
        <v>780</v>
      </c>
      <c r="L2171" s="18">
        <v>31368.0</v>
      </c>
      <c r="M2171" s="17">
        <f t="shared" si="1"/>
        <v>37</v>
      </c>
      <c r="N2171" s="17">
        <v>0.0</v>
      </c>
      <c r="O2171" s="19">
        <v>37270.15</v>
      </c>
      <c r="P2171" s="17" t="s">
        <v>37</v>
      </c>
      <c r="Q2171" s="17" t="s">
        <v>81</v>
      </c>
      <c r="R2171" s="17" t="s">
        <v>743</v>
      </c>
    </row>
    <row r="2172" ht="14.25" customHeight="1">
      <c r="A2172" s="17" t="s">
        <v>797</v>
      </c>
      <c r="B2172" s="17">
        <v>1989.0</v>
      </c>
      <c r="C2172" s="17" t="s">
        <v>93</v>
      </c>
      <c r="D2172" s="17">
        <v>10.0</v>
      </c>
      <c r="E2172" s="17">
        <v>0.0</v>
      </c>
      <c r="F2172" s="17">
        <v>37079.37</v>
      </c>
      <c r="G2172" s="17" t="s">
        <v>37</v>
      </c>
      <c r="H2172" s="17" t="s">
        <v>39</v>
      </c>
      <c r="I2172" s="17" t="s">
        <v>270</v>
      </c>
      <c r="K2172" s="17" t="s">
        <v>775</v>
      </c>
      <c r="L2172" s="18">
        <v>27707.0</v>
      </c>
      <c r="M2172" s="17">
        <f t="shared" si="1"/>
        <v>47</v>
      </c>
      <c r="N2172" s="17">
        <v>1.0</v>
      </c>
      <c r="O2172" s="19">
        <v>37272.34</v>
      </c>
      <c r="P2172" s="17" t="s">
        <v>37</v>
      </c>
      <c r="Q2172" s="17" t="s">
        <v>39</v>
      </c>
      <c r="R2172" s="17" t="s">
        <v>270</v>
      </c>
    </row>
    <row r="2173" ht="14.25" customHeight="1">
      <c r="A2173" s="17" t="s">
        <v>793</v>
      </c>
      <c r="B2173" s="17">
        <v>1995.0</v>
      </c>
      <c r="C2173" s="17" t="s">
        <v>227</v>
      </c>
      <c r="D2173" s="17">
        <v>30.0</v>
      </c>
      <c r="E2173" s="17">
        <v>0.0</v>
      </c>
      <c r="F2173" s="17">
        <v>37133.9</v>
      </c>
      <c r="G2173" s="17" t="s">
        <v>37</v>
      </c>
      <c r="H2173" s="17" t="s">
        <v>37</v>
      </c>
      <c r="I2173" s="17" t="s">
        <v>41</v>
      </c>
      <c r="K2173" s="17" t="s">
        <v>770</v>
      </c>
      <c r="L2173" s="18">
        <v>25506.0</v>
      </c>
      <c r="M2173" s="17">
        <f t="shared" si="1"/>
        <v>53</v>
      </c>
      <c r="N2173" s="17">
        <v>0.0</v>
      </c>
      <c r="O2173" s="19">
        <v>37277.27</v>
      </c>
      <c r="P2173" s="17" t="s">
        <v>81</v>
      </c>
      <c r="Q2173" s="17" t="s">
        <v>39</v>
      </c>
      <c r="R2173" s="17" t="s">
        <v>270</v>
      </c>
    </row>
    <row r="2174" ht="14.25" customHeight="1">
      <c r="A2174" s="17" t="s">
        <v>788</v>
      </c>
      <c r="B2174" s="17">
        <v>2000.0</v>
      </c>
      <c r="C2174" s="17" t="s">
        <v>101</v>
      </c>
      <c r="D2174" s="17">
        <v>5.0</v>
      </c>
      <c r="E2174" s="17">
        <v>1.0</v>
      </c>
      <c r="F2174" s="17">
        <v>37165.16</v>
      </c>
      <c r="G2174" s="17" t="s">
        <v>81</v>
      </c>
      <c r="H2174" s="17" t="s">
        <v>39</v>
      </c>
      <c r="I2174" s="17" t="s">
        <v>183</v>
      </c>
      <c r="K2174" s="17" t="s">
        <v>766</v>
      </c>
      <c r="L2174" s="18">
        <v>29070.0</v>
      </c>
      <c r="M2174" s="17">
        <f t="shared" si="1"/>
        <v>43</v>
      </c>
      <c r="N2174" s="17">
        <v>2.0</v>
      </c>
      <c r="O2174" s="19">
        <v>37425.94</v>
      </c>
      <c r="P2174" s="17" t="s">
        <v>37</v>
      </c>
      <c r="Q2174" s="17" t="s">
        <v>81</v>
      </c>
      <c r="R2174" s="17" t="s">
        <v>270</v>
      </c>
    </row>
    <row r="2175" ht="14.25" customHeight="1">
      <c r="A2175" s="17" t="s">
        <v>784</v>
      </c>
      <c r="B2175" s="17">
        <v>1990.0</v>
      </c>
      <c r="C2175" s="17" t="s">
        <v>227</v>
      </c>
      <c r="D2175" s="17">
        <v>17.0</v>
      </c>
      <c r="E2175" s="17">
        <v>3.0</v>
      </c>
      <c r="F2175" s="17">
        <v>37251.22</v>
      </c>
      <c r="G2175" s="17" t="s">
        <v>37</v>
      </c>
      <c r="H2175" s="17" t="s">
        <v>37</v>
      </c>
      <c r="I2175" s="17" t="s">
        <v>270</v>
      </c>
      <c r="K2175" s="17" t="s">
        <v>762</v>
      </c>
      <c r="L2175" s="18">
        <v>37526.0</v>
      </c>
      <c r="M2175" s="17">
        <f t="shared" si="1"/>
        <v>20</v>
      </c>
      <c r="N2175" s="17">
        <v>3.0</v>
      </c>
      <c r="O2175" s="19">
        <v>37465.34</v>
      </c>
      <c r="P2175" s="17" t="s">
        <v>81</v>
      </c>
      <c r="Q2175" s="17" t="s">
        <v>37</v>
      </c>
      <c r="R2175" s="17" t="s">
        <v>127</v>
      </c>
    </row>
    <row r="2176" ht="14.25" customHeight="1">
      <c r="A2176" s="17" t="s">
        <v>780</v>
      </c>
      <c r="B2176" s="17">
        <v>1985.0</v>
      </c>
      <c r="C2176" s="17" t="s">
        <v>78</v>
      </c>
      <c r="D2176" s="17">
        <v>17.0</v>
      </c>
      <c r="E2176" s="17">
        <v>0.0</v>
      </c>
      <c r="F2176" s="17">
        <v>37270.15</v>
      </c>
      <c r="G2176" s="17" t="s">
        <v>37</v>
      </c>
      <c r="H2176" s="17" t="s">
        <v>81</v>
      </c>
      <c r="I2176" s="17" t="s">
        <v>743</v>
      </c>
      <c r="K2176" s="17" t="s">
        <v>757</v>
      </c>
      <c r="L2176" s="18">
        <v>36811.0</v>
      </c>
      <c r="M2176" s="17">
        <f t="shared" si="1"/>
        <v>22</v>
      </c>
      <c r="N2176" s="17">
        <v>2.0</v>
      </c>
      <c r="O2176" s="19">
        <v>37484.45</v>
      </c>
      <c r="P2176" s="17" t="s">
        <v>81</v>
      </c>
      <c r="Q2176" s="17" t="s">
        <v>81</v>
      </c>
      <c r="R2176" s="17" t="s">
        <v>41</v>
      </c>
    </row>
    <row r="2177" ht="14.25" customHeight="1">
      <c r="A2177" s="17" t="s">
        <v>775</v>
      </c>
      <c r="B2177" s="17">
        <v>1975.0</v>
      </c>
      <c r="C2177" s="17" t="s">
        <v>78</v>
      </c>
      <c r="D2177" s="17">
        <v>9.0</v>
      </c>
      <c r="E2177" s="17">
        <v>1.0</v>
      </c>
      <c r="F2177" s="17">
        <v>37272.34</v>
      </c>
      <c r="G2177" s="17" t="s">
        <v>37</v>
      </c>
      <c r="H2177" s="17" t="s">
        <v>39</v>
      </c>
      <c r="I2177" s="17" t="s">
        <v>270</v>
      </c>
      <c r="K2177" s="17" t="s">
        <v>753</v>
      </c>
      <c r="L2177" s="18">
        <v>33193.0</v>
      </c>
      <c r="M2177" s="17">
        <f t="shared" si="1"/>
        <v>32</v>
      </c>
      <c r="N2177" s="17">
        <v>1.0</v>
      </c>
      <c r="O2177" s="19">
        <v>37607.53</v>
      </c>
      <c r="P2177" s="17" t="s">
        <v>81</v>
      </c>
      <c r="Q2177" s="17" t="s">
        <v>37</v>
      </c>
      <c r="R2177" s="17" t="s">
        <v>1441</v>
      </c>
    </row>
    <row r="2178" ht="14.25" customHeight="1">
      <c r="A2178" s="17" t="s">
        <v>770</v>
      </c>
      <c r="B2178" s="17">
        <v>1969.0</v>
      </c>
      <c r="C2178" s="17" t="s">
        <v>227</v>
      </c>
      <c r="D2178" s="17">
        <v>30.0</v>
      </c>
      <c r="E2178" s="17">
        <v>0.0</v>
      </c>
      <c r="F2178" s="17">
        <v>37277.27</v>
      </c>
      <c r="G2178" s="17" t="s">
        <v>81</v>
      </c>
      <c r="H2178" s="17" t="s">
        <v>39</v>
      </c>
      <c r="I2178" s="17" t="s">
        <v>270</v>
      </c>
      <c r="K2178" s="17" t="s">
        <v>748</v>
      </c>
      <c r="L2178" s="18">
        <v>30122.0</v>
      </c>
      <c r="M2178" s="17">
        <f t="shared" si="1"/>
        <v>40</v>
      </c>
      <c r="N2178" s="17">
        <v>3.0</v>
      </c>
      <c r="O2178" s="19">
        <v>37650.74</v>
      </c>
      <c r="P2178" s="17" t="s">
        <v>37</v>
      </c>
      <c r="Q2178" s="17" t="s">
        <v>37</v>
      </c>
      <c r="R2178" s="17" t="s">
        <v>127</v>
      </c>
    </row>
    <row r="2179" ht="14.25" customHeight="1">
      <c r="A2179" s="17" t="s">
        <v>766</v>
      </c>
      <c r="B2179" s="17">
        <v>1979.0</v>
      </c>
      <c r="C2179" s="17" t="s">
        <v>216</v>
      </c>
      <c r="D2179" s="17">
        <v>3.0</v>
      </c>
      <c r="E2179" s="17">
        <v>2.0</v>
      </c>
      <c r="F2179" s="17">
        <v>37425.94</v>
      </c>
      <c r="G2179" s="17" t="s">
        <v>37</v>
      </c>
      <c r="H2179" s="17" t="s">
        <v>81</v>
      </c>
      <c r="I2179" s="17" t="s">
        <v>270</v>
      </c>
      <c r="K2179" s="17" t="s">
        <v>744</v>
      </c>
      <c r="L2179" s="18">
        <v>25869.0</v>
      </c>
      <c r="M2179" s="17">
        <f t="shared" si="1"/>
        <v>52</v>
      </c>
      <c r="N2179" s="17">
        <v>0.0</v>
      </c>
      <c r="O2179" s="19">
        <v>37675.06</v>
      </c>
      <c r="P2179" s="17" t="s">
        <v>37</v>
      </c>
      <c r="Q2179" s="17" t="s">
        <v>39</v>
      </c>
      <c r="R2179" s="17" t="s">
        <v>270</v>
      </c>
    </row>
    <row r="2180" ht="14.25" customHeight="1">
      <c r="A2180" s="17" t="s">
        <v>762</v>
      </c>
      <c r="B2180" s="17">
        <v>2002.0</v>
      </c>
      <c r="C2180" s="17" t="s">
        <v>101</v>
      </c>
      <c r="D2180" s="17">
        <v>27.0</v>
      </c>
      <c r="E2180" s="17">
        <v>3.0</v>
      </c>
      <c r="F2180" s="17">
        <v>37465.34</v>
      </c>
      <c r="G2180" s="17" t="s">
        <v>81</v>
      </c>
      <c r="H2180" s="17" t="s">
        <v>37</v>
      </c>
      <c r="I2180" s="17" t="s">
        <v>127</v>
      </c>
      <c r="K2180" s="17" t="s">
        <v>738</v>
      </c>
      <c r="L2180" s="18">
        <v>32426.0</v>
      </c>
      <c r="M2180" s="17">
        <f t="shared" si="1"/>
        <v>34</v>
      </c>
      <c r="N2180" s="17">
        <v>1.0</v>
      </c>
      <c r="O2180" s="19">
        <v>37701.88</v>
      </c>
      <c r="P2180" s="17" t="s">
        <v>37</v>
      </c>
      <c r="Q2180" s="17" t="s">
        <v>39</v>
      </c>
      <c r="R2180" s="17" t="s">
        <v>2584</v>
      </c>
    </row>
    <row r="2181" ht="14.25" customHeight="1">
      <c r="A2181" s="17" t="s">
        <v>757</v>
      </c>
      <c r="B2181" s="17">
        <v>2000.0</v>
      </c>
      <c r="C2181" s="17" t="s">
        <v>227</v>
      </c>
      <c r="D2181" s="17">
        <v>12.0</v>
      </c>
      <c r="E2181" s="17">
        <v>2.0</v>
      </c>
      <c r="F2181" s="17">
        <v>37484.45</v>
      </c>
      <c r="G2181" s="17" t="s">
        <v>81</v>
      </c>
      <c r="H2181" s="17" t="s">
        <v>81</v>
      </c>
      <c r="I2181" s="17" t="s">
        <v>41</v>
      </c>
      <c r="K2181" s="17" t="s">
        <v>734</v>
      </c>
      <c r="L2181" s="18">
        <v>28021.0</v>
      </c>
      <c r="M2181" s="17">
        <f t="shared" si="1"/>
        <v>46</v>
      </c>
      <c r="N2181" s="17">
        <v>2.0</v>
      </c>
      <c r="O2181" s="19">
        <v>37735.2</v>
      </c>
      <c r="P2181" s="17" t="s">
        <v>37</v>
      </c>
      <c r="Q2181" s="17" t="s">
        <v>37</v>
      </c>
      <c r="R2181" s="17" t="s">
        <v>270</v>
      </c>
    </row>
    <row r="2182" ht="14.25" customHeight="1">
      <c r="A2182" s="17" t="s">
        <v>753</v>
      </c>
      <c r="B2182" s="17">
        <v>1990.0</v>
      </c>
      <c r="C2182" s="17" t="s">
        <v>78</v>
      </c>
      <c r="D2182" s="17">
        <v>16.0</v>
      </c>
      <c r="E2182" s="17">
        <v>1.0</v>
      </c>
      <c r="F2182" s="17">
        <v>37607.53</v>
      </c>
      <c r="G2182" s="17" t="s">
        <v>81</v>
      </c>
      <c r="H2182" s="17" t="s">
        <v>37</v>
      </c>
      <c r="I2182" s="17" t="s">
        <v>1441</v>
      </c>
      <c r="K2182" s="17" t="s">
        <v>730</v>
      </c>
      <c r="L2182" s="18">
        <v>31639.0</v>
      </c>
      <c r="M2182" s="17">
        <f t="shared" si="1"/>
        <v>36</v>
      </c>
      <c r="N2182" s="17">
        <v>0.0</v>
      </c>
      <c r="O2182" s="19">
        <v>37742.58</v>
      </c>
      <c r="P2182" s="17" t="s">
        <v>81</v>
      </c>
      <c r="Q2182" s="17" t="s">
        <v>81</v>
      </c>
      <c r="R2182" s="17" t="s">
        <v>41</v>
      </c>
    </row>
    <row r="2183" ht="14.25" customHeight="1">
      <c r="A2183" s="17" t="s">
        <v>748</v>
      </c>
      <c r="B2183" s="17">
        <v>1982.0</v>
      </c>
      <c r="C2183" s="17" t="s">
        <v>93</v>
      </c>
      <c r="D2183" s="17">
        <v>20.0</v>
      </c>
      <c r="E2183" s="17">
        <v>3.0</v>
      </c>
      <c r="F2183" s="17">
        <v>37650.74</v>
      </c>
      <c r="G2183" s="17" t="s">
        <v>37</v>
      </c>
      <c r="H2183" s="17" t="s">
        <v>37</v>
      </c>
      <c r="I2183" s="17" t="s">
        <v>127</v>
      </c>
      <c r="K2183" s="17" t="s">
        <v>725</v>
      </c>
      <c r="L2183" s="18">
        <v>30523.0</v>
      </c>
      <c r="M2183" s="17">
        <f t="shared" si="1"/>
        <v>39</v>
      </c>
      <c r="N2183" s="17">
        <v>3.0</v>
      </c>
      <c r="O2183" s="19">
        <v>37800.98</v>
      </c>
      <c r="P2183" s="17" t="s">
        <v>37</v>
      </c>
      <c r="Q2183" s="17" t="s">
        <v>37</v>
      </c>
      <c r="R2183" s="17" t="s">
        <v>270</v>
      </c>
    </row>
    <row r="2184" ht="14.25" customHeight="1">
      <c r="A2184" s="17" t="s">
        <v>744</v>
      </c>
      <c r="B2184" s="17">
        <v>1970.0</v>
      </c>
      <c r="C2184" s="17" t="s">
        <v>227</v>
      </c>
      <c r="D2184" s="17">
        <v>28.0</v>
      </c>
      <c r="E2184" s="17">
        <v>0.0</v>
      </c>
      <c r="F2184" s="17">
        <v>37675.06</v>
      </c>
      <c r="G2184" s="17" t="s">
        <v>37</v>
      </c>
      <c r="H2184" s="17" t="s">
        <v>39</v>
      </c>
      <c r="I2184" s="17" t="s">
        <v>270</v>
      </c>
      <c r="K2184" s="17" t="s">
        <v>721</v>
      </c>
      <c r="L2184" s="18">
        <v>29107.0</v>
      </c>
      <c r="M2184" s="17">
        <f t="shared" si="1"/>
        <v>43</v>
      </c>
      <c r="N2184" s="17">
        <v>0.0</v>
      </c>
      <c r="O2184" s="19">
        <v>37829.72</v>
      </c>
      <c r="P2184" s="17" t="s">
        <v>81</v>
      </c>
      <c r="Q2184" s="17" t="s">
        <v>37</v>
      </c>
      <c r="R2184" s="17" t="s">
        <v>270</v>
      </c>
    </row>
    <row r="2185" ht="14.25" customHeight="1">
      <c r="A2185" s="17" t="s">
        <v>738</v>
      </c>
      <c r="B2185" s="17">
        <v>1988.0</v>
      </c>
      <c r="C2185" s="17" t="s">
        <v>227</v>
      </c>
      <c r="D2185" s="17">
        <v>10.0</v>
      </c>
      <c r="E2185" s="17">
        <v>1.0</v>
      </c>
      <c r="F2185" s="17">
        <v>37701.88</v>
      </c>
      <c r="G2185" s="17" t="s">
        <v>37</v>
      </c>
      <c r="H2185" s="17" t="s">
        <v>39</v>
      </c>
      <c r="I2185" s="17" t="s">
        <v>2584</v>
      </c>
      <c r="K2185" s="17" t="s">
        <v>716</v>
      </c>
      <c r="L2185" s="18">
        <v>36005.0</v>
      </c>
      <c r="M2185" s="17">
        <f t="shared" si="1"/>
        <v>24</v>
      </c>
      <c r="N2185" s="17">
        <v>0.0</v>
      </c>
      <c r="O2185" s="19">
        <v>38126.25</v>
      </c>
      <c r="P2185" s="17" t="s">
        <v>81</v>
      </c>
      <c r="Q2185" s="17" t="s">
        <v>39</v>
      </c>
      <c r="R2185" s="17" t="s">
        <v>41</v>
      </c>
    </row>
    <row r="2186" ht="14.25" customHeight="1">
      <c r="A2186" s="17" t="s">
        <v>734</v>
      </c>
      <c r="B2186" s="17">
        <v>1976.0</v>
      </c>
      <c r="C2186" s="17" t="s">
        <v>101</v>
      </c>
      <c r="D2186" s="17">
        <v>18.0</v>
      </c>
      <c r="E2186" s="17">
        <v>2.0</v>
      </c>
      <c r="F2186" s="17">
        <v>37735.2</v>
      </c>
      <c r="G2186" s="17" t="s">
        <v>37</v>
      </c>
      <c r="H2186" s="17" t="s">
        <v>37</v>
      </c>
      <c r="I2186" s="17" t="s">
        <v>270</v>
      </c>
      <c r="K2186" s="17" t="s">
        <v>712</v>
      </c>
      <c r="L2186" s="18">
        <v>26622.0</v>
      </c>
      <c r="M2186" s="17">
        <f t="shared" si="1"/>
        <v>50</v>
      </c>
      <c r="N2186" s="17">
        <v>0.0</v>
      </c>
      <c r="O2186" s="19">
        <v>38189.1</v>
      </c>
      <c r="P2186" s="17" t="s">
        <v>37</v>
      </c>
      <c r="Q2186" s="17" t="s">
        <v>37</v>
      </c>
      <c r="R2186" s="17" t="s">
        <v>270</v>
      </c>
    </row>
    <row r="2187" ht="14.25" customHeight="1">
      <c r="A2187" s="17" t="s">
        <v>730</v>
      </c>
      <c r="B2187" s="17">
        <v>1986.0</v>
      </c>
      <c r="C2187" s="17" t="s">
        <v>216</v>
      </c>
      <c r="D2187" s="17">
        <v>15.0</v>
      </c>
      <c r="E2187" s="17">
        <v>0.0</v>
      </c>
      <c r="F2187" s="17">
        <v>37742.58</v>
      </c>
      <c r="G2187" s="17" t="s">
        <v>81</v>
      </c>
      <c r="H2187" s="17" t="s">
        <v>81</v>
      </c>
      <c r="I2187" s="17" t="s">
        <v>41</v>
      </c>
      <c r="K2187" s="17" t="s">
        <v>708</v>
      </c>
      <c r="L2187" s="18">
        <v>32759.0</v>
      </c>
      <c r="M2187" s="17">
        <f t="shared" si="1"/>
        <v>33</v>
      </c>
      <c r="N2187" s="17">
        <v>3.0</v>
      </c>
      <c r="O2187" s="19">
        <v>38237.34</v>
      </c>
      <c r="P2187" s="17" t="s">
        <v>37</v>
      </c>
      <c r="Q2187" s="17" t="s">
        <v>39</v>
      </c>
      <c r="R2187" s="17" t="s">
        <v>270</v>
      </c>
    </row>
    <row r="2188" ht="14.25" customHeight="1">
      <c r="A2188" s="17" t="s">
        <v>725</v>
      </c>
      <c r="B2188" s="17">
        <v>1983.0</v>
      </c>
      <c r="C2188" s="17" t="s">
        <v>33</v>
      </c>
      <c r="D2188" s="17">
        <v>26.0</v>
      </c>
      <c r="E2188" s="17">
        <v>3.0</v>
      </c>
      <c r="F2188" s="17">
        <v>37800.98</v>
      </c>
      <c r="G2188" s="17" t="s">
        <v>37</v>
      </c>
      <c r="H2188" s="17" t="s">
        <v>37</v>
      </c>
      <c r="I2188" s="17" t="s">
        <v>270</v>
      </c>
      <c r="K2188" s="17" t="s">
        <v>704</v>
      </c>
      <c r="L2188" s="18">
        <v>23544.0</v>
      </c>
      <c r="M2188" s="17">
        <f t="shared" si="1"/>
        <v>58</v>
      </c>
      <c r="N2188" s="17">
        <v>0.0</v>
      </c>
      <c r="O2188" s="19">
        <v>38241.74</v>
      </c>
      <c r="P2188" s="17" t="s">
        <v>37</v>
      </c>
      <c r="Q2188" s="17" t="s">
        <v>39</v>
      </c>
      <c r="R2188" s="17" t="s">
        <v>270</v>
      </c>
    </row>
    <row r="2189" ht="14.25" customHeight="1">
      <c r="A2189" s="17" t="s">
        <v>721</v>
      </c>
      <c r="B2189" s="17">
        <v>1979.0</v>
      </c>
      <c r="C2189" s="17" t="s">
        <v>101</v>
      </c>
      <c r="D2189" s="17">
        <v>9.0</v>
      </c>
      <c r="E2189" s="17">
        <v>0.0</v>
      </c>
      <c r="F2189" s="17">
        <v>37829.72</v>
      </c>
      <c r="G2189" s="17" t="s">
        <v>81</v>
      </c>
      <c r="H2189" s="17" t="s">
        <v>37</v>
      </c>
      <c r="I2189" s="17" t="s">
        <v>270</v>
      </c>
      <c r="K2189" s="17" t="s">
        <v>699</v>
      </c>
      <c r="L2189" s="18">
        <v>29449.0</v>
      </c>
      <c r="M2189" s="17">
        <f t="shared" si="1"/>
        <v>42</v>
      </c>
      <c r="N2189" s="17">
        <v>1.0</v>
      </c>
      <c r="O2189" s="19">
        <v>38245.59</v>
      </c>
      <c r="P2189" s="17" t="s">
        <v>81</v>
      </c>
      <c r="Q2189" s="17" t="s">
        <v>37</v>
      </c>
      <c r="R2189" s="17" t="s">
        <v>41</v>
      </c>
    </row>
    <row r="2190" ht="14.25" customHeight="1">
      <c r="A2190" s="17" t="s">
        <v>716</v>
      </c>
      <c r="B2190" s="17">
        <v>1998.0</v>
      </c>
      <c r="C2190" s="17" t="s">
        <v>33</v>
      </c>
      <c r="D2190" s="17">
        <v>29.0</v>
      </c>
      <c r="E2190" s="17">
        <v>0.0</v>
      </c>
      <c r="F2190" s="17">
        <v>38126.25</v>
      </c>
      <c r="G2190" s="17" t="s">
        <v>81</v>
      </c>
      <c r="H2190" s="17" t="s">
        <v>39</v>
      </c>
      <c r="I2190" s="17" t="s">
        <v>41</v>
      </c>
      <c r="K2190" s="17" t="s">
        <v>695</v>
      </c>
      <c r="L2190" s="18">
        <v>32811.0</v>
      </c>
      <c r="M2190" s="17">
        <f t="shared" si="1"/>
        <v>33</v>
      </c>
      <c r="N2190" s="17">
        <v>1.0</v>
      </c>
      <c r="O2190" s="19">
        <v>38282.75</v>
      </c>
      <c r="P2190" s="17" t="s">
        <v>81</v>
      </c>
      <c r="Q2190" s="17" t="s">
        <v>37</v>
      </c>
      <c r="R2190" s="17" t="s">
        <v>41</v>
      </c>
    </row>
    <row r="2191" ht="14.25" customHeight="1">
      <c r="A2191" s="17" t="s">
        <v>712</v>
      </c>
      <c r="B2191" s="17">
        <v>1972.0</v>
      </c>
      <c r="C2191" s="17" t="s">
        <v>78</v>
      </c>
      <c r="D2191" s="17">
        <v>19.0</v>
      </c>
      <c r="E2191" s="17">
        <v>0.0</v>
      </c>
      <c r="F2191" s="17">
        <v>38189.1</v>
      </c>
      <c r="G2191" s="17" t="s">
        <v>37</v>
      </c>
      <c r="H2191" s="17" t="s">
        <v>37</v>
      </c>
      <c r="I2191" s="17" t="s">
        <v>270</v>
      </c>
      <c r="K2191" s="17" t="s">
        <v>690</v>
      </c>
      <c r="L2191" s="18">
        <v>29384.0</v>
      </c>
      <c r="M2191" s="17">
        <f t="shared" si="1"/>
        <v>42</v>
      </c>
      <c r="N2191" s="17">
        <v>2.0</v>
      </c>
      <c r="O2191" s="19">
        <v>38313.13</v>
      </c>
      <c r="P2191" s="17" t="s">
        <v>81</v>
      </c>
      <c r="Q2191" s="17" t="s">
        <v>39</v>
      </c>
      <c r="R2191" s="17" t="s">
        <v>270</v>
      </c>
    </row>
    <row r="2192" ht="14.25" customHeight="1">
      <c r="A2192" s="17" t="s">
        <v>708</v>
      </c>
      <c r="B2192" s="17">
        <v>1989.0</v>
      </c>
      <c r="C2192" s="17" t="s">
        <v>101</v>
      </c>
      <c r="D2192" s="17">
        <v>8.0</v>
      </c>
      <c r="E2192" s="17">
        <v>3.0</v>
      </c>
      <c r="F2192" s="17">
        <v>38237.34</v>
      </c>
      <c r="G2192" s="17" t="s">
        <v>37</v>
      </c>
      <c r="H2192" s="17" t="s">
        <v>39</v>
      </c>
      <c r="I2192" s="17" t="s">
        <v>270</v>
      </c>
      <c r="K2192" s="17" t="s">
        <v>687</v>
      </c>
      <c r="L2192" s="18">
        <v>37516.0</v>
      </c>
      <c r="M2192" s="17">
        <f t="shared" si="1"/>
        <v>20</v>
      </c>
      <c r="N2192" s="17">
        <v>2.0</v>
      </c>
      <c r="O2192" s="19">
        <v>38344.57</v>
      </c>
      <c r="P2192" s="17" t="s">
        <v>81</v>
      </c>
      <c r="Q2192" s="17" t="s">
        <v>39</v>
      </c>
      <c r="R2192" s="17" t="s">
        <v>270</v>
      </c>
    </row>
    <row r="2193" ht="14.25" customHeight="1">
      <c r="A2193" s="17" t="s">
        <v>704</v>
      </c>
      <c r="B2193" s="17">
        <v>1964.0</v>
      </c>
      <c r="C2193" s="17" t="s">
        <v>93</v>
      </c>
      <c r="D2193" s="17">
        <v>16.0</v>
      </c>
      <c r="E2193" s="17">
        <v>0.0</v>
      </c>
      <c r="F2193" s="17">
        <v>38241.74</v>
      </c>
      <c r="G2193" s="17" t="s">
        <v>37</v>
      </c>
      <c r="H2193" s="17" t="s">
        <v>39</v>
      </c>
      <c r="I2193" s="17" t="s">
        <v>270</v>
      </c>
      <c r="K2193" s="17" t="s">
        <v>682</v>
      </c>
      <c r="L2193" s="18">
        <v>25802.0</v>
      </c>
      <c r="M2193" s="17">
        <f t="shared" si="1"/>
        <v>52</v>
      </c>
      <c r="N2193" s="17">
        <v>0.0</v>
      </c>
      <c r="O2193" s="19">
        <v>38389.79</v>
      </c>
      <c r="P2193" s="17" t="s">
        <v>37</v>
      </c>
      <c r="Q2193" s="17" t="s">
        <v>39</v>
      </c>
      <c r="R2193" s="17" t="s">
        <v>270</v>
      </c>
    </row>
    <row r="2194" ht="14.25" customHeight="1">
      <c r="A2194" s="17" t="s">
        <v>699</v>
      </c>
      <c r="B2194" s="17">
        <v>1980.0</v>
      </c>
      <c r="C2194" s="17" t="s">
        <v>216</v>
      </c>
      <c r="D2194" s="17">
        <v>16.0</v>
      </c>
      <c r="E2194" s="17">
        <v>1.0</v>
      </c>
      <c r="F2194" s="17">
        <v>38245.59</v>
      </c>
      <c r="G2194" s="17" t="s">
        <v>81</v>
      </c>
      <c r="H2194" s="17" t="s">
        <v>37</v>
      </c>
      <c r="I2194" s="17" t="s">
        <v>41</v>
      </c>
      <c r="K2194" s="17" t="s">
        <v>678</v>
      </c>
      <c r="L2194" s="18">
        <v>26290.0</v>
      </c>
      <c r="M2194" s="17">
        <f t="shared" si="1"/>
        <v>51</v>
      </c>
      <c r="N2194" s="17">
        <v>0.0</v>
      </c>
      <c r="O2194" s="19">
        <v>38405.26</v>
      </c>
      <c r="P2194" s="17" t="s">
        <v>37</v>
      </c>
      <c r="Q2194" s="17" t="s">
        <v>81</v>
      </c>
      <c r="R2194" s="17" t="s">
        <v>270</v>
      </c>
    </row>
    <row r="2195" ht="14.25" customHeight="1">
      <c r="A2195" s="17" t="s">
        <v>695</v>
      </c>
      <c r="B2195" s="17">
        <v>1989.0</v>
      </c>
      <c r="C2195" s="17" t="s">
        <v>227</v>
      </c>
      <c r="D2195" s="17">
        <v>30.0</v>
      </c>
      <c r="E2195" s="17">
        <v>1.0</v>
      </c>
      <c r="F2195" s="17">
        <v>38282.75</v>
      </c>
      <c r="G2195" s="17" t="s">
        <v>81</v>
      </c>
      <c r="H2195" s="17" t="s">
        <v>37</v>
      </c>
      <c r="I2195" s="17" t="s">
        <v>41</v>
      </c>
      <c r="K2195" s="17" t="s">
        <v>674</v>
      </c>
      <c r="L2195" s="18">
        <v>31584.0</v>
      </c>
      <c r="M2195" s="17">
        <f t="shared" si="1"/>
        <v>36</v>
      </c>
      <c r="N2195" s="17">
        <v>2.0</v>
      </c>
      <c r="O2195" s="19">
        <v>38415.47</v>
      </c>
      <c r="P2195" s="17" t="s">
        <v>81</v>
      </c>
      <c r="Q2195" s="17" t="s">
        <v>37</v>
      </c>
      <c r="R2195" s="17" t="s">
        <v>270</v>
      </c>
    </row>
    <row r="2196" ht="14.25" customHeight="1">
      <c r="A2196" s="17" t="s">
        <v>690</v>
      </c>
      <c r="B2196" s="17">
        <v>1980.0</v>
      </c>
      <c r="C2196" s="17" t="s">
        <v>93</v>
      </c>
      <c r="D2196" s="17">
        <v>12.0</v>
      </c>
      <c r="E2196" s="17">
        <v>2.0</v>
      </c>
      <c r="F2196" s="17">
        <v>38313.13</v>
      </c>
      <c r="G2196" s="17" t="s">
        <v>81</v>
      </c>
      <c r="H2196" s="17" t="s">
        <v>39</v>
      </c>
      <c r="I2196" s="17" t="s">
        <v>270</v>
      </c>
      <c r="K2196" s="17" t="s">
        <v>669</v>
      </c>
      <c r="L2196" s="18">
        <v>36476.0</v>
      </c>
      <c r="M2196" s="17">
        <f t="shared" si="1"/>
        <v>23</v>
      </c>
      <c r="N2196" s="17">
        <v>2.0</v>
      </c>
      <c r="O2196" s="19">
        <v>38511.63</v>
      </c>
      <c r="P2196" s="17" t="s">
        <v>37</v>
      </c>
      <c r="Q2196" s="17" t="s">
        <v>37</v>
      </c>
      <c r="R2196" s="17" t="s">
        <v>743</v>
      </c>
    </row>
    <row r="2197" ht="14.25" customHeight="1">
      <c r="A2197" s="17" t="s">
        <v>687</v>
      </c>
      <c r="B2197" s="17">
        <v>2002.0</v>
      </c>
      <c r="C2197" s="17" t="s">
        <v>101</v>
      </c>
      <c r="D2197" s="17">
        <v>17.0</v>
      </c>
      <c r="E2197" s="17">
        <v>2.0</v>
      </c>
      <c r="F2197" s="17">
        <v>38344.57</v>
      </c>
      <c r="G2197" s="17" t="s">
        <v>81</v>
      </c>
      <c r="H2197" s="17" t="s">
        <v>39</v>
      </c>
      <c r="I2197" s="17" t="s">
        <v>270</v>
      </c>
      <c r="K2197" s="17" t="s">
        <v>665</v>
      </c>
      <c r="L2197" s="18">
        <v>33067.0</v>
      </c>
      <c r="M2197" s="17">
        <f t="shared" si="1"/>
        <v>32</v>
      </c>
      <c r="N2197" s="17">
        <v>3.0</v>
      </c>
      <c r="O2197" s="19">
        <v>38652.09</v>
      </c>
      <c r="P2197" s="17" t="s">
        <v>37</v>
      </c>
      <c r="Q2197" s="17" t="s">
        <v>37</v>
      </c>
      <c r="R2197" s="17" t="s">
        <v>270</v>
      </c>
    </row>
    <row r="2198" ht="14.25" customHeight="1">
      <c r="A2198" s="17" t="s">
        <v>682</v>
      </c>
      <c r="B2198" s="17">
        <v>1970.0</v>
      </c>
      <c r="C2198" s="17" t="s">
        <v>216</v>
      </c>
      <c r="D2198" s="17">
        <v>22.0</v>
      </c>
      <c r="E2198" s="17">
        <v>0.0</v>
      </c>
      <c r="F2198" s="17">
        <v>38389.79</v>
      </c>
      <c r="G2198" s="17" t="s">
        <v>37</v>
      </c>
      <c r="H2198" s="17" t="s">
        <v>39</v>
      </c>
      <c r="I2198" s="17" t="s">
        <v>270</v>
      </c>
      <c r="K2198" s="17" t="s">
        <v>660</v>
      </c>
      <c r="L2198" s="18">
        <v>31613.0</v>
      </c>
      <c r="M2198" s="17">
        <f t="shared" si="1"/>
        <v>36</v>
      </c>
      <c r="N2198" s="17">
        <v>1.0</v>
      </c>
      <c r="O2198" s="19">
        <v>38709.18</v>
      </c>
      <c r="P2198" s="17" t="s">
        <v>81</v>
      </c>
      <c r="Q2198" s="17" t="s">
        <v>39</v>
      </c>
      <c r="R2198" s="17" t="s">
        <v>41</v>
      </c>
    </row>
    <row r="2199" ht="14.25" customHeight="1">
      <c r="A2199" s="17" t="s">
        <v>678</v>
      </c>
      <c r="B2199" s="17">
        <v>1971.0</v>
      </c>
      <c r="C2199" s="17" t="s">
        <v>181</v>
      </c>
      <c r="D2199" s="17">
        <v>23.0</v>
      </c>
      <c r="E2199" s="17">
        <v>0.0</v>
      </c>
      <c r="F2199" s="17">
        <v>38405.26</v>
      </c>
      <c r="G2199" s="17" t="s">
        <v>37</v>
      </c>
      <c r="H2199" s="17" t="s">
        <v>81</v>
      </c>
      <c r="I2199" s="17" t="s">
        <v>270</v>
      </c>
      <c r="K2199" s="17" t="s">
        <v>656</v>
      </c>
      <c r="L2199" s="18">
        <v>33544.0</v>
      </c>
      <c r="M2199" s="17">
        <f t="shared" si="1"/>
        <v>31</v>
      </c>
      <c r="N2199" s="17">
        <v>2.0</v>
      </c>
      <c r="O2199" s="19">
        <v>38711.0</v>
      </c>
      <c r="P2199" s="17" t="s">
        <v>37</v>
      </c>
      <c r="Q2199" s="17" t="s">
        <v>37</v>
      </c>
      <c r="R2199" s="17" t="s">
        <v>270</v>
      </c>
    </row>
    <row r="2200" ht="14.25" customHeight="1">
      <c r="A2200" s="17" t="s">
        <v>674</v>
      </c>
      <c r="B2200" s="17">
        <v>1986.0</v>
      </c>
      <c r="C2200" s="17" t="s">
        <v>93</v>
      </c>
      <c r="D2200" s="17">
        <v>21.0</v>
      </c>
      <c r="E2200" s="17">
        <v>2.0</v>
      </c>
      <c r="F2200" s="17">
        <v>38415.47</v>
      </c>
      <c r="G2200" s="17" t="s">
        <v>81</v>
      </c>
      <c r="H2200" s="17" t="s">
        <v>37</v>
      </c>
      <c r="I2200" s="17" t="s">
        <v>270</v>
      </c>
      <c r="K2200" s="17" t="s">
        <v>651</v>
      </c>
      <c r="L2200" s="18">
        <v>27926.0</v>
      </c>
      <c r="M2200" s="17">
        <f t="shared" si="1"/>
        <v>46</v>
      </c>
      <c r="N2200" s="17">
        <v>2.0</v>
      </c>
      <c r="O2200" s="19">
        <v>38740.12</v>
      </c>
      <c r="P2200" s="17" t="s">
        <v>37</v>
      </c>
      <c r="Q2200" s="17" t="s">
        <v>37</v>
      </c>
      <c r="R2200" s="17" t="s">
        <v>127</v>
      </c>
    </row>
    <row r="2201" ht="14.25" customHeight="1">
      <c r="A2201" s="17" t="s">
        <v>669</v>
      </c>
      <c r="B2201" s="17">
        <v>1999.0</v>
      </c>
      <c r="C2201" s="17" t="s">
        <v>78</v>
      </c>
      <c r="D2201" s="17">
        <v>12.0</v>
      </c>
      <c r="E2201" s="17">
        <v>2.0</v>
      </c>
      <c r="F2201" s="17">
        <v>38511.63</v>
      </c>
      <c r="G2201" s="17" t="s">
        <v>37</v>
      </c>
      <c r="H2201" s="17" t="s">
        <v>37</v>
      </c>
      <c r="I2201" s="17" t="s">
        <v>743</v>
      </c>
      <c r="K2201" s="17" t="s">
        <v>647</v>
      </c>
      <c r="L2201" s="18">
        <v>33550.0</v>
      </c>
      <c r="M2201" s="17">
        <f t="shared" si="1"/>
        <v>31</v>
      </c>
      <c r="N2201" s="17">
        <v>3.0</v>
      </c>
      <c r="O2201" s="19">
        <v>38746.36</v>
      </c>
      <c r="P2201" s="17" t="s">
        <v>81</v>
      </c>
      <c r="Q2201" s="17" t="s">
        <v>37</v>
      </c>
      <c r="R2201" s="17" t="s">
        <v>127</v>
      </c>
    </row>
    <row r="2202" ht="14.25" customHeight="1">
      <c r="A2202" s="17" t="s">
        <v>665</v>
      </c>
      <c r="B2202" s="17">
        <v>1990.0</v>
      </c>
      <c r="C2202" s="17" t="s">
        <v>33</v>
      </c>
      <c r="D2202" s="17">
        <v>13.0</v>
      </c>
      <c r="E2202" s="17">
        <v>3.0</v>
      </c>
      <c r="F2202" s="17">
        <v>38652.09</v>
      </c>
      <c r="G2202" s="17" t="s">
        <v>37</v>
      </c>
      <c r="H2202" s="17" t="s">
        <v>37</v>
      </c>
      <c r="I2202" s="17" t="s">
        <v>270</v>
      </c>
      <c r="K2202" s="17" t="s">
        <v>642</v>
      </c>
      <c r="L2202" s="18">
        <v>38326.0</v>
      </c>
      <c r="M2202" s="17">
        <f t="shared" si="1"/>
        <v>18</v>
      </c>
      <c r="N2202" s="17">
        <v>0.0</v>
      </c>
      <c r="O2202" s="19">
        <v>38792.69</v>
      </c>
      <c r="P2202" s="17" t="s">
        <v>37</v>
      </c>
      <c r="Q2202" s="17" t="s">
        <v>37</v>
      </c>
      <c r="R2202" s="17" t="s">
        <v>41</v>
      </c>
    </row>
    <row r="2203" ht="14.25" customHeight="1">
      <c r="A2203" s="17" t="s">
        <v>660</v>
      </c>
      <c r="B2203" s="17">
        <v>1986.0</v>
      </c>
      <c r="C2203" s="17" t="s">
        <v>33</v>
      </c>
      <c r="D2203" s="17">
        <v>20.0</v>
      </c>
      <c r="E2203" s="17">
        <v>1.0</v>
      </c>
      <c r="F2203" s="17">
        <v>38709.18</v>
      </c>
      <c r="G2203" s="17" t="s">
        <v>81</v>
      </c>
      <c r="H2203" s="17" t="s">
        <v>39</v>
      </c>
      <c r="I2203" s="17" t="s">
        <v>41</v>
      </c>
      <c r="K2203" s="17" t="s">
        <v>638</v>
      </c>
      <c r="L2203" s="18">
        <v>29192.0</v>
      </c>
      <c r="M2203" s="17">
        <f t="shared" si="1"/>
        <v>43</v>
      </c>
      <c r="N2203" s="17">
        <v>2.0</v>
      </c>
      <c r="O2203" s="19">
        <v>38836.98</v>
      </c>
      <c r="P2203" s="17" t="s">
        <v>37</v>
      </c>
      <c r="Q2203" s="17" t="s">
        <v>81</v>
      </c>
      <c r="R2203" s="17" t="s">
        <v>270</v>
      </c>
    </row>
    <row r="2204" ht="14.25" customHeight="1">
      <c r="A2204" s="17" t="s">
        <v>183</v>
      </c>
      <c r="B2204" s="17">
        <v>1991.0</v>
      </c>
      <c r="C2204" s="17" t="s">
        <v>78</v>
      </c>
      <c r="D2204" s="17">
        <v>22.0</v>
      </c>
      <c r="E2204" s="17">
        <v>2.0</v>
      </c>
      <c r="F2204" s="17">
        <v>38711.0</v>
      </c>
      <c r="G2204" s="17" t="s">
        <v>81</v>
      </c>
      <c r="H2204" s="17" t="s">
        <v>39</v>
      </c>
      <c r="I2204" s="17" t="s">
        <v>270</v>
      </c>
      <c r="K2204" s="17" t="s">
        <v>633</v>
      </c>
      <c r="L2204" s="18">
        <v>23534.0</v>
      </c>
      <c r="M2204" s="17">
        <f t="shared" si="1"/>
        <v>59</v>
      </c>
      <c r="N2204" s="17">
        <v>0.0</v>
      </c>
      <c r="O2204" s="19">
        <v>38869.25</v>
      </c>
      <c r="P2204" s="17" t="s">
        <v>37</v>
      </c>
      <c r="Q2204" s="17" t="s">
        <v>37</v>
      </c>
      <c r="R2204" s="17" t="s">
        <v>270</v>
      </c>
    </row>
    <row r="2205" ht="14.25" customHeight="1">
      <c r="A2205" s="17" t="s">
        <v>656</v>
      </c>
      <c r="B2205" s="17">
        <v>1991.0</v>
      </c>
      <c r="C2205" s="17" t="s">
        <v>78</v>
      </c>
      <c r="D2205" s="17">
        <v>2.0</v>
      </c>
      <c r="E2205" s="17">
        <v>2.0</v>
      </c>
      <c r="F2205" s="17">
        <v>38711.0</v>
      </c>
      <c r="G2205" s="17" t="s">
        <v>37</v>
      </c>
      <c r="H2205" s="17" t="s">
        <v>37</v>
      </c>
      <c r="I2205" s="17" t="s">
        <v>270</v>
      </c>
      <c r="K2205" s="17" t="s">
        <v>629</v>
      </c>
      <c r="L2205" s="18">
        <v>24683.0</v>
      </c>
      <c r="M2205" s="17">
        <f t="shared" si="1"/>
        <v>55</v>
      </c>
      <c r="N2205" s="17">
        <v>0.0</v>
      </c>
      <c r="O2205" s="19">
        <v>38893.36</v>
      </c>
      <c r="P2205" s="17" t="s">
        <v>81</v>
      </c>
      <c r="Q2205" s="17" t="s">
        <v>37</v>
      </c>
      <c r="R2205" s="17" t="s">
        <v>270</v>
      </c>
    </row>
    <row r="2206" ht="14.25" customHeight="1">
      <c r="A2206" s="17" t="s">
        <v>651</v>
      </c>
      <c r="B2206" s="17">
        <v>1976.0</v>
      </c>
      <c r="C2206" s="17" t="s">
        <v>93</v>
      </c>
      <c r="D2206" s="17">
        <v>15.0</v>
      </c>
      <c r="E2206" s="17">
        <v>2.0</v>
      </c>
      <c r="F2206" s="17">
        <v>38740.12</v>
      </c>
      <c r="G2206" s="17" t="s">
        <v>37</v>
      </c>
      <c r="H2206" s="17" t="s">
        <v>37</v>
      </c>
      <c r="I2206" s="17" t="s">
        <v>127</v>
      </c>
      <c r="K2206" s="17" t="s">
        <v>624</v>
      </c>
      <c r="L2206" s="18">
        <v>31944.0</v>
      </c>
      <c r="M2206" s="17">
        <f t="shared" si="1"/>
        <v>35</v>
      </c>
      <c r="N2206" s="17">
        <v>3.0</v>
      </c>
      <c r="O2206" s="19">
        <v>38924.04</v>
      </c>
      <c r="P2206" s="17" t="s">
        <v>37</v>
      </c>
      <c r="Q2206" s="17" t="s">
        <v>37</v>
      </c>
      <c r="R2206" s="17" t="s">
        <v>270</v>
      </c>
    </row>
    <row r="2207" ht="14.25" customHeight="1">
      <c r="A2207" s="17" t="s">
        <v>647</v>
      </c>
      <c r="B2207" s="17">
        <v>1991.0</v>
      </c>
      <c r="C2207" s="17" t="s">
        <v>78</v>
      </c>
      <c r="D2207" s="17">
        <v>8.0</v>
      </c>
      <c r="E2207" s="17">
        <v>3.0</v>
      </c>
      <c r="F2207" s="17">
        <v>38746.36</v>
      </c>
      <c r="G2207" s="17" t="s">
        <v>81</v>
      </c>
      <c r="H2207" s="17" t="s">
        <v>37</v>
      </c>
      <c r="I2207" s="17" t="s">
        <v>127</v>
      </c>
      <c r="K2207" s="17" t="s">
        <v>620</v>
      </c>
      <c r="L2207" s="18">
        <v>28109.0</v>
      </c>
      <c r="M2207" s="17">
        <f t="shared" si="1"/>
        <v>46</v>
      </c>
      <c r="N2207" s="17">
        <v>2.0</v>
      </c>
      <c r="O2207" s="19">
        <v>38932.56</v>
      </c>
      <c r="P2207" s="17" t="s">
        <v>37</v>
      </c>
      <c r="Q2207" s="17" t="s">
        <v>39</v>
      </c>
      <c r="R2207" s="17" t="s">
        <v>270</v>
      </c>
    </row>
    <row r="2208" ht="14.25" customHeight="1">
      <c r="A2208" s="17" t="s">
        <v>642</v>
      </c>
      <c r="B2208" s="17">
        <v>2004.0</v>
      </c>
      <c r="C2208" s="17" t="s">
        <v>181</v>
      </c>
      <c r="D2208" s="17">
        <v>5.0</v>
      </c>
      <c r="E2208" s="17">
        <v>0.0</v>
      </c>
      <c r="F2208" s="17">
        <v>38792.69</v>
      </c>
      <c r="G2208" s="17" t="s">
        <v>37</v>
      </c>
      <c r="H2208" s="17" t="s">
        <v>37</v>
      </c>
      <c r="I2208" s="17" t="s">
        <v>41</v>
      </c>
      <c r="K2208" s="17" t="s">
        <v>616</v>
      </c>
      <c r="L2208" s="18">
        <v>29488.0</v>
      </c>
      <c r="M2208" s="17">
        <f t="shared" si="1"/>
        <v>42</v>
      </c>
      <c r="N2208" s="17">
        <v>2.0</v>
      </c>
      <c r="O2208" s="19">
        <v>38947.43</v>
      </c>
      <c r="P2208" s="17" t="s">
        <v>37</v>
      </c>
      <c r="Q2208" s="17" t="s">
        <v>39</v>
      </c>
      <c r="R2208" s="17" t="s">
        <v>270</v>
      </c>
    </row>
    <row r="2209" ht="14.25" customHeight="1">
      <c r="A2209" s="17" t="s">
        <v>638</v>
      </c>
      <c r="B2209" s="17">
        <v>1979.0</v>
      </c>
      <c r="C2209" s="17" t="s">
        <v>181</v>
      </c>
      <c r="D2209" s="17">
        <v>3.0</v>
      </c>
      <c r="E2209" s="17">
        <v>2.0</v>
      </c>
      <c r="F2209" s="17">
        <v>38836.98</v>
      </c>
      <c r="G2209" s="17" t="s">
        <v>37</v>
      </c>
      <c r="H2209" s="17" t="s">
        <v>81</v>
      </c>
      <c r="I2209" s="17" t="s">
        <v>270</v>
      </c>
      <c r="K2209" s="17" t="s">
        <v>611</v>
      </c>
      <c r="L2209" s="18">
        <v>28775.0</v>
      </c>
      <c r="M2209" s="17">
        <f t="shared" si="1"/>
        <v>44</v>
      </c>
      <c r="N2209" s="17">
        <v>2.0</v>
      </c>
      <c r="O2209" s="19">
        <v>38998.55</v>
      </c>
      <c r="P2209" s="17" t="s">
        <v>81</v>
      </c>
      <c r="Q2209" s="17" t="s">
        <v>81</v>
      </c>
      <c r="R2209" s="17" t="s">
        <v>270</v>
      </c>
    </row>
    <row r="2210" ht="14.25" customHeight="1">
      <c r="A2210" s="17" t="s">
        <v>633</v>
      </c>
      <c r="B2210" s="17">
        <v>1964.0</v>
      </c>
      <c r="C2210" s="17" t="s">
        <v>93</v>
      </c>
      <c r="D2210" s="17">
        <v>6.0</v>
      </c>
      <c r="E2210" s="17">
        <v>0.0</v>
      </c>
      <c r="F2210" s="17">
        <v>38869.25</v>
      </c>
      <c r="G2210" s="17" t="s">
        <v>37</v>
      </c>
      <c r="H2210" s="17" t="s">
        <v>37</v>
      </c>
      <c r="I2210" s="17" t="s">
        <v>270</v>
      </c>
      <c r="K2210" s="17" t="s">
        <v>607</v>
      </c>
      <c r="L2210" s="18">
        <v>31310.0</v>
      </c>
      <c r="M2210" s="17">
        <f t="shared" si="1"/>
        <v>37</v>
      </c>
      <c r="N2210" s="17">
        <v>1.0</v>
      </c>
      <c r="O2210" s="19">
        <v>39047.29</v>
      </c>
      <c r="P2210" s="17" t="s">
        <v>81</v>
      </c>
      <c r="Q2210" s="17" t="s">
        <v>39</v>
      </c>
      <c r="R2210" s="17" t="s">
        <v>3524</v>
      </c>
    </row>
    <row r="2211" ht="14.25" customHeight="1">
      <c r="A2211" s="17" t="s">
        <v>629</v>
      </c>
      <c r="B2211" s="17">
        <v>1967.0</v>
      </c>
      <c r="C2211" s="17" t="s">
        <v>33</v>
      </c>
      <c r="D2211" s="17">
        <v>30.0</v>
      </c>
      <c r="E2211" s="17">
        <v>0.0</v>
      </c>
      <c r="F2211" s="17">
        <v>38893.36</v>
      </c>
      <c r="G2211" s="17" t="s">
        <v>81</v>
      </c>
      <c r="H2211" s="17" t="s">
        <v>37</v>
      </c>
      <c r="I2211" s="17" t="s">
        <v>270</v>
      </c>
      <c r="K2211" s="17" t="s">
        <v>602</v>
      </c>
      <c r="L2211" s="18">
        <v>30167.0</v>
      </c>
      <c r="M2211" s="17">
        <f t="shared" si="1"/>
        <v>40</v>
      </c>
      <c r="N2211" s="17">
        <v>1.0</v>
      </c>
      <c r="O2211" s="19">
        <v>39125.33</v>
      </c>
      <c r="P2211" s="17" t="s">
        <v>81</v>
      </c>
      <c r="Q2211" s="17" t="s">
        <v>81</v>
      </c>
      <c r="R2211" s="17" t="s">
        <v>1452</v>
      </c>
    </row>
    <row r="2212" ht="14.25" customHeight="1">
      <c r="A2212" s="17" t="s">
        <v>624</v>
      </c>
      <c r="B2212" s="17">
        <v>1987.0</v>
      </c>
      <c r="C2212" s="17" t="s">
        <v>93</v>
      </c>
      <c r="D2212" s="17">
        <v>16.0</v>
      </c>
      <c r="E2212" s="17">
        <v>3.0</v>
      </c>
      <c r="F2212" s="17">
        <v>38924.04</v>
      </c>
      <c r="G2212" s="17" t="s">
        <v>37</v>
      </c>
      <c r="H2212" s="17" t="s">
        <v>37</v>
      </c>
      <c r="I2212" s="17" t="s">
        <v>270</v>
      </c>
      <c r="K2212" s="17" t="s">
        <v>598</v>
      </c>
      <c r="L2212" s="18">
        <v>22834.0</v>
      </c>
      <c r="M2212" s="17">
        <f t="shared" si="1"/>
        <v>60</v>
      </c>
      <c r="N2212" s="17">
        <v>0.0</v>
      </c>
      <c r="O2212" s="19">
        <v>39221.12</v>
      </c>
      <c r="P2212" s="17" t="s">
        <v>37</v>
      </c>
      <c r="Q2212" s="17" t="s">
        <v>81</v>
      </c>
      <c r="R2212" s="17" t="s">
        <v>270</v>
      </c>
    </row>
    <row r="2213" ht="14.25" customHeight="1">
      <c r="A2213" s="17" t="s">
        <v>620</v>
      </c>
      <c r="B2213" s="17">
        <v>1976.0</v>
      </c>
      <c r="C2213" s="17" t="s">
        <v>181</v>
      </c>
      <c r="D2213" s="17">
        <v>15.0</v>
      </c>
      <c r="E2213" s="17">
        <v>2.0</v>
      </c>
      <c r="F2213" s="17">
        <v>38932.56</v>
      </c>
      <c r="G2213" s="17" t="s">
        <v>37</v>
      </c>
      <c r="H2213" s="17" t="s">
        <v>39</v>
      </c>
      <c r="I2213" s="17" t="s">
        <v>270</v>
      </c>
      <c r="K2213" s="17" t="s">
        <v>593</v>
      </c>
      <c r="L2213" s="18">
        <v>33938.0</v>
      </c>
      <c r="M2213" s="17">
        <f t="shared" si="1"/>
        <v>30</v>
      </c>
      <c r="N2213" s="17">
        <v>2.0</v>
      </c>
      <c r="O2213" s="19">
        <v>39241.44</v>
      </c>
      <c r="P2213" s="17" t="s">
        <v>81</v>
      </c>
      <c r="Q2213" s="17" t="s">
        <v>39</v>
      </c>
      <c r="R2213" s="17" t="s">
        <v>270</v>
      </c>
    </row>
    <row r="2214" ht="14.25" customHeight="1">
      <c r="A2214" s="17" t="s">
        <v>616</v>
      </c>
      <c r="B2214" s="17">
        <v>1980.0</v>
      </c>
      <c r="C2214" s="17" t="s">
        <v>101</v>
      </c>
      <c r="D2214" s="17">
        <v>24.0</v>
      </c>
      <c r="E2214" s="17">
        <v>2.0</v>
      </c>
      <c r="F2214" s="17">
        <v>38947.43</v>
      </c>
      <c r="G2214" s="17" t="s">
        <v>37</v>
      </c>
      <c r="H2214" s="17" t="s">
        <v>39</v>
      </c>
      <c r="I2214" s="17" t="s">
        <v>270</v>
      </c>
      <c r="K2214" s="17" t="s">
        <v>589</v>
      </c>
      <c r="L2214" s="18">
        <v>30179.0</v>
      </c>
      <c r="M2214" s="17">
        <f t="shared" si="1"/>
        <v>40</v>
      </c>
      <c r="N2214" s="17">
        <v>3.0</v>
      </c>
      <c r="O2214" s="19">
        <v>39315.28</v>
      </c>
      <c r="P2214" s="17" t="s">
        <v>37</v>
      </c>
      <c r="Q2214" s="17" t="s">
        <v>39</v>
      </c>
      <c r="R2214" s="17" t="s">
        <v>270</v>
      </c>
    </row>
    <row r="2215" ht="14.25" customHeight="1">
      <c r="A2215" s="17" t="s">
        <v>611</v>
      </c>
      <c r="B2215" s="17">
        <v>1978.0</v>
      </c>
      <c r="C2215" s="17" t="s">
        <v>227</v>
      </c>
      <c r="D2215" s="17">
        <v>12.0</v>
      </c>
      <c r="E2215" s="17">
        <v>2.0</v>
      </c>
      <c r="F2215" s="17">
        <v>38998.55</v>
      </c>
      <c r="G2215" s="17" t="s">
        <v>81</v>
      </c>
      <c r="H2215" s="17" t="s">
        <v>81</v>
      </c>
      <c r="I2215" s="17" t="s">
        <v>270</v>
      </c>
      <c r="K2215" s="17" t="s">
        <v>584</v>
      </c>
      <c r="L2215" s="18">
        <v>28707.0</v>
      </c>
      <c r="M2215" s="17">
        <f t="shared" si="1"/>
        <v>44</v>
      </c>
      <c r="N2215" s="17">
        <v>2.0</v>
      </c>
      <c r="O2215" s="19">
        <v>39352.6</v>
      </c>
      <c r="P2215" s="17" t="s">
        <v>37</v>
      </c>
      <c r="Q2215" s="17" t="s">
        <v>39</v>
      </c>
      <c r="R2215" s="17" t="s">
        <v>270</v>
      </c>
    </row>
    <row r="2216" ht="14.25" customHeight="1">
      <c r="A2216" s="17" t="s">
        <v>607</v>
      </c>
      <c r="B2216" s="17">
        <v>1985.0</v>
      </c>
      <c r="C2216" s="17" t="s">
        <v>101</v>
      </c>
      <c r="D2216" s="17">
        <v>20.0</v>
      </c>
      <c r="E2216" s="17">
        <v>1.0</v>
      </c>
      <c r="F2216" s="17">
        <v>39047.29</v>
      </c>
      <c r="G2216" s="17" t="s">
        <v>81</v>
      </c>
      <c r="H2216" s="17" t="s">
        <v>39</v>
      </c>
      <c r="I2216" s="17" t="s">
        <v>3524</v>
      </c>
      <c r="K2216" s="17" t="s">
        <v>580</v>
      </c>
      <c r="L2216" s="18">
        <v>24282.0</v>
      </c>
      <c r="M2216" s="17">
        <f t="shared" si="1"/>
        <v>56</v>
      </c>
      <c r="N2216" s="17">
        <v>0.0</v>
      </c>
      <c r="O2216" s="19">
        <v>39396.86</v>
      </c>
      <c r="P2216" s="17" t="s">
        <v>37</v>
      </c>
      <c r="Q2216" s="17" t="s">
        <v>37</v>
      </c>
      <c r="R2216" s="17" t="s">
        <v>270</v>
      </c>
    </row>
    <row r="2217" ht="14.25" customHeight="1">
      <c r="A2217" s="17" t="s">
        <v>602</v>
      </c>
      <c r="B2217" s="17">
        <v>1982.0</v>
      </c>
      <c r="C2217" s="17" t="s">
        <v>216</v>
      </c>
      <c r="D2217" s="17">
        <v>4.0</v>
      </c>
      <c r="E2217" s="17">
        <v>1.0</v>
      </c>
      <c r="F2217" s="17">
        <v>39125.33</v>
      </c>
      <c r="G2217" s="17" t="s">
        <v>81</v>
      </c>
      <c r="H2217" s="17" t="s">
        <v>81</v>
      </c>
      <c r="I2217" s="17" t="s">
        <v>1452</v>
      </c>
      <c r="K2217" s="17" t="s">
        <v>575</v>
      </c>
      <c r="L2217" s="18">
        <v>28683.0</v>
      </c>
      <c r="M2217" s="17">
        <f t="shared" si="1"/>
        <v>44</v>
      </c>
      <c r="N2217" s="17">
        <v>1.0</v>
      </c>
      <c r="O2217" s="19">
        <v>39556.49</v>
      </c>
      <c r="P2217" s="17" t="s">
        <v>81</v>
      </c>
      <c r="Q2217" s="17" t="s">
        <v>37</v>
      </c>
      <c r="R2217" s="17" t="s">
        <v>1432</v>
      </c>
    </row>
    <row r="2218" ht="14.25" customHeight="1">
      <c r="A2218" s="17" t="s">
        <v>598</v>
      </c>
      <c r="B2218" s="17">
        <v>1962.0</v>
      </c>
      <c r="C2218" s="17" t="s">
        <v>33</v>
      </c>
      <c r="D2218" s="17">
        <v>7.0</v>
      </c>
      <c r="E2218" s="17">
        <v>0.0</v>
      </c>
      <c r="F2218" s="17">
        <v>39221.12</v>
      </c>
      <c r="G2218" s="17" t="s">
        <v>37</v>
      </c>
      <c r="H2218" s="17" t="s">
        <v>81</v>
      </c>
      <c r="I2218" s="17" t="s">
        <v>270</v>
      </c>
      <c r="K2218" s="17" t="s">
        <v>571</v>
      </c>
      <c r="L2218" s="18">
        <v>29772.0</v>
      </c>
      <c r="M2218" s="17">
        <f t="shared" si="1"/>
        <v>41</v>
      </c>
      <c r="N2218" s="17">
        <v>3.0</v>
      </c>
      <c r="O2218" s="19">
        <v>39597.41</v>
      </c>
      <c r="P2218" s="17" t="s">
        <v>81</v>
      </c>
      <c r="Q2218" s="17" t="s">
        <v>37</v>
      </c>
      <c r="R2218" s="17" t="s">
        <v>3524</v>
      </c>
    </row>
    <row r="2219" ht="14.25" customHeight="1">
      <c r="A2219" s="17" t="s">
        <v>593</v>
      </c>
      <c r="B2219" s="17">
        <v>1992.0</v>
      </c>
      <c r="C2219" s="17" t="s">
        <v>78</v>
      </c>
      <c r="D2219" s="17">
        <v>30.0</v>
      </c>
      <c r="E2219" s="17">
        <v>2.0</v>
      </c>
      <c r="F2219" s="17">
        <v>39241.44</v>
      </c>
      <c r="G2219" s="17" t="s">
        <v>81</v>
      </c>
      <c r="H2219" s="17" t="s">
        <v>39</v>
      </c>
      <c r="I2219" s="17" t="s">
        <v>270</v>
      </c>
      <c r="K2219" s="17" t="s">
        <v>566</v>
      </c>
      <c r="L2219" s="18">
        <v>34918.0</v>
      </c>
      <c r="M2219" s="17">
        <f t="shared" si="1"/>
        <v>27</v>
      </c>
      <c r="N2219" s="17">
        <v>0.0</v>
      </c>
      <c r="O2219" s="19">
        <v>39611.76</v>
      </c>
      <c r="P2219" s="17" t="s">
        <v>81</v>
      </c>
      <c r="Q2219" s="17" t="s">
        <v>39</v>
      </c>
      <c r="R2219" s="17" t="s">
        <v>41</v>
      </c>
    </row>
    <row r="2220" ht="14.25" customHeight="1">
      <c r="A2220" s="17" t="s">
        <v>589</v>
      </c>
      <c r="B2220" s="17">
        <v>1982.0</v>
      </c>
      <c r="C2220" s="17" t="s">
        <v>216</v>
      </c>
      <c r="D2220" s="17">
        <v>16.0</v>
      </c>
      <c r="E2220" s="17">
        <v>3.0</v>
      </c>
      <c r="F2220" s="17">
        <v>39315.28</v>
      </c>
      <c r="G2220" s="17" t="s">
        <v>37</v>
      </c>
      <c r="H2220" s="17" t="s">
        <v>39</v>
      </c>
      <c r="I2220" s="17" t="s">
        <v>270</v>
      </c>
      <c r="K2220" s="17" t="s">
        <v>562</v>
      </c>
      <c r="L2220" s="18">
        <v>28476.0</v>
      </c>
      <c r="M2220" s="17">
        <f t="shared" si="1"/>
        <v>45</v>
      </c>
      <c r="N2220" s="17">
        <v>2.0</v>
      </c>
      <c r="O2220" s="19">
        <v>39670.44</v>
      </c>
      <c r="P2220" s="17" t="s">
        <v>37</v>
      </c>
      <c r="Q2220" s="17" t="s">
        <v>81</v>
      </c>
      <c r="R2220" s="17" t="s">
        <v>127</v>
      </c>
    </row>
    <row r="2221" ht="14.25" customHeight="1">
      <c r="A2221" s="17" t="s">
        <v>584</v>
      </c>
      <c r="B2221" s="17">
        <v>1978.0</v>
      </c>
      <c r="C2221" s="17" t="s">
        <v>216</v>
      </c>
      <c r="D2221" s="17">
        <v>5.0</v>
      </c>
      <c r="E2221" s="17">
        <v>2.0</v>
      </c>
      <c r="F2221" s="17">
        <v>39352.6</v>
      </c>
      <c r="G2221" s="17" t="s">
        <v>37</v>
      </c>
      <c r="H2221" s="17" t="s">
        <v>39</v>
      </c>
      <c r="I2221" s="17" t="s">
        <v>270</v>
      </c>
      <c r="K2221" s="17" t="s">
        <v>558</v>
      </c>
      <c r="L2221" s="18">
        <v>25110.0</v>
      </c>
      <c r="M2221" s="17">
        <f t="shared" si="1"/>
        <v>54</v>
      </c>
      <c r="N2221" s="17">
        <v>0.0</v>
      </c>
      <c r="O2221" s="19">
        <v>39721.93</v>
      </c>
      <c r="P2221" s="17" t="s">
        <v>37</v>
      </c>
      <c r="Q2221" s="17" t="s">
        <v>37</v>
      </c>
      <c r="R2221" s="17" t="s">
        <v>270</v>
      </c>
    </row>
    <row r="2222" ht="14.25" customHeight="1">
      <c r="A2222" s="17" t="s">
        <v>580</v>
      </c>
      <c r="B2222" s="17">
        <v>1966.0</v>
      </c>
      <c r="C2222" s="17" t="s">
        <v>93</v>
      </c>
      <c r="D2222" s="17">
        <v>24.0</v>
      </c>
      <c r="E2222" s="17">
        <v>0.0</v>
      </c>
      <c r="F2222" s="17">
        <v>39396.86</v>
      </c>
      <c r="G2222" s="17" t="s">
        <v>37</v>
      </c>
      <c r="H2222" s="17" t="s">
        <v>37</v>
      </c>
      <c r="I2222" s="17" t="s">
        <v>270</v>
      </c>
      <c r="K2222" s="17" t="s">
        <v>554</v>
      </c>
      <c r="L2222" s="18">
        <v>37818.0</v>
      </c>
      <c r="M2222" s="17">
        <f t="shared" si="1"/>
        <v>19</v>
      </c>
      <c r="N2222" s="17">
        <v>0.0</v>
      </c>
      <c r="O2222" s="19">
        <v>39722.75</v>
      </c>
      <c r="P2222" s="17" t="s">
        <v>81</v>
      </c>
      <c r="Q2222" s="17" t="s">
        <v>81</v>
      </c>
      <c r="R2222" s="17" t="s">
        <v>41</v>
      </c>
    </row>
    <row r="2223" ht="14.25" customHeight="1">
      <c r="A2223" s="17" t="s">
        <v>575</v>
      </c>
      <c r="B2223" s="17">
        <v>1978.0</v>
      </c>
      <c r="C2223" s="17" t="s">
        <v>33</v>
      </c>
      <c r="D2223" s="17">
        <v>12.0</v>
      </c>
      <c r="E2223" s="17">
        <v>1.0</v>
      </c>
      <c r="F2223" s="17">
        <v>39556.49</v>
      </c>
      <c r="G2223" s="17" t="s">
        <v>81</v>
      </c>
      <c r="H2223" s="17" t="s">
        <v>37</v>
      </c>
      <c r="I2223" s="17" t="s">
        <v>1432</v>
      </c>
      <c r="K2223" s="17" t="s">
        <v>549</v>
      </c>
      <c r="L2223" s="18">
        <v>28349.0</v>
      </c>
      <c r="M2223" s="17">
        <f t="shared" si="1"/>
        <v>45</v>
      </c>
      <c r="N2223" s="17">
        <v>1.0</v>
      </c>
      <c r="O2223" s="19">
        <v>39725.52</v>
      </c>
      <c r="P2223" s="17" t="s">
        <v>37</v>
      </c>
      <c r="Q2223" s="17" t="s">
        <v>81</v>
      </c>
      <c r="R2223" s="17" t="s">
        <v>127</v>
      </c>
    </row>
    <row r="2224" ht="14.25" customHeight="1">
      <c r="A2224" s="17" t="s">
        <v>571</v>
      </c>
      <c r="B2224" s="17">
        <v>1981.0</v>
      </c>
      <c r="C2224" s="17" t="s">
        <v>33</v>
      </c>
      <c r="D2224" s="17">
        <v>5.0</v>
      </c>
      <c r="E2224" s="17">
        <v>3.0</v>
      </c>
      <c r="F2224" s="17">
        <v>39597.41</v>
      </c>
      <c r="G2224" s="17" t="s">
        <v>81</v>
      </c>
      <c r="H2224" s="17" t="s">
        <v>37</v>
      </c>
      <c r="I2224" s="17" t="s">
        <v>3524</v>
      </c>
      <c r="K2224" s="17" t="s">
        <v>545</v>
      </c>
      <c r="L2224" s="18">
        <v>27015.0</v>
      </c>
      <c r="M2224" s="17">
        <f t="shared" si="1"/>
        <v>49</v>
      </c>
      <c r="N2224" s="17">
        <v>0.0</v>
      </c>
      <c r="O2224" s="19">
        <v>39727.61</v>
      </c>
      <c r="P2224" s="17" t="s">
        <v>81</v>
      </c>
      <c r="Q2224" s="17" t="s">
        <v>37</v>
      </c>
      <c r="R2224" s="17" t="s">
        <v>270</v>
      </c>
    </row>
    <row r="2225" ht="14.25" customHeight="1">
      <c r="A2225" s="17" t="s">
        <v>566</v>
      </c>
      <c r="B2225" s="17">
        <v>1995.0</v>
      </c>
      <c r="C2225" s="17" t="s">
        <v>216</v>
      </c>
      <c r="D2225" s="17">
        <v>7.0</v>
      </c>
      <c r="E2225" s="17">
        <v>0.0</v>
      </c>
      <c r="F2225" s="17">
        <v>39611.76</v>
      </c>
      <c r="G2225" s="17" t="s">
        <v>81</v>
      </c>
      <c r="H2225" s="17" t="s">
        <v>39</v>
      </c>
      <c r="I2225" s="17" t="s">
        <v>41</v>
      </c>
      <c r="K2225" s="17" t="s">
        <v>540</v>
      </c>
      <c r="L2225" s="18">
        <v>31982.0</v>
      </c>
      <c r="M2225" s="17">
        <f t="shared" si="1"/>
        <v>35</v>
      </c>
      <c r="N2225" s="17">
        <v>1.0</v>
      </c>
      <c r="O2225" s="19">
        <v>39774.28</v>
      </c>
      <c r="P2225" s="17" t="s">
        <v>81</v>
      </c>
      <c r="Q2225" s="17" t="s">
        <v>81</v>
      </c>
      <c r="R2225" s="17" t="s">
        <v>2846</v>
      </c>
    </row>
    <row r="2226" ht="14.25" customHeight="1">
      <c r="A2226" s="17" t="s">
        <v>562</v>
      </c>
      <c r="B2226" s="17">
        <v>1977.0</v>
      </c>
      <c r="C2226" s="17" t="s">
        <v>181</v>
      </c>
      <c r="D2226" s="17">
        <v>17.0</v>
      </c>
      <c r="E2226" s="17">
        <v>2.0</v>
      </c>
      <c r="F2226" s="17">
        <v>39670.44</v>
      </c>
      <c r="G2226" s="17" t="s">
        <v>37</v>
      </c>
      <c r="H2226" s="17" t="s">
        <v>81</v>
      </c>
      <c r="I2226" s="17" t="s">
        <v>127</v>
      </c>
      <c r="K2226" s="17" t="s">
        <v>536</v>
      </c>
      <c r="L2226" s="18">
        <v>31245.0</v>
      </c>
      <c r="M2226" s="17">
        <f t="shared" si="1"/>
        <v>37</v>
      </c>
      <c r="N2226" s="17">
        <v>2.0</v>
      </c>
      <c r="O2226" s="19">
        <v>39836.52</v>
      </c>
      <c r="P2226" s="17" t="s">
        <v>37</v>
      </c>
      <c r="Q2226" s="17" t="s">
        <v>81</v>
      </c>
      <c r="R2226" s="17" t="s">
        <v>270</v>
      </c>
    </row>
    <row r="2227" ht="14.25" customHeight="1">
      <c r="A2227" s="17" t="s">
        <v>558</v>
      </c>
      <c r="B2227" s="17">
        <v>1968.0</v>
      </c>
      <c r="C2227" s="17" t="s">
        <v>101</v>
      </c>
      <c r="D2227" s="17">
        <v>29.0</v>
      </c>
      <c r="E2227" s="17">
        <v>0.0</v>
      </c>
      <c r="F2227" s="17">
        <v>39721.93</v>
      </c>
      <c r="G2227" s="17" t="s">
        <v>37</v>
      </c>
      <c r="H2227" s="17" t="s">
        <v>37</v>
      </c>
      <c r="I2227" s="17" t="s">
        <v>270</v>
      </c>
      <c r="K2227" s="17" t="s">
        <v>532</v>
      </c>
      <c r="L2227" s="18">
        <v>30468.0</v>
      </c>
      <c r="M2227" s="17">
        <f t="shared" si="1"/>
        <v>40</v>
      </c>
      <c r="N2227" s="17">
        <v>3.0</v>
      </c>
      <c r="O2227" s="19">
        <v>39865.7</v>
      </c>
      <c r="P2227" s="17" t="s">
        <v>37</v>
      </c>
      <c r="Q2227" s="17" t="s">
        <v>37</v>
      </c>
      <c r="R2227" s="17" t="s">
        <v>270</v>
      </c>
    </row>
    <row r="2228" ht="14.25" customHeight="1">
      <c r="A2228" s="17" t="s">
        <v>554</v>
      </c>
      <c r="B2228" s="17">
        <v>2003.0</v>
      </c>
      <c r="C2228" s="17" t="s">
        <v>33</v>
      </c>
      <c r="D2228" s="17">
        <v>16.0</v>
      </c>
      <c r="E2228" s="17">
        <v>0.0</v>
      </c>
      <c r="F2228" s="17">
        <v>39722.75</v>
      </c>
      <c r="G2228" s="17" t="s">
        <v>81</v>
      </c>
      <c r="H2228" s="17" t="s">
        <v>81</v>
      </c>
      <c r="I2228" s="17" t="s">
        <v>41</v>
      </c>
      <c r="K2228" s="17" t="s">
        <v>527</v>
      </c>
      <c r="L2228" s="18">
        <v>31281.0</v>
      </c>
      <c r="M2228" s="17">
        <f t="shared" si="1"/>
        <v>37</v>
      </c>
      <c r="N2228" s="17">
        <v>1.0</v>
      </c>
      <c r="O2228" s="19">
        <v>39871.7</v>
      </c>
      <c r="P2228" s="17" t="s">
        <v>81</v>
      </c>
      <c r="Q2228" s="17" t="s">
        <v>37</v>
      </c>
      <c r="R2228" s="17" t="s">
        <v>41</v>
      </c>
    </row>
    <row r="2229" ht="14.25" customHeight="1">
      <c r="A2229" s="17" t="s">
        <v>549</v>
      </c>
      <c r="B2229" s="17">
        <v>1977.0</v>
      </c>
      <c r="C2229" s="17" t="s">
        <v>216</v>
      </c>
      <c r="D2229" s="17">
        <v>12.0</v>
      </c>
      <c r="E2229" s="17">
        <v>1.0</v>
      </c>
      <c r="F2229" s="17">
        <v>39725.52</v>
      </c>
      <c r="G2229" s="17" t="s">
        <v>37</v>
      </c>
      <c r="H2229" s="17" t="s">
        <v>81</v>
      </c>
      <c r="I2229" s="17" t="s">
        <v>127</v>
      </c>
      <c r="K2229" s="17" t="s">
        <v>523</v>
      </c>
      <c r="L2229" s="18">
        <v>27730.0</v>
      </c>
      <c r="M2229" s="17">
        <f t="shared" si="1"/>
        <v>47</v>
      </c>
      <c r="N2229" s="17">
        <v>1.0</v>
      </c>
      <c r="O2229" s="19">
        <v>39963.12</v>
      </c>
      <c r="P2229" s="17" t="s">
        <v>37</v>
      </c>
      <c r="Q2229" s="17" t="s">
        <v>37</v>
      </c>
      <c r="R2229" s="17" t="s">
        <v>270</v>
      </c>
    </row>
    <row r="2230" ht="14.25" customHeight="1">
      <c r="A2230" s="17" t="s">
        <v>545</v>
      </c>
      <c r="B2230" s="17">
        <v>1973.0</v>
      </c>
      <c r="C2230" s="17" t="s">
        <v>181</v>
      </c>
      <c r="D2230" s="17">
        <v>17.0</v>
      </c>
      <c r="E2230" s="17">
        <v>0.0</v>
      </c>
      <c r="F2230" s="17">
        <v>39727.61</v>
      </c>
      <c r="G2230" s="17" t="s">
        <v>81</v>
      </c>
      <c r="H2230" s="17" t="s">
        <v>37</v>
      </c>
      <c r="I2230" s="17" t="s">
        <v>270</v>
      </c>
      <c r="K2230" s="17" t="s">
        <v>519</v>
      </c>
      <c r="L2230" s="18">
        <v>31997.0</v>
      </c>
      <c r="M2230" s="17">
        <f t="shared" si="1"/>
        <v>35</v>
      </c>
      <c r="N2230" s="17">
        <v>3.0</v>
      </c>
      <c r="O2230" s="19">
        <v>39983.43</v>
      </c>
      <c r="P2230" s="17" t="s">
        <v>37</v>
      </c>
      <c r="Q2230" s="17" t="s">
        <v>39</v>
      </c>
      <c r="R2230" s="17" t="s">
        <v>127</v>
      </c>
    </row>
    <row r="2231" ht="14.25" customHeight="1">
      <c r="A2231" s="17" t="s">
        <v>540</v>
      </c>
      <c r="B2231" s="17">
        <v>1987.0</v>
      </c>
      <c r="C2231" s="17" t="s">
        <v>33</v>
      </c>
      <c r="D2231" s="17">
        <v>24.0</v>
      </c>
      <c r="E2231" s="17">
        <v>1.0</v>
      </c>
      <c r="F2231" s="17">
        <v>39774.28</v>
      </c>
      <c r="G2231" s="17" t="s">
        <v>81</v>
      </c>
      <c r="H2231" s="17" t="s">
        <v>81</v>
      </c>
      <c r="I2231" s="17" t="s">
        <v>2846</v>
      </c>
      <c r="K2231" s="17" t="s">
        <v>514</v>
      </c>
      <c r="L2231" s="18">
        <v>30310.0</v>
      </c>
      <c r="M2231" s="17">
        <f t="shared" si="1"/>
        <v>40</v>
      </c>
      <c r="N2231" s="17">
        <v>2.0</v>
      </c>
      <c r="O2231" s="19">
        <v>40003.33</v>
      </c>
      <c r="P2231" s="17" t="s">
        <v>81</v>
      </c>
      <c r="Q2231" s="17" t="s">
        <v>81</v>
      </c>
      <c r="R2231" s="17" t="s">
        <v>127</v>
      </c>
    </row>
    <row r="2232" ht="14.25" customHeight="1">
      <c r="A2232" s="17" t="s">
        <v>536</v>
      </c>
      <c r="B2232" s="17">
        <v>1985.0</v>
      </c>
      <c r="C2232" s="17" t="s">
        <v>33</v>
      </c>
      <c r="D2232" s="17">
        <v>17.0</v>
      </c>
      <c r="E2232" s="17">
        <v>2.0</v>
      </c>
      <c r="F2232" s="17">
        <v>39836.52</v>
      </c>
      <c r="G2232" s="17" t="s">
        <v>37</v>
      </c>
      <c r="H2232" s="17" t="s">
        <v>81</v>
      </c>
      <c r="I2232" s="17" t="s">
        <v>270</v>
      </c>
      <c r="K2232" s="17" t="s">
        <v>510</v>
      </c>
      <c r="L2232" s="18">
        <v>28844.0</v>
      </c>
      <c r="M2232" s="17">
        <f t="shared" si="1"/>
        <v>44</v>
      </c>
      <c r="N2232" s="17">
        <v>2.0</v>
      </c>
      <c r="O2232" s="19">
        <v>40054.73</v>
      </c>
      <c r="P2232" s="17" t="s">
        <v>81</v>
      </c>
      <c r="Q2232" s="17" t="s">
        <v>39</v>
      </c>
      <c r="R2232" s="17" t="s">
        <v>270</v>
      </c>
    </row>
    <row r="2233" ht="14.25" customHeight="1">
      <c r="A2233" s="17" t="s">
        <v>532</v>
      </c>
      <c r="B2233" s="17">
        <v>1983.0</v>
      </c>
      <c r="C2233" s="17" t="s">
        <v>93</v>
      </c>
      <c r="D2233" s="17">
        <v>1.0</v>
      </c>
      <c r="E2233" s="17">
        <v>3.0</v>
      </c>
      <c r="F2233" s="17">
        <v>39865.7</v>
      </c>
      <c r="G2233" s="17" t="s">
        <v>37</v>
      </c>
      <c r="H2233" s="17" t="s">
        <v>37</v>
      </c>
      <c r="I2233" s="17" t="s">
        <v>270</v>
      </c>
      <c r="K2233" s="17" t="s">
        <v>506</v>
      </c>
      <c r="L2233" s="18">
        <v>24331.0</v>
      </c>
      <c r="M2233" s="17">
        <f t="shared" si="1"/>
        <v>56</v>
      </c>
      <c r="N2233" s="17">
        <v>0.0</v>
      </c>
      <c r="O2233" s="19">
        <v>40069.44</v>
      </c>
      <c r="P2233" s="17" t="s">
        <v>81</v>
      </c>
      <c r="Q2233" s="17" t="s">
        <v>39</v>
      </c>
      <c r="R2233" s="17" t="s">
        <v>270</v>
      </c>
    </row>
    <row r="2234" ht="14.25" customHeight="1">
      <c r="A2234" s="17" t="s">
        <v>527</v>
      </c>
      <c r="B2234" s="17">
        <v>1985.0</v>
      </c>
      <c r="C2234" s="17" t="s">
        <v>216</v>
      </c>
      <c r="D2234" s="17">
        <v>22.0</v>
      </c>
      <c r="E2234" s="17">
        <v>1.0</v>
      </c>
      <c r="F2234" s="17">
        <v>39871.7</v>
      </c>
      <c r="G2234" s="17" t="s">
        <v>81</v>
      </c>
      <c r="H2234" s="17" t="s">
        <v>37</v>
      </c>
      <c r="I2234" s="17" t="s">
        <v>41</v>
      </c>
      <c r="K2234" s="17" t="s">
        <v>501</v>
      </c>
      <c r="L2234" s="18">
        <v>30603.0</v>
      </c>
      <c r="M2234" s="17">
        <f t="shared" si="1"/>
        <v>39</v>
      </c>
      <c r="N2234" s="17">
        <v>2.0</v>
      </c>
      <c r="O2234" s="19">
        <v>40103.89</v>
      </c>
      <c r="P2234" s="17" t="s">
        <v>81</v>
      </c>
      <c r="Q2234" s="17" t="s">
        <v>37</v>
      </c>
      <c r="R2234" s="17" t="s">
        <v>270</v>
      </c>
    </row>
    <row r="2235" ht="14.25" customHeight="1">
      <c r="A2235" s="17" t="s">
        <v>523</v>
      </c>
      <c r="B2235" s="17">
        <v>1975.0</v>
      </c>
      <c r="C2235" s="17" t="s">
        <v>181</v>
      </c>
      <c r="D2235" s="17">
        <v>2.0</v>
      </c>
      <c r="E2235" s="17">
        <v>1.0</v>
      </c>
      <c r="F2235" s="17">
        <v>39963.12</v>
      </c>
      <c r="G2235" s="17" t="s">
        <v>37</v>
      </c>
      <c r="H2235" s="17" t="s">
        <v>37</v>
      </c>
      <c r="I2235" s="17" t="s">
        <v>270</v>
      </c>
      <c r="K2235" s="17" t="s">
        <v>497</v>
      </c>
      <c r="L2235" s="18">
        <v>31341.0</v>
      </c>
      <c r="M2235" s="17">
        <f t="shared" si="1"/>
        <v>37</v>
      </c>
      <c r="N2235" s="17">
        <v>4.0</v>
      </c>
      <c r="O2235" s="19">
        <v>40182.25</v>
      </c>
      <c r="P2235" s="17" t="s">
        <v>81</v>
      </c>
      <c r="Q2235" s="17" t="s">
        <v>37</v>
      </c>
      <c r="R2235" s="17" t="s">
        <v>270</v>
      </c>
    </row>
    <row r="2236" ht="14.25" customHeight="1">
      <c r="A2236" s="17" t="s">
        <v>519</v>
      </c>
      <c r="B2236" s="17">
        <v>1987.0</v>
      </c>
      <c r="C2236" s="17" t="s">
        <v>216</v>
      </c>
      <c r="D2236" s="17">
        <v>8.0</v>
      </c>
      <c r="E2236" s="17">
        <v>3.0</v>
      </c>
      <c r="F2236" s="17">
        <v>39983.43</v>
      </c>
      <c r="G2236" s="17" t="s">
        <v>37</v>
      </c>
      <c r="H2236" s="17" t="s">
        <v>39</v>
      </c>
      <c r="I2236" s="17" t="s">
        <v>127</v>
      </c>
      <c r="K2236" s="17" t="s">
        <v>492</v>
      </c>
      <c r="L2236" s="18">
        <v>29085.0</v>
      </c>
      <c r="M2236" s="17">
        <f t="shared" si="1"/>
        <v>43</v>
      </c>
      <c r="N2236" s="17">
        <v>2.0</v>
      </c>
      <c r="O2236" s="19">
        <v>40204.83</v>
      </c>
      <c r="P2236" s="17" t="s">
        <v>81</v>
      </c>
      <c r="Q2236" s="17" t="s">
        <v>39</v>
      </c>
      <c r="R2236" s="17" t="s">
        <v>127</v>
      </c>
    </row>
    <row r="2237" ht="14.25" customHeight="1">
      <c r="A2237" s="17" t="s">
        <v>514</v>
      </c>
      <c r="B2237" s="17">
        <v>1982.0</v>
      </c>
      <c r="C2237" s="17" t="s">
        <v>181</v>
      </c>
      <c r="D2237" s="17">
        <v>25.0</v>
      </c>
      <c r="E2237" s="17">
        <v>2.0</v>
      </c>
      <c r="F2237" s="17">
        <v>40003.33</v>
      </c>
      <c r="G2237" s="17" t="s">
        <v>81</v>
      </c>
      <c r="H2237" s="17" t="s">
        <v>81</v>
      </c>
      <c r="I2237" s="17" t="s">
        <v>127</v>
      </c>
      <c r="K2237" s="17" t="s">
        <v>488</v>
      </c>
      <c r="L2237" s="18">
        <v>29795.0</v>
      </c>
      <c r="M2237" s="17">
        <f t="shared" si="1"/>
        <v>41</v>
      </c>
      <c r="N2237" s="17">
        <v>1.0</v>
      </c>
      <c r="O2237" s="19">
        <v>40208.56</v>
      </c>
      <c r="P2237" s="17" t="s">
        <v>81</v>
      </c>
      <c r="Q2237" s="17" t="s">
        <v>37</v>
      </c>
      <c r="R2237" s="17" t="s">
        <v>270</v>
      </c>
    </row>
    <row r="2238" ht="14.25" customHeight="1">
      <c r="A2238" s="17" t="s">
        <v>510</v>
      </c>
      <c r="B2238" s="17">
        <v>1978.0</v>
      </c>
      <c r="C2238" s="17" t="s">
        <v>181</v>
      </c>
      <c r="D2238" s="17">
        <v>20.0</v>
      </c>
      <c r="E2238" s="17">
        <v>2.0</v>
      </c>
      <c r="F2238" s="17">
        <v>40054.73</v>
      </c>
      <c r="G2238" s="17" t="s">
        <v>81</v>
      </c>
      <c r="H2238" s="17" t="s">
        <v>39</v>
      </c>
      <c r="I2238" s="17" t="s">
        <v>270</v>
      </c>
      <c r="K2238" s="17" t="s">
        <v>483</v>
      </c>
      <c r="L2238" s="18">
        <v>29863.0</v>
      </c>
      <c r="M2238" s="17">
        <f t="shared" si="1"/>
        <v>41</v>
      </c>
      <c r="N2238" s="17">
        <v>1.0</v>
      </c>
      <c r="O2238" s="19">
        <v>40273.65</v>
      </c>
      <c r="P2238" s="17" t="s">
        <v>81</v>
      </c>
      <c r="Q2238" s="17" t="s">
        <v>39</v>
      </c>
      <c r="R2238" s="17" t="s">
        <v>41</v>
      </c>
    </row>
    <row r="2239" ht="14.25" customHeight="1">
      <c r="A2239" s="17" t="s">
        <v>506</v>
      </c>
      <c r="B2239" s="17">
        <v>1966.0</v>
      </c>
      <c r="C2239" s="17" t="s">
        <v>216</v>
      </c>
      <c r="D2239" s="17">
        <v>12.0</v>
      </c>
      <c r="E2239" s="17">
        <v>0.0</v>
      </c>
      <c r="F2239" s="17">
        <v>40069.44</v>
      </c>
      <c r="G2239" s="17" t="s">
        <v>81</v>
      </c>
      <c r="H2239" s="17" t="s">
        <v>39</v>
      </c>
      <c r="I2239" s="17" t="s">
        <v>270</v>
      </c>
      <c r="K2239" s="17" t="s">
        <v>480</v>
      </c>
      <c r="L2239" s="18">
        <v>28303.0</v>
      </c>
      <c r="M2239" s="17">
        <f t="shared" si="1"/>
        <v>45</v>
      </c>
      <c r="N2239" s="17">
        <v>2.0</v>
      </c>
      <c r="O2239" s="19">
        <v>40284.38</v>
      </c>
      <c r="P2239" s="17" t="s">
        <v>81</v>
      </c>
      <c r="Q2239" s="17" t="s">
        <v>39</v>
      </c>
      <c r="R2239" s="17" t="s">
        <v>127</v>
      </c>
    </row>
    <row r="2240" ht="14.25" customHeight="1">
      <c r="A2240" s="17" t="s">
        <v>501</v>
      </c>
      <c r="B2240" s="17">
        <v>1983.0</v>
      </c>
      <c r="C2240" s="17" t="s">
        <v>227</v>
      </c>
      <c r="D2240" s="17">
        <v>14.0</v>
      </c>
      <c r="E2240" s="17">
        <v>2.0</v>
      </c>
      <c r="F2240" s="17">
        <v>40103.89</v>
      </c>
      <c r="G2240" s="17" t="s">
        <v>81</v>
      </c>
      <c r="H2240" s="17" t="s">
        <v>37</v>
      </c>
      <c r="I2240" s="17" t="s">
        <v>270</v>
      </c>
      <c r="K2240" s="17" t="s">
        <v>475</v>
      </c>
      <c r="L2240" s="18">
        <v>22893.0</v>
      </c>
      <c r="M2240" s="17">
        <f t="shared" si="1"/>
        <v>60</v>
      </c>
      <c r="N2240" s="17">
        <v>0.0</v>
      </c>
      <c r="O2240" s="19">
        <v>40309.93</v>
      </c>
      <c r="P2240" s="17" t="s">
        <v>81</v>
      </c>
      <c r="Q2240" s="17" t="s">
        <v>39</v>
      </c>
      <c r="R2240" s="17" t="s">
        <v>270</v>
      </c>
    </row>
    <row r="2241" ht="14.25" customHeight="1">
      <c r="A2241" s="17" t="s">
        <v>497</v>
      </c>
      <c r="B2241" s="17">
        <v>1985.0</v>
      </c>
      <c r="C2241" s="17" t="s">
        <v>227</v>
      </c>
      <c r="D2241" s="17">
        <v>21.0</v>
      </c>
      <c r="E2241" s="17">
        <v>4.0</v>
      </c>
      <c r="F2241" s="17">
        <v>40182.25</v>
      </c>
      <c r="G2241" s="17" t="s">
        <v>81</v>
      </c>
      <c r="H2241" s="17" t="s">
        <v>37</v>
      </c>
      <c r="I2241" s="17" t="s">
        <v>270</v>
      </c>
      <c r="K2241" s="17" t="s">
        <v>471</v>
      </c>
      <c r="L2241" s="18">
        <v>24331.0</v>
      </c>
      <c r="M2241" s="17">
        <f t="shared" si="1"/>
        <v>56</v>
      </c>
      <c r="N2241" s="17">
        <v>0.0</v>
      </c>
      <c r="O2241" s="19">
        <v>40373.74</v>
      </c>
      <c r="P2241" s="17" t="s">
        <v>81</v>
      </c>
      <c r="Q2241" s="17" t="s">
        <v>39</v>
      </c>
      <c r="R2241" s="17" t="s">
        <v>270</v>
      </c>
    </row>
    <row r="2242" ht="14.25" customHeight="1">
      <c r="A2242" s="17" t="s">
        <v>492</v>
      </c>
      <c r="B2242" s="17">
        <v>1979.0</v>
      </c>
      <c r="C2242" s="17" t="s">
        <v>216</v>
      </c>
      <c r="D2242" s="17">
        <v>18.0</v>
      </c>
      <c r="E2242" s="17">
        <v>2.0</v>
      </c>
      <c r="F2242" s="17">
        <v>40204.83</v>
      </c>
      <c r="G2242" s="17" t="s">
        <v>81</v>
      </c>
      <c r="H2242" s="17" t="s">
        <v>39</v>
      </c>
      <c r="I2242" s="17" t="s">
        <v>127</v>
      </c>
      <c r="K2242" s="17" t="s">
        <v>466</v>
      </c>
      <c r="L2242" s="18">
        <v>31354.0</v>
      </c>
      <c r="M2242" s="17">
        <f t="shared" si="1"/>
        <v>37</v>
      </c>
      <c r="N2242" s="17">
        <v>0.0</v>
      </c>
      <c r="O2242" s="19">
        <v>40419.02</v>
      </c>
      <c r="P2242" s="17" t="s">
        <v>81</v>
      </c>
      <c r="Q2242" s="17" t="s">
        <v>37</v>
      </c>
      <c r="R2242" s="17" t="s">
        <v>41</v>
      </c>
    </row>
    <row r="2243" ht="14.25" customHeight="1">
      <c r="A2243" s="17" t="s">
        <v>488</v>
      </c>
      <c r="B2243" s="17">
        <v>1981.0</v>
      </c>
      <c r="C2243" s="17" t="s">
        <v>33</v>
      </c>
      <c r="D2243" s="17">
        <v>28.0</v>
      </c>
      <c r="E2243" s="17">
        <v>1.0</v>
      </c>
      <c r="F2243" s="17">
        <v>40208.56</v>
      </c>
      <c r="G2243" s="17" t="s">
        <v>81</v>
      </c>
      <c r="H2243" s="17" t="s">
        <v>37</v>
      </c>
      <c r="I2243" s="17" t="s">
        <v>270</v>
      </c>
      <c r="K2243" s="17" t="s">
        <v>462</v>
      </c>
      <c r="L2243" s="18">
        <v>27585.0</v>
      </c>
      <c r="M2243" s="17">
        <f t="shared" si="1"/>
        <v>47</v>
      </c>
      <c r="N2243" s="17">
        <v>1.0</v>
      </c>
      <c r="O2243" s="19">
        <v>40590.55</v>
      </c>
      <c r="P2243" s="17" t="s">
        <v>81</v>
      </c>
      <c r="Q2243" s="17" t="s">
        <v>39</v>
      </c>
      <c r="R2243" s="17" t="s">
        <v>127</v>
      </c>
    </row>
    <row r="2244" ht="14.25" customHeight="1">
      <c r="A2244" s="17" t="s">
        <v>483</v>
      </c>
      <c r="B2244" s="17">
        <v>1981.0</v>
      </c>
      <c r="C2244" s="17" t="s">
        <v>227</v>
      </c>
      <c r="D2244" s="17">
        <v>4.0</v>
      </c>
      <c r="E2244" s="17">
        <v>1.0</v>
      </c>
      <c r="F2244" s="17">
        <v>40273.65</v>
      </c>
      <c r="G2244" s="17" t="s">
        <v>81</v>
      </c>
      <c r="H2244" s="17" t="s">
        <v>39</v>
      </c>
      <c r="I2244" s="17" t="s">
        <v>41</v>
      </c>
      <c r="K2244" s="17" t="s">
        <v>458</v>
      </c>
      <c r="L2244" s="18">
        <v>25836.0</v>
      </c>
      <c r="M2244" s="17">
        <f t="shared" si="1"/>
        <v>52</v>
      </c>
      <c r="N2244" s="17">
        <v>0.0</v>
      </c>
      <c r="O2244" s="19">
        <v>40692.91</v>
      </c>
      <c r="P2244" s="17" t="s">
        <v>81</v>
      </c>
      <c r="Q2244" s="17" t="s">
        <v>81</v>
      </c>
      <c r="R2244" s="17" t="s">
        <v>270</v>
      </c>
    </row>
    <row r="2245" ht="14.25" customHeight="1">
      <c r="A2245" s="17" t="s">
        <v>480</v>
      </c>
      <c r="B2245" s="17">
        <v>1977.0</v>
      </c>
      <c r="C2245" s="17" t="s">
        <v>93</v>
      </c>
      <c r="D2245" s="17">
        <v>27.0</v>
      </c>
      <c r="E2245" s="17">
        <v>2.0</v>
      </c>
      <c r="F2245" s="17">
        <v>40284.38</v>
      </c>
      <c r="G2245" s="17" t="s">
        <v>81</v>
      </c>
      <c r="H2245" s="17" t="s">
        <v>39</v>
      </c>
      <c r="I2245" s="17" t="s">
        <v>127</v>
      </c>
      <c r="K2245" s="17" t="s">
        <v>455</v>
      </c>
      <c r="L2245" s="18">
        <v>28120.0</v>
      </c>
      <c r="M2245" s="17">
        <f t="shared" si="1"/>
        <v>46</v>
      </c>
      <c r="N2245" s="17">
        <v>3.0</v>
      </c>
      <c r="O2245" s="19">
        <v>40720.55</v>
      </c>
      <c r="P2245" s="17" t="s">
        <v>81</v>
      </c>
      <c r="Q2245" s="17" t="s">
        <v>39</v>
      </c>
      <c r="R2245" s="17" t="s">
        <v>127</v>
      </c>
    </row>
    <row r="2246" ht="14.25" customHeight="1">
      <c r="A2246" s="17" t="s">
        <v>475</v>
      </c>
      <c r="B2246" s="17">
        <v>1962.0</v>
      </c>
      <c r="C2246" s="17" t="s">
        <v>101</v>
      </c>
      <c r="D2246" s="17">
        <v>4.0</v>
      </c>
      <c r="E2246" s="17">
        <v>0.0</v>
      </c>
      <c r="F2246" s="17">
        <v>40309.93</v>
      </c>
      <c r="G2246" s="17" t="s">
        <v>81</v>
      </c>
      <c r="H2246" s="17" t="s">
        <v>39</v>
      </c>
      <c r="I2246" s="17" t="s">
        <v>270</v>
      </c>
      <c r="K2246" s="17" t="s">
        <v>450</v>
      </c>
      <c r="L2246" s="18">
        <v>26460.0</v>
      </c>
      <c r="M2246" s="17">
        <f t="shared" si="1"/>
        <v>50</v>
      </c>
      <c r="N2246" s="17">
        <v>0.0</v>
      </c>
      <c r="O2246" s="19">
        <v>40817.85</v>
      </c>
      <c r="P2246" s="17" t="s">
        <v>81</v>
      </c>
      <c r="Q2246" s="17" t="s">
        <v>39</v>
      </c>
      <c r="R2246" s="17" t="s">
        <v>270</v>
      </c>
    </row>
    <row r="2247" ht="14.25" customHeight="1">
      <c r="A2247" s="17" t="s">
        <v>471</v>
      </c>
      <c r="B2247" s="17">
        <v>1966.0</v>
      </c>
      <c r="C2247" s="17" t="s">
        <v>216</v>
      </c>
      <c r="D2247" s="17">
        <v>12.0</v>
      </c>
      <c r="E2247" s="17">
        <v>0.0</v>
      </c>
      <c r="F2247" s="17">
        <v>40373.74</v>
      </c>
      <c r="G2247" s="17" t="s">
        <v>81</v>
      </c>
      <c r="H2247" s="17" t="s">
        <v>39</v>
      </c>
      <c r="I2247" s="17" t="s">
        <v>270</v>
      </c>
      <c r="K2247" s="17" t="s">
        <v>446</v>
      </c>
      <c r="L2247" s="18">
        <v>36343.0</v>
      </c>
      <c r="M2247" s="17">
        <f t="shared" si="1"/>
        <v>23</v>
      </c>
      <c r="N2247" s="17">
        <v>1.0</v>
      </c>
      <c r="O2247" s="19">
        <v>40904.2</v>
      </c>
      <c r="P2247" s="17" t="s">
        <v>81</v>
      </c>
      <c r="Q2247" s="17" t="s">
        <v>81</v>
      </c>
      <c r="R2247" s="17" t="s">
        <v>743</v>
      </c>
    </row>
    <row r="2248" ht="14.25" customHeight="1">
      <c r="A2248" s="17" t="s">
        <v>466</v>
      </c>
      <c r="B2248" s="17">
        <v>1985.0</v>
      </c>
      <c r="C2248" s="17" t="s">
        <v>78</v>
      </c>
      <c r="D2248" s="17">
        <v>3.0</v>
      </c>
      <c r="E2248" s="17">
        <v>0.0</v>
      </c>
      <c r="F2248" s="17">
        <v>40419.02</v>
      </c>
      <c r="G2248" s="17" t="s">
        <v>81</v>
      </c>
      <c r="H2248" s="17" t="s">
        <v>37</v>
      </c>
      <c r="I2248" s="17" t="s">
        <v>41</v>
      </c>
      <c r="K2248" s="17" t="s">
        <v>441</v>
      </c>
      <c r="L2248" s="18">
        <v>33820.0</v>
      </c>
      <c r="M2248" s="17">
        <f t="shared" si="1"/>
        <v>30</v>
      </c>
      <c r="N2248" s="17">
        <v>3.0</v>
      </c>
      <c r="O2248" s="19">
        <v>40932.43</v>
      </c>
      <c r="P2248" s="17" t="s">
        <v>81</v>
      </c>
      <c r="Q2248" s="17" t="s">
        <v>37</v>
      </c>
      <c r="R2248" s="17" t="s">
        <v>41</v>
      </c>
    </row>
    <row r="2249" ht="14.25" customHeight="1">
      <c r="A2249" s="17" t="s">
        <v>462</v>
      </c>
      <c r="B2249" s="17">
        <v>1975.0</v>
      </c>
      <c r="C2249" s="17" t="s">
        <v>33</v>
      </c>
      <c r="D2249" s="17">
        <v>10.0</v>
      </c>
      <c r="E2249" s="17">
        <v>1.0</v>
      </c>
      <c r="F2249" s="17">
        <v>40590.55</v>
      </c>
      <c r="G2249" s="17" t="s">
        <v>81</v>
      </c>
      <c r="H2249" s="17" t="s">
        <v>39</v>
      </c>
      <c r="I2249" s="17" t="s">
        <v>127</v>
      </c>
      <c r="K2249" s="17" t="s">
        <v>435</v>
      </c>
      <c r="L2249" s="18">
        <v>29114.0</v>
      </c>
      <c r="M2249" s="17">
        <f t="shared" si="1"/>
        <v>43</v>
      </c>
      <c r="N2249" s="17">
        <v>3.0</v>
      </c>
      <c r="O2249" s="19">
        <v>40941.29</v>
      </c>
      <c r="P2249" s="17" t="s">
        <v>81</v>
      </c>
      <c r="Q2249" s="17" t="s">
        <v>37</v>
      </c>
      <c r="R2249" s="17" t="s">
        <v>41</v>
      </c>
    </row>
    <row r="2250" ht="14.25" customHeight="1">
      <c r="A2250" s="17" t="s">
        <v>458</v>
      </c>
      <c r="B2250" s="17">
        <v>1970.0</v>
      </c>
      <c r="C2250" s="17" t="s">
        <v>101</v>
      </c>
      <c r="D2250" s="17">
        <v>25.0</v>
      </c>
      <c r="E2250" s="17">
        <v>0.0</v>
      </c>
      <c r="F2250" s="17">
        <v>40692.91</v>
      </c>
      <c r="G2250" s="17" t="s">
        <v>81</v>
      </c>
      <c r="H2250" s="17" t="s">
        <v>81</v>
      </c>
      <c r="I2250" s="17" t="s">
        <v>270</v>
      </c>
      <c r="K2250" s="17" t="s">
        <v>430</v>
      </c>
      <c r="L2250" s="18">
        <v>30567.0</v>
      </c>
      <c r="M2250" s="17">
        <f t="shared" si="1"/>
        <v>39</v>
      </c>
      <c r="N2250" s="17">
        <v>3.0</v>
      </c>
      <c r="O2250" s="19">
        <v>40961.29</v>
      </c>
      <c r="P2250" s="17" t="s">
        <v>81</v>
      </c>
      <c r="Q2250" s="17" t="s">
        <v>37</v>
      </c>
      <c r="R2250" s="17" t="s">
        <v>270</v>
      </c>
    </row>
    <row r="2251" ht="14.25" customHeight="1">
      <c r="A2251" s="17" t="s">
        <v>455</v>
      </c>
      <c r="B2251" s="17">
        <v>1976.0</v>
      </c>
      <c r="C2251" s="17" t="s">
        <v>181</v>
      </c>
      <c r="D2251" s="17">
        <v>26.0</v>
      </c>
      <c r="E2251" s="17">
        <v>3.0</v>
      </c>
      <c r="F2251" s="17">
        <v>40720.55</v>
      </c>
      <c r="G2251" s="17" t="s">
        <v>81</v>
      </c>
      <c r="H2251" s="17" t="s">
        <v>39</v>
      </c>
      <c r="I2251" s="17" t="s">
        <v>127</v>
      </c>
      <c r="K2251" s="17" t="s">
        <v>426</v>
      </c>
      <c r="L2251" s="18">
        <v>27185.0</v>
      </c>
      <c r="M2251" s="17">
        <f t="shared" si="1"/>
        <v>49</v>
      </c>
      <c r="N2251" s="17">
        <v>0.0</v>
      </c>
      <c r="O2251" s="19">
        <v>40974.16</v>
      </c>
      <c r="P2251" s="17" t="s">
        <v>81</v>
      </c>
      <c r="Q2251" s="17" t="s">
        <v>37</v>
      </c>
      <c r="R2251" s="17" t="s">
        <v>41</v>
      </c>
    </row>
    <row r="2252" ht="14.25" customHeight="1">
      <c r="A2252" s="17" t="s">
        <v>450</v>
      </c>
      <c r="B2252" s="17">
        <v>1972.0</v>
      </c>
      <c r="C2252" s="17" t="s">
        <v>93</v>
      </c>
      <c r="D2252" s="17">
        <v>10.0</v>
      </c>
      <c r="E2252" s="17">
        <v>0.0</v>
      </c>
      <c r="F2252" s="17">
        <v>40817.85</v>
      </c>
      <c r="G2252" s="17" t="s">
        <v>81</v>
      </c>
      <c r="H2252" s="17" t="s">
        <v>39</v>
      </c>
      <c r="I2252" s="17" t="s">
        <v>270</v>
      </c>
      <c r="K2252" s="17" t="s">
        <v>422</v>
      </c>
      <c r="L2252" s="18">
        <v>29139.0</v>
      </c>
      <c r="M2252" s="17">
        <f t="shared" si="1"/>
        <v>43</v>
      </c>
      <c r="N2252" s="17">
        <v>1.0</v>
      </c>
      <c r="O2252" s="19">
        <v>41034.22</v>
      </c>
      <c r="P2252" s="17" t="s">
        <v>81</v>
      </c>
      <c r="Q2252" s="17" t="s">
        <v>39</v>
      </c>
      <c r="R2252" s="17" t="s">
        <v>3524</v>
      </c>
    </row>
    <row r="2253" ht="14.25" customHeight="1">
      <c r="A2253" s="17" t="s">
        <v>446</v>
      </c>
      <c r="B2253" s="17">
        <v>1999.0</v>
      </c>
      <c r="C2253" s="17" t="s">
        <v>33</v>
      </c>
      <c r="D2253" s="17">
        <v>2.0</v>
      </c>
      <c r="E2253" s="17">
        <v>1.0</v>
      </c>
      <c r="F2253" s="17">
        <v>40904.2</v>
      </c>
      <c r="G2253" s="17" t="s">
        <v>81</v>
      </c>
      <c r="H2253" s="17" t="s">
        <v>81</v>
      </c>
      <c r="I2253" s="17" t="s">
        <v>743</v>
      </c>
      <c r="K2253" s="17" t="s">
        <v>417</v>
      </c>
      <c r="L2253" s="18">
        <v>26523.0</v>
      </c>
      <c r="M2253" s="17">
        <f t="shared" si="1"/>
        <v>50</v>
      </c>
      <c r="N2253" s="17">
        <v>0.0</v>
      </c>
      <c r="O2253" s="19">
        <v>41055.29</v>
      </c>
      <c r="P2253" s="17" t="s">
        <v>81</v>
      </c>
      <c r="Q2253" s="17" t="s">
        <v>37</v>
      </c>
      <c r="R2253" s="17" t="s">
        <v>270</v>
      </c>
    </row>
    <row r="2254" ht="14.25" customHeight="1">
      <c r="A2254" s="17" t="s">
        <v>441</v>
      </c>
      <c r="B2254" s="17">
        <v>1992.0</v>
      </c>
      <c r="C2254" s="17" t="s">
        <v>216</v>
      </c>
      <c r="D2254" s="17">
        <v>4.0</v>
      </c>
      <c r="E2254" s="17">
        <v>3.0</v>
      </c>
      <c r="F2254" s="17">
        <v>40932.43</v>
      </c>
      <c r="G2254" s="17" t="s">
        <v>81</v>
      </c>
      <c r="H2254" s="17" t="s">
        <v>37</v>
      </c>
      <c r="I2254" s="17" t="s">
        <v>41</v>
      </c>
      <c r="K2254" s="17" t="s">
        <v>413</v>
      </c>
      <c r="L2254" s="18">
        <v>26548.0</v>
      </c>
      <c r="M2254" s="17">
        <f t="shared" si="1"/>
        <v>50</v>
      </c>
      <c r="N2254" s="17">
        <v>0.0</v>
      </c>
      <c r="O2254" s="19">
        <v>41097.16</v>
      </c>
      <c r="P2254" s="17" t="s">
        <v>81</v>
      </c>
      <c r="Q2254" s="17" t="s">
        <v>39</v>
      </c>
      <c r="R2254" s="17" t="s">
        <v>1452</v>
      </c>
    </row>
    <row r="2255" ht="14.25" customHeight="1">
      <c r="A2255" s="17" t="s">
        <v>435</v>
      </c>
      <c r="B2255" s="17">
        <v>1979.0</v>
      </c>
      <c r="C2255" s="17" t="s">
        <v>101</v>
      </c>
      <c r="D2255" s="17">
        <v>16.0</v>
      </c>
      <c r="E2255" s="17">
        <v>3.0</v>
      </c>
      <c r="F2255" s="17">
        <v>40941.29</v>
      </c>
      <c r="G2255" s="17" t="s">
        <v>81</v>
      </c>
      <c r="H2255" s="17" t="s">
        <v>37</v>
      </c>
      <c r="I2255" s="17" t="s">
        <v>41</v>
      </c>
      <c r="K2255" s="17" t="s">
        <v>408</v>
      </c>
      <c r="L2255" s="18">
        <v>25423.0</v>
      </c>
      <c r="M2255" s="17">
        <f t="shared" si="1"/>
        <v>53</v>
      </c>
      <c r="N2255" s="17">
        <v>0.0</v>
      </c>
      <c r="O2255" s="19">
        <v>41191.57</v>
      </c>
      <c r="P2255" s="17" t="s">
        <v>81</v>
      </c>
      <c r="Q2255" s="17" t="s">
        <v>37</v>
      </c>
      <c r="R2255" s="17" t="s">
        <v>270</v>
      </c>
    </row>
    <row r="2256" ht="14.25" customHeight="1">
      <c r="A2256" s="17" t="s">
        <v>430</v>
      </c>
      <c r="B2256" s="17">
        <v>1983.0</v>
      </c>
      <c r="C2256" s="17" t="s">
        <v>101</v>
      </c>
      <c r="D2256" s="17">
        <v>8.0</v>
      </c>
      <c r="E2256" s="17">
        <v>3.0</v>
      </c>
      <c r="F2256" s="17">
        <v>40961.29</v>
      </c>
      <c r="G2256" s="17" t="s">
        <v>81</v>
      </c>
      <c r="H2256" s="17" t="s">
        <v>37</v>
      </c>
      <c r="I2256" s="17" t="s">
        <v>270</v>
      </c>
      <c r="K2256" s="17" t="s">
        <v>404</v>
      </c>
      <c r="L2256" s="18">
        <v>23534.0</v>
      </c>
      <c r="M2256" s="17">
        <f t="shared" si="1"/>
        <v>59</v>
      </c>
      <c r="N2256" s="17">
        <v>0.0</v>
      </c>
      <c r="O2256" s="19">
        <v>41250.39</v>
      </c>
      <c r="P2256" s="17" t="s">
        <v>81</v>
      </c>
      <c r="Q2256" s="17" t="s">
        <v>39</v>
      </c>
      <c r="R2256" s="17" t="s">
        <v>270</v>
      </c>
    </row>
    <row r="2257" ht="14.25" customHeight="1">
      <c r="A2257" s="17" t="s">
        <v>426</v>
      </c>
      <c r="B2257" s="17">
        <v>1974.0</v>
      </c>
      <c r="C2257" s="17" t="s">
        <v>93</v>
      </c>
      <c r="D2257" s="17">
        <v>5.0</v>
      </c>
      <c r="E2257" s="17">
        <v>0.0</v>
      </c>
      <c r="F2257" s="17">
        <v>40974.16</v>
      </c>
      <c r="G2257" s="17" t="s">
        <v>81</v>
      </c>
      <c r="H2257" s="17" t="s">
        <v>37</v>
      </c>
      <c r="I2257" s="17" t="s">
        <v>41</v>
      </c>
      <c r="K2257" s="17" t="s">
        <v>399</v>
      </c>
      <c r="L2257" s="18">
        <v>28364.0</v>
      </c>
      <c r="M2257" s="17">
        <f t="shared" si="1"/>
        <v>45</v>
      </c>
      <c r="N2257" s="17">
        <v>2.0</v>
      </c>
      <c r="O2257" s="19">
        <v>41271.5</v>
      </c>
      <c r="P2257" s="17" t="s">
        <v>81</v>
      </c>
      <c r="Q2257" s="17" t="s">
        <v>37</v>
      </c>
      <c r="R2257" s="17" t="s">
        <v>270</v>
      </c>
    </row>
    <row r="2258" ht="14.25" customHeight="1">
      <c r="A2258" s="17" t="s">
        <v>422</v>
      </c>
      <c r="B2258" s="17">
        <v>1979.0</v>
      </c>
      <c r="C2258" s="17" t="s">
        <v>227</v>
      </c>
      <c r="D2258" s="17">
        <v>11.0</v>
      </c>
      <c r="E2258" s="17">
        <v>1.0</v>
      </c>
      <c r="F2258" s="17">
        <v>41034.22</v>
      </c>
      <c r="G2258" s="17" t="s">
        <v>81</v>
      </c>
      <c r="H2258" s="17" t="s">
        <v>39</v>
      </c>
      <c r="I2258" s="17" t="s">
        <v>3524</v>
      </c>
      <c r="K2258" s="17" t="s">
        <v>395</v>
      </c>
      <c r="L2258" s="18">
        <v>23657.0</v>
      </c>
      <c r="M2258" s="17">
        <f t="shared" si="1"/>
        <v>58</v>
      </c>
      <c r="N2258" s="17">
        <v>0.0</v>
      </c>
      <c r="O2258" s="19">
        <v>41331.79</v>
      </c>
      <c r="P2258" s="17" t="s">
        <v>81</v>
      </c>
      <c r="Q2258" s="17" t="s">
        <v>37</v>
      </c>
      <c r="R2258" s="17" t="s">
        <v>270</v>
      </c>
    </row>
    <row r="2259" ht="14.25" customHeight="1">
      <c r="A2259" s="17" t="s">
        <v>417</v>
      </c>
      <c r="B2259" s="17">
        <v>1972.0</v>
      </c>
      <c r="C2259" s="17" t="s">
        <v>216</v>
      </c>
      <c r="D2259" s="17">
        <v>12.0</v>
      </c>
      <c r="E2259" s="17">
        <v>0.0</v>
      </c>
      <c r="F2259" s="17">
        <v>41055.29</v>
      </c>
      <c r="G2259" s="17" t="s">
        <v>81</v>
      </c>
      <c r="H2259" s="17" t="s">
        <v>37</v>
      </c>
      <c r="I2259" s="17" t="s">
        <v>270</v>
      </c>
      <c r="K2259" s="17" t="s">
        <v>390</v>
      </c>
      <c r="L2259" s="18">
        <v>26222.0</v>
      </c>
      <c r="M2259" s="17">
        <f t="shared" si="1"/>
        <v>51</v>
      </c>
      <c r="N2259" s="17">
        <v>0.0</v>
      </c>
      <c r="O2259" s="19">
        <v>41351.88</v>
      </c>
      <c r="P2259" s="17" t="s">
        <v>81</v>
      </c>
      <c r="Q2259" s="17" t="s">
        <v>37</v>
      </c>
      <c r="R2259" s="17" t="s">
        <v>270</v>
      </c>
    </row>
    <row r="2260" ht="14.25" customHeight="1">
      <c r="A2260" s="17" t="s">
        <v>413</v>
      </c>
      <c r="B2260" s="17">
        <v>1972.0</v>
      </c>
      <c r="C2260" s="17" t="s">
        <v>101</v>
      </c>
      <c r="D2260" s="17">
        <v>6.0</v>
      </c>
      <c r="E2260" s="17">
        <v>0.0</v>
      </c>
      <c r="F2260" s="17">
        <v>41097.16</v>
      </c>
      <c r="G2260" s="17" t="s">
        <v>81</v>
      </c>
      <c r="H2260" s="17" t="s">
        <v>39</v>
      </c>
      <c r="I2260" s="17" t="s">
        <v>1452</v>
      </c>
      <c r="K2260" s="17" t="s">
        <v>386</v>
      </c>
      <c r="L2260" s="18">
        <v>24828.0</v>
      </c>
      <c r="M2260" s="17">
        <f t="shared" si="1"/>
        <v>55</v>
      </c>
      <c r="N2260" s="17">
        <v>0.0</v>
      </c>
      <c r="O2260" s="19">
        <v>41505.15</v>
      </c>
      <c r="P2260" s="17" t="s">
        <v>81</v>
      </c>
      <c r="Q2260" s="17" t="s">
        <v>37</v>
      </c>
      <c r="R2260" s="17" t="s">
        <v>270</v>
      </c>
    </row>
    <row r="2261" ht="14.25" customHeight="1">
      <c r="A2261" s="17" t="s">
        <v>408</v>
      </c>
      <c r="B2261" s="17">
        <v>1969.0</v>
      </c>
      <c r="C2261" s="17" t="s">
        <v>216</v>
      </c>
      <c r="D2261" s="17">
        <v>8.0</v>
      </c>
      <c r="E2261" s="17">
        <v>0.0</v>
      </c>
      <c r="F2261" s="17">
        <v>41191.57</v>
      </c>
      <c r="G2261" s="17" t="s">
        <v>81</v>
      </c>
      <c r="H2261" s="17" t="s">
        <v>37</v>
      </c>
      <c r="I2261" s="17" t="s">
        <v>270</v>
      </c>
      <c r="K2261" s="17" t="s">
        <v>381</v>
      </c>
      <c r="L2261" s="18">
        <v>27357.0</v>
      </c>
      <c r="M2261" s="17">
        <f t="shared" si="1"/>
        <v>48</v>
      </c>
      <c r="N2261" s="17">
        <v>0.0</v>
      </c>
      <c r="O2261" s="19">
        <v>41636.2</v>
      </c>
      <c r="P2261" s="17" t="s">
        <v>81</v>
      </c>
      <c r="Q2261" s="17" t="s">
        <v>81</v>
      </c>
      <c r="R2261" s="17" t="s">
        <v>270</v>
      </c>
    </row>
    <row r="2262" ht="14.25" customHeight="1">
      <c r="A2262" s="17" t="s">
        <v>404</v>
      </c>
      <c r="B2262" s="17">
        <v>1964.0</v>
      </c>
      <c r="C2262" s="17" t="s">
        <v>93</v>
      </c>
      <c r="D2262" s="17">
        <v>6.0</v>
      </c>
      <c r="E2262" s="17">
        <v>0.0</v>
      </c>
      <c r="F2262" s="17">
        <v>41250.39</v>
      </c>
      <c r="G2262" s="17" t="s">
        <v>81</v>
      </c>
      <c r="H2262" s="17" t="s">
        <v>39</v>
      </c>
      <c r="I2262" s="17" t="s">
        <v>270</v>
      </c>
      <c r="K2262" s="17" t="s">
        <v>377</v>
      </c>
      <c r="L2262" s="18">
        <v>28062.0</v>
      </c>
      <c r="M2262" s="17">
        <f t="shared" si="1"/>
        <v>46</v>
      </c>
      <c r="N2262" s="17">
        <v>1.0</v>
      </c>
      <c r="O2262" s="19">
        <v>41661.6</v>
      </c>
      <c r="P2262" s="17" t="s">
        <v>81</v>
      </c>
      <c r="Q2262" s="17" t="s">
        <v>39</v>
      </c>
      <c r="R2262" s="17" t="s">
        <v>270</v>
      </c>
    </row>
    <row r="2263" ht="14.25" customHeight="1">
      <c r="A2263" s="17" t="s">
        <v>399</v>
      </c>
      <c r="B2263" s="17">
        <v>1977.0</v>
      </c>
      <c r="C2263" s="17" t="s">
        <v>216</v>
      </c>
      <c r="D2263" s="17">
        <v>27.0</v>
      </c>
      <c r="E2263" s="17">
        <v>2.0</v>
      </c>
      <c r="F2263" s="17">
        <v>41271.5</v>
      </c>
      <c r="G2263" s="17" t="s">
        <v>81</v>
      </c>
      <c r="H2263" s="17" t="s">
        <v>37</v>
      </c>
      <c r="I2263" s="17" t="s">
        <v>270</v>
      </c>
      <c r="K2263" s="17" t="s">
        <v>372</v>
      </c>
      <c r="L2263" s="18">
        <v>27712.0</v>
      </c>
      <c r="M2263" s="17">
        <f t="shared" si="1"/>
        <v>47</v>
      </c>
      <c r="N2263" s="17">
        <v>0.0</v>
      </c>
      <c r="O2263" s="19">
        <v>41676.08</v>
      </c>
      <c r="P2263" s="17" t="s">
        <v>81</v>
      </c>
      <c r="Q2263" s="17" t="s">
        <v>37</v>
      </c>
      <c r="R2263" s="17" t="s">
        <v>41</v>
      </c>
    </row>
    <row r="2264" ht="14.25" customHeight="1">
      <c r="A2264" s="17" t="s">
        <v>395</v>
      </c>
      <c r="B2264" s="17">
        <v>1964.0</v>
      </c>
      <c r="C2264" s="17" t="s">
        <v>227</v>
      </c>
      <c r="D2264" s="17">
        <v>7.0</v>
      </c>
      <c r="E2264" s="17">
        <v>0.0</v>
      </c>
      <c r="F2264" s="17">
        <v>41331.79</v>
      </c>
      <c r="G2264" s="17" t="s">
        <v>81</v>
      </c>
      <c r="H2264" s="17" t="s">
        <v>37</v>
      </c>
      <c r="I2264" s="17" t="s">
        <v>270</v>
      </c>
      <c r="K2264" s="17" t="s">
        <v>368</v>
      </c>
      <c r="L2264" s="18">
        <v>27666.0</v>
      </c>
      <c r="M2264" s="17">
        <f t="shared" si="1"/>
        <v>47</v>
      </c>
      <c r="N2264" s="17">
        <v>1.0</v>
      </c>
      <c r="O2264" s="19">
        <v>41681.86</v>
      </c>
      <c r="P2264" s="17" t="s">
        <v>81</v>
      </c>
      <c r="Q2264" s="17" t="s">
        <v>81</v>
      </c>
      <c r="R2264" s="17" t="s">
        <v>270</v>
      </c>
    </row>
    <row r="2265" ht="14.25" customHeight="1">
      <c r="A2265" s="17" t="s">
        <v>390</v>
      </c>
      <c r="B2265" s="17">
        <v>1971.0</v>
      </c>
      <c r="C2265" s="17" t="s">
        <v>227</v>
      </c>
      <c r="D2265" s="17">
        <v>16.0</v>
      </c>
      <c r="E2265" s="17">
        <v>0.0</v>
      </c>
      <c r="F2265" s="17">
        <v>41351.88</v>
      </c>
      <c r="G2265" s="17" t="s">
        <v>81</v>
      </c>
      <c r="H2265" s="17" t="s">
        <v>37</v>
      </c>
      <c r="I2265" s="17" t="s">
        <v>270</v>
      </c>
      <c r="K2265" s="17" t="s">
        <v>363</v>
      </c>
      <c r="L2265" s="18">
        <v>22911.0</v>
      </c>
      <c r="M2265" s="17">
        <f t="shared" si="1"/>
        <v>60</v>
      </c>
      <c r="N2265" s="17">
        <v>0.0</v>
      </c>
      <c r="O2265" s="19">
        <v>41794.63</v>
      </c>
      <c r="P2265" s="17" t="s">
        <v>81</v>
      </c>
      <c r="Q2265" s="17" t="s">
        <v>39</v>
      </c>
      <c r="R2265" s="17" t="s">
        <v>270</v>
      </c>
    </row>
    <row r="2266" ht="14.25" customHeight="1">
      <c r="A2266" s="17" t="s">
        <v>386</v>
      </c>
      <c r="B2266" s="17">
        <v>1967.0</v>
      </c>
      <c r="C2266" s="17" t="s">
        <v>181</v>
      </c>
      <c r="D2266" s="17">
        <v>22.0</v>
      </c>
      <c r="E2266" s="17">
        <v>0.0</v>
      </c>
      <c r="F2266" s="17">
        <v>41505.15</v>
      </c>
      <c r="G2266" s="17" t="s">
        <v>81</v>
      </c>
      <c r="H2266" s="17" t="s">
        <v>37</v>
      </c>
      <c r="I2266" s="17" t="s">
        <v>270</v>
      </c>
      <c r="K2266" s="17" t="s">
        <v>359</v>
      </c>
      <c r="L2266" s="18">
        <v>24371.0</v>
      </c>
      <c r="M2266" s="17">
        <f t="shared" si="1"/>
        <v>56</v>
      </c>
      <c r="N2266" s="17">
        <v>0.0</v>
      </c>
      <c r="O2266" s="19">
        <v>41886.54</v>
      </c>
      <c r="P2266" s="17" t="s">
        <v>81</v>
      </c>
      <c r="Q2266" s="17" t="s">
        <v>39</v>
      </c>
      <c r="R2266" s="17" t="s">
        <v>270</v>
      </c>
    </row>
    <row r="2267" ht="14.25" customHeight="1">
      <c r="A2267" s="17" t="s">
        <v>381</v>
      </c>
      <c r="B2267" s="17">
        <v>1974.0</v>
      </c>
      <c r="C2267" s="17" t="s">
        <v>78</v>
      </c>
      <c r="D2267" s="17">
        <v>24.0</v>
      </c>
      <c r="E2267" s="17">
        <v>0.0</v>
      </c>
      <c r="F2267" s="17">
        <v>41636.2</v>
      </c>
      <c r="G2267" s="17" t="s">
        <v>81</v>
      </c>
      <c r="H2267" s="17" t="s">
        <v>81</v>
      </c>
      <c r="I2267" s="17" t="s">
        <v>270</v>
      </c>
      <c r="K2267" s="17" t="s">
        <v>354</v>
      </c>
      <c r="L2267" s="18">
        <v>26458.0</v>
      </c>
      <c r="M2267" s="17">
        <f t="shared" si="1"/>
        <v>51</v>
      </c>
      <c r="N2267" s="17">
        <v>1.0</v>
      </c>
      <c r="O2267" s="19">
        <v>41919.1</v>
      </c>
      <c r="P2267" s="17" t="s">
        <v>81</v>
      </c>
      <c r="Q2267" s="17" t="s">
        <v>81</v>
      </c>
      <c r="R2267" s="17" t="s">
        <v>1452</v>
      </c>
    </row>
    <row r="2268" ht="14.25" customHeight="1">
      <c r="A2268" s="17" t="s">
        <v>377</v>
      </c>
      <c r="B2268" s="17">
        <v>1976.0</v>
      </c>
      <c r="C2268" s="17" t="s">
        <v>227</v>
      </c>
      <c r="D2268" s="17">
        <v>29.0</v>
      </c>
      <c r="E2268" s="17">
        <v>1.0</v>
      </c>
      <c r="F2268" s="17">
        <v>41661.6</v>
      </c>
      <c r="G2268" s="17" t="s">
        <v>81</v>
      </c>
      <c r="H2268" s="17" t="s">
        <v>39</v>
      </c>
      <c r="I2268" s="17" t="s">
        <v>270</v>
      </c>
      <c r="K2268" s="17" t="s">
        <v>350</v>
      </c>
      <c r="L2268" s="18">
        <v>30996.0</v>
      </c>
      <c r="M2268" s="17">
        <f t="shared" si="1"/>
        <v>38</v>
      </c>
      <c r="N2268" s="17">
        <v>3.0</v>
      </c>
      <c r="O2268" s="19">
        <v>41949.24</v>
      </c>
      <c r="P2268" s="17" t="s">
        <v>81</v>
      </c>
      <c r="Q2268" s="17" t="s">
        <v>81</v>
      </c>
      <c r="R2268" s="17" t="s">
        <v>41</v>
      </c>
    </row>
    <row r="2269" ht="14.25" customHeight="1">
      <c r="A2269" s="17" t="s">
        <v>372</v>
      </c>
      <c r="B2269" s="17">
        <v>1975.0</v>
      </c>
      <c r="C2269" s="17" t="s">
        <v>78</v>
      </c>
      <c r="D2269" s="17">
        <v>14.0</v>
      </c>
      <c r="E2269" s="17">
        <v>0.0</v>
      </c>
      <c r="F2269" s="17">
        <v>41676.08</v>
      </c>
      <c r="G2269" s="17" t="s">
        <v>81</v>
      </c>
      <c r="H2269" s="17" t="s">
        <v>37</v>
      </c>
      <c r="I2269" s="17" t="s">
        <v>41</v>
      </c>
      <c r="K2269" s="17" t="s">
        <v>346</v>
      </c>
      <c r="L2269" s="18">
        <v>25191.0</v>
      </c>
      <c r="M2269" s="17">
        <f t="shared" si="1"/>
        <v>54</v>
      </c>
      <c r="N2269" s="17">
        <v>1.0</v>
      </c>
      <c r="O2269" s="19">
        <v>41999.52</v>
      </c>
      <c r="P2269" s="17" t="s">
        <v>81</v>
      </c>
      <c r="Q2269" s="17" t="s">
        <v>39</v>
      </c>
      <c r="R2269" s="17" t="s">
        <v>41</v>
      </c>
    </row>
    <row r="2270" ht="14.25" customHeight="1">
      <c r="A2270" s="17" t="s">
        <v>368</v>
      </c>
      <c r="B2270" s="17">
        <v>1975.0</v>
      </c>
      <c r="C2270" s="17" t="s">
        <v>101</v>
      </c>
      <c r="D2270" s="17">
        <v>29.0</v>
      </c>
      <c r="E2270" s="17">
        <v>1.0</v>
      </c>
      <c r="F2270" s="17">
        <v>41681.86</v>
      </c>
      <c r="G2270" s="17" t="s">
        <v>81</v>
      </c>
      <c r="H2270" s="17" t="s">
        <v>81</v>
      </c>
      <c r="I2270" s="17" t="s">
        <v>270</v>
      </c>
      <c r="K2270" s="17" t="s">
        <v>341</v>
      </c>
      <c r="L2270" s="18">
        <v>28092.0</v>
      </c>
      <c r="M2270" s="17">
        <f t="shared" si="1"/>
        <v>46</v>
      </c>
      <c r="N2270" s="17">
        <v>0.0</v>
      </c>
      <c r="O2270" s="19">
        <v>42111.66</v>
      </c>
      <c r="P2270" s="17" t="s">
        <v>81</v>
      </c>
      <c r="Q2270" s="17" t="s">
        <v>81</v>
      </c>
      <c r="R2270" s="17" t="s">
        <v>743</v>
      </c>
    </row>
    <row r="2271" ht="14.25" customHeight="1">
      <c r="A2271" s="17" t="s">
        <v>363</v>
      </c>
      <c r="B2271" s="17">
        <v>1962.0</v>
      </c>
      <c r="C2271" s="17" t="s">
        <v>101</v>
      </c>
      <c r="D2271" s="17">
        <v>22.0</v>
      </c>
      <c r="E2271" s="17">
        <v>0.0</v>
      </c>
      <c r="F2271" s="17">
        <v>41794.63</v>
      </c>
      <c r="G2271" s="17" t="s">
        <v>81</v>
      </c>
      <c r="H2271" s="17" t="s">
        <v>39</v>
      </c>
      <c r="I2271" s="17" t="s">
        <v>270</v>
      </c>
      <c r="K2271" s="17" t="s">
        <v>337</v>
      </c>
      <c r="L2271" s="18">
        <v>35773.0</v>
      </c>
      <c r="M2271" s="17">
        <f t="shared" si="1"/>
        <v>25</v>
      </c>
      <c r="N2271" s="17">
        <v>2.0</v>
      </c>
      <c r="O2271" s="19">
        <v>42112.24</v>
      </c>
      <c r="P2271" s="17" t="s">
        <v>81</v>
      </c>
      <c r="Q2271" s="17" t="s">
        <v>39</v>
      </c>
      <c r="R2271" s="17" t="s">
        <v>41</v>
      </c>
    </row>
    <row r="2272" ht="14.25" customHeight="1">
      <c r="A2272" s="17" t="s">
        <v>359</v>
      </c>
      <c r="B2272" s="17">
        <v>1966.0</v>
      </c>
      <c r="C2272" s="17" t="s">
        <v>101</v>
      </c>
      <c r="D2272" s="17">
        <v>21.0</v>
      </c>
      <c r="E2272" s="17">
        <v>0.0</v>
      </c>
      <c r="F2272" s="17">
        <v>41886.54</v>
      </c>
      <c r="G2272" s="17" t="s">
        <v>81</v>
      </c>
      <c r="H2272" s="17" t="s">
        <v>39</v>
      </c>
      <c r="I2272" s="17" t="s">
        <v>270</v>
      </c>
      <c r="K2272" s="17" t="s">
        <v>333</v>
      </c>
      <c r="L2272" s="18">
        <v>29039.0</v>
      </c>
      <c r="M2272" s="17">
        <f t="shared" si="1"/>
        <v>43</v>
      </c>
      <c r="N2272" s="17">
        <v>3.0</v>
      </c>
      <c r="O2272" s="19">
        <v>42124.52</v>
      </c>
      <c r="P2272" s="17" t="s">
        <v>81</v>
      </c>
      <c r="Q2272" s="17" t="s">
        <v>81</v>
      </c>
      <c r="R2272" s="17" t="s">
        <v>41</v>
      </c>
    </row>
    <row r="2273" ht="14.25" customHeight="1">
      <c r="A2273" s="17" t="s">
        <v>354</v>
      </c>
      <c r="B2273" s="17">
        <v>1972.0</v>
      </c>
      <c r="C2273" s="17" t="s">
        <v>93</v>
      </c>
      <c r="D2273" s="17">
        <v>8.0</v>
      </c>
      <c r="E2273" s="17">
        <v>1.0</v>
      </c>
      <c r="F2273" s="17">
        <v>41919.1</v>
      </c>
      <c r="G2273" s="17" t="s">
        <v>81</v>
      </c>
      <c r="H2273" s="17" t="s">
        <v>81</v>
      </c>
      <c r="I2273" s="17" t="s">
        <v>1452</v>
      </c>
      <c r="K2273" s="17" t="s">
        <v>329</v>
      </c>
      <c r="L2273" s="18">
        <v>26925.0</v>
      </c>
      <c r="M2273" s="17">
        <f t="shared" si="1"/>
        <v>49</v>
      </c>
      <c r="N2273" s="17">
        <v>0.0</v>
      </c>
      <c r="O2273" s="19">
        <v>42188.15</v>
      </c>
      <c r="P2273" s="17" t="s">
        <v>81</v>
      </c>
      <c r="Q2273" s="17" t="s">
        <v>81</v>
      </c>
      <c r="R2273" s="17" t="s">
        <v>270</v>
      </c>
    </row>
    <row r="2274" ht="14.25" customHeight="1">
      <c r="A2274" s="17" t="s">
        <v>350</v>
      </c>
      <c r="B2274" s="17">
        <v>1984.0</v>
      </c>
      <c r="C2274" s="17" t="s">
        <v>78</v>
      </c>
      <c r="D2274" s="17">
        <v>10.0</v>
      </c>
      <c r="E2274" s="17">
        <v>3.0</v>
      </c>
      <c r="F2274" s="17">
        <v>41949.24</v>
      </c>
      <c r="G2274" s="17" t="s">
        <v>81</v>
      </c>
      <c r="H2274" s="17" t="s">
        <v>81</v>
      </c>
      <c r="I2274" s="17" t="s">
        <v>41</v>
      </c>
      <c r="K2274" s="17" t="s">
        <v>325</v>
      </c>
      <c r="L2274" s="18">
        <v>27621.0</v>
      </c>
      <c r="M2274" s="17">
        <f t="shared" si="1"/>
        <v>47</v>
      </c>
      <c r="N2274" s="17">
        <v>1.0</v>
      </c>
      <c r="O2274" s="19">
        <v>42211.14</v>
      </c>
      <c r="P2274" s="17" t="s">
        <v>81</v>
      </c>
      <c r="Q2274" s="17" t="s">
        <v>39</v>
      </c>
      <c r="R2274" s="17" t="s">
        <v>41</v>
      </c>
    </row>
    <row r="2275" ht="14.25" customHeight="1">
      <c r="A2275" s="17" t="s">
        <v>346</v>
      </c>
      <c r="B2275" s="17">
        <v>1968.0</v>
      </c>
      <c r="C2275" s="17" t="s">
        <v>181</v>
      </c>
      <c r="D2275" s="17">
        <v>19.0</v>
      </c>
      <c r="E2275" s="17">
        <v>1.0</v>
      </c>
      <c r="F2275" s="17">
        <v>41999.52</v>
      </c>
      <c r="G2275" s="17" t="s">
        <v>81</v>
      </c>
      <c r="H2275" s="17" t="s">
        <v>39</v>
      </c>
      <c r="I2275" s="17" t="s">
        <v>41</v>
      </c>
      <c r="K2275" s="17" t="s">
        <v>321</v>
      </c>
      <c r="L2275" s="18">
        <v>24651.0</v>
      </c>
      <c r="M2275" s="17">
        <f t="shared" si="1"/>
        <v>55</v>
      </c>
      <c r="N2275" s="17">
        <v>0.0</v>
      </c>
      <c r="O2275" s="19">
        <v>42303.69</v>
      </c>
      <c r="P2275" s="17" t="s">
        <v>81</v>
      </c>
      <c r="Q2275" s="17" t="s">
        <v>37</v>
      </c>
      <c r="R2275" s="17" t="s">
        <v>1452</v>
      </c>
    </row>
    <row r="2276" ht="14.25" customHeight="1">
      <c r="A2276" s="17" t="s">
        <v>341</v>
      </c>
      <c r="B2276" s="17">
        <v>1976.0</v>
      </c>
      <c r="C2276" s="17" t="s">
        <v>78</v>
      </c>
      <c r="D2276" s="17">
        <v>28.0</v>
      </c>
      <c r="E2276" s="17">
        <v>0.0</v>
      </c>
      <c r="F2276" s="17">
        <v>42111.66</v>
      </c>
      <c r="G2276" s="17" t="s">
        <v>81</v>
      </c>
      <c r="H2276" s="17" t="s">
        <v>81</v>
      </c>
      <c r="I2276" s="17" t="s">
        <v>743</v>
      </c>
      <c r="K2276" s="17" t="s">
        <v>317</v>
      </c>
      <c r="L2276" s="18">
        <v>25053.0</v>
      </c>
      <c r="M2276" s="17">
        <f t="shared" si="1"/>
        <v>54</v>
      </c>
      <c r="N2276" s="17">
        <v>0.0</v>
      </c>
      <c r="O2276" s="19">
        <v>42478.6</v>
      </c>
      <c r="P2276" s="17" t="s">
        <v>81</v>
      </c>
      <c r="Q2276" s="17" t="s">
        <v>37</v>
      </c>
      <c r="R2276" s="17" t="s">
        <v>270</v>
      </c>
    </row>
    <row r="2277" ht="14.25" customHeight="1">
      <c r="A2277" s="17" t="s">
        <v>337</v>
      </c>
      <c r="B2277" s="17">
        <v>1997.0</v>
      </c>
      <c r="C2277" s="17" t="s">
        <v>181</v>
      </c>
      <c r="D2277" s="17">
        <v>9.0</v>
      </c>
      <c r="E2277" s="17">
        <v>2.0</v>
      </c>
      <c r="F2277" s="17">
        <v>42112.24</v>
      </c>
      <c r="G2277" s="17" t="s">
        <v>81</v>
      </c>
      <c r="H2277" s="17" t="s">
        <v>39</v>
      </c>
      <c r="I2277" s="17" t="s">
        <v>41</v>
      </c>
      <c r="K2277" s="17" t="s">
        <v>312</v>
      </c>
      <c r="L2277" s="18">
        <v>24650.0</v>
      </c>
      <c r="M2277" s="17">
        <f t="shared" si="1"/>
        <v>55</v>
      </c>
      <c r="N2277" s="17">
        <v>0.0</v>
      </c>
      <c r="O2277" s="19">
        <v>42538.72</v>
      </c>
      <c r="P2277" s="17" t="s">
        <v>81</v>
      </c>
      <c r="Q2277" s="17" t="s">
        <v>39</v>
      </c>
      <c r="R2277" s="17" t="s">
        <v>270</v>
      </c>
    </row>
    <row r="2278" ht="14.25" customHeight="1">
      <c r="A2278" s="17" t="s">
        <v>333</v>
      </c>
      <c r="B2278" s="17">
        <v>1979.0</v>
      </c>
      <c r="C2278" s="17" t="s">
        <v>33</v>
      </c>
      <c r="D2278" s="17">
        <v>3.0</v>
      </c>
      <c r="E2278" s="17">
        <v>3.0</v>
      </c>
      <c r="F2278" s="17">
        <v>42124.52</v>
      </c>
      <c r="G2278" s="17" t="s">
        <v>81</v>
      </c>
      <c r="H2278" s="17" t="s">
        <v>81</v>
      </c>
      <c r="I2278" s="17" t="s">
        <v>41</v>
      </c>
      <c r="K2278" s="17" t="s">
        <v>308</v>
      </c>
      <c r="L2278" s="18">
        <v>29216.0</v>
      </c>
      <c r="M2278" s="17">
        <f t="shared" si="1"/>
        <v>43</v>
      </c>
      <c r="N2278" s="17">
        <v>2.0</v>
      </c>
      <c r="O2278" s="19">
        <v>42560.43</v>
      </c>
      <c r="P2278" s="17" t="s">
        <v>81</v>
      </c>
      <c r="Q2278" s="17" t="s">
        <v>39</v>
      </c>
      <c r="R2278" s="17" t="s">
        <v>41</v>
      </c>
    </row>
    <row r="2279" ht="14.25" customHeight="1">
      <c r="A2279" s="17" t="s">
        <v>329</v>
      </c>
      <c r="B2279" s="17">
        <v>1973.0</v>
      </c>
      <c r="C2279" s="17" t="s">
        <v>101</v>
      </c>
      <c r="D2279" s="17">
        <v>18.0</v>
      </c>
      <c r="E2279" s="17">
        <v>0.0</v>
      </c>
      <c r="F2279" s="17">
        <v>42188.15</v>
      </c>
      <c r="G2279" s="17" t="s">
        <v>81</v>
      </c>
      <c r="H2279" s="17" t="s">
        <v>81</v>
      </c>
      <c r="I2279" s="17" t="s">
        <v>270</v>
      </c>
      <c r="K2279" s="17" t="s">
        <v>303</v>
      </c>
      <c r="L2279" s="18">
        <v>26240.0</v>
      </c>
      <c r="M2279" s="17">
        <f t="shared" si="1"/>
        <v>51</v>
      </c>
      <c r="N2279" s="17">
        <v>0.0</v>
      </c>
      <c r="O2279" s="19">
        <v>42644.2</v>
      </c>
      <c r="P2279" s="17" t="s">
        <v>81</v>
      </c>
      <c r="Q2279" s="17" t="s">
        <v>39</v>
      </c>
      <c r="R2279" s="17" t="s">
        <v>270</v>
      </c>
    </row>
    <row r="2280" ht="14.25" customHeight="1">
      <c r="A2280" s="17" t="s">
        <v>325</v>
      </c>
      <c r="B2280" s="17">
        <v>1975.0</v>
      </c>
      <c r="C2280" s="17" t="s">
        <v>216</v>
      </c>
      <c r="D2280" s="17">
        <v>15.0</v>
      </c>
      <c r="E2280" s="17">
        <v>1.0</v>
      </c>
      <c r="F2280" s="17">
        <v>42211.14</v>
      </c>
      <c r="G2280" s="17" t="s">
        <v>81</v>
      </c>
      <c r="H2280" s="17" t="s">
        <v>39</v>
      </c>
      <c r="I2280" s="17" t="s">
        <v>41</v>
      </c>
      <c r="K2280" s="17" t="s">
        <v>298</v>
      </c>
      <c r="L2280" s="18">
        <v>28419.0</v>
      </c>
      <c r="M2280" s="17">
        <f t="shared" si="1"/>
        <v>45</v>
      </c>
      <c r="N2280" s="17">
        <v>2.0</v>
      </c>
      <c r="O2280" s="19">
        <v>42760.5</v>
      </c>
      <c r="P2280" s="17" t="s">
        <v>81</v>
      </c>
      <c r="Q2280" s="17" t="s">
        <v>37</v>
      </c>
      <c r="R2280" s="17" t="s">
        <v>127</v>
      </c>
    </row>
    <row r="2281" ht="14.25" customHeight="1">
      <c r="A2281" s="17" t="s">
        <v>321</v>
      </c>
      <c r="B2281" s="17">
        <v>1967.0</v>
      </c>
      <c r="C2281" s="17" t="s">
        <v>93</v>
      </c>
      <c r="D2281" s="17">
        <v>28.0</v>
      </c>
      <c r="E2281" s="17">
        <v>0.0</v>
      </c>
      <c r="F2281" s="17">
        <v>42303.69</v>
      </c>
      <c r="G2281" s="17" t="s">
        <v>81</v>
      </c>
      <c r="H2281" s="17" t="s">
        <v>37</v>
      </c>
      <c r="I2281" s="17" t="s">
        <v>1452</v>
      </c>
      <c r="K2281" s="17" t="s">
        <v>294</v>
      </c>
      <c r="L2281" s="18">
        <v>24044.0</v>
      </c>
      <c r="M2281" s="17">
        <f t="shared" si="1"/>
        <v>57</v>
      </c>
      <c r="N2281" s="17">
        <v>0.0</v>
      </c>
      <c r="O2281" s="19">
        <v>42764.12</v>
      </c>
      <c r="P2281" s="17" t="s">
        <v>81</v>
      </c>
      <c r="Q2281" s="17" t="s">
        <v>37</v>
      </c>
      <c r="R2281" s="17" t="s">
        <v>270</v>
      </c>
    </row>
    <row r="2282" ht="14.25" customHeight="1">
      <c r="A2282" s="17" t="s">
        <v>317</v>
      </c>
      <c r="B2282" s="17">
        <v>1968.0</v>
      </c>
      <c r="C2282" s="17" t="s">
        <v>216</v>
      </c>
      <c r="D2282" s="17">
        <v>3.0</v>
      </c>
      <c r="E2282" s="17">
        <v>0.0</v>
      </c>
      <c r="F2282" s="17">
        <v>42478.6</v>
      </c>
      <c r="G2282" s="17" t="s">
        <v>81</v>
      </c>
      <c r="H2282" s="17" t="s">
        <v>37</v>
      </c>
      <c r="I2282" s="17" t="s">
        <v>270</v>
      </c>
      <c r="K2282" s="17" t="s">
        <v>290</v>
      </c>
      <c r="L2282" s="18">
        <v>26552.0</v>
      </c>
      <c r="M2282" s="17">
        <f t="shared" si="1"/>
        <v>50</v>
      </c>
      <c r="N2282" s="17">
        <v>2.0</v>
      </c>
      <c r="O2282" s="19">
        <v>42856.84</v>
      </c>
      <c r="P2282" s="17" t="s">
        <v>81</v>
      </c>
      <c r="Q2282" s="17" t="s">
        <v>81</v>
      </c>
      <c r="R2282" s="17" t="s">
        <v>270</v>
      </c>
    </row>
    <row r="2283" ht="14.25" customHeight="1">
      <c r="A2283" s="17" t="s">
        <v>312</v>
      </c>
      <c r="B2283" s="17">
        <v>1967.0</v>
      </c>
      <c r="C2283" s="17" t="s">
        <v>93</v>
      </c>
      <c r="D2283" s="17">
        <v>27.0</v>
      </c>
      <c r="E2283" s="17">
        <v>0.0</v>
      </c>
      <c r="F2283" s="17">
        <v>42538.72</v>
      </c>
      <c r="G2283" s="17" t="s">
        <v>81</v>
      </c>
      <c r="H2283" s="17" t="s">
        <v>39</v>
      </c>
      <c r="I2283" s="17" t="s">
        <v>270</v>
      </c>
      <c r="K2283" s="17" t="s">
        <v>286</v>
      </c>
      <c r="L2283" s="18">
        <v>27690.0</v>
      </c>
      <c r="M2283" s="17">
        <f t="shared" si="1"/>
        <v>47</v>
      </c>
      <c r="N2283" s="17">
        <v>1.0</v>
      </c>
      <c r="O2283" s="19">
        <v>42969.85</v>
      </c>
      <c r="P2283" s="17" t="s">
        <v>81</v>
      </c>
      <c r="Q2283" s="17" t="s">
        <v>39</v>
      </c>
      <c r="R2283" s="17" t="s">
        <v>41</v>
      </c>
    </row>
    <row r="2284" ht="14.25" customHeight="1">
      <c r="A2284" s="17" t="s">
        <v>308</v>
      </c>
      <c r="B2284" s="17">
        <v>1979.0</v>
      </c>
      <c r="C2284" s="17" t="s">
        <v>181</v>
      </c>
      <c r="D2284" s="17">
        <v>27.0</v>
      </c>
      <c r="E2284" s="17">
        <v>2.0</v>
      </c>
      <c r="F2284" s="17">
        <v>42560.43</v>
      </c>
      <c r="G2284" s="17" t="s">
        <v>81</v>
      </c>
      <c r="H2284" s="17" t="s">
        <v>39</v>
      </c>
      <c r="I2284" s="17" t="s">
        <v>41</v>
      </c>
      <c r="K2284" s="17" t="s">
        <v>281</v>
      </c>
      <c r="L2284" s="18">
        <v>28798.0</v>
      </c>
      <c r="M2284" s="17">
        <f t="shared" si="1"/>
        <v>44</v>
      </c>
      <c r="N2284" s="17">
        <v>0.0</v>
      </c>
      <c r="O2284" s="19">
        <v>42983.46</v>
      </c>
      <c r="P2284" s="17" t="s">
        <v>81</v>
      </c>
      <c r="Q2284" s="17" t="s">
        <v>37</v>
      </c>
      <c r="R2284" s="17" t="s">
        <v>127</v>
      </c>
    </row>
    <row r="2285" ht="14.25" customHeight="1">
      <c r="A2285" s="17" t="s">
        <v>303</v>
      </c>
      <c r="B2285" s="17">
        <v>1971.0</v>
      </c>
      <c r="C2285" s="17" t="s">
        <v>78</v>
      </c>
      <c r="D2285" s="17">
        <v>3.0</v>
      </c>
      <c r="E2285" s="17">
        <v>0.0</v>
      </c>
      <c r="F2285" s="17">
        <v>42644.2</v>
      </c>
      <c r="G2285" s="17" t="s">
        <v>81</v>
      </c>
      <c r="H2285" s="17" t="s">
        <v>39</v>
      </c>
      <c r="I2285" s="17" t="s">
        <v>270</v>
      </c>
      <c r="K2285" s="17" t="s">
        <v>277</v>
      </c>
      <c r="L2285" s="18">
        <v>24075.0</v>
      </c>
      <c r="M2285" s="17">
        <f t="shared" si="1"/>
        <v>57</v>
      </c>
      <c r="N2285" s="17">
        <v>0.0</v>
      </c>
      <c r="O2285" s="19">
        <v>43073.76</v>
      </c>
      <c r="P2285" s="17" t="s">
        <v>37</v>
      </c>
      <c r="Q2285" s="17" t="s">
        <v>37</v>
      </c>
      <c r="R2285" s="17" t="s">
        <v>270</v>
      </c>
    </row>
    <row r="2286" ht="14.25" customHeight="1">
      <c r="A2286" s="17" t="s">
        <v>298</v>
      </c>
      <c r="B2286" s="17">
        <v>1977.0</v>
      </c>
      <c r="C2286" s="17" t="s">
        <v>227</v>
      </c>
      <c r="D2286" s="17">
        <v>21.0</v>
      </c>
      <c r="E2286" s="17">
        <v>2.0</v>
      </c>
      <c r="F2286" s="17">
        <v>42760.5</v>
      </c>
      <c r="G2286" s="17" t="s">
        <v>81</v>
      </c>
      <c r="H2286" s="17" t="s">
        <v>37</v>
      </c>
      <c r="I2286" s="17" t="s">
        <v>127</v>
      </c>
      <c r="K2286" s="17" t="s">
        <v>273</v>
      </c>
      <c r="L2286" s="18">
        <v>25540.0</v>
      </c>
      <c r="M2286" s="17">
        <f t="shared" si="1"/>
        <v>53</v>
      </c>
      <c r="N2286" s="17">
        <v>0.0</v>
      </c>
      <c r="O2286" s="19">
        <v>43254.42</v>
      </c>
      <c r="P2286" s="17" t="s">
        <v>37</v>
      </c>
      <c r="Q2286" s="17" t="s">
        <v>37</v>
      </c>
      <c r="R2286" s="17" t="s">
        <v>1452</v>
      </c>
    </row>
    <row r="2287" ht="14.25" customHeight="1">
      <c r="A2287" s="17" t="s">
        <v>294</v>
      </c>
      <c r="B2287" s="17">
        <v>1965.0</v>
      </c>
      <c r="C2287" s="17" t="s">
        <v>227</v>
      </c>
      <c r="D2287" s="17">
        <v>29.0</v>
      </c>
      <c r="E2287" s="17">
        <v>0.0</v>
      </c>
      <c r="F2287" s="17">
        <v>42764.12</v>
      </c>
      <c r="G2287" s="17" t="s">
        <v>81</v>
      </c>
      <c r="H2287" s="17" t="s">
        <v>37</v>
      </c>
      <c r="I2287" s="17" t="s">
        <v>270</v>
      </c>
      <c r="K2287" s="17" t="s">
        <v>268</v>
      </c>
      <c r="L2287" s="18">
        <v>23976.0</v>
      </c>
      <c r="M2287" s="17">
        <f t="shared" si="1"/>
        <v>57</v>
      </c>
      <c r="N2287" s="17">
        <v>0.0</v>
      </c>
      <c r="O2287" s="19">
        <v>43578.94</v>
      </c>
      <c r="P2287" s="17" t="s">
        <v>37</v>
      </c>
      <c r="Q2287" s="17" t="s">
        <v>37</v>
      </c>
      <c r="R2287" s="17" t="s">
        <v>127</v>
      </c>
    </row>
    <row r="2288" ht="14.25" customHeight="1">
      <c r="A2288" s="17" t="s">
        <v>290</v>
      </c>
      <c r="B2288" s="17">
        <v>1972.0</v>
      </c>
      <c r="C2288" s="17" t="s">
        <v>101</v>
      </c>
      <c r="D2288" s="17">
        <v>10.0</v>
      </c>
      <c r="E2288" s="17">
        <v>2.0</v>
      </c>
      <c r="F2288" s="17">
        <v>42856.84</v>
      </c>
      <c r="G2288" s="17" t="s">
        <v>81</v>
      </c>
      <c r="H2288" s="17" t="s">
        <v>81</v>
      </c>
      <c r="I2288" s="17" t="s">
        <v>270</v>
      </c>
      <c r="K2288" s="17" t="s">
        <v>263</v>
      </c>
      <c r="L2288" s="18">
        <v>31775.0</v>
      </c>
      <c r="M2288" s="17">
        <f t="shared" si="1"/>
        <v>36</v>
      </c>
      <c r="N2288" s="17">
        <v>3.0</v>
      </c>
      <c r="O2288" s="19">
        <v>43753.34</v>
      </c>
      <c r="P2288" s="17" t="s">
        <v>37</v>
      </c>
      <c r="Q2288" s="17" t="s">
        <v>81</v>
      </c>
      <c r="R2288" s="17" t="s">
        <v>1432</v>
      </c>
    </row>
    <row r="2289" ht="14.25" customHeight="1">
      <c r="A2289" s="17" t="s">
        <v>286</v>
      </c>
      <c r="B2289" s="17">
        <v>1975.0</v>
      </c>
      <c r="C2289" s="17" t="s">
        <v>227</v>
      </c>
      <c r="D2289" s="17">
        <v>23.0</v>
      </c>
      <c r="E2289" s="17">
        <v>1.0</v>
      </c>
      <c r="F2289" s="17">
        <v>42969.85</v>
      </c>
      <c r="G2289" s="17" t="s">
        <v>81</v>
      </c>
      <c r="H2289" s="17" t="s">
        <v>39</v>
      </c>
      <c r="I2289" s="17" t="s">
        <v>41</v>
      </c>
      <c r="K2289" s="17" t="s">
        <v>259</v>
      </c>
      <c r="L2289" s="18">
        <v>24405.0</v>
      </c>
      <c r="M2289" s="17">
        <f t="shared" si="1"/>
        <v>56</v>
      </c>
      <c r="N2289" s="17">
        <v>2.0</v>
      </c>
      <c r="O2289" s="19">
        <v>43813.87</v>
      </c>
      <c r="P2289" s="17" t="s">
        <v>37</v>
      </c>
      <c r="Q2289" s="17" t="s">
        <v>37</v>
      </c>
      <c r="R2289" s="17" t="s">
        <v>41</v>
      </c>
    </row>
    <row r="2290" ht="14.25" customHeight="1">
      <c r="A2290" s="17" t="s">
        <v>281</v>
      </c>
      <c r="B2290" s="17">
        <v>1978.0</v>
      </c>
      <c r="C2290" s="17" t="s">
        <v>78</v>
      </c>
      <c r="D2290" s="17">
        <v>4.0</v>
      </c>
      <c r="E2290" s="17">
        <v>0.0</v>
      </c>
      <c r="F2290" s="17">
        <v>42983.46</v>
      </c>
      <c r="G2290" s="17" t="s">
        <v>81</v>
      </c>
      <c r="H2290" s="17" t="s">
        <v>37</v>
      </c>
      <c r="I2290" s="17" t="s">
        <v>127</v>
      </c>
      <c r="K2290" s="17" t="s">
        <v>254</v>
      </c>
      <c r="L2290" s="18">
        <v>24290.0</v>
      </c>
      <c r="M2290" s="17">
        <f t="shared" si="1"/>
        <v>56</v>
      </c>
      <c r="N2290" s="17">
        <v>0.0</v>
      </c>
      <c r="O2290" s="19">
        <v>43817.45</v>
      </c>
      <c r="P2290" s="17" t="s">
        <v>37</v>
      </c>
      <c r="Q2290" s="17" t="s">
        <v>39</v>
      </c>
      <c r="R2290" s="17" t="s">
        <v>127</v>
      </c>
    </row>
    <row r="2291" ht="14.25" customHeight="1">
      <c r="A2291" s="17" t="s">
        <v>277</v>
      </c>
      <c r="B2291" s="17">
        <v>1965.0</v>
      </c>
      <c r="C2291" s="17" t="s">
        <v>78</v>
      </c>
      <c r="D2291" s="17">
        <v>29.0</v>
      </c>
      <c r="E2291" s="17">
        <v>0.0</v>
      </c>
      <c r="F2291" s="17">
        <v>43073.76</v>
      </c>
      <c r="G2291" s="17" t="s">
        <v>37</v>
      </c>
      <c r="H2291" s="17" t="s">
        <v>37</v>
      </c>
      <c r="I2291" s="17" t="s">
        <v>270</v>
      </c>
      <c r="K2291" s="17" t="s">
        <v>251</v>
      </c>
      <c r="L2291" s="18">
        <v>29535.0</v>
      </c>
      <c r="M2291" s="17">
        <f t="shared" si="1"/>
        <v>42</v>
      </c>
      <c r="N2291" s="17">
        <v>2.0</v>
      </c>
      <c r="O2291" s="19">
        <v>43896.38</v>
      </c>
      <c r="P2291" s="17" t="s">
        <v>37</v>
      </c>
      <c r="Q2291" s="17" t="s">
        <v>81</v>
      </c>
      <c r="R2291" s="17" t="s">
        <v>41</v>
      </c>
    </row>
    <row r="2292" ht="14.25" customHeight="1">
      <c r="A2292" s="17" t="s">
        <v>273</v>
      </c>
      <c r="B2292" s="17">
        <v>1969.0</v>
      </c>
      <c r="C2292" s="17" t="s">
        <v>181</v>
      </c>
      <c r="D2292" s="17">
        <v>3.0</v>
      </c>
      <c r="E2292" s="17">
        <v>0.0</v>
      </c>
      <c r="F2292" s="17">
        <v>43254.42</v>
      </c>
      <c r="G2292" s="17" t="s">
        <v>37</v>
      </c>
      <c r="H2292" s="17" t="s">
        <v>37</v>
      </c>
      <c r="I2292" s="17" t="s">
        <v>1452</v>
      </c>
      <c r="K2292" s="17" t="s">
        <v>247</v>
      </c>
      <c r="L2292" s="18">
        <v>24385.0</v>
      </c>
      <c r="M2292" s="17">
        <f t="shared" si="1"/>
        <v>56</v>
      </c>
      <c r="N2292" s="17">
        <v>0.0</v>
      </c>
      <c r="O2292" s="19">
        <v>43921.18</v>
      </c>
      <c r="P2292" s="17" t="s">
        <v>37</v>
      </c>
      <c r="Q2292" s="17" t="s">
        <v>37</v>
      </c>
      <c r="R2292" s="17" t="s">
        <v>127</v>
      </c>
    </row>
    <row r="2293" ht="14.25" customHeight="1">
      <c r="A2293" s="17" t="s">
        <v>268</v>
      </c>
      <c r="B2293" s="17">
        <v>1965.0</v>
      </c>
      <c r="C2293" s="17" t="s">
        <v>216</v>
      </c>
      <c r="D2293" s="17">
        <v>22.0</v>
      </c>
      <c r="E2293" s="17">
        <v>0.0</v>
      </c>
      <c r="F2293" s="17">
        <v>43578.94</v>
      </c>
      <c r="G2293" s="17" t="s">
        <v>37</v>
      </c>
      <c r="H2293" s="17" t="s">
        <v>37</v>
      </c>
      <c r="I2293" s="17" t="s">
        <v>127</v>
      </c>
      <c r="K2293" s="17" t="s">
        <v>242</v>
      </c>
      <c r="L2293" s="18">
        <v>32340.0</v>
      </c>
      <c r="M2293" s="17">
        <f t="shared" si="1"/>
        <v>34</v>
      </c>
      <c r="N2293" s="17">
        <v>1.0</v>
      </c>
      <c r="O2293" s="19">
        <v>43943.88</v>
      </c>
      <c r="P2293" s="17" t="s">
        <v>37</v>
      </c>
      <c r="Q2293" s="17" t="s">
        <v>81</v>
      </c>
      <c r="R2293" s="17" t="s">
        <v>127</v>
      </c>
    </row>
    <row r="2294" ht="14.25" customHeight="1">
      <c r="A2294" s="17" t="s">
        <v>263</v>
      </c>
      <c r="B2294" s="17">
        <v>1986.0</v>
      </c>
      <c r="C2294" s="17" t="s">
        <v>181</v>
      </c>
      <c r="D2294" s="17">
        <v>29.0</v>
      </c>
      <c r="E2294" s="17">
        <v>3.0</v>
      </c>
      <c r="F2294" s="17">
        <v>43753.34</v>
      </c>
      <c r="G2294" s="17" t="s">
        <v>37</v>
      </c>
      <c r="H2294" s="17" t="s">
        <v>81</v>
      </c>
      <c r="I2294" s="17" t="s">
        <v>1432</v>
      </c>
      <c r="K2294" s="17" t="s">
        <v>238</v>
      </c>
      <c r="L2294" s="18">
        <v>27546.0</v>
      </c>
      <c r="M2294" s="17">
        <f t="shared" si="1"/>
        <v>48</v>
      </c>
      <c r="N2294" s="17">
        <v>2.0</v>
      </c>
      <c r="O2294" s="19">
        <v>44202.65</v>
      </c>
      <c r="P2294" s="17" t="s">
        <v>37</v>
      </c>
      <c r="Q2294" s="17" t="s">
        <v>37</v>
      </c>
      <c r="R2294" s="17" t="s">
        <v>41</v>
      </c>
    </row>
    <row r="2295" ht="14.25" customHeight="1">
      <c r="A2295" s="17" t="s">
        <v>259</v>
      </c>
      <c r="B2295" s="17">
        <v>1966.0</v>
      </c>
      <c r="C2295" s="17" t="s">
        <v>227</v>
      </c>
      <c r="D2295" s="17">
        <v>25.0</v>
      </c>
      <c r="E2295" s="17">
        <v>2.0</v>
      </c>
      <c r="F2295" s="17">
        <v>43813.87</v>
      </c>
      <c r="G2295" s="17" t="s">
        <v>37</v>
      </c>
      <c r="H2295" s="17" t="s">
        <v>37</v>
      </c>
      <c r="I2295" s="17" t="s">
        <v>41</v>
      </c>
      <c r="K2295" s="17" t="s">
        <v>233</v>
      </c>
      <c r="L2295" s="18">
        <v>25166.0</v>
      </c>
      <c r="M2295" s="17">
        <f t="shared" si="1"/>
        <v>54</v>
      </c>
      <c r="N2295" s="17">
        <v>2.0</v>
      </c>
      <c r="O2295" s="19">
        <v>44260.75</v>
      </c>
      <c r="P2295" s="17" t="s">
        <v>37</v>
      </c>
      <c r="Q2295" s="17" t="s">
        <v>81</v>
      </c>
      <c r="R2295" s="17" t="s">
        <v>41</v>
      </c>
    </row>
    <row r="2296" ht="14.25" customHeight="1">
      <c r="A2296" s="17" t="s">
        <v>254</v>
      </c>
      <c r="B2296" s="17">
        <v>1966.0</v>
      </c>
      <c r="C2296" s="17" t="s">
        <v>33</v>
      </c>
      <c r="D2296" s="17">
        <v>2.0</v>
      </c>
      <c r="E2296" s="17">
        <v>0.0</v>
      </c>
      <c r="F2296" s="17">
        <v>43817.45</v>
      </c>
      <c r="G2296" s="17" t="s">
        <v>37</v>
      </c>
      <c r="H2296" s="17" t="s">
        <v>39</v>
      </c>
      <c r="I2296" s="17" t="s">
        <v>127</v>
      </c>
      <c r="K2296" s="17" t="s">
        <v>230</v>
      </c>
      <c r="L2296" s="18">
        <v>26235.0</v>
      </c>
      <c r="M2296" s="17">
        <f t="shared" si="1"/>
        <v>51</v>
      </c>
      <c r="N2296" s="17">
        <v>0.0</v>
      </c>
      <c r="O2296" s="19">
        <v>44400.41</v>
      </c>
      <c r="P2296" s="17" t="s">
        <v>37</v>
      </c>
      <c r="Q2296" s="17" t="s">
        <v>37</v>
      </c>
      <c r="R2296" s="17" t="s">
        <v>41</v>
      </c>
    </row>
    <row r="2297" ht="14.25" customHeight="1">
      <c r="A2297" s="17" t="s">
        <v>251</v>
      </c>
      <c r="B2297" s="17">
        <v>1980.0</v>
      </c>
      <c r="C2297" s="17" t="s">
        <v>78</v>
      </c>
      <c r="D2297" s="17">
        <v>10.0</v>
      </c>
      <c r="E2297" s="17">
        <v>2.0</v>
      </c>
      <c r="F2297" s="17">
        <v>43896.38</v>
      </c>
      <c r="G2297" s="17" t="s">
        <v>37</v>
      </c>
      <c r="H2297" s="17" t="s">
        <v>81</v>
      </c>
      <c r="I2297" s="17" t="s">
        <v>41</v>
      </c>
      <c r="K2297" s="17" t="s">
        <v>224</v>
      </c>
      <c r="L2297" s="18">
        <v>24729.0</v>
      </c>
      <c r="M2297" s="17">
        <f t="shared" si="1"/>
        <v>55</v>
      </c>
      <c r="N2297" s="17">
        <v>0.0</v>
      </c>
      <c r="O2297" s="19">
        <v>44423.8</v>
      </c>
      <c r="P2297" s="17" t="s">
        <v>37</v>
      </c>
      <c r="Q2297" s="17" t="s">
        <v>39</v>
      </c>
      <c r="R2297" s="17" t="s">
        <v>41</v>
      </c>
    </row>
    <row r="2298" ht="14.25" customHeight="1">
      <c r="A2298" s="17" t="s">
        <v>247</v>
      </c>
      <c r="B2298" s="17">
        <v>1966.0</v>
      </c>
      <c r="C2298" s="17" t="s">
        <v>227</v>
      </c>
      <c r="D2298" s="17">
        <v>5.0</v>
      </c>
      <c r="E2298" s="17">
        <v>0.0</v>
      </c>
      <c r="F2298" s="17">
        <v>43921.18</v>
      </c>
      <c r="G2298" s="17" t="s">
        <v>37</v>
      </c>
      <c r="H2298" s="17" t="s">
        <v>37</v>
      </c>
      <c r="I2298" s="17" t="s">
        <v>127</v>
      </c>
      <c r="K2298" s="17" t="s">
        <v>220</v>
      </c>
      <c r="L2298" s="18">
        <v>36740.0</v>
      </c>
      <c r="M2298" s="17">
        <f t="shared" si="1"/>
        <v>22</v>
      </c>
      <c r="N2298" s="17">
        <v>1.0</v>
      </c>
      <c r="O2298" s="19">
        <v>44501.4</v>
      </c>
      <c r="P2298" s="17" t="s">
        <v>37</v>
      </c>
      <c r="Q2298" s="17" t="s">
        <v>39</v>
      </c>
      <c r="R2298" s="17" t="s">
        <v>41</v>
      </c>
    </row>
    <row r="2299" ht="14.25" customHeight="1">
      <c r="A2299" s="17" t="s">
        <v>242</v>
      </c>
      <c r="B2299" s="17">
        <v>1988.0</v>
      </c>
      <c r="C2299" s="17" t="s">
        <v>33</v>
      </c>
      <c r="D2299" s="17">
        <v>16.0</v>
      </c>
      <c r="E2299" s="17">
        <v>1.0</v>
      </c>
      <c r="F2299" s="17">
        <v>43943.88</v>
      </c>
      <c r="G2299" s="17" t="s">
        <v>37</v>
      </c>
      <c r="H2299" s="17" t="s">
        <v>81</v>
      </c>
      <c r="I2299" s="17" t="s">
        <v>127</v>
      </c>
      <c r="K2299" s="17" t="s">
        <v>212</v>
      </c>
      <c r="L2299" s="18">
        <v>34253.0</v>
      </c>
      <c r="M2299" s="17">
        <f t="shared" si="1"/>
        <v>29</v>
      </c>
      <c r="N2299" s="17">
        <v>2.0</v>
      </c>
      <c r="O2299" s="19">
        <v>44585.46</v>
      </c>
      <c r="P2299" s="17" t="s">
        <v>37</v>
      </c>
      <c r="Q2299" s="17" t="s">
        <v>37</v>
      </c>
      <c r="R2299" s="17" t="s">
        <v>270</v>
      </c>
    </row>
    <row r="2300" ht="14.25" customHeight="1">
      <c r="A2300" s="17" t="s">
        <v>238</v>
      </c>
      <c r="B2300" s="17">
        <v>1975.0</v>
      </c>
      <c r="C2300" s="17" t="s">
        <v>93</v>
      </c>
      <c r="D2300" s="17">
        <v>1.0</v>
      </c>
      <c r="E2300" s="17">
        <v>2.0</v>
      </c>
      <c r="F2300" s="17">
        <v>44202.65</v>
      </c>
      <c r="G2300" s="17" t="s">
        <v>37</v>
      </c>
      <c r="H2300" s="17" t="s">
        <v>37</v>
      </c>
      <c r="I2300" s="17" t="s">
        <v>41</v>
      </c>
      <c r="K2300" s="17" t="s">
        <v>208</v>
      </c>
      <c r="L2300" s="18">
        <v>26158.0</v>
      </c>
      <c r="M2300" s="17">
        <f t="shared" si="1"/>
        <v>51</v>
      </c>
      <c r="N2300" s="17">
        <v>2.0</v>
      </c>
      <c r="O2300" s="19">
        <v>44641.2</v>
      </c>
      <c r="P2300" s="17" t="s">
        <v>37</v>
      </c>
      <c r="Q2300" s="17" t="s">
        <v>39</v>
      </c>
      <c r="R2300" s="17" t="s">
        <v>743</v>
      </c>
    </row>
    <row r="2301" ht="14.25" customHeight="1">
      <c r="A2301" s="17" t="s">
        <v>233</v>
      </c>
      <c r="B2301" s="17">
        <v>1968.0</v>
      </c>
      <c r="C2301" s="17" t="s">
        <v>78</v>
      </c>
      <c r="D2301" s="17">
        <v>24.0</v>
      </c>
      <c r="E2301" s="17">
        <v>2.0</v>
      </c>
      <c r="F2301" s="17">
        <v>44260.75</v>
      </c>
      <c r="G2301" s="17" t="s">
        <v>37</v>
      </c>
      <c r="H2301" s="17" t="s">
        <v>81</v>
      </c>
      <c r="I2301" s="17" t="s">
        <v>41</v>
      </c>
      <c r="K2301" s="17" t="s">
        <v>204</v>
      </c>
      <c r="L2301" s="18">
        <v>22997.0</v>
      </c>
      <c r="M2301" s="17">
        <f t="shared" si="1"/>
        <v>60</v>
      </c>
      <c r="N2301" s="17">
        <v>0.0</v>
      </c>
      <c r="O2301" s="19">
        <v>45008.96</v>
      </c>
      <c r="P2301" s="17" t="s">
        <v>37</v>
      </c>
      <c r="Q2301" s="17" t="s">
        <v>37</v>
      </c>
      <c r="R2301" s="17" t="s">
        <v>41</v>
      </c>
    </row>
    <row r="2302" ht="14.25" customHeight="1">
      <c r="A2302" s="17" t="s">
        <v>230</v>
      </c>
      <c r="B2302" s="17">
        <v>1971.0</v>
      </c>
      <c r="C2302" s="17" t="s">
        <v>227</v>
      </c>
      <c r="D2302" s="17">
        <v>29.0</v>
      </c>
      <c r="E2302" s="17">
        <v>0.0</v>
      </c>
      <c r="F2302" s="17">
        <v>44400.41</v>
      </c>
      <c r="G2302" s="17" t="s">
        <v>37</v>
      </c>
      <c r="H2302" s="17" t="s">
        <v>37</v>
      </c>
      <c r="I2302" s="17" t="s">
        <v>41</v>
      </c>
      <c r="K2302" s="17" t="s">
        <v>199</v>
      </c>
      <c r="L2302" s="18">
        <v>27250.0</v>
      </c>
      <c r="M2302" s="17">
        <f t="shared" si="1"/>
        <v>48</v>
      </c>
      <c r="N2302" s="17">
        <v>2.0</v>
      </c>
      <c r="O2302" s="19">
        <v>45702.02</v>
      </c>
      <c r="P2302" s="17" t="s">
        <v>37</v>
      </c>
      <c r="Q2302" s="17" t="s">
        <v>37</v>
      </c>
      <c r="R2302" s="17" t="s">
        <v>127</v>
      </c>
    </row>
    <row r="2303" ht="14.25" customHeight="1">
      <c r="A2303" s="17" t="s">
        <v>224</v>
      </c>
      <c r="B2303" s="17">
        <v>1967.0</v>
      </c>
      <c r="C2303" s="17" t="s">
        <v>101</v>
      </c>
      <c r="D2303" s="17">
        <v>14.0</v>
      </c>
      <c r="E2303" s="17">
        <v>0.0</v>
      </c>
      <c r="F2303" s="17">
        <v>44423.8</v>
      </c>
      <c r="G2303" s="17" t="s">
        <v>37</v>
      </c>
      <c r="H2303" s="17" t="s">
        <v>39</v>
      </c>
      <c r="I2303" s="17" t="s">
        <v>41</v>
      </c>
      <c r="K2303" s="17" t="s">
        <v>195</v>
      </c>
      <c r="L2303" s="18">
        <v>22271.0</v>
      </c>
      <c r="M2303" s="17">
        <f t="shared" si="1"/>
        <v>62</v>
      </c>
      <c r="N2303" s="17">
        <v>0.0</v>
      </c>
      <c r="O2303" s="19">
        <v>45710.21</v>
      </c>
      <c r="P2303" s="17" t="s">
        <v>37</v>
      </c>
      <c r="Q2303" s="17" t="s">
        <v>37</v>
      </c>
      <c r="R2303" s="17" t="s">
        <v>1452</v>
      </c>
    </row>
    <row r="2304" ht="14.25" customHeight="1">
      <c r="A2304" s="17" t="s">
        <v>220</v>
      </c>
      <c r="B2304" s="17">
        <v>2000.0</v>
      </c>
      <c r="C2304" s="17" t="s">
        <v>216</v>
      </c>
      <c r="D2304" s="17">
        <v>2.0</v>
      </c>
      <c r="E2304" s="17">
        <v>1.0</v>
      </c>
      <c r="F2304" s="17">
        <v>44501.4</v>
      </c>
      <c r="G2304" s="17" t="s">
        <v>37</v>
      </c>
      <c r="H2304" s="17" t="s">
        <v>39</v>
      </c>
      <c r="I2304" s="17" t="s">
        <v>41</v>
      </c>
      <c r="K2304" s="17" t="s">
        <v>190</v>
      </c>
      <c r="L2304" s="18">
        <v>29079.0</v>
      </c>
      <c r="M2304" s="17">
        <f t="shared" si="1"/>
        <v>43</v>
      </c>
      <c r="N2304" s="17">
        <v>0.0</v>
      </c>
      <c r="O2304" s="19">
        <v>45863.21</v>
      </c>
      <c r="P2304" s="17" t="s">
        <v>37</v>
      </c>
      <c r="Q2304" s="17" t="s">
        <v>81</v>
      </c>
      <c r="R2304" s="17" t="s">
        <v>41</v>
      </c>
    </row>
    <row r="2305" ht="14.25" customHeight="1">
      <c r="A2305" s="17" t="s">
        <v>212</v>
      </c>
      <c r="B2305" s="17">
        <v>1993.0</v>
      </c>
      <c r="C2305" s="17" t="s">
        <v>227</v>
      </c>
      <c r="D2305" s="17">
        <v>11.0</v>
      </c>
      <c r="E2305" s="17">
        <v>2.0</v>
      </c>
      <c r="F2305" s="17">
        <v>44585.46</v>
      </c>
      <c r="G2305" s="17" t="s">
        <v>37</v>
      </c>
      <c r="H2305" s="17" t="s">
        <v>37</v>
      </c>
      <c r="I2305" s="17" t="s">
        <v>270</v>
      </c>
      <c r="K2305" s="17" t="s">
        <v>185</v>
      </c>
      <c r="L2305" s="18">
        <v>31320.0</v>
      </c>
      <c r="M2305" s="17">
        <f t="shared" si="1"/>
        <v>37</v>
      </c>
      <c r="N2305" s="17">
        <v>2.0</v>
      </c>
      <c r="O2305" s="19">
        <v>46113.51</v>
      </c>
      <c r="P2305" s="17" t="s">
        <v>37</v>
      </c>
      <c r="Q2305" s="17" t="s">
        <v>39</v>
      </c>
      <c r="R2305" s="17" t="s">
        <v>270</v>
      </c>
    </row>
    <row r="2306" ht="14.25" customHeight="1">
      <c r="A2306" s="17" t="s">
        <v>208</v>
      </c>
      <c r="B2306" s="17">
        <v>1971.0</v>
      </c>
      <c r="C2306" s="17" t="s">
        <v>216</v>
      </c>
      <c r="D2306" s="17">
        <v>13.0</v>
      </c>
      <c r="E2306" s="17">
        <v>2.0</v>
      </c>
      <c r="F2306" s="17">
        <v>44641.2</v>
      </c>
      <c r="G2306" s="17" t="s">
        <v>37</v>
      </c>
      <c r="H2306" s="17" t="s">
        <v>39</v>
      </c>
      <c r="I2306" s="17" t="s">
        <v>743</v>
      </c>
      <c r="K2306" s="17" t="s">
        <v>178</v>
      </c>
      <c r="L2306" s="18">
        <v>22984.0</v>
      </c>
      <c r="M2306" s="17">
        <f t="shared" si="1"/>
        <v>60</v>
      </c>
      <c r="N2306" s="17">
        <v>3.0</v>
      </c>
      <c r="O2306" s="19">
        <v>46130.53</v>
      </c>
      <c r="P2306" s="17" t="s">
        <v>81</v>
      </c>
      <c r="Q2306" s="17" t="s">
        <v>81</v>
      </c>
      <c r="R2306" s="17" t="s">
        <v>127</v>
      </c>
    </row>
    <row r="2307" ht="14.25" customHeight="1">
      <c r="A2307" s="17" t="s">
        <v>204</v>
      </c>
      <c r="B2307" s="17">
        <v>1962.0</v>
      </c>
      <c r="C2307" s="17" t="s">
        <v>181</v>
      </c>
      <c r="D2307" s="17">
        <v>17.0</v>
      </c>
      <c r="E2307" s="17">
        <v>0.0</v>
      </c>
      <c r="F2307" s="17">
        <v>45008.96</v>
      </c>
      <c r="G2307" s="17" t="s">
        <v>37</v>
      </c>
      <c r="H2307" s="17" t="s">
        <v>37</v>
      </c>
      <c r="I2307" s="17" t="s">
        <v>41</v>
      </c>
      <c r="K2307" s="17" t="s">
        <v>174</v>
      </c>
      <c r="L2307" s="18">
        <v>28096.0</v>
      </c>
      <c r="M2307" s="17">
        <f t="shared" si="1"/>
        <v>46</v>
      </c>
      <c r="N2307" s="17">
        <v>3.0</v>
      </c>
      <c r="O2307" s="19">
        <v>46151.12</v>
      </c>
      <c r="P2307" s="17" t="s">
        <v>81</v>
      </c>
      <c r="Q2307" s="17" t="s">
        <v>39</v>
      </c>
      <c r="R2307" s="17" t="s">
        <v>41</v>
      </c>
    </row>
    <row r="2308" ht="14.25" customHeight="1">
      <c r="A2308" s="17" t="s">
        <v>199</v>
      </c>
      <c r="B2308" s="17">
        <v>1974.0</v>
      </c>
      <c r="C2308" s="17" t="s">
        <v>216</v>
      </c>
      <c r="D2308" s="17">
        <v>9.0</v>
      </c>
      <c r="E2308" s="17">
        <v>2.0</v>
      </c>
      <c r="F2308" s="17">
        <v>45702.02</v>
      </c>
      <c r="G2308" s="17" t="s">
        <v>37</v>
      </c>
      <c r="H2308" s="17" t="s">
        <v>37</v>
      </c>
      <c r="I2308" s="17" t="s">
        <v>127</v>
      </c>
      <c r="K2308" s="17" t="s">
        <v>169</v>
      </c>
      <c r="L2308" s="18">
        <v>28719.0</v>
      </c>
      <c r="M2308" s="17">
        <f t="shared" si="1"/>
        <v>44</v>
      </c>
      <c r="N2308" s="17">
        <v>2.0</v>
      </c>
      <c r="O2308" s="19">
        <v>46200.99</v>
      </c>
      <c r="P2308" s="17" t="s">
        <v>81</v>
      </c>
      <c r="Q2308" s="17" t="s">
        <v>81</v>
      </c>
      <c r="R2308" s="17" t="s">
        <v>41</v>
      </c>
    </row>
    <row r="2309" ht="14.25" customHeight="1">
      <c r="A2309" s="17" t="s">
        <v>195</v>
      </c>
      <c r="B2309" s="17">
        <v>1960.0</v>
      </c>
      <c r="C2309" s="17" t="s">
        <v>181</v>
      </c>
      <c r="D2309" s="17">
        <v>21.0</v>
      </c>
      <c r="E2309" s="17">
        <v>0.0</v>
      </c>
      <c r="F2309" s="17">
        <v>45710.21</v>
      </c>
      <c r="G2309" s="17" t="s">
        <v>37</v>
      </c>
      <c r="H2309" s="17" t="s">
        <v>37</v>
      </c>
      <c r="I2309" s="17" t="s">
        <v>1452</v>
      </c>
      <c r="K2309" s="17" t="s">
        <v>165</v>
      </c>
      <c r="L2309" s="18">
        <v>26273.0</v>
      </c>
      <c r="M2309" s="17">
        <f t="shared" si="1"/>
        <v>51</v>
      </c>
      <c r="N2309" s="17">
        <v>3.0</v>
      </c>
      <c r="O2309" s="19">
        <v>46255.11</v>
      </c>
      <c r="P2309" s="17" t="s">
        <v>81</v>
      </c>
      <c r="Q2309" s="17" t="s">
        <v>39</v>
      </c>
      <c r="R2309" s="17" t="s">
        <v>743</v>
      </c>
    </row>
    <row r="2310" ht="14.25" customHeight="1">
      <c r="A2310" s="17" t="s">
        <v>190</v>
      </c>
      <c r="B2310" s="17">
        <v>1979.0</v>
      </c>
      <c r="C2310" s="17" t="s">
        <v>216</v>
      </c>
      <c r="D2310" s="17">
        <v>12.0</v>
      </c>
      <c r="E2310" s="17">
        <v>0.0</v>
      </c>
      <c r="F2310" s="17">
        <v>45863.21</v>
      </c>
      <c r="G2310" s="17" t="s">
        <v>37</v>
      </c>
      <c r="H2310" s="17" t="s">
        <v>81</v>
      </c>
      <c r="I2310" s="17" t="s">
        <v>41</v>
      </c>
      <c r="K2310" s="17" t="s">
        <v>162</v>
      </c>
      <c r="L2310" s="18">
        <v>22501.0</v>
      </c>
      <c r="M2310" s="17">
        <f t="shared" si="1"/>
        <v>61</v>
      </c>
      <c r="N2310" s="17">
        <v>0.0</v>
      </c>
      <c r="O2310" s="19">
        <v>46599.11</v>
      </c>
      <c r="P2310" s="17" t="s">
        <v>81</v>
      </c>
      <c r="Q2310" s="17" t="s">
        <v>81</v>
      </c>
      <c r="R2310" s="17" t="s">
        <v>41</v>
      </c>
    </row>
    <row r="2311" ht="14.25" customHeight="1">
      <c r="A2311" s="17" t="s">
        <v>185</v>
      </c>
      <c r="B2311" s="17">
        <v>1985.0</v>
      </c>
      <c r="C2311" s="17" t="s">
        <v>101</v>
      </c>
      <c r="D2311" s="17">
        <v>30.0</v>
      </c>
      <c r="E2311" s="17">
        <v>2.0</v>
      </c>
      <c r="F2311" s="17">
        <v>46113.51</v>
      </c>
      <c r="G2311" s="17" t="s">
        <v>37</v>
      </c>
      <c r="H2311" s="17" t="s">
        <v>39</v>
      </c>
      <c r="I2311" s="17" t="s">
        <v>270</v>
      </c>
      <c r="K2311" s="17" t="s">
        <v>157</v>
      </c>
      <c r="L2311" s="18">
        <v>25377.0</v>
      </c>
      <c r="M2311" s="17">
        <f t="shared" si="1"/>
        <v>53</v>
      </c>
      <c r="N2311" s="17">
        <v>3.0</v>
      </c>
      <c r="O2311" s="19">
        <v>46661.44</v>
      </c>
      <c r="P2311" s="17" t="s">
        <v>81</v>
      </c>
      <c r="Q2311" s="17" t="s">
        <v>39</v>
      </c>
      <c r="R2311" s="17" t="s">
        <v>127</v>
      </c>
    </row>
    <row r="2312" ht="14.25" customHeight="1">
      <c r="A2312" s="17" t="s">
        <v>178</v>
      </c>
      <c r="B2312" s="17">
        <v>1962.0</v>
      </c>
      <c r="C2312" s="17" t="s">
        <v>181</v>
      </c>
      <c r="D2312" s="17">
        <v>4.0</v>
      </c>
      <c r="E2312" s="17">
        <v>3.0</v>
      </c>
      <c r="F2312" s="17">
        <v>46130.53</v>
      </c>
      <c r="G2312" s="17" t="s">
        <v>81</v>
      </c>
      <c r="H2312" s="17" t="s">
        <v>81</v>
      </c>
      <c r="I2312" s="17" t="s">
        <v>127</v>
      </c>
      <c r="K2312" s="17" t="s">
        <v>153</v>
      </c>
      <c r="L2312" s="18">
        <v>22237.0</v>
      </c>
      <c r="M2312" s="17">
        <f t="shared" si="1"/>
        <v>62</v>
      </c>
      <c r="N2312" s="17">
        <v>3.0</v>
      </c>
      <c r="O2312" s="19">
        <v>46718.16</v>
      </c>
      <c r="P2312" s="17" t="s">
        <v>81</v>
      </c>
      <c r="Q2312" s="17" t="s">
        <v>81</v>
      </c>
      <c r="R2312" s="17" t="s">
        <v>127</v>
      </c>
    </row>
    <row r="2313" ht="14.25" customHeight="1">
      <c r="A2313" s="17" t="s">
        <v>174</v>
      </c>
      <c r="B2313" s="17">
        <v>1976.0</v>
      </c>
      <c r="C2313" s="17" t="s">
        <v>181</v>
      </c>
      <c r="D2313" s="17">
        <v>2.0</v>
      </c>
      <c r="E2313" s="17">
        <v>3.0</v>
      </c>
      <c r="F2313" s="17">
        <v>46151.12</v>
      </c>
      <c r="G2313" s="17" t="s">
        <v>81</v>
      </c>
      <c r="H2313" s="17" t="s">
        <v>39</v>
      </c>
      <c r="I2313" s="17" t="s">
        <v>41</v>
      </c>
      <c r="K2313" s="17" t="s">
        <v>148</v>
      </c>
      <c r="L2313" s="18">
        <v>21443.0</v>
      </c>
      <c r="M2313" s="17">
        <f t="shared" si="1"/>
        <v>64</v>
      </c>
      <c r="N2313" s="17">
        <v>0.0</v>
      </c>
      <c r="O2313" s="19">
        <v>46889.26</v>
      </c>
      <c r="P2313" s="17" t="s">
        <v>37</v>
      </c>
      <c r="Q2313" s="17" t="s">
        <v>39</v>
      </c>
      <c r="R2313" s="17" t="s">
        <v>41</v>
      </c>
    </row>
    <row r="2314" ht="14.25" customHeight="1">
      <c r="A2314" s="17" t="s">
        <v>169</v>
      </c>
      <c r="B2314" s="17">
        <v>1978.0</v>
      </c>
      <c r="C2314" s="17" t="s">
        <v>216</v>
      </c>
      <c r="D2314" s="17">
        <v>17.0</v>
      </c>
      <c r="E2314" s="17">
        <v>2.0</v>
      </c>
      <c r="F2314" s="17">
        <v>46200.99</v>
      </c>
      <c r="G2314" s="17" t="s">
        <v>81</v>
      </c>
      <c r="H2314" s="17" t="s">
        <v>81</v>
      </c>
      <c r="I2314" s="17" t="s">
        <v>41</v>
      </c>
      <c r="K2314" s="17" t="s">
        <v>144</v>
      </c>
      <c r="L2314" s="18">
        <v>21745.0</v>
      </c>
      <c r="M2314" s="17">
        <f t="shared" si="1"/>
        <v>63</v>
      </c>
      <c r="N2314" s="17">
        <v>0.0</v>
      </c>
      <c r="O2314" s="19">
        <v>47055.53</v>
      </c>
      <c r="P2314" s="17" t="s">
        <v>37</v>
      </c>
      <c r="Q2314" s="17" t="s">
        <v>81</v>
      </c>
      <c r="R2314" s="17" t="s">
        <v>41</v>
      </c>
    </row>
    <row r="2315" ht="14.25" customHeight="1">
      <c r="A2315" s="17" t="s">
        <v>165</v>
      </c>
      <c r="B2315" s="17">
        <v>1971.0</v>
      </c>
      <c r="C2315" s="17" t="s">
        <v>181</v>
      </c>
      <c r="D2315" s="17">
        <v>6.0</v>
      </c>
      <c r="E2315" s="17">
        <v>3.0</v>
      </c>
      <c r="F2315" s="17">
        <v>46255.11</v>
      </c>
      <c r="G2315" s="17" t="s">
        <v>81</v>
      </c>
      <c r="H2315" s="17" t="s">
        <v>39</v>
      </c>
      <c r="I2315" s="17" t="s">
        <v>743</v>
      </c>
      <c r="K2315" s="17" t="s">
        <v>139</v>
      </c>
      <c r="L2315" s="18">
        <v>25930.0</v>
      </c>
      <c r="M2315" s="17">
        <f t="shared" si="1"/>
        <v>52</v>
      </c>
      <c r="N2315" s="17">
        <v>2.0</v>
      </c>
      <c r="O2315" s="19">
        <v>47269.85</v>
      </c>
      <c r="P2315" s="17" t="s">
        <v>81</v>
      </c>
      <c r="Q2315" s="17" t="s">
        <v>37</v>
      </c>
      <c r="R2315" s="17" t="s">
        <v>41</v>
      </c>
    </row>
    <row r="2316" ht="14.25" customHeight="1">
      <c r="A2316" s="17" t="s">
        <v>162</v>
      </c>
      <c r="B2316" s="17">
        <v>1961.0</v>
      </c>
      <c r="C2316" s="17" t="s">
        <v>216</v>
      </c>
      <c r="D2316" s="17">
        <v>8.0</v>
      </c>
      <c r="E2316" s="17">
        <v>0.0</v>
      </c>
      <c r="F2316" s="17">
        <v>46599.11</v>
      </c>
      <c r="G2316" s="17" t="s">
        <v>81</v>
      </c>
      <c r="H2316" s="17" t="s">
        <v>81</v>
      </c>
      <c r="I2316" s="17" t="s">
        <v>41</v>
      </c>
      <c r="K2316" s="17" t="s">
        <v>135</v>
      </c>
      <c r="L2316" s="18">
        <v>21431.0</v>
      </c>
      <c r="M2316" s="17">
        <f t="shared" si="1"/>
        <v>64</v>
      </c>
      <c r="N2316" s="17">
        <v>2.0</v>
      </c>
      <c r="O2316" s="19">
        <v>47291.06</v>
      </c>
      <c r="P2316" s="17" t="s">
        <v>37</v>
      </c>
      <c r="Q2316" s="17" t="s">
        <v>81</v>
      </c>
      <c r="R2316" s="17" t="s">
        <v>270</v>
      </c>
    </row>
    <row r="2317" ht="14.25" customHeight="1">
      <c r="A2317" s="17" t="s">
        <v>157</v>
      </c>
      <c r="B2317" s="17">
        <v>1969.0</v>
      </c>
      <c r="C2317" s="17" t="s">
        <v>93</v>
      </c>
      <c r="D2317" s="17">
        <v>23.0</v>
      </c>
      <c r="E2317" s="17">
        <v>3.0</v>
      </c>
      <c r="F2317" s="17">
        <v>46661.44</v>
      </c>
      <c r="G2317" s="17" t="s">
        <v>81</v>
      </c>
      <c r="H2317" s="17" t="s">
        <v>39</v>
      </c>
      <c r="I2317" s="17" t="s">
        <v>127</v>
      </c>
      <c r="K2317" s="17" t="s">
        <v>130</v>
      </c>
      <c r="L2317" s="18">
        <v>21827.0</v>
      </c>
      <c r="M2317" s="17">
        <f t="shared" si="1"/>
        <v>63</v>
      </c>
      <c r="N2317" s="17">
        <v>2.0</v>
      </c>
      <c r="O2317" s="19">
        <v>47305.31</v>
      </c>
      <c r="P2317" s="17" t="s">
        <v>37</v>
      </c>
      <c r="Q2317" s="17" t="s">
        <v>81</v>
      </c>
      <c r="R2317" s="17" t="s">
        <v>270</v>
      </c>
    </row>
    <row r="2318" ht="14.25" customHeight="1">
      <c r="A2318" s="17" t="s">
        <v>153</v>
      </c>
      <c r="B2318" s="17">
        <v>1960.0</v>
      </c>
      <c r="C2318" s="17" t="s">
        <v>78</v>
      </c>
      <c r="D2318" s="17">
        <v>17.0</v>
      </c>
      <c r="E2318" s="17">
        <v>3.0</v>
      </c>
      <c r="F2318" s="17">
        <v>46718.16</v>
      </c>
      <c r="G2318" s="17" t="s">
        <v>81</v>
      </c>
      <c r="H2318" s="17" t="s">
        <v>81</v>
      </c>
      <c r="I2318" s="17" t="s">
        <v>127</v>
      </c>
      <c r="K2318" s="17" t="s">
        <v>125</v>
      </c>
      <c r="L2318" s="18">
        <v>22445.0</v>
      </c>
      <c r="M2318" s="17">
        <f t="shared" si="1"/>
        <v>61</v>
      </c>
      <c r="N2318" s="17">
        <v>1.0</v>
      </c>
      <c r="O2318" s="19">
        <v>47403.88</v>
      </c>
      <c r="P2318" s="17" t="s">
        <v>81</v>
      </c>
      <c r="Q2318" s="17" t="s">
        <v>39</v>
      </c>
      <c r="R2318" s="17" t="s">
        <v>270</v>
      </c>
    </row>
    <row r="2319" ht="14.25" customHeight="1">
      <c r="A2319" s="17" t="s">
        <v>148</v>
      </c>
      <c r="B2319" s="17">
        <v>1958.0</v>
      </c>
      <c r="C2319" s="17" t="s">
        <v>101</v>
      </c>
      <c r="D2319" s="17">
        <v>15.0</v>
      </c>
      <c r="E2319" s="17">
        <v>0.0</v>
      </c>
      <c r="F2319" s="17">
        <v>46889.26</v>
      </c>
      <c r="G2319" s="17" t="s">
        <v>37</v>
      </c>
      <c r="H2319" s="17" t="s">
        <v>39</v>
      </c>
      <c r="I2319" s="17" t="s">
        <v>41</v>
      </c>
      <c r="K2319" s="17" t="s">
        <v>120</v>
      </c>
      <c r="L2319" s="18">
        <v>26203.0</v>
      </c>
      <c r="M2319" s="17">
        <f t="shared" si="1"/>
        <v>51</v>
      </c>
      <c r="N2319" s="17">
        <v>2.0</v>
      </c>
      <c r="O2319" s="19">
        <v>47462.89</v>
      </c>
      <c r="P2319" s="17" t="s">
        <v>81</v>
      </c>
      <c r="Q2319" s="17" t="s">
        <v>37</v>
      </c>
      <c r="R2319" s="17" t="s">
        <v>41</v>
      </c>
    </row>
    <row r="2320" ht="14.25" customHeight="1">
      <c r="A2320" s="17" t="s">
        <v>144</v>
      </c>
      <c r="B2320" s="17">
        <v>1959.0</v>
      </c>
      <c r="C2320" s="17" t="s">
        <v>33</v>
      </c>
      <c r="D2320" s="17">
        <v>14.0</v>
      </c>
      <c r="E2320" s="17">
        <v>0.0</v>
      </c>
      <c r="F2320" s="17">
        <v>47055.53</v>
      </c>
      <c r="G2320" s="17" t="s">
        <v>37</v>
      </c>
      <c r="H2320" s="17" t="s">
        <v>81</v>
      </c>
      <c r="I2320" s="17" t="s">
        <v>41</v>
      </c>
      <c r="K2320" s="17" t="s">
        <v>115</v>
      </c>
      <c r="L2320" s="18">
        <v>23688.0</v>
      </c>
      <c r="M2320" s="17">
        <f t="shared" si="1"/>
        <v>58</v>
      </c>
      <c r="N2320" s="17">
        <v>2.0</v>
      </c>
      <c r="O2320" s="19">
        <v>47496.49</v>
      </c>
      <c r="P2320" s="17" t="s">
        <v>81</v>
      </c>
      <c r="Q2320" s="17" t="s">
        <v>39</v>
      </c>
      <c r="R2320" s="17" t="s">
        <v>127</v>
      </c>
    </row>
    <row r="2321" ht="14.25" customHeight="1">
      <c r="A2321" s="17" t="s">
        <v>139</v>
      </c>
      <c r="B2321" s="17">
        <v>1970.0</v>
      </c>
      <c r="C2321" s="17" t="s">
        <v>181</v>
      </c>
      <c r="D2321" s="17">
        <v>28.0</v>
      </c>
      <c r="E2321" s="17">
        <v>2.0</v>
      </c>
      <c r="F2321" s="17">
        <v>47269.85</v>
      </c>
      <c r="G2321" s="17" t="s">
        <v>81</v>
      </c>
      <c r="H2321" s="17" t="s">
        <v>37</v>
      </c>
      <c r="I2321" s="17" t="s">
        <v>41</v>
      </c>
      <c r="K2321" s="17" t="s">
        <v>111</v>
      </c>
      <c r="L2321" s="18">
        <v>23228.0</v>
      </c>
      <c r="M2321" s="17">
        <f t="shared" si="1"/>
        <v>59</v>
      </c>
      <c r="N2321" s="17">
        <v>1.0</v>
      </c>
      <c r="O2321" s="19">
        <v>47896.79</v>
      </c>
      <c r="P2321" s="17" t="s">
        <v>81</v>
      </c>
      <c r="Q2321" s="17" t="s">
        <v>39</v>
      </c>
      <c r="R2321" s="17" t="s">
        <v>743</v>
      </c>
    </row>
    <row r="2322" ht="14.25" customHeight="1">
      <c r="A2322" s="17" t="s">
        <v>135</v>
      </c>
      <c r="B2322" s="17">
        <v>1958.0</v>
      </c>
      <c r="C2322" s="17" t="s">
        <v>101</v>
      </c>
      <c r="D2322" s="17">
        <v>3.0</v>
      </c>
      <c r="E2322" s="17">
        <v>2.0</v>
      </c>
      <c r="F2322" s="17">
        <v>47291.06</v>
      </c>
      <c r="G2322" s="17" t="s">
        <v>37</v>
      </c>
      <c r="H2322" s="17" t="s">
        <v>81</v>
      </c>
      <c r="I2322" s="17" t="s">
        <v>270</v>
      </c>
      <c r="K2322" s="17" t="s">
        <v>106</v>
      </c>
      <c r="L2322" s="18">
        <v>21505.0</v>
      </c>
      <c r="M2322" s="17">
        <f t="shared" si="1"/>
        <v>64</v>
      </c>
      <c r="N2322" s="17">
        <v>1.0</v>
      </c>
      <c r="O2322" s="19">
        <v>47928.03</v>
      </c>
      <c r="P2322" s="17" t="s">
        <v>37</v>
      </c>
      <c r="Q2322" s="17" t="s">
        <v>39</v>
      </c>
      <c r="R2322" s="17" t="s">
        <v>270</v>
      </c>
    </row>
    <row r="2323" ht="14.25" customHeight="1">
      <c r="A2323" s="17" t="s">
        <v>130</v>
      </c>
      <c r="B2323" s="17">
        <v>1959.0</v>
      </c>
      <c r="C2323" s="17" t="s">
        <v>227</v>
      </c>
      <c r="D2323" s="17">
        <v>4.0</v>
      </c>
      <c r="E2323" s="17">
        <v>2.0</v>
      </c>
      <c r="F2323" s="17">
        <v>47305.31</v>
      </c>
      <c r="G2323" s="17" t="s">
        <v>37</v>
      </c>
      <c r="H2323" s="17" t="s">
        <v>81</v>
      </c>
      <c r="I2323" s="17" t="s">
        <v>270</v>
      </c>
      <c r="K2323" s="17" t="s">
        <v>102</v>
      </c>
      <c r="L2323" s="18">
        <v>22885.0</v>
      </c>
      <c r="M2323" s="17">
        <f t="shared" si="1"/>
        <v>60</v>
      </c>
      <c r="N2323" s="17">
        <v>0.0</v>
      </c>
      <c r="O2323" s="19">
        <v>48173.36</v>
      </c>
      <c r="P2323" s="17" t="s">
        <v>81</v>
      </c>
      <c r="Q2323" s="17" t="s">
        <v>39</v>
      </c>
      <c r="R2323" s="17" t="s">
        <v>270</v>
      </c>
    </row>
    <row r="2324" ht="14.25" customHeight="1">
      <c r="A2324" s="17" t="s">
        <v>125</v>
      </c>
      <c r="B2324" s="17">
        <v>1961.0</v>
      </c>
      <c r="C2324" s="17" t="s">
        <v>93</v>
      </c>
      <c r="D2324" s="17">
        <v>13.0</v>
      </c>
      <c r="E2324" s="17">
        <v>1.0</v>
      </c>
      <c r="F2324" s="17">
        <v>47403.88</v>
      </c>
      <c r="G2324" s="17" t="s">
        <v>81</v>
      </c>
      <c r="H2324" s="17" t="s">
        <v>39</v>
      </c>
      <c r="I2324" s="17" t="s">
        <v>270</v>
      </c>
      <c r="K2324" s="17" t="s">
        <v>96</v>
      </c>
      <c r="L2324" s="18">
        <v>22636.0</v>
      </c>
      <c r="M2324" s="17">
        <f t="shared" si="1"/>
        <v>61</v>
      </c>
      <c r="N2324" s="17">
        <v>1.0</v>
      </c>
      <c r="O2324" s="19">
        <v>48517.56</v>
      </c>
      <c r="P2324" s="17" t="s">
        <v>81</v>
      </c>
      <c r="Q2324" s="17" t="s">
        <v>39</v>
      </c>
      <c r="R2324" s="17" t="s">
        <v>743</v>
      </c>
    </row>
    <row r="2325" ht="14.25" customHeight="1">
      <c r="A2325" s="17" t="s">
        <v>120</v>
      </c>
      <c r="B2325" s="17">
        <v>1971.0</v>
      </c>
      <c r="C2325" s="17" t="s">
        <v>101</v>
      </c>
      <c r="D2325" s="17">
        <v>27.0</v>
      </c>
      <c r="E2325" s="17">
        <v>2.0</v>
      </c>
      <c r="F2325" s="17">
        <v>47462.89</v>
      </c>
      <c r="G2325" s="17" t="s">
        <v>81</v>
      </c>
      <c r="H2325" s="17" t="s">
        <v>37</v>
      </c>
      <c r="I2325" s="17" t="s">
        <v>41</v>
      </c>
      <c r="K2325" s="17" t="s">
        <v>91</v>
      </c>
      <c r="L2325" s="18">
        <v>25173.0</v>
      </c>
      <c r="M2325" s="17">
        <f t="shared" si="1"/>
        <v>54</v>
      </c>
      <c r="N2325" s="17">
        <v>3.0</v>
      </c>
      <c r="O2325" s="19">
        <v>48549.18</v>
      </c>
      <c r="P2325" s="17" t="s">
        <v>81</v>
      </c>
      <c r="Q2325" s="17" t="s">
        <v>39</v>
      </c>
      <c r="R2325" s="17" t="s">
        <v>1452</v>
      </c>
    </row>
    <row r="2326" ht="14.25" customHeight="1">
      <c r="A2326" s="17" t="s">
        <v>115</v>
      </c>
      <c r="B2326" s="17">
        <v>1964.0</v>
      </c>
      <c r="C2326" s="17" t="s">
        <v>78</v>
      </c>
      <c r="D2326" s="17">
        <v>7.0</v>
      </c>
      <c r="E2326" s="17">
        <v>2.0</v>
      </c>
      <c r="F2326" s="17">
        <v>47496.49</v>
      </c>
      <c r="G2326" s="17" t="s">
        <v>81</v>
      </c>
      <c r="H2326" s="17" t="s">
        <v>39</v>
      </c>
      <c r="I2326" s="17" t="s">
        <v>127</v>
      </c>
      <c r="K2326" s="17" t="s">
        <v>86</v>
      </c>
      <c r="L2326" s="18">
        <v>22930.0</v>
      </c>
      <c r="M2326" s="17">
        <f t="shared" si="1"/>
        <v>60</v>
      </c>
      <c r="N2326" s="17">
        <v>0.0</v>
      </c>
      <c r="O2326" s="19">
        <v>48673.56</v>
      </c>
      <c r="P2326" s="17" t="s">
        <v>81</v>
      </c>
      <c r="Q2326" s="17" t="s">
        <v>37</v>
      </c>
      <c r="R2326" s="17" t="s">
        <v>41</v>
      </c>
    </row>
    <row r="2327" ht="14.25" customHeight="1">
      <c r="A2327" s="17" t="s">
        <v>111</v>
      </c>
      <c r="B2327" s="17">
        <v>1963.0</v>
      </c>
      <c r="C2327" s="17" t="s">
        <v>216</v>
      </c>
      <c r="D2327" s="17">
        <v>5.0</v>
      </c>
      <c r="E2327" s="17">
        <v>1.0</v>
      </c>
      <c r="F2327" s="17">
        <v>47896.79</v>
      </c>
      <c r="G2327" s="17" t="s">
        <v>81</v>
      </c>
      <c r="H2327" s="17" t="s">
        <v>39</v>
      </c>
      <c r="I2327" s="17" t="s">
        <v>743</v>
      </c>
      <c r="K2327" s="17" t="s">
        <v>82</v>
      </c>
      <c r="L2327" s="18">
        <v>24042.0</v>
      </c>
      <c r="M2327" s="17">
        <f t="shared" si="1"/>
        <v>57</v>
      </c>
      <c r="N2327" s="17">
        <v>1.0</v>
      </c>
      <c r="O2327" s="19">
        <v>48675.52</v>
      </c>
      <c r="P2327" s="17" t="s">
        <v>81</v>
      </c>
      <c r="Q2327" s="17" t="s">
        <v>37</v>
      </c>
      <c r="R2327" s="17" t="s">
        <v>41</v>
      </c>
    </row>
    <row r="2328" ht="14.25" customHeight="1">
      <c r="A2328" s="17" t="s">
        <v>106</v>
      </c>
      <c r="B2328" s="17">
        <v>1958.0</v>
      </c>
      <c r="C2328" s="17" t="s">
        <v>78</v>
      </c>
      <c r="D2328" s="17">
        <v>16.0</v>
      </c>
      <c r="E2328" s="17">
        <v>1.0</v>
      </c>
      <c r="F2328" s="17">
        <v>47928.03</v>
      </c>
      <c r="G2328" s="17" t="s">
        <v>37</v>
      </c>
      <c r="H2328" s="17" t="s">
        <v>39</v>
      </c>
      <c r="I2328" s="17" t="s">
        <v>270</v>
      </c>
      <c r="K2328" s="17" t="s">
        <v>76</v>
      </c>
      <c r="L2328" s="18">
        <v>21753.0</v>
      </c>
      <c r="M2328" s="17">
        <f t="shared" si="1"/>
        <v>63</v>
      </c>
      <c r="N2328" s="17">
        <v>0.0</v>
      </c>
      <c r="O2328" s="19">
        <v>48824.45</v>
      </c>
      <c r="P2328" s="17" t="s">
        <v>37</v>
      </c>
      <c r="Q2328" s="17" t="s">
        <v>81</v>
      </c>
      <c r="R2328" s="17" t="s">
        <v>270</v>
      </c>
    </row>
    <row r="2329" ht="14.25" customHeight="1">
      <c r="A2329" s="17" t="s">
        <v>102</v>
      </c>
      <c r="B2329" s="17">
        <v>1962.0</v>
      </c>
      <c r="C2329" s="17" t="s">
        <v>216</v>
      </c>
      <c r="D2329" s="17">
        <v>27.0</v>
      </c>
      <c r="E2329" s="17">
        <v>0.0</v>
      </c>
      <c r="F2329" s="17">
        <v>48173.36</v>
      </c>
      <c r="G2329" s="17" t="s">
        <v>81</v>
      </c>
      <c r="H2329" s="17" t="s">
        <v>39</v>
      </c>
      <c r="I2329" s="17" t="s">
        <v>270</v>
      </c>
      <c r="K2329" s="17" t="s">
        <v>71</v>
      </c>
      <c r="L2329" s="18">
        <v>28853.0</v>
      </c>
      <c r="M2329" s="17">
        <f t="shared" si="1"/>
        <v>44</v>
      </c>
      <c r="N2329" s="17">
        <v>0.0</v>
      </c>
      <c r="O2329" s="19">
        <v>48885.14</v>
      </c>
      <c r="P2329" s="17" t="s">
        <v>81</v>
      </c>
      <c r="Q2329" s="17" t="s">
        <v>37</v>
      </c>
      <c r="R2329" s="17" t="s">
        <v>41</v>
      </c>
    </row>
    <row r="2330" ht="14.25" customHeight="1">
      <c r="A2330" s="17" t="s">
        <v>96</v>
      </c>
      <c r="B2330" s="17">
        <v>1961.0</v>
      </c>
      <c r="C2330" s="17" t="s">
        <v>181</v>
      </c>
      <c r="D2330" s="17">
        <v>21.0</v>
      </c>
      <c r="E2330" s="17">
        <v>1.0</v>
      </c>
      <c r="F2330" s="17">
        <v>48517.56</v>
      </c>
      <c r="G2330" s="17" t="s">
        <v>81</v>
      </c>
      <c r="H2330" s="17" t="s">
        <v>39</v>
      </c>
      <c r="I2330" s="17" t="s">
        <v>743</v>
      </c>
      <c r="K2330" s="17" t="s">
        <v>67</v>
      </c>
      <c r="L2330" s="18">
        <v>23258.0</v>
      </c>
      <c r="M2330" s="17">
        <f t="shared" si="1"/>
        <v>59</v>
      </c>
      <c r="N2330" s="17">
        <v>1.0</v>
      </c>
      <c r="O2330" s="19">
        <v>48970.25</v>
      </c>
      <c r="P2330" s="17" t="s">
        <v>81</v>
      </c>
      <c r="Q2330" s="17" t="s">
        <v>37</v>
      </c>
      <c r="R2330" s="17" t="s">
        <v>41</v>
      </c>
    </row>
    <row r="2331" ht="14.25" customHeight="1">
      <c r="A2331" s="17" t="s">
        <v>91</v>
      </c>
      <c r="B2331" s="17">
        <v>1968.0</v>
      </c>
      <c r="C2331" s="17" t="s">
        <v>181</v>
      </c>
      <c r="D2331" s="17">
        <v>1.0</v>
      </c>
      <c r="E2331" s="17">
        <v>3.0</v>
      </c>
      <c r="F2331" s="17">
        <v>48549.18</v>
      </c>
      <c r="G2331" s="17" t="s">
        <v>81</v>
      </c>
      <c r="H2331" s="17" t="s">
        <v>39</v>
      </c>
      <c r="I2331" s="17" t="s">
        <v>1452</v>
      </c>
      <c r="K2331" s="17" t="s">
        <v>63</v>
      </c>
      <c r="L2331" s="18">
        <v>21363.0</v>
      </c>
      <c r="M2331" s="17">
        <f t="shared" si="1"/>
        <v>64</v>
      </c>
      <c r="N2331" s="17">
        <v>2.0</v>
      </c>
      <c r="O2331" s="19">
        <v>49577.66</v>
      </c>
      <c r="P2331" s="17" t="s">
        <v>37</v>
      </c>
      <c r="Q2331" s="17" t="s">
        <v>37</v>
      </c>
      <c r="R2331" s="17" t="s">
        <v>41</v>
      </c>
    </row>
    <row r="2332" ht="14.25" customHeight="1">
      <c r="A2332" s="17" t="s">
        <v>86</v>
      </c>
      <c r="B2332" s="17">
        <v>1962.0</v>
      </c>
      <c r="C2332" s="17" t="s">
        <v>227</v>
      </c>
      <c r="D2332" s="17">
        <v>11.0</v>
      </c>
      <c r="E2332" s="17">
        <v>0.0</v>
      </c>
      <c r="F2332" s="17">
        <v>48673.56</v>
      </c>
      <c r="G2332" s="17" t="s">
        <v>81</v>
      </c>
      <c r="H2332" s="17" t="s">
        <v>37</v>
      </c>
      <c r="I2332" s="17" t="s">
        <v>41</v>
      </c>
      <c r="K2332" s="17" t="s">
        <v>59</v>
      </c>
      <c r="L2332" s="18">
        <v>34634.0</v>
      </c>
      <c r="M2332" s="17">
        <f t="shared" si="1"/>
        <v>28</v>
      </c>
      <c r="N2332" s="17">
        <v>1.0</v>
      </c>
      <c r="O2332" s="19">
        <v>51194.56</v>
      </c>
      <c r="P2332" s="17" t="s">
        <v>81</v>
      </c>
      <c r="Q2332" s="17" t="s">
        <v>39</v>
      </c>
      <c r="R2332" s="17" t="s">
        <v>270</v>
      </c>
    </row>
    <row r="2333" ht="14.25" customHeight="1">
      <c r="A2333" s="17" t="s">
        <v>82</v>
      </c>
      <c r="B2333" s="17">
        <v>1965.0</v>
      </c>
      <c r="C2333" s="17" t="s">
        <v>227</v>
      </c>
      <c r="D2333" s="17">
        <v>27.0</v>
      </c>
      <c r="E2333" s="17">
        <v>1.0</v>
      </c>
      <c r="F2333" s="17">
        <v>48675.52</v>
      </c>
      <c r="G2333" s="17" t="s">
        <v>81</v>
      </c>
      <c r="H2333" s="17" t="s">
        <v>37</v>
      </c>
      <c r="I2333" s="17" t="s">
        <v>41</v>
      </c>
      <c r="K2333" s="17" t="s">
        <v>55</v>
      </c>
      <c r="L2333" s="18">
        <v>22862.0</v>
      </c>
      <c r="M2333" s="17">
        <f t="shared" si="1"/>
        <v>60</v>
      </c>
      <c r="N2333" s="17">
        <v>0.0</v>
      </c>
      <c r="O2333" s="19">
        <v>52590.83</v>
      </c>
      <c r="P2333" s="17" t="s">
        <v>81</v>
      </c>
      <c r="Q2333" s="17" t="s">
        <v>39</v>
      </c>
      <c r="R2333" s="17" t="s">
        <v>270</v>
      </c>
    </row>
    <row r="2334" ht="14.25" customHeight="1">
      <c r="A2334" s="17" t="s">
        <v>76</v>
      </c>
      <c r="B2334" s="17">
        <v>1959.0</v>
      </c>
      <c r="C2334" s="17" t="s">
        <v>33</v>
      </c>
      <c r="D2334" s="17">
        <v>22.0</v>
      </c>
      <c r="E2334" s="17">
        <v>0.0</v>
      </c>
      <c r="F2334" s="17">
        <v>48824.45</v>
      </c>
      <c r="G2334" s="17" t="s">
        <v>37</v>
      </c>
      <c r="H2334" s="17" t="s">
        <v>81</v>
      </c>
      <c r="I2334" s="17" t="s">
        <v>270</v>
      </c>
      <c r="K2334" s="17" t="s">
        <v>51</v>
      </c>
      <c r="L2334" s="18">
        <v>32678.0</v>
      </c>
      <c r="M2334" s="17">
        <f t="shared" si="1"/>
        <v>33</v>
      </c>
      <c r="N2334" s="17">
        <v>0.0</v>
      </c>
      <c r="O2334" s="19">
        <v>55135.4</v>
      </c>
      <c r="P2334" s="17" t="s">
        <v>81</v>
      </c>
      <c r="Q2334" s="17" t="s">
        <v>37</v>
      </c>
      <c r="R2334" s="17" t="s">
        <v>127</v>
      </c>
    </row>
    <row r="2335" ht="14.25" customHeight="1">
      <c r="A2335" s="17" t="s">
        <v>71</v>
      </c>
      <c r="B2335" s="17">
        <v>1978.0</v>
      </c>
      <c r="C2335" s="17" t="s">
        <v>181</v>
      </c>
      <c r="D2335" s="17">
        <v>29.0</v>
      </c>
      <c r="E2335" s="17">
        <v>0.0</v>
      </c>
      <c r="F2335" s="17">
        <v>48885.14</v>
      </c>
      <c r="G2335" s="17" t="s">
        <v>81</v>
      </c>
      <c r="H2335" s="17" t="s">
        <v>37</v>
      </c>
      <c r="I2335" s="17" t="s">
        <v>41</v>
      </c>
      <c r="K2335" s="17" t="s">
        <v>45</v>
      </c>
      <c r="L2335" s="18">
        <v>33395.0</v>
      </c>
      <c r="M2335" s="17">
        <f t="shared" si="1"/>
        <v>32</v>
      </c>
      <c r="N2335" s="17">
        <v>1.0</v>
      </c>
      <c r="O2335" s="19">
        <v>58571.07</v>
      </c>
      <c r="P2335" s="17" t="s">
        <v>81</v>
      </c>
      <c r="Q2335" s="17" t="s">
        <v>39</v>
      </c>
      <c r="R2335" s="17" t="s">
        <v>743</v>
      </c>
    </row>
    <row r="2336" ht="14.25" customHeight="1">
      <c r="A2336" s="17" t="s">
        <v>67</v>
      </c>
      <c r="B2336" s="17">
        <v>1963.0</v>
      </c>
      <c r="C2336" s="17" t="s">
        <v>101</v>
      </c>
      <c r="D2336" s="17">
        <v>4.0</v>
      </c>
      <c r="E2336" s="17">
        <v>1.0</v>
      </c>
      <c r="F2336" s="17">
        <v>48970.25</v>
      </c>
      <c r="G2336" s="17" t="s">
        <v>81</v>
      </c>
      <c r="H2336" s="17" t="s">
        <v>37</v>
      </c>
      <c r="I2336" s="17" t="s">
        <v>41</v>
      </c>
      <c r="K2336" s="17" t="s">
        <v>38</v>
      </c>
      <c r="L2336" s="18">
        <v>25822.0</v>
      </c>
      <c r="M2336" s="17">
        <f t="shared" si="1"/>
        <v>52</v>
      </c>
      <c r="N2336" s="17">
        <v>3.0</v>
      </c>
      <c r="O2336" s="19">
        <v>60021.4</v>
      </c>
      <c r="P2336" s="17" t="s">
        <v>81</v>
      </c>
      <c r="Q2336" s="17" t="s">
        <v>81</v>
      </c>
      <c r="R2336" s="17" t="s">
        <v>127</v>
      </c>
    </row>
    <row r="2337" ht="14.25" customHeight="1">
      <c r="A2337" s="17" t="s">
        <v>63</v>
      </c>
      <c r="B2337" s="17">
        <v>1958.0</v>
      </c>
      <c r="C2337" s="17" t="s">
        <v>93</v>
      </c>
      <c r="D2337" s="17">
        <v>27.0</v>
      </c>
      <c r="E2337" s="17">
        <v>2.0</v>
      </c>
      <c r="F2337" s="17">
        <v>49577.66</v>
      </c>
      <c r="G2337" s="17" t="s">
        <v>37</v>
      </c>
      <c r="H2337" s="17" t="s">
        <v>37</v>
      </c>
      <c r="I2337" s="17" t="s">
        <v>41</v>
      </c>
      <c r="K2337" s="17" t="s">
        <v>31</v>
      </c>
      <c r="L2337" s="18">
        <v>28284.0</v>
      </c>
      <c r="M2337" s="17">
        <f t="shared" si="1"/>
        <v>46</v>
      </c>
      <c r="N2337" s="17">
        <v>0.0</v>
      </c>
      <c r="O2337" s="19">
        <v>62592.87</v>
      </c>
      <c r="P2337" s="17" t="s">
        <v>37</v>
      </c>
      <c r="Q2337" s="17" t="s">
        <v>39</v>
      </c>
      <c r="R2337" s="17" t="s">
        <v>41</v>
      </c>
    </row>
    <row r="2338" ht="14.25" customHeight="1">
      <c r="A2338" s="17" t="s">
        <v>59</v>
      </c>
      <c r="B2338" s="17">
        <v>1994.0</v>
      </c>
      <c r="C2338" s="17" t="s">
        <v>227</v>
      </c>
      <c r="D2338" s="17">
        <v>27.0</v>
      </c>
      <c r="E2338" s="17">
        <v>1.0</v>
      </c>
      <c r="F2338" s="17">
        <v>51194.56</v>
      </c>
      <c r="G2338" s="17" t="s">
        <v>81</v>
      </c>
      <c r="H2338" s="17" t="s">
        <v>39</v>
      </c>
      <c r="I2338" s="17" t="s">
        <v>270</v>
      </c>
      <c r="K2338" s="17" t="s">
        <v>20</v>
      </c>
      <c r="L2338" s="18">
        <v>25123.0</v>
      </c>
      <c r="M2338" s="17">
        <f t="shared" si="1"/>
        <v>54</v>
      </c>
      <c r="N2338" s="17">
        <v>0.0</v>
      </c>
      <c r="O2338" s="19">
        <v>63770.43</v>
      </c>
      <c r="P2338" s="17" t="s">
        <v>81</v>
      </c>
      <c r="Q2338" s="17" t="s">
        <v>39</v>
      </c>
      <c r="R2338" s="17" t="s">
        <v>41</v>
      </c>
    </row>
    <row r="2339" ht="14.25" customHeight="1">
      <c r="A2339" s="17" t="s">
        <v>55</v>
      </c>
      <c r="B2339" s="17">
        <v>1962.0</v>
      </c>
      <c r="C2339" s="17" t="s">
        <v>216</v>
      </c>
      <c r="D2339" s="17">
        <v>4.0</v>
      </c>
      <c r="E2339" s="17">
        <v>0.0</v>
      </c>
      <c r="F2339" s="17">
        <v>52590.83</v>
      </c>
      <c r="G2339" s="17" t="s">
        <v>81</v>
      </c>
      <c r="H2339" s="17" t="s">
        <v>39</v>
      </c>
      <c r="I2339" s="17" t="s">
        <v>270</v>
      </c>
    </row>
    <row r="2340" ht="14.25" customHeight="1">
      <c r="A2340" s="17" t="s">
        <v>51</v>
      </c>
      <c r="B2340" s="17">
        <v>1989.0</v>
      </c>
      <c r="C2340" s="17" t="s">
        <v>93</v>
      </c>
      <c r="D2340" s="17">
        <v>19.0</v>
      </c>
      <c r="E2340" s="17">
        <v>0.0</v>
      </c>
      <c r="F2340" s="17">
        <v>55135.4</v>
      </c>
      <c r="G2340" s="17" t="s">
        <v>81</v>
      </c>
      <c r="H2340" s="17" t="s">
        <v>37</v>
      </c>
      <c r="I2340" s="17" t="s">
        <v>127</v>
      </c>
    </row>
    <row r="2341" ht="14.25" customHeight="1">
      <c r="A2341" s="17" t="s">
        <v>45</v>
      </c>
      <c r="B2341" s="17">
        <v>1991.0</v>
      </c>
      <c r="C2341" s="17" t="s">
        <v>93</v>
      </c>
      <c r="D2341" s="17">
        <v>6.0</v>
      </c>
      <c r="E2341" s="17">
        <v>1.0</v>
      </c>
      <c r="F2341" s="17">
        <v>58571.07</v>
      </c>
      <c r="G2341" s="17" t="s">
        <v>81</v>
      </c>
      <c r="H2341" s="17" t="s">
        <v>39</v>
      </c>
      <c r="I2341" s="17" t="s">
        <v>743</v>
      </c>
    </row>
    <row r="2342" ht="14.25" customHeight="1">
      <c r="A2342" s="17" t="s">
        <v>38</v>
      </c>
      <c r="B2342" s="17">
        <v>1970.0</v>
      </c>
      <c r="C2342" s="17" t="s">
        <v>183</v>
      </c>
      <c r="D2342" s="17">
        <v>11.0</v>
      </c>
      <c r="E2342" s="17">
        <v>3.0</v>
      </c>
      <c r="F2342" s="17">
        <v>60021.4</v>
      </c>
      <c r="G2342" s="17" t="s">
        <v>81</v>
      </c>
      <c r="H2342" s="17" t="s">
        <v>81</v>
      </c>
      <c r="I2342" s="17" t="s">
        <v>127</v>
      </c>
    </row>
    <row r="2343" ht="14.25" customHeight="1">
      <c r="A2343" s="17" t="s">
        <v>31</v>
      </c>
      <c r="B2343" s="17">
        <v>1977.0</v>
      </c>
      <c r="C2343" s="17" t="s">
        <v>93</v>
      </c>
      <c r="D2343" s="17">
        <v>8.0</v>
      </c>
      <c r="E2343" s="17">
        <v>0.0</v>
      </c>
      <c r="F2343" s="17">
        <v>62592.87</v>
      </c>
      <c r="G2343" s="17" t="s">
        <v>37</v>
      </c>
      <c r="H2343" s="17" t="s">
        <v>39</v>
      </c>
      <c r="I2343" s="17" t="s">
        <v>41</v>
      </c>
    </row>
    <row r="2344" ht="14.25" customHeight="1">
      <c r="A2344" s="17" t="s">
        <v>20</v>
      </c>
      <c r="B2344" s="17">
        <v>1968.0</v>
      </c>
      <c r="C2344" s="17" t="s">
        <v>227</v>
      </c>
      <c r="D2344" s="17">
        <v>12.0</v>
      </c>
      <c r="E2344" s="17">
        <v>0.0</v>
      </c>
      <c r="F2344" s="17">
        <v>63770.43</v>
      </c>
      <c r="G2344" s="17" t="s">
        <v>81</v>
      </c>
      <c r="H2344" s="17" t="s">
        <v>39</v>
      </c>
      <c r="I2344" s="17" t="s">
        <v>41</v>
      </c>
    </row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5.0"/>
    <col customWidth="1" min="3" max="3" width="21.0"/>
    <col customWidth="1" min="4" max="4" width="18.29"/>
    <col customWidth="1" min="5" max="5" width="7.14"/>
    <col customWidth="1" min="6" max="6" width="13.57"/>
    <col customWidth="1" min="7" max="7" width="6.86"/>
    <col customWidth="1" min="8" max="8" width="14.86"/>
    <col customWidth="1" min="9" max="9" width="11.71"/>
    <col customWidth="1" min="10" max="10" width="15.14"/>
    <col customWidth="1" min="11" max="11" width="13.71"/>
    <col customWidth="1" min="12" max="12" width="24.43"/>
    <col customWidth="1" min="13" max="13" width="7.57"/>
    <col customWidth="1" min="14" max="14" width="18.57"/>
    <col customWidth="1" min="15" max="16" width="8.71"/>
    <col customWidth="1" min="17" max="17" width="10.14"/>
    <col customWidth="1" min="18" max="18" width="11.86"/>
    <col customWidth="1" min="19" max="20" width="8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2" t="s">
        <v>15</v>
      </c>
      <c r="Q1" s="6" t="s">
        <v>16</v>
      </c>
      <c r="R1" s="2" t="s">
        <v>17</v>
      </c>
      <c r="S1" s="2" t="s">
        <v>18</v>
      </c>
      <c r="T1" s="3" t="s">
        <v>19</v>
      </c>
    </row>
    <row r="2" ht="14.25" customHeight="1">
      <c r="A2" s="7" t="s">
        <v>20</v>
      </c>
      <c r="B2" s="21" t="str">
        <f t="array" ref="B2:D2">VLOOKUP(A2,'Customer Names'!$E$2:$H$2336,{2,3,4},0)</f>
        <v> Ms</v>
      </c>
      <c r="C2" s="22" t="s">
        <v>28</v>
      </c>
      <c r="D2" s="22" t="s">
        <v>29</v>
      </c>
      <c r="E2" s="22">
        <f t="array" ref="E2:M2">VLOOKUP(A2,'Medical Examinations'!$J$2:$S$2336,{2,3,4,5,6,7,8,9,10},0)</f>
        <v>47.41</v>
      </c>
      <c r="F2" s="22" t="s">
        <v>215</v>
      </c>
      <c r="G2" s="22">
        <v>7.47</v>
      </c>
      <c r="H2" s="22" t="s">
        <v>218</v>
      </c>
      <c r="I2" s="22" t="s">
        <v>44</v>
      </c>
      <c r="J2" s="22" t="s">
        <v>44</v>
      </c>
      <c r="K2" s="22" t="s">
        <v>44</v>
      </c>
      <c r="L2" s="22">
        <v>0.0</v>
      </c>
      <c r="M2" s="22" t="s">
        <v>122</v>
      </c>
      <c r="N2" s="23">
        <f t="array" ref="N2:T2">VLOOKUP(A2,'Hospitalisation Details'!$K$2:$R$2338,{2,3,4,5,6,7,8},0)</f>
        <v>25123</v>
      </c>
      <c r="O2" s="22">
        <v>54.0</v>
      </c>
      <c r="P2" s="22">
        <v>0.0</v>
      </c>
      <c r="Q2" s="24">
        <v>63770.43</v>
      </c>
      <c r="R2" s="22" t="s">
        <v>81</v>
      </c>
      <c r="S2" s="22" t="s">
        <v>39</v>
      </c>
      <c r="T2" s="22" t="s">
        <v>41</v>
      </c>
    </row>
    <row r="3" ht="14.25" customHeight="1">
      <c r="A3" s="25" t="s">
        <v>31</v>
      </c>
      <c r="B3" s="21" t="str">
        <f t="array" ref="B3:D3">VLOOKUP(A3,'Customer Names'!$E$2:$H$2336,{2,3,4},0)</f>
        <v> Mr</v>
      </c>
      <c r="C3" s="22" t="s">
        <v>35</v>
      </c>
      <c r="D3" s="22" t="s">
        <v>36</v>
      </c>
      <c r="E3" s="22">
        <f t="array" ref="E3:M3">VLOOKUP(A3,'Medical Examinations'!$J$2:$S$2336,{2,3,4,5,6,7,8,9,10},0)</f>
        <v>30.36</v>
      </c>
      <c r="F3" s="22" t="s">
        <v>215</v>
      </c>
      <c r="G3" s="22">
        <v>5.77</v>
      </c>
      <c r="H3" s="22" t="s">
        <v>436</v>
      </c>
      <c r="I3" s="22" t="s">
        <v>44</v>
      </c>
      <c r="J3" s="22" t="s">
        <v>44</v>
      </c>
      <c r="K3" s="22" t="s">
        <v>44</v>
      </c>
      <c r="L3" s="22">
        <v>0.0</v>
      </c>
      <c r="M3" s="22" t="s">
        <v>122</v>
      </c>
      <c r="N3" s="23">
        <f t="array" ref="N3:T3">VLOOKUP(A3,'Hospitalisation Details'!$K$2:$R$2338,{2,3,4,5,6,7,8},0)</f>
        <v>28284</v>
      </c>
      <c r="O3" s="22">
        <v>46.0</v>
      </c>
      <c r="P3" s="22">
        <v>0.0</v>
      </c>
      <c r="Q3" s="24">
        <v>62592.87</v>
      </c>
      <c r="R3" s="22" t="s">
        <v>37</v>
      </c>
      <c r="S3" s="22" t="s">
        <v>39</v>
      </c>
      <c r="T3" s="22" t="s">
        <v>41</v>
      </c>
    </row>
    <row r="4" ht="14.25" customHeight="1">
      <c r="A4" s="7" t="s">
        <v>38</v>
      </c>
      <c r="B4" s="21" t="str">
        <f t="array" ref="B4:D4">VLOOKUP(A4,'Customer Names'!$E$2:$H$2336,{2,3,4},0)</f>
        <v> Mr</v>
      </c>
      <c r="C4" s="22" t="s">
        <v>42</v>
      </c>
      <c r="D4" s="22" t="s">
        <v>43</v>
      </c>
      <c r="E4" s="22">
        <f t="array" ref="E4:M4">VLOOKUP(A4,'Medical Examinations'!$J$2:$S$2336,{2,3,4,5,6,7,8,9,10},0)</f>
        <v>34.485</v>
      </c>
      <c r="F4" s="22" t="s">
        <v>215</v>
      </c>
      <c r="G4" s="22">
        <v>11.87</v>
      </c>
      <c r="H4" s="22" t="s">
        <v>218</v>
      </c>
      <c r="I4" s="22" t="s">
        <v>122</v>
      </c>
      <c r="J4" s="22" t="s">
        <v>44</v>
      </c>
      <c r="K4" s="22" t="s">
        <v>44</v>
      </c>
      <c r="L4" s="22">
        <v>2.0</v>
      </c>
      <c r="M4" s="22" t="s">
        <v>122</v>
      </c>
      <c r="N4" s="23">
        <f t="array" ref="N4:T4">VLOOKUP(A4,'Hospitalisation Details'!$K$2:$R$2338,{2,3,4,5,6,7,8},0)</f>
        <v>25822</v>
      </c>
      <c r="O4" s="22">
        <v>52.0</v>
      </c>
      <c r="P4" s="22">
        <v>3.0</v>
      </c>
      <c r="Q4" s="24">
        <v>60021.4</v>
      </c>
      <c r="R4" s="22" t="s">
        <v>81</v>
      </c>
      <c r="S4" s="22" t="s">
        <v>81</v>
      </c>
      <c r="T4" s="22" t="s">
        <v>127</v>
      </c>
    </row>
    <row r="5" ht="14.25" customHeight="1">
      <c r="A5" s="25" t="s">
        <v>45</v>
      </c>
      <c r="B5" s="21" t="str">
        <f t="array" ref="B5:D5">VLOOKUP(A5,'Customer Names'!$E$2:$H$2336,{2,3,4},0)</f>
        <v> Ms</v>
      </c>
      <c r="C5" s="22" t="s">
        <v>49</v>
      </c>
      <c r="D5" s="22" t="s">
        <v>50</v>
      </c>
      <c r="E5" s="22">
        <f t="array" ref="E5:M5">VLOOKUP(A5,'Medical Examinations'!$J$2:$S$2336,{2,3,4,5,6,7,8,9,10},0)</f>
        <v>38.095</v>
      </c>
      <c r="F5" s="22" t="s">
        <v>215</v>
      </c>
      <c r="G5" s="22">
        <v>6.05</v>
      </c>
      <c r="H5" s="22" t="s">
        <v>436</v>
      </c>
      <c r="I5" s="22" t="s">
        <v>44</v>
      </c>
      <c r="J5" s="22" t="s">
        <v>44</v>
      </c>
      <c r="K5" s="22" t="s">
        <v>44</v>
      </c>
      <c r="L5" s="22">
        <v>0.0</v>
      </c>
      <c r="M5" s="22" t="s">
        <v>122</v>
      </c>
      <c r="N5" s="23">
        <f t="array" ref="N5:T5">VLOOKUP(A5,'Hospitalisation Details'!$K$2:$R$2338,{2,3,4,5,6,7,8},0)</f>
        <v>33395</v>
      </c>
      <c r="O5" s="22">
        <v>32.0</v>
      </c>
      <c r="P5" s="22">
        <v>1.0</v>
      </c>
      <c r="Q5" s="24">
        <v>58571.07</v>
      </c>
      <c r="R5" s="22" t="s">
        <v>81</v>
      </c>
      <c r="S5" s="22" t="s">
        <v>39</v>
      </c>
      <c r="T5" s="22" t="s">
        <v>743</v>
      </c>
    </row>
    <row r="6" ht="14.25" customHeight="1">
      <c r="A6" s="7" t="s">
        <v>51</v>
      </c>
      <c r="B6" s="21" t="str">
        <f t="array" ref="B6:D6">VLOOKUP(A6,'Customer Names'!$E$2:$H$2336,{2,3,4},0)</f>
        <v> Ms</v>
      </c>
      <c r="C6" s="22" t="s">
        <v>53</v>
      </c>
      <c r="D6" s="22" t="s">
        <v>54</v>
      </c>
      <c r="E6" s="22">
        <f t="array" ref="E6:M6">VLOOKUP(A6,'Medical Examinations'!$J$2:$S$2336,{2,3,4,5,6,7,8,9,10},0)</f>
        <v>35.53</v>
      </c>
      <c r="F6" s="22" t="s">
        <v>215</v>
      </c>
      <c r="G6" s="22">
        <v>5.45</v>
      </c>
      <c r="H6" s="22" t="s">
        <v>865</v>
      </c>
      <c r="I6" s="22" t="s">
        <v>44</v>
      </c>
      <c r="J6" s="22" t="s">
        <v>44</v>
      </c>
      <c r="K6" s="22" t="s">
        <v>44</v>
      </c>
      <c r="L6" s="22">
        <v>0.0</v>
      </c>
      <c r="M6" s="22" t="s">
        <v>122</v>
      </c>
      <c r="N6" s="23">
        <f t="array" ref="N6:T6">VLOOKUP(A6,'Hospitalisation Details'!$K$2:$R$2338,{2,3,4,5,6,7,8},0)</f>
        <v>32678</v>
      </c>
      <c r="O6" s="22">
        <v>33.0</v>
      </c>
      <c r="P6" s="22">
        <v>0.0</v>
      </c>
      <c r="Q6" s="24">
        <v>55135.4</v>
      </c>
      <c r="R6" s="22" t="s">
        <v>81</v>
      </c>
      <c r="S6" s="22" t="s">
        <v>37</v>
      </c>
      <c r="T6" s="22" t="s">
        <v>127</v>
      </c>
    </row>
    <row r="7" ht="14.25" customHeight="1">
      <c r="A7" s="25" t="s">
        <v>55</v>
      </c>
      <c r="B7" s="21" t="str">
        <f t="array" ref="B7:D7">VLOOKUP(A7,'Customer Names'!$E$2:$H$2336,{2,3,4},0)</f>
        <v> Mr</v>
      </c>
      <c r="C7" s="22" t="s">
        <v>57</v>
      </c>
      <c r="D7" s="22" t="s">
        <v>58</v>
      </c>
      <c r="E7" s="22">
        <f t="array" ref="E7:M7">VLOOKUP(A7,'Medical Examinations'!$J$2:$S$2336,{2,3,4,5,6,7,8,9,10},0)</f>
        <v>32.8</v>
      </c>
      <c r="F7" s="22" t="s">
        <v>215</v>
      </c>
      <c r="G7" s="22">
        <v>6.59</v>
      </c>
      <c r="H7" s="22" t="s">
        <v>218</v>
      </c>
      <c r="I7" s="22" t="s">
        <v>44</v>
      </c>
      <c r="J7" s="22" t="s">
        <v>44</v>
      </c>
      <c r="K7" s="22" t="s">
        <v>44</v>
      </c>
      <c r="L7" s="22">
        <v>0.0</v>
      </c>
      <c r="M7" s="22" t="s">
        <v>122</v>
      </c>
      <c r="N7" s="23">
        <f t="array" ref="N7:T7">VLOOKUP(A7,'Hospitalisation Details'!$K$2:$R$2338,{2,3,4,5,6,7,8},0)</f>
        <v>22862</v>
      </c>
      <c r="O7" s="22">
        <v>60.0</v>
      </c>
      <c r="P7" s="22">
        <v>0.0</v>
      </c>
      <c r="Q7" s="24">
        <v>52590.83</v>
      </c>
      <c r="R7" s="22" t="s">
        <v>81</v>
      </c>
      <c r="S7" s="22" t="s">
        <v>39</v>
      </c>
      <c r="T7" s="22" t="s">
        <v>270</v>
      </c>
    </row>
    <row r="8" ht="14.25" customHeight="1">
      <c r="A8" s="7" t="s">
        <v>59</v>
      </c>
      <c r="B8" s="21" t="str">
        <f t="array" ref="B8:D8">VLOOKUP(A8,'Customer Names'!$E$2:$H$2336,{2,3,4},0)</f>
        <v> Mr</v>
      </c>
      <c r="C8" s="22" t="s">
        <v>61</v>
      </c>
      <c r="D8" s="22" t="s">
        <v>62</v>
      </c>
      <c r="E8" s="22">
        <f t="array" ref="E8:M8">VLOOKUP(A8,'Medical Examinations'!$J$2:$S$2336,{2,3,4,5,6,7,8,9,10},0)</f>
        <v>36.4</v>
      </c>
      <c r="F8" s="22" t="s">
        <v>215</v>
      </c>
      <c r="G8" s="22">
        <v>6.07</v>
      </c>
      <c r="H8" s="22" t="s">
        <v>436</v>
      </c>
      <c r="I8" s="22" t="s">
        <v>44</v>
      </c>
      <c r="J8" s="22" t="s">
        <v>44</v>
      </c>
      <c r="K8" s="22" t="s">
        <v>44</v>
      </c>
      <c r="L8" s="22">
        <v>0.0</v>
      </c>
      <c r="M8" s="22" t="s">
        <v>122</v>
      </c>
      <c r="N8" s="23">
        <f t="array" ref="N8:T8">VLOOKUP(A8,'Hospitalisation Details'!$K$2:$R$2338,{2,3,4,5,6,7,8},0)</f>
        <v>34634</v>
      </c>
      <c r="O8" s="22">
        <v>28.0</v>
      </c>
      <c r="P8" s="22">
        <v>1.0</v>
      </c>
      <c r="Q8" s="24">
        <v>51194.56</v>
      </c>
      <c r="R8" s="22" t="s">
        <v>81</v>
      </c>
      <c r="S8" s="22" t="s">
        <v>39</v>
      </c>
      <c r="T8" s="22" t="s">
        <v>270</v>
      </c>
    </row>
    <row r="9" ht="14.25" customHeight="1">
      <c r="A9" s="25" t="s">
        <v>63</v>
      </c>
      <c r="B9" s="21" t="str">
        <f t="array" ref="B9:D9">VLOOKUP(A9,'Customer Names'!$E$2:$H$2336,{2,3,4},0)</f>
        <v> Mr</v>
      </c>
      <c r="C9" s="22" t="s">
        <v>65</v>
      </c>
      <c r="D9" s="22" t="s">
        <v>66</v>
      </c>
      <c r="E9" s="22">
        <f t="array" ref="E9:M9">VLOOKUP(A9,'Medical Examinations'!$J$2:$S$2336,{2,3,4,5,6,7,8,9,10},0)</f>
        <v>36.96</v>
      </c>
      <c r="F9" s="22" t="s">
        <v>215</v>
      </c>
      <c r="G9" s="22">
        <v>7.93</v>
      </c>
      <c r="H9" s="22" t="s">
        <v>218</v>
      </c>
      <c r="I9" s="22" t="s">
        <v>44</v>
      </c>
      <c r="J9" s="22" t="s">
        <v>44</v>
      </c>
      <c r="K9" s="22" t="s">
        <v>44</v>
      </c>
      <c r="L9" s="22">
        <v>3.0</v>
      </c>
      <c r="M9" s="22" t="s">
        <v>122</v>
      </c>
      <c r="N9" s="23">
        <f t="array" ref="N9:T9">VLOOKUP(A9,'Hospitalisation Details'!$K$2:$R$2338,{2,3,4,5,6,7,8},0)</f>
        <v>21363</v>
      </c>
      <c r="O9" s="22">
        <v>64.0</v>
      </c>
      <c r="P9" s="22">
        <v>2.0</v>
      </c>
      <c r="Q9" s="24">
        <v>49577.66</v>
      </c>
      <c r="R9" s="22" t="s">
        <v>37</v>
      </c>
      <c r="S9" s="22" t="s">
        <v>37</v>
      </c>
      <c r="T9" s="22" t="s">
        <v>41</v>
      </c>
    </row>
    <row r="10" ht="14.25" customHeight="1">
      <c r="A10" s="7" t="s">
        <v>67</v>
      </c>
      <c r="B10" s="21" t="str">
        <f t="array" ref="B10:D10">VLOOKUP(A10,'Customer Names'!$E$2:$H$2336,{2,3,4},0)</f>
        <v> Mr</v>
      </c>
      <c r="C10" s="22" t="s">
        <v>69</v>
      </c>
      <c r="D10" s="22" t="s">
        <v>70</v>
      </c>
      <c r="E10" s="22">
        <f t="array" ref="E10:M10">VLOOKUP(A10,'Medical Examinations'!$J$2:$S$2336,{2,3,4,5,6,7,8,9,10},0)</f>
        <v>41.14</v>
      </c>
      <c r="F10" s="22" t="s">
        <v>215</v>
      </c>
      <c r="G10" s="22">
        <v>9.58</v>
      </c>
      <c r="H10" s="22" t="s">
        <v>218</v>
      </c>
      <c r="I10" s="22" t="s">
        <v>122</v>
      </c>
      <c r="J10" s="22" t="s">
        <v>44</v>
      </c>
      <c r="K10" s="22" t="s">
        <v>122</v>
      </c>
      <c r="L10" s="22">
        <v>1.0</v>
      </c>
      <c r="M10" s="22" t="s">
        <v>122</v>
      </c>
      <c r="N10" s="23">
        <f t="array" ref="N10:T10">VLOOKUP(A10,'Hospitalisation Details'!$K$2:$R$2338,{2,3,4,5,6,7,8},0)</f>
        <v>23258</v>
      </c>
      <c r="O10" s="22">
        <v>59.0</v>
      </c>
      <c r="P10" s="22">
        <v>1.0</v>
      </c>
      <c r="Q10" s="24">
        <v>48970.25</v>
      </c>
      <c r="R10" s="22" t="s">
        <v>81</v>
      </c>
      <c r="S10" s="22" t="s">
        <v>37</v>
      </c>
      <c r="T10" s="22" t="s">
        <v>41</v>
      </c>
    </row>
    <row r="11" ht="14.25" customHeight="1">
      <c r="A11" s="25" t="s">
        <v>71</v>
      </c>
      <c r="B11" s="21" t="str">
        <f t="array" ref="B11:D11">VLOOKUP(A11,'Customer Names'!$E$2:$H$2336,{2,3,4},0)</f>
        <v> Ms</v>
      </c>
      <c r="C11" s="22" t="s">
        <v>74</v>
      </c>
      <c r="D11" s="22" t="s">
        <v>75</v>
      </c>
      <c r="E11" s="22">
        <f t="array" ref="E11:M11">VLOOKUP(A11,'Medical Examinations'!$J$2:$S$2336,{2,3,4,5,6,7,8,9,10},0)</f>
        <v>38.06</v>
      </c>
      <c r="F11" s="22" t="s">
        <v>215</v>
      </c>
      <c r="G11" s="22">
        <v>10.79</v>
      </c>
      <c r="H11" s="22" t="s">
        <v>218</v>
      </c>
      <c r="I11" s="22" t="s">
        <v>44</v>
      </c>
      <c r="J11" s="22" t="s">
        <v>44</v>
      </c>
      <c r="K11" s="22" t="s">
        <v>44</v>
      </c>
      <c r="L11" s="22">
        <v>0.0</v>
      </c>
      <c r="M11" s="22" t="s">
        <v>122</v>
      </c>
      <c r="N11" s="23">
        <f t="array" ref="N11:T11">VLOOKUP(A11,'Hospitalisation Details'!$K$2:$R$2338,{2,3,4,5,6,7,8},0)</f>
        <v>28853</v>
      </c>
      <c r="O11" s="22">
        <v>44.0</v>
      </c>
      <c r="P11" s="22">
        <v>0.0</v>
      </c>
      <c r="Q11" s="24">
        <v>48885.14</v>
      </c>
      <c r="R11" s="22" t="s">
        <v>81</v>
      </c>
      <c r="S11" s="22" t="s">
        <v>37</v>
      </c>
      <c r="T11" s="22" t="s">
        <v>41</v>
      </c>
    </row>
    <row r="12" ht="14.25" customHeight="1">
      <c r="A12" s="7" t="s">
        <v>76</v>
      </c>
      <c r="B12" s="21" t="str">
        <f t="array" ref="B12:D12">VLOOKUP(A12,'Customer Names'!$E$2:$H$2336,{2,3,4},0)</f>
        <v> Ms</v>
      </c>
      <c r="C12" s="22" t="s">
        <v>79</v>
      </c>
      <c r="D12" s="22" t="s">
        <v>80</v>
      </c>
      <c r="E12" s="22">
        <f t="array" ref="E12:M12">VLOOKUP(A12,'Medical Examinations'!$J$2:$S$2336,{2,3,4,5,6,7,8,9,10},0)</f>
        <v>37.7</v>
      </c>
      <c r="F12" s="22" t="s">
        <v>215</v>
      </c>
      <c r="G12" s="22">
        <v>5.96</v>
      </c>
      <c r="H12" s="22" t="s">
        <v>436</v>
      </c>
      <c r="I12" s="22" t="s">
        <v>122</v>
      </c>
      <c r="J12" s="22" t="s">
        <v>44</v>
      </c>
      <c r="K12" s="22" t="s">
        <v>44</v>
      </c>
      <c r="L12" s="22">
        <v>2.0</v>
      </c>
      <c r="M12" s="22" t="s">
        <v>122</v>
      </c>
      <c r="N12" s="23">
        <f t="array" ref="N12:T12">VLOOKUP(A12,'Hospitalisation Details'!$K$2:$R$2338,{2,3,4,5,6,7,8},0)</f>
        <v>21753</v>
      </c>
      <c r="O12" s="22">
        <v>63.0</v>
      </c>
      <c r="P12" s="22">
        <v>0.0</v>
      </c>
      <c r="Q12" s="24">
        <v>48824.45</v>
      </c>
      <c r="R12" s="22" t="s">
        <v>37</v>
      </c>
      <c r="S12" s="22" t="s">
        <v>81</v>
      </c>
      <c r="T12" s="22" t="s">
        <v>270</v>
      </c>
    </row>
    <row r="13" ht="14.25" customHeight="1">
      <c r="A13" s="25" t="s">
        <v>82</v>
      </c>
      <c r="B13" s="21" t="str">
        <f t="array" ref="B13:D13">VLOOKUP(A13,'Customer Names'!$E$2:$H$2336,{2,3,4},0)</f>
        <v> Mr</v>
      </c>
      <c r="C13" s="22" t="s">
        <v>84</v>
      </c>
      <c r="D13" s="22" t="s">
        <v>85</v>
      </c>
      <c r="E13" s="22">
        <f t="array" ref="E13:M13">VLOOKUP(A13,'Medical Examinations'!$J$2:$S$2336,{2,3,4,5,6,7,8,9,10},0)</f>
        <v>42.13</v>
      </c>
      <c r="F13" s="22" t="s">
        <v>215</v>
      </c>
      <c r="G13" s="22">
        <v>11.9</v>
      </c>
      <c r="H13" s="22" t="s">
        <v>218</v>
      </c>
      <c r="I13" s="22" t="s">
        <v>44</v>
      </c>
      <c r="J13" s="22" t="s">
        <v>44</v>
      </c>
      <c r="K13" s="22" t="s">
        <v>44</v>
      </c>
      <c r="L13" s="22">
        <v>0.0</v>
      </c>
      <c r="M13" s="22" t="s">
        <v>122</v>
      </c>
      <c r="N13" s="23">
        <f t="array" ref="N13:T13">VLOOKUP(A13,'Hospitalisation Details'!$K$2:$R$2338,{2,3,4,5,6,7,8},0)</f>
        <v>24042</v>
      </c>
      <c r="O13" s="22">
        <v>57.0</v>
      </c>
      <c r="P13" s="22">
        <v>1.0</v>
      </c>
      <c r="Q13" s="24">
        <v>48675.52</v>
      </c>
      <c r="R13" s="22" t="s">
        <v>81</v>
      </c>
      <c r="S13" s="22" t="s">
        <v>37</v>
      </c>
      <c r="T13" s="22" t="s">
        <v>41</v>
      </c>
    </row>
    <row r="14" ht="14.25" customHeight="1">
      <c r="A14" s="7" t="s">
        <v>86</v>
      </c>
      <c r="B14" s="21" t="str">
        <f t="array" ref="B14:D14">VLOOKUP(A14,'Customer Names'!$E$2:$H$2336,{2,3,4},0)</f>
        <v> Mr</v>
      </c>
      <c r="C14" s="22" t="s">
        <v>88</v>
      </c>
      <c r="D14" s="22" t="s">
        <v>89</v>
      </c>
      <c r="E14" s="22">
        <f t="array" ref="E14:M14">VLOOKUP(A14,'Medical Examinations'!$J$2:$S$2336,{2,3,4,5,6,7,8,9,10},0)</f>
        <v>40.92</v>
      </c>
      <c r="F14" s="22" t="s">
        <v>215</v>
      </c>
      <c r="G14" s="22">
        <v>8.41</v>
      </c>
      <c r="H14" s="22" t="s">
        <v>218</v>
      </c>
      <c r="I14" s="22" t="s">
        <v>44</v>
      </c>
      <c r="J14" s="22" t="s">
        <v>44</v>
      </c>
      <c r="K14" s="22" t="s">
        <v>44</v>
      </c>
      <c r="L14" s="22">
        <v>0.0</v>
      </c>
      <c r="M14" s="22" t="s">
        <v>122</v>
      </c>
      <c r="N14" s="23">
        <f t="array" ref="N14:T14">VLOOKUP(A14,'Hospitalisation Details'!$K$2:$R$2338,{2,3,4,5,6,7,8},0)</f>
        <v>22930</v>
      </c>
      <c r="O14" s="22">
        <v>60.0</v>
      </c>
      <c r="P14" s="22">
        <v>0.0</v>
      </c>
      <c r="Q14" s="24">
        <v>48673.56</v>
      </c>
      <c r="R14" s="22" t="s">
        <v>81</v>
      </c>
      <c r="S14" s="22" t="s">
        <v>37</v>
      </c>
      <c r="T14" s="22" t="s">
        <v>41</v>
      </c>
    </row>
    <row r="15" ht="14.25" customHeight="1">
      <c r="A15" s="25" t="s">
        <v>91</v>
      </c>
      <c r="B15" s="21" t="str">
        <f t="array" ref="B15:D15">VLOOKUP(A15,'Customer Names'!$E$2:$H$2336,{2,3,4},0)</f>
        <v> Mr</v>
      </c>
      <c r="C15" s="22" t="s">
        <v>94</v>
      </c>
      <c r="D15" s="22" t="s">
        <v>95</v>
      </c>
      <c r="E15" s="22">
        <f t="array" ref="E15:M15">VLOOKUP(A15,'Medical Examinations'!$J$2:$S$2336,{2,3,4,5,6,7,8,9,10},0)</f>
        <v>40.565</v>
      </c>
      <c r="F15" s="22" t="s">
        <v>215</v>
      </c>
      <c r="G15" s="22">
        <v>7.02</v>
      </c>
      <c r="H15" s="22" t="s">
        <v>218</v>
      </c>
      <c r="I15" s="22" t="s">
        <v>44</v>
      </c>
      <c r="J15" s="22" t="s">
        <v>44</v>
      </c>
      <c r="K15" s="22" t="s">
        <v>44</v>
      </c>
      <c r="L15" s="22">
        <v>0.0</v>
      </c>
      <c r="M15" s="22" t="s">
        <v>122</v>
      </c>
      <c r="N15" s="23">
        <f t="array" ref="N15:T15">VLOOKUP(A15,'Hospitalisation Details'!$K$2:$R$2338,{2,3,4,5,6,7,8},0)</f>
        <v>25173</v>
      </c>
      <c r="O15" s="22">
        <v>54.0</v>
      </c>
      <c r="P15" s="22">
        <v>3.0</v>
      </c>
      <c r="Q15" s="24">
        <v>48549.18</v>
      </c>
      <c r="R15" s="22" t="s">
        <v>81</v>
      </c>
      <c r="S15" s="22" t="s">
        <v>39</v>
      </c>
      <c r="T15" s="22" t="s">
        <v>1452</v>
      </c>
    </row>
    <row r="16" ht="14.25" customHeight="1">
      <c r="A16" s="7" t="s">
        <v>96</v>
      </c>
      <c r="B16" s="21" t="str">
        <f t="array" ref="B16:D16">VLOOKUP(A16,'Customer Names'!$E$2:$H$2336,{2,3,4},0)</f>
        <v> Ms</v>
      </c>
      <c r="C16" s="22" t="s">
        <v>98</v>
      </c>
      <c r="D16" s="22" t="s">
        <v>100</v>
      </c>
      <c r="E16" s="22">
        <f t="array" ref="E16:M16">VLOOKUP(A16,'Medical Examinations'!$J$2:$S$2336,{2,3,4,5,6,7,8,9,10},0)</f>
        <v>36.385</v>
      </c>
      <c r="F16" s="22" t="s">
        <v>215</v>
      </c>
      <c r="G16" s="22">
        <v>7.59</v>
      </c>
      <c r="H16" s="22" t="s">
        <v>218</v>
      </c>
      <c r="I16" s="22" t="s">
        <v>122</v>
      </c>
      <c r="J16" s="22" t="s">
        <v>44</v>
      </c>
      <c r="K16" s="22" t="s">
        <v>44</v>
      </c>
      <c r="L16" s="22">
        <v>2.0</v>
      </c>
      <c r="M16" s="22" t="s">
        <v>122</v>
      </c>
      <c r="N16" s="23">
        <f t="array" ref="N16:T16">VLOOKUP(A16,'Hospitalisation Details'!$K$2:$R$2338,{2,3,4,5,6,7,8},0)</f>
        <v>22636</v>
      </c>
      <c r="O16" s="22">
        <v>61.0</v>
      </c>
      <c r="P16" s="22">
        <v>1.0</v>
      </c>
      <c r="Q16" s="24">
        <v>48517.56</v>
      </c>
      <c r="R16" s="22" t="s">
        <v>81</v>
      </c>
      <c r="S16" s="22" t="s">
        <v>39</v>
      </c>
      <c r="T16" s="22" t="s">
        <v>743</v>
      </c>
    </row>
    <row r="17" ht="14.25" customHeight="1">
      <c r="A17" s="25" t="s">
        <v>102</v>
      </c>
      <c r="B17" s="21" t="str">
        <f t="array" ref="B17:D17">VLOOKUP(A17,'Customer Names'!$E$2:$H$2336,{2,3,4},0)</f>
        <v> Mr</v>
      </c>
      <c r="C17" s="22" t="s">
        <v>104</v>
      </c>
      <c r="D17" s="22" t="s">
        <v>105</v>
      </c>
      <c r="E17" s="22">
        <f t="array" ref="E17:M17">VLOOKUP(A17,'Medical Examinations'!$J$2:$S$2336,{2,3,4,5,6,7,8,9,10},0)</f>
        <v>39.9</v>
      </c>
      <c r="F17" s="22" t="s">
        <v>215</v>
      </c>
      <c r="G17" s="22">
        <v>11.32</v>
      </c>
      <c r="H17" s="22" t="s">
        <v>218</v>
      </c>
      <c r="I17" s="22" t="s">
        <v>44</v>
      </c>
      <c r="J17" s="22" t="s">
        <v>44</v>
      </c>
      <c r="K17" s="22" t="s">
        <v>44</v>
      </c>
      <c r="L17" s="22">
        <v>0.0</v>
      </c>
      <c r="M17" s="22" t="s">
        <v>122</v>
      </c>
      <c r="N17" s="23">
        <f t="array" ref="N17:T17">VLOOKUP(A17,'Hospitalisation Details'!$K$2:$R$2338,{2,3,4,5,6,7,8},0)</f>
        <v>22885</v>
      </c>
      <c r="O17" s="22">
        <v>60.0</v>
      </c>
      <c r="P17" s="22">
        <v>0.0</v>
      </c>
      <c r="Q17" s="24">
        <v>48173.36</v>
      </c>
      <c r="R17" s="22" t="s">
        <v>81</v>
      </c>
      <c r="S17" s="22" t="s">
        <v>39</v>
      </c>
      <c r="T17" s="22" t="s">
        <v>270</v>
      </c>
    </row>
    <row r="18" ht="14.25" customHeight="1">
      <c r="A18" s="7" t="s">
        <v>106</v>
      </c>
      <c r="B18" s="21" t="str">
        <f t="array" ref="B18:D18">VLOOKUP(A18,'Customer Names'!$E$2:$H$2336,{2,3,4},0)</f>
        <v> Ms</v>
      </c>
      <c r="C18" s="22" t="s">
        <v>108</v>
      </c>
      <c r="D18" s="22" t="s">
        <v>109</v>
      </c>
      <c r="E18" s="22">
        <f t="array" ref="E18:M18">VLOOKUP(A18,'Medical Examinations'!$J$2:$S$2336,{2,3,4,5,6,7,8,9,10},0)</f>
        <v>33.8</v>
      </c>
      <c r="F18" s="22" t="s">
        <v>215</v>
      </c>
      <c r="G18" s="22">
        <v>7.67</v>
      </c>
      <c r="H18" s="22" t="s">
        <v>218</v>
      </c>
      <c r="I18" s="22" t="s">
        <v>44</v>
      </c>
      <c r="J18" s="22" t="s">
        <v>44</v>
      </c>
      <c r="K18" s="22" t="s">
        <v>44</v>
      </c>
      <c r="L18" s="22">
        <v>3.0</v>
      </c>
      <c r="M18" s="22" t="s">
        <v>122</v>
      </c>
      <c r="N18" s="23">
        <f t="array" ref="N18:T18">VLOOKUP(A18,'Hospitalisation Details'!$K$2:$R$2338,{2,3,4,5,6,7,8},0)</f>
        <v>21505</v>
      </c>
      <c r="O18" s="22">
        <v>64.0</v>
      </c>
      <c r="P18" s="22">
        <v>1.0</v>
      </c>
      <c r="Q18" s="24">
        <v>47928.03</v>
      </c>
      <c r="R18" s="22" t="s">
        <v>37</v>
      </c>
      <c r="S18" s="22" t="s">
        <v>39</v>
      </c>
      <c r="T18" s="22" t="s">
        <v>270</v>
      </c>
    </row>
    <row r="19" ht="14.25" customHeight="1">
      <c r="A19" s="25" t="s">
        <v>111</v>
      </c>
      <c r="B19" s="21" t="str">
        <f t="array" ref="B19:D19">VLOOKUP(A19,'Customer Names'!$E$2:$H$2336,{2,3,4},0)</f>
        <v> Ms</v>
      </c>
      <c r="C19" s="22" t="s">
        <v>113</v>
      </c>
      <c r="D19" s="22" t="s">
        <v>114</v>
      </c>
      <c r="E19" s="22">
        <f t="array" ref="E19:M19">VLOOKUP(A19,'Medical Examinations'!$J$2:$S$2336,{2,3,4,5,6,7,8,9,10},0)</f>
        <v>36.765</v>
      </c>
      <c r="F19" s="22" t="s">
        <v>215</v>
      </c>
      <c r="G19" s="22">
        <v>7.29</v>
      </c>
      <c r="H19" s="22" t="s">
        <v>218</v>
      </c>
      <c r="I19" s="22" t="s">
        <v>122</v>
      </c>
      <c r="J19" s="22" t="s">
        <v>44</v>
      </c>
      <c r="K19" s="22" t="s">
        <v>122</v>
      </c>
      <c r="L19" s="22">
        <v>1.0</v>
      </c>
      <c r="M19" s="22" t="s">
        <v>122</v>
      </c>
      <c r="N19" s="23">
        <f t="array" ref="N19:T19">VLOOKUP(A19,'Hospitalisation Details'!$K$2:$R$2338,{2,3,4,5,6,7,8},0)</f>
        <v>23228</v>
      </c>
      <c r="O19" s="22">
        <v>59.0</v>
      </c>
      <c r="P19" s="22">
        <v>1.0</v>
      </c>
      <c r="Q19" s="24">
        <v>47896.79</v>
      </c>
      <c r="R19" s="22" t="s">
        <v>81</v>
      </c>
      <c r="S19" s="22" t="s">
        <v>39</v>
      </c>
      <c r="T19" s="22" t="s">
        <v>743</v>
      </c>
    </row>
    <row r="20" ht="14.25" customHeight="1">
      <c r="A20" s="7" t="s">
        <v>115</v>
      </c>
      <c r="B20" s="21" t="str">
        <f t="array" ref="B20:D20">VLOOKUP(A20,'Customer Names'!$E$2:$H$2336,{2,3,4},0)</f>
        <v> Mr</v>
      </c>
      <c r="C20" s="22" t="s">
        <v>117</v>
      </c>
      <c r="D20" s="22" t="s">
        <v>118</v>
      </c>
      <c r="E20" s="22">
        <f t="array" ref="E20:M20">VLOOKUP(A20,'Medical Examinations'!$J$2:$S$2336,{2,3,4,5,6,7,8,9,10},0)</f>
        <v>36.955</v>
      </c>
      <c r="F20" s="22" t="s">
        <v>215</v>
      </c>
      <c r="G20" s="22">
        <v>4.72</v>
      </c>
      <c r="H20" s="22" t="s">
        <v>865</v>
      </c>
      <c r="I20" s="22" t="s">
        <v>122</v>
      </c>
      <c r="J20" s="22" t="s">
        <v>44</v>
      </c>
      <c r="K20" s="22" t="s">
        <v>44</v>
      </c>
      <c r="L20" s="22">
        <v>1.0</v>
      </c>
      <c r="M20" s="22" t="s">
        <v>122</v>
      </c>
      <c r="N20" s="23">
        <f t="array" ref="N20:T20">VLOOKUP(A20,'Hospitalisation Details'!$K$2:$R$2338,{2,3,4,5,6,7,8},0)</f>
        <v>23688</v>
      </c>
      <c r="O20" s="22">
        <v>58.0</v>
      </c>
      <c r="P20" s="22">
        <v>2.0</v>
      </c>
      <c r="Q20" s="24">
        <v>47496.49</v>
      </c>
      <c r="R20" s="22" t="s">
        <v>81</v>
      </c>
      <c r="S20" s="22" t="s">
        <v>39</v>
      </c>
      <c r="T20" s="22" t="s">
        <v>127</v>
      </c>
    </row>
    <row r="21" ht="14.25" customHeight="1">
      <c r="A21" s="25" t="s">
        <v>120</v>
      </c>
      <c r="B21" s="21" t="str">
        <f t="array" ref="B21:D21">VLOOKUP(A21,'Customer Names'!$E$2:$H$2336,{2,3,4},0)</f>
        <v> Mr</v>
      </c>
      <c r="C21" s="22" t="s">
        <v>123</v>
      </c>
      <c r="D21" s="22" t="s">
        <v>124</v>
      </c>
      <c r="E21" s="22">
        <f t="array" ref="E21:M21">VLOOKUP(A21,'Medical Examinations'!$J$2:$S$2336,{2,3,4,5,6,7,8,9,10},0)</f>
        <v>42.9</v>
      </c>
      <c r="F21" s="22" t="s">
        <v>215</v>
      </c>
      <c r="G21" s="22">
        <v>11.41</v>
      </c>
      <c r="H21" s="22" t="s">
        <v>218</v>
      </c>
      <c r="I21" s="22" t="s">
        <v>44</v>
      </c>
      <c r="J21" s="22" t="s">
        <v>44</v>
      </c>
      <c r="K21" s="22" t="s">
        <v>44</v>
      </c>
      <c r="L21" s="22">
        <v>0.0</v>
      </c>
      <c r="M21" s="22" t="s">
        <v>122</v>
      </c>
      <c r="N21" s="23">
        <f t="array" ref="N21:T21">VLOOKUP(A21,'Hospitalisation Details'!$K$2:$R$2338,{2,3,4,5,6,7,8},0)</f>
        <v>26203</v>
      </c>
      <c r="O21" s="22">
        <v>51.0</v>
      </c>
      <c r="P21" s="22">
        <v>2.0</v>
      </c>
      <c r="Q21" s="24">
        <v>47462.89</v>
      </c>
      <c r="R21" s="22" t="s">
        <v>81</v>
      </c>
      <c r="S21" s="22" t="s">
        <v>37</v>
      </c>
      <c r="T21" s="22" t="s">
        <v>41</v>
      </c>
    </row>
    <row r="22" ht="14.25" customHeight="1">
      <c r="A22" s="7" t="s">
        <v>125</v>
      </c>
      <c r="B22" s="21" t="str">
        <f t="array" ref="B22:D22">VLOOKUP(A22,'Customer Names'!$E$2:$H$2336,{2,3,4},0)</f>
        <v> Mr</v>
      </c>
      <c r="C22" s="22" t="s">
        <v>128</v>
      </c>
      <c r="D22" s="22" t="s">
        <v>129</v>
      </c>
      <c r="E22" s="22">
        <f t="array" ref="E22:M22">VLOOKUP(A22,'Medical Examinations'!$J$2:$S$2336,{2,3,4,5,6,7,8,9,10},0)</f>
        <v>36.3</v>
      </c>
      <c r="F22" s="22" t="s">
        <v>215</v>
      </c>
      <c r="G22" s="22">
        <v>11.5</v>
      </c>
      <c r="H22" s="22" t="s">
        <v>218</v>
      </c>
      <c r="I22" s="22" t="s">
        <v>122</v>
      </c>
      <c r="J22" s="22" t="s">
        <v>44</v>
      </c>
      <c r="K22" s="22" t="s">
        <v>44</v>
      </c>
      <c r="L22" s="22">
        <v>2.0</v>
      </c>
      <c r="M22" s="22" t="s">
        <v>122</v>
      </c>
      <c r="N22" s="23">
        <f t="array" ref="N22:T22">VLOOKUP(A22,'Hospitalisation Details'!$K$2:$R$2338,{2,3,4,5,6,7,8},0)</f>
        <v>22445</v>
      </c>
      <c r="O22" s="22">
        <v>61.0</v>
      </c>
      <c r="P22" s="22">
        <v>1.0</v>
      </c>
      <c r="Q22" s="24">
        <v>47403.88</v>
      </c>
      <c r="R22" s="22" t="s">
        <v>81</v>
      </c>
      <c r="S22" s="22" t="s">
        <v>39</v>
      </c>
      <c r="T22" s="22" t="s">
        <v>270</v>
      </c>
    </row>
    <row r="23" ht="14.25" customHeight="1">
      <c r="A23" s="25" t="s">
        <v>130</v>
      </c>
      <c r="B23" s="21" t="str">
        <f t="array" ref="B23:D23">VLOOKUP(A23,'Customer Names'!$E$2:$H$2336,{2,3,4},0)</f>
        <v> Ms</v>
      </c>
      <c r="C23" s="22" t="s">
        <v>133</v>
      </c>
      <c r="D23" s="22" t="s">
        <v>134</v>
      </c>
      <c r="E23" s="22">
        <f t="array" ref="E23:M23">VLOOKUP(A23,'Medical Examinations'!$J$2:$S$2336,{2,3,4,5,6,7,8,9,10},0)</f>
        <v>32.2</v>
      </c>
      <c r="F23" s="22" t="s">
        <v>215</v>
      </c>
      <c r="G23" s="22">
        <v>6.22</v>
      </c>
      <c r="H23" s="22" t="s">
        <v>436</v>
      </c>
      <c r="I23" s="22" t="s">
        <v>122</v>
      </c>
      <c r="J23" s="22" t="s">
        <v>44</v>
      </c>
      <c r="K23" s="22" t="s">
        <v>44</v>
      </c>
      <c r="L23" s="22">
        <v>2.0</v>
      </c>
      <c r="M23" s="22" t="s">
        <v>122</v>
      </c>
      <c r="N23" s="23">
        <f t="array" ref="N23:T23">VLOOKUP(A23,'Hospitalisation Details'!$K$2:$R$2338,{2,3,4,5,6,7,8},0)</f>
        <v>21827</v>
      </c>
      <c r="O23" s="22">
        <v>63.0</v>
      </c>
      <c r="P23" s="22">
        <v>2.0</v>
      </c>
      <c r="Q23" s="24">
        <v>47305.31</v>
      </c>
      <c r="R23" s="22" t="s">
        <v>37</v>
      </c>
      <c r="S23" s="22" t="s">
        <v>81</v>
      </c>
      <c r="T23" s="22" t="s">
        <v>270</v>
      </c>
    </row>
    <row r="24" ht="14.25" customHeight="1">
      <c r="A24" s="7" t="s">
        <v>135</v>
      </c>
      <c r="B24" s="21" t="str">
        <f t="array" ref="B24:D24">VLOOKUP(A24,'Customer Names'!$E$2:$H$2336,{2,3,4},0)</f>
        <v> Ms</v>
      </c>
      <c r="C24" s="22" t="s">
        <v>137</v>
      </c>
      <c r="D24" s="22" t="s">
        <v>138</v>
      </c>
      <c r="E24" s="22">
        <f t="array" ref="E24:M24">VLOOKUP(A24,'Medical Examinations'!$J$2:$S$2336,{2,3,4,5,6,7,8,9,10},0)</f>
        <v>31.3</v>
      </c>
      <c r="F24" s="22" t="s">
        <v>215</v>
      </c>
      <c r="G24" s="22">
        <v>11.38</v>
      </c>
      <c r="H24" s="22" t="s">
        <v>218</v>
      </c>
      <c r="I24" s="22" t="s">
        <v>44</v>
      </c>
      <c r="J24" s="22" t="s">
        <v>44</v>
      </c>
      <c r="K24" s="22" t="s">
        <v>44</v>
      </c>
      <c r="L24" s="22">
        <v>3.0</v>
      </c>
      <c r="M24" s="22" t="s">
        <v>122</v>
      </c>
      <c r="N24" s="23">
        <f t="array" ref="N24:T24">VLOOKUP(A24,'Hospitalisation Details'!$K$2:$R$2338,{2,3,4,5,6,7,8},0)</f>
        <v>21431</v>
      </c>
      <c r="O24" s="22">
        <v>64.0</v>
      </c>
      <c r="P24" s="22">
        <v>2.0</v>
      </c>
      <c r="Q24" s="24">
        <v>47291.06</v>
      </c>
      <c r="R24" s="22" t="s">
        <v>37</v>
      </c>
      <c r="S24" s="22" t="s">
        <v>81</v>
      </c>
      <c r="T24" s="22" t="s">
        <v>270</v>
      </c>
    </row>
    <row r="25" ht="14.25" customHeight="1">
      <c r="A25" s="25" t="s">
        <v>139</v>
      </c>
      <c r="B25" s="21" t="str">
        <f t="array" ref="B25:D25">VLOOKUP(A25,'Customer Names'!$E$2:$H$2336,{2,3,4},0)</f>
        <v> Mr</v>
      </c>
      <c r="C25" s="22" t="s">
        <v>141</v>
      </c>
      <c r="D25" s="22" t="s">
        <v>143</v>
      </c>
      <c r="E25" s="22">
        <f t="array" ref="E25:M25">VLOOKUP(A25,'Medical Examinations'!$J$2:$S$2336,{2,3,4,5,6,7,8,9,10},0)</f>
        <v>41.8</v>
      </c>
      <c r="F25" s="22" t="s">
        <v>215</v>
      </c>
      <c r="G25" s="22">
        <v>7.89</v>
      </c>
      <c r="H25" s="22" t="s">
        <v>218</v>
      </c>
      <c r="I25" s="22" t="s">
        <v>122</v>
      </c>
      <c r="J25" s="22" t="s">
        <v>44</v>
      </c>
      <c r="K25" s="22" t="s">
        <v>44</v>
      </c>
      <c r="L25" s="22">
        <v>2.0</v>
      </c>
      <c r="M25" s="22" t="s">
        <v>122</v>
      </c>
      <c r="N25" s="23">
        <f t="array" ref="N25:T25">VLOOKUP(A25,'Hospitalisation Details'!$K$2:$R$2338,{2,3,4,5,6,7,8},0)</f>
        <v>25930</v>
      </c>
      <c r="O25" s="22">
        <v>52.0</v>
      </c>
      <c r="P25" s="22">
        <v>2.0</v>
      </c>
      <c r="Q25" s="24">
        <v>47269.85</v>
      </c>
      <c r="R25" s="22" t="s">
        <v>81</v>
      </c>
      <c r="S25" s="22" t="s">
        <v>37</v>
      </c>
      <c r="T25" s="22" t="s">
        <v>41</v>
      </c>
    </row>
    <row r="26" ht="14.25" customHeight="1">
      <c r="A26" s="7" t="s">
        <v>144</v>
      </c>
      <c r="B26" s="21" t="str">
        <f t="array" ref="B26:D26">VLOOKUP(A26,'Customer Names'!$E$2:$H$2336,{2,3,4},0)</f>
        <v> Mr</v>
      </c>
      <c r="C26" s="22" t="s">
        <v>146</v>
      </c>
      <c r="D26" s="22" t="s">
        <v>147</v>
      </c>
      <c r="E26" s="22">
        <f t="array" ref="E26:M26">VLOOKUP(A26,'Medical Examinations'!$J$2:$S$2336,{2,3,4,5,6,7,8,9,10},0)</f>
        <v>35.09</v>
      </c>
      <c r="F26" s="22" t="s">
        <v>215</v>
      </c>
      <c r="G26" s="22">
        <v>4.38</v>
      </c>
      <c r="H26" s="22" t="s">
        <v>865</v>
      </c>
      <c r="I26" s="22" t="s">
        <v>122</v>
      </c>
      <c r="J26" s="22" t="s">
        <v>44</v>
      </c>
      <c r="K26" s="22" t="s">
        <v>44</v>
      </c>
      <c r="L26" s="22">
        <v>2.0</v>
      </c>
      <c r="M26" s="22" t="s">
        <v>122</v>
      </c>
      <c r="N26" s="23">
        <f t="array" ref="N26:T26">VLOOKUP(A26,'Hospitalisation Details'!$K$2:$R$2338,{2,3,4,5,6,7,8},0)</f>
        <v>21745</v>
      </c>
      <c r="O26" s="22">
        <v>63.0</v>
      </c>
      <c r="P26" s="22">
        <v>0.0</v>
      </c>
      <c r="Q26" s="24">
        <v>47055.53</v>
      </c>
      <c r="R26" s="22" t="s">
        <v>37</v>
      </c>
      <c r="S26" s="22" t="s">
        <v>81</v>
      </c>
      <c r="T26" s="22" t="s">
        <v>41</v>
      </c>
    </row>
    <row r="27" ht="14.25" customHeight="1">
      <c r="A27" s="25" t="s">
        <v>148</v>
      </c>
      <c r="B27" s="21" t="str">
        <f t="array" ref="B27:D27">VLOOKUP(A27,'Customer Names'!$E$2:$H$2336,{2,3,4},0)</f>
        <v> Mr</v>
      </c>
      <c r="C27" s="22" t="s">
        <v>151</v>
      </c>
      <c r="D27" s="22" t="s">
        <v>152</v>
      </c>
      <c r="E27" s="22">
        <f t="array" ref="E27:M27">VLOOKUP(A27,'Medical Examinations'!$J$2:$S$2336,{2,3,4,5,6,7,8,9,10},0)</f>
        <v>33.88</v>
      </c>
      <c r="F27" s="22" t="s">
        <v>215</v>
      </c>
      <c r="G27" s="22">
        <v>7.01</v>
      </c>
      <c r="H27" s="22" t="s">
        <v>218</v>
      </c>
      <c r="I27" s="22" t="s">
        <v>44</v>
      </c>
      <c r="J27" s="22" t="s">
        <v>44</v>
      </c>
      <c r="K27" s="22" t="s">
        <v>44</v>
      </c>
      <c r="L27" s="22">
        <v>3.0</v>
      </c>
      <c r="M27" s="22" t="s">
        <v>122</v>
      </c>
      <c r="N27" s="23">
        <f t="array" ref="N27:T27">VLOOKUP(A27,'Hospitalisation Details'!$K$2:$R$2338,{2,3,4,5,6,7,8},0)</f>
        <v>21443</v>
      </c>
      <c r="O27" s="22">
        <v>64.0</v>
      </c>
      <c r="P27" s="22">
        <v>0.0</v>
      </c>
      <c r="Q27" s="24">
        <v>46889.26</v>
      </c>
      <c r="R27" s="22" t="s">
        <v>37</v>
      </c>
      <c r="S27" s="22" t="s">
        <v>39</v>
      </c>
      <c r="T27" s="22" t="s">
        <v>41</v>
      </c>
    </row>
    <row r="28" ht="14.25" customHeight="1">
      <c r="A28" s="7" t="s">
        <v>153</v>
      </c>
      <c r="B28" s="21" t="str">
        <f t="array" ref="B28:D28">VLOOKUP(A28,'Customer Names'!$E$2:$H$2336,{2,3,4},0)</f>
        <v> Mr</v>
      </c>
      <c r="C28" s="22" t="s">
        <v>155</v>
      </c>
      <c r="D28" s="22" t="s">
        <v>156</v>
      </c>
      <c r="E28" s="22">
        <f t="array" ref="E28:M28">VLOOKUP(A28,'Medical Examinations'!$J$2:$S$2336,{2,3,4,5,6,7,8,9,10},0)</f>
        <v>30.875</v>
      </c>
      <c r="F28" s="22" t="s">
        <v>215</v>
      </c>
      <c r="G28" s="22">
        <v>11.88</v>
      </c>
      <c r="H28" s="22" t="s">
        <v>218</v>
      </c>
      <c r="I28" s="22" t="s">
        <v>44</v>
      </c>
      <c r="J28" s="22" t="s">
        <v>44</v>
      </c>
      <c r="K28" s="22" t="s">
        <v>44</v>
      </c>
      <c r="L28" s="22">
        <v>0.0</v>
      </c>
      <c r="M28" s="22" t="s">
        <v>122</v>
      </c>
      <c r="N28" s="23">
        <f t="array" ref="N28:T28">VLOOKUP(A28,'Hospitalisation Details'!$K$2:$R$2338,{2,3,4,5,6,7,8},0)</f>
        <v>22237</v>
      </c>
      <c r="O28" s="22">
        <v>62.0</v>
      </c>
      <c r="P28" s="22">
        <v>3.0</v>
      </c>
      <c r="Q28" s="24">
        <v>46718.16</v>
      </c>
      <c r="R28" s="22" t="s">
        <v>81</v>
      </c>
      <c r="S28" s="22" t="s">
        <v>81</v>
      </c>
      <c r="T28" s="22" t="s">
        <v>127</v>
      </c>
    </row>
    <row r="29" ht="14.25" customHeight="1">
      <c r="A29" s="25" t="s">
        <v>157</v>
      </c>
      <c r="B29" s="21" t="str">
        <f t="array" ref="B29:D29">VLOOKUP(A29,'Customer Names'!$E$2:$H$2336,{2,3,4},0)</f>
        <v> Ms</v>
      </c>
      <c r="C29" s="22" t="s">
        <v>159</v>
      </c>
      <c r="D29" s="22" t="s">
        <v>160</v>
      </c>
      <c r="E29" s="22">
        <f t="array" ref="E29:M29">VLOOKUP(A29,'Medical Examinations'!$J$2:$S$2336,{2,3,4,5,6,7,8,9,10},0)</f>
        <v>36.86</v>
      </c>
      <c r="F29" s="22" t="s">
        <v>215</v>
      </c>
      <c r="G29" s="22">
        <v>5.19</v>
      </c>
      <c r="H29" s="22" t="s">
        <v>865</v>
      </c>
      <c r="I29" s="22" t="s">
        <v>122</v>
      </c>
      <c r="J29" s="22" t="s">
        <v>44</v>
      </c>
      <c r="K29" s="22" t="s">
        <v>122</v>
      </c>
      <c r="L29" s="22">
        <v>1.0</v>
      </c>
      <c r="M29" s="22" t="s">
        <v>122</v>
      </c>
      <c r="N29" s="23">
        <f t="array" ref="N29:T29">VLOOKUP(A29,'Hospitalisation Details'!$K$2:$R$2338,{2,3,4,5,6,7,8},0)</f>
        <v>25377</v>
      </c>
      <c r="O29" s="22">
        <v>53.0</v>
      </c>
      <c r="P29" s="22">
        <v>3.0</v>
      </c>
      <c r="Q29" s="24">
        <v>46661.44</v>
      </c>
      <c r="R29" s="22" t="s">
        <v>81</v>
      </c>
      <c r="S29" s="22" t="s">
        <v>39</v>
      </c>
      <c r="T29" s="22" t="s">
        <v>127</v>
      </c>
    </row>
    <row r="30" ht="14.25" customHeight="1">
      <c r="A30" s="7" t="s">
        <v>162</v>
      </c>
      <c r="B30" s="21" t="str">
        <f t="array" ref="B30:D30">VLOOKUP(A30,'Customer Names'!$E$2:$H$2336,{2,3,4},0)</f>
        <v> Mr</v>
      </c>
      <c r="C30" s="22" t="s">
        <v>65</v>
      </c>
      <c r="D30" s="22" t="s">
        <v>164</v>
      </c>
      <c r="E30" s="22">
        <f t="array" ref="E30:M30">VLOOKUP(A30,'Medical Examinations'!$J$2:$S$2336,{2,3,4,5,6,7,8,9,10},0)</f>
        <v>35.86</v>
      </c>
      <c r="F30" s="22" t="s">
        <v>215</v>
      </c>
      <c r="G30" s="22">
        <v>6.74</v>
      </c>
      <c r="H30" s="22" t="s">
        <v>218</v>
      </c>
      <c r="I30" s="22" t="s">
        <v>122</v>
      </c>
      <c r="J30" s="22" t="s">
        <v>44</v>
      </c>
      <c r="K30" s="22" t="s">
        <v>44</v>
      </c>
      <c r="L30" s="22">
        <v>2.0</v>
      </c>
      <c r="M30" s="22" t="s">
        <v>122</v>
      </c>
      <c r="N30" s="23">
        <f t="array" ref="N30:T30">VLOOKUP(A30,'Hospitalisation Details'!$K$2:$R$2338,{2,3,4,5,6,7,8},0)</f>
        <v>22501</v>
      </c>
      <c r="O30" s="22">
        <v>61.0</v>
      </c>
      <c r="P30" s="22">
        <v>0.0</v>
      </c>
      <c r="Q30" s="24">
        <v>46599.11</v>
      </c>
      <c r="R30" s="22" t="s">
        <v>81</v>
      </c>
      <c r="S30" s="22" t="s">
        <v>81</v>
      </c>
      <c r="T30" s="22" t="s">
        <v>41</v>
      </c>
    </row>
    <row r="31" ht="14.25" customHeight="1">
      <c r="A31" s="25" t="s">
        <v>165</v>
      </c>
      <c r="B31" s="21" t="str">
        <f t="array" ref="B31:D31">VLOOKUP(A31,'Customer Names'!$E$2:$H$2336,{2,3,4},0)</f>
        <v> Ms</v>
      </c>
      <c r="C31" s="22" t="s">
        <v>167</v>
      </c>
      <c r="D31" s="22" t="s">
        <v>168</v>
      </c>
      <c r="E31" s="22">
        <f t="array" ref="E31:M31">VLOOKUP(A31,'Medical Examinations'!$J$2:$S$2336,{2,3,4,5,6,7,8,9,10},0)</f>
        <v>37.05</v>
      </c>
      <c r="F31" s="22" t="s">
        <v>215</v>
      </c>
      <c r="G31" s="22">
        <v>8.44</v>
      </c>
      <c r="H31" s="22" t="s">
        <v>218</v>
      </c>
      <c r="I31" s="22" t="s">
        <v>44</v>
      </c>
      <c r="J31" s="22" t="s">
        <v>44</v>
      </c>
      <c r="K31" s="22" t="s">
        <v>44</v>
      </c>
      <c r="L31" s="22">
        <v>0.0</v>
      </c>
      <c r="M31" s="22" t="s">
        <v>122</v>
      </c>
      <c r="N31" s="23">
        <f t="array" ref="N31:T31">VLOOKUP(A31,'Hospitalisation Details'!$K$2:$R$2338,{2,3,4,5,6,7,8},0)</f>
        <v>26273</v>
      </c>
      <c r="O31" s="22">
        <v>51.0</v>
      </c>
      <c r="P31" s="22">
        <v>3.0</v>
      </c>
      <c r="Q31" s="24">
        <v>46255.11</v>
      </c>
      <c r="R31" s="22" t="s">
        <v>81</v>
      </c>
      <c r="S31" s="22" t="s">
        <v>39</v>
      </c>
      <c r="T31" s="22" t="s">
        <v>743</v>
      </c>
    </row>
    <row r="32" ht="14.25" customHeight="1">
      <c r="A32" s="7" t="s">
        <v>169</v>
      </c>
      <c r="B32" s="21" t="str">
        <f t="array" ref="B32:D32">VLOOKUP(A32,'Customer Names'!$E$2:$H$2336,{2,3,4},0)</f>
        <v> Ms</v>
      </c>
      <c r="C32" s="22" t="s">
        <v>172</v>
      </c>
      <c r="D32" s="22" t="s">
        <v>173</v>
      </c>
      <c r="E32" s="22">
        <f t="array" ref="E32:M32">VLOOKUP(A32,'Medical Examinations'!$J$2:$S$2336,{2,3,4,5,6,7,8,9,10},0)</f>
        <v>43.89</v>
      </c>
      <c r="F32" s="22" t="s">
        <v>215</v>
      </c>
      <c r="G32" s="22">
        <v>8.71</v>
      </c>
      <c r="H32" s="22" t="s">
        <v>218</v>
      </c>
      <c r="I32" s="22" t="s">
        <v>44</v>
      </c>
      <c r="J32" s="22" t="s">
        <v>44</v>
      </c>
      <c r="K32" s="22" t="s">
        <v>44</v>
      </c>
      <c r="L32" s="22">
        <v>0.0</v>
      </c>
      <c r="M32" s="22" t="s">
        <v>122</v>
      </c>
      <c r="N32" s="23">
        <f t="array" ref="N32:T32">VLOOKUP(A32,'Hospitalisation Details'!$K$2:$R$2338,{2,3,4,5,6,7,8},0)</f>
        <v>28719</v>
      </c>
      <c r="O32" s="22">
        <v>44.0</v>
      </c>
      <c r="P32" s="22">
        <v>2.0</v>
      </c>
      <c r="Q32" s="24">
        <v>46200.99</v>
      </c>
      <c r="R32" s="22" t="s">
        <v>81</v>
      </c>
      <c r="S32" s="22" t="s">
        <v>81</v>
      </c>
      <c r="T32" s="22" t="s">
        <v>41</v>
      </c>
    </row>
    <row r="33" ht="14.25" customHeight="1">
      <c r="A33" s="25" t="s">
        <v>174</v>
      </c>
      <c r="B33" s="21" t="str">
        <f t="array" ref="B33:D33">VLOOKUP(A33,'Customer Names'!$E$2:$H$2336,{2,3,4},0)</f>
        <v> Mr</v>
      </c>
      <c r="C33" s="22" t="s">
        <v>176</v>
      </c>
      <c r="D33" s="22" t="s">
        <v>177</v>
      </c>
      <c r="E33" s="22">
        <f t="array" ref="E33:M33">VLOOKUP(A33,'Medical Examinations'!$J$2:$S$2336,{2,3,4,5,6,7,8,9,10},0)</f>
        <v>42.35</v>
      </c>
      <c r="F33" s="22" t="s">
        <v>215</v>
      </c>
      <c r="G33" s="22">
        <v>5.08</v>
      </c>
      <c r="H33" s="22" t="s">
        <v>865</v>
      </c>
      <c r="I33" s="22" t="s">
        <v>122</v>
      </c>
      <c r="J33" s="22" t="s">
        <v>44</v>
      </c>
      <c r="K33" s="22" t="s">
        <v>44</v>
      </c>
      <c r="L33" s="22">
        <v>0.0</v>
      </c>
      <c r="M33" s="22" t="s">
        <v>122</v>
      </c>
      <c r="N33" s="23">
        <f t="array" ref="N33:T33">VLOOKUP(A33,'Hospitalisation Details'!$K$2:$R$2338,{2,3,4,5,6,7,8},0)</f>
        <v>28096</v>
      </c>
      <c r="O33" s="22">
        <v>46.0</v>
      </c>
      <c r="P33" s="22">
        <v>3.0</v>
      </c>
      <c r="Q33" s="24">
        <v>46151.12</v>
      </c>
      <c r="R33" s="22" t="s">
        <v>81</v>
      </c>
      <c r="S33" s="22" t="s">
        <v>39</v>
      </c>
      <c r="T33" s="22" t="s">
        <v>41</v>
      </c>
    </row>
    <row r="34" ht="14.25" customHeight="1">
      <c r="A34" s="7" t="s">
        <v>178</v>
      </c>
      <c r="B34" s="21" t="str">
        <f t="array" ref="B34:D34">VLOOKUP(A34,'Customer Names'!$E$2:$H$2336,{2,3,4},0)</f>
        <v> Mr</v>
      </c>
      <c r="C34" s="22" t="s">
        <v>182</v>
      </c>
      <c r="D34" s="22" t="s">
        <v>184</v>
      </c>
      <c r="E34" s="22">
        <f t="array" ref="E34:M34">VLOOKUP(A34,'Medical Examinations'!$J$2:$S$2336,{2,3,4,5,6,7,8,9,10},0)</f>
        <v>31.35</v>
      </c>
      <c r="F34" s="22" t="s">
        <v>215</v>
      </c>
      <c r="G34" s="22">
        <v>6.86</v>
      </c>
      <c r="H34" s="22" t="s">
        <v>218</v>
      </c>
      <c r="I34" s="22" t="s">
        <v>44</v>
      </c>
      <c r="J34" s="22" t="s">
        <v>44</v>
      </c>
      <c r="K34" s="22" t="s">
        <v>44</v>
      </c>
      <c r="L34" s="22">
        <v>0.0</v>
      </c>
      <c r="M34" s="22" t="s">
        <v>122</v>
      </c>
      <c r="N34" s="23">
        <f t="array" ref="N34:T34">VLOOKUP(A34,'Hospitalisation Details'!$K$2:$R$2338,{2,3,4,5,6,7,8},0)</f>
        <v>22984</v>
      </c>
      <c r="O34" s="22">
        <v>60.0</v>
      </c>
      <c r="P34" s="22">
        <v>3.0</v>
      </c>
      <c r="Q34" s="24">
        <v>46130.53</v>
      </c>
      <c r="R34" s="22" t="s">
        <v>81</v>
      </c>
      <c r="S34" s="22" t="s">
        <v>81</v>
      </c>
      <c r="T34" s="22" t="s">
        <v>127</v>
      </c>
    </row>
    <row r="35" ht="14.25" customHeight="1">
      <c r="A35" s="25" t="s">
        <v>185</v>
      </c>
      <c r="B35" s="21" t="str">
        <f t="array" ref="B35:D35">VLOOKUP(A35,'Customer Names'!$E$2:$H$2336,{2,3,4},0)</f>
        <v> Ms</v>
      </c>
      <c r="C35" s="22" t="s">
        <v>187</v>
      </c>
      <c r="D35" s="22" t="s">
        <v>189</v>
      </c>
      <c r="E35" s="22">
        <f t="array" ref="E35:M35">VLOOKUP(A35,'Medical Examinations'!$J$2:$S$2336,{2,3,4,5,6,7,8,9,10},0)</f>
        <v>47.6</v>
      </c>
      <c r="F35" s="22" t="s">
        <v>215</v>
      </c>
      <c r="G35" s="22">
        <v>5.95</v>
      </c>
      <c r="H35" s="22" t="s">
        <v>436</v>
      </c>
      <c r="I35" s="22" t="s">
        <v>122</v>
      </c>
      <c r="J35" s="22" t="s">
        <v>44</v>
      </c>
      <c r="K35" s="22" t="s">
        <v>44</v>
      </c>
      <c r="L35" s="22">
        <v>0.0</v>
      </c>
      <c r="M35" s="22" t="s">
        <v>122</v>
      </c>
      <c r="N35" s="23">
        <f t="array" ref="N35:T35">VLOOKUP(A35,'Hospitalisation Details'!$K$2:$R$2338,{2,3,4,5,6,7,8},0)</f>
        <v>31320</v>
      </c>
      <c r="O35" s="22">
        <v>37.0</v>
      </c>
      <c r="P35" s="22">
        <v>2.0</v>
      </c>
      <c r="Q35" s="24">
        <v>46113.51</v>
      </c>
      <c r="R35" s="22" t="s">
        <v>37</v>
      </c>
      <c r="S35" s="22" t="s">
        <v>39</v>
      </c>
      <c r="T35" s="22" t="s">
        <v>270</v>
      </c>
    </row>
    <row r="36" ht="14.25" customHeight="1">
      <c r="A36" s="7" t="s">
        <v>190</v>
      </c>
      <c r="B36" s="21" t="str">
        <f t="array" ref="B36:D36">VLOOKUP(A36,'Customer Names'!$E$2:$H$2336,{2,3,4},0)</f>
        <v> Ms</v>
      </c>
      <c r="C36" s="22" t="s">
        <v>193</v>
      </c>
      <c r="D36" s="22" t="s">
        <v>194</v>
      </c>
      <c r="E36" s="22">
        <f t="array" ref="E36:M36">VLOOKUP(A36,'Medical Examinations'!$J$2:$S$2336,{2,3,4,5,6,7,8,9,10},0)</f>
        <v>46.2</v>
      </c>
      <c r="F36" s="22" t="s">
        <v>215</v>
      </c>
      <c r="G36" s="22">
        <v>6.09</v>
      </c>
      <c r="H36" s="22" t="s">
        <v>436</v>
      </c>
      <c r="I36" s="22" t="s">
        <v>44</v>
      </c>
      <c r="J36" s="22" t="s">
        <v>44</v>
      </c>
      <c r="K36" s="22" t="s">
        <v>122</v>
      </c>
      <c r="L36" s="22">
        <v>1.0</v>
      </c>
      <c r="M36" s="22" t="s">
        <v>122</v>
      </c>
      <c r="N36" s="23">
        <f t="array" ref="N36:T36">VLOOKUP(A36,'Hospitalisation Details'!$K$2:$R$2338,{2,3,4,5,6,7,8},0)</f>
        <v>29079</v>
      </c>
      <c r="O36" s="22">
        <v>43.0</v>
      </c>
      <c r="P36" s="22">
        <v>0.0</v>
      </c>
      <c r="Q36" s="24">
        <v>45863.21</v>
      </c>
      <c r="R36" s="22" t="s">
        <v>37</v>
      </c>
      <c r="S36" s="22" t="s">
        <v>81</v>
      </c>
      <c r="T36" s="22" t="s">
        <v>41</v>
      </c>
    </row>
    <row r="37" ht="14.25" customHeight="1">
      <c r="A37" s="25" t="s">
        <v>195</v>
      </c>
      <c r="B37" s="21" t="str">
        <f t="array" ref="B37:D37">VLOOKUP(A37,'Customer Names'!$E$2:$H$2336,{2,3,4},0)</f>
        <v> Mr</v>
      </c>
      <c r="C37" s="22" t="s">
        <v>197</v>
      </c>
      <c r="D37" s="22" t="s">
        <v>198</v>
      </c>
      <c r="E37" s="22">
        <f t="array" ref="E37:M37">VLOOKUP(A37,'Medical Examinations'!$J$2:$S$2336,{2,3,4,5,6,7,8,9,10},0)</f>
        <v>32.015</v>
      </c>
      <c r="F37" s="22" t="s">
        <v>215</v>
      </c>
      <c r="G37" s="22">
        <v>11.75</v>
      </c>
      <c r="H37" s="22" t="s">
        <v>218</v>
      </c>
      <c r="I37" s="22" t="s">
        <v>44</v>
      </c>
      <c r="J37" s="22" t="s">
        <v>44</v>
      </c>
      <c r="K37" s="22" t="s">
        <v>44</v>
      </c>
      <c r="L37" s="22">
        <v>0.0</v>
      </c>
      <c r="M37" s="22" t="s">
        <v>122</v>
      </c>
      <c r="N37" s="23">
        <f t="array" ref="N37:T37">VLOOKUP(A37,'Hospitalisation Details'!$K$2:$R$2338,{2,3,4,5,6,7,8},0)</f>
        <v>22271</v>
      </c>
      <c r="O37" s="22">
        <v>62.0</v>
      </c>
      <c r="P37" s="22">
        <v>0.0</v>
      </c>
      <c r="Q37" s="24">
        <v>45710.21</v>
      </c>
      <c r="R37" s="22" t="s">
        <v>37</v>
      </c>
      <c r="S37" s="22" t="s">
        <v>37</v>
      </c>
      <c r="T37" s="22" t="s">
        <v>1452</v>
      </c>
    </row>
    <row r="38" ht="14.25" customHeight="1">
      <c r="A38" s="7" t="s">
        <v>199</v>
      </c>
      <c r="B38" s="21" t="str">
        <f t="array" ref="B38:D38">VLOOKUP(A38,'Customer Names'!$E$2:$H$2336,{2,3,4},0)</f>
        <v> Mr</v>
      </c>
      <c r="C38" s="22" t="s">
        <v>202</v>
      </c>
      <c r="D38" s="22" t="s">
        <v>203</v>
      </c>
      <c r="E38" s="22">
        <f t="array" ref="E38:M38">VLOOKUP(A38,'Medical Examinations'!$J$2:$S$2336,{2,3,4,5,6,7,8,9,10},0)</f>
        <v>40.565</v>
      </c>
      <c r="F38" s="22" t="s">
        <v>215</v>
      </c>
      <c r="G38" s="22">
        <v>7.37</v>
      </c>
      <c r="H38" s="22" t="s">
        <v>218</v>
      </c>
      <c r="I38" s="22" t="s">
        <v>44</v>
      </c>
      <c r="J38" s="22" t="s">
        <v>44</v>
      </c>
      <c r="K38" s="22" t="s">
        <v>44</v>
      </c>
      <c r="L38" s="22">
        <v>0.0</v>
      </c>
      <c r="M38" s="22" t="s">
        <v>122</v>
      </c>
      <c r="N38" s="23">
        <f t="array" ref="N38:T38">VLOOKUP(A38,'Hospitalisation Details'!$K$2:$R$2338,{2,3,4,5,6,7,8},0)</f>
        <v>27250</v>
      </c>
      <c r="O38" s="22">
        <v>48.0</v>
      </c>
      <c r="P38" s="22">
        <v>2.0</v>
      </c>
      <c r="Q38" s="24">
        <v>45702.02</v>
      </c>
      <c r="R38" s="22" t="s">
        <v>37</v>
      </c>
      <c r="S38" s="22" t="s">
        <v>37</v>
      </c>
      <c r="T38" s="22" t="s">
        <v>127</v>
      </c>
    </row>
    <row r="39" ht="14.25" customHeight="1">
      <c r="A39" s="25" t="s">
        <v>204</v>
      </c>
      <c r="B39" s="21" t="str">
        <f t="array" ref="B39:D39">VLOOKUP(A39,'Customer Names'!$E$2:$H$2336,{2,3,4},0)</f>
        <v> Ms</v>
      </c>
      <c r="C39" s="22" t="s">
        <v>206</v>
      </c>
      <c r="D39" s="22" t="s">
        <v>207</v>
      </c>
      <c r="E39" s="22">
        <f t="array" ref="E39:M39">VLOOKUP(A39,'Medical Examinations'!$J$2:$S$2336,{2,3,4,5,6,7,8,9,10},0)</f>
        <v>32.45</v>
      </c>
      <c r="F39" s="22" t="s">
        <v>215</v>
      </c>
      <c r="G39" s="22">
        <v>11.91</v>
      </c>
      <c r="H39" s="22" t="s">
        <v>218</v>
      </c>
      <c r="I39" s="22" t="s">
        <v>44</v>
      </c>
      <c r="J39" s="22" t="s">
        <v>44</v>
      </c>
      <c r="K39" s="22" t="s">
        <v>44</v>
      </c>
      <c r="L39" s="22">
        <v>0.0</v>
      </c>
      <c r="M39" s="22" t="s">
        <v>122</v>
      </c>
      <c r="N39" s="23">
        <f t="array" ref="N39:T39">VLOOKUP(A39,'Hospitalisation Details'!$K$2:$R$2338,{2,3,4,5,6,7,8},0)</f>
        <v>22997</v>
      </c>
      <c r="O39" s="22">
        <v>60.0</v>
      </c>
      <c r="P39" s="22">
        <v>0.0</v>
      </c>
      <c r="Q39" s="24">
        <v>45008.96</v>
      </c>
      <c r="R39" s="22" t="s">
        <v>37</v>
      </c>
      <c r="S39" s="22" t="s">
        <v>37</v>
      </c>
      <c r="T39" s="22" t="s">
        <v>41</v>
      </c>
    </row>
    <row r="40" ht="14.25" customHeight="1">
      <c r="A40" s="7" t="s">
        <v>208</v>
      </c>
      <c r="B40" s="21" t="str">
        <f t="array" ref="B40:D40">VLOOKUP(A40,'Customer Names'!$E$2:$H$2336,{2,3,4},0)</f>
        <v> Ms</v>
      </c>
      <c r="C40" s="22" t="s">
        <v>210</v>
      </c>
      <c r="D40" s="22" t="s">
        <v>211</v>
      </c>
      <c r="E40" s="22">
        <f t="array" ref="E40:M40">VLOOKUP(A40,'Medical Examinations'!$J$2:$S$2336,{2,3,4,5,6,7,8,9,10},0)</f>
        <v>34.96</v>
      </c>
      <c r="F40" s="22" t="s">
        <v>215</v>
      </c>
      <c r="G40" s="22">
        <v>6.52</v>
      </c>
      <c r="H40" s="22" t="s">
        <v>218</v>
      </c>
      <c r="I40" s="22" t="s">
        <v>44</v>
      </c>
      <c r="J40" s="22" t="s">
        <v>44</v>
      </c>
      <c r="K40" s="22" t="s">
        <v>44</v>
      </c>
      <c r="L40" s="22">
        <v>0.0</v>
      </c>
      <c r="M40" s="22" t="s">
        <v>122</v>
      </c>
      <c r="N40" s="23">
        <f t="array" ref="N40:T40">VLOOKUP(A40,'Hospitalisation Details'!$K$2:$R$2338,{2,3,4,5,6,7,8},0)</f>
        <v>26158</v>
      </c>
      <c r="O40" s="22">
        <v>51.0</v>
      </c>
      <c r="P40" s="22">
        <v>2.0</v>
      </c>
      <c r="Q40" s="24">
        <v>44641.2</v>
      </c>
      <c r="R40" s="22" t="s">
        <v>37</v>
      </c>
      <c r="S40" s="22" t="s">
        <v>39</v>
      </c>
      <c r="T40" s="22" t="s">
        <v>743</v>
      </c>
    </row>
    <row r="41" ht="14.25" customHeight="1">
      <c r="A41" s="25" t="s">
        <v>212</v>
      </c>
      <c r="B41" s="21" t="str">
        <f t="array" ref="B41:D41">VLOOKUP(A41,'Customer Names'!$E$2:$H$2336,{2,3,4},0)</f>
        <v> Mr</v>
      </c>
      <c r="C41" s="22" t="s">
        <v>217</v>
      </c>
      <c r="D41" s="22" t="s">
        <v>219</v>
      </c>
      <c r="E41" s="22">
        <f t="array" ref="E41:M41">VLOOKUP(A41,'Medical Examinations'!$J$2:$S$2336,{2,3,4,5,6,7,8,9,10},0)</f>
        <v>35.5</v>
      </c>
      <c r="F41" s="22" t="s">
        <v>215</v>
      </c>
      <c r="G41" s="22">
        <v>5.14</v>
      </c>
      <c r="H41" s="22" t="s">
        <v>865</v>
      </c>
      <c r="I41" s="22" t="s">
        <v>44</v>
      </c>
      <c r="J41" s="22" t="s">
        <v>44</v>
      </c>
      <c r="K41" s="22" t="s">
        <v>122</v>
      </c>
      <c r="L41" s="22">
        <v>1.0</v>
      </c>
      <c r="M41" s="22" t="s">
        <v>122</v>
      </c>
      <c r="N41" s="23">
        <f t="array" ref="N41:T41">VLOOKUP(A41,'Hospitalisation Details'!$K$2:$R$2338,{2,3,4,5,6,7,8},0)</f>
        <v>34253</v>
      </c>
      <c r="O41" s="22">
        <v>29.0</v>
      </c>
      <c r="P41" s="22">
        <v>2.0</v>
      </c>
      <c r="Q41" s="24">
        <v>44585.46</v>
      </c>
      <c r="R41" s="22" t="s">
        <v>37</v>
      </c>
      <c r="S41" s="22" t="s">
        <v>37</v>
      </c>
      <c r="T41" s="22" t="s">
        <v>270</v>
      </c>
    </row>
    <row r="42" ht="14.25" customHeight="1">
      <c r="A42" s="7" t="s">
        <v>220</v>
      </c>
      <c r="B42" s="21" t="str">
        <f t="array" ref="B42:D42">VLOOKUP(A42,'Customer Names'!$E$2:$H$2336,{2,3,4},0)</f>
        <v> Mr</v>
      </c>
      <c r="C42" s="22" t="s">
        <v>222</v>
      </c>
      <c r="D42" s="22" t="s">
        <v>223</v>
      </c>
      <c r="E42" s="22">
        <f t="array" ref="E42:M42">VLOOKUP(A42,'Medical Examinations'!$J$2:$S$2336,{2,3,4,5,6,7,8,9,10},0)</f>
        <v>52.58</v>
      </c>
      <c r="F42" s="22" t="s">
        <v>215</v>
      </c>
      <c r="G42" s="22">
        <v>4.19</v>
      </c>
      <c r="H42" s="22" t="s">
        <v>865</v>
      </c>
      <c r="I42" s="22" t="s">
        <v>44</v>
      </c>
      <c r="J42" s="22" t="s">
        <v>48</v>
      </c>
      <c r="K42" s="22" t="s">
        <v>44</v>
      </c>
      <c r="L42" s="22">
        <v>1.0</v>
      </c>
      <c r="M42" s="22" t="s">
        <v>122</v>
      </c>
      <c r="N42" s="23">
        <f t="array" ref="N42:T42">VLOOKUP(A42,'Hospitalisation Details'!$K$2:$R$2338,{2,3,4,5,6,7,8},0)</f>
        <v>36740</v>
      </c>
      <c r="O42" s="22">
        <v>22.0</v>
      </c>
      <c r="P42" s="22">
        <v>1.0</v>
      </c>
      <c r="Q42" s="24">
        <v>44501.4</v>
      </c>
      <c r="R42" s="22" t="s">
        <v>37</v>
      </c>
      <c r="S42" s="22" t="s">
        <v>39</v>
      </c>
      <c r="T42" s="22" t="s">
        <v>41</v>
      </c>
    </row>
    <row r="43" ht="14.25" customHeight="1">
      <c r="A43" s="25" t="s">
        <v>224</v>
      </c>
      <c r="B43" s="21" t="str">
        <f t="array" ref="B43:D43">VLOOKUP(A43,'Customer Names'!$E$2:$H$2336,{2,3,4},0)</f>
        <v> Ms</v>
      </c>
      <c r="C43" s="22" t="s">
        <v>228</v>
      </c>
      <c r="D43" s="22" t="s">
        <v>229</v>
      </c>
      <c r="E43" s="22">
        <f t="array" ref="E43:M43">VLOOKUP(A43,'Medical Examinations'!$J$2:$S$2336,{2,3,4,5,6,7,8,9,10},0)</f>
        <v>35.2</v>
      </c>
      <c r="F43" s="22" t="s">
        <v>215</v>
      </c>
      <c r="G43" s="22">
        <v>11.68</v>
      </c>
      <c r="H43" s="22" t="s">
        <v>218</v>
      </c>
      <c r="I43" s="22" t="s">
        <v>122</v>
      </c>
      <c r="J43" s="22" t="s">
        <v>44</v>
      </c>
      <c r="K43" s="22" t="s">
        <v>44</v>
      </c>
      <c r="L43" s="22">
        <v>0.0</v>
      </c>
      <c r="M43" s="22" t="s">
        <v>122</v>
      </c>
      <c r="N43" s="23">
        <f t="array" ref="N43:T43">VLOOKUP(A43,'Hospitalisation Details'!$K$2:$R$2338,{2,3,4,5,6,7,8},0)</f>
        <v>24729</v>
      </c>
      <c r="O43" s="22">
        <v>55.0</v>
      </c>
      <c r="P43" s="22">
        <v>0.0</v>
      </c>
      <c r="Q43" s="24">
        <v>44423.8</v>
      </c>
      <c r="R43" s="22" t="s">
        <v>37</v>
      </c>
      <c r="S43" s="22" t="s">
        <v>39</v>
      </c>
      <c r="T43" s="22" t="s">
        <v>41</v>
      </c>
    </row>
    <row r="44" ht="14.25" customHeight="1">
      <c r="A44" s="7" t="s">
        <v>230</v>
      </c>
      <c r="B44" s="21" t="str">
        <f t="array" ref="B44:D44">VLOOKUP(A44,'Customer Names'!$E$2:$H$2336,{2,3,4},0)</f>
        <v> Ms</v>
      </c>
      <c r="C44" s="22" t="s">
        <v>137</v>
      </c>
      <c r="D44" s="22" t="s">
        <v>232</v>
      </c>
      <c r="E44" s="22">
        <f t="array" ref="E44:M44">VLOOKUP(A44,'Medical Examinations'!$J$2:$S$2336,{2,3,4,5,6,7,8,9,10},0)</f>
        <v>38.06</v>
      </c>
      <c r="F44" s="22" t="s">
        <v>215</v>
      </c>
      <c r="G44" s="22">
        <v>6.98</v>
      </c>
      <c r="H44" s="22" t="s">
        <v>218</v>
      </c>
      <c r="I44" s="22" t="s">
        <v>44</v>
      </c>
      <c r="J44" s="22" t="s">
        <v>44</v>
      </c>
      <c r="K44" s="22" t="s">
        <v>44</v>
      </c>
      <c r="L44" s="22">
        <v>0.0</v>
      </c>
      <c r="M44" s="22" t="s">
        <v>122</v>
      </c>
      <c r="N44" s="23">
        <f t="array" ref="N44:T44">VLOOKUP(A44,'Hospitalisation Details'!$K$2:$R$2338,{2,3,4,5,6,7,8},0)</f>
        <v>26235</v>
      </c>
      <c r="O44" s="22">
        <v>51.0</v>
      </c>
      <c r="P44" s="22">
        <v>0.0</v>
      </c>
      <c r="Q44" s="24">
        <v>44400.41</v>
      </c>
      <c r="R44" s="22" t="s">
        <v>37</v>
      </c>
      <c r="S44" s="22" t="s">
        <v>37</v>
      </c>
      <c r="T44" s="22" t="s">
        <v>41</v>
      </c>
    </row>
    <row r="45" ht="14.25" customHeight="1">
      <c r="A45" s="25" t="s">
        <v>233</v>
      </c>
      <c r="B45" s="21" t="str">
        <f t="array" ref="B45:D45">VLOOKUP(A45,'Customer Names'!$E$2:$H$2336,{2,3,4},0)</f>
        <v> Mr</v>
      </c>
      <c r="C45" s="22" t="s">
        <v>235</v>
      </c>
      <c r="D45" s="22" t="s">
        <v>237</v>
      </c>
      <c r="E45" s="22">
        <f t="array" ref="E45:M45">VLOOKUP(A45,'Medical Examinations'!$J$2:$S$2336,{2,3,4,5,6,7,8,9,10},0)</f>
        <v>34.21</v>
      </c>
      <c r="F45" s="22" t="s">
        <v>215</v>
      </c>
      <c r="G45" s="22">
        <v>8.34</v>
      </c>
      <c r="H45" s="22" t="s">
        <v>218</v>
      </c>
      <c r="I45" s="22" t="s">
        <v>44</v>
      </c>
      <c r="J45" s="22" t="s">
        <v>44</v>
      </c>
      <c r="K45" s="22" t="s">
        <v>44</v>
      </c>
      <c r="L45" s="22">
        <v>0.0</v>
      </c>
      <c r="M45" s="22" t="s">
        <v>122</v>
      </c>
      <c r="N45" s="23">
        <f t="array" ref="N45:T45">VLOOKUP(A45,'Hospitalisation Details'!$K$2:$R$2338,{2,3,4,5,6,7,8},0)</f>
        <v>25166</v>
      </c>
      <c r="O45" s="22">
        <v>54.0</v>
      </c>
      <c r="P45" s="22">
        <v>2.0</v>
      </c>
      <c r="Q45" s="24">
        <v>44260.75</v>
      </c>
      <c r="R45" s="22" t="s">
        <v>37</v>
      </c>
      <c r="S45" s="22" t="s">
        <v>81</v>
      </c>
      <c r="T45" s="22" t="s">
        <v>41</v>
      </c>
    </row>
    <row r="46" ht="14.25" customHeight="1">
      <c r="A46" s="7" t="s">
        <v>238</v>
      </c>
      <c r="B46" s="21" t="str">
        <f t="array" ref="B46:D46">VLOOKUP(A46,'Customer Names'!$E$2:$H$2336,{2,3,4},0)</f>
        <v> Mr</v>
      </c>
      <c r="C46" s="22" t="s">
        <v>240</v>
      </c>
      <c r="D46" s="22" t="s">
        <v>241</v>
      </c>
      <c r="E46" s="22">
        <f t="array" ref="E46:M46">VLOOKUP(A46,'Medical Examinations'!$J$2:$S$2336,{2,3,4,5,6,7,8,9,10},0)</f>
        <v>38.94</v>
      </c>
      <c r="F46" s="22" t="s">
        <v>215</v>
      </c>
      <c r="G46" s="22">
        <v>8.49</v>
      </c>
      <c r="H46" s="22" t="s">
        <v>218</v>
      </c>
      <c r="I46" s="22" t="s">
        <v>122</v>
      </c>
      <c r="J46" s="22" t="s">
        <v>44</v>
      </c>
      <c r="K46" s="22" t="s">
        <v>44</v>
      </c>
      <c r="L46" s="22">
        <v>1.0</v>
      </c>
      <c r="M46" s="22" t="s">
        <v>122</v>
      </c>
      <c r="N46" s="23">
        <f t="array" ref="N46:T46">VLOOKUP(A46,'Hospitalisation Details'!$K$2:$R$2338,{2,3,4,5,6,7,8},0)</f>
        <v>27546</v>
      </c>
      <c r="O46" s="22">
        <v>48.0</v>
      </c>
      <c r="P46" s="22">
        <v>2.0</v>
      </c>
      <c r="Q46" s="24">
        <v>44202.65</v>
      </c>
      <c r="R46" s="22" t="s">
        <v>37</v>
      </c>
      <c r="S46" s="22" t="s">
        <v>37</v>
      </c>
      <c r="T46" s="22" t="s">
        <v>41</v>
      </c>
    </row>
    <row r="47" ht="14.25" customHeight="1">
      <c r="A47" s="25" t="s">
        <v>242</v>
      </c>
      <c r="B47" s="21" t="str">
        <f t="array" ref="B47:D47">VLOOKUP(A47,'Customer Names'!$E$2:$H$2336,{2,3,4},0)</f>
        <v> Ms</v>
      </c>
      <c r="C47" s="22" t="s">
        <v>244</v>
      </c>
      <c r="D47" s="22" t="s">
        <v>245</v>
      </c>
      <c r="E47" s="22">
        <f t="array" ref="E47:M47">VLOOKUP(A47,'Medical Examinations'!$J$2:$S$2336,{2,3,4,5,6,7,8,9,10},0)</f>
        <v>30.21</v>
      </c>
      <c r="F47" s="22" t="s">
        <v>215</v>
      </c>
      <c r="G47" s="22">
        <v>5.34</v>
      </c>
      <c r="H47" s="22" t="s">
        <v>865</v>
      </c>
      <c r="I47" s="22" t="s">
        <v>122</v>
      </c>
      <c r="J47" s="22" t="s">
        <v>44</v>
      </c>
      <c r="K47" s="22" t="s">
        <v>44</v>
      </c>
      <c r="L47" s="22">
        <v>1.0</v>
      </c>
      <c r="M47" s="22" t="s">
        <v>122</v>
      </c>
      <c r="N47" s="23">
        <f t="array" ref="N47:T47">VLOOKUP(A47,'Hospitalisation Details'!$K$2:$R$2338,{2,3,4,5,6,7,8},0)</f>
        <v>32340</v>
      </c>
      <c r="O47" s="22">
        <v>34.0</v>
      </c>
      <c r="P47" s="22">
        <v>1.0</v>
      </c>
      <c r="Q47" s="24">
        <v>43943.88</v>
      </c>
      <c r="R47" s="22" t="s">
        <v>37</v>
      </c>
      <c r="S47" s="22" t="s">
        <v>81</v>
      </c>
      <c r="T47" s="22" t="s">
        <v>127</v>
      </c>
    </row>
    <row r="48" ht="14.25" customHeight="1">
      <c r="A48" s="7" t="s">
        <v>247</v>
      </c>
      <c r="B48" s="21" t="str">
        <f t="array" ref="B48:D48">VLOOKUP(A48,'Customer Names'!$E$2:$H$2336,{2,3,4},0)</f>
        <v> Mr</v>
      </c>
      <c r="C48" s="22" t="s">
        <v>249</v>
      </c>
      <c r="D48" s="22" t="s">
        <v>250</v>
      </c>
      <c r="E48" s="22">
        <f t="array" ref="E48:M48">VLOOKUP(A48,'Medical Examinations'!$J$2:$S$2336,{2,3,4,5,6,7,8,9,10},0)</f>
        <v>33.63</v>
      </c>
      <c r="F48" s="22" t="s">
        <v>215</v>
      </c>
      <c r="G48" s="22">
        <v>4.43</v>
      </c>
      <c r="H48" s="22" t="s">
        <v>865</v>
      </c>
      <c r="I48" s="22" t="s">
        <v>122</v>
      </c>
      <c r="J48" s="22" t="s">
        <v>44</v>
      </c>
      <c r="K48" s="22" t="s">
        <v>44</v>
      </c>
      <c r="L48" s="22">
        <v>2.0</v>
      </c>
      <c r="M48" s="22" t="s">
        <v>122</v>
      </c>
      <c r="N48" s="23">
        <f t="array" ref="N48:T48">VLOOKUP(A48,'Hospitalisation Details'!$K$2:$R$2338,{2,3,4,5,6,7,8},0)</f>
        <v>24385</v>
      </c>
      <c r="O48" s="22">
        <v>56.0</v>
      </c>
      <c r="P48" s="22">
        <v>0.0</v>
      </c>
      <c r="Q48" s="24">
        <v>43921.18</v>
      </c>
      <c r="R48" s="22" t="s">
        <v>37</v>
      </c>
      <c r="S48" s="22" t="s">
        <v>37</v>
      </c>
      <c r="T48" s="22" t="s">
        <v>127</v>
      </c>
    </row>
    <row r="49" ht="14.25" customHeight="1">
      <c r="A49" s="25" t="s">
        <v>251</v>
      </c>
      <c r="B49" s="21" t="str">
        <f t="array" ref="B49:D49">VLOOKUP(A49,'Customer Names'!$E$2:$H$2336,{2,3,4},0)</f>
        <v> Ms</v>
      </c>
      <c r="C49" s="22" t="s">
        <v>253</v>
      </c>
      <c r="D49" s="22" t="s">
        <v>229</v>
      </c>
      <c r="E49" s="22">
        <f t="array" ref="E49:M49">VLOOKUP(A49,'Medical Examinations'!$J$2:$S$2336,{2,3,4,5,6,7,8,9,10},0)</f>
        <v>40.37</v>
      </c>
      <c r="F49" s="22" t="s">
        <v>215</v>
      </c>
      <c r="G49" s="22">
        <v>4.47</v>
      </c>
      <c r="H49" s="22" t="s">
        <v>865</v>
      </c>
      <c r="I49" s="22" t="s">
        <v>44</v>
      </c>
      <c r="J49" s="22" t="s">
        <v>44</v>
      </c>
      <c r="K49" s="22" t="s">
        <v>44</v>
      </c>
      <c r="L49" s="22">
        <v>0.0</v>
      </c>
      <c r="M49" s="22" t="s">
        <v>122</v>
      </c>
      <c r="N49" s="23">
        <f t="array" ref="N49:T49">VLOOKUP(A49,'Hospitalisation Details'!$K$2:$R$2338,{2,3,4,5,6,7,8},0)</f>
        <v>29535</v>
      </c>
      <c r="O49" s="22">
        <v>42.0</v>
      </c>
      <c r="P49" s="22">
        <v>2.0</v>
      </c>
      <c r="Q49" s="24">
        <v>43896.38</v>
      </c>
      <c r="R49" s="22" t="s">
        <v>37</v>
      </c>
      <c r="S49" s="22" t="s">
        <v>81</v>
      </c>
      <c r="T49" s="22" t="s">
        <v>41</v>
      </c>
    </row>
    <row r="50" ht="14.25" customHeight="1">
      <c r="A50" s="7" t="s">
        <v>254</v>
      </c>
      <c r="B50" s="21" t="str">
        <f t="array" ref="B50:D50">VLOOKUP(A50,'Customer Names'!$E$2:$H$2336,{2,3,4},0)</f>
        <v> Mr</v>
      </c>
      <c r="C50" s="22" t="s">
        <v>257</v>
      </c>
      <c r="D50" s="22" t="s">
        <v>258</v>
      </c>
      <c r="E50" s="22">
        <f t="array" ref="E50:M50">VLOOKUP(A50,'Medical Examinations'!$J$2:$S$2336,{2,3,4,5,6,7,8,9,10},0)</f>
        <v>53.09</v>
      </c>
      <c r="F50" s="22" t="s">
        <v>215</v>
      </c>
      <c r="G50" s="22">
        <v>4.82</v>
      </c>
      <c r="H50" s="22" t="s">
        <v>865</v>
      </c>
      <c r="I50" s="22" t="s">
        <v>122</v>
      </c>
      <c r="J50" s="22" t="s">
        <v>44</v>
      </c>
      <c r="K50" s="22" t="s">
        <v>44</v>
      </c>
      <c r="L50" s="22">
        <v>2.0</v>
      </c>
      <c r="M50" s="22" t="s">
        <v>122</v>
      </c>
      <c r="N50" s="23">
        <f t="array" ref="N50:T50">VLOOKUP(A50,'Hospitalisation Details'!$K$2:$R$2338,{2,3,4,5,6,7,8},0)</f>
        <v>24290</v>
      </c>
      <c r="O50" s="22">
        <v>56.0</v>
      </c>
      <c r="P50" s="22">
        <v>0.0</v>
      </c>
      <c r="Q50" s="24">
        <v>43817.45</v>
      </c>
      <c r="R50" s="22" t="s">
        <v>37</v>
      </c>
      <c r="S50" s="22" t="s">
        <v>39</v>
      </c>
      <c r="T50" s="22" t="s">
        <v>127</v>
      </c>
    </row>
    <row r="51" ht="14.25" customHeight="1">
      <c r="A51" s="25" t="s">
        <v>259</v>
      </c>
      <c r="B51" s="21" t="str">
        <f t="array" ref="B51:D51">VLOOKUP(A51,'Customer Names'!$E$2:$H$2336,{2,3,4},0)</f>
        <v> Mr</v>
      </c>
      <c r="C51" s="22" t="s">
        <v>261</v>
      </c>
      <c r="D51" s="22" t="s">
        <v>262</v>
      </c>
      <c r="E51" s="22">
        <f t="array" ref="E51:M51">VLOOKUP(A51,'Medical Examinations'!$J$2:$S$2336,{2,3,4,5,6,7,8,9,10},0)</f>
        <v>31.79</v>
      </c>
      <c r="F51" s="22" t="s">
        <v>215</v>
      </c>
      <c r="G51" s="22">
        <v>5.51</v>
      </c>
      <c r="H51" s="22" t="s">
        <v>865</v>
      </c>
      <c r="I51" s="22" t="s">
        <v>122</v>
      </c>
      <c r="J51" s="22" t="s">
        <v>44</v>
      </c>
      <c r="K51" s="22" t="s">
        <v>44</v>
      </c>
      <c r="L51" s="22">
        <v>2.0</v>
      </c>
      <c r="M51" s="22" t="s">
        <v>122</v>
      </c>
      <c r="N51" s="23">
        <f t="array" ref="N51:T51">VLOOKUP(A51,'Hospitalisation Details'!$K$2:$R$2338,{2,3,4,5,6,7,8},0)</f>
        <v>24405</v>
      </c>
      <c r="O51" s="22">
        <v>56.0</v>
      </c>
      <c r="P51" s="22">
        <v>2.0</v>
      </c>
      <c r="Q51" s="24">
        <v>43813.87</v>
      </c>
      <c r="R51" s="22" t="s">
        <v>37</v>
      </c>
      <c r="S51" s="22" t="s">
        <v>37</v>
      </c>
      <c r="T51" s="22" t="s">
        <v>41</v>
      </c>
    </row>
    <row r="52" ht="14.25" customHeight="1">
      <c r="A52" s="7" t="s">
        <v>263</v>
      </c>
      <c r="B52" s="21" t="str">
        <f t="array" ref="B52:D52">VLOOKUP(A52,'Customer Names'!$E$2:$H$2336,{2,3,4},0)</f>
        <v> Mr</v>
      </c>
      <c r="C52" s="22" t="s">
        <v>265</v>
      </c>
      <c r="D52" s="22" t="s">
        <v>267</v>
      </c>
      <c r="E52" s="22">
        <f t="array" ref="E52:M52">VLOOKUP(A52,'Medical Examinations'!$J$2:$S$2336,{2,3,4,5,6,7,8,9,10},0)</f>
        <v>41.895</v>
      </c>
      <c r="F52" s="22" t="s">
        <v>215</v>
      </c>
      <c r="G52" s="22">
        <v>10.87</v>
      </c>
      <c r="H52" s="22" t="s">
        <v>218</v>
      </c>
      <c r="I52" s="22" t="s">
        <v>122</v>
      </c>
      <c r="J52" s="22" t="s">
        <v>44</v>
      </c>
      <c r="K52" s="22" t="s">
        <v>44</v>
      </c>
      <c r="L52" s="22">
        <v>1.0</v>
      </c>
      <c r="M52" s="22" t="s">
        <v>122</v>
      </c>
      <c r="N52" s="23">
        <f t="array" ref="N52:T52">VLOOKUP(A52,'Hospitalisation Details'!$K$2:$R$2338,{2,3,4,5,6,7,8},0)</f>
        <v>31775</v>
      </c>
      <c r="O52" s="22">
        <v>36.0</v>
      </c>
      <c r="P52" s="22">
        <v>3.0</v>
      </c>
      <c r="Q52" s="24">
        <v>43753.34</v>
      </c>
      <c r="R52" s="22" t="s">
        <v>37</v>
      </c>
      <c r="S52" s="22" t="s">
        <v>81</v>
      </c>
      <c r="T52" s="22" t="s">
        <v>1432</v>
      </c>
    </row>
    <row r="53" ht="14.25" customHeight="1">
      <c r="A53" s="25" t="s">
        <v>268</v>
      </c>
      <c r="B53" s="21" t="str">
        <f t="array" ref="B53:D53">VLOOKUP(A53,'Customer Names'!$E$2:$H$2336,{2,3,4},0)</f>
        <v> Ms</v>
      </c>
      <c r="C53" s="22" t="s">
        <v>271</v>
      </c>
      <c r="D53" s="22" t="s">
        <v>272</v>
      </c>
      <c r="E53" s="22">
        <f t="array" ref="E53:M53">VLOOKUP(A53,'Medical Examinations'!$J$2:$S$2336,{2,3,4,5,6,7,8,9,10},0)</f>
        <v>31.16</v>
      </c>
      <c r="F53" s="22" t="s">
        <v>215</v>
      </c>
      <c r="G53" s="22">
        <v>9.34</v>
      </c>
      <c r="H53" s="22" t="s">
        <v>218</v>
      </c>
      <c r="I53" s="22" t="s">
        <v>44</v>
      </c>
      <c r="J53" s="22" t="s">
        <v>44</v>
      </c>
      <c r="K53" s="22" t="s">
        <v>44</v>
      </c>
      <c r="L53" s="22">
        <v>0.0</v>
      </c>
      <c r="M53" s="22" t="s">
        <v>122</v>
      </c>
      <c r="N53" s="23">
        <f t="array" ref="N53:T53">VLOOKUP(A53,'Hospitalisation Details'!$K$2:$R$2338,{2,3,4,5,6,7,8},0)</f>
        <v>23976</v>
      </c>
      <c r="O53" s="22">
        <v>57.0</v>
      </c>
      <c r="P53" s="22">
        <v>0.0</v>
      </c>
      <c r="Q53" s="24">
        <v>43578.94</v>
      </c>
      <c r="R53" s="22" t="s">
        <v>37</v>
      </c>
      <c r="S53" s="22" t="s">
        <v>37</v>
      </c>
      <c r="T53" s="22" t="s">
        <v>127</v>
      </c>
    </row>
    <row r="54" ht="14.25" customHeight="1">
      <c r="A54" s="7" t="s">
        <v>273</v>
      </c>
      <c r="B54" s="21" t="str">
        <f t="array" ref="B54:D54">VLOOKUP(A54,'Customer Names'!$E$2:$H$2336,{2,3,4},0)</f>
        <v> Mr</v>
      </c>
      <c r="C54" s="22" t="s">
        <v>84</v>
      </c>
      <c r="D54" s="22" t="s">
        <v>276</v>
      </c>
      <c r="E54" s="22">
        <f t="array" ref="E54:M54">VLOOKUP(A54,'Medical Examinations'!$J$2:$S$2336,{2,3,4,5,6,7,8,9,10},0)</f>
        <v>34.105</v>
      </c>
      <c r="F54" s="22" t="s">
        <v>215</v>
      </c>
      <c r="G54" s="22">
        <v>5.03</v>
      </c>
      <c r="H54" s="22" t="s">
        <v>865</v>
      </c>
      <c r="I54" s="22" t="s">
        <v>122</v>
      </c>
      <c r="J54" s="22" t="s">
        <v>44</v>
      </c>
      <c r="K54" s="22" t="s">
        <v>122</v>
      </c>
      <c r="L54" s="22">
        <v>1.0</v>
      </c>
      <c r="M54" s="22" t="s">
        <v>122</v>
      </c>
      <c r="N54" s="23">
        <f t="array" ref="N54:T54">VLOOKUP(A54,'Hospitalisation Details'!$K$2:$R$2338,{2,3,4,5,6,7,8},0)</f>
        <v>25540</v>
      </c>
      <c r="O54" s="22">
        <v>53.0</v>
      </c>
      <c r="P54" s="22">
        <v>0.0</v>
      </c>
      <c r="Q54" s="24">
        <v>43254.42</v>
      </c>
      <c r="R54" s="22" t="s">
        <v>37</v>
      </c>
      <c r="S54" s="22" t="s">
        <v>37</v>
      </c>
      <c r="T54" s="22" t="s">
        <v>1452</v>
      </c>
    </row>
    <row r="55" ht="14.25" customHeight="1">
      <c r="A55" s="25" t="s">
        <v>277</v>
      </c>
      <c r="B55" s="21" t="str">
        <f t="array" ref="B55:D55">VLOOKUP(A55,'Customer Names'!$E$2:$H$2336,{2,3,4},0)</f>
        <v> Mr</v>
      </c>
      <c r="C55" s="22" t="s">
        <v>279</v>
      </c>
      <c r="D55" s="22" t="s">
        <v>280</v>
      </c>
      <c r="E55" s="22">
        <f t="array" ref="E55:M55">VLOOKUP(A55,'Medical Examinations'!$J$2:$S$2336,{2,3,4,5,6,7,8,9,10},0)</f>
        <v>51.93</v>
      </c>
      <c r="F55" s="22" t="s">
        <v>215</v>
      </c>
      <c r="G55" s="22">
        <v>11.05</v>
      </c>
      <c r="H55" s="22" t="s">
        <v>218</v>
      </c>
      <c r="I55" s="22" t="s">
        <v>44</v>
      </c>
      <c r="J55" s="22" t="s">
        <v>44</v>
      </c>
      <c r="K55" s="22" t="s">
        <v>44</v>
      </c>
      <c r="L55" s="22">
        <v>0.0</v>
      </c>
      <c r="M55" s="22" t="s">
        <v>122</v>
      </c>
      <c r="N55" s="23">
        <f t="array" ref="N55:T55">VLOOKUP(A55,'Hospitalisation Details'!$K$2:$R$2338,{2,3,4,5,6,7,8},0)</f>
        <v>24075</v>
      </c>
      <c r="O55" s="22">
        <v>57.0</v>
      </c>
      <c r="P55" s="22">
        <v>0.0</v>
      </c>
      <c r="Q55" s="24">
        <v>43073.76</v>
      </c>
      <c r="R55" s="22" t="s">
        <v>37</v>
      </c>
      <c r="S55" s="22" t="s">
        <v>37</v>
      </c>
      <c r="T55" s="22" t="s">
        <v>270</v>
      </c>
    </row>
    <row r="56" ht="14.25" customHeight="1">
      <c r="A56" s="7" t="s">
        <v>281</v>
      </c>
      <c r="B56" s="21" t="str">
        <f t="array" ref="B56:D56">VLOOKUP(A56,'Customer Names'!$E$2:$H$2336,{2,3,4},0)</f>
        <v> Ms</v>
      </c>
      <c r="C56" s="22" t="s">
        <v>283</v>
      </c>
      <c r="D56" s="22" t="s">
        <v>285</v>
      </c>
      <c r="E56" s="22">
        <f t="array" ref="E56:M56">VLOOKUP(A56,'Medical Examinations'!$J$2:$S$2336,{2,3,4,5,6,7,8,9,10},0)</f>
        <v>38.95</v>
      </c>
      <c r="F56" s="22" t="s">
        <v>215</v>
      </c>
      <c r="G56" s="22">
        <v>11.95</v>
      </c>
      <c r="H56" s="22" t="s">
        <v>218</v>
      </c>
      <c r="I56" s="22" t="s">
        <v>44</v>
      </c>
      <c r="J56" s="22" t="s">
        <v>44</v>
      </c>
      <c r="K56" s="22" t="s">
        <v>44</v>
      </c>
      <c r="L56" s="22">
        <v>0.0</v>
      </c>
      <c r="M56" s="22" t="s">
        <v>122</v>
      </c>
      <c r="N56" s="23">
        <f t="array" ref="N56:T56">VLOOKUP(A56,'Hospitalisation Details'!$K$2:$R$2338,{2,3,4,5,6,7,8},0)</f>
        <v>28798</v>
      </c>
      <c r="O56" s="22">
        <v>44.0</v>
      </c>
      <c r="P56" s="22">
        <v>0.0</v>
      </c>
      <c r="Q56" s="24">
        <v>42983.46</v>
      </c>
      <c r="R56" s="22" t="s">
        <v>81</v>
      </c>
      <c r="S56" s="22" t="s">
        <v>37</v>
      </c>
      <c r="T56" s="22" t="s">
        <v>127</v>
      </c>
    </row>
    <row r="57" ht="14.25" customHeight="1">
      <c r="A57" s="25" t="s">
        <v>286</v>
      </c>
      <c r="B57" s="21" t="str">
        <f t="array" ref="B57:D57">VLOOKUP(A57,'Customer Names'!$E$2:$H$2336,{2,3,4},0)</f>
        <v> Ms</v>
      </c>
      <c r="C57" s="22" t="s">
        <v>288</v>
      </c>
      <c r="D57" s="22" t="s">
        <v>289</v>
      </c>
      <c r="E57" s="22">
        <f t="array" ref="E57:M57">VLOOKUP(A57,'Medical Examinations'!$J$2:$S$2336,{2,3,4,5,6,7,8,9,10},0)</f>
        <v>36.63</v>
      </c>
      <c r="F57" s="22" t="s">
        <v>215</v>
      </c>
      <c r="G57" s="22">
        <v>7.72</v>
      </c>
      <c r="H57" s="22" t="s">
        <v>218</v>
      </c>
      <c r="I57" s="22" t="s">
        <v>122</v>
      </c>
      <c r="J57" s="22" t="s">
        <v>44</v>
      </c>
      <c r="K57" s="22" t="s">
        <v>44</v>
      </c>
      <c r="L57" s="22">
        <v>1.0</v>
      </c>
      <c r="M57" s="22" t="s">
        <v>122</v>
      </c>
      <c r="N57" s="23">
        <f t="array" ref="N57:T57">VLOOKUP(A57,'Hospitalisation Details'!$K$2:$R$2338,{2,3,4,5,6,7,8},0)</f>
        <v>27690</v>
      </c>
      <c r="O57" s="22">
        <v>47.0</v>
      </c>
      <c r="P57" s="22">
        <v>1.0</v>
      </c>
      <c r="Q57" s="24">
        <v>42969.85</v>
      </c>
      <c r="R57" s="22" t="s">
        <v>81</v>
      </c>
      <c r="S57" s="22" t="s">
        <v>39</v>
      </c>
      <c r="T57" s="22" t="s">
        <v>41</v>
      </c>
    </row>
    <row r="58" ht="14.25" customHeight="1">
      <c r="A58" s="7" t="s">
        <v>290</v>
      </c>
      <c r="B58" s="21" t="str">
        <f t="array" ref="B58:D58">VLOOKUP(A58,'Customer Names'!$E$2:$H$2336,{2,3,4},0)</f>
        <v> Mr</v>
      </c>
      <c r="C58" s="22" t="s">
        <v>292</v>
      </c>
      <c r="D58" s="22" t="s">
        <v>293</v>
      </c>
      <c r="E58" s="22">
        <f t="array" ref="E58:M58">VLOOKUP(A58,'Medical Examinations'!$J$2:$S$2336,{2,3,4,5,6,7,8,9,10},0)</f>
        <v>34.2</v>
      </c>
      <c r="F58" s="22" t="s">
        <v>215</v>
      </c>
      <c r="G58" s="22">
        <v>5.75</v>
      </c>
      <c r="H58" s="22" t="s">
        <v>436</v>
      </c>
      <c r="I58" s="22" t="s">
        <v>44</v>
      </c>
      <c r="J58" s="22" t="s">
        <v>44</v>
      </c>
      <c r="K58" s="22" t="s">
        <v>44</v>
      </c>
      <c r="L58" s="22">
        <v>2.0</v>
      </c>
      <c r="M58" s="22" t="s">
        <v>122</v>
      </c>
      <c r="N58" s="23">
        <f t="array" ref="N58:T58">VLOOKUP(A58,'Hospitalisation Details'!$K$2:$R$2338,{2,3,4,5,6,7,8},0)</f>
        <v>26552</v>
      </c>
      <c r="O58" s="22">
        <v>50.0</v>
      </c>
      <c r="P58" s="22">
        <v>2.0</v>
      </c>
      <c r="Q58" s="24">
        <v>42856.84</v>
      </c>
      <c r="R58" s="22" t="s">
        <v>81</v>
      </c>
      <c r="S58" s="22" t="s">
        <v>81</v>
      </c>
      <c r="T58" s="22" t="s">
        <v>270</v>
      </c>
    </row>
    <row r="59" ht="14.25" customHeight="1">
      <c r="A59" s="25" t="s">
        <v>294</v>
      </c>
      <c r="B59" s="21" t="str">
        <f t="array" ref="B59:D59">VLOOKUP(A59,'Customer Names'!$E$2:$H$2336,{2,3,4},0)</f>
        <v> Ms</v>
      </c>
      <c r="C59" s="22" t="s">
        <v>296</v>
      </c>
      <c r="D59" s="22" t="s">
        <v>297</v>
      </c>
      <c r="E59" s="22">
        <f t="array" ref="E59:M59">VLOOKUP(A59,'Medical Examinations'!$J$2:$S$2336,{2,3,4,5,6,7,8,9,10},0)</f>
        <v>50.63</v>
      </c>
      <c r="F59" s="22" t="s">
        <v>215</v>
      </c>
      <c r="G59" s="22">
        <v>11.89</v>
      </c>
      <c r="H59" s="22" t="s">
        <v>218</v>
      </c>
      <c r="I59" s="22" t="s">
        <v>44</v>
      </c>
      <c r="J59" s="22" t="s">
        <v>44</v>
      </c>
      <c r="K59" s="22" t="s">
        <v>44</v>
      </c>
      <c r="L59" s="22">
        <v>0.0</v>
      </c>
      <c r="M59" s="22" t="s">
        <v>122</v>
      </c>
      <c r="N59" s="23">
        <f t="array" ref="N59:T59">VLOOKUP(A59,'Hospitalisation Details'!$K$2:$R$2338,{2,3,4,5,6,7,8},0)</f>
        <v>24044</v>
      </c>
      <c r="O59" s="22">
        <v>57.0</v>
      </c>
      <c r="P59" s="22">
        <v>0.0</v>
      </c>
      <c r="Q59" s="24">
        <v>42764.12</v>
      </c>
      <c r="R59" s="22" t="s">
        <v>81</v>
      </c>
      <c r="S59" s="22" t="s">
        <v>37</v>
      </c>
      <c r="T59" s="22" t="s">
        <v>270</v>
      </c>
    </row>
    <row r="60" ht="14.25" customHeight="1">
      <c r="A60" s="7" t="s">
        <v>298</v>
      </c>
      <c r="B60" s="21" t="str">
        <f t="array" ref="B60:D60">VLOOKUP(A60,'Customer Names'!$E$2:$H$2336,{2,3,4},0)</f>
        <v> Mr</v>
      </c>
      <c r="C60" s="22" t="s">
        <v>301</v>
      </c>
      <c r="D60" s="22" t="s">
        <v>302</v>
      </c>
      <c r="E60" s="22">
        <f t="array" ref="E60:M60">VLOOKUP(A60,'Medical Examinations'!$J$2:$S$2336,{2,3,4,5,6,7,8,9,10},0)</f>
        <v>36.48</v>
      </c>
      <c r="F60" s="22" t="s">
        <v>215</v>
      </c>
      <c r="G60" s="22">
        <v>6.2</v>
      </c>
      <c r="H60" s="22" t="s">
        <v>436</v>
      </c>
      <c r="I60" s="22" t="s">
        <v>44</v>
      </c>
      <c r="J60" s="22" t="s">
        <v>44</v>
      </c>
      <c r="K60" s="22" t="s">
        <v>44</v>
      </c>
      <c r="L60" s="22">
        <v>0.0</v>
      </c>
      <c r="M60" s="22" t="s">
        <v>122</v>
      </c>
      <c r="N60" s="23">
        <f t="array" ref="N60:T60">VLOOKUP(A60,'Hospitalisation Details'!$K$2:$R$2338,{2,3,4,5,6,7,8},0)</f>
        <v>28419</v>
      </c>
      <c r="O60" s="22">
        <v>45.0</v>
      </c>
      <c r="P60" s="22">
        <v>2.0</v>
      </c>
      <c r="Q60" s="24">
        <v>42760.5</v>
      </c>
      <c r="R60" s="22" t="s">
        <v>81</v>
      </c>
      <c r="S60" s="22" t="s">
        <v>37</v>
      </c>
      <c r="T60" s="22" t="s">
        <v>127</v>
      </c>
    </row>
    <row r="61" ht="14.25" customHeight="1">
      <c r="A61" s="25" t="s">
        <v>303</v>
      </c>
      <c r="B61" s="21" t="str">
        <f t="array" ref="B61:D61">VLOOKUP(A61,'Customer Names'!$E$2:$H$2336,{2,3,4},0)</f>
        <v> Ms</v>
      </c>
      <c r="C61" s="22" t="s">
        <v>306</v>
      </c>
      <c r="D61" s="22" t="s">
        <v>307</v>
      </c>
      <c r="E61" s="22">
        <f t="array" ref="E61:M61">VLOOKUP(A61,'Medical Examinations'!$J$2:$S$2336,{2,3,4,5,6,7,8,9,10},0)</f>
        <v>54.82</v>
      </c>
      <c r="F61" s="22" t="s">
        <v>215</v>
      </c>
      <c r="G61" s="22">
        <v>10.61</v>
      </c>
      <c r="H61" s="22" t="s">
        <v>218</v>
      </c>
      <c r="I61" s="22" t="s">
        <v>44</v>
      </c>
      <c r="J61" s="22" t="s">
        <v>44</v>
      </c>
      <c r="K61" s="22" t="s">
        <v>44</v>
      </c>
      <c r="L61" s="22">
        <v>0.0</v>
      </c>
      <c r="M61" s="22" t="s">
        <v>122</v>
      </c>
      <c r="N61" s="23">
        <f t="array" ref="N61:T61">VLOOKUP(A61,'Hospitalisation Details'!$K$2:$R$2338,{2,3,4,5,6,7,8},0)</f>
        <v>26240</v>
      </c>
      <c r="O61" s="22">
        <v>51.0</v>
      </c>
      <c r="P61" s="22">
        <v>0.0</v>
      </c>
      <c r="Q61" s="24">
        <v>42644.2</v>
      </c>
      <c r="R61" s="22" t="s">
        <v>81</v>
      </c>
      <c r="S61" s="22" t="s">
        <v>39</v>
      </c>
      <c r="T61" s="22" t="s">
        <v>270</v>
      </c>
    </row>
    <row r="62" ht="14.25" customHeight="1">
      <c r="A62" s="7" t="s">
        <v>308</v>
      </c>
      <c r="B62" s="21" t="str">
        <f t="array" ref="B62:D62">VLOOKUP(A62,'Customer Names'!$E$2:$H$2336,{2,3,4},0)</f>
        <v> Mr</v>
      </c>
      <c r="C62" s="22" t="s">
        <v>310</v>
      </c>
      <c r="D62" s="22" t="s">
        <v>311</v>
      </c>
      <c r="E62" s="22">
        <f t="array" ref="E62:M62">VLOOKUP(A62,'Medical Examinations'!$J$2:$S$2336,{2,3,4,5,6,7,8,9,10},0)</f>
        <v>38.06</v>
      </c>
      <c r="F62" s="22" t="s">
        <v>215</v>
      </c>
      <c r="G62" s="22">
        <v>6.04</v>
      </c>
      <c r="H62" s="22" t="s">
        <v>436</v>
      </c>
      <c r="I62" s="22" t="s">
        <v>44</v>
      </c>
      <c r="J62" s="22" t="s">
        <v>44</v>
      </c>
      <c r="K62" s="22" t="s">
        <v>122</v>
      </c>
      <c r="L62" s="22">
        <v>1.0</v>
      </c>
      <c r="M62" s="22" t="s">
        <v>122</v>
      </c>
      <c r="N62" s="23">
        <f t="array" ref="N62:T62">VLOOKUP(A62,'Hospitalisation Details'!$K$2:$R$2338,{2,3,4,5,6,7,8},0)</f>
        <v>29216</v>
      </c>
      <c r="O62" s="22">
        <v>43.0</v>
      </c>
      <c r="P62" s="22">
        <v>2.0</v>
      </c>
      <c r="Q62" s="24">
        <v>42560.43</v>
      </c>
      <c r="R62" s="22" t="s">
        <v>81</v>
      </c>
      <c r="S62" s="22" t="s">
        <v>39</v>
      </c>
      <c r="T62" s="22" t="s">
        <v>41</v>
      </c>
    </row>
    <row r="63" ht="14.25" customHeight="1">
      <c r="A63" s="25" t="s">
        <v>312</v>
      </c>
      <c r="B63" s="21" t="str">
        <f t="array" ref="B63:D63">VLOOKUP(A63,'Customer Names'!$E$2:$H$2336,{2,3,4},0)</f>
        <v> Ms</v>
      </c>
      <c r="C63" s="22" t="s">
        <v>315</v>
      </c>
      <c r="D63" s="22" t="s">
        <v>316</v>
      </c>
      <c r="E63" s="22">
        <f t="array" ref="E63:M63">VLOOKUP(A63,'Medical Examinations'!$J$2:$S$2336,{2,3,4,5,6,7,8,9,10},0)</f>
        <v>51.48</v>
      </c>
      <c r="F63" s="22" t="s">
        <v>215</v>
      </c>
      <c r="G63" s="22">
        <v>9.33</v>
      </c>
      <c r="H63" s="22" t="s">
        <v>218</v>
      </c>
      <c r="I63" s="22" t="s">
        <v>122</v>
      </c>
      <c r="J63" s="22" t="s">
        <v>44</v>
      </c>
      <c r="K63" s="22" t="s">
        <v>44</v>
      </c>
      <c r="L63" s="22">
        <v>0.0</v>
      </c>
      <c r="M63" s="22" t="s">
        <v>122</v>
      </c>
      <c r="N63" s="23">
        <f t="array" ref="N63:T63">VLOOKUP(A63,'Hospitalisation Details'!$K$2:$R$2338,{2,3,4,5,6,7,8},0)</f>
        <v>24650</v>
      </c>
      <c r="O63" s="22">
        <v>55.0</v>
      </c>
      <c r="P63" s="22">
        <v>0.0</v>
      </c>
      <c r="Q63" s="24">
        <v>42538.72</v>
      </c>
      <c r="R63" s="22" t="s">
        <v>81</v>
      </c>
      <c r="S63" s="22" t="s">
        <v>39</v>
      </c>
      <c r="T63" s="22" t="s">
        <v>270</v>
      </c>
    </row>
    <row r="64" ht="14.25" customHeight="1">
      <c r="A64" s="7" t="s">
        <v>317</v>
      </c>
      <c r="B64" s="21" t="str">
        <f t="array" ref="B64:D64">VLOOKUP(A64,'Customer Names'!$E$2:$H$2336,{2,3,4},0)</f>
        <v> Ms</v>
      </c>
      <c r="C64" s="22" t="s">
        <v>319</v>
      </c>
      <c r="D64" s="22" t="s">
        <v>320</v>
      </c>
      <c r="E64" s="22">
        <f t="array" ref="E64:M64">VLOOKUP(A64,'Medical Examinations'!$J$2:$S$2336,{2,3,4,5,6,7,8,9,10},0)</f>
        <v>52.06</v>
      </c>
      <c r="F64" s="22" t="s">
        <v>215</v>
      </c>
      <c r="G64" s="22">
        <v>11.47</v>
      </c>
      <c r="H64" s="22" t="s">
        <v>218</v>
      </c>
      <c r="I64" s="22" t="s">
        <v>44</v>
      </c>
      <c r="J64" s="22" t="s">
        <v>44</v>
      </c>
      <c r="K64" s="22" t="s">
        <v>44</v>
      </c>
      <c r="L64" s="22">
        <v>0.0</v>
      </c>
      <c r="M64" s="22" t="s">
        <v>122</v>
      </c>
      <c r="N64" s="23">
        <f t="array" ref="N64:T64">VLOOKUP(A64,'Hospitalisation Details'!$K$2:$R$2338,{2,3,4,5,6,7,8},0)</f>
        <v>25053</v>
      </c>
      <c r="O64" s="22">
        <v>54.0</v>
      </c>
      <c r="P64" s="22">
        <v>0.0</v>
      </c>
      <c r="Q64" s="24">
        <v>42478.6</v>
      </c>
      <c r="R64" s="22" t="s">
        <v>81</v>
      </c>
      <c r="S64" s="22" t="s">
        <v>37</v>
      </c>
      <c r="T64" s="22" t="s">
        <v>270</v>
      </c>
    </row>
    <row r="65" ht="14.25" customHeight="1">
      <c r="A65" s="25" t="s">
        <v>321</v>
      </c>
      <c r="B65" s="21" t="str">
        <f t="array" ref="B65:D65">VLOOKUP(A65,'Customer Names'!$E$2:$H$2336,{2,3,4},0)</f>
        <v> Mr</v>
      </c>
      <c r="C65" s="22" t="s">
        <v>84</v>
      </c>
      <c r="D65" s="22" t="s">
        <v>323</v>
      </c>
      <c r="E65" s="22">
        <f t="array" ref="E65:M65">VLOOKUP(A65,'Medical Examinations'!$J$2:$S$2336,{2,3,4,5,6,7,8,9,10},0)</f>
        <v>30.685</v>
      </c>
      <c r="F65" s="22" t="s">
        <v>215</v>
      </c>
      <c r="G65" s="22">
        <v>7.02</v>
      </c>
      <c r="H65" s="22" t="s">
        <v>218</v>
      </c>
      <c r="I65" s="22" t="s">
        <v>122</v>
      </c>
      <c r="J65" s="22" t="s">
        <v>44</v>
      </c>
      <c r="K65" s="22" t="s">
        <v>44</v>
      </c>
      <c r="L65" s="22">
        <v>0.0</v>
      </c>
      <c r="M65" s="22" t="s">
        <v>122</v>
      </c>
      <c r="N65" s="23">
        <f t="array" ref="N65:T65">VLOOKUP(A65,'Hospitalisation Details'!$K$2:$R$2338,{2,3,4,5,6,7,8},0)</f>
        <v>24651</v>
      </c>
      <c r="O65" s="22">
        <v>55.0</v>
      </c>
      <c r="P65" s="22">
        <v>0.0</v>
      </c>
      <c r="Q65" s="24">
        <v>42303.69</v>
      </c>
      <c r="R65" s="22" t="s">
        <v>81</v>
      </c>
      <c r="S65" s="22" t="s">
        <v>37</v>
      </c>
      <c r="T65" s="22" t="s">
        <v>1452</v>
      </c>
    </row>
    <row r="66" ht="14.25" customHeight="1">
      <c r="A66" s="7" t="s">
        <v>325</v>
      </c>
      <c r="B66" s="21" t="str">
        <f t="array" ref="B66:D66">VLOOKUP(A66,'Customer Names'!$E$2:$H$2336,{2,3,4},0)</f>
        <v> Mr</v>
      </c>
      <c r="C66" s="22" t="s">
        <v>327</v>
      </c>
      <c r="D66" s="22" t="s">
        <v>328</v>
      </c>
      <c r="E66" s="22">
        <f t="array" ref="E66:M66">VLOOKUP(A66,'Medical Examinations'!$J$2:$S$2336,{2,3,4,5,6,7,8,9,10},0)</f>
        <v>36.08</v>
      </c>
      <c r="F66" s="22" t="s">
        <v>215</v>
      </c>
      <c r="G66" s="22">
        <v>8.8</v>
      </c>
      <c r="H66" s="22" t="s">
        <v>218</v>
      </c>
      <c r="I66" s="22" t="s">
        <v>122</v>
      </c>
      <c r="J66" s="22" t="s">
        <v>44</v>
      </c>
      <c r="K66" s="22" t="s">
        <v>44</v>
      </c>
      <c r="L66" s="22">
        <v>1.0</v>
      </c>
      <c r="M66" s="22" t="s">
        <v>122</v>
      </c>
      <c r="N66" s="23">
        <f t="array" ref="N66:T66">VLOOKUP(A66,'Hospitalisation Details'!$K$2:$R$2338,{2,3,4,5,6,7,8},0)</f>
        <v>27621</v>
      </c>
      <c r="O66" s="22">
        <v>47.0</v>
      </c>
      <c r="P66" s="22">
        <v>1.0</v>
      </c>
      <c r="Q66" s="24">
        <v>42211.14</v>
      </c>
      <c r="R66" s="22" t="s">
        <v>81</v>
      </c>
      <c r="S66" s="22" t="s">
        <v>39</v>
      </c>
      <c r="T66" s="22" t="s">
        <v>41</v>
      </c>
    </row>
    <row r="67" ht="14.25" customHeight="1">
      <c r="A67" s="25" t="s">
        <v>329</v>
      </c>
      <c r="B67" s="21" t="str">
        <f t="array" ref="B67:D67">VLOOKUP(A67,'Customer Names'!$E$2:$H$2336,{2,3,4},0)</f>
        <v> Ms</v>
      </c>
      <c r="C67" s="22" t="s">
        <v>331</v>
      </c>
      <c r="D67" s="22" t="s">
        <v>332</v>
      </c>
      <c r="E67" s="22">
        <f t="array" ref="E67:M67">VLOOKUP(A67,'Medical Examinations'!$J$2:$S$2336,{2,3,4,5,6,7,8,9,10},0)</f>
        <v>54.99</v>
      </c>
      <c r="F67" s="22" t="s">
        <v>215</v>
      </c>
      <c r="G67" s="22">
        <v>8.68</v>
      </c>
      <c r="H67" s="22" t="s">
        <v>218</v>
      </c>
      <c r="I67" s="22" t="s">
        <v>44</v>
      </c>
      <c r="J67" s="22" t="s">
        <v>44</v>
      </c>
      <c r="K67" s="22" t="s">
        <v>44</v>
      </c>
      <c r="L67" s="22">
        <v>2.0</v>
      </c>
      <c r="M67" s="22" t="s">
        <v>122</v>
      </c>
      <c r="N67" s="23">
        <f t="array" ref="N67:T67">VLOOKUP(A67,'Hospitalisation Details'!$K$2:$R$2338,{2,3,4,5,6,7,8},0)</f>
        <v>26925</v>
      </c>
      <c r="O67" s="22">
        <v>49.0</v>
      </c>
      <c r="P67" s="22">
        <v>0.0</v>
      </c>
      <c r="Q67" s="24">
        <v>42188.15</v>
      </c>
      <c r="R67" s="22" t="s">
        <v>81</v>
      </c>
      <c r="S67" s="22" t="s">
        <v>81</v>
      </c>
      <c r="T67" s="22" t="s">
        <v>270</v>
      </c>
    </row>
    <row r="68" ht="14.25" customHeight="1">
      <c r="A68" s="7" t="s">
        <v>333</v>
      </c>
      <c r="B68" s="21" t="str">
        <f t="array" ref="B68:D68">VLOOKUP(A68,'Customer Names'!$E$2:$H$2336,{2,3,4},0)</f>
        <v> Mr</v>
      </c>
      <c r="C68" s="22" t="s">
        <v>335</v>
      </c>
      <c r="D68" s="22" t="s">
        <v>336</v>
      </c>
      <c r="E68" s="22">
        <f t="array" ref="E68:M68">VLOOKUP(A68,'Medical Examinations'!$J$2:$S$2336,{2,3,4,5,6,7,8,9,10},0)</f>
        <v>35.97</v>
      </c>
      <c r="F68" s="22" t="s">
        <v>215</v>
      </c>
      <c r="G68" s="22">
        <v>6.12</v>
      </c>
      <c r="H68" s="22" t="s">
        <v>436</v>
      </c>
      <c r="I68" s="22" t="s">
        <v>44</v>
      </c>
      <c r="J68" s="22" t="s">
        <v>44</v>
      </c>
      <c r="K68" s="22" t="s">
        <v>122</v>
      </c>
      <c r="L68" s="22">
        <v>1.0</v>
      </c>
      <c r="M68" s="22" t="s">
        <v>122</v>
      </c>
      <c r="N68" s="23">
        <f t="array" ref="N68:T68">VLOOKUP(A68,'Hospitalisation Details'!$K$2:$R$2338,{2,3,4,5,6,7,8},0)</f>
        <v>29039</v>
      </c>
      <c r="O68" s="22">
        <v>43.0</v>
      </c>
      <c r="P68" s="22">
        <v>3.0</v>
      </c>
      <c r="Q68" s="24">
        <v>42124.52</v>
      </c>
      <c r="R68" s="22" t="s">
        <v>81</v>
      </c>
      <c r="S68" s="22" t="s">
        <v>81</v>
      </c>
      <c r="T68" s="22" t="s">
        <v>41</v>
      </c>
    </row>
    <row r="69" ht="14.25" customHeight="1">
      <c r="A69" s="25" t="s">
        <v>337</v>
      </c>
      <c r="B69" s="21" t="str">
        <f t="array" ref="B69:D69">VLOOKUP(A69,'Customer Names'!$E$2:$H$2336,{2,3,4},0)</f>
        <v> Mr</v>
      </c>
      <c r="C69" s="22" t="s">
        <v>339</v>
      </c>
      <c r="D69" s="22" t="s">
        <v>340</v>
      </c>
      <c r="E69" s="22">
        <f t="array" ref="E69:M69">VLOOKUP(A69,'Medical Examinations'!$J$2:$S$2336,{2,3,4,5,6,7,8,9,10},0)</f>
        <v>45.54</v>
      </c>
      <c r="F69" s="22" t="s">
        <v>215</v>
      </c>
      <c r="G69" s="22">
        <v>5.4</v>
      </c>
      <c r="H69" s="22" t="s">
        <v>865</v>
      </c>
      <c r="I69" s="22" t="s">
        <v>122</v>
      </c>
      <c r="J69" s="22" t="s">
        <v>44</v>
      </c>
      <c r="K69" s="22" t="s">
        <v>122</v>
      </c>
      <c r="L69" s="22">
        <v>1.0</v>
      </c>
      <c r="M69" s="22" t="s">
        <v>122</v>
      </c>
      <c r="N69" s="23">
        <f t="array" ref="N69:T69">VLOOKUP(A69,'Hospitalisation Details'!$K$2:$R$2338,{2,3,4,5,6,7,8},0)</f>
        <v>35773</v>
      </c>
      <c r="O69" s="22">
        <v>25.0</v>
      </c>
      <c r="P69" s="22">
        <v>2.0</v>
      </c>
      <c r="Q69" s="24">
        <v>42112.24</v>
      </c>
      <c r="R69" s="22" t="s">
        <v>81</v>
      </c>
      <c r="S69" s="22" t="s">
        <v>39</v>
      </c>
      <c r="T69" s="22" t="s">
        <v>41</v>
      </c>
    </row>
    <row r="70" ht="14.25" customHeight="1">
      <c r="A70" s="7" t="s">
        <v>341</v>
      </c>
      <c r="B70" s="21" t="str">
        <f t="array" ref="B70:D70">VLOOKUP(A70,'Customer Names'!$E$2:$H$2336,{2,3,4},0)</f>
        <v> Ms</v>
      </c>
      <c r="C70" s="22" t="s">
        <v>343</v>
      </c>
      <c r="D70" s="22" t="s">
        <v>345</v>
      </c>
      <c r="E70" s="22">
        <f t="array" ref="E70:M70">VLOOKUP(A70,'Medical Examinations'!$J$2:$S$2336,{2,3,4,5,6,7,8,9,10},0)</f>
        <v>35.53</v>
      </c>
      <c r="F70" s="22" t="s">
        <v>215</v>
      </c>
      <c r="G70" s="22">
        <v>4.36</v>
      </c>
      <c r="H70" s="22" t="s">
        <v>865</v>
      </c>
      <c r="I70" s="22" t="s">
        <v>122</v>
      </c>
      <c r="J70" s="22" t="s">
        <v>44</v>
      </c>
      <c r="K70" s="22" t="s">
        <v>44</v>
      </c>
      <c r="L70" s="22">
        <v>0.0</v>
      </c>
      <c r="M70" s="22" t="s">
        <v>122</v>
      </c>
      <c r="N70" s="23">
        <f t="array" ref="N70:T70">VLOOKUP(A70,'Hospitalisation Details'!$K$2:$R$2338,{2,3,4,5,6,7,8},0)</f>
        <v>28092</v>
      </c>
      <c r="O70" s="22">
        <v>46.0</v>
      </c>
      <c r="P70" s="22">
        <v>0.0</v>
      </c>
      <c r="Q70" s="24">
        <v>42111.66</v>
      </c>
      <c r="R70" s="22" t="s">
        <v>81</v>
      </c>
      <c r="S70" s="22" t="s">
        <v>81</v>
      </c>
      <c r="T70" s="22" t="s">
        <v>743</v>
      </c>
    </row>
    <row r="71" ht="14.25" customHeight="1">
      <c r="A71" s="25" t="s">
        <v>346</v>
      </c>
      <c r="B71" s="21" t="str">
        <f t="array" ref="B71:D71">VLOOKUP(A71,'Customer Names'!$E$2:$H$2336,{2,3,4},0)</f>
        <v> Mr</v>
      </c>
      <c r="C71" s="22" t="s">
        <v>348</v>
      </c>
      <c r="D71" s="22" t="s">
        <v>349</v>
      </c>
      <c r="E71" s="22">
        <f t="array" ref="E71:M71">VLOOKUP(A71,'Medical Examinations'!$J$2:$S$2336,{2,3,4,5,6,7,8,9,10},0)</f>
        <v>30.8</v>
      </c>
      <c r="F71" s="22" t="s">
        <v>215</v>
      </c>
      <c r="G71" s="22">
        <v>9.77</v>
      </c>
      <c r="H71" s="22" t="s">
        <v>218</v>
      </c>
      <c r="I71" s="22" t="s">
        <v>44</v>
      </c>
      <c r="J71" s="22" t="s">
        <v>44</v>
      </c>
      <c r="K71" s="22" t="s">
        <v>44</v>
      </c>
      <c r="L71" s="22">
        <v>0.0</v>
      </c>
      <c r="M71" s="22" t="s">
        <v>122</v>
      </c>
      <c r="N71" s="23">
        <f t="array" ref="N71:T71">VLOOKUP(A71,'Hospitalisation Details'!$K$2:$R$2338,{2,3,4,5,6,7,8},0)</f>
        <v>25191</v>
      </c>
      <c r="O71" s="22">
        <v>54.0</v>
      </c>
      <c r="P71" s="22">
        <v>1.0</v>
      </c>
      <c r="Q71" s="24">
        <v>41999.52</v>
      </c>
      <c r="R71" s="22" t="s">
        <v>81</v>
      </c>
      <c r="S71" s="22" t="s">
        <v>39</v>
      </c>
      <c r="T71" s="22" t="s">
        <v>41</v>
      </c>
    </row>
    <row r="72" ht="14.25" customHeight="1">
      <c r="A72" s="7" t="s">
        <v>350</v>
      </c>
      <c r="B72" s="21" t="str">
        <f t="array" ref="B72:D72">VLOOKUP(A72,'Customer Names'!$E$2:$H$2336,{2,3,4},0)</f>
        <v> Mr</v>
      </c>
      <c r="C72" s="22" t="s">
        <v>352</v>
      </c>
      <c r="D72" s="22" t="s">
        <v>353</v>
      </c>
      <c r="E72" s="22">
        <f t="array" ref="E72:M72">VLOOKUP(A72,'Medical Examinations'!$J$2:$S$2336,{2,3,4,5,6,7,8,9,10},0)</f>
        <v>38.39</v>
      </c>
      <c r="F72" s="22" t="s">
        <v>215</v>
      </c>
      <c r="G72" s="22">
        <v>4.25</v>
      </c>
      <c r="H72" s="22" t="s">
        <v>865</v>
      </c>
      <c r="I72" s="22" t="s">
        <v>44</v>
      </c>
      <c r="J72" s="22" t="s">
        <v>44</v>
      </c>
      <c r="K72" s="22" t="s">
        <v>44</v>
      </c>
      <c r="L72" s="22">
        <v>1.0</v>
      </c>
      <c r="M72" s="22" t="s">
        <v>122</v>
      </c>
      <c r="N72" s="23">
        <f t="array" ref="N72:T72">VLOOKUP(A72,'Hospitalisation Details'!$K$2:$R$2338,{2,3,4,5,6,7,8},0)</f>
        <v>30996</v>
      </c>
      <c r="O72" s="22">
        <v>38.0</v>
      </c>
      <c r="P72" s="22">
        <v>3.0</v>
      </c>
      <c r="Q72" s="24">
        <v>41949.24</v>
      </c>
      <c r="R72" s="22" t="s">
        <v>81</v>
      </c>
      <c r="S72" s="22" t="s">
        <v>81</v>
      </c>
      <c r="T72" s="22" t="s">
        <v>41</v>
      </c>
    </row>
    <row r="73" ht="14.25" customHeight="1">
      <c r="A73" s="25" t="s">
        <v>354</v>
      </c>
      <c r="B73" s="21" t="str">
        <f t="array" ref="B73:D73">VLOOKUP(A73,'Customer Names'!$E$2:$H$2336,{2,3,4},0)</f>
        <v> Mr</v>
      </c>
      <c r="C73" s="22" t="s">
        <v>357</v>
      </c>
      <c r="D73" s="22" t="s">
        <v>358</v>
      </c>
      <c r="E73" s="22">
        <f t="array" ref="E73:M73">VLOOKUP(A73,'Medical Examinations'!$J$2:$S$2336,{2,3,4,5,6,7,8,9,10},0)</f>
        <v>32.3</v>
      </c>
      <c r="F73" s="22" t="s">
        <v>215</v>
      </c>
      <c r="G73" s="22">
        <v>4.76</v>
      </c>
      <c r="H73" s="22" t="s">
        <v>865</v>
      </c>
      <c r="I73" s="22" t="s">
        <v>44</v>
      </c>
      <c r="J73" s="22" t="s">
        <v>44</v>
      </c>
      <c r="K73" s="22" t="s">
        <v>44</v>
      </c>
      <c r="L73" s="22">
        <v>2.0</v>
      </c>
      <c r="M73" s="22" t="s">
        <v>122</v>
      </c>
      <c r="N73" s="23">
        <f t="array" ref="N73:T73">VLOOKUP(A73,'Hospitalisation Details'!$K$2:$R$2338,{2,3,4,5,6,7,8},0)</f>
        <v>26458</v>
      </c>
      <c r="O73" s="22">
        <v>51.0</v>
      </c>
      <c r="P73" s="22">
        <v>1.0</v>
      </c>
      <c r="Q73" s="24">
        <v>41919.1</v>
      </c>
      <c r="R73" s="22" t="s">
        <v>81</v>
      </c>
      <c r="S73" s="22" t="s">
        <v>81</v>
      </c>
      <c r="T73" s="22" t="s">
        <v>1452</v>
      </c>
    </row>
    <row r="74" ht="14.25" customHeight="1">
      <c r="A74" s="7" t="s">
        <v>359</v>
      </c>
      <c r="B74" s="21" t="str">
        <f t="array" ref="B74:D74">VLOOKUP(A74,'Customer Names'!$E$2:$H$2336,{2,3,4},0)</f>
        <v> Ms</v>
      </c>
      <c r="C74" s="22" t="s">
        <v>361</v>
      </c>
      <c r="D74" s="22" t="s">
        <v>362</v>
      </c>
      <c r="E74" s="22">
        <f t="array" ref="E74:M74">VLOOKUP(A74,'Medical Examinations'!$J$2:$S$2336,{2,3,4,5,6,7,8,9,10},0)</f>
        <v>48.8</v>
      </c>
      <c r="F74" s="22" t="s">
        <v>215</v>
      </c>
      <c r="G74" s="22">
        <v>6.22</v>
      </c>
      <c r="H74" s="22" t="s">
        <v>436</v>
      </c>
      <c r="I74" s="22" t="s">
        <v>122</v>
      </c>
      <c r="J74" s="22" t="s">
        <v>44</v>
      </c>
      <c r="K74" s="22" t="s">
        <v>44</v>
      </c>
      <c r="L74" s="22">
        <v>2.0</v>
      </c>
      <c r="M74" s="22" t="s">
        <v>122</v>
      </c>
      <c r="N74" s="23">
        <f t="array" ref="N74:T74">VLOOKUP(A74,'Hospitalisation Details'!$K$2:$R$2338,{2,3,4,5,6,7,8},0)</f>
        <v>24371</v>
      </c>
      <c r="O74" s="22">
        <v>56.0</v>
      </c>
      <c r="P74" s="22">
        <v>0.0</v>
      </c>
      <c r="Q74" s="24">
        <v>41886.54</v>
      </c>
      <c r="R74" s="22" t="s">
        <v>81</v>
      </c>
      <c r="S74" s="22" t="s">
        <v>39</v>
      </c>
      <c r="T74" s="22" t="s">
        <v>270</v>
      </c>
    </row>
    <row r="75" ht="14.25" customHeight="1">
      <c r="A75" s="25" t="s">
        <v>363</v>
      </c>
      <c r="B75" s="21" t="str">
        <f t="array" ref="B75:D75">VLOOKUP(A75,'Customer Names'!$E$2:$H$2336,{2,3,4},0)</f>
        <v> Ms</v>
      </c>
      <c r="C75" s="22" t="s">
        <v>366</v>
      </c>
      <c r="D75" s="22" t="s">
        <v>367</v>
      </c>
      <c r="E75" s="22">
        <f t="array" ref="E75:M75">VLOOKUP(A75,'Medical Examinations'!$J$2:$S$2336,{2,3,4,5,6,7,8,9,10},0)</f>
        <v>45.5</v>
      </c>
      <c r="F75" s="22" t="s">
        <v>215</v>
      </c>
      <c r="G75" s="22">
        <v>7.96</v>
      </c>
      <c r="H75" s="22" t="s">
        <v>218</v>
      </c>
      <c r="I75" s="22" t="s">
        <v>44</v>
      </c>
      <c r="J75" s="22" t="s">
        <v>44</v>
      </c>
      <c r="K75" s="22" t="s">
        <v>44</v>
      </c>
      <c r="L75" s="22">
        <v>0.0</v>
      </c>
      <c r="M75" s="22" t="s">
        <v>122</v>
      </c>
      <c r="N75" s="23">
        <f t="array" ref="N75:T75">VLOOKUP(A75,'Hospitalisation Details'!$K$2:$R$2338,{2,3,4,5,6,7,8},0)</f>
        <v>22911</v>
      </c>
      <c r="O75" s="22">
        <v>60.0</v>
      </c>
      <c r="P75" s="22">
        <v>0.0</v>
      </c>
      <c r="Q75" s="24">
        <v>41794.63</v>
      </c>
      <c r="R75" s="22" t="s">
        <v>81</v>
      </c>
      <c r="S75" s="22" t="s">
        <v>39</v>
      </c>
      <c r="T75" s="22" t="s">
        <v>270</v>
      </c>
    </row>
    <row r="76" ht="14.25" customHeight="1">
      <c r="A76" s="7" t="s">
        <v>368</v>
      </c>
      <c r="B76" s="21" t="str">
        <f t="array" ref="B76:D76">VLOOKUP(A76,'Customer Names'!$E$2:$H$2336,{2,3,4},0)</f>
        <v> Ms</v>
      </c>
      <c r="C76" s="22" t="s">
        <v>370</v>
      </c>
      <c r="D76" s="22" t="s">
        <v>371</v>
      </c>
      <c r="E76" s="22">
        <f t="array" ref="E76:M76">VLOOKUP(A76,'Medical Examinations'!$J$2:$S$2336,{2,3,4,5,6,7,8,9,10},0)</f>
        <v>53.61</v>
      </c>
      <c r="F76" s="22" t="s">
        <v>215</v>
      </c>
      <c r="G76" s="22">
        <v>10.92</v>
      </c>
      <c r="H76" s="22" t="s">
        <v>218</v>
      </c>
      <c r="I76" s="22" t="s">
        <v>122</v>
      </c>
      <c r="J76" s="22" t="s">
        <v>44</v>
      </c>
      <c r="K76" s="22" t="s">
        <v>44</v>
      </c>
      <c r="L76" s="22">
        <v>1.0</v>
      </c>
      <c r="M76" s="22" t="s">
        <v>122</v>
      </c>
      <c r="N76" s="23">
        <f t="array" ref="N76:T76">VLOOKUP(A76,'Hospitalisation Details'!$K$2:$R$2338,{2,3,4,5,6,7,8},0)</f>
        <v>27666</v>
      </c>
      <c r="O76" s="22">
        <v>47.0</v>
      </c>
      <c r="P76" s="22">
        <v>1.0</v>
      </c>
      <c r="Q76" s="24">
        <v>41681.86</v>
      </c>
      <c r="R76" s="22" t="s">
        <v>81</v>
      </c>
      <c r="S76" s="22" t="s">
        <v>81</v>
      </c>
      <c r="T76" s="22" t="s">
        <v>270</v>
      </c>
    </row>
    <row r="77" ht="14.25" customHeight="1">
      <c r="A77" s="25" t="s">
        <v>372</v>
      </c>
      <c r="B77" s="21" t="str">
        <f t="array" ref="B77:D77">VLOOKUP(A77,'Customer Names'!$E$2:$H$2336,{2,3,4},0)</f>
        <v> Mr</v>
      </c>
      <c r="C77" s="22" t="s">
        <v>374</v>
      </c>
      <c r="D77" s="22" t="s">
        <v>376</v>
      </c>
      <c r="E77" s="22">
        <f t="array" ref="E77:M77">VLOOKUP(A77,'Medical Examinations'!$J$2:$S$2336,{2,3,4,5,6,7,8,9,10},0)</f>
        <v>36.19</v>
      </c>
      <c r="F77" s="22" t="s">
        <v>215</v>
      </c>
      <c r="G77" s="22">
        <v>11.51</v>
      </c>
      <c r="H77" s="22" t="s">
        <v>218</v>
      </c>
      <c r="I77" s="22" t="s">
        <v>122</v>
      </c>
      <c r="J77" s="22" t="s">
        <v>44</v>
      </c>
      <c r="K77" s="22" t="s">
        <v>44</v>
      </c>
      <c r="L77" s="22">
        <v>1.0</v>
      </c>
      <c r="M77" s="22" t="s">
        <v>122</v>
      </c>
      <c r="N77" s="23">
        <f t="array" ref="N77:T77">VLOOKUP(A77,'Hospitalisation Details'!$K$2:$R$2338,{2,3,4,5,6,7,8},0)</f>
        <v>27712</v>
      </c>
      <c r="O77" s="22">
        <v>47.0</v>
      </c>
      <c r="P77" s="22">
        <v>0.0</v>
      </c>
      <c r="Q77" s="24">
        <v>41676.08</v>
      </c>
      <c r="R77" s="22" t="s">
        <v>81</v>
      </c>
      <c r="S77" s="22" t="s">
        <v>37</v>
      </c>
      <c r="T77" s="22" t="s">
        <v>41</v>
      </c>
    </row>
    <row r="78" ht="14.25" customHeight="1">
      <c r="A78" s="7" t="s">
        <v>377</v>
      </c>
      <c r="B78" s="21" t="str">
        <f t="array" ref="B78:D78">VLOOKUP(A78,'Customer Names'!$E$2:$H$2336,{2,3,4},0)</f>
        <v> Ms</v>
      </c>
      <c r="C78" s="22" t="s">
        <v>379</v>
      </c>
      <c r="D78" s="22" t="s">
        <v>380</v>
      </c>
      <c r="E78" s="22">
        <f t="array" ref="E78:M78">VLOOKUP(A78,'Medical Examinations'!$J$2:$S$2336,{2,3,4,5,6,7,8,9,10},0)</f>
        <v>34.6</v>
      </c>
      <c r="F78" s="22" t="s">
        <v>215</v>
      </c>
      <c r="G78" s="22">
        <v>5.99</v>
      </c>
      <c r="H78" s="22" t="s">
        <v>436</v>
      </c>
      <c r="I78" s="22" t="s">
        <v>122</v>
      </c>
      <c r="J78" s="22" t="s">
        <v>44</v>
      </c>
      <c r="K78" s="22" t="s">
        <v>44</v>
      </c>
      <c r="L78" s="22">
        <v>0.0</v>
      </c>
      <c r="M78" s="22" t="s">
        <v>122</v>
      </c>
      <c r="N78" s="23">
        <f t="array" ref="N78:T78">VLOOKUP(A78,'Hospitalisation Details'!$K$2:$R$2338,{2,3,4,5,6,7,8},0)</f>
        <v>28062</v>
      </c>
      <c r="O78" s="22">
        <v>46.0</v>
      </c>
      <c r="P78" s="22">
        <v>1.0</v>
      </c>
      <c r="Q78" s="24">
        <v>41661.6</v>
      </c>
      <c r="R78" s="22" t="s">
        <v>81</v>
      </c>
      <c r="S78" s="22" t="s">
        <v>39</v>
      </c>
      <c r="T78" s="22" t="s">
        <v>270</v>
      </c>
    </row>
    <row r="79" ht="14.25" customHeight="1">
      <c r="A79" s="25" t="s">
        <v>381</v>
      </c>
      <c r="B79" s="21" t="str">
        <f t="array" ref="B79:D79">VLOOKUP(A79,'Customer Names'!$E$2:$H$2336,{2,3,4},0)</f>
        <v> Ms</v>
      </c>
      <c r="C79" s="22" t="s">
        <v>383</v>
      </c>
      <c r="D79" s="22" t="s">
        <v>385</v>
      </c>
      <c r="E79" s="22">
        <f t="array" ref="E79:M79">VLOOKUP(A79,'Medical Examinations'!$J$2:$S$2336,{2,3,4,5,6,7,8,9,10},0)</f>
        <v>54.12</v>
      </c>
      <c r="F79" s="22" t="s">
        <v>215</v>
      </c>
      <c r="G79" s="22">
        <v>11.57</v>
      </c>
      <c r="H79" s="22" t="s">
        <v>218</v>
      </c>
      <c r="I79" s="22" t="s">
        <v>44</v>
      </c>
      <c r="J79" s="22" t="s">
        <v>44</v>
      </c>
      <c r="K79" s="22" t="s">
        <v>44</v>
      </c>
      <c r="L79" s="22">
        <v>0.0</v>
      </c>
      <c r="M79" s="22" t="s">
        <v>122</v>
      </c>
      <c r="N79" s="23">
        <f t="array" ref="N79:T79">VLOOKUP(A79,'Hospitalisation Details'!$K$2:$R$2338,{2,3,4,5,6,7,8},0)</f>
        <v>27357</v>
      </c>
      <c r="O79" s="22">
        <v>48.0</v>
      </c>
      <c r="P79" s="22">
        <v>0.0</v>
      </c>
      <c r="Q79" s="24">
        <v>41636.2</v>
      </c>
      <c r="R79" s="22" t="s">
        <v>81</v>
      </c>
      <c r="S79" s="22" t="s">
        <v>81</v>
      </c>
      <c r="T79" s="22" t="s">
        <v>270</v>
      </c>
    </row>
    <row r="80" ht="14.25" customHeight="1">
      <c r="A80" s="7" t="s">
        <v>386</v>
      </c>
      <c r="B80" s="21" t="str">
        <f t="array" ref="B80:D80">VLOOKUP(A80,'Customer Names'!$E$2:$H$2336,{2,3,4},0)</f>
        <v> Mr</v>
      </c>
      <c r="C80" s="22" t="s">
        <v>388</v>
      </c>
      <c r="D80" s="22" t="s">
        <v>389</v>
      </c>
      <c r="E80" s="22">
        <f t="array" ref="E80:M80">VLOOKUP(A80,'Medical Examinations'!$J$2:$S$2336,{2,3,4,5,6,7,8,9,10},0)</f>
        <v>48.82</v>
      </c>
      <c r="F80" s="22" t="s">
        <v>215</v>
      </c>
      <c r="G80" s="22">
        <v>6.67</v>
      </c>
      <c r="H80" s="22" t="s">
        <v>218</v>
      </c>
      <c r="I80" s="22" t="s">
        <v>122</v>
      </c>
      <c r="J80" s="22" t="s">
        <v>44</v>
      </c>
      <c r="K80" s="22" t="s">
        <v>44</v>
      </c>
      <c r="L80" s="22">
        <v>0.0</v>
      </c>
      <c r="M80" s="22" t="s">
        <v>122</v>
      </c>
      <c r="N80" s="23">
        <f t="array" ref="N80:T80">VLOOKUP(A80,'Hospitalisation Details'!$K$2:$R$2338,{2,3,4,5,6,7,8},0)</f>
        <v>24828</v>
      </c>
      <c r="O80" s="22">
        <v>55.0</v>
      </c>
      <c r="P80" s="22">
        <v>0.0</v>
      </c>
      <c r="Q80" s="24">
        <v>41505.15</v>
      </c>
      <c r="R80" s="22" t="s">
        <v>81</v>
      </c>
      <c r="S80" s="22" t="s">
        <v>37</v>
      </c>
      <c r="T80" s="22" t="s">
        <v>270</v>
      </c>
    </row>
    <row r="81" ht="14.25" customHeight="1">
      <c r="A81" s="25" t="s">
        <v>390</v>
      </c>
      <c r="B81" s="21" t="str">
        <f t="array" ref="B81:D81">VLOOKUP(A81,'Customer Names'!$E$2:$H$2336,{2,3,4},0)</f>
        <v> Ms</v>
      </c>
      <c r="C81" s="22" t="s">
        <v>393</v>
      </c>
      <c r="D81" s="22" t="s">
        <v>394</v>
      </c>
      <c r="E81" s="22">
        <f t="array" ref="E81:M81">VLOOKUP(A81,'Medical Examinations'!$J$2:$S$2336,{2,3,4,5,6,7,8,9,10},0)</f>
        <v>51.01</v>
      </c>
      <c r="F81" s="22" t="s">
        <v>215</v>
      </c>
      <c r="G81" s="22">
        <v>9.2</v>
      </c>
      <c r="H81" s="22" t="s">
        <v>218</v>
      </c>
      <c r="I81" s="22" t="s">
        <v>44</v>
      </c>
      <c r="J81" s="22" t="s">
        <v>44</v>
      </c>
      <c r="K81" s="22" t="s">
        <v>44</v>
      </c>
      <c r="L81" s="22">
        <v>0.0</v>
      </c>
      <c r="M81" s="22" t="s">
        <v>122</v>
      </c>
      <c r="N81" s="23">
        <f t="array" ref="N81:T81">VLOOKUP(A81,'Hospitalisation Details'!$K$2:$R$2338,{2,3,4,5,6,7,8},0)</f>
        <v>26222</v>
      </c>
      <c r="O81" s="22">
        <v>51.0</v>
      </c>
      <c r="P81" s="22">
        <v>0.0</v>
      </c>
      <c r="Q81" s="24">
        <v>41351.88</v>
      </c>
      <c r="R81" s="22" t="s">
        <v>81</v>
      </c>
      <c r="S81" s="22" t="s">
        <v>37</v>
      </c>
      <c r="T81" s="22" t="s">
        <v>270</v>
      </c>
    </row>
    <row r="82" ht="14.25" customHeight="1">
      <c r="A82" s="7" t="s">
        <v>395</v>
      </c>
      <c r="B82" s="21" t="str">
        <f t="array" ref="B82:D82">VLOOKUP(A82,'Customer Names'!$E$2:$H$2336,{2,3,4},0)</f>
        <v> Ms</v>
      </c>
      <c r="C82" s="22" t="s">
        <v>397</v>
      </c>
      <c r="D82" s="22" t="s">
        <v>398</v>
      </c>
      <c r="E82" s="22">
        <f t="array" ref="E82:M82">VLOOKUP(A82,'Medical Examinations'!$J$2:$S$2336,{2,3,4,5,6,7,8,9,10},0)</f>
        <v>45.65</v>
      </c>
      <c r="F82" s="22" t="s">
        <v>215</v>
      </c>
      <c r="G82" s="22">
        <v>5.11</v>
      </c>
      <c r="H82" s="22" t="s">
        <v>865</v>
      </c>
      <c r="I82" s="22" t="s">
        <v>122</v>
      </c>
      <c r="J82" s="22" t="s">
        <v>44</v>
      </c>
      <c r="K82" s="22" t="s">
        <v>44</v>
      </c>
      <c r="L82" s="22">
        <v>1.0</v>
      </c>
      <c r="M82" s="22" t="s">
        <v>122</v>
      </c>
      <c r="N82" s="23">
        <f t="array" ref="N82:T82">VLOOKUP(A82,'Hospitalisation Details'!$K$2:$R$2338,{2,3,4,5,6,7,8},0)</f>
        <v>23657</v>
      </c>
      <c r="O82" s="22">
        <v>58.0</v>
      </c>
      <c r="P82" s="22">
        <v>0.0</v>
      </c>
      <c r="Q82" s="24">
        <v>41331.79</v>
      </c>
      <c r="R82" s="22" t="s">
        <v>81</v>
      </c>
      <c r="S82" s="22" t="s">
        <v>37</v>
      </c>
      <c r="T82" s="22" t="s">
        <v>270</v>
      </c>
    </row>
    <row r="83" ht="14.25" customHeight="1">
      <c r="A83" s="25" t="s">
        <v>399</v>
      </c>
      <c r="B83" s="21" t="str">
        <f t="array" ref="B83:D83">VLOOKUP(A83,'Customer Names'!$E$2:$H$2336,{2,3,4},0)</f>
        <v> Mr</v>
      </c>
      <c r="C83" s="22" t="s">
        <v>402</v>
      </c>
      <c r="D83" s="22" t="s">
        <v>403</v>
      </c>
      <c r="E83" s="22">
        <f t="array" ref="E83:M83">VLOOKUP(A83,'Medical Examinations'!$J$2:$S$2336,{2,3,4,5,6,7,8,9,10},0)</f>
        <v>52.9</v>
      </c>
      <c r="F83" s="22" t="s">
        <v>215</v>
      </c>
      <c r="G83" s="22">
        <v>5.34</v>
      </c>
      <c r="H83" s="22" t="s">
        <v>865</v>
      </c>
      <c r="I83" s="22" t="s">
        <v>44</v>
      </c>
      <c r="J83" s="22" t="s">
        <v>44</v>
      </c>
      <c r="K83" s="22" t="s">
        <v>44</v>
      </c>
      <c r="L83" s="22">
        <v>0.0</v>
      </c>
      <c r="M83" s="22" t="s">
        <v>122</v>
      </c>
      <c r="N83" s="23">
        <f t="array" ref="N83:T83">VLOOKUP(A83,'Hospitalisation Details'!$K$2:$R$2338,{2,3,4,5,6,7,8},0)</f>
        <v>28364</v>
      </c>
      <c r="O83" s="22">
        <v>45.0</v>
      </c>
      <c r="P83" s="22">
        <v>2.0</v>
      </c>
      <c r="Q83" s="24">
        <v>41271.5</v>
      </c>
      <c r="R83" s="22" t="s">
        <v>81</v>
      </c>
      <c r="S83" s="22" t="s">
        <v>37</v>
      </c>
      <c r="T83" s="22" t="s">
        <v>270</v>
      </c>
    </row>
    <row r="84" ht="14.25" customHeight="1">
      <c r="A84" s="7" t="s">
        <v>404</v>
      </c>
      <c r="B84" s="21" t="str">
        <f t="array" ref="B84:D84">VLOOKUP(A84,'Customer Names'!$E$2:$H$2336,{2,3,4},0)</f>
        <v> Ms</v>
      </c>
      <c r="C84" s="22" t="s">
        <v>406</v>
      </c>
      <c r="D84" s="22" t="s">
        <v>407</v>
      </c>
      <c r="E84" s="22">
        <f t="array" ref="E84:M84">VLOOKUP(A84,'Medical Examinations'!$J$2:$S$2336,{2,3,4,5,6,7,8,9,10},0)</f>
        <v>45.41</v>
      </c>
      <c r="F84" s="22" t="s">
        <v>215</v>
      </c>
      <c r="G84" s="22">
        <v>4.03</v>
      </c>
      <c r="H84" s="22" t="s">
        <v>865</v>
      </c>
      <c r="I84" s="22" t="s">
        <v>122</v>
      </c>
      <c r="J84" s="22" t="s">
        <v>44</v>
      </c>
      <c r="K84" s="22" t="s">
        <v>44</v>
      </c>
      <c r="L84" s="22">
        <v>1.0</v>
      </c>
      <c r="M84" s="22" t="s">
        <v>122</v>
      </c>
      <c r="N84" s="23">
        <f t="array" ref="N84:T84">VLOOKUP(A84,'Hospitalisation Details'!$K$2:$R$2338,{2,3,4,5,6,7,8},0)</f>
        <v>23534</v>
      </c>
      <c r="O84" s="22">
        <v>59.0</v>
      </c>
      <c r="P84" s="22">
        <v>0.0</v>
      </c>
      <c r="Q84" s="24">
        <v>41250.39</v>
      </c>
      <c r="R84" s="22" t="s">
        <v>81</v>
      </c>
      <c r="S84" s="22" t="s">
        <v>39</v>
      </c>
      <c r="T84" s="22" t="s">
        <v>270</v>
      </c>
    </row>
    <row r="85" ht="14.25" customHeight="1">
      <c r="A85" s="25" t="s">
        <v>408</v>
      </c>
      <c r="B85" s="21" t="str">
        <f t="array" ref="B85:D85">VLOOKUP(A85,'Customer Names'!$E$2:$H$2336,{2,3,4},0)</f>
        <v> Mr</v>
      </c>
      <c r="C85" s="22" t="s">
        <v>410</v>
      </c>
      <c r="D85" s="22" t="s">
        <v>412</v>
      </c>
      <c r="E85" s="22">
        <f t="array" ref="E85:M85">VLOOKUP(A85,'Medical Examinations'!$J$2:$S$2336,{2,3,4,5,6,7,8,9,10},0)</f>
        <v>49.41</v>
      </c>
      <c r="F85" s="22" t="s">
        <v>215</v>
      </c>
      <c r="G85" s="22">
        <v>4.23</v>
      </c>
      <c r="H85" s="22" t="s">
        <v>865</v>
      </c>
      <c r="I85" s="22" t="s">
        <v>122</v>
      </c>
      <c r="J85" s="22" t="s">
        <v>44</v>
      </c>
      <c r="K85" s="22" t="s">
        <v>122</v>
      </c>
      <c r="L85" s="22">
        <v>1.0</v>
      </c>
      <c r="M85" s="22" t="s">
        <v>122</v>
      </c>
      <c r="N85" s="23">
        <f t="array" ref="N85:T85">VLOOKUP(A85,'Hospitalisation Details'!$K$2:$R$2338,{2,3,4,5,6,7,8},0)</f>
        <v>25423</v>
      </c>
      <c r="O85" s="22">
        <v>53.0</v>
      </c>
      <c r="P85" s="22">
        <v>0.0</v>
      </c>
      <c r="Q85" s="24">
        <v>41191.57</v>
      </c>
      <c r="R85" s="22" t="s">
        <v>81</v>
      </c>
      <c r="S85" s="22" t="s">
        <v>37</v>
      </c>
      <c r="T85" s="22" t="s">
        <v>270</v>
      </c>
    </row>
    <row r="86" ht="14.25" customHeight="1">
      <c r="A86" s="7" t="s">
        <v>413</v>
      </c>
      <c r="B86" s="21" t="str">
        <f t="array" ref="B86:D86">VLOOKUP(A86,'Customer Names'!$E$2:$H$2336,{2,3,4},0)</f>
        <v> Mr</v>
      </c>
      <c r="C86" s="22" t="s">
        <v>415</v>
      </c>
      <c r="D86" s="22" t="s">
        <v>416</v>
      </c>
      <c r="E86" s="22">
        <f t="array" ref="E86:M86">VLOOKUP(A86,'Medical Examinations'!$J$2:$S$2336,{2,3,4,5,6,7,8,9,10},0)</f>
        <v>31.825</v>
      </c>
      <c r="F86" s="22" t="s">
        <v>215</v>
      </c>
      <c r="G86" s="22">
        <v>4.06</v>
      </c>
      <c r="H86" s="22" t="s">
        <v>865</v>
      </c>
      <c r="I86" s="22" t="s">
        <v>44</v>
      </c>
      <c r="J86" s="22" t="s">
        <v>44</v>
      </c>
      <c r="K86" s="22" t="s">
        <v>44</v>
      </c>
      <c r="L86" s="22">
        <v>2.0</v>
      </c>
      <c r="M86" s="22" t="s">
        <v>122</v>
      </c>
      <c r="N86" s="23">
        <f t="array" ref="N86:T86">VLOOKUP(A86,'Hospitalisation Details'!$K$2:$R$2338,{2,3,4,5,6,7,8},0)</f>
        <v>26548</v>
      </c>
      <c r="O86" s="22">
        <v>50.0</v>
      </c>
      <c r="P86" s="22">
        <v>0.0</v>
      </c>
      <c r="Q86" s="24">
        <v>41097.16</v>
      </c>
      <c r="R86" s="22" t="s">
        <v>81</v>
      </c>
      <c r="S86" s="22" t="s">
        <v>39</v>
      </c>
      <c r="T86" s="22" t="s">
        <v>1452</v>
      </c>
    </row>
    <row r="87" ht="14.25" customHeight="1">
      <c r="A87" s="25" t="s">
        <v>417</v>
      </c>
      <c r="B87" s="21" t="str">
        <f t="array" ref="B87:D87">VLOOKUP(A87,'Customer Names'!$E$2:$H$2336,{2,3,4},0)</f>
        <v> Mr</v>
      </c>
      <c r="C87" s="22" t="s">
        <v>419</v>
      </c>
      <c r="D87" s="22" t="s">
        <v>420</v>
      </c>
      <c r="E87" s="22">
        <f t="array" ref="E87:M87">VLOOKUP(A87,'Medical Examinations'!$J$2:$S$2336,{2,3,4,5,6,7,8,9,10},0)</f>
        <v>51.28</v>
      </c>
      <c r="F87" s="22" t="s">
        <v>215</v>
      </c>
      <c r="G87" s="22">
        <v>4.68</v>
      </c>
      <c r="H87" s="22" t="s">
        <v>865</v>
      </c>
      <c r="I87" s="22" t="s">
        <v>44</v>
      </c>
      <c r="J87" s="22" t="s">
        <v>44</v>
      </c>
      <c r="K87" s="22" t="s">
        <v>44</v>
      </c>
      <c r="L87" s="22">
        <v>2.0</v>
      </c>
      <c r="M87" s="22" t="s">
        <v>122</v>
      </c>
      <c r="N87" s="23">
        <f t="array" ref="N87:T87">VLOOKUP(A87,'Hospitalisation Details'!$K$2:$R$2338,{2,3,4,5,6,7,8},0)</f>
        <v>26523</v>
      </c>
      <c r="O87" s="22">
        <v>50.0</v>
      </c>
      <c r="P87" s="22">
        <v>0.0</v>
      </c>
      <c r="Q87" s="24">
        <v>41055.29</v>
      </c>
      <c r="R87" s="22" t="s">
        <v>81</v>
      </c>
      <c r="S87" s="22" t="s">
        <v>37</v>
      </c>
      <c r="T87" s="22" t="s">
        <v>270</v>
      </c>
    </row>
    <row r="88" ht="14.25" customHeight="1">
      <c r="A88" s="7" t="s">
        <v>422</v>
      </c>
      <c r="B88" s="21" t="str">
        <f t="array" ref="B88:D88">VLOOKUP(A88,'Customer Names'!$E$2:$H$2336,{2,3,4},0)</f>
        <v> Mr</v>
      </c>
      <c r="C88" s="22" t="s">
        <v>424</v>
      </c>
      <c r="D88" s="22" t="s">
        <v>425</v>
      </c>
      <c r="E88" s="22">
        <f t="array" ref="E88:M88">VLOOKUP(A88,'Medical Examinations'!$J$2:$S$2336,{2,3,4,5,6,7,8,9,10},0)</f>
        <v>34.96</v>
      </c>
      <c r="F88" s="22" t="s">
        <v>215</v>
      </c>
      <c r="G88" s="22">
        <v>4.34</v>
      </c>
      <c r="H88" s="22" t="s">
        <v>865</v>
      </c>
      <c r="I88" s="22" t="s">
        <v>44</v>
      </c>
      <c r="J88" s="22" t="s">
        <v>44</v>
      </c>
      <c r="K88" s="22" t="s">
        <v>122</v>
      </c>
      <c r="L88" s="22">
        <v>1.0</v>
      </c>
      <c r="M88" s="22" t="s">
        <v>122</v>
      </c>
      <c r="N88" s="23">
        <f t="array" ref="N88:T88">VLOOKUP(A88,'Hospitalisation Details'!$K$2:$R$2338,{2,3,4,5,6,7,8},0)</f>
        <v>29139</v>
      </c>
      <c r="O88" s="22">
        <v>43.0</v>
      </c>
      <c r="P88" s="22">
        <v>1.0</v>
      </c>
      <c r="Q88" s="24">
        <v>41034.22</v>
      </c>
      <c r="R88" s="22" t="s">
        <v>81</v>
      </c>
      <c r="S88" s="22" t="s">
        <v>39</v>
      </c>
      <c r="T88" s="22" t="s">
        <v>3524</v>
      </c>
    </row>
    <row r="89" ht="14.25" customHeight="1">
      <c r="A89" s="25" t="s">
        <v>426</v>
      </c>
      <c r="B89" s="21" t="str">
        <f t="array" ref="B89:D89">VLOOKUP(A89,'Customer Names'!$E$2:$H$2336,{2,3,4},0)</f>
        <v> Ms</v>
      </c>
      <c r="C89" s="22" t="s">
        <v>428</v>
      </c>
      <c r="D89" s="22" t="s">
        <v>429</v>
      </c>
      <c r="E89" s="22">
        <f t="array" ref="E89:M89">VLOOKUP(A89,'Medical Examinations'!$J$2:$S$2336,{2,3,4,5,6,7,8,9,10},0)</f>
        <v>33.11</v>
      </c>
      <c r="F89" s="22" t="s">
        <v>215</v>
      </c>
      <c r="G89" s="22">
        <v>10.51</v>
      </c>
      <c r="H89" s="22" t="s">
        <v>218</v>
      </c>
      <c r="I89" s="22" t="s">
        <v>44</v>
      </c>
      <c r="J89" s="22" t="s">
        <v>44</v>
      </c>
      <c r="K89" s="22" t="s">
        <v>44</v>
      </c>
      <c r="L89" s="22">
        <v>0.0</v>
      </c>
      <c r="M89" s="22" t="s">
        <v>122</v>
      </c>
      <c r="N89" s="23">
        <f t="array" ref="N89:T89">VLOOKUP(A89,'Hospitalisation Details'!$K$2:$R$2338,{2,3,4,5,6,7,8},0)</f>
        <v>27185</v>
      </c>
      <c r="O89" s="22">
        <v>49.0</v>
      </c>
      <c r="P89" s="22">
        <v>0.0</v>
      </c>
      <c r="Q89" s="24">
        <v>40974.16</v>
      </c>
      <c r="R89" s="22" t="s">
        <v>81</v>
      </c>
      <c r="S89" s="22" t="s">
        <v>37</v>
      </c>
      <c r="T89" s="22" t="s">
        <v>41</v>
      </c>
    </row>
    <row r="90" ht="14.25" customHeight="1">
      <c r="A90" s="7" t="s">
        <v>430</v>
      </c>
      <c r="B90" s="21" t="str">
        <f t="array" ref="B90:D90">VLOOKUP(A90,'Customer Names'!$E$2:$H$2336,{2,3,4},0)</f>
        <v> Ms</v>
      </c>
      <c r="C90" s="22" t="s">
        <v>433</v>
      </c>
      <c r="D90" s="22" t="s">
        <v>434</v>
      </c>
      <c r="E90" s="22">
        <f t="array" ref="E90:M90">VLOOKUP(A90,'Medical Examinations'!$J$2:$S$2336,{2,3,4,5,6,7,8,9,10},0)</f>
        <v>54.74</v>
      </c>
      <c r="F90" s="22" t="s">
        <v>215</v>
      </c>
      <c r="G90" s="22">
        <v>5.84</v>
      </c>
      <c r="H90" s="22" t="s">
        <v>436</v>
      </c>
      <c r="I90" s="22" t="s">
        <v>122</v>
      </c>
      <c r="J90" s="22" t="s">
        <v>44</v>
      </c>
      <c r="K90" s="22" t="s">
        <v>122</v>
      </c>
      <c r="L90" s="22">
        <v>1.0</v>
      </c>
      <c r="M90" s="22" t="s">
        <v>122</v>
      </c>
      <c r="N90" s="23">
        <f t="array" ref="N90:T90">VLOOKUP(A90,'Hospitalisation Details'!$K$2:$R$2338,{2,3,4,5,6,7,8},0)</f>
        <v>30567</v>
      </c>
      <c r="O90" s="22">
        <v>39.0</v>
      </c>
      <c r="P90" s="22">
        <v>3.0</v>
      </c>
      <c r="Q90" s="24">
        <v>40961.29</v>
      </c>
      <c r="R90" s="22" t="s">
        <v>81</v>
      </c>
      <c r="S90" s="22" t="s">
        <v>37</v>
      </c>
      <c r="T90" s="22" t="s">
        <v>270</v>
      </c>
    </row>
    <row r="91" ht="14.25" customHeight="1">
      <c r="A91" s="25" t="s">
        <v>435</v>
      </c>
      <c r="B91" s="21" t="str">
        <f t="array" ref="B91:D91">VLOOKUP(A91,'Customer Names'!$E$2:$H$2336,{2,3,4},0)</f>
        <v> Ms</v>
      </c>
      <c r="C91" s="22" t="s">
        <v>438</v>
      </c>
      <c r="D91" s="22" t="s">
        <v>440</v>
      </c>
      <c r="E91" s="22">
        <f t="array" ref="E91:M91">VLOOKUP(A91,'Medical Examinations'!$J$2:$S$2336,{2,3,4,5,6,7,8,9,10},0)</f>
        <v>32.56</v>
      </c>
      <c r="F91" s="22" t="s">
        <v>215</v>
      </c>
      <c r="G91" s="22">
        <v>5.41</v>
      </c>
      <c r="H91" s="22" t="s">
        <v>865</v>
      </c>
      <c r="I91" s="22" t="s">
        <v>44</v>
      </c>
      <c r="J91" s="22" t="s">
        <v>44</v>
      </c>
      <c r="K91" s="22" t="s">
        <v>122</v>
      </c>
      <c r="L91" s="22">
        <v>1.0</v>
      </c>
      <c r="M91" s="22" t="s">
        <v>122</v>
      </c>
      <c r="N91" s="23">
        <f t="array" ref="N91:T91">VLOOKUP(A91,'Hospitalisation Details'!$K$2:$R$2338,{2,3,4,5,6,7,8},0)</f>
        <v>29114</v>
      </c>
      <c r="O91" s="22">
        <v>43.0</v>
      </c>
      <c r="P91" s="22">
        <v>3.0</v>
      </c>
      <c r="Q91" s="24">
        <v>40941.29</v>
      </c>
      <c r="R91" s="22" t="s">
        <v>81</v>
      </c>
      <c r="S91" s="22" t="s">
        <v>37</v>
      </c>
      <c r="T91" s="22" t="s">
        <v>41</v>
      </c>
    </row>
    <row r="92" ht="14.25" customHeight="1">
      <c r="A92" s="7" t="s">
        <v>441</v>
      </c>
      <c r="B92" s="21" t="str">
        <f t="array" ref="B92:D92">VLOOKUP(A92,'Customer Names'!$E$2:$H$2336,{2,3,4},0)</f>
        <v> Ms</v>
      </c>
      <c r="C92" s="22" t="s">
        <v>444</v>
      </c>
      <c r="D92" s="22" t="s">
        <v>445</v>
      </c>
      <c r="E92" s="22">
        <f t="array" ref="E92:M92">VLOOKUP(A92,'Medical Examinations'!$J$2:$S$2336,{2,3,4,5,6,7,8,9,10},0)</f>
        <v>39.05</v>
      </c>
      <c r="F92" s="22" t="s">
        <v>215</v>
      </c>
      <c r="G92" s="22">
        <v>6.06</v>
      </c>
      <c r="H92" s="22" t="s">
        <v>436</v>
      </c>
      <c r="I92" s="22" t="s">
        <v>44</v>
      </c>
      <c r="J92" s="22" t="s">
        <v>44</v>
      </c>
      <c r="K92" s="22" t="s">
        <v>44</v>
      </c>
      <c r="L92" s="22">
        <v>1.0</v>
      </c>
      <c r="M92" s="22" t="s">
        <v>122</v>
      </c>
      <c r="N92" s="23">
        <f t="array" ref="N92:T92">VLOOKUP(A92,'Hospitalisation Details'!$K$2:$R$2338,{2,3,4,5,6,7,8},0)</f>
        <v>33820</v>
      </c>
      <c r="O92" s="22">
        <v>30.0</v>
      </c>
      <c r="P92" s="22">
        <v>3.0</v>
      </c>
      <c r="Q92" s="24">
        <v>40932.43</v>
      </c>
      <c r="R92" s="22" t="s">
        <v>81</v>
      </c>
      <c r="S92" s="22" t="s">
        <v>37</v>
      </c>
      <c r="T92" s="22" t="s">
        <v>41</v>
      </c>
    </row>
    <row r="93" ht="14.25" customHeight="1">
      <c r="A93" s="25" t="s">
        <v>446</v>
      </c>
      <c r="B93" s="21" t="str">
        <f t="array" ref="B93:D93">VLOOKUP(A93,'Customer Names'!$E$2:$H$2336,{2,3,4},0)</f>
        <v> Ms</v>
      </c>
      <c r="C93" s="22" t="s">
        <v>448</v>
      </c>
      <c r="D93" s="22" t="s">
        <v>449</v>
      </c>
      <c r="E93" s="22">
        <f t="array" ref="E93:M93">VLOOKUP(A93,'Medical Examinations'!$J$2:$S$2336,{2,3,4,5,6,7,8,9,10},0)</f>
        <v>42.75</v>
      </c>
      <c r="F93" s="22" t="s">
        <v>215</v>
      </c>
      <c r="G93" s="22">
        <v>4.22</v>
      </c>
      <c r="H93" s="22" t="s">
        <v>865</v>
      </c>
      <c r="I93" s="22" t="s">
        <v>44</v>
      </c>
      <c r="J93" s="22" t="s">
        <v>44</v>
      </c>
      <c r="K93" s="22" t="s">
        <v>44</v>
      </c>
      <c r="L93" s="22">
        <v>0.0</v>
      </c>
      <c r="M93" s="22" t="s">
        <v>122</v>
      </c>
      <c r="N93" s="23">
        <f t="array" ref="N93:T93">VLOOKUP(A93,'Hospitalisation Details'!$K$2:$R$2338,{2,3,4,5,6,7,8},0)</f>
        <v>36343</v>
      </c>
      <c r="O93" s="22">
        <v>23.0</v>
      </c>
      <c r="P93" s="22">
        <v>1.0</v>
      </c>
      <c r="Q93" s="24">
        <v>40904.2</v>
      </c>
      <c r="R93" s="22" t="s">
        <v>81</v>
      </c>
      <c r="S93" s="22" t="s">
        <v>81</v>
      </c>
      <c r="T93" s="22" t="s">
        <v>743</v>
      </c>
    </row>
    <row r="94" ht="14.25" customHeight="1">
      <c r="A94" s="7" t="s">
        <v>450</v>
      </c>
      <c r="B94" s="21" t="str">
        <f t="array" ref="B94:D94">VLOOKUP(A94,'Customer Names'!$E$2:$H$2336,{2,3,4},0)</f>
        <v> Mr</v>
      </c>
      <c r="C94" s="22" t="s">
        <v>453</v>
      </c>
      <c r="D94" s="22" t="s">
        <v>454</v>
      </c>
      <c r="E94" s="22">
        <f t="array" ref="E94:M94">VLOOKUP(A94,'Medical Examinations'!$J$2:$S$2336,{2,3,4,5,6,7,8,9,10},0)</f>
        <v>50.58</v>
      </c>
      <c r="F94" s="22" t="s">
        <v>215</v>
      </c>
      <c r="G94" s="22">
        <v>5.12</v>
      </c>
      <c r="H94" s="22" t="s">
        <v>865</v>
      </c>
      <c r="I94" s="22" t="s">
        <v>44</v>
      </c>
      <c r="J94" s="22" t="s">
        <v>44</v>
      </c>
      <c r="K94" s="22" t="s">
        <v>44</v>
      </c>
      <c r="L94" s="22">
        <v>2.0</v>
      </c>
      <c r="M94" s="22" t="s">
        <v>122</v>
      </c>
      <c r="N94" s="23">
        <f t="array" ref="N94:T94">VLOOKUP(A94,'Hospitalisation Details'!$K$2:$R$2338,{2,3,4,5,6,7,8},0)</f>
        <v>26460</v>
      </c>
      <c r="O94" s="22">
        <v>50.0</v>
      </c>
      <c r="P94" s="22">
        <v>0.0</v>
      </c>
      <c r="Q94" s="24">
        <v>40817.85</v>
      </c>
      <c r="R94" s="22" t="s">
        <v>81</v>
      </c>
      <c r="S94" s="22" t="s">
        <v>39</v>
      </c>
      <c r="T94" s="22" t="s">
        <v>270</v>
      </c>
    </row>
    <row r="95" ht="14.25" customHeight="1">
      <c r="A95" s="25" t="s">
        <v>455</v>
      </c>
      <c r="B95" s="21" t="str">
        <f t="array" ref="B95:D95">VLOOKUP(A95,'Customer Names'!$E$2:$H$2336,{2,3,4},0)</f>
        <v> Mr</v>
      </c>
      <c r="C95" s="22" t="s">
        <v>84</v>
      </c>
      <c r="D95" s="22" t="s">
        <v>457</v>
      </c>
      <c r="E95" s="22">
        <f t="array" ref="E95:M95">VLOOKUP(A95,'Medical Examinations'!$J$2:$S$2336,{2,3,4,5,6,7,8,9,10},0)</f>
        <v>30.495</v>
      </c>
      <c r="F95" s="22" t="s">
        <v>215</v>
      </c>
      <c r="G95" s="22">
        <v>4.57</v>
      </c>
      <c r="H95" s="22" t="s">
        <v>865</v>
      </c>
      <c r="I95" s="22" t="s">
        <v>122</v>
      </c>
      <c r="J95" s="22" t="s">
        <v>44</v>
      </c>
      <c r="K95" s="22" t="s">
        <v>44</v>
      </c>
      <c r="L95" s="22">
        <v>0.0</v>
      </c>
      <c r="M95" s="22" t="s">
        <v>122</v>
      </c>
      <c r="N95" s="23">
        <f t="array" ref="N95:T95">VLOOKUP(A95,'Hospitalisation Details'!$K$2:$R$2338,{2,3,4,5,6,7,8},0)</f>
        <v>28120</v>
      </c>
      <c r="O95" s="22">
        <v>46.0</v>
      </c>
      <c r="P95" s="22">
        <v>3.0</v>
      </c>
      <c r="Q95" s="24">
        <v>40720.55</v>
      </c>
      <c r="R95" s="22" t="s">
        <v>81</v>
      </c>
      <c r="S95" s="22" t="s">
        <v>39</v>
      </c>
      <c r="T95" s="22" t="s">
        <v>127</v>
      </c>
    </row>
    <row r="96" ht="14.25" customHeight="1">
      <c r="A96" s="7" t="s">
        <v>458</v>
      </c>
      <c r="B96" s="21" t="str">
        <f t="array" ref="B96:D96">VLOOKUP(A96,'Customer Names'!$E$2:$H$2336,{2,3,4},0)</f>
        <v> Ms</v>
      </c>
      <c r="C96" s="22" t="s">
        <v>167</v>
      </c>
      <c r="D96" s="22" t="s">
        <v>461</v>
      </c>
      <c r="E96" s="22">
        <f t="array" ref="E96:M96">VLOOKUP(A96,'Medical Examinations'!$J$2:$S$2336,{2,3,4,5,6,7,8,9,10},0)</f>
        <v>48.31</v>
      </c>
      <c r="F96" s="22" t="s">
        <v>215</v>
      </c>
      <c r="G96" s="22">
        <v>9.58</v>
      </c>
      <c r="H96" s="22" t="s">
        <v>218</v>
      </c>
      <c r="I96" s="22" t="s">
        <v>122</v>
      </c>
      <c r="J96" s="22" t="s">
        <v>44</v>
      </c>
      <c r="K96" s="22" t="s">
        <v>44</v>
      </c>
      <c r="L96" s="22">
        <v>2.0</v>
      </c>
      <c r="M96" s="22" t="s">
        <v>122</v>
      </c>
      <c r="N96" s="23">
        <f t="array" ref="N96:T96">VLOOKUP(A96,'Hospitalisation Details'!$K$2:$R$2338,{2,3,4,5,6,7,8},0)</f>
        <v>25836</v>
      </c>
      <c r="O96" s="22">
        <v>52.0</v>
      </c>
      <c r="P96" s="22">
        <v>0.0</v>
      </c>
      <c r="Q96" s="24">
        <v>40692.91</v>
      </c>
      <c r="R96" s="22" t="s">
        <v>81</v>
      </c>
      <c r="S96" s="22" t="s">
        <v>81</v>
      </c>
      <c r="T96" s="22" t="s">
        <v>270</v>
      </c>
    </row>
    <row r="97" ht="14.25" customHeight="1">
      <c r="A97" s="25" t="s">
        <v>462</v>
      </c>
      <c r="B97" s="21" t="str">
        <f t="array" ref="B97:D97">VLOOKUP(A97,'Customer Names'!$E$2:$H$2336,{2,3,4},0)</f>
        <v> Mr</v>
      </c>
      <c r="C97" s="22" t="s">
        <v>464</v>
      </c>
      <c r="D97" s="22" t="s">
        <v>465</v>
      </c>
      <c r="E97" s="22">
        <f t="array" ref="E97:M97">VLOOKUP(A97,'Medical Examinations'!$J$2:$S$2336,{2,3,4,5,6,7,8,9,10},0)</f>
        <v>48.99</v>
      </c>
      <c r="F97" s="22" t="s">
        <v>215</v>
      </c>
      <c r="G97" s="22">
        <v>9.78</v>
      </c>
      <c r="H97" s="22" t="s">
        <v>218</v>
      </c>
      <c r="I97" s="22" t="s">
        <v>122</v>
      </c>
      <c r="J97" s="22" t="s">
        <v>44</v>
      </c>
      <c r="K97" s="22" t="s">
        <v>44</v>
      </c>
      <c r="L97" s="22">
        <v>1.0</v>
      </c>
      <c r="M97" s="22" t="s">
        <v>122</v>
      </c>
      <c r="N97" s="23">
        <f t="array" ref="N97:T97">VLOOKUP(A97,'Hospitalisation Details'!$K$2:$R$2338,{2,3,4,5,6,7,8},0)</f>
        <v>27585</v>
      </c>
      <c r="O97" s="22">
        <v>47.0</v>
      </c>
      <c r="P97" s="22">
        <v>1.0</v>
      </c>
      <c r="Q97" s="24">
        <v>40590.55</v>
      </c>
      <c r="R97" s="22" t="s">
        <v>81</v>
      </c>
      <c r="S97" s="22" t="s">
        <v>39</v>
      </c>
      <c r="T97" s="22" t="s">
        <v>127</v>
      </c>
    </row>
    <row r="98" ht="14.25" customHeight="1">
      <c r="A98" s="7" t="s">
        <v>466</v>
      </c>
      <c r="B98" s="21" t="str">
        <f t="array" ref="B98:D98">VLOOKUP(A98,'Customer Names'!$E$2:$H$2336,{2,3,4},0)</f>
        <v> Ms</v>
      </c>
      <c r="C98" s="22" t="s">
        <v>468</v>
      </c>
      <c r="D98" s="22" t="s">
        <v>470</v>
      </c>
      <c r="E98" s="22">
        <f t="array" ref="E98:M98">VLOOKUP(A98,'Medical Examinations'!$J$2:$S$2336,{2,3,4,5,6,7,8,9,10},0)</f>
        <v>38.39</v>
      </c>
      <c r="F98" s="22" t="s">
        <v>215</v>
      </c>
      <c r="G98" s="22">
        <v>4.11</v>
      </c>
      <c r="H98" s="22" t="s">
        <v>865</v>
      </c>
      <c r="I98" s="22" t="s">
        <v>122</v>
      </c>
      <c r="J98" s="22" t="s">
        <v>44</v>
      </c>
      <c r="K98" s="22" t="s">
        <v>44</v>
      </c>
      <c r="L98" s="22">
        <v>0.0</v>
      </c>
      <c r="M98" s="22" t="s">
        <v>122</v>
      </c>
      <c r="N98" s="23">
        <f t="array" ref="N98:T98">VLOOKUP(A98,'Hospitalisation Details'!$K$2:$R$2338,{2,3,4,5,6,7,8},0)</f>
        <v>31354</v>
      </c>
      <c r="O98" s="22">
        <v>37.0</v>
      </c>
      <c r="P98" s="22">
        <v>0.0</v>
      </c>
      <c r="Q98" s="24">
        <v>40419.02</v>
      </c>
      <c r="R98" s="22" t="s">
        <v>81</v>
      </c>
      <c r="S98" s="22" t="s">
        <v>37</v>
      </c>
      <c r="T98" s="22" t="s">
        <v>41</v>
      </c>
    </row>
    <row r="99" ht="14.25" customHeight="1">
      <c r="A99" s="25" t="s">
        <v>471</v>
      </c>
      <c r="B99" s="21" t="str">
        <f t="array" ref="B99:D99">VLOOKUP(A99,'Customer Names'!$E$2:$H$2336,{2,3,4},0)</f>
        <v> Ms</v>
      </c>
      <c r="C99" s="22" t="s">
        <v>473</v>
      </c>
      <c r="D99" s="22" t="s">
        <v>474</v>
      </c>
      <c r="E99" s="22">
        <f t="array" ref="E99:M99">VLOOKUP(A99,'Medical Examinations'!$J$2:$S$2336,{2,3,4,5,6,7,8,9,10},0)</f>
        <v>44.34</v>
      </c>
      <c r="F99" s="22" t="s">
        <v>215</v>
      </c>
      <c r="G99" s="22">
        <v>4.02</v>
      </c>
      <c r="H99" s="22" t="s">
        <v>865</v>
      </c>
      <c r="I99" s="22" t="s">
        <v>122</v>
      </c>
      <c r="J99" s="22" t="s">
        <v>44</v>
      </c>
      <c r="K99" s="22" t="s">
        <v>44</v>
      </c>
      <c r="L99" s="22">
        <v>2.0</v>
      </c>
      <c r="M99" s="22" t="s">
        <v>122</v>
      </c>
      <c r="N99" s="23">
        <f t="array" ref="N99:T99">VLOOKUP(A99,'Hospitalisation Details'!$K$2:$R$2338,{2,3,4,5,6,7,8},0)</f>
        <v>24331</v>
      </c>
      <c r="O99" s="22">
        <v>56.0</v>
      </c>
      <c r="P99" s="22">
        <v>0.0</v>
      </c>
      <c r="Q99" s="24">
        <v>40373.74</v>
      </c>
      <c r="R99" s="22" t="s">
        <v>81</v>
      </c>
      <c r="S99" s="22" t="s">
        <v>39</v>
      </c>
      <c r="T99" s="22" t="s">
        <v>270</v>
      </c>
    </row>
    <row r="100" ht="14.25" customHeight="1">
      <c r="A100" s="7" t="s">
        <v>475</v>
      </c>
      <c r="B100" s="21" t="str">
        <f t="array" ref="B100:D100">VLOOKUP(A100,'Customer Names'!$E$2:$H$2336,{2,3,4},0)</f>
        <v> Mr</v>
      </c>
      <c r="C100" s="22" t="s">
        <v>477</v>
      </c>
      <c r="D100" s="22" t="s">
        <v>478</v>
      </c>
      <c r="E100" s="22">
        <f t="array" ref="E100:M100">VLOOKUP(A100,'Medical Examinations'!$J$2:$S$2336,{2,3,4,5,6,7,8,9,10},0)</f>
        <v>41.51</v>
      </c>
      <c r="F100" s="22" t="s">
        <v>215</v>
      </c>
      <c r="G100" s="22">
        <v>6.92</v>
      </c>
      <c r="H100" s="22" t="s">
        <v>218</v>
      </c>
      <c r="I100" s="22" t="s">
        <v>44</v>
      </c>
      <c r="J100" s="22" t="s">
        <v>44</v>
      </c>
      <c r="K100" s="22" t="s">
        <v>44</v>
      </c>
      <c r="L100" s="22">
        <v>0.0</v>
      </c>
      <c r="M100" s="22" t="s">
        <v>122</v>
      </c>
      <c r="N100" s="23">
        <f t="array" ref="N100:T100">VLOOKUP(A100,'Hospitalisation Details'!$K$2:$R$2338,{2,3,4,5,6,7,8},0)</f>
        <v>22893</v>
      </c>
      <c r="O100" s="22">
        <v>60.0</v>
      </c>
      <c r="P100" s="22">
        <v>0.0</v>
      </c>
      <c r="Q100" s="24">
        <v>40309.93</v>
      </c>
      <c r="R100" s="22" t="s">
        <v>81</v>
      </c>
      <c r="S100" s="22" t="s">
        <v>39</v>
      </c>
      <c r="T100" s="22" t="s">
        <v>270</v>
      </c>
    </row>
    <row r="101" ht="14.25" customHeight="1">
      <c r="A101" s="25" t="s">
        <v>480</v>
      </c>
      <c r="B101" s="21" t="str">
        <f t="array" ref="B101:D101">VLOOKUP(A101,'Customer Names'!$E$2:$H$2336,{2,3,4},0)</f>
        <v> Mr</v>
      </c>
      <c r="C101" s="22" t="s">
        <v>335</v>
      </c>
      <c r="D101" s="22" t="s">
        <v>482</v>
      </c>
      <c r="E101" s="22">
        <f t="array" ref="E101:M101">VLOOKUP(A101,'Medical Examinations'!$J$2:$S$2336,{2,3,4,5,6,7,8,9,10},0)</f>
        <v>48.2</v>
      </c>
      <c r="F101" s="22" t="s">
        <v>215</v>
      </c>
      <c r="G101" s="22">
        <v>4.84</v>
      </c>
      <c r="H101" s="22" t="s">
        <v>865</v>
      </c>
      <c r="I101" s="22" t="s">
        <v>44</v>
      </c>
      <c r="J101" s="22" t="s">
        <v>44</v>
      </c>
      <c r="K101" s="22" t="s">
        <v>44</v>
      </c>
      <c r="L101" s="22">
        <v>0.0</v>
      </c>
      <c r="M101" s="22" t="s">
        <v>122</v>
      </c>
      <c r="N101" s="23">
        <f t="array" ref="N101:T101">VLOOKUP(A101,'Hospitalisation Details'!$K$2:$R$2338,{2,3,4,5,6,7,8},0)</f>
        <v>28303</v>
      </c>
      <c r="O101" s="22">
        <v>45.0</v>
      </c>
      <c r="P101" s="22">
        <v>2.0</v>
      </c>
      <c r="Q101" s="24">
        <v>40284.38</v>
      </c>
      <c r="R101" s="22" t="s">
        <v>81</v>
      </c>
      <c r="S101" s="22" t="s">
        <v>39</v>
      </c>
      <c r="T101" s="22" t="s">
        <v>127</v>
      </c>
    </row>
    <row r="102" ht="14.25" customHeight="1">
      <c r="A102" s="7" t="s">
        <v>483</v>
      </c>
      <c r="B102" s="21" t="str">
        <f t="array" ref="B102:D102">VLOOKUP(A102,'Customer Names'!$E$2:$H$2336,{2,3,4},0)</f>
        <v> Mr</v>
      </c>
      <c r="C102" s="22" t="s">
        <v>485</v>
      </c>
      <c r="D102" s="22" t="s">
        <v>487</v>
      </c>
      <c r="E102" s="22">
        <f t="array" ref="E102:M102">VLOOKUP(A102,'Medical Examinations'!$J$2:$S$2336,{2,3,4,5,6,7,8,9,10},0)</f>
        <v>35.75</v>
      </c>
      <c r="F102" s="22" t="s">
        <v>215</v>
      </c>
      <c r="G102" s="22">
        <v>8.0</v>
      </c>
      <c r="H102" s="22" t="s">
        <v>218</v>
      </c>
      <c r="I102" s="22" t="s">
        <v>122</v>
      </c>
      <c r="J102" s="22" t="s">
        <v>44</v>
      </c>
      <c r="K102" s="22" t="s">
        <v>44</v>
      </c>
      <c r="L102" s="22">
        <v>0.0</v>
      </c>
      <c r="M102" s="22" t="s">
        <v>122</v>
      </c>
      <c r="N102" s="23">
        <f t="array" ref="N102:T102">VLOOKUP(A102,'Hospitalisation Details'!$K$2:$R$2338,{2,3,4,5,6,7,8},0)</f>
        <v>29863</v>
      </c>
      <c r="O102" s="22">
        <v>41.0</v>
      </c>
      <c r="P102" s="22">
        <v>1.0</v>
      </c>
      <c r="Q102" s="24">
        <v>40273.65</v>
      </c>
      <c r="R102" s="22" t="s">
        <v>81</v>
      </c>
      <c r="S102" s="22" t="s">
        <v>39</v>
      </c>
      <c r="T102" s="22" t="s">
        <v>41</v>
      </c>
    </row>
    <row r="103" ht="14.25" customHeight="1">
      <c r="A103" s="25" t="s">
        <v>488</v>
      </c>
      <c r="B103" s="21" t="str">
        <f t="array" ref="B103:D103">VLOOKUP(A103,'Customer Names'!$E$2:$H$2336,{2,3,4},0)</f>
        <v> Ms</v>
      </c>
      <c r="C103" s="22" t="s">
        <v>490</v>
      </c>
      <c r="D103" s="22" t="s">
        <v>491</v>
      </c>
      <c r="E103" s="22">
        <f t="array" ref="E103:M103">VLOOKUP(A103,'Medical Examinations'!$J$2:$S$2336,{2,3,4,5,6,7,8,9,10},0)</f>
        <v>53.81</v>
      </c>
      <c r="F103" s="22" t="s">
        <v>215</v>
      </c>
      <c r="G103" s="22">
        <v>8.77</v>
      </c>
      <c r="H103" s="22" t="s">
        <v>218</v>
      </c>
      <c r="I103" s="22" t="s">
        <v>122</v>
      </c>
      <c r="J103" s="22" t="s">
        <v>44</v>
      </c>
      <c r="K103" s="22" t="s">
        <v>44</v>
      </c>
      <c r="L103" s="22">
        <v>0.0</v>
      </c>
      <c r="M103" s="22" t="s">
        <v>122</v>
      </c>
      <c r="N103" s="23">
        <f t="array" ref="N103:T103">VLOOKUP(A103,'Hospitalisation Details'!$K$2:$R$2338,{2,3,4,5,6,7,8},0)</f>
        <v>29795</v>
      </c>
      <c r="O103" s="22">
        <v>41.0</v>
      </c>
      <c r="P103" s="22">
        <v>1.0</v>
      </c>
      <c r="Q103" s="24">
        <v>40208.56</v>
      </c>
      <c r="R103" s="22" t="s">
        <v>81</v>
      </c>
      <c r="S103" s="22" t="s">
        <v>37</v>
      </c>
      <c r="T103" s="22" t="s">
        <v>270</v>
      </c>
    </row>
    <row r="104" ht="14.25" customHeight="1">
      <c r="A104" s="7" t="s">
        <v>492</v>
      </c>
      <c r="B104" s="21" t="str">
        <f t="array" ref="B104:D104">VLOOKUP(A104,'Customer Names'!$E$2:$H$2336,{2,3,4},0)</f>
        <v> Mr</v>
      </c>
      <c r="C104" s="22" t="s">
        <v>494</v>
      </c>
      <c r="D104" s="22" t="s">
        <v>496</v>
      </c>
      <c r="E104" s="22">
        <f t="array" ref="E104:M104">VLOOKUP(A104,'Medical Examinations'!$J$2:$S$2336,{2,3,4,5,6,7,8,9,10},0)</f>
        <v>49.48</v>
      </c>
      <c r="F104" s="22" t="s">
        <v>215</v>
      </c>
      <c r="G104" s="22">
        <v>4.96</v>
      </c>
      <c r="H104" s="22" t="s">
        <v>865</v>
      </c>
      <c r="I104" s="22" t="s">
        <v>44</v>
      </c>
      <c r="J104" s="22" t="s">
        <v>44</v>
      </c>
      <c r="K104" s="22" t="s">
        <v>122</v>
      </c>
      <c r="L104" s="22">
        <v>1.0</v>
      </c>
      <c r="M104" s="22" t="s">
        <v>122</v>
      </c>
      <c r="N104" s="23">
        <f t="array" ref="N104:T104">VLOOKUP(A104,'Hospitalisation Details'!$K$2:$R$2338,{2,3,4,5,6,7,8},0)</f>
        <v>29085</v>
      </c>
      <c r="O104" s="22">
        <v>43.0</v>
      </c>
      <c r="P104" s="22">
        <v>2.0</v>
      </c>
      <c r="Q104" s="24">
        <v>40204.83</v>
      </c>
      <c r="R104" s="22" t="s">
        <v>81</v>
      </c>
      <c r="S104" s="22" t="s">
        <v>39</v>
      </c>
      <c r="T104" s="22" t="s">
        <v>127</v>
      </c>
    </row>
    <row r="105" ht="14.25" customHeight="1">
      <c r="A105" s="25" t="s">
        <v>497</v>
      </c>
      <c r="B105" s="21" t="str">
        <f t="array" ref="B105:D105">VLOOKUP(A105,'Customer Names'!$E$2:$H$2336,{2,3,4},0)</f>
        <v> Mr</v>
      </c>
      <c r="C105" s="22" t="s">
        <v>499</v>
      </c>
      <c r="D105" s="22" t="s">
        <v>500</v>
      </c>
      <c r="E105" s="22">
        <f t="array" ref="E105:M105">VLOOKUP(A105,'Medical Examinations'!$J$2:$S$2336,{2,3,4,5,6,7,8,9,10},0)</f>
        <v>34.1</v>
      </c>
      <c r="F105" s="22" t="s">
        <v>215</v>
      </c>
      <c r="G105" s="22">
        <v>4.43</v>
      </c>
      <c r="H105" s="22" t="s">
        <v>865</v>
      </c>
      <c r="I105" s="22" t="s">
        <v>122</v>
      </c>
      <c r="J105" s="22" t="s">
        <v>44</v>
      </c>
      <c r="K105" s="22" t="s">
        <v>44</v>
      </c>
      <c r="L105" s="22">
        <v>0.0</v>
      </c>
      <c r="M105" s="22" t="s">
        <v>122</v>
      </c>
      <c r="N105" s="23">
        <f t="array" ref="N105:T105">VLOOKUP(A105,'Hospitalisation Details'!$K$2:$R$2338,{2,3,4,5,6,7,8},0)</f>
        <v>31341</v>
      </c>
      <c r="O105" s="22">
        <v>37.0</v>
      </c>
      <c r="P105" s="22">
        <v>4.0</v>
      </c>
      <c r="Q105" s="24">
        <v>40182.25</v>
      </c>
      <c r="R105" s="22" t="s">
        <v>81</v>
      </c>
      <c r="S105" s="22" t="s">
        <v>37</v>
      </c>
      <c r="T105" s="22" t="s">
        <v>270</v>
      </c>
    </row>
    <row r="106" ht="14.25" customHeight="1">
      <c r="A106" s="7" t="s">
        <v>501</v>
      </c>
      <c r="B106" s="21" t="str">
        <f t="array" ref="B106:D106">VLOOKUP(A106,'Customer Names'!$E$2:$H$2336,{2,3,4},0)</f>
        <v> Mr</v>
      </c>
      <c r="C106" s="22" t="s">
        <v>503</v>
      </c>
      <c r="D106" s="22" t="s">
        <v>505</v>
      </c>
      <c r="E106" s="22">
        <f t="array" ref="E106:M106">VLOOKUP(A106,'Medical Examinations'!$J$2:$S$2336,{2,3,4,5,6,7,8,9,10},0)</f>
        <v>35.3</v>
      </c>
      <c r="F106" s="22" t="s">
        <v>215</v>
      </c>
      <c r="G106" s="22">
        <v>5.82</v>
      </c>
      <c r="H106" s="22" t="s">
        <v>436</v>
      </c>
      <c r="I106" s="22" t="s">
        <v>122</v>
      </c>
      <c r="J106" s="22" t="s">
        <v>44</v>
      </c>
      <c r="K106" s="22" t="s">
        <v>122</v>
      </c>
      <c r="L106" s="22">
        <v>1.0</v>
      </c>
      <c r="M106" s="22" t="s">
        <v>122</v>
      </c>
      <c r="N106" s="23">
        <f t="array" ref="N106:T106">VLOOKUP(A106,'Hospitalisation Details'!$K$2:$R$2338,{2,3,4,5,6,7,8},0)</f>
        <v>30603</v>
      </c>
      <c r="O106" s="22">
        <v>39.0</v>
      </c>
      <c r="P106" s="22">
        <v>2.0</v>
      </c>
      <c r="Q106" s="24">
        <v>40103.89</v>
      </c>
      <c r="R106" s="22" t="s">
        <v>81</v>
      </c>
      <c r="S106" s="22" t="s">
        <v>37</v>
      </c>
      <c r="T106" s="22" t="s">
        <v>270</v>
      </c>
    </row>
    <row r="107" ht="14.25" customHeight="1">
      <c r="A107" s="25" t="s">
        <v>506</v>
      </c>
      <c r="B107" s="21" t="str">
        <f t="array" ref="B107:D107">VLOOKUP(A107,'Customer Names'!$E$2:$H$2336,{2,3,4},0)</f>
        <v> Mr</v>
      </c>
      <c r="C107" s="22" t="s">
        <v>508</v>
      </c>
      <c r="D107" s="22" t="s">
        <v>509</v>
      </c>
      <c r="E107" s="22">
        <f t="array" ref="E107:M107">VLOOKUP(A107,'Medical Examinations'!$J$2:$S$2336,{2,3,4,5,6,7,8,9,10},0)</f>
        <v>43.83</v>
      </c>
      <c r="F107" s="22" t="s">
        <v>215</v>
      </c>
      <c r="G107" s="22">
        <v>6.03</v>
      </c>
      <c r="H107" s="22" t="s">
        <v>436</v>
      </c>
      <c r="I107" s="22" t="s">
        <v>122</v>
      </c>
      <c r="J107" s="22" t="s">
        <v>44</v>
      </c>
      <c r="K107" s="22" t="s">
        <v>44</v>
      </c>
      <c r="L107" s="22">
        <v>2.0</v>
      </c>
      <c r="M107" s="22" t="s">
        <v>122</v>
      </c>
      <c r="N107" s="23">
        <f t="array" ref="N107:T107">VLOOKUP(A107,'Hospitalisation Details'!$K$2:$R$2338,{2,3,4,5,6,7,8},0)</f>
        <v>24331</v>
      </c>
      <c r="O107" s="22">
        <v>56.0</v>
      </c>
      <c r="P107" s="22">
        <v>0.0</v>
      </c>
      <c r="Q107" s="24">
        <v>40069.44</v>
      </c>
      <c r="R107" s="22" t="s">
        <v>81</v>
      </c>
      <c r="S107" s="22" t="s">
        <v>39</v>
      </c>
      <c r="T107" s="22" t="s">
        <v>270</v>
      </c>
    </row>
    <row r="108" ht="14.25" customHeight="1">
      <c r="A108" s="7" t="s">
        <v>510</v>
      </c>
      <c r="B108" s="21" t="str">
        <f t="array" ref="B108:D108">VLOOKUP(A108,'Customer Names'!$E$2:$H$2336,{2,3,4},0)</f>
        <v> Mr</v>
      </c>
      <c r="C108" s="22" t="s">
        <v>512</v>
      </c>
      <c r="D108" s="22" t="s">
        <v>513</v>
      </c>
      <c r="E108" s="22">
        <f t="array" ref="E108:M108">VLOOKUP(A108,'Medical Examinations'!$J$2:$S$2336,{2,3,4,5,6,7,8,9,10},0)</f>
        <v>50.07</v>
      </c>
      <c r="F108" s="22" t="s">
        <v>215</v>
      </c>
      <c r="G108" s="22">
        <v>9.27</v>
      </c>
      <c r="H108" s="22" t="s">
        <v>218</v>
      </c>
      <c r="I108" s="22" t="s">
        <v>44</v>
      </c>
      <c r="J108" s="22" t="s">
        <v>44</v>
      </c>
      <c r="K108" s="22" t="s">
        <v>44</v>
      </c>
      <c r="L108" s="22">
        <v>0.0</v>
      </c>
      <c r="M108" s="22" t="s">
        <v>122</v>
      </c>
      <c r="N108" s="23">
        <f t="array" ref="N108:T108">VLOOKUP(A108,'Hospitalisation Details'!$K$2:$R$2338,{2,3,4,5,6,7,8},0)</f>
        <v>28844</v>
      </c>
      <c r="O108" s="22">
        <v>44.0</v>
      </c>
      <c r="P108" s="22">
        <v>2.0</v>
      </c>
      <c r="Q108" s="24">
        <v>40054.73</v>
      </c>
      <c r="R108" s="22" t="s">
        <v>81</v>
      </c>
      <c r="S108" s="22" t="s">
        <v>39</v>
      </c>
      <c r="T108" s="22" t="s">
        <v>270</v>
      </c>
    </row>
    <row r="109" ht="14.25" customHeight="1">
      <c r="A109" s="25" t="s">
        <v>514</v>
      </c>
      <c r="B109" s="21" t="str">
        <f t="array" ref="B109:D109">VLOOKUP(A109,'Customer Names'!$E$2:$H$2336,{2,3,4},0)</f>
        <v> Ms</v>
      </c>
      <c r="C109" s="22" t="s">
        <v>517</v>
      </c>
      <c r="D109" s="22" t="s">
        <v>518</v>
      </c>
      <c r="E109" s="22">
        <f t="array" ref="E109:M109">VLOOKUP(A109,'Medical Examinations'!$J$2:$S$2336,{2,3,4,5,6,7,8,9,10},0)</f>
        <v>32.775</v>
      </c>
      <c r="F109" s="22" t="s">
        <v>215</v>
      </c>
      <c r="G109" s="22">
        <v>5.53</v>
      </c>
      <c r="H109" s="22" t="s">
        <v>865</v>
      </c>
      <c r="I109" s="22" t="s">
        <v>44</v>
      </c>
      <c r="J109" s="22" t="s">
        <v>44</v>
      </c>
      <c r="K109" s="22" t="s">
        <v>44</v>
      </c>
      <c r="L109" s="22">
        <v>0.0</v>
      </c>
      <c r="M109" s="22" t="s">
        <v>122</v>
      </c>
      <c r="N109" s="23">
        <f t="array" ref="N109:T109">VLOOKUP(A109,'Hospitalisation Details'!$K$2:$R$2338,{2,3,4,5,6,7,8},0)</f>
        <v>30310</v>
      </c>
      <c r="O109" s="22">
        <v>40.0</v>
      </c>
      <c r="P109" s="22">
        <v>2.0</v>
      </c>
      <c r="Q109" s="24">
        <v>40003.33</v>
      </c>
      <c r="R109" s="22" t="s">
        <v>81</v>
      </c>
      <c r="S109" s="22" t="s">
        <v>81</v>
      </c>
      <c r="T109" s="22" t="s">
        <v>127</v>
      </c>
    </row>
    <row r="110" ht="14.25" customHeight="1">
      <c r="A110" s="7" t="s">
        <v>519</v>
      </c>
      <c r="B110" s="21" t="str">
        <f t="array" ref="B110:D110">VLOOKUP(A110,'Customer Names'!$E$2:$H$2336,{2,3,4},0)</f>
        <v> Ms</v>
      </c>
      <c r="C110" s="22" t="s">
        <v>521</v>
      </c>
      <c r="D110" s="22" t="s">
        <v>522</v>
      </c>
      <c r="E110" s="22">
        <f t="array" ref="E110:M110">VLOOKUP(A110,'Medical Examinations'!$J$2:$S$2336,{2,3,4,5,6,7,8,9,10},0)</f>
        <v>34.105</v>
      </c>
      <c r="F110" s="22" t="s">
        <v>215</v>
      </c>
      <c r="G110" s="22">
        <v>5.07</v>
      </c>
      <c r="H110" s="22" t="s">
        <v>865</v>
      </c>
      <c r="I110" s="22" t="s">
        <v>44</v>
      </c>
      <c r="J110" s="22" t="s">
        <v>44</v>
      </c>
      <c r="K110" s="22" t="s">
        <v>44</v>
      </c>
      <c r="L110" s="22">
        <v>1.0</v>
      </c>
      <c r="M110" s="22" t="s">
        <v>122</v>
      </c>
      <c r="N110" s="23">
        <f t="array" ref="N110:T110">VLOOKUP(A110,'Hospitalisation Details'!$K$2:$R$2338,{2,3,4,5,6,7,8},0)</f>
        <v>31997</v>
      </c>
      <c r="O110" s="22">
        <v>35.0</v>
      </c>
      <c r="P110" s="22">
        <v>3.0</v>
      </c>
      <c r="Q110" s="24">
        <v>39983.43</v>
      </c>
      <c r="R110" s="22" t="s">
        <v>37</v>
      </c>
      <c r="S110" s="22" t="s">
        <v>39</v>
      </c>
      <c r="T110" s="22" t="s">
        <v>127</v>
      </c>
    </row>
    <row r="111" ht="14.25" customHeight="1">
      <c r="A111" s="25" t="s">
        <v>523</v>
      </c>
      <c r="B111" s="21" t="str">
        <f t="array" ref="B111:D111">VLOOKUP(A111,'Customer Names'!$E$2:$H$2336,{2,3,4},0)</f>
        <v> Mr</v>
      </c>
      <c r="C111" s="22" t="s">
        <v>453</v>
      </c>
      <c r="D111" s="22" t="s">
        <v>526</v>
      </c>
      <c r="E111" s="22">
        <f t="array" ref="E111:M111">VLOOKUP(A111,'Medical Examinations'!$J$2:$S$2336,{2,3,4,5,6,7,8,9,10},0)</f>
        <v>48.93</v>
      </c>
      <c r="F111" s="22" t="s">
        <v>215</v>
      </c>
      <c r="G111" s="22">
        <v>11.17</v>
      </c>
      <c r="H111" s="22" t="s">
        <v>218</v>
      </c>
      <c r="I111" s="22" t="s">
        <v>122</v>
      </c>
      <c r="J111" s="22" t="s">
        <v>44</v>
      </c>
      <c r="K111" s="22" t="s">
        <v>44</v>
      </c>
      <c r="L111" s="22">
        <v>1.0</v>
      </c>
      <c r="M111" s="22" t="s">
        <v>122</v>
      </c>
      <c r="N111" s="23">
        <f t="array" ref="N111:T111">VLOOKUP(A111,'Hospitalisation Details'!$K$2:$R$2338,{2,3,4,5,6,7,8},0)</f>
        <v>27730</v>
      </c>
      <c r="O111" s="22">
        <v>47.0</v>
      </c>
      <c r="P111" s="22">
        <v>1.0</v>
      </c>
      <c r="Q111" s="24">
        <v>39963.12</v>
      </c>
      <c r="R111" s="22" t="s">
        <v>37</v>
      </c>
      <c r="S111" s="22" t="s">
        <v>37</v>
      </c>
      <c r="T111" s="22" t="s">
        <v>270</v>
      </c>
    </row>
    <row r="112" ht="14.25" customHeight="1">
      <c r="A112" s="7" t="s">
        <v>527</v>
      </c>
      <c r="B112" s="21" t="str">
        <f t="array" ref="B112:D112">VLOOKUP(A112,'Customer Names'!$E$2:$H$2336,{2,3,4},0)</f>
        <v> Mr</v>
      </c>
      <c r="C112" s="22" t="s">
        <v>529</v>
      </c>
      <c r="D112" s="22" t="s">
        <v>530</v>
      </c>
      <c r="E112" s="22">
        <f t="array" ref="E112:M112">VLOOKUP(A112,'Medical Examinations'!$J$2:$S$2336,{2,3,4,5,6,7,8,9,10},0)</f>
        <v>37.07</v>
      </c>
      <c r="F112" s="22" t="s">
        <v>215</v>
      </c>
      <c r="G112" s="22">
        <v>6.14</v>
      </c>
      <c r="H112" s="22" t="s">
        <v>436</v>
      </c>
      <c r="I112" s="22" t="s">
        <v>122</v>
      </c>
      <c r="J112" s="22" t="s">
        <v>44</v>
      </c>
      <c r="K112" s="22" t="s">
        <v>44</v>
      </c>
      <c r="L112" s="22">
        <v>0.0</v>
      </c>
      <c r="M112" s="22" t="s">
        <v>122</v>
      </c>
      <c r="N112" s="23">
        <f t="array" ref="N112:T112">VLOOKUP(A112,'Hospitalisation Details'!$K$2:$R$2338,{2,3,4,5,6,7,8},0)</f>
        <v>31281</v>
      </c>
      <c r="O112" s="22">
        <v>37.0</v>
      </c>
      <c r="P112" s="22">
        <v>1.0</v>
      </c>
      <c r="Q112" s="24">
        <v>39871.7</v>
      </c>
      <c r="R112" s="22" t="s">
        <v>81</v>
      </c>
      <c r="S112" s="22" t="s">
        <v>37</v>
      </c>
      <c r="T112" s="22" t="s">
        <v>41</v>
      </c>
    </row>
    <row r="113" ht="14.25" customHeight="1">
      <c r="A113" s="25" t="s">
        <v>532</v>
      </c>
      <c r="B113" s="21" t="str">
        <f t="array" ref="B113:D113">VLOOKUP(A113,'Customer Names'!$E$2:$H$2336,{2,3,4},0)</f>
        <v> Ms</v>
      </c>
      <c r="C113" s="22" t="s">
        <v>534</v>
      </c>
      <c r="D113" s="22" t="s">
        <v>535</v>
      </c>
      <c r="E113" s="22">
        <f t="array" ref="E113:M113">VLOOKUP(A113,'Medical Examinations'!$J$2:$S$2336,{2,3,4,5,6,7,8,9,10},0)</f>
        <v>51.51</v>
      </c>
      <c r="F113" s="22" t="s">
        <v>215</v>
      </c>
      <c r="G113" s="22">
        <v>6.26</v>
      </c>
      <c r="H113" s="22" t="s">
        <v>436</v>
      </c>
      <c r="I113" s="22" t="s">
        <v>122</v>
      </c>
      <c r="J113" s="22" t="s">
        <v>44</v>
      </c>
      <c r="K113" s="22" t="s">
        <v>122</v>
      </c>
      <c r="L113" s="22">
        <v>1.0</v>
      </c>
      <c r="M113" s="22" t="s">
        <v>122</v>
      </c>
      <c r="N113" s="23">
        <f t="array" ref="N113:T113">VLOOKUP(A113,'Hospitalisation Details'!$K$2:$R$2338,{2,3,4,5,6,7,8},0)</f>
        <v>30468</v>
      </c>
      <c r="O113" s="22">
        <v>40.0</v>
      </c>
      <c r="P113" s="22">
        <v>3.0</v>
      </c>
      <c r="Q113" s="24">
        <v>39865.7</v>
      </c>
      <c r="R113" s="22" t="s">
        <v>37</v>
      </c>
      <c r="S113" s="22" t="s">
        <v>37</v>
      </c>
      <c r="T113" s="22" t="s">
        <v>270</v>
      </c>
    </row>
    <row r="114" ht="14.25" customHeight="1">
      <c r="A114" s="7" t="s">
        <v>536</v>
      </c>
      <c r="B114" s="21" t="str">
        <f t="array" ref="B114:D114">VLOOKUP(A114,'Customer Names'!$E$2:$H$2336,{2,3,4},0)</f>
        <v> Ms</v>
      </c>
      <c r="C114" s="22" t="s">
        <v>538</v>
      </c>
      <c r="D114" s="22" t="s">
        <v>539</v>
      </c>
      <c r="E114" s="22">
        <f t="array" ref="E114:M114">VLOOKUP(A114,'Medical Examinations'!$J$2:$S$2336,{2,3,4,5,6,7,8,9,10},0)</f>
        <v>34.8</v>
      </c>
      <c r="F114" s="22" t="s">
        <v>215</v>
      </c>
      <c r="G114" s="22">
        <v>4.72</v>
      </c>
      <c r="H114" s="22" t="s">
        <v>865</v>
      </c>
      <c r="I114" s="22" t="s">
        <v>122</v>
      </c>
      <c r="J114" s="22" t="s">
        <v>44</v>
      </c>
      <c r="K114" s="22" t="s">
        <v>44</v>
      </c>
      <c r="L114" s="22">
        <v>0.0</v>
      </c>
      <c r="M114" s="22" t="s">
        <v>122</v>
      </c>
      <c r="N114" s="23">
        <f t="array" ref="N114:T114">VLOOKUP(A114,'Hospitalisation Details'!$K$2:$R$2338,{2,3,4,5,6,7,8},0)</f>
        <v>31245</v>
      </c>
      <c r="O114" s="22">
        <v>37.0</v>
      </c>
      <c r="P114" s="22">
        <v>2.0</v>
      </c>
      <c r="Q114" s="24">
        <v>39836.52</v>
      </c>
      <c r="R114" s="22" t="s">
        <v>37</v>
      </c>
      <c r="S114" s="22" t="s">
        <v>81</v>
      </c>
      <c r="T114" s="22" t="s">
        <v>270</v>
      </c>
    </row>
    <row r="115" ht="14.25" customHeight="1">
      <c r="A115" s="25" t="s">
        <v>540</v>
      </c>
      <c r="B115" s="21" t="str">
        <f t="array" ref="B115:D115">VLOOKUP(A115,'Customer Names'!$E$2:$H$2336,{2,3,4},0)</f>
        <v> Mr</v>
      </c>
      <c r="C115" s="22" t="s">
        <v>543</v>
      </c>
      <c r="D115" s="22" t="s">
        <v>544</v>
      </c>
      <c r="E115" s="22">
        <f t="array" ref="E115:M115">VLOOKUP(A115,'Medical Examinations'!$J$2:$S$2336,{2,3,4,5,6,7,8,9,10},0)</f>
        <v>36.67</v>
      </c>
      <c r="F115" s="22" t="s">
        <v>215</v>
      </c>
      <c r="G115" s="22">
        <v>5.18</v>
      </c>
      <c r="H115" s="22" t="s">
        <v>865</v>
      </c>
      <c r="I115" s="22" t="s">
        <v>44</v>
      </c>
      <c r="J115" s="22" t="s">
        <v>44</v>
      </c>
      <c r="K115" s="22" t="s">
        <v>44</v>
      </c>
      <c r="L115" s="22">
        <v>1.0</v>
      </c>
      <c r="M115" s="22" t="s">
        <v>122</v>
      </c>
      <c r="N115" s="23">
        <f t="array" ref="N115:T115">VLOOKUP(A115,'Hospitalisation Details'!$K$2:$R$2338,{2,3,4,5,6,7,8},0)</f>
        <v>31982</v>
      </c>
      <c r="O115" s="22">
        <v>35.0</v>
      </c>
      <c r="P115" s="22">
        <v>1.0</v>
      </c>
      <c r="Q115" s="24">
        <v>39774.28</v>
      </c>
      <c r="R115" s="22" t="s">
        <v>81</v>
      </c>
      <c r="S115" s="22" t="s">
        <v>81</v>
      </c>
      <c r="T115" s="22" t="s">
        <v>2846</v>
      </c>
    </row>
    <row r="116" ht="14.25" customHeight="1">
      <c r="A116" s="7" t="s">
        <v>545</v>
      </c>
      <c r="B116" s="21" t="str">
        <f t="array" ref="B116:D116">VLOOKUP(A116,'Customer Names'!$E$2:$H$2336,{2,3,4},0)</f>
        <v> Mr</v>
      </c>
      <c r="C116" s="22" t="s">
        <v>547</v>
      </c>
      <c r="D116" s="22" t="s">
        <v>548</v>
      </c>
      <c r="E116" s="22">
        <f t="array" ref="E116:M116">VLOOKUP(A116,'Medical Examinations'!$J$2:$S$2336,{2,3,4,5,6,7,8,9,10},0)</f>
        <v>30.9</v>
      </c>
      <c r="F116" s="22" t="s">
        <v>215</v>
      </c>
      <c r="G116" s="22">
        <v>9.4</v>
      </c>
      <c r="H116" s="22" t="s">
        <v>218</v>
      </c>
      <c r="I116" s="22" t="s">
        <v>44</v>
      </c>
      <c r="J116" s="22" t="s">
        <v>44</v>
      </c>
      <c r="K116" s="22" t="s">
        <v>44</v>
      </c>
      <c r="L116" s="22">
        <v>2.0</v>
      </c>
      <c r="M116" s="22" t="s">
        <v>122</v>
      </c>
      <c r="N116" s="23">
        <f t="array" ref="N116:T116">VLOOKUP(A116,'Hospitalisation Details'!$K$2:$R$2338,{2,3,4,5,6,7,8},0)</f>
        <v>27015</v>
      </c>
      <c r="O116" s="22">
        <v>49.0</v>
      </c>
      <c r="P116" s="22">
        <v>0.0</v>
      </c>
      <c r="Q116" s="24">
        <v>39727.61</v>
      </c>
      <c r="R116" s="22" t="s">
        <v>81</v>
      </c>
      <c r="S116" s="22" t="s">
        <v>37</v>
      </c>
      <c r="T116" s="22" t="s">
        <v>270</v>
      </c>
    </row>
    <row r="117" ht="14.25" customHeight="1">
      <c r="A117" s="25" t="s">
        <v>549</v>
      </c>
      <c r="B117" s="21" t="str">
        <f t="array" ref="B117:D117">VLOOKUP(A117,'Customer Names'!$E$2:$H$2336,{2,3,4},0)</f>
        <v> Ms</v>
      </c>
      <c r="C117" s="22" t="s">
        <v>552</v>
      </c>
      <c r="D117" s="22" t="s">
        <v>553</v>
      </c>
      <c r="E117" s="22">
        <f t="array" ref="E117:M117">VLOOKUP(A117,'Medical Examinations'!$J$2:$S$2336,{2,3,4,5,6,7,8,9,10},0)</f>
        <v>30.495</v>
      </c>
      <c r="F117" s="22" t="s">
        <v>215</v>
      </c>
      <c r="G117" s="22">
        <v>6.29</v>
      </c>
      <c r="H117" s="22" t="s">
        <v>436</v>
      </c>
      <c r="I117" s="22" t="s">
        <v>44</v>
      </c>
      <c r="J117" s="22" t="s">
        <v>44</v>
      </c>
      <c r="K117" s="22" t="s">
        <v>44</v>
      </c>
      <c r="L117" s="22">
        <v>0.0</v>
      </c>
      <c r="M117" s="22" t="s">
        <v>122</v>
      </c>
      <c r="N117" s="23">
        <f t="array" ref="N117:T117">VLOOKUP(A117,'Hospitalisation Details'!$K$2:$R$2338,{2,3,4,5,6,7,8},0)</f>
        <v>28349</v>
      </c>
      <c r="O117" s="22">
        <v>45.0</v>
      </c>
      <c r="P117" s="22">
        <v>1.0</v>
      </c>
      <c r="Q117" s="24">
        <v>39725.52</v>
      </c>
      <c r="R117" s="22" t="s">
        <v>37</v>
      </c>
      <c r="S117" s="22" t="s">
        <v>81</v>
      </c>
      <c r="T117" s="22" t="s">
        <v>127</v>
      </c>
    </row>
    <row r="118" ht="14.25" customHeight="1">
      <c r="A118" s="7" t="s">
        <v>554</v>
      </c>
      <c r="B118" s="21" t="str">
        <f t="array" ref="B118:D118">VLOOKUP(A118,'Customer Names'!$E$2:$H$2336,{2,3,4},0)</f>
        <v> Mr</v>
      </c>
      <c r="C118" s="22" t="s">
        <v>556</v>
      </c>
      <c r="D118" s="22" t="s">
        <v>557</v>
      </c>
      <c r="E118" s="22">
        <f t="array" ref="E118:M118">VLOOKUP(A118,'Medical Examinations'!$J$2:$S$2336,{2,3,4,5,6,7,8,9,10},0)</f>
        <v>44.88</v>
      </c>
      <c r="F118" s="22" t="s">
        <v>215</v>
      </c>
      <c r="G118" s="22">
        <v>6.04</v>
      </c>
      <c r="H118" s="22" t="s">
        <v>436</v>
      </c>
      <c r="I118" s="22" t="s">
        <v>44</v>
      </c>
      <c r="J118" s="22" t="s">
        <v>44</v>
      </c>
      <c r="K118" s="22" t="s">
        <v>122</v>
      </c>
      <c r="L118" s="22">
        <v>1.0</v>
      </c>
      <c r="M118" s="22" t="s">
        <v>122</v>
      </c>
      <c r="N118" s="23">
        <f t="array" ref="N118:T118">VLOOKUP(A118,'Hospitalisation Details'!$K$2:$R$2338,{2,3,4,5,6,7,8},0)</f>
        <v>37818</v>
      </c>
      <c r="O118" s="22">
        <v>19.0</v>
      </c>
      <c r="P118" s="22">
        <v>0.0</v>
      </c>
      <c r="Q118" s="24">
        <v>39722.75</v>
      </c>
      <c r="R118" s="22" t="s">
        <v>81</v>
      </c>
      <c r="S118" s="22" t="s">
        <v>81</v>
      </c>
      <c r="T118" s="22" t="s">
        <v>41</v>
      </c>
    </row>
    <row r="119" ht="14.25" customHeight="1">
      <c r="A119" s="25" t="s">
        <v>558</v>
      </c>
      <c r="B119" s="21" t="str">
        <f t="array" ref="B119:D119">VLOOKUP(A119,'Customer Names'!$E$2:$H$2336,{2,3,4},0)</f>
        <v> Mr</v>
      </c>
      <c r="C119" s="22" t="s">
        <v>123</v>
      </c>
      <c r="D119" s="22" t="s">
        <v>561</v>
      </c>
      <c r="E119" s="22">
        <f t="array" ref="E119:M119">VLOOKUP(A119,'Medical Examinations'!$J$2:$S$2336,{2,3,4,5,6,7,8,9,10},0)</f>
        <v>44.32</v>
      </c>
      <c r="F119" s="22" t="s">
        <v>215</v>
      </c>
      <c r="G119" s="22">
        <v>10.55</v>
      </c>
      <c r="H119" s="22" t="s">
        <v>218</v>
      </c>
      <c r="I119" s="22" t="s">
        <v>44</v>
      </c>
      <c r="J119" s="22" t="s">
        <v>44</v>
      </c>
      <c r="K119" s="22" t="s">
        <v>44</v>
      </c>
      <c r="L119" s="22">
        <v>0.0</v>
      </c>
      <c r="M119" s="22" t="s">
        <v>122</v>
      </c>
      <c r="N119" s="23">
        <f t="array" ref="N119:T119">VLOOKUP(A119,'Hospitalisation Details'!$K$2:$R$2338,{2,3,4,5,6,7,8},0)</f>
        <v>25110</v>
      </c>
      <c r="O119" s="22">
        <v>54.0</v>
      </c>
      <c r="P119" s="22">
        <v>0.0</v>
      </c>
      <c r="Q119" s="24">
        <v>39721.93</v>
      </c>
      <c r="R119" s="22" t="s">
        <v>37</v>
      </c>
      <c r="S119" s="22" t="s">
        <v>37</v>
      </c>
      <c r="T119" s="22" t="s">
        <v>270</v>
      </c>
    </row>
    <row r="120" ht="14.25" customHeight="1">
      <c r="A120" s="7" t="s">
        <v>562</v>
      </c>
      <c r="B120" s="21" t="str">
        <f t="array" ref="B120:D120">VLOOKUP(A120,'Customer Names'!$E$2:$H$2336,{2,3,4},0)</f>
        <v> Mr</v>
      </c>
      <c r="C120" s="22" t="s">
        <v>564</v>
      </c>
      <c r="D120" s="22" t="s">
        <v>565</v>
      </c>
      <c r="E120" s="22">
        <f t="array" ref="E120:M120">VLOOKUP(A120,'Medical Examinations'!$J$2:$S$2336,{2,3,4,5,6,7,8,9,10},0)</f>
        <v>46.39</v>
      </c>
      <c r="F120" s="22" t="s">
        <v>215</v>
      </c>
      <c r="G120" s="22">
        <v>5.09</v>
      </c>
      <c r="H120" s="22" t="s">
        <v>865</v>
      </c>
      <c r="I120" s="22" t="s">
        <v>44</v>
      </c>
      <c r="J120" s="22" t="s">
        <v>44</v>
      </c>
      <c r="K120" s="22" t="s">
        <v>44</v>
      </c>
      <c r="L120" s="22">
        <v>0.0</v>
      </c>
      <c r="M120" s="22" t="s">
        <v>122</v>
      </c>
      <c r="N120" s="23">
        <f t="array" ref="N120:T120">VLOOKUP(A120,'Hospitalisation Details'!$K$2:$R$2338,{2,3,4,5,6,7,8},0)</f>
        <v>28476</v>
      </c>
      <c r="O120" s="22">
        <v>45.0</v>
      </c>
      <c r="P120" s="22">
        <v>2.0</v>
      </c>
      <c r="Q120" s="24">
        <v>39670.44</v>
      </c>
      <c r="R120" s="22" t="s">
        <v>37</v>
      </c>
      <c r="S120" s="22" t="s">
        <v>81</v>
      </c>
      <c r="T120" s="22" t="s">
        <v>127</v>
      </c>
    </row>
    <row r="121" ht="14.25" customHeight="1">
      <c r="A121" s="25" t="s">
        <v>566</v>
      </c>
      <c r="B121" s="21" t="str">
        <f t="array" ref="B121:D121">VLOOKUP(A121,'Customer Names'!$E$2:$H$2336,{2,3,4},0)</f>
        <v> Mr</v>
      </c>
      <c r="C121" s="22" t="s">
        <v>568</v>
      </c>
      <c r="D121" s="22" t="s">
        <v>570</v>
      </c>
      <c r="E121" s="22">
        <f t="array" ref="E121:M121">VLOOKUP(A121,'Medical Examinations'!$J$2:$S$2336,{2,3,4,5,6,7,8,9,10},0)</f>
        <v>42.13</v>
      </c>
      <c r="F121" s="22" t="s">
        <v>215</v>
      </c>
      <c r="G121" s="22">
        <v>5.2</v>
      </c>
      <c r="H121" s="22" t="s">
        <v>865</v>
      </c>
      <c r="I121" s="22" t="s">
        <v>122</v>
      </c>
      <c r="J121" s="22" t="s">
        <v>44</v>
      </c>
      <c r="K121" s="22" t="s">
        <v>44</v>
      </c>
      <c r="L121" s="22">
        <v>1.0</v>
      </c>
      <c r="M121" s="22" t="s">
        <v>122</v>
      </c>
      <c r="N121" s="23">
        <f t="array" ref="N121:T121">VLOOKUP(A121,'Hospitalisation Details'!$K$2:$R$2338,{2,3,4,5,6,7,8},0)</f>
        <v>34918</v>
      </c>
      <c r="O121" s="22">
        <v>27.0</v>
      </c>
      <c r="P121" s="22">
        <v>0.0</v>
      </c>
      <c r="Q121" s="24">
        <v>39611.76</v>
      </c>
      <c r="R121" s="22" t="s">
        <v>81</v>
      </c>
      <c r="S121" s="22" t="s">
        <v>39</v>
      </c>
      <c r="T121" s="22" t="s">
        <v>41</v>
      </c>
    </row>
    <row r="122" ht="14.25" customHeight="1">
      <c r="A122" s="7" t="s">
        <v>571</v>
      </c>
      <c r="B122" s="21" t="str">
        <f t="array" ref="B122:D122">VLOOKUP(A122,'Customer Names'!$E$2:$H$2336,{2,3,4},0)</f>
        <v> Mr</v>
      </c>
      <c r="C122" s="22" t="s">
        <v>573</v>
      </c>
      <c r="D122" s="22" t="s">
        <v>574</v>
      </c>
      <c r="E122" s="22">
        <f t="array" ref="E122:M122">VLOOKUP(A122,'Medical Examinations'!$J$2:$S$2336,{2,3,4,5,6,7,8,9,10},0)</f>
        <v>30.78</v>
      </c>
      <c r="F122" s="22" t="s">
        <v>215</v>
      </c>
      <c r="G122" s="22">
        <v>8.45</v>
      </c>
      <c r="H122" s="22" t="s">
        <v>218</v>
      </c>
      <c r="I122" s="22" t="s">
        <v>122</v>
      </c>
      <c r="J122" s="22" t="s">
        <v>44</v>
      </c>
      <c r="K122" s="22" t="s">
        <v>44</v>
      </c>
      <c r="L122" s="22">
        <v>0.0</v>
      </c>
      <c r="M122" s="22" t="s">
        <v>122</v>
      </c>
      <c r="N122" s="23">
        <f t="array" ref="N122:T122">VLOOKUP(A122,'Hospitalisation Details'!$K$2:$R$2338,{2,3,4,5,6,7,8},0)</f>
        <v>29772</v>
      </c>
      <c r="O122" s="22">
        <v>41.0</v>
      </c>
      <c r="P122" s="22">
        <v>3.0</v>
      </c>
      <c r="Q122" s="24">
        <v>39597.41</v>
      </c>
      <c r="R122" s="22" t="s">
        <v>81</v>
      </c>
      <c r="S122" s="22" t="s">
        <v>37</v>
      </c>
      <c r="T122" s="22" t="s">
        <v>3524</v>
      </c>
    </row>
    <row r="123" ht="14.25" customHeight="1">
      <c r="A123" s="25" t="s">
        <v>575</v>
      </c>
      <c r="B123" s="21" t="str">
        <f t="array" ref="B123:D123">VLOOKUP(A123,'Customer Names'!$E$2:$H$2336,{2,3,4},0)</f>
        <v> Mr</v>
      </c>
      <c r="C123" s="22" t="s">
        <v>577</v>
      </c>
      <c r="D123" s="22" t="s">
        <v>579</v>
      </c>
      <c r="E123" s="22">
        <f t="array" ref="E123:M123">VLOOKUP(A123,'Medical Examinations'!$J$2:$S$2336,{2,3,4,5,6,7,8,9,10},0)</f>
        <v>31.35</v>
      </c>
      <c r="F123" s="22" t="s">
        <v>215</v>
      </c>
      <c r="G123" s="22">
        <v>9.54</v>
      </c>
      <c r="H123" s="22" t="s">
        <v>218</v>
      </c>
      <c r="I123" s="22" t="s">
        <v>44</v>
      </c>
      <c r="J123" s="22" t="s">
        <v>44</v>
      </c>
      <c r="K123" s="22" t="s">
        <v>44</v>
      </c>
      <c r="L123" s="22">
        <v>0.0</v>
      </c>
      <c r="M123" s="22" t="s">
        <v>122</v>
      </c>
      <c r="N123" s="23">
        <f t="array" ref="N123:T123">VLOOKUP(A123,'Hospitalisation Details'!$K$2:$R$2338,{2,3,4,5,6,7,8},0)</f>
        <v>28683</v>
      </c>
      <c r="O123" s="22">
        <v>44.0</v>
      </c>
      <c r="P123" s="22">
        <v>1.0</v>
      </c>
      <c r="Q123" s="24">
        <v>39556.49</v>
      </c>
      <c r="R123" s="22" t="s">
        <v>81</v>
      </c>
      <c r="S123" s="22" t="s">
        <v>37</v>
      </c>
      <c r="T123" s="22" t="s">
        <v>1432</v>
      </c>
    </row>
    <row r="124" ht="14.25" customHeight="1">
      <c r="A124" s="7" t="s">
        <v>580</v>
      </c>
      <c r="B124" s="21" t="str">
        <f t="array" ref="B124:D124">VLOOKUP(A124,'Customer Names'!$E$2:$H$2336,{2,3,4},0)</f>
        <v> Ms</v>
      </c>
      <c r="C124" s="22" t="s">
        <v>582</v>
      </c>
      <c r="D124" s="22" t="s">
        <v>583</v>
      </c>
      <c r="E124" s="22">
        <f t="array" ref="E124:M124">VLOOKUP(A124,'Medical Examinations'!$J$2:$S$2336,{2,3,4,5,6,7,8,9,10},0)</f>
        <v>41.46</v>
      </c>
      <c r="F124" s="22" t="s">
        <v>215</v>
      </c>
      <c r="G124" s="22">
        <v>4.99</v>
      </c>
      <c r="H124" s="22" t="s">
        <v>865</v>
      </c>
      <c r="I124" s="22" t="s">
        <v>122</v>
      </c>
      <c r="J124" s="22" t="s">
        <v>44</v>
      </c>
      <c r="K124" s="22" t="s">
        <v>44</v>
      </c>
      <c r="L124" s="22">
        <v>2.0</v>
      </c>
      <c r="M124" s="22" t="s">
        <v>122</v>
      </c>
      <c r="N124" s="23">
        <f t="array" ref="N124:T124">VLOOKUP(A124,'Hospitalisation Details'!$K$2:$R$2338,{2,3,4,5,6,7,8},0)</f>
        <v>24282</v>
      </c>
      <c r="O124" s="22">
        <v>56.0</v>
      </c>
      <c r="P124" s="22">
        <v>0.0</v>
      </c>
      <c r="Q124" s="24">
        <v>39396.86</v>
      </c>
      <c r="R124" s="22" t="s">
        <v>37</v>
      </c>
      <c r="S124" s="22" t="s">
        <v>37</v>
      </c>
      <c r="T124" s="22" t="s">
        <v>270</v>
      </c>
    </row>
    <row r="125" ht="14.25" customHeight="1">
      <c r="A125" s="25" t="s">
        <v>584</v>
      </c>
      <c r="B125" s="21" t="str">
        <f t="array" ref="B125:D125">VLOOKUP(A125,'Customer Names'!$E$2:$H$2336,{2,3,4},0)</f>
        <v> Mr</v>
      </c>
      <c r="C125" s="22" t="s">
        <v>586</v>
      </c>
      <c r="D125" s="22" t="s">
        <v>588</v>
      </c>
      <c r="E125" s="22">
        <f t="array" ref="E125:M125">VLOOKUP(A125,'Medical Examinations'!$J$2:$S$2336,{2,3,4,5,6,7,8,9,10},0)</f>
        <v>48</v>
      </c>
      <c r="F125" s="22" t="s">
        <v>215</v>
      </c>
      <c r="G125" s="22">
        <v>10.54</v>
      </c>
      <c r="H125" s="22" t="s">
        <v>218</v>
      </c>
      <c r="I125" s="22" t="s">
        <v>44</v>
      </c>
      <c r="J125" s="22" t="s">
        <v>44</v>
      </c>
      <c r="K125" s="22" t="s">
        <v>44</v>
      </c>
      <c r="L125" s="22">
        <v>0.0</v>
      </c>
      <c r="M125" s="22" t="s">
        <v>122</v>
      </c>
      <c r="N125" s="23">
        <f t="array" ref="N125:T125">VLOOKUP(A125,'Hospitalisation Details'!$K$2:$R$2338,{2,3,4,5,6,7,8},0)</f>
        <v>28707</v>
      </c>
      <c r="O125" s="22">
        <v>44.0</v>
      </c>
      <c r="P125" s="22">
        <v>2.0</v>
      </c>
      <c r="Q125" s="24">
        <v>39352.6</v>
      </c>
      <c r="R125" s="22" t="s">
        <v>37</v>
      </c>
      <c r="S125" s="22" t="s">
        <v>39</v>
      </c>
      <c r="T125" s="22" t="s">
        <v>270</v>
      </c>
    </row>
    <row r="126" ht="14.25" customHeight="1">
      <c r="A126" s="7" t="s">
        <v>589</v>
      </c>
      <c r="B126" s="21" t="str">
        <f t="array" ref="B126:D126">VLOOKUP(A126,'Customer Names'!$E$2:$H$2336,{2,3,4},0)</f>
        <v> Ms</v>
      </c>
      <c r="C126" s="22" t="s">
        <v>591</v>
      </c>
      <c r="D126" s="22" t="s">
        <v>592</v>
      </c>
      <c r="E126" s="22">
        <f t="array" ref="E126:M126">VLOOKUP(A126,'Medical Examinations'!$J$2:$S$2336,{2,3,4,5,6,7,8,9,10},0)</f>
        <v>49.13</v>
      </c>
      <c r="F126" s="22" t="s">
        <v>215</v>
      </c>
      <c r="G126" s="22">
        <v>4.54</v>
      </c>
      <c r="H126" s="22" t="s">
        <v>865</v>
      </c>
      <c r="I126" s="22" t="s">
        <v>44</v>
      </c>
      <c r="J126" s="22" t="s">
        <v>44</v>
      </c>
      <c r="K126" s="22" t="s">
        <v>44</v>
      </c>
      <c r="L126" s="22">
        <v>0.0</v>
      </c>
      <c r="M126" s="22" t="s">
        <v>122</v>
      </c>
      <c r="N126" s="23">
        <f t="array" ref="N126:T126">VLOOKUP(A126,'Hospitalisation Details'!$K$2:$R$2338,{2,3,4,5,6,7,8},0)</f>
        <v>30179</v>
      </c>
      <c r="O126" s="22">
        <v>40.0</v>
      </c>
      <c r="P126" s="22">
        <v>3.0</v>
      </c>
      <c r="Q126" s="24">
        <v>39315.28</v>
      </c>
      <c r="R126" s="22" t="s">
        <v>37</v>
      </c>
      <c r="S126" s="22" t="s">
        <v>39</v>
      </c>
      <c r="T126" s="22" t="s">
        <v>270</v>
      </c>
    </row>
    <row r="127" ht="14.25" customHeight="1">
      <c r="A127" s="25" t="s">
        <v>593</v>
      </c>
      <c r="B127" s="21" t="str">
        <f t="array" ref="B127:D127">VLOOKUP(A127,'Customer Names'!$E$2:$H$2336,{2,3,4},0)</f>
        <v> Mr</v>
      </c>
      <c r="C127" s="22" t="s">
        <v>596</v>
      </c>
      <c r="D127" s="22" t="s">
        <v>597</v>
      </c>
      <c r="E127" s="22">
        <f t="array" ref="E127:M127">VLOOKUP(A127,'Medical Examinations'!$J$2:$S$2336,{2,3,4,5,6,7,8,9,10},0)</f>
        <v>37.8</v>
      </c>
      <c r="F127" s="22" t="s">
        <v>215</v>
      </c>
      <c r="G127" s="22">
        <v>6.29</v>
      </c>
      <c r="H127" s="22" t="s">
        <v>436</v>
      </c>
      <c r="I127" s="22" t="s">
        <v>44</v>
      </c>
      <c r="J127" s="22" t="s">
        <v>44</v>
      </c>
      <c r="K127" s="22" t="s">
        <v>44</v>
      </c>
      <c r="L127" s="22">
        <v>1.0</v>
      </c>
      <c r="M127" s="22" t="s">
        <v>122</v>
      </c>
      <c r="N127" s="23">
        <f t="array" ref="N127:T127">VLOOKUP(A127,'Hospitalisation Details'!$K$2:$R$2338,{2,3,4,5,6,7,8},0)</f>
        <v>33938</v>
      </c>
      <c r="O127" s="22">
        <v>30.0</v>
      </c>
      <c r="P127" s="22">
        <v>2.0</v>
      </c>
      <c r="Q127" s="24">
        <v>39241.44</v>
      </c>
      <c r="R127" s="22" t="s">
        <v>81</v>
      </c>
      <c r="S127" s="22" t="s">
        <v>39</v>
      </c>
      <c r="T127" s="22" t="s">
        <v>270</v>
      </c>
    </row>
    <row r="128" ht="14.25" customHeight="1">
      <c r="A128" s="7" t="s">
        <v>598</v>
      </c>
      <c r="B128" s="21" t="str">
        <f t="array" ref="B128:D128">VLOOKUP(A128,'Customer Names'!$E$2:$H$2336,{2,3,4},0)</f>
        <v> Mr</v>
      </c>
      <c r="C128" s="22" t="s">
        <v>600</v>
      </c>
      <c r="D128" s="22" t="s">
        <v>601</v>
      </c>
      <c r="E128" s="22">
        <f t="array" ref="E128:M128">VLOOKUP(A128,'Medical Examinations'!$J$2:$S$2336,{2,3,4,5,6,7,8,9,10},0)</f>
        <v>38.3</v>
      </c>
      <c r="F128" s="22" t="s">
        <v>215</v>
      </c>
      <c r="G128" s="22">
        <v>9.51</v>
      </c>
      <c r="H128" s="22" t="s">
        <v>218</v>
      </c>
      <c r="I128" s="22" t="s">
        <v>44</v>
      </c>
      <c r="J128" s="22" t="s">
        <v>44</v>
      </c>
      <c r="K128" s="22" t="s">
        <v>44</v>
      </c>
      <c r="L128" s="22">
        <v>0.0</v>
      </c>
      <c r="M128" s="22" t="s">
        <v>122</v>
      </c>
      <c r="N128" s="23">
        <f t="array" ref="N128:T128">VLOOKUP(A128,'Hospitalisation Details'!$K$2:$R$2338,{2,3,4,5,6,7,8},0)</f>
        <v>22834</v>
      </c>
      <c r="O128" s="22">
        <v>60.0</v>
      </c>
      <c r="P128" s="22">
        <v>0.0</v>
      </c>
      <c r="Q128" s="24">
        <v>39221.12</v>
      </c>
      <c r="R128" s="22" t="s">
        <v>37</v>
      </c>
      <c r="S128" s="22" t="s">
        <v>81</v>
      </c>
      <c r="T128" s="22" t="s">
        <v>270</v>
      </c>
    </row>
    <row r="129" ht="14.25" customHeight="1">
      <c r="A129" s="25" t="s">
        <v>602</v>
      </c>
      <c r="B129" s="21" t="str">
        <f t="array" ref="B129:D129">VLOOKUP(A129,'Customer Names'!$E$2:$H$2336,{2,3,4},0)</f>
        <v> Mr</v>
      </c>
      <c r="C129" s="22" t="s">
        <v>605</v>
      </c>
      <c r="D129" s="22" t="s">
        <v>606</v>
      </c>
      <c r="E129" s="22">
        <f t="array" ref="E129:M129">VLOOKUP(A129,'Medical Examinations'!$J$2:$S$2336,{2,3,4,5,6,7,8,9,10},0)</f>
        <v>32.775</v>
      </c>
      <c r="F129" s="22" t="s">
        <v>215</v>
      </c>
      <c r="G129" s="22">
        <v>4.72</v>
      </c>
      <c r="H129" s="22" t="s">
        <v>865</v>
      </c>
      <c r="I129" s="22" t="s">
        <v>44</v>
      </c>
      <c r="J129" s="22" t="s">
        <v>44</v>
      </c>
      <c r="K129" s="22" t="s">
        <v>44</v>
      </c>
      <c r="L129" s="22">
        <v>0.0</v>
      </c>
      <c r="M129" s="22" t="s">
        <v>122</v>
      </c>
      <c r="N129" s="23">
        <f t="array" ref="N129:T129">VLOOKUP(A129,'Hospitalisation Details'!$K$2:$R$2338,{2,3,4,5,6,7,8},0)</f>
        <v>30167</v>
      </c>
      <c r="O129" s="22">
        <v>40.0</v>
      </c>
      <c r="P129" s="22">
        <v>1.0</v>
      </c>
      <c r="Q129" s="24">
        <v>39125.33</v>
      </c>
      <c r="R129" s="22" t="s">
        <v>81</v>
      </c>
      <c r="S129" s="22" t="s">
        <v>81</v>
      </c>
      <c r="T129" s="22" t="s">
        <v>1452</v>
      </c>
    </row>
    <row r="130" ht="14.25" customHeight="1">
      <c r="A130" s="7" t="s">
        <v>607</v>
      </c>
      <c r="B130" s="21" t="str">
        <f t="array" ref="B130:D130">VLOOKUP(A130,'Customer Names'!$E$2:$H$2336,{2,3,4},0)</f>
        <v> Mr</v>
      </c>
      <c r="C130" s="22" t="s">
        <v>609</v>
      </c>
      <c r="D130" s="22" t="s">
        <v>610</v>
      </c>
      <c r="E130" s="22">
        <f t="array" ref="E130:M130">VLOOKUP(A130,'Medical Examinations'!$J$2:$S$2336,{2,3,4,5,6,7,8,9,10},0)</f>
        <v>34.2</v>
      </c>
      <c r="F130" s="22" t="s">
        <v>215</v>
      </c>
      <c r="G130" s="22">
        <v>5.91</v>
      </c>
      <c r="H130" s="22" t="s">
        <v>436</v>
      </c>
      <c r="I130" s="22" t="s">
        <v>122</v>
      </c>
      <c r="J130" s="22" t="s">
        <v>44</v>
      </c>
      <c r="K130" s="22" t="s">
        <v>44</v>
      </c>
      <c r="L130" s="22">
        <v>0.0</v>
      </c>
      <c r="M130" s="22" t="s">
        <v>122</v>
      </c>
      <c r="N130" s="23">
        <f t="array" ref="N130:T130">VLOOKUP(A130,'Hospitalisation Details'!$K$2:$R$2338,{2,3,4,5,6,7,8},0)</f>
        <v>31310</v>
      </c>
      <c r="O130" s="22">
        <v>37.0</v>
      </c>
      <c r="P130" s="22">
        <v>1.0</v>
      </c>
      <c r="Q130" s="24">
        <v>39047.29</v>
      </c>
      <c r="R130" s="22" t="s">
        <v>81</v>
      </c>
      <c r="S130" s="22" t="s">
        <v>39</v>
      </c>
      <c r="T130" s="22" t="s">
        <v>3524</v>
      </c>
    </row>
    <row r="131" ht="14.25" customHeight="1">
      <c r="A131" s="25" t="s">
        <v>611</v>
      </c>
      <c r="B131" s="21" t="str">
        <f t="array" ref="B131:D131">VLOOKUP(A131,'Customer Names'!$E$2:$H$2336,{2,3,4},0)</f>
        <v> Mr</v>
      </c>
      <c r="C131" s="22" t="s">
        <v>613</v>
      </c>
      <c r="D131" s="22" t="s">
        <v>614</v>
      </c>
      <c r="E131" s="22">
        <f t="array" ref="E131:M131">VLOOKUP(A131,'Medical Examinations'!$J$2:$S$2336,{2,3,4,5,6,7,8,9,10},0)</f>
        <v>30.2</v>
      </c>
      <c r="F131" s="22" t="s">
        <v>215</v>
      </c>
      <c r="G131" s="22">
        <v>9.58</v>
      </c>
      <c r="H131" s="22" t="s">
        <v>218</v>
      </c>
      <c r="I131" s="22" t="s">
        <v>44</v>
      </c>
      <c r="J131" s="22" t="s">
        <v>44</v>
      </c>
      <c r="K131" s="22" t="s">
        <v>44</v>
      </c>
      <c r="L131" s="22">
        <v>0.0</v>
      </c>
      <c r="M131" s="22" t="s">
        <v>122</v>
      </c>
      <c r="N131" s="23">
        <f t="array" ref="N131:T131">VLOOKUP(A131,'Hospitalisation Details'!$K$2:$R$2338,{2,3,4,5,6,7,8},0)</f>
        <v>28775</v>
      </c>
      <c r="O131" s="22">
        <v>44.0</v>
      </c>
      <c r="P131" s="22">
        <v>2.0</v>
      </c>
      <c r="Q131" s="24">
        <v>38998.55</v>
      </c>
      <c r="R131" s="22" t="s">
        <v>81</v>
      </c>
      <c r="S131" s="22" t="s">
        <v>81</v>
      </c>
      <c r="T131" s="22" t="s">
        <v>270</v>
      </c>
    </row>
    <row r="132" ht="14.25" customHeight="1">
      <c r="A132" s="7" t="s">
        <v>616</v>
      </c>
      <c r="B132" s="21" t="str">
        <f t="array" ref="B132:D132">VLOOKUP(A132,'Customer Names'!$E$2:$H$2336,{2,3,4},0)</f>
        <v> Mr</v>
      </c>
      <c r="C132" s="22" t="s">
        <v>618</v>
      </c>
      <c r="D132" s="22" t="s">
        <v>619</v>
      </c>
      <c r="E132" s="22">
        <f t="array" ref="E132:M132">VLOOKUP(A132,'Medical Examinations'!$J$2:$S$2336,{2,3,4,5,6,7,8,9,10},0)</f>
        <v>48.32</v>
      </c>
      <c r="F132" s="22" t="s">
        <v>215</v>
      </c>
      <c r="G132" s="22">
        <v>5.77</v>
      </c>
      <c r="H132" s="22" t="s">
        <v>436</v>
      </c>
      <c r="I132" s="22" t="s">
        <v>44</v>
      </c>
      <c r="J132" s="22" t="s">
        <v>44</v>
      </c>
      <c r="K132" s="22" t="s">
        <v>44</v>
      </c>
      <c r="L132" s="22">
        <v>0.0</v>
      </c>
      <c r="M132" s="22" t="s">
        <v>122</v>
      </c>
      <c r="N132" s="23">
        <f t="array" ref="N132:T132">VLOOKUP(A132,'Hospitalisation Details'!$K$2:$R$2338,{2,3,4,5,6,7,8},0)</f>
        <v>29488</v>
      </c>
      <c r="O132" s="22">
        <v>42.0</v>
      </c>
      <c r="P132" s="22">
        <v>2.0</v>
      </c>
      <c r="Q132" s="24">
        <v>38947.43</v>
      </c>
      <c r="R132" s="22" t="s">
        <v>37</v>
      </c>
      <c r="S132" s="22" t="s">
        <v>39</v>
      </c>
      <c r="T132" s="22" t="s">
        <v>270</v>
      </c>
    </row>
    <row r="133" ht="14.25" customHeight="1">
      <c r="A133" s="25" t="s">
        <v>620</v>
      </c>
      <c r="B133" s="21" t="str">
        <f t="array" ref="B133:D133">VLOOKUP(A133,'Customer Names'!$E$2:$H$2336,{2,3,4},0)</f>
        <v> Ms</v>
      </c>
      <c r="C133" s="22" t="s">
        <v>622</v>
      </c>
      <c r="D133" s="22" t="s">
        <v>623</v>
      </c>
      <c r="E133" s="22">
        <f t="array" ref="E133:M133">VLOOKUP(A133,'Medical Examinations'!$J$2:$S$2336,{2,3,4,5,6,7,8,9,10},0)</f>
        <v>44.86</v>
      </c>
      <c r="F133" s="22" t="s">
        <v>215</v>
      </c>
      <c r="G133" s="22">
        <v>4.38</v>
      </c>
      <c r="H133" s="22" t="s">
        <v>865</v>
      </c>
      <c r="I133" s="22" t="s">
        <v>122</v>
      </c>
      <c r="J133" s="22" t="s">
        <v>44</v>
      </c>
      <c r="K133" s="22" t="s">
        <v>44</v>
      </c>
      <c r="L133" s="22">
        <v>0.0</v>
      </c>
      <c r="M133" s="22" t="s">
        <v>122</v>
      </c>
      <c r="N133" s="23">
        <f t="array" ref="N133:T133">VLOOKUP(A133,'Hospitalisation Details'!$K$2:$R$2338,{2,3,4,5,6,7,8},0)</f>
        <v>28109</v>
      </c>
      <c r="O133" s="22">
        <v>46.0</v>
      </c>
      <c r="P133" s="22">
        <v>2.0</v>
      </c>
      <c r="Q133" s="24">
        <v>38932.56</v>
      </c>
      <c r="R133" s="22" t="s">
        <v>37</v>
      </c>
      <c r="S133" s="22" t="s">
        <v>39</v>
      </c>
      <c r="T133" s="22" t="s">
        <v>270</v>
      </c>
    </row>
    <row r="134" ht="14.25" customHeight="1">
      <c r="A134" s="7" t="s">
        <v>624</v>
      </c>
      <c r="B134" s="21" t="str">
        <f t="array" ref="B134:D134">VLOOKUP(A134,'Customer Names'!$E$2:$H$2336,{2,3,4},0)</f>
        <v> Mr</v>
      </c>
      <c r="C134" s="22" t="s">
        <v>627</v>
      </c>
      <c r="D134" s="22" t="s">
        <v>628</v>
      </c>
      <c r="E134" s="22">
        <f t="array" ref="E134:M134">VLOOKUP(A134,'Medical Examinations'!$J$2:$S$2336,{2,3,4,5,6,7,8,9,10},0)</f>
        <v>52.15</v>
      </c>
      <c r="F134" s="22" t="s">
        <v>215</v>
      </c>
      <c r="G134" s="22">
        <v>5.65</v>
      </c>
      <c r="H134" s="22" t="s">
        <v>865</v>
      </c>
      <c r="I134" s="22" t="s">
        <v>44</v>
      </c>
      <c r="J134" s="22" t="s">
        <v>44</v>
      </c>
      <c r="K134" s="22" t="s">
        <v>44</v>
      </c>
      <c r="L134" s="22">
        <v>1.0</v>
      </c>
      <c r="M134" s="22" t="s">
        <v>122</v>
      </c>
      <c r="N134" s="23">
        <f t="array" ref="N134:T134">VLOOKUP(A134,'Hospitalisation Details'!$K$2:$R$2338,{2,3,4,5,6,7,8},0)</f>
        <v>31944</v>
      </c>
      <c r="O134" s="22">
        <v>35.0</v>
      </c>
      <c r="P134" s="22">
        <v>3.0</v>
      </c>
      <c r="Q134" s="24">
        <v>38924.04</v>
      </c>
      <c r="R134" s="22" t="s">
        <v>37</v>
      </c>
      <c r="S134" s="22" t="s">
        <v>37</v>
      </c>
      <c r="T134" s="22" t="s">
        <v>270</v>
      </c>
    </row>
    <row r="135" ht="14.25" customHeight="1">
      <c r="A135" s="25" t="s">
        <v>629</v>
      </c>
      <c r="B135" s="21" t="str">
        <f t="array" ref="B135:D135">VLOOKUP(A135,'Customer Names'!$E$2:$H$2336,{2,3,4},0)</f>
        <v> Mr</v>
      </c>
      <c r="C135" s="22" t="s">
        <v>631</v>
      </c>
      <c r="D135" s="22" t="s">
        <v>632</v>
      </c>
      <c r="E135" s="22">
        <f t="array" ref="E135:M135">VLOOKUP(A135,'Medical Examinations'!$J$2:$S$2336,{2,3,4,5,6,7,8,9,10},0)</f>
        <v>41.12</v>
      </c>
      <c r="F135" s="22" t="s">
        <v>215</v>
      </c>
      <c r="G135" s="22">
        <v>7.54</v>
      </c>
      <c r="H135" s="22" t="s">
        <v>218</v>
      </c>
      <c r="I135" s="22" t="s">
        <v>122</v>
      </c>
      <c r="J135" s="22" t="s">
        <v>44</v>
      </c>
      <c r="K135" s="22" t="s">
        <v>44</v>
      </c>
      <c r="L135" s="22">
        <v>0.0</v>
      </c>
      <c r="M135" s="22" t="s">
        <v>122</v>
      </c>
      <c r="N135" s="23">
        <f t="array" ref="N135:T135">VLOOKUP(A135,'Hospitalisation Details'!$K$2:$R$2338,{2,3,4,5,6,7,8},0)</f>
        <v>24683</v>
      </c>
      <c r="O135" s="22">
        <v>55.0</v>
      </c>
      <c r="P135" s="22">
        <v>0.0</v>
      </c>
      <c r="Q135" s="24">
        <v>38893.36</v>
      </c>
      <c r="R135" s="22" t="s">
        <v>81</v>
      </c>
      <c r="S135" s="22" t="s">
        <v>37</v>
      </c>
      <c r="T135" s="22" t="s">
        <v>270</v>
      </c>
    </row>
    <row r="136" ht="14.25" customHeight="1">
      <c r="A136" s="7" t="s">
        <v>633</v>
      </c>
      <c r="B136" s="21" t="str">
        <f t="array" ref="B136:D136">VLOOKUP(A136,'Customer Names'!$E$2:$H$2336,{2,3,4},0)</f>
        <v> Ms</v>
      </c>
      <c r="C136" s="22" t="s">
        <v>636</v>
      </c>
      <c r="D136" s="22" t="s">
        <v>637</v>
      </c>
      <c r="E136" s="22">
        <f t="array" ref="E136:M136">VLOOKUP(A136,'Medical Examinations'!$J$2:$S$2336,{2,3,4,5,6,7,8,9,10},0)</f>
        <v>38.39</v>
      </c>
      <c r="F136" s="22" t="s">
        <v>215</v>
      </c>
      <c r="G136" s="22">
        <v>5.11</v>
      </c>
      <c r="H136" s="22" t="s">
        <v>865</v>
      </c>
      <c r="I136" s="22" t="s">
        <v>122</v>
      </c>
      <c r="J136" s="22" t="s">
        <v>44</v>
      </c>
      <c r="K136" s="22" t="s">
        <v>44</v>
      </c>
      <c r="L136" s="22">
        <v>1.0</v>
      </c>
      <c r="M136" s="22" t="s">
        <v>122</v>
      </c>
      <c r="N136" s="23">
        <f t="array" ref="N136:T136">VLOOKUP(A136,'Hospitalisation Details'!$K$2:$R$2338,{2,3,4,5,6,7,8},0)</f>
        <v>23534</v>
      </c>
      <c r="O136" s="22">
        <v>59.0</v>
      </c>
      <c r="P136" s="22">
        <v>0.0</v>
      </c>
      <c r="Q136" s="24">
        <v>38869.25</v>
      </c>
      <c r="R136" s="22" t="s">
        <v>37</v>
      </c>
      <c r="S136" s="22" t="s">
        <v>37</v>
      </c>
      <c r="T136" s="22" t="s">
        <v>270</v>
      </c>
    </row>
    <row r="137" ht="14.25" customHeight="1">
      <c r="A137" s="25" t="s">
        <v>638</v>
      </c>
      <c r="B137" s="21" t="str">
        <f t="array" ref="B137:D137">VLOOKUP(A137,'Customer Names'!$E$2:$H$2336,{2,3,4},0)</f>
        <v> Ms</v>
      </c>
      <c r="C137" s="22" t="s">
        <v>640</v>
      </c>
      <c r="D137" s="22" t="s">
        <v>641</v>
      </c>
      <c r="E137" s="22">
        <f t="array" ref="E137:M137">VLOOKUP(A137,'Medical Examinations'!$J$2:$S$2336,{2,3,4,5,6,7,8,9,10},0)</f>
        <v>46.85</v>
      </c>
      <c r="F137" s="22" t="s">
        <v>215</v>
      </c>
      <c r="G137" s="22">
        <v>4.25</v>
      </c>
      <c r="H137" s="22" t="s">
        <v>865</v>
      </c>
      <c r="I137" s="22" t="s">
        <v>44</v>
      </c>
      <c r="J137" s="22" t="s">
        <v>44</v>
      </c>
      <c r="K137" s="22" t="s">
        <v>122</v>
      </c>
      <c r="L137" s="22">
        <v>1.0</v>
      </c>
      <c r="M137" s="22" t="s">
        <v>122</v>
      </c>
      <c r="N137" s="23">
        <f t="array" ref="N137:T137">VLOOKUP(A137,'Hospitalisation Details'!$K$2:$R$2338,{2,3,4,5,6,7,8},0)</f>
        <v>29192</v>
      </c>
      <c r="O137" s="22">
        <v>43.0</v>
      </c>
      <c r="P137" s="22">
        <v>2.0</v>
      </c>
      <c r="Q137" s="24">
        <v>38836.98</v>
      </c>
      <c r="R137" s="22" t="s">
        <v>37</v>
      </c>
      <c r="S137" s="22" t="s">
        <v>81</v>
      </c>
      <c r="T137" s="22" t="s">
        <v>270</v>
      </c>
    </row>
    <row r="138" ht="14.25" customHeight="1">
      <c r="A138" s="7" t="s">
        <v>642</v>
      </c>
      <c r="B138" s="21" t="str">
        <f t="array" ref="B138:D138">VLOOKUP(A138,'Customer Names'!$E$2:$H$2336,{2,3,4},0)</f>
        <v> Ms</v>
      </c>
      <c r="C138" s="22" t="s">
        <v>644</v>
      </c>
      <c r="D138" s="22" t="s">
        <v>646</v>
      </c>
      <c r="E138" s="22">
        <f t="array" ref="E138:M138">VLOOKUP(A138,'Medical Examinations'!$J$2:$S$2336,{2,3,4,5,6,7,8,9,10},0)</f>
        <v>42.24</v>
      </c>
      <c r="F138" s="22" t="s">
        <v>215</v>
      </c>
      <c r="G138" s="22">
        <v>5.55</v>
      </c>
      <c r="H138" s="22" t="s">
        <v>865</v>
      </c>
      <c r="I138" s="22" t="s">
        <v>44</v>
      </c>
      <c r="J138" s="22" t="s">
        <v>48</v>
      </c>
      <c r="K138" s="22" t="s">
        <v>44</v>
      </c>
      <c r="L138" s="22">
        <v>1.0</v>
      </c>
      <c r="M138" s="22" t="s">
        <v>122</v>
      </c>
      <c r="N138" s="23">
        <f t="array" ref="N138:T138">VLOOKUP(A138,'Hospitalisation Details'!$K$2:$R$2338,{2,3,4,5,6,7,8},0)</f>
        <v>38326</v>
      </c>
      <c r="O138" s="22">
        <v>18.0</v>
      </c>
      <c r="P138" s="22">
        <v>0.0</v>
      </c>
      <c r="Q138" s="24">
        <v>38792.69</v>
      </c>
      <c r="R138" s="22" t="s">
        <v>37</v>
      </c>
      <c r="S138" s="22" t="s">
        <v>37</v>
      </c>
      <c r="T138" s="22" t="s">
        <v>41</v>
      </c>
    </row>
    <row r="139" ht="14.25" customHeight="1">
      <c r="A139" s="25" t="s">
        <v>647</v>
      </c>
      <c r="B139" s="21" t="str">
        <f t="array" ref="B139:D139">VLOOKUP(A139,'Customer Names'!$E$2:$H$2336,{2,3,4},0)</f>
        <v> Mr</v>
      </c>
      <c r="C139" s="22" t="s">
        <v>649</v>
      </c>
      <c r="D139" s="22" t="s">
        <v>650</v>
      </c>
      <c r="E139" s="22">
        <f t="array" ref="E139:M139">VLOOKUP(A139,'Medical Examinations'!$J$2:$S$2336,{2,3,4,5,6,7,8,9,10},0)</f>
        <v>34.39</v>
      </c>
      <c r="F139" s="22" t="s">
        <v>215</v>
      </c>
      <c r="G139" s="22">
        <v>5.78</v>
      </c>
      <c r="H139" s="22" t="s">
        <v>436</v>
      </c>
      <c r="I139" s="22" t="s">
        <v>44</v>
      </c>
      <c r="J139" s="22" t="s">
        <v>44</v>
      </c>
      <c r="K139" s="22" t="s">
        <v>44</v>
      </c>
      <c r="L139" s="22">
        <v>0.0</v>
      </c>
      <c r="M139" s="22" t="s">
        <v>122</v>
      </c>
      <c r="N139" s="23">
        <f t="array" ref="N139:T139">VLOOKUP(A139,'Hospitalisation Details'!$K$2:$R$2338,{2,3,4,5,6,7,8},0)</f>
        <v>33550</v>
      </c>
      <c r="O139" s="22">
        <v>31.0</v>
      </c>
      <c r="P139" s="22">
        <v>3.0</v>
      </c>
      <c r="Q139" s="24">
        <v>38746.36</v>
      </c>
      <c r="R139" s="22" t="s">
        <v>81</v>
      </c>
      <c r="S139" s="22" t="s">
        <v>37</v>
      </c>
      <c r="T139" s="22" t="s">
        <v>127</v>
      </c>
    </row>
    <row r="140" ht="14.25" customHeight="1">
      <c r="A140" s="7" t="s">
        <v>651</v>
      </c>
      <c r="B140" s="21" t="str">
        <f t="array" ref="B140:D140">VLOOKUP(A140,'Customer Names'!$E$2:$H$2336,{2,3,4},0)</f>
        <v> Mr</v>
      </c>
      <c r="C140" s="22" t="s">
        <v>654</v>
      </c>
      <c r="D140" s="22" t="s">
        <v>655</v>
      </c>
      <c r="E140" s="22">
        <f t="array" ref="E140:M140">VLOOKUP(A140,'Medical Examinations'!$J$2:$S$2336,{2,3,4,5,6,7,8,9,10},0)</f>
        <v>42.89</v>
      </c>
      <c r="F140" s="22" t="s">
        <v>215</v>
      </c>
      <c r="G140" s="22">
        <v>5.28</v>
      </c>
      <c r="H140" s="22" t="s">
        <v>865</v>
      </c>
      <c r="I140" s="22" t="s">
        <v>122</v>
      </c>
      <c r="J140" s="22" t="s">
        <v>44</v>
      </c>
      <c r="K140" s="22" t="s">
        <v>44</v>
      </c>
      <c r="L140" s="22">
        <v>0.0</v>
      </c>
      <c r="M140" s="22" t="s">
        <v>122</v>
      </c>
      <c r="N140" s="23">
        <f t="array" ref="N140:T140">VLOOKUP(A140,'Hospitalisation Details'!$K$2:$R$2338,{2,3,4,5,6,7,8},0)</f>
        <v>27926</v>
      </c>
      <c r="O140" s="22">
        <v>46.0</v>
      </c>
      <c r="P140" s="22">
        <v>2.0</v>
      </c>
      <c r="Q140" s="24">
        <v>38740.12</v>
      </c>
      <c r="R140" s="22" t="s">
        <v>37</v>
      </c>
      <c r="S140" s="22" t="s">
        <v>37</v>
      </c>
      <c r="T140" s="22" t="s">
        <v>127</v>
      </c>
    </row>
    <row r="141" ht="14.25" customHeight="1">
      <c r="A141" s="25" t="s">
        <v>656</v>
      </c>
      <c r="B141" s="21" t="str">
        <f t="array" ref="B141:D141">VLOOKUP(A141,'Customer Names'!$E$2:$H$2336,{2,3,4},0)</f>
        <v> Mr</v>
      </c>
      <c r="C141" s="22" t="s">
        <v>658</v>
      </c>
      <c r="D141" s="22" t="s">
        <v>659</v>
      </c>
      <c r="E141" s="22">
        <f t="array" ref="E141:M141">VLOOKUP(A141,'Medical Examinations'!$J$2:$S$2336,{2,3,4,5,6,7,8,9,10},0)</f>
        <v>36.3</v>
      </c>
      <c r="F141" s="22" t="s">
        <v>215</v>
      </c>
      <c r="G141" s="22">
        <v>5.39</v>
      </c>
      <c r="H141" s="22" t="s">
        <v>865</v>
      </c>
      <c r="I141" s="22" t="s">
        <v>44</v>
      </c>
      <c r="J141" s="22" t="s">
        <v>44</v>
      </c>
      <c r="K141" s="22" t="s">
        <v>44</v>
      </c>
      <c r="L141" s="22">
        <v>0.0</v>
      </c>
      <c r="M141" s="22" t="s">
        <v>122</v>
      </c>
      <c r="N141" s="23">
        <f t="array" ref="N141:T141">VLOOKUP(A141,'Hospitalisation Details'!$K$2:$R$2338,{2,3,4,5,6,7,8},0)</f>
        <v>33544</v>
      </c>
      <c r="O141" s="22">
        <v>31.0</v>
      </c>
      <c r="P141" s="22">
        <v>2.0</v>
      </c>
      <c r="Q141" s="24">
        <v>38711.0</v>
      </c>
      <c r="R141" s="22" t="s">
        <v>37</v>
      </c>
      <c r="S141" s="22" t="s">
        <v>37</v>
      </c>
      <c r="T141" s="22" t="s">
        <v>270</v>
      </c>
    </row>
    <row r="142" ht="14.25" customHeight="1">
      <c r="A142" s="7" t="s">
        <v>660</v>
      </c>
      <c r="B142" s="21" t="str">
        <f t="array" ref="B142:D142">VLOOKUP(A142,'Customer Names'!$E$2:$H$2336,{2,3,4},0)</f>
        <v> Mr</v>
      </c>
      <c r="C142" s="22" t="s">
        <v>662</v>
      </c>
      <c r="D142" s="22" t="s">
        <v>663</v>
      </c>
      <c r="E142" s="22">
        <f t="array" ref="E142:M142">VLOOKUP(A142,'Medical Examinations'!$J$2:$S$2336,{2,3,4,5,6,7,8,9,10},0)</f>
        <v>35.2</v>
      </c>
      <c r="F142" s="22" t="s">
        <v>215</v>
      </c>
      <c r="G142" s="22">
        <v>8.01</v>
      </c>
      <c r="H142" s="22" t="s">
        <v>218</v>
      </c>
      <c r="I142" s="22" t="s">
        <v>122</v>
      </c>
      <c r="J142" s="22" t="s">
        <v>44</v>
      </c>
      <c r="K142" s="22" t="s">
        <v>44</v>
      </c>
      <c r="L142" s="22">
        <v>1.0</v>
      </c>
      <c r="M142" s="22" t="s">
        <v>122</v>
      </c>
      <c r="N142" s="23">
        <f t="array" ref="N142:T142">VLOOKUP(A142,'Hospitalisation Details'!$K$2:$R$2338,{2,3,4,5,6,7,8},0)</f>
        <v>31613</v>
      </c>
      <c r="O142" s="22">
        <v>36.0</v>
      </c>
      <c r="P142" s="22">
        <v>1.0</v>
      </c>
      <c r="Q142" s="24">
        <v>38709.18</v>
      </c>
      <c r="R142" s="22" t="s">
        <v>81</v>
      </c>
      <c r="S142" s="22" t="s">
        <v>39</v>
      </c>
      <c r="T142" s="22" t="s">
        <v>41</v>
      </c>
    </row>
    <row r="143" ht="14.25" customHeight="1">
      <c r="A143" s="25" t="s">
        <v>665</v>
      </c>
      <c r="B143" s="21" t="str">
        <f t="array" ref="B143:D143">VLOOKUP(A143,'Customer Names'!$E$2:$H$2336,{2,3,4},0)</f>
        <v> Mr</v>
      </c>
      <c r="C143" s="22" t="s">
        <v>667</v>
      </c>
      <c r="D143" s="22" t="s">
        <v>668</v>
      </c>
      <c r="E143" s="22">
        <f t="array" ref="E143:M143">VLOOKUP(A143,'Medical Examinations'!$J$2:$S$2336,{2,3,4,5,6,7,8,9,10},0)</f>
        <v>53.62</v>
      </c>
      <c r="F143" s="22" t="s">
        <v>215</v>
      </c>
      <c r="G143" s="22">
        <v>5.21</v>
      </c>
      <c r="H143" s="22" t="s">
        <v>865</v>
      </c>
      <c r="I143" s="22" t="s">
        <v>44</v>
      </c>
      <c r="J143" s="22" t="s">
        <v>44</v>
      </c>
      <c r="K143" s="22" t="s">
        <v>44</v>
      </c>
      <c r="L143" s="22">
        <v>0.0</v>
      </c>
      <c r="M143" s="22" t="s">
        <v>122</v>
      </c>
      <c r="N143" s="23">
        <f t="array" ref="N143:T143">VLOOKUP(A143,'Hospitalisation Details'!$K$2:$R$2338,{2,3,4,5,6,7,8},0)</f>
        <v>33067</v>
      </c>
      <c r="O143" s="22">
        <v>32.0</v>
      </c>
      <c r="P143" s="22">
        <v>3.0</v>
      </c>
      <c r="Q143" s="24">
        <v>38652.09</v>
      </c>
      <c r="R143" s="22" t="s">
        <v>37</v>
      </c>
      <c r="S143" s="22" t="s">
        <v>37</v>
      </c>
      <c r="T143" s="22" t="s">
        <v>270</v>
      </c>
    </row>
    <row r="144" ht="14.25" customHeight="1">
      <c r="A144" s="7" t="s">
        <v>669</v>
      </c>
      <c r="B144" s="21" t="str">
        <f t="array" ref="B144:D144">VLOOKUP(A144,'Customer Names'!$E$2:$H$2336,{2,3,4},0)</f>
        <v> Ms</v>
      </c>
      <c r="C144" s="22" t="s">
        <v>671</v>
      </c>
      <c r="D144" s="22" t="s">
        <v>673</v>
      </c>
      <c r="E144" s="22">
        <f t="array" ref="E144:M144">VLOOKUP(A144,'Medical Examinations'!$J$2:$S$2336,{2,3,4,5,6,7,8,9,10},0)</f>
        <v>36.67</v>
      </c>
      <c r="F144" s="22" t="s">
        <v>215</v>
      </c>
      <c r="G144" s="22">
        <v>6.27</v>
      </c>
      <c r="H144" s="22" t="s">
        <v>436</v>
      </c>
      <c r="I144" s="22" t="s">
        <v>44</v>
      </c>
      <c r="J144" s="22" t="s">
        <v>44</v>
      </c>
      <c r="K144" s="22" t="s">
        <v>44</v>
      </c>
      <c r="L144" s="22">
        <v>0.0</v>
      </c>
      <c r="M144" s="22" t="s">
        <v>122</v>
      </c>
      <c r="N144" s="23">
        <f t="array" ref="N144:T144">VLOOKUP(A144,'Hospitalisation Details'!$K$2:$R$2338,{2,3,4,5,6,7,8},0)</f>
        <v>36476</v>
      </c>
      <c r="O144" s="22">
        <v>23.0</v>
      </c>
      <c r="P144" s="22">
        <v>2.0</v>
      </c>
      <c r="Q144" s="24">
        <v>38511.63</v>
      </c>
      <c r="R144" s="22" t="s">
        <v>37</v>
      </c>
      <c r="S144" s="22" t="s">
        <v>37</v>
      </c>
      <c r="T144" s="22" t="s">
        <v>743</v>
      </c>
    </row>
    <row r="145" ht="14.25" customHeight="1">
      <c r="A145" s="25" t="s">
        <v>674</v>
      </c>
      <c r="B145" s="21" t="str">
        <f t="array" ref="B145:D145">VLOOKUP(A145,'Customer Names'!$E$2:$H$2336,{2,3,4},0)</f>
        <v> Mr</v>
      </c>
      <c r="C145" s="22" t="s">
        <v>676</v>
      </c>
      <c r="D145" s="22" t="s">
        <v>677</v>
      </c>
      <c r="E145" s="22">
        <f t="array" ref="E145:M145">VLOOKUP(A145,'Medical Examinations'!$J$2:$S$2336,{2,3,4,5,6,7,8,9,10},0)</f>
        <v>33.4</v>
      </c>
      <c r="F145" s="22" t="s">
        <v>215</v>
      </c>
      <c r="G145" s="22">
        <v>10.73</v>
      </c>
      <c r="H145" s="22" t="s">
        <v>218</v>
      </c>
      <c r="I145" s="22" t="s">
        <v>122</v>
      </c>
      <c r="J145" s="22" t="s">
        <v>44</v>
      </c>
      <c r="K145" s="22" t="s">
        <v>44</v>
      </c>
      <c r="L145" s="22">
        <v>1.0</v>
      </c>
      <c r="M145" s="22" t="s">
        <v>122</v>
      </c>
      <c r="N145" s="23">
        <f t="array" ref="N145:T145">VLOOKUP(A145,'Hospitalisation Details'!$K$2:$R$2338,{2,3,4,5,6,7,8},0)</f>
        <v>31584</v>
      </c>
      <c r="O145" s="22">
        <v>36.0</v>
      </c>
      <c r="P145" s="22">
        <v>2.0</v>
      </c>
      <c r="Q145" s="24">
        <v>38415.47</v>
      </c>
      <c r="R145" s="22" t="s">
        <v>81</v>
      </c>
      <c r="S145" s="22" t="s">
        <v>37</v>
      </c>
      <c r="T145" s="22" t="s">
        <v>270</v>
      </c>
    </row>
    <row r="146" ht="14.25" customHeight="1">
      <c r="A146" s="7" t="s">
        <v>678</v>
      </c>
      <c r="B146" s="21" t="str">
        <f t="array" ref="B146:D146">VLOOKUP(A146,'Customer Names'!$E$2:$H$2336,{2,3,4},0)</f>
        <v> Mr</v>
      </c>
      <c r="C146" s="22" t="s">
        <v>680</v>
      </c>
      <c r="D146" s="22" t="s">
        <v>681</v>
      </c>
      <c r="E146" s="22">
        <f t="array" ref="E146:M146">VLOOKUP(A146,'Medical Examinations'!$J$2:$S$2336,{2,3,4,5,6,7,8,9,10},0)</f>
        <v>42.71</v>
      </c>
      <c r="F146" s="22" t="s">
        <v>215</v>
      </c>
      <c r="G146" s="22">
        <v>10.52</v>
      </c>
      <c r="H146" s="22" t="s">
        <v>218</v>
      </c>
      <c r="I146" s="22" t="s">
        <v>44</v>
      </c>
      <c r="J146" s="22" t="s">
        <v>44</v>
      </c>
      <c r="K146" s="22" t="s">
        <v>44</v>
      </c>
      <c r="L146" s="22">
        <v>0.0</v>
      </c>
      <c r="M146" s="22" t="s">
        <v>122</v>
      </c>
      <c r="N146" s="23">
        <f t="array" ref="N146:T146">VLOOKUP(A146,'Hospitalisation Details'!$K$2:$R$2338,{2,3,4,5,6,7,8},0)</f>
        <v>26290</v>
      </c>
      <c r="O146" s="22">
        <v>51.0</v>
      </c>
      <c r="P146" s="22">
        <v>0.0</v>
      </c>
      <c r="Q146" s="24">
        <v>38405.26</v>
      </c>
      <c r="R146" s="22" t="s">
        <v>37</v>
      </c>
      <c r="S146" s="22" t="s">
        <v>81</v>
      </c>
      <c r="T146" s="22" t="s">
        <v>270</v>
      </c>
    </row>
    <row r="147" ht="14.25" customHeight="1">
      <c r="A147" s="25" t="s">
        <v>682</v>
      </c>
      <c r="B147" s="21" t="str">
        <f t="array" ref="B147:D147">VLOOKUP(A147,'Customer Names'!$E$2:$H$2336,{2,3,4},0)</f>
        <v> Ms</v>
      </c>
      <c r="C147" s="22" t="s">
        <v>685</v>
      </c>
      <c r="D147" s="22" t="s">
        <v>686</v>
      </c>
      <c r="E147" s="22">
        <f t="array" ref="E147:M147">VLOOKUP(A147,'Medical Examinations'!$J$2:$S$2336,{2,3,4,5,6,7,8,9,10},0)</f>
        <v>41.52</v>
      </c>
      <c r="F147" s="22" t="s">
        <v>215</v>
      </c>
      <c r="G147" s="22">
        <v>11.82</v>
      </c>
      <c r="H147" s="22" t="s">
        <v>218</v>
      </c>
      <c r="I147" s="22" t="s">
        <v>122</v>
      </c>
      <c r="J147" s="22" t="s">
        <v>44</v>
      </c>
      <c r="K147" s="22" t="s">
        <v>44</v>
      </c>
      <c r="L147" s="22">
        <v>2.0</v>
      </c>
      <c r="M147" s="22" t="s">
        <v>122</v>
      </c>
      <c r="N147" s="23">
        <f t="array" ref="N147:T147">VLOOKUP(A147,'Hospitalisation Details'!$K$2:$R$2338,{2,3,4,5,6,7,8},0)</f>
        <v>25802</v>
      </c>
      <c r="O147" s="22">
        <v>52.0</v>
      </c>
      <c r="P147" s="22">
        <v>0.0</v>
      </c>
      <c r="Q147" s="24">
        <v>38389.79</v>
      </c>
      <c r="R147" s="22" t="s">
        <v>37</v>
      </c>
      <c r="S147" s="22" t="s">
        <v>39</v>
      </c>
      <c r="T147" s="22" t="s">
        <v>270</v>
      </c>
    </row>
    <row r="148" ht="14.25" customHeight="1">
      <c r="A148" s="7" t="s">
        <v>687</v>
      </c>
      <c r="B148" s="21" t="str">
        <f t="array" ref="B148:D148">VLOOKUP(A148,'Customer Names'!$E$2:$H$2336,{2,3,4},0)</f>
        <v> Mr</v>
      </c>
      <c r="C148" s="22" t="s">
        <v>689</v>
      </c>
      <c r="D148" s="22" t="s">
        <v>398</v>
      </c>
      <c r="E148" s="22">
        <f t="array" ref="E148:M148">VLOOKUP(A148,'Medical Examinations'!$J$2:$S$2336,{2,3,4,5,6,7,8,9,10},0)</f>
        <v>39.4</v>
      </c>
      <c r="F148" s="22" t="s">
        <v>215</v>
      </c>
      <c r="G148" s="22">
        <v>6.76</v>
      </c>
      <c r="H148" s="22" t="s">
        <v>218</v>
      </c>
      <c r="I148" s="22" t="s">
        <v>44</v>
      </c>
      <c r="J148" s="22" t="s">
        <v>44</v>
      </c>
      <c r="K148" s="22" t="s">
        <v>44</v>
      </c>
      <c r="L148" s="22">
        <v>0.0</v>
      </c>
      <c r="M148" s="22" t="s">
        <v>122</v>
      </c>
      <c r="N148" s="23">
        <f t="array" ref="N148:T148">VLOOKUP(A148,'Hospitalisation Details'!$K$2:$R$2338,{2,3,4,5,6,7,8},0)</f>
        <v>37516</v>
      </c>
      <c r="O148" s="22">
        <v>20.0</v>
      </c>
      <c r="P148" s="22">
        <v>2.0</v>
      </c>
      <c r="Q148" s="24">
        <v>38344.57</v>
      </c>
      <c r="R148" s="22" t="s">
        <v>81</v>
      </c>
      <c r="S148" s="22" t="s">
        <v>39</v>
      </c>
      <c r="T148" s="22" t="s">
        <v>270</v>
      </c>
    </row>
    <row r="149" ht="14.25" customHeight="1">
      <c r="A149" s="25" t="s">
        <v>690</v>
      </c>
      <c r="B149" s="21" t="str">
        <f t="array" ref="B149:D149">VLOOKUP(A149,'Customer Names'!$E$2:$H$2336,{2,3,4},0)</f>
        <v> Mr</v>
      </c>
      <c r="C149" s="22" t="s">
        <v>693</v>
      </c>
      <c r="D149" s="22" t="s">
        <v>694</v>
      </c>
      <c r="E149" s="22">
        <f t="array" ref="E149:M149">VLOOKUP(A149,'Medical Examinations'!$J$2:$S$2336,{2,3,4,5,6,7,8,9,10},0)</f>
        <v>46.45</v>
      </c>
      <c r="F149" s="22" t="s">
        <v>215</v>
      </c>
      <c r="G149" s="22">
        <v>5.62</v>
      </c>
      <c r="H149" s="22" t="s">
        <v>865</v>
      </c>
      <c r="I149" s="22" t="s">
        <v>44</v>
      </c>
      <c r="J149" s="22" t="s">
        <v>44</v>
      </c>
      <c r="K149" s="22" t="s">
        <v>44</v>
      </c>
      <c r="L149" s="22">
        <v>0.0</v>
      </c>
      <c r="M149" s="22" t="s">
        <v>122</v>
      </c>
      <c r="N149" s="23">
        <f t="array" ref="N149:T149">VLOOKUP(A149,'Hospitalisation Details'!$K$2:$R$2338,{2,3,4,5,6,7,8},0)</f>
        <v>29384</v>
      </c>
      <c r="O149" s="22">
        <v>42.0</v>
      </c>
      <c r="P149" s="22">
        <v>2.0</v>
      </c>
      <c r="Q149" s="24">
        <v>38313.13</v>
      </c>
      <c r="R149" s="22" t="s">
        <v>81</v>
      </c>
      <c r="S149" s="22" t="s">
        <v>39</v>
      </c>
      <c r="T149" s="22" t="s">
        <v>270</v>
      </c>
    </row>
    <row r="150" ht="14.25" customHeight="1">
      <c r="A150" s="7" t="s">
        <v>695</v>
      </c>
      <c r="B150" s="21" t="str">
        <f t="array" ref="B150:D150">VLOOKUP(A150,'Customer Names'!$E$2:$H$2336,{2,3,4},0)</f>
        <v> Mr</v>
      </c>
      <c r="C150" s="22" t="s">
        <v>697</v>
      </c>
      <c r="D150" s="22" t="s">
        <v>698</v>
      </c>
      <c r="E150" s="22">
        <f t="array" ref="E150:M150">VLOOKUP(A150,'Medical Examinations'!$J$2:$S$2336,{2,3,4,5,6,7,8,9,10},0)</f>
        <v>35.75</v>
      </c>
      <c r="F150" s="22" t="s">
        <v>215</v>
      </c>
      <c r="G150" s="22">
        <v>4.19</v>
      </c>
      <c r="H150" s="22" t="s">
        <v>865</v>
      </c>
      <c r="I150" s="22" t="s">
        <v>44</v>
      </c>
      <c r="J150" s="22" t="s">
        <v>44</v>
      </c>
      <c r="K150" s="22" t="s">
        <v>44</v>
      </c>
      <c r="L150" s="22">
        <v>0.0</v>
      </c>
      <c r="M150" s="22" t="s">
        <v>122</v>
      </c>
      <c r="N150" s="23">
        <f t="array" ref="N150:T150">VLOOKUP(A150,'Hospitalisation Details'!$K$2:$R$2338,{2,3,4,5,6,7,8},0)</f>
        <v>32811</v>
      </c>
      <c r="O150" s="22">
        <v>33.0</v>
      </c>
      <c r="P150" s="22">
        <v>1.0</v>
      </c>
      <c r="Q150" s="24">
        <v>38282.75</v>
      </c>
      <c r="R150" s="22" t="s">
        <v>81</v>
      </c>
      <c r="S150" s="22" t="s">
        <v>37</v>
      </c>
      <c r="T150" s="22" t="s">
        <v>41</v>
      </c>
    </row>
    <row r="151" ht="14.25" customHeight="1">
      <c r="A151" s="25" t="s">
        <v>699</v>
      </c>
      <c r="B151" s="21" t="str">
        <f t="array" ref="B151:D151">VLOOKUP(A151,'Customer Names'!$E$2:$H$2336,{2,3,4},0)</f>
        <v> Mr</v>
      </c>
      <c r="C151" s="22" t="s">
        <v>701</v>
      </c>
      <c r="D151" s="22" t="s">
        <v>703</v>
      </c>
      <c r="E151" s="22">
        <f t="array" ref="E151:M151">VLOOKUP(A151,'Medical Examinations'!$J$2:$S$2336,{2,3,4,5,6,7,8,9,10},0)</f>
        <v>26.07</v>
      </c>
      <c r="F151" s="22" t="s">
        <v>8346</v>
      </c>
      <c r="G151" s="22">
        <v>5.32</v>
      </c>
      <c r="H151" s="22" t="s">
        <v>865</v>
      </c>
      <c r="I151" s="22" t="s">
        <v>44</v>
      </c>
      <c r="J151" s="22" t="s">
        <v>44</v>
      </c>
      <c r="K151" s="22" t="s">
        <v>44</v>
      </c>
      <c r="L151" s="22">
        <v>0.0</v>
      </c>
      <c r="M151" s="22" t="s">
        <v>122</v>
      </c>
      <c r="N151" s="23">
        <f t="array" ref="N151:T151">VLOOKUP(A151,'Hospitalisation Details'!$K$2:$R$2338,{2,3,4,5,6,7,8},0)</f>
        <v>29449</v>
      </c>
      <c r="O151" s="22">
        <v>42.0</v>
      </c>
      <c r="P151" s="22">
        <v>1.0</v>
      </c>
      <c r="Q151" s="24">
        <v>38245.59</v>
      </c>
      <c r="R151" s="22" t="s">
        <v>81</v>
      </c>
      <c r="S151" s="22" t="s">
        <v>37</v>
      </c>
      <c r="T151" s="22" t="s">
        <v>41</v>
      </c>
    </row>
    <row r="152" ht="14.25" customHeight="1">
      <c r="A152" s="7" t="s">
        <v>704</v>
      </c>
      <c r="B152" s="21" t="str">
        <f t="array" ref="B152:D152">VLOOKUP(A152,'Customer Names'!$E$2:$H$2336,{2,3,4},0)</f>
        <v> Ms</v>
      </c>
      <c r="C152" s="22" t="s">
        <v>706</v>
      </c>
      <c r="D152" s="22" t="s">
        <v>707</v>
      </c>
      <c r="E152" s="22">
        <f t="array" ref="E152:M152">VLOOKUP(A152,'Medical Examinations'!$J$2:$S$2336,{2,3,4,5,6,7,8,9,10},0)</f>
        <v>36.54</v>
      </c>
      <c r="F152" s="22" t="s">
        <v>215</v>
      </c>
      <c r="G152" s="22">
        <v>4.46</v>
      </c>
      <c r="H152" s="22" t="s">
        <v>865</v>
      </c>
      <c r="I152" s="22" t="s">
        <v>122</v>
      </c>
      <c r="J152" s="22" t="s">
        <v>44</v>
      </c>
      <c r="K152" s="22" t="s">
        <v>44</v>
      </c>
      <c r="L152" s="22">
        <v>1.0</v>
      </c>
      <c r="M152" s="22" t="s">
        <v>122</v>
      </c>
      <c r="N152" s="23">
        <f t="array" ref="N152:T152">VLOOKUP(A152,'Hospitalisation Details'!$K$2:$R$2338,{2,3,4,5,6,7,8},0)</f>
        <v>23544</v>
      </c>
      <c r="O152" s="22">
        <v>58.0</v>
      </c>
      <c r="P152" s="22">
        <v>0.0</v>
      </c>
      <c r="Q152" s="24">
        <v>38241.74</v>
      </c>
      <c r="R152" s="22" t="s">
        <v>37</v>
      </c>
      <c r="S152" s="22" t="s">
        <v>39</v>
      </c>
      <c r="T152" s="22" t="s">
        <v>270</v>
      </c>
    </row>
    <row r="153" ht="14.25" customHeight="1">
      <c r="A153" s="25" t="s">
        <v>708</v>
      </c>
      <c r="B153" s="21" t="str">
        <f t="array" ref="B153:D153">VLOOKUP(A153,'Customer Names'!$E$2:$H$2336,{2,3,4},0)</f>
        <v> Mr</v>
      </c>
      <c r="C153" s="22" t="s">
        <v>689</v>
      </c>
      <c r="D153" s="22" t="s">
        <v>711</v>
      </c>
      <c r="E153" s="22">
        <f t="array" ref="E153:M153">VLOOKUP(A153,'Medical Examinations'!$J$2:$S$2336,{2,3,4,5,6,7,8,9,10},0)</f>
        <v>51.64</v>
      </c>
      <c r="F153" s="22" t="s">
        <v>215</v>
      </c>
      <c r="G153" s="22">
        <v>5.65</v>
      </c>
      <c r="H153" s="22" t="s">
        <v>865</v>
      </c>
      <c r="I153" s="22" t="s">
        <v>44</v>
      </c>
      <c r="J153" s="22" t="s">
        <v>44</v>
      </c>
      <c r="K153" s="22" t="s">
        <v>44</v>
      </c>
      <c r="L153" s="22">
        <v>0.0</v>
      </c>
      <c r="M153" s="22" t="s">
        <v>122</v>
      </c>
      <c r="N153" s="23">
        <f t="array" ref="N153:T153">VLOOKUP(A153,'Hospitalisation Details'!$K$2:$R$2338,{2,3,4,5,6,7,8},0)</f>
        <v>32759</v>
      </c>
      <c r="O153" s="22">
        <v>33.0</v>
      </c>
      <c r="P153" s="22">
        <v>3.0</v>
      </c>
      <c r="Q153" s="24">
        <v>38237.34</v>
      </c>
      <c r="R153" s="22" t="s">
        <v>37</v>
      </c>
      <c r="S153" s="22" t="s">
        <v>39</v>
      </c>
      <c r="T153" s="22" t="s">
        <v>270</v>
      </c>
    </row>
    <row r="154" ht="14.25" customHeight="1">
      <c r="A154" s="7" t="s">
        <v>712</v>
      </c>
      <c r="B154" s="21" t="str">
        <f t="array" ref="B154:D154">VLOOKUP(A154,'Customer Names'!$E$2:$H$2336,{2,3,4},0)</f>
        <v> Mr</v>
      </c>
      <c r="C154" s="22" t="s">
        <v>714</v>
      </c>
      <c r="D154" s="22" t="s">
        <v>715</v>
      </c>
      <c r="E154" s="22">
        <f t="array" ref="E154:M154">VLOOKUP(A154,'Medical Examinations'!$J$2:$S$2336,{2,3,4,5,6,7,8,9,10},0)</f>
        <v>42.83</v>
      </c>
      <c r="F154" s="22" t="s">
        <v>215</v>
      </c>
      <c r="G154" s="22">
        <v>6.04</v>
      </c>
      <c r="H154" s="22" t="s">
        <v>436</v>
      </c>
      <c r="I154" s="22" t="s">
        <v>44</v>
      </c>
      <c r="J154" s="22" t="s">
        <v>44</v>
      </c>
      <c r="K154" s="22" t="s">
        <v>44</v>
      </c>
      <c r="L154" s="22">
        <v>2.0</v>
      </c>
      <c r="M154" s="22" t="s">
        <v>122</v>
      </c>
      <c r="N154" s="23">
        <f t="array" ref="N154:T154">VLOOKUP(A154,'Hospitalisation Details'!$K$2:$R$2338,{2,3,4,5,6,7,8},0)</f>
        <v>26622</v>
      </c>
      <c r="O154" s="22">
        <v>50.0</v>
      </c>
      <c r="P154" s="22">
        <v>0.0</v>
      </c>
      <c r="Q154" s="24">
        <v>38189.1</v>
      </c>
      <c r="R154" s="22" t="s">
        <v>37</v>
      </c>
      <c r="S154" s="22" t="s">
        <v>37</v>
      </c>
      <c r="T154" s="22" t="s">
        <v>270</v>
      </c>
    </row>
    <row r="155" ht="14.25" customHeight="1">
      <c r="A155" s="25" t="s">
        <v>716</v>
      </c>
      <c r="B155" s="21" t="str">
        <f t="array" ref="B155:D155">VLOOKUP(A155,'Customer Names'!$E$2:$H$2336,{2,3,4},0)</f>
        <v> Mr</v>
      </c>
      <c r="C155" s="22" t="s">
        <v>719</v>
      </c>
      <c r="D155" s="22" t="s">
        <v>720</v>
      </c>
      <c r="E155" s="22">
        <f t="array" ref="E155:M155">VLOOKUP(A155,'Medical Examinations'!$J$2:$S$2336,{2,3,4,5,6,7,8,9,10},0)</f>
        <v>40.15</v>
      </c>
      <c r="F155" s="22" t="s">
        <v>215</v>
      </c>
      <c r="G155" s="22">
        <v>5.76</v>
      </c>
      <c r="H155" s="22" t="s">
        <v>436</v>
      </c>
      <c r="I155" s="22" t="s">
        <v>44</v>
      </c>
      <c r="J155" s="22" t="s">
        <v>44</v>
      </c>
      <c r="K155" s="22" t="s">
        <v>44</v>
      </c>
      <c r="L155" s="22">
        <v>1.0</v>
      </c>
      <c r="M155" s="22" t="s">
        <v>122</v>
      </c>
      <c r="N155" s="23">
        <f t="array" ref="N155:T155">VLOOKUP(A155,'Hospitalisation Details'!$K$2:$R$2338,{2,3,4,5,6,7,8},0)</f>
        <v>36005</v>
      </c>
      <c r="O155" s="22">
        <v>24.0</v>
      </c>
      <c r="P155" s="22">
        <v>0.0</v>
      </c>
      <c r="Q155" s="24">
        <v>38126.25</v>
      </c>
      <c r="R155" s="22" t="s">
        <v>81</v>
      </c>
      <c r="S155" s="22" t="s">
        <v>39</v>
      </c>
      <c r="T155" s="22" t="s">
        <v>41</v>
      </c>
    </row>
    <row r="156" ht="14.25" customHeight="1">
      <c r="A156" s="7" t="s">
        <v>721</v>
      </c>
      <c r="B156" s="21" t="str">
        <f t="array" ref="B156:D156">VLOOKUP(A156,'Customer Names'!$E$2:$H$2336,{2,3,4},0)</f>
        <v> Mr</v>
      </c>
      <c r="C156" s="22" t="s">
        <v>723</v>
      </c>
      <c r="D156" s="22" t="s">
        <v>724</v>
      </c>
      <c r="E156" s="22">
        <f t="array" ref="E156:M156">VLOOKUP(A156,'Medical Examinations'!$J$2:$S$2336,{2,3,4,5,6,7,8,9,10},0)</f>
        <v>27.8</v>
      </c>
      <c r="F156" s="22" t="s">
        <v>8346</v>
      </c>
      <c r="G156" s="22">
        <v>4.36</v>
      </c>
      <c r="H156" s="22" t="s">
        <v>865</v>
      </c>
      <c r="I156" s="22" t="s">
        <v>44</v>
      </c>
      <c r="J156" s="22" t="s">
        <v>44</v>
      </c>
      <c r="K156" s="22" t="s">
        <v>122</v>
      </c>
      <c r="L156" s="22">
        <v>1.0</v>
      </c>
      <c r="M156" s="22" t="s">
        <v>122</v>
      </c>
      <c r="N156" s="23">
        <f t="array" ref="N156:T156">VLOOKUP(A156,'Hospitalisation Details'!$K$2:$R$2338,{2,3,4,5,6,7,8},0)</f>
        <v>29107</v>
      </c>
      <c r="O156" s="22">
        <v>43.0</v>
      </c>
      <c r="P156" s="22">
        <v>0.0</v>
      </c>
      <c r="Q156" s="24">
        <v>37829.72</v>
      </c>
      <c r="R156" s="22" t="s">
        <v>81</v>
      </c>
      <c r="S156" s="22" t="s">
        <v>37</v>
      </c>
      <c r="T156" s="22" t="s">
        <v>270</v>
      </c>
    </row>
    <row r="157" ht="14.25" customHeight="1">
      <c r="A157" s="25" t="s">
        <v>725</v>
      </c>
      <c r="B157" s="21" t="str">
        <f t="array" ref="B157:D157">VLOOKUP(A157,'Customer Names'!$E$2:$H$2336,{2,3,4},0)</f>
        <v> Mr</v>
      </c>
      <c r="C157" s="22" t="s">
        <v>728</v>
      </c>
      <c r="D157" s="22" t="s">
        <v>729</v>
      </c>
      <c r="E157" s="22">
        <f t="array" ref="E157:M157">VLOOKUP(A157,'Medical Examinations'!$J$2:$S$2336,{2,3,4,5,6,7,8,9,10},0)</f>
        <v>45.81</v>
      </c>
      <c r="F157" s="22" t="s">
        <v>215</v>
      </c>
      <c r="G157" s="22">
        <v>4.76</v>
      </c>
      <c r="H157" s="22" t="s">
        <v>865</v>
      </c>
      <c r="I157" s="22" t="s">
        <v>122</v>
      </c>
      <c r="J157" s="22" t="s">
        <v>44</v>
      </c>
      <c r="K157" s="22" t="s">
        <v>122</v>
      </c>
      <c r="L157" s="22">
        <v>1.0</v>
      </c>
      <c r="M157" s="22" t="s">
        <v>122</v>
      </c>
      <c r="N157" s="23">
        <f t="array" ref="N157:T157">VLOOKUP(A157,'Hospitalisation Details'!$K$2:$R$2338,{2,3,4,5,6,7,8},0)</f>
        <v>30523</v>
      </c>
      <c r="O157" s="22">
        <v>39.0</v>
      </c>
      <c r="P157" s="22">
        <v>3.0</v>
      </c>
      <c r="Q157" s="24">
        <v>37800.98</v>
      </c>
      <c r="R157" s="22" t="s">
        <v>37</v>
      </c>
      <c r="S157" s="22" t="s">
        <v>37</v>
      </c>
      <c r="T157" s="22" t="s">
        <v>270</v>
      </c>
    </row>
    <row r="158" ht="14.25" customHeight="1">
      <c r="A158" s="7" t="s">
        <v>730</v>
      </c>
      <c r="B158" s="21" t="str">
        <f t="array" ref="B158:D158">VLOOKUP(A158,'Customer Names'!$E$2:$H$2336,{2,3,4},0)</f>
        <v> Mr</v>
      </c>
      <c r="C158" s="22" t="s">
        <v>335</v>
      </c>
      <c r="D158" s="22" t="s">
        <v>733</v>
      </c>
      <c r="E158" s="22">
        <f t="array" ref="E158:M158">VLOOKUP(A158,'Medical Examinations'!$J$2:$S$2336,{2,3,4,5,6,7,8,9,10},0)</f>
        <v>34.43</v>
      </c>
      <c r="F158" s="22" t="s">
        <v>215</v>
      </c>
      <c r="G158" s="22">
        <v>10.82</v>
      </c>
      <c r="H158" s="22" t="s">
        <v>218</v>
      </c>
      <c r="I158" s="22" t="s">
        <v>122</v>
      </c>
      <c r="J158" s="22" t="s">
        <v>44</v>
      </c>
      <c r="K158" s="22" t="s">
        <v>44</v>
      </c>
      <c r="L158" s="22">
        <v>1.0</v>
      </c>
      <c r="M158" s="22" t="s">
        <v>122</v>
      </c>
      <c r="N158" s="23">
        <f t="array" ref="N158:T158">VLOOKUP(A158,'Hospitalisation Details'!$K$2:$R$2338,{2,3,4,5,6,7,8},0)</f>
        <v>31639</v>
      </c>
      <c r="O158" s="22">
        <v>36.0</v>
      </c>
      <c r="P158" s="22">
        <v>0.0</v>
      </c>
      <c r="Q158" s="24">
        <v>37742.58</v>
      </c>
      <c r="R158" s="22" t="s">
        <v>81</v>
      </c>
      <c r="S158" s="22" t="s">
        <v>81</v>
      </c>
      <c r="T158" s="22" t="s">
        <v>41</v>
      </c>
    </row>
    <row r="159" ht="14.25" customHeight="1">
      <c r="A159" s="25" t="s">
        <v>734</v>
      </c>
      <c r="B159" s="21" t="str">
        <f t="array" ref="B159:D159">VLOOKUP(A159,'Customer Names'!$E$2:$H$2336,{2,3,4},0)</f>
        <v> Ms</v>
      </c>
      <c r="C159" s="22" t="s">
        <v>736</v>
      </c>
      <c r="D159" s="22" t="s">
        <v>737</v>
      </c>
      <c r="E159" s="22">
        <f t="array" ref="E159:M159">VLOOKUP(A159,'Medical Examinations'!$J$2:$S$2336,{2,3,4,5,6,7,8,9,10},0)</f>
        <v>41.33</v>
      </c>
      <c r="F159" s="22" t="s">
        <v>215</v>
      </c>
      <c r="G159" s="22">
        <v>4.01</v>
      </c>
      <c r="H159" s="22" t="s">
        <v>865</v>
      </c>
      <c r="I159" s="22" t="s">
        <v>122</v>
      </c>
      <c r="J159" s="22" t="s">
        <v>44</v>
      </c>
      <c r="K159" s="22" t="s">
        <v>44</v>
      </c>
      <c r="L159" s="22">
        <v>0.0</v>
      </c>
      <c r="M159" s="22" t="s">
        <v>122</v>
      </c>
      <c r="N159" s="23">
        <f t="array" ref="N159:T159">VLOOKUP(A159,'Hospitalisation Details'!$K$2:$R$2338,{2,3,4,5,6,7,8},0)</f>
        <v>28021</v>
      </c>
      <c r="O159" s="22">
        <v>46.0</v>
      </c>
      <c r="P159" s="22">
        <v>2.0</v>
      </c>
      <c r="Q159" s="24">
        <v>37735.2</v>
      </c>
      <c r="R159" s="22" t="s">
        <v>37</v>
      </c>
      <c r="S159" s="22" t="s">
        <v>37</v>
      </c>
      <c r="T159" s="22" t="s">
        <v>270</v>
      </c>
    </row>
    <row r="160" ht="14.25" customHeight="1">
      <c r="A160" s="7" t="s">
        <v>738</v>
      </c>
      <c r="B160" s="21" t="str">
        <f t="array" ref="B160:D160">VLOOKUP(A160,'Customer Names'!$E$2:$H$2336,{2,3,4},0)</f>
        <v> Ms</v>
      </c>
      <c r="C160" s="22" t="s">
        <v>741</v>
      </c>
      <c r="D160" s="22" t="s">
        <v>742</v>
      </c>
      <c r="E160" s="22">
        <f t="array" ref="E160:M160">VLOOKUP(A160,'Medical Examinations'!$J$2:$S$2336,{2,3,4,5,6,7,8,9,10},0)</f>
        <v>31.92</v>
      </c>
      <c r="F160" s="22" t="s">
        <v>215</v>
      </c>
      <c r="G160" s="22">
        <v>5.12</v>
      </c>
      <c r="H160" s="22" t="s">
        <v>865</v>
      </c>
      <c r="I160" s="22" t="s">
        <v>122</v>
      </c>
      <c r="J160" s="22" t="s">
        <v>44</v>
      </c>
      <c r="K160" s="22" t="s">
        <v>44</v>
      </c>
      <c r="L160" s="22">
        <v>1.0</v>
      </c>
      <c r="M160" s="22" t="s">
        <v>122</v>
      </c>
      <c r="N160" s="23">
        <f t="array" ref="N160:T160">VLOOKUP(A160,'Hospitalisation Details'!$K$2:$R$2338,{2,3,4,5,6,7,8},0)</f>
        <v>32426</v>
      </c>
      <c r="O160" s="22">
        <v>34.0</v>
      </c>
      <c r="P160" s="22">
        <v>1.0</v>
      </c>
      <c r="Q160" s="24">
        <v>37701.88</v>
      </c>
      <c r="R160" s="22" t="s">
        <v>37</v>
      </c>
      <c r="S160" s="22" t="s">
        <v>39</v>
      </c>
      <c r="T160" s="22" t="s">
        <v>2584</v>
      </c>
    </row>
    <row r="161" ht="14.25" customHeight="1">
      <c r="A161" s="25" t="s">
        <v>744</v>
      </c>
      <c r="B161" s="21" t="str">
        <f t="array" ref="B161:D161">VLOOKUP(A161,'Customer Names'!$E$2:$H$2336,{2,3,4},0)</f>
        <v> Mr</v>
      </c>
      <c r="C161" s="22" t="s">
        <v>746</v>
      </c>
      <c r="D161" s="22" t="s">
        <v>747</v>
      </c>
      <c r="E161" s="22">
        <f t="array" ref="E161:M161">VLOOKUP(A161,'Medical Examinations'!$J$2:$S$2336,{2,3,4,5,6,7,8,9,10},0)</f>
        <v>39.8</v>
      </c>
      <c r="F161" s="22" t="s">
        <v>215</v>
      </c>
      <c r="G161" s="22">
        <v>10.54</v>
      </c>
      <c r="H161" s="22" t="s">
        <v>218</v>
      </c>
      <c r="I161" s="22" t="s">
        <v>122</v>
      </c>
      <c r="J161" s="22" t="s">
        <v>44</v>
      </c>
      <c r="K161" s="22" t="s">
        <v>44</v>
      </c>
      <c r="L161" s="22">
        <v>2.0</v>
      </c>
      <c r="M161" s="22" t="s">
        <v>122</v>
      </c>
      <c r="N161" s="23">
        <f t="array" ref="N161:T161">VLOOKUP(A161,'Hospitalisation Details'!$K$2:$R$2338,{2,3,4,5,6,7,8},0)</f>
        <v>25869</v>
      </c>
      <c r="O161" s="22">
        <v>52.0</v>
      </c>
      <c r="P161" s="22">
        <v>0.0</v>
      </c>
      <c r="Q161" s="24">
        <v>37675.06</v>
      </c>
      <c r="R161" s="22" t="s">
        <v>37</v>
      </c>
      <c r="S161" s="22" t="s">
        <v>39</v>
      </c>
      <c r="T161" s="22" t="s">
        <v>270</v>
      </c>
    </row>
    <row r="162" ht="14.25" customHeight="1">
      <c r="A162" s="7" t="s">
        <v>748</v>
      </c>
      <c r="B162" s="21" t="str">
        <f t="array" ref="B162:D162">VLOOKUP(A162,'Customer Names'!$E$2:$H$2336,{2,3,4},0)</f>
        <v> Mr</v>
      </c>
      <c r="C162" s="22" t="s">
        <v>751</v>
      </c>
      <c r="D162" s="22" t="s">
        <v>752</v>
      </c>
      <c r="E162" s="22">
        <f t="array" ref="E162:M162">VLOOKUP(A162,'Medical Examinations'!$J$2:$S$2336,{2,3,4,5,6,7,8,9,10},0)</f>
        <v>42.82</v>
      </c>
      <c r="F162" s="22" t="s">
        <v>215</v>
      </c>
      <c r="G162" s="22">
        <v>4.21</v>
      </c>
      <c r="H162" s="22" t="s">
        <v>865</v>
      </c>
      <c r="I162" s="22" t="s">
        <v>44</v>
      </c>
      <c r="J162" s="22" t="s">
        <v>44</v>
      </c>
      <c r="K162" s="22" t="s">
        <v>44</v>
      </c>
      <c r="L162" s="22">
        <v>0.0</v>
      </c>
      <c r="M162" s="22" t="s">
        <v>122</v>
      </c>
      <c r="N162" s="23">
        <f t="array" ref="N162:T162">VLOOKUP(A162,'Hospitalisation Details'!$K$2:$R$2338,{2,3,4,5,6,7,8},0)</f>
        <v>30122</v>
      </c>
      <c r="O162" s="22">
        <v>40.0</v>
      </c>
      <c r="P162" s="22">
        <v>3.0</v>
      </c>
      <c r="Q162" s="24">
        <v>37650.74</v>
      </c>
      <c r="R162" s="22" t="s">
        <v>37</v>
      </c>
      <c r="S162" s="22" t="s">
        <v>37</v>
      </c>
      <c r="T162" s="22" t="s">
        <v>127</v>
      </c>
    </row>
    <row r="163" ht="14.25" customHeight="1">
      <c r="A163" s="25" t="s">
        <v>753</v>
      </c>
      <c r="B163" s="21" t="str">
        <f t="array" ref="B163:D163">VLOOKUP(A163,'Customer Names'!$E$2:$H$2336,{2,3,4},0)</f>
        <v> Mr</v>
      </c>
      <c r="C163" s="22" t="s">
        <v>755</v>
      </c>
      <c r="D163" s="22" t="s">
        <v>756</v>
      </c>
      <c r="E163" s="22">
        <f t="array" ref="E163:M163">VLOOKUP(A163,'Medical Examinations'!$J$2:$S$2336,{2,3,4,5,6,7,8,9,10},0)</f>
        <v>33.63</v>
      </c>
      <c r="F163" s="22" t="s">
        <v>215</v>
      </c>
      <c r="G163" s="22">
        <v>5.42</v>
      </c>
      <c r="H163" s="22" t="s">
        <v>865</v>
      </c>
      <c r="I163" s="22" t="s">
        <v>44</v>
      </c>
      <c r="J163" s="22" t="s">
        <v>44</v>
      </c>
      <c r="K163" s="22" t="s">
        <v>44</v>
      </c>
      <c r="L163" s="22">
        <v>0.0</v>
      </c>
      <c r="M163" s="22" t="s">
        <v>122</v>
      </c>
      <c r="N163" s="23">
        <f t="array" ref="N163:T163">VLOOKUP(A163,'Hospitalisation Details'!$K$2:$R$2338,{2,3,4,5,6,7,8},0)</f>
        <v>33193</v>
      </c>
      <c r="O163" s="22">
        <v>32.0</v>
      </c>
      <c r="P163" s="22">
        <v>1.0</v>
      </c>
      <c r="Q163" s="24">
        <v>37607.53</v>
      </c>
      <c r="R163" s="22" t="s">
        <v>81</v>
      </c>
      <c r="S163" s="22" t="s">
        <v>37</v>
      </c>
      <c r="T163" s="22" t="s">
        <v>1441</v>
      </c>
    </row>
    <row r="164" ht="14.25" customHeight="1">
      <c r="A164" s="7" t="s">
        <v>757</v>
      </c>
      <c r="B164" s="21" t="str">
        <f t="array" ref="B164:D164">VLOOKUP(A164,'Customer Names'!$E$2:$H$2336,{2,3,4},0)</f>
        <v> Mr</v>
      </c>
      <c r="C164" s="22" t="s">
        <v>759</v>
      </c>
      <c r="D164" s="22" t="s">
        <v>760</v>
      </c>
      <c r="E164" s="22">
        <f t="array" ref="E164:M164">VLOOKUP(A164,'Medical Examinations'!$J$2:$S$2336,{2,3,4,5,6,7,8,9,10},0)</f>
        <v>37.07</v>
      </c>
      <c r="F164" s="22" t="s">
        <v>215</v>
      </c>
      <c r="G164" s="22">
        <v>4.28</v>
      </c>
      <c r="H164" s="22" t="s">
        <v>865</v>
      </c>
      <c r="I164" s="22" t="s">
        <v>44</v>
      </c>
      <c r="J164" s="22" t="s">
        <v>48</v>
      </c>
      <c r="K164" s="22" t="s">
        <v>44</v>
      </c>
      <c r="L164" s="22">
        <v>1.0</v>
      </c>
      <c r="M164" s="22" t="s">
        <v>122</v>
      </c>
      <c r="N164" s="23">
        <f t="array" ref="N164:T164">VLOOKUP(A164,'Hospitalisation Details'!$K$2:$R$2338,{2,3,4,5,6,7,8},0)</f>
        <v>36811</v>
      </c>
      <c r="O164" s="22">
        <v>22.0</v>
      </c>
      <c r="P164" s="22">
        <v>2.0</v>
      </c>
      <c r="Q164" s="24">
        <v>37484.45</v>
      </c>
      <c r="R164" s="22" t="s">
        <v>81</v>
      </c>
      <c r="S164" s="22" t="s">
        <v>81</v>
      </c>
      <c r="T164" s="22" t="s">
        <v>41</v>
      </c>
    </row>
    <row r="165" ht="14.25" customHeight="1">
      <c r="A165" s="25" t="s">
        <v>762</v>
      </c>
      <c r="B165" s="21" t="str">
        <f t="array" ref="B165:D165">VLOOKUP(A165,'Customer Names'!$E$2:$H$2336,{2,3,4},0)</f>
        <v> Mr</v>
      </c>
      <c r="C165" s="22" t="s">
        <v>764</v>
      </c>
      <c r="D165" s="22" t="s">
        <v>765</v>
      </c>
      <c r="E165" s="22">
        <f t="array" ref="E165:M165">VLOOKUP(A165,'Medical Examinations'!$J$2:$S$2336,{2,3,4,5,6,7,8,9,10},0)</f>
        <v>35.625</v>
      </c>
      <c r="F165" s="22" t="s">
        <v>215</v>
      </c>
      <c r="G165" s="22">
        <v>8.9</v>
      </c>
      <c r="H165" s="22" t="s">
        <v>218</v>
      </c>
      <c r="I165" s="22" t="s">
        <v>44</v>
      </c>
      <c r="J165" s="22" t="s">
        <v>44</v>
      </c>
      <c r="K165" s="22" t="s">
        <v>44</v>
      </c>
      <c r="L165" s="22">
        <v>0.0</v>
      </c>
      <c r="M165" s="22" t="s">
        <v>122</v>
      </c>
      <c r="N165" s="23">
        <f t="array" ref="N165:T165">VLOOKUP(A165,'Hospitalisation Details'!$K$2:$R$2338,{2,3,4,5,6,7,8},0)</f>
        <v>37526</v>
      </c>
      <c r="O165" s="22">
        <v>20.0</v>
      </c>
      <c r="P165" s="22">
        <v>3.0</v>
      </c>
      <c r="Q165" s="24">
        <v>37465.34</v>
      </c>
      <c r="R165" s="22" t="s">
        <v>81</v>
      </c>
      <c r="S165" s="22" t="s">
        <v>37</v>
      </c>
      <c r="T165" s="22" t="s">
        <v>127</v>
      </c>
    </row>
    <row r="166" ht="14.25" customHeight="1">
      <c r="A166" s="7" t="s">
        <v>766</v>
      </c>
      <c r="B166" s="21" t="str">
        <f t="array" ref="B166:D166">VLOOKUP(A166,'Customer Names'!$E$2:$H$2336,{2,3,4},0)</f>
        <v> Ms</v>
      </c>
      <c r="C166" s="22" t="s">
        <v>768</v>
      </c>
      <c r="D166" s="22" t="s">
        <v>769</v>
      </c>
      <c r="E166" s="22">
        <f t="array" ref="E166:M166">VLOOKUP(A166,'Medical Examinations'!$J$2:$S$2336,{2,3,4,5,6,7,8,9,10},0)</f>
        <v>42.69</v>
      </c>
      <c r="F166" s="22" t="s">
        <v>215</v>
      </c>
      <c r="G166" s="22">
        <v>4.89</v>
      </c>
      <c r="H166" s="22" t="s">
        <v>865</v>
      </c>
      <c r="I166" s="22" t="s">
        <v>44</v>
      </c>
      <c r="J166" s="22" t="s">
        <v>44</v>
      </c>
      <c r="K166" s="22" t="s">
        <v>122</v>
      </c>
      <c r="L166" s="22">
        <v>1.0</v>
      </c>
      <c r="M166" s="22" t="s">
        <v>122</v>
      </c>
      <c r="N166" s="23">
        <f t="array" ref="N166:T166">VLOOKUP(A166,'Hospitalisation Details'!$K$2:$R$2338,{2,3,4,5,6,7,8},0)</f>
        <v>29070</v>
      </c>
      <c r="O166" s="22">
        <v>43.0</v>
      </c>
      <c r="P166" s="22">
        <v>2.0</v>
      </c>
      <c r="Q166" s="24">
        <v>37425.94</v>
      </c>
      <c r="R166" s="22" t="s">
        <v>37</v>
      </c>
      <c r="S166" s="22" t="s">
        <v>81</v>
      </c>
      <c r="T166" s="22" t="s">
        <v>270</v>
      </c>
    </row>
    <row r="167" ht="14.25" customHeight="1">
      <c r="A167" s="25" t="s">
        <v>770</v>
      </c>
      <c r="B167" s="21" t="str">
        <f t="array" ref="B167:D167">VLOOKUP(A167,'Customer Names'!$E$2:$H$2336,{2,3,4},0)</f>
        <v> Mr</v>
      </c>
      <c r="C167" s="22" t="s">
        <v>773</v>
      </c>
      <c r="D167" s="22" t="s">
        <v>774</v>
      </c>
      <c r="E167" s="22">
        <f t="array" ref="E167:M167">VLOOKUP(A167,'Medical Examinations'!$J$2:$S$2336,{2,3,4,5,6,7,8,9,10},0)</f>
        <v>37.87</v>
      </c>
      <c r="F167" s="22" t="s">
        <v>215</v>
      </c>
      <c r="G167" s="22">
        <v>4.29</v>
      </c>
      <c r="H167" s="22" t="s">
        <v>865</v>
      </c>
      <c r="I167" s="22" t="s">
        <v>122</v>
      </c>
      <c r="J167" s="22" t="s">
        <v>44</v>
      </c>
      <c r="K167" s="22" t="s">
        <v>122</v>
      </c>
      <c r="L167" s="22">
        <v>1.0</v>
      </c>
      <c r="M167" s="22" t="s">
        <v>122</v>
      </c>
      <c r="N167" s="23">
        <f t="array" ref="N167:T167">VLOOKUP(A167,'Hospitalisation Details'!$K$2:$R$2338,{2,3,4,5,6,7,8},0)</f>
        <v>25506</v>
      </c>
      <c r="O167" s="22">
        <v>53.0</v>
      </c>
      <c r="P167" s="22">
        <v>0.0</v>
      </c>
      <c r="Q167" s="24">
        <v>37277.27</v>
      </c>
      <c r="R167" s="22" t="s">
        <v>81</v>
      </c>
      <c r="S167" s="22" t="s">
        <v>39</v>
      </c>
      <c r="T167" s="22" t="s">
        <v>270</v>
      </c>
    </row>
    <row r="168" ht="14.25" customHeight="1">
      <c r="A168" s="7" t="s">
        <v>775</v>
      </c>
      <c r="B168" s="21" t="str">
        <f t="array" ref="B168:D168">VLOOKUP(A168,'Customer Names'!$E$2:$H$2336,{2,3,4},0)</f>
        <v> Ms</v>
      </c>
      <c r="C168" s="22" t="s">
        <v>777</v>
      </c>
      <c r="D168" s="22" t="s">
        <v>778</v>
      </c>
      <c r="E168" s="22">
        <f t="array" ref="E168:M168">VLOOKUP(A168,'Medical Examinations'!$J$2:$S$2336,{2,3,4,5,6,7,8,9,10},0)</f>
        <v>40.61</v>
      </c>
      <c r="F168" s="22" t="s">
        <v>215</v>
      </c>
      <c r="G168" s="22">
        <v>8.0</v>
      </c>
      <c r="H168" s="22" t="s">
        <v>218</v>
      </c>
      <c r="I168" s="22" t="s">
        <v>122</v>
      </c>
      <c r="J168" s="22" t="s">
        <v>44</v>
      </c>
      <c r="K168" s="22" t="s">
        <v>44</v>
      </c>
      <c r="L168" s="22">
        <v>1.0</v>
      </c>
      <c r="M168" s="22" t="s">
        <v>122</v>
      </c>
      <c r="N168" s="23">
        <f t="array" ref="N168:T168">VLOOKUP(A168,'Hospitalisation Details'!$K$2:$R$2338,{2,3,4,5,6,7,8},0)</f>
        <v>27707</v>
      </c>
      <c r="O168" s="22">
        <v>47.0</v>
      </c>
      <c r="P168" s="22">
        <v>1.0</v>
      </c>
      <c r="Q168" s="24">
        <v>37272.34</v>
      </c>
      <c r="R168" s="22" t="s">
        <v>37</v>
      </c>
      <c r="S168" s="22" t="s">
        <v>39</v>
      </c>
      <c r="T168" s="22" t="s">
        <v>270</v>
      </c>
    </row>
    <row r="169" ht="14.25" customHeight="1">
      <c r="A169" s="25" t="s">
        <v>780</v>
      </c>
      <c r="B169" s="21" t="str">
        <f t="array" ref="B169:D169">VLOOKUP(A169,'Customer Names'!$E$2:$H$2336,{2,3,4},0)</f>
        <v> Ms</v>
      </c>
      <c r="C169" s="22" t="s">
        <v>782</v>
      </c>
      <c r="D169" s="22" t="s">
        <v>783</v>
      </c>
      <c r="E169" s="22">
        <f t="array" ref="E169:M169">VLOOKUP(A169,'Medical Examinations'!$J$2:$S$2336,{2,3,4,5,6,7,8,9,10},0)</f>
        <v>30.78</v>
      </c>
      <c r="F169" s="22" t="s">
        <v>215</v>
      </c>
      <c r="G169" s="22">
        <v>4.67</v>
      </c>
      <c r="H169" s="22" t="s">
        <v>865</v>
      </c>
      <c r="I169" s="22" t="s">
        <v>122</v>
      </c>
      <c r="J169" s="22" t="s">
        <v>44</v>
      </c>
      <c r="K169" s="22" t="s">
        <v>44</v>
      </c>
      <c r="L169" s="22">
        <v>0.0</v>
      </c>
      <c r="M169" s="22" t="s">
        <v>122</v>
      </c>
      <c r="N169" s="23">
        <f t="array" ref="N169:T169">VLOOKUP(A169,'Hospitalisation Details'!$K$2:$R$2338,{2,3,4,5,6,7,8},0)</f>
        <v>31368</v>
      </c>
      <c r="O169" s="22">
        <v>37.0</v>
      </c>
      <c r="P169" s="22">
        <v>0.0</v>
      </c>
      <c r="Q169" s="24">
        <v>37270.15</v>
      </c>
      <c r="R169" s="22" t="s">
        <v>37</v>
      </c>
      <c r="S169" s="22" t="s">
        <v>81</v>
      </c>
      <c r="T169" s="22" t="s">
        <v>743</v>
      </c>
    </row>
    <row r="170" ht="14.25" customHeight="1">
      <c r="A170" s="7" t="s">
        <v>784</v>
      </c>
      <c r="B170" s="21" t="str">
        <f t="array" ref="B170:D170">VLOOKUP(A170,'Customer Names'!$E$2:$H$2336,{2,3,4},0)</f>
        <v> Mr</v>
      </c>
      <c r="C170" s="22" t="s">
        <v>786</v>
      </c>
      <c r="D170" s="22" t="s">
        <v>787</v>
      </c>
      <c r="E170" s="22">
        <f t="array" ref="E170:M170">VLOOKUP(A170,'Medical Examinations'!$J$2:$S$2336,{2,3,4,5,6,7,8,9,10},0)</f>
        <v>49.49</v>
      </c>
      <c r="F170" s="22" t="s">
        <v>215</v>
      </c>
      <c r="G170" s="22">
        <v>4.5</v>
      </c>
      <c r="H170" s="22" t="s">
        <v>865</v>
      </c>
      <c r="I170" s="22" t="s">
        <v>44</v>
      </c>
      <c r="J170" s="22" t="s">
        <v>44</v>
      </c>
      <c r="K170" s="22" t="s">
        <v>44</v>
      </c>
      <c r="L170" s="22">
        <v>0.0</v>
      </c>
      <c r="M170" s="22" t="s">
        <v>122</v>
      </c>
      <c r="N170" s="23">
        <f t="array" ref="N170:T170">VLOOKUP(A170,'Hospitalisation Details'!$K$2:$R$2338,{2,3,4,5,6,7,8},0)</f>
        <v>33163</v>
      </c>
      <c r="O170" s="22">
        <v>32.0</v>
      </c>
      <c r="P170" s="22">
        <v>3.0</v>
      </c>
      <c r="Q170" s="24">
        <v>37251.22</v>
      </c>
      <c r="R170" s="22" t="s">
        <v>37</v>
      </c>
      <c r="S170" s="22" t="s">
        <v>37</v>
      </c>
      <c r="T170" s="22" t="s">
        <v>270</v>
      </c>
    </row>
    <row r="171" ht="14.25" customHeight="1">
      <c r="A171" s="25" t="s">
        <v>788</v>
      </c>
      <c r="B171" s="21" t="str">
        <f t="array" ref="B171:D171">VLOOKUP(A171,'Customer Names'!$E$2:$H$2336,{2,3,4},0)</f>
        <v> Mr</v>
      </c>
      <c r="C171" s="22" t="s">
        <v>791</v>
      </c>
      <c r="D171" s="22" t="s">
        <v>792</v>
      </c>
      <c r="E171" s="22">
        <f t="array" ref="E171:M171">VLOOKUP(A171,'Medical Examinations'!$J$2:$S$2336,{2,3,4,5,6,7,8,9,10},0)</f>
        <v>37.62</v>
      </c>
      <c r="F171" s="22" t="s">
        <v>215</v>
      </c>
      <c r="G171" s="22">
        <v>6.32</v>
      </c>
      <c r="H171" s="22" t="s">
        <v>436</v>
      </c>
      <c r="I171" s="22" t="s">
        <v>122</v>
      </c>
      <c r="J171" s="22" t="s">
        <v>48</v>
      </c>
      <c r="K171" s="22" t="s">
        <v>44</v>
      </c>
      <c r="L171" s="22">
        <v>2.0</v>
      </c>
      <c r="M171" s="22" t="s">
        <v>122</v>
      </c>
      <c r="N171" s="23">
        <f t="array" ref="N171:T171">VLOOKUP(A171,'Hospitalisation Details'!$K$2:$R$2338,{2,3,4,5,6,7,8},0)</f>
        <v>36774</v>
      </c>
      <c r="O171" s="22">
        <v>22.0</v>
      </c>
      <c r="P171" s="22">
        <v>1.0</v>
      </c>
      <c r="Q171" s="24">
        <v>37165.16</v>
      </c>
      <c r="R171" s="22" t="s">
        <v>81</v>
      </c>
      <c r="S171" s="22" t="s">
        <v>39</v>
      </c>
      <c r="T171" s="22" t="s">
        <v>5438</v>
      </c>
    </row>
    <row r="172" ht="14.25" customHeight="1">
      <c r="A172" s="7" t="s">
        <v>793</v>
      </c>
      <c r="B172" s="21" t="str">
        <f t="array" ref="B172:D172">VLOOKUP(A172,'Customer Names'!$E$2:$H$2336,{2,3,4},0)</f>
        <v> Ms</v>
      </c>
      <c r="C172" s="22" t="s">
        <v>167</v>
      </c>
      <c r="D172" s="22" t="s">
        <v>796</v>
      </c>
      <c r="E172" s="22">
        <f t="array" ref="E172:M172">VLOOKUP(A172,'Medical Examinations'!$J$2:$S$2336,{2,3,4,5,6,7,8,9,10},0)</f>
        <v>36.08</v>
      </c>
      <c r="F172" s="22" t="s">
        <v>215</v>
      </c>
      <c r="G172" s="22">
        <v>6.1</v>
      </c>
      <c r="H172" s="22" t="s">
        <v>436</v>
      </c>
      <c r="I172" s="22" t="s">
        <v>122</v>
      </c>
      <c r="J172" s="22" t="s">
        <v>44</v>
      </c>
      <c r="K172" s="22" t="s">
        <v>44</v>
      </c>
      <c r="L172" s="22">
        <v>1.0</v>
      </c>
      <c r="M172" s="22" t="s">
        <v>122</v>
      </c>
      <c r="N172" s="23">
        <f t="array" ref="N172:T172">VLOOKUP(A172,'Hospitalisation Details'!$K$2:$R$2338,{2,3,4,5,6,7,8},0)</f>
        <v>35002</v>
      </c>
      <c r="O172" s="22">
        <v>27.0</v>
      </c>
      <c r="P172" s="22">
        <v>0.0</v>
      </c>
      <c r="Q172" s="24">
        <v>37133.9</v>
      </c>
      <c r="R172" s="22" t="s">
        <v>37</v>
      </c>
      <c r="S172" s="22" t="s">
        <v>37</v>
      </c>
      <c r="T172" s="22" t="s">
        <v>41</v>
      </c>
    </row>
    <row r="173" ht="14.25" customHeight="1">
      <c r="A173" s="25" t="s">
        <v>797</v>
      </c>
      <c r="B173" s="21" t="str">
        <f t="array" ref="B173:D173">VLOOKUP(A173,'Customer Names'!$E$2:$H$2336,{2,3,4},0)</f>
        <v> Ms</v>
      </c>
      <c r="C173" s="22" t="s">
        <v>799</v>
      </c>
      <c r="D173" s="22" t="s">
        <v>800</v>
      </c>
      <c r="E173" s="22">
        <f t="array" ref="E173:M173">VLOOKUP(A173,'Medical Examinations'!$J$2:$S$2336,{2,3,4,5,6,7,8,9,10},0)</f>
        <v>33.5</v>
      </c>
      <c r="F173" s="22" t="s">
        <v>215</v>
      </c>
      <c r="G173" s="22">
        <v>5.4</v>
      </c>
      <c r="H173" s="22" t="s">
        <v>865</v>
      </c>
      <c r="I173" s="22" t="s">
        <v>44</v>
      </c>
      <c r="J173" s="22" t="s">
        <v>44</v>
      </c>
      <c r="K173" s="22" t="s">
        <v>44</v>
      </c>
      <c r="L173" s="22">
        <v>0.0</v>
      </c>
      <c r="M173" s="22" t="s">
        <v>122</v>
      </c>
      <c r="N173" s="23">
        <f t="array" ref="N173:T173">VLOOKUP(A173,'Hospitalisation Details'!$K$2:$R$2338,{2,3,4,5,6,7,8},0)</f>
        <v>32669</v>
      </c>
      <c r="O173" s="22">
        <v>33.0</v>
      </c>
      <c r="P173" s="22">
        <v>0.0</v>
      </c>
      <c r="Q173" s="24">
        <v>37079.37</v>
      </c>
      <c r="R173" s="22" t="s">
        <v>37</v>
      </c>
      <c r="S173" s="22" t="s">
        <v>39</v>
      </c>
      <c r="T173" s="22" t="s">
        <v>270</v>
      </c>
    </row>
    <row r="174" ht="14.25" customHeight="1">
      <c r="A174" s="7" t="s">
        <v>801</v>
      </c>
      <c r="B174" s="21" t="str">
        <f t="array" ref="B174:D174">VLOOKUP(A174,'Customer Names'!$E$2:$H$2336,{2,3,4},0)</f>
        <v> Mr</v>
      </c>
      <c r="C174" s="22" t="s">
        <v>803</v>
      </c>
      <c r="D174" s="22" t="s">
        <v>804</v>
      </c>
      <c r="E174" s="22">
        <f t="array" ref="E174:M174">VLOOKUP(A174,'Medical Examinations'!$J$2:$S$2336,{2,3,4,5,6,7,8,9,10},0)</f>
        <v>47.46</v>
      </c>
      <c r="F174" s="22" t="s">
        <v>215</v>
      </c>
      <c r="G174" s="22">
        <v>6.24</v>
      </c>
      <c r="H174" s="22" t="s">
        <v>436</v>
      </c>
      <c r="I174" s="22" t="s">
        <v>122</v>
      </c>
      <c r="J174" s="22" t="s">
        <v>44</v>
      </c>
      <c r="K174" s="22" t="s">
        <v>44</v>
      </c>
      <c r="L174" s="22">
        <v>1.0</v>
      </c>
      <c r="M174" s="22" t="s">
        <v>122</v>
      </c>
      <c r="N174" s="23">
        <f t="array" ref="N174:T174">VLOOKUP(A174,'Hospitalisation Details'!$K$2:$R$2338,{2,3,4,5,6,7,8},0)</f>
        <v>32494</v>
      </c>
      <c r="O174" s="22">
        <v>34.0</v>
      </c>
      <c r="P174" s="22">
        <v>3.0</v>
      </c>
      <c r="Q174" s="24">
        <v>37076.37</v>
      </c>
      <c r="R174" s="22" t="s">
        <v>37</v>
      </c>
      <c r="S174" s="22" t="s">
        <v>81</v>
      </c>
      <c r="T174" s="22" t="s">
        <v>270</v>
      </c>
    </row>
    <row r="175" ht="14.25" customHeight="1">
      <c r="A175" s="25" t="s">
        <v>806</v>
      </c>
      <c r="B175" s="21" t="str">
        <f t="array" ref="B175:D175">VLOOKUP(A175,'Customer Names'!$E$2:$H$2336,{2,3,4},0)</f>
        <v> Ms</v>
      </c>
      <c r="C175" s="22" t="s">
        <v>521</v>
      </c>
      <c r="D175" s="22" t="s">
        <v>808</v>
      </c>
      <c r="E175" s="22">
        <f t="array" ref="E175:M175">VLOOKUP(A175,'Medical Examinations'!$J$2:$S$2336,{2,3,4,5,6,7,8,9,10},0)</f>
        <v>49.24</v>
      </c>
      <c r="F175" s="22" t="s">
        <v>215</v>
      </c>
      <c r="G175" s="22">
        <v>4.45</v>
      </c>
      <c r="H175" s="22" t="s">
        <v>865</v>
      </c>
      <c r="I175" s="22" t="s">
        <v>44</v>
      </c>
      <c r="J175" s="22" t="s">
        <v>44</v>
      </c>
      <c r="K175" s="22" t="s">
        <v>44</v>
      </c>
      <c r="L175" s="22">
        <v>0.0</v>
      </c>
      <c r="M175" s="22" t="s">
        <v>122</v>
      </c>
      <c r="N175" s="23">
        <f t="array" ref="N175:T175">VLOOKUP(A175,'Hospitalisation Details'!$K$2:$R$2338,{2,3,4,5,6,7,8},0)</f>
        <v>33543</v>
      </c>
      <c r="O175" s="22">
        <v>31.0</v>
      </c>
      <c r="P175" s="22">
        <v>3.0</v>
      </c>
      <c r="Q175" s="24">
        <v>37040.88</v>
      </c>
      <c r="R175" s="22" t="s">
        <v>37</v>
      </c>
      <c r="S175" s="22" t="s">
        <v>37</v>
      </c>
      <c r="T175" s="22" t="s">
        <v>270</v>
      </c>
    </row>
    <row r="176" ht="14.25" customHeight="1">
      <c r="A176" s="7" t="s">
        <v>809</v>
      </c>
      <c r="B176" s="21" t="str">
        <f t="array" ref="B176:D176">VLOOKUP(A176,'Customer Names'!$E$2:$H$2336,{2,3,4},0)</f>
        <v> Mr</v>
      </c>
      <c r="C176" s="22" t="s">
        <v>811</v>
      </c>
      <c r="D176" s="22" t="s">
        <v>812</v>
      </c>
      <c r="E176" s="22">
        <f t="array" ref="E176:M176">VLOOKUP(A176,'Medical Examinations'!$J$2:$S$2336,{2,3,4,5,6,7,8,9,10},0)</f>
        <v>54.4</v>
      </c>
      <c r="F176" s="22" t="s">
        <v>215</v>
      </c>
      <c r="G176" s="22">
        <v>5.22</v>
      </c>
      <c r="H176" s="22" t="s">
        <v>865</v>
      </c>
      <c r="I176" s="22" t="s">
        <v>44</v>
      </c>
      <c r="J176" s="22" t="s">
        <v>44</v>
      </c>
      <c r="K176" s="22" t="s">
        <v>44</v>
      </c>
      <c r="L176" s="22">
        <v>1.0</v>
      </c>
      <c r="M176" s="22" t="s">
        <v>122</v>
      </c>
      <c r="N176" s="23">
        <f t="array" ref="N176:T176">VLOOKUP(A176,'Hospitalisation Details'!$K$2:$R$2338,{2,3,4,5,6,7,8},0)</f>
        <v>33860</v>
      </c>
      <c r="O176" s="22">
        <v>30.0</v>
      </c>
      <c r="P176" s="22">
        <v>0.0</v>
      </c>
      <c r="Q176" s="24">
        <v>36976.45</v>
      </c>
      <c r="R176" s="22" t="s">
        <v>37</v>
      </c>
      <c r="S176" s="22" t="s">
        <v>39</v>
      </c>
      <c r="T176" s="22" t="s">
        <v>270</v>
      </c>
    </row>
    <row r="177" ht="14.25" customHeight="1">
      <c r="A177" s="25" t="s">
        <v>813</v>
      </c>
      <c r="B177" s="21" t="str">
        <f t="array" ref="B177:D177">VLOOKUP(A177,'Customer Names'!$E$2:$H$2336,{2,3,4},0)</f>
        <v> Mr</v>
      </c>
      <c r="C177" s="22" t="s">
        <v>123</v>
      </c>
      <c r="D177" s="22" t="s">
        <v>816</v>
      </c>
      <c r="E177" s="22">
        <f t="array" ref="E177:M177">VLOOKUP(A177,'Medical Examinations'!$J$2:$S$2336,{2,3,4,5,6,7,8,9,10},0)</f>
        <v>35.53</v>
      </c>
      <c r="F177" s="22" t="s">
        <v>215</v>
      </c>
      <c r="G177" s="22">
        <v>4.61</v>
      </c>
      <c r="H177" s="22" t="s">
        <v>865</v>
      </c>
      <c r="I177" s="22" t="s">
        <v>44</v>
      </c>
      <c r="J177" s="22" t="s">
        <v>44</v>
      </c>
      <c r="K177" s="22" t="s">
        <v>44</v>
      </c>
      <c r="L177" s="22">
        <v>1.0</v>
      </c>
      <c r="M177" s="22" t="s">
        <v>122</v>
      </c>
      <c r="N177" s="23">
        <f t="array" ref="N177:T177">VLOOKUP(A177,'Hospitalisation Details'!$K$2:$R$2338,{2,3,4,5,6,7,8},0)</f>
        <v>33841</v>
      </c>
      <c r="O177" s="22">
        <v>30.0</v>
      </c>
      <c r="P177" s="22">
        <v>0.0</v>
      </c>
      <c r="Q177" s="24">
        <v>36950.26</v>
      </c>
      <c r="R177" s="22" t="s">
        <v>81</v>
      </c>
      <c r="S177" s="22" t="s">
        <v>81</v>
      </c>
      <c r="T177" s="22" t="s">
        <v>41</v>
      </c>
    </row>
    <row r="178" ht="14.25" customHeight="1">
      <c r="A178" s="7" t="s">
        <v>817</v>
      </c>
      <c r="B178" s="21" t="str">
        <f t="array" ref="B178:D178">VLOOKUP(A178,'Customer Names'!$E$2:$H$2336,{2,3,4},0)</f>
        <v> Ms</v>
      </c>
      <c r="C178" s="22" t="s">
        <v>819</v>
      </c>
      <c r="D178" s="22" t="s">
        <v>820</v>
      </c>
      <c r="E178" s="22">
        <f t="array" ref="E178:M178">VLOOKUP(A178,'Medical Examinations'!$J$2:$S$2336,{2,3,4,5,6,7,8,9,10},0)</f>
        <v>39.73</v>
      </c>
      <c r="F178" s="22" t="s">
        <v>215</v>
      </c>
      <c r="G178" s="22">
        <v>6.24</v>
      </c>
      <c r="H178" s="22" t="s">
        <v>436</v>
      </c>
      <c r="I178" s="22" t="s">
        <v>44</v>
      </c>
      <c r="J178" s="22" t="s">
        <v>44</v>
      </c>
      <c r="K178" s="22" t="s">
        <v>44</v>
      </c>
      <c r="L178" s="22">
        <v>0.0</v>
      </c>
      <c r="M178" s="22" t="s">
        <v>122</v>
      </c>
      <c r="N178" s="23">
        <f t="array" ref="N178:T178">VLOOKUP(A178,'Hospitalisation Details'!$K$2:$R$2338,{2,3,4,5,6,7,8},0)</f>
        <v>28350</v>
      </c>
      <c r="O178" s="22">
        <v>45.0</v>
      </c>
      <c r="P178" s="22">
        <v>2.0</v>
      </c>
      <c r="Q178" s="24">
        <v>36935.64</v>
      </c>
      <c r="R178" s="22" t="s">
        <v>37</v>
      </c>
      <c r="S178" s="22" t="s">
        <v>81</v>
      </c>
      <c r="T178" s="22" t="s">
        <v>270</v>
      </c>
    </row>
    <row r="179" ht="14.25" customHeight="1">
      <c r="A179" s="25" t="s">
        <v>821</v>
      </c>
      <c r="B179" s="21" t="str">
        <f t="array" ref="B179:D179">VLOOKUP(A179,'Customer Names'!$E$2:$H$2336,{2,3,4},0)</f>
        <v> Ms</v>
      </c>
      <c r="C179" s="22" t="s">
        <v>824</v>
      </c>
      <c r="D179" s="22" t="s">
        <v>825</v>
      </c>
      <c r="E179" s="22">
        <f t="array" ref="E179:M179">VLOOKUP(A179,'Medical Examinations'!$J$2:$S$2336,{2,3,4,5,6,7,8,9,10},0)</f>
        <v>35.68</v>
      </c>
      <c r="F179" s="22" t="s">
        <v>215</v>
      </c>
      <c r="G179" s="22">
        <v>10.04</v>
      </c>
      <c r="H179" s="22" t="s">
        <v>218</v>
      </c>
      <c r="I179" s="22" t="s">
        <v>44</v>
      </c>
      <c r="J179" s="22" t="s">
        <v>44</v>
      </c>
      <c r="K179" s="22" t="s">
        <v>44</v>
      </c>
      <c r="L179" s="22">
        <v>0.0</v>
      </c>
      <c r="M179" s="22" t="s">
        <v>122</v>
      </c>
      <c r="N179" s="23">
        <f t="array" ref="N179:T179">VLOOKUP(A179,'Hospitalisation Details'!$K$2:$R$2338,{2,3,4,5,6,7,8},0)</f>
        <v>25133</v>
      </c>
      <c r="O179" s="22">
        <v>54.0</v>
      </c>
      <c r="P179" s="22">
        <v>0.0</v>
      </c>
      <c r="Q179" s="24">
        <v>36922.61</v>
      </c>
      <c r="R179" s="22" t="s">
        <v>37</v>
      </c>
      <c r="S179" s="22" t="s">
        <v>81</v>
      </c>
      <c r="T179" s="22" t="s">
        <v>270</v>
      </c>
    </row>
    <row r="180" ht="14.25" customHeight="1">
      <c r="A180" s="7" t="s">
        <v>826</v>
      </c>
      <c r="B180" s="21" t="str">
        <f t="array" ref="B180:D180">VLOOKUP(A180,'Customer Names'!$E$2:$H$2336,{2,3,4},0)</f>
        <v> Ms</v>
      </c>
      <c r="C180" s="22" t="s">
        <v>828</v>
      </c>
      <c r="D180" s="22" t="s">
        <v>829</v>
      </c>
      <c r="E180" s="22">
        <f t="array" ref="E180:M180">VLOOKUP(A180,'Medical Examinations'!$J$2:$S$2336,{2,3,4,5,6,7,8,9,10},0)</f>
        <v>48.86</v>
      </c>
      <c r="F180" s="22" t="s">
        <v>215</v>
      </c>
      <c r="G180" s="22">
        <v>6.09</v>
      </c>
      <c r="H180" s="22" t="s">
        <v>436</v>
      </c>
      <c r="I180" s="22" t="s">
        <v>44</v>
      </c>
      <c r="J180" s="22" t="s">
        <v>44</v>
      </c>
      <c r="K180" s="22" t="s">
        <v>44</v>
      </c>
      <c r="L180" s="22">
        <v>0.0</v>
      </c>
      <c r="M180" s="22" t="s">
        <v>122</v>
      </c>
      <c r="N180" s="23">
        <f t="array" ref="N180:T180">VLOOKUP(A180,'Hospitalisation Details'!$K$2:$R$2338,{2,3,4,5,6,7,8},0)</f>
        <v>33399</v>
      </c>
      <c r="O180" s="22">
        <v>31.0</v>
      </c>
      <c r="P180" s="22">
        <v>3.0</v>
      </c>
      <c r="Q180" s="24">
        <v>36911.99</v>
      </c>
      <c r="R180" s="22" t="s">
        <v>37</v>
      </c>
      <c r="S180" s="22" t="s">
        <v>37</v>
      </c>
      <c r="T180" s="22" t="s">
        <v>270</v>
      </c>
    </row>
    <row r="181" ht="14.25" customHeight="1">
      <c r="A181" s="25" t="s">
        <v>830</v>
      </c>
      <c r="B181" s="21" t="str">
        <f t="array" ref="B181:D181">VLOOKUP(A181,'Customer Names'!$E$2:$H$2336,{2,3,4},0)</f>
        <v> Ms</v>
      </c>
      <c r="C181" s="22" t="s">
        <v>832</v>
      </c>
      <c r="D181" s="22" t="s">
        <v>833</v>
      </c>
      <c r="E181" s="22">
        <f t="array" ref="E181:M181">VLOOKUP(A181,'Medical Examinations'!$J$2:$S$2336,{2,3,4,5,6,7,8,9,10},0)</f>
        <v>34.8</v>
      </c>
      <c r="F181" s="22" t="s">
        <v>215</v>
      </c>
      <c r="G181" s="22">
        <v>11.4</v>
      </c>
      <c r="H181" s="22" t="s">
        <v>218</v>
      </c>
      <c r="I181" s="22" t="s">
        <v>122</v>
      </c>
      <c r="J181" s="22" t="s">
        <v>44</v>
      </c>
      <c r="K181" s="22" t="s">
        <v>122</v>
      </c>
      <c r="L181" s="22">
        <v>1.0</v>
      </c>
      <c r="M181" s="22" t="s">
        <v>44</v>
      </c>
      <c r="N181" s="23">
        <f t="array" ref="N181:T181">VLOOKUP(A181,'Hospitalisation Details'!$K$2:$R$2338,{2,3,4,5,6,7,8},0)</f>
        <v>23216</v>
      </c>
      <c r="O181" s="22">
        <v>59.0</v>
      </c>
      <c r="P181" s="22">
        <v>2.0</v>
      </c>
      <c r="Q181" s="24">
        <v>36910.61</v>
      </c>
      <c r="R181" s="22" t="s">
        <v>37</v>
      </c>
      <c r="S181" s="22" t="s">
        <v>37</v>
      </c>
      <c r="T181" s="22" t="s">
        <v>270</v>
      </c>
    </row>
    <row r="182" ht="14.25" customHeight="1">
      <c r="A182" s="7" t="s">
        <v>834</v>
      </c>
      <c r="B182" s="21" t="str">
        <f t="array" ref="B182:D182">VLOOKUP(A182,'Customer Names'!$E$2:$H$2336,{2,3,4},0)</f>
        <v> Ms</v>
      </c>
      <c r="C182" s="22" t="s">
        <v>837</v>
      </c>
      <c r="D182" s="22" t="s">
        <v>838</v>
      </c>
      <c r="E182" s="22">
        <f t="array" ref="E182:M182">VLOOKUP(A182,'Medical Examinations'!$J$2:$S$2336,{2,3,4,5,6,7,8,9,10},0)</f>
        <v>32.49</v>
      </c>
      <c r="F182" s="22" t="s">
        <v>215</v>
      </c>
      <c r="G182" s="22">
        <v>4.29</v>
      </c>
      <c r="H182" s="22" t="s">
        <v>865</v>
      </c>
      <c r="I182" s="22" t="s">
        <v>44</v>
      </c>
      <c r="J182" s="22" t="s">
        <v>44</v>
      </c>
      <c r="K182" s="22" t="s">
        <v>122</v>
      </c>
      <c r="L182" s="22">
        <v>1.0</v>
      </c>
      <c r="M182" s="22" t="s">
        <v>122</v>
      </c>
      <c r="N182" s="23">
        <f t="array" ref="N182:T182">VLOOKUP(A182,'Hospitalisation Details'!$K$2:$R$2338,{2,3,4,5,6,7,8},0)</f>
        <v>37793</v>
      </c>
      <c r="O182" s="22">
        <v>19.0</v>
      </c>
      <c r="P182" s="22">
        <v>0.0</v>
      </c>
      <c r="Q182" s="24">
        <v>36898.73</v>
      </c>
      <c r="R182" s="22" t="s">
        <v>37</v>
      </c>
      <c r="S182" s="22" t="s">
        <v>81</v>
      </c>
      <c r="T182" s="22" t="s">
        <v>127</v>
      </c>
    </row>
    <row r="183" ht="14.25" customHeight="1">
      <c r="A183" s="25" t="s">
        <v>839</v>
      </c>
      <c r="B183" s="21" t="str">
        <f t="array" ref="B183:D183">VLOOKUP(A183,'Customer Names'!$E$2:$H$2336,{2,3,4},0)</f>
        <v> Mr</v>
      </c>
      <c r="C183" s="22" t="s">
        <v>841</v>
      </c>
      <c r="D183" s="22" t="s">
        <v>842</v>
      </c>
      <c r="E183" s="22">
        <f t="array" ref="E183:M183">VLOOKUP(A183,'Medical Examinations'!$J$2:$S$2336,{2,3,4,5,6,7,8,9,10},0)</f>
        <v>39</v>
      </c>
      <c r="F183" s="22" t="s">
        <v>215</v>
      </c>
      <c r="G183" s="22">
        <v>5.7</v>
      </c>
      <c r="H183" s="22" t="s">
        <v>436</v>
      </c>
      <c r="I183" s="22" t="s">
        <v>44</v>
      </c>
      <c r="J183" s="22" t="s">
        <v>44</v>
      </c>
      <c r="K183" s="22" t="s">
        <v>44</v>
      </c>
      <c r="L183" s="22">
        <v>2.0</v>
      </c>
      <c r="M183" s="22" t="s">
        <v>122</v>
      </c>
      <c r="N183" s="23">
        <f t="array" ref="N183:T183">VLOOKUP(A183,'Hospitalisation Details'!$K$2:$R$2338,{2,3,4,5,6,7,8},0)</f>
        <v>26638</v>
      </c>
      <c r="O183" s="22">
        <v>50.0</v>
      </c>
      <c r="P183" s="22">
        <v>0.0</v>
      </c>
      <c r="Q183" s="24">
        <v>36889.99</v>
      </c>
      <c r="R183" s="22" t="s">
        <v>81</v>
      </c>
      <c r="S183" s="22" t="s">
        <v>39</v>
      </c>
      <c r="T183" s="22" t="s">
        <v>270</v>
      </c>
    </row>
    <row r="184" ht="14.25" customHeight="1">
      <c r="A184" s="7" t="s">
        <v>843</v>
      </c>
      <c r="B184" s="21" t="str">
        <f t="array" ref="B184:D184">VLOOKUP(A184,'Customer Names'!$E$2:$H$2336,{2,3,4},0)</f>
        <v> Mr</v>
      </c>
      <c r="C184" s="22" t="s">
        <v>845</v>
      </c>
      <c r="D184" s="22" t="s">
        <v>847</v>
      </c>
      <c r="E184" s="22">
        <f t="array" ref="E184:M184">VLOOKUP(A184,'Medical Examinations'!$J$2:$S$2336,{2,3,4,5,6,7,8,9,10},0)</f>
        <v>35.3</v>
      </c>
      <c r="F184" s="22" t="s">
        <v>215</v>
      </c>
      <c r="G184" s="22">
        <v>6.09</v>
      </c>
      <c r="H184" s="22" t="s">
        <v>436</v>
      </c>
      <c r="I184" s="22" t="s">
        <v>44</v>
      </c>
      <c r="J184" s="22" t="s">
        <v>44</v>
      </c>
      <c r="K184" s="22" t="s">
        <v>44</v>
      </c>
      <c r="L184" s="22">
        <v>1.0</v>
      </c>
      <c r="M184" s="22" t="s">
        <v>122</v>
      </c>
      <c r="N184" s="23">
        <f t="array" ref="N184:T184">VLOOKUP(A184,'Hospitalisation Details'!$K$2:$R$2338,{2,3,4,5,6,7,8},0)</f>
        <v>33789</v>
      </c>
      <c r="O184" s="22">
        <v>30.0</v>
      </c>
      <c r="P184" s="22">
        <v>0.0</v>
      </c>
      <c r="Q184" s="24">
        <v>36837.47</v>
      </c>
      <c r="R184" s="22" t="s">
        <v>37</v>
      </c>
      <c r="S184" s="22" t="s">
        <v>39</v>
      </c>
      <c r="T184" s="22" t="s">
        <v>270</v>
      </c>
    </row>
    <row r="185" ht="14.25" customHeight="1">
      <c r="A185" s="25" t="s">
        <v>848</v>
      </c>
      <c r="B185" s="21" t="str">
        <f t="array" ref="B185:D185">VLOOKUP(A185,'Customer Names'!$E$2:$H$2336,{2,3,4},0)</f>
        <v> Mr</v>
      </c>
      <c r="C185" s="22" t="s">
        <v>850</v>
      </c>
      <c r="D185" s="22" t="s">
        <v>851</v>
      </c>
      <c r="E185" s="22">
        <f t="array" ref="E185:M185">VLOOKUP(A185,'Medical Examinations'!$J$2:$S$2336,{2,3,4,5,6,7,8,9,10},0)</f>
        <v>33.42</v>
      </c>
      <c r="F185" s="22" t="s">
        <v>215</v>
      </c>
      <c r="G185" s="22">
        <v>10.67</v>
      </c>
      <c r="H185" s="22" t="s">
        <v>218</v>
      </c>
      <c r="I185" s="22" t="s">
        <v>44</v>
      </c>
      <c r="J185" s="22" t="s">
        <v>44</v>
      </c>
      <c r="K185" s="22" t="s">
        <v>44</v>
      </c>
      <c r="L185" s="22">
        <v>0.0</v>
      </c>
      <c r="M185" s="22" t="s">
        <v>122</v>
      </c>
      <c r="N185" s="23">
        <f t="array" ref="N185:T185">VLOOKUP(A185,'Hospitalisation Details'!$K$2:$R$2338,{2,3,4,5,6,7,8},0)</f>
        <v>24104</v>
      </c>
      <c r="O185" s="22">
        <v>57.0</v>
      </c>
      <c r="P185" s="22">
        <v>0.0</v>
      </c>
      <c r="Q185" s="24">
        <v>36795.29</v>
      </c>
      <c r="R185" s="22" t="s">
        <v>37</v>
      </c>
      <c r="S185" s="22" t="s">
        <v>81</v>
      </c>
      <c r="T185" s="22" t="s">
        <v>270</v>
      </c>
    </row>
    <row r="186" ht="14.25" customHeight="1">
      <c r="A186" s="7" t="s">
        <v>852</v>
      </c>
      <c r="B186" s="21" t="str">
        <f t="array" ref="B186:D186">VLOOKUP(A186,'Customer Names'!$E$2:$H$2336,{2,3,4},0)</f>
        <v> Mr</v>
      </c>
      <c r="C186" s="22" t="s">
        <v>854</v>
      </c>
      <c r="D186" s="22" t="s">
        <v>855</v>
      </c>
      <c r="E186" s="22">
        <f t="array" ref="E186:M186">VLOOKUP(A186,'Medical Examinations'!$J$2:$S$2336,{2,3,4,5,6,7,8,9,10},0)</f>
        <v>37.18</v>
      </c>
      <c r="F186" s="22" t="s">
        <v>215</v>
      </c>
      <c r="G186" s="22">
        <v>6.75</v>
      </c>
      <c r="H186" s="22" t="s">
        <v>218</v>
      </c>
      <c r="I186" s="22" t="s">
        <v>122</v>
      </c>
      <c r="J186" s="22" t="s">
        <v>44</v>
      </c>
      <c r="K186" s="22" t="s">
        <v>44</v>
      </c>
      <c r="L186" s="22">
        <v>2.0</v>
      </c>
      <c r="M186" s="22" t="s">
        <v>122</v>
      </c>
      <c r="N186" s="23">
        <f t="array" ref="N186:T186">VLOOKUP(A186,'Hospitalisation Details'!$K$2:$R$2338,{2,3,4,5,6,7,8},0)</f>
        <v>25763</v>
      </c>
      <c r="O186" s="22">
        <v>52.0</v>
      </c>
      <c r="P186" s="22">
        <v>0.0</v>
      </c>
      <c r="Q186" s="24">
        <v>36786.37</v>
      </c>
      <c r="R186" s="22" t="s">
        <v>81</v>
      </c>
      <c r="S186" s="22" t="s">
        <v>81</v>
      </c>
      <c r="T186" s="22" t="s">
        <v>270</v>
      </c>
    </row>
    <row r="187" ht="14.25" customHeight="1">
      <c r="A187" s="25" t="s">
        <v>857</v>
      </c>
      <c r="B187" s="21" t="str">
        <f t="array" ref="B187:D187">VLOOKUP(A187,'Customer Names'!$E$2:$H$2336,{2,3,4},0)</f>
        <v> Ms</v>
      </c>
      <c r="C187" s="22" t="s">
        <v>859</v>
      </c>
      <c r="D187" s="22" t="s">
        <v>860</v>
      </c>
      <c r="E187" s="22">
        <f t="array" ref="E187:M187">VLOOKUP(A187,'Medical Examinations'!$J$2:$S$2336,{2,3,4,5,6,7,8,9,10},0)</f>
        <v>33.33</v>
      </c>
      <c r="F187" s="22" t="s">
        <v>215</v>
      </c>
      <c r="G187" s="22">
        <v>9.26</v>
      </c>
      <c r="H187" s="22" t="s">
        <v>218</v>
      </c>
      <c r="I187" s="22" t="s">
        <v>122</v>
      </c>
      <c r="J187" s="22" t="s">
        <v>44</v>
      </c>
      <c r="K187" s="22" t="s">
        <v>44</v>
      </c>
      <c r="L187" s="22">
        <v>2.0</v>
      </c>
      <c r="M187" s="22" t="s">
        <v>44</v>
      </c>
      <c r="N187" s="23">
        <f t="array" ref="N187:T187">VLOOKUP(A187,'Hospitalisation Details'!$K$2:$R$2338,{2,3,4,5,6,7,8},0)</f>
        <v>22491</v>
      </c>
      <c r="O187" s="22">
        <v>61.0</v>
      </c>
      <c r="P187" s="22">
        <v>4.0</v>
      </c>
      <c r="Q187" s="24">
        <v>36580.28</v>
      </c>
      <c r="R187" s="22" t="s">
        <v>37</v>
      </c>
      <c r="S187" s="22" t="s">
        <v>37</v>
      </c>
      <c r="T187" s="22" t="s">
        <v>41</v>
      </c>
    </row>
    <row r="188" ht="14.25" customHeight="1">
      <c r="A188" s="7" t="s">
        <v>861</v>
      </c>
      <c r="B188" s="21" t="str">
        <f t="array" ref="B188:D188">VLOOKUP(A188,'Customer Names'!$E$2:$H$2336,{2,3,4},0)</f>
        <v> Mr</v>
      </c>
      <c r="C188" s="22" t="s">
        <v>863</v>
      </c>
      <c r="D188" s="22" t="s">
        <v>864</v>
      </c>
      <c r="E188" s="22">
        <f t="array" ref="E188:M188">VLOOKUP(A188,'Medical Examinations'!$J$2:$S$2336,{2,3,4,5,6,7,8,9,10},0)</f>
        <v>53.21</v>
      </c>
      <c r="F188" s="22" t="s">
        <v>215</v>
      </c>
      <c r="G188" s="22">
        <v>4.27</v>
      </c>
      <c r="H188" s="22" t="s">
        <v>865</v>
      </c>
      <c r="I188" s="22" t="s">
        <v>44</v>
      </c>
      <c r="J188" s="22" t="s">
        <v>44</v>
      </c>
      <c r="K188" s="22" t="s">
        <v>44</v>
      </c>
      <c r="L188" s="22">
        <v>1.0</v>
      </c>
      <c r="M188" s="22" t="s">
        <v>122</v>
      </c>
      <c r="N188" s="23">
        <f t="array" ref="N188:T188">VLOOKUP(A188,'Hospitalisation Details'!$K$2:$R$2338,{2,3,4,5,6,7,8},0)</f>
        <v>33886</v>
      </c>
      <c r="O188" s="22">
        <v>30.0</v>
      </c>
      <c r="P188" s="22">
        <v>0.0</v>
      </c>
      <c r="Q188" s="24">
        <v>36572.8</v>
      </c>
      <c r="R188" s="22" t="s">
        <v>81</v>
      </c>
      <c r="S188" s="22" t="s">
        <v>37</v>
      </c>
      <c r="T188" s="22" t="s">
        <v>270</v>
      </c>
    </row>
    <row r="189" ht="14.25" customHeight="1">
      <c r="A189" s="25" t="s">
        <v>866</v>
      </c>
      <c r="B189" s="21" t="str">
        <f t="array" ref="B189:D189">VLOOKUP(A189,'Customer Names'!$E$2:$H$2336,{2,3,4},0)</f>
        <v> Mr</v>
      </c>
      <c r="C189" s="22" t="s">
        <v>869</v>
      </c>
      <c r="D189" s="22" t="s">
        <v>870</v>
      </c>
      <c r="E189" s="22">
        <f t="array" ref="E189:M189">VLOOKUP(A189,'Medical Examinations'!$J$2:$S$2336,{2,3,4,5,6,7,8,9,10},0)</f>
        <v>38.73</v>
      </c>
      <c r="F189" s="22" t="s">
        <v>215</v>
      </c>
      <c r="G189" s="22">
        <v>11.51</v>
      </c>
      <c r="H189" s="22" t="s">
        <v>218</v>
      </c>
      <c r="I189" s="22" t="s">
        <v>44</v>
      </c>
      <c r="J189" s="22" t="s">
        <v>44</v>
      </c>
      <c r="K189" s="22" t="s">
        <v>44</v>
      </c>
      <c r="L189" s="22">
        <v>2.0</v>
      </c>
      <c r="M189" s="22" t="s">
        <v>122</v>
      </c>
      <c r="N189" s="23">
        <f t="array" ref="N189:T189">VLOOKUP(A189,'Hospitalisation Details'!$K$2:$R$2338,{2,3,4,5,6,7,8},0)</f>
        <v>26885</v>
      </c>
      <c r="O189" s="22">
        <v>49.0</v>
      </c>
      <c r="P189" s="22">
        <v>0.0</v>
      </c>
      <c r="Q189" s="24">
        <v>36541.55</v>
      </c>
      <c r="R189" s="22" t="s">
        <v>37</v>
      </c>
      <c r="S189" s="22" t="s">
        <v>39</v>
      </c>
      <c r="T189" s="22" t="s">
        <v>270</v>
      </c>
    </row>
    <row r="190" ht="14.25" customHeight="1">
      <c r="A190" s="7" t="s">
        <v>871</v>
      </c>
      <c r="B190" s="21" t="str">
        <f t="array" ref="B190:D190">VLOOKUP(A190,'Customer Names'!$E$2:$H$2336,{2,3,4},0)</f>
        <v> Ms</v>
      </c>
      <c r="C190" s="22" t="s">
        <v>873</v>
      </c>
      <c r="D190" s="22" t="s">
        <v>874</v>
      </c>
      <c r="E190" s="22">
        <f t="array" ref="E190:M190">VLOOKUP(A190,'Medical Examinations'!$J$2:$S$2336,{2,3,4,5,6,7,8,9,10},0)</f>
        <v>29.73</v>
      </c>
      <c r="F190" s="22" t="s">
        <v>8346</v>
      </c>
      <c r="G190" s="22">
        <v>7.22</v>
      </c>
      <c r="H190" s="22" t="s">
        <v>218</v>
      </c>
      <c r="I190" s="22" t="s">
        <v>44</v>
      </c>
      <c r="J190" s="22" t="s">
        <v>44</v>
      </c>
      <c r="K190" s="22" t="s">
        <v>44</v>
      </c>
      <c r="L190" s="22">
        <v>0.0</v>
      </c>
      <c r="M190" s="22" t="s">
        <v>122</v>
      </c>
      <c r="N190" s="23">
        <f t="array" ref="N190:T190">VLOOKUP(A190,'Hospitalisation Details'!$K$2:$R$2338,{2,3,4,5,6,7,8},0)</f>
        <v>22969</v>
      </c>
      <c r="O190" s="22">
        <v>60.0</v>
      </c>
      <c r="P190" s="22">
        <v>0.0</v>
      </c>
      <c r="Q190" s="24">
        <v>36445.55</v>
      </c>
      <c r="R190" s="22" t="s">
        <v>37</v>
      </c>
      <c r="S190" s="22" t="s">
        <v>37</v>
      </c>
      <c r="T190" s="22" t="s">
        <v>270</v>
      </c>
    </row>
    <row r="191" ht="14.25" customHeight="1">
      <c r="A191" s="25" t="s">
        <v>875</v>
      </c>
      <c r="B191" s="21" t="str">
        <f t="array" ref="B191:D191">VLOOKUP(A191,'Customer Names'!$E$2:$H$2336,{2,3,4},0)</f>
        <v> Ms</v>
      </c>
      <c r="C191" s="22" t="s">
        <v>877</v>
      </c>
      <c r="D191" s="22" t="s">
        <v>879</v>
      </c>
      <c r="E191" s="22">
        <f t="array" ref="E191:M191">VLOOKUP(A191,'Medical Examinations'!$J$2:$S$2336,{2,3,4,5,6,7,8,9,10},0)</f>
        <v>34.7</v>
      </c>
      <c r="F191" s="22" t="s">
        <v>215</v>
      </c>
      <c r="G191" s="22">
        <v>4.37</v>
      </c>
      <c r="H191" s="22" t="s">
        <v>865</v>
      </c>
      <c r="I191" s="22" t="s">
        <v>44</v>
      </c>
      <c r="J191" s="22" t="s">
        <v>44</v>
      </c>
      <c r="K191" s="22" t="s">
        <v>122</v>
      </c>
      <c r="L191" s="22">
        <v>1.0</v>
      </c>
      <c r="M191" s="22" t="s">
        <v>122</v>
      </c>
      <c r="N191" s="23">
        <f t="array" ref="N191:T191">VLOOKUP(A191,'Hospitalisation Details'!$K$2:$R$2338,{2,3,4,5,6,7,8},0)</f>
        <v>37964</v>
      </c>
      <c r="O191" s="22">
        <v>19.0</v>
      </c>
      <c r="P191" s="22">
        <v>2.0</v>
      </c>
      <c r="Q191" s="24">
        <v>36397.58</v>
      </c>
      <c r="R191" s="22" t="s">
        <v>37</v>
      </c>
      <c r="S191" s="22" t="s">
        <v>39</v>
      </c>
      <c r="T191" s="22" t="s">
        <v>270</v>
      </c>
    </row>
    <row r="192" ht="14.25" customHeight="1">
      <c r="A192" s="7" t="s">
        <v>880</v>
      </c>
      <c r="B192" s="21" t="str">
        <f t="array" ref="B192:D192">VLOOKUP(A192,'Customer Names'!$E$2:$H$2336,{2,3,4},0)</f>
        <v> Mr</v>
      </c>
      <c r="C192" s="22" t="s">
        <v>882</v>
      </c>
      <c r="D192" s="22" t="s">
        <v>883</v>
      </c>
      <c r="E192" s="22">
        <f t="array" ref="E192:M192">VLOOKUP(A192,'Medical Examinations'!$J$2:$S$2336,{2,3,4,5,6,7,8,9,10},0)</f>
        <v>38.28</v>
      </c>
      <c r="F192" s="22" t="s">
        <v>215</v>
      </c>
      <c r="G192" s="22">
        <v>11.56</v>
      </c>
      <c r="H192" s="22" t="s">
        <v>218</v>
      </c>
      <c r="I192" s="22" t="s">
        <v>122</v>
      </c>
      <c r="J192" s="22" t="s">
        <v>44</v>
      </c>
      <c r="K192" s="22" t="s">
        <v>44</v>
      </c>
      <c r="L192" s="22">
        <v>1.0</v>
      </c>
      <c r="M192" s="22" t="s">
        <v>122</v>
      </c>
      <c r="N192" s="23">
        <f t="array" ref="N192:T192">VLOOKUP(A192,'Hospitalisation Details'!$K$2:$R$2338,{2,3,4,5,6,7,8},0)</f>
        <v>27550</v>
      </c>
      <c r="O192" s="22">
        <v>48.0</v>
      </c>
      <c r="P192" s="22">
        <v>1.0</v>
      </c>
      <c r="Q192" s="24">
        <v>36350.71</v>
      </c>
      <c r="R192" s="22" t="s">
        <v>81</v>
      </c>
      <c r="S192" s="22" t="s">
        <v>37</v>
      </c>
      <c r="T192" s="22" t="s">
        <v>270</v>
      </c>
    </row>
    <row r="193" ht="14.25" customHeight="1">
      <c r="A193" s="25" t="s">
        <v>884</v>
      </c>
      <c r="B193" s="21" t="str">
        <f t="array" ref="B193:D193">VLOOKUP(A193,'Customer Names'!$E$2:$H$2336,{2,3,4},0)</f>
        <v> Mr</v>
      </c>
      <c r="C193" s="22" t="s">
        <v>886</v>
      </c>
      <c r="D193" s="22" t="s">
        <v>887</v>
      </c>
      <c r="E193" s="22">
        <f t="array" ref="E193:M193">VLOOKUP(A193,'Medical Examinations'!$J$2:$S$2336,{2,3,4,5,6,7,8,9,10},0)</f>
        <v>33.57</v>
      </c>
      <c r="F193" s="22" t="s">
        <v>215</v>
      </c>
      <c r="G193" s="22">
        <v>8.82</v>
      </c>
      <c r="H193" s="22" t="s">
        <v>218</v>
      </c>
      <c r="I193" s="22" t="s">
        <v>122</v>
      </c>
      <c r="J193" s="22" t="s">
        <v>44</v>
      </c>
      <c r="K193" s="22" t="s">
        <v>44</v>
      </c>
      <c r="L193" s="22">
        <v>0.0</v>
      </c>
      <c r="M193" s="22" t="s">
        <v>122</v>
      </c>
      <c r="N193" s="23">
        <f t="array" ref="N193:T193">VLOOKUP(A193,'Hospitalisation Details'!$K$2:$R$2338,{2,3,4,5,6,7,8},0)</f>
        <v>24763</v>
      </c>
      <c r="O193" s="22">
        <v>55.0</v>
      </c>
      <c r="P193" s="22">
        <v>0.0</v>
      </c>
      <c r="Q193" s="24">
        <v>36332.45</v>
      </c>
      <c r="R193" s="22" t="s">
        <v>81</v>
      </c>
      <c r="S193" s="22" t="s">
        <v>39</v>
      </c>
      <c r="T193" s="22" t="s">
        <v>270</v>
      </c>
    </row>
    <row r="194" ht="14.25" customHeight="1">
      <c r="A194" s="7" t="s">
        <v>889</v>
      </c>
      <c r="B194" s="21" t="str">
        <f t="array" ref="B194:D194">VLOOKUP(A194,'Customer Names'!$E$2:$H$2336,{2,3,4},0)</f>
        <v> Ms</v>
      </c>
      <c r="C194" s="22" t="s">
        <v>891</v>
      </c>
      <c r="D194" s="22" t="s">
        <v>892</v>
      </c>
      <c r="E194" s="22">
        <f t="array" ref="E194:M194">VLOOKUP(A194,'Medical Examinations'!$J$2:$S$2336,{2,3,4,5,6,7,8,9,10},0)</f>
        <v>52.06</v>
      </c>
      <c r="F194" s="22" t="s">
        <v>215</v>
      </c>
      <c r="G194" s="22">
        <v>4.69</v>
      </c>
      <c r="H194" s="22" t="s">
        <v>865</v>
      </c>
      <c r="I194" s="22" t="s">
        <v>44</v>
      </c>
      <c r="J194" s="22" t="s">
        <v>44</v>
      </c>
      <c r="K194" s="22" t="s">
        <v>44</v>
      </c>
      <c r="L194" s="22">
        <v>1.0</v>
      </c>
      <c r="M194" s="22" t="s">
        <v>122</v>
      </c>
      <c r="N194" s="23">
        <f t="array" ref="N194:T194">VLOOKUP(A194,'Hospitalisation Details'!$K$2:$R$2338,{2,3,4,5,6,7,8},0)</f>
        <v>33771</v>
      </c>
      <c r="O194" s="22">
        <v>30.0</v>
      </c>
      <c r="P194" s="22">
        <v>0.0</v>
      </c>
      <c r="Q194" s="24">
        <v>36314.05</v>
      </c>
      <c r="R194" s="22" t="s">
        <v>37</v>
      </c>
      <c r="S194" s="22" t="s">
        <v>37</v>
      </c>
      <c r="T194" s="22" t="s">
        <v>270</v>
      </c>
    </row>
    <row r="195" ht="14.25" customHeight="1">
      <c r="A195" s="25" t="s">
        <v>893</v>
      </c>
      <c r="B195" s="21" t="str">
        <f t="array" ref="B195:D195">VLOOKUP(A195,'Customer Names'!$E$2:$H$2336,{2,3,4},0)</f>
        <v> Mr</v>
      </c>
      <c r="C195" s="22" t="s">
        <v>895</v>
      </c>
      <c r="D195" s="22" t="s">
        <v>896</v>
      </c>
      <c r="E195" s="22">
        <f t="array" ref="E195:M195">VLOOKUP(A195,'Medical Examinations'!$J$2:$S$2336,{2,3,4,5,6,7,8,9,10},0)</f>
        <v>38.17</v>
      </c>
      <c r="F195" s="22" t="s">
        <v>215</v>
      </c>
      <c r="G195" s="22">
        <v>4.53</v>
      </c>
      <c r="H195" s="22" t="s">
        <v>865</v>
      </c>
      <c r="I195" s="22" t="s">
        <v>44</v>
      </c>
      <c r="J195" s="22" t="s">
        <v>48</v>
      </c>
      <c r="K195" s="22" t="s">
        <v>44</v>
      </c>
      <c r="L195" s="22">
        <v>1.0</v>
      </c>
      <c r="M195" s="22" t="s">
        <v>122</v>
      </c>
      <c r="N195" s="23">
        <f t="array" ref="N195:T195">VLOOKUP(A195,'Hospitalisation Details'!$K$2:$R$2338,{2,3,4,5,6,7,8},0)</f>
        <v>38346</v>
      </c>
      <c r="O195" s="22">
        <v>18.0</v>
      </c>
      <c r="P195" s="22">
        <v>0.0</v>
      </c>
      <c r="Q195" s="24">
        <v>36307.8</v>
      </c>
      <c r="R195" s="22" t="s">
        <v>81</v>
      </c>
      <c r="S195" s="22" t="s">
        <v>37</v>
      </c>
      <c r="T195" s="22" t="s">
        <v>41</v>
      </c>
    </row>
    <row r="196" ht="14.25" customHeight="1">
      <c r="A196" s="7" t="s">
        <v>897</v>
      </c>
      <c r="B196" s="21" t="str">
        <f t="array" ref="B196:D196">VLOOKUP(A196,'Customer Names'!$E$2:$H$2336,{2,3,4},0)</f>
        <v> Mr</v>
      </c>
      <c r="C196" s="22" t="s">
        <v>900</v>
      </c>
      <c r="D196" s="22" t="s">
        <v>901</v>
      </c>
      <c r="E196" s="22">
        <f t="array" ref="E196:M196">VLOOKUP(A196,'Medical Examinations'!$J$2:$S$2336,{2,3,4,5,6,7,8,9,10},0)</f>
        <v>36.955</v>
      </c>
      <c r="F196" s="22" t="s">
        <v>215</v>
      </c>
      <c r="G196" s="22">
        <v>5.84</v>
      </c>
      <c r="H196" s="22" t="s">
        <v>436</v>
      </c>
      <c r="I196" s="22" t="s">
        <v>44</v>
      </c>
      <c r="J196" s="22" t="s">
        <v>44</v>
      </c>
      <c r="K196" s="22" t="s">
        <v>122</v>
      </c>
      <c r="L196" s="22">
        <v>1.0</v>
      </c>
      <c r="M196" s="22" t="s">
        <v>122</v>
      </c>
      <c r="N196" s="23">
        <f t="array" ref="N196:T196">VLOOKUP(A196,'Hospitalisation Details'!$K$2:$R$2338,{2,3,4,5,6,7,8},0)</f>
        <v>37869</v>
      </c>
      <c r="O196" s="22">
        <v>19.0</v>
      </c>
      <c r="P196" s="22">
        <v>0.0</v>
      </c>
      <c r="Q196" s="24">
        <v>36219.41</v>
      </c>
      <c r="R196" s="22" t="s">
        <v>81</v>
      </c>
      <c r="S196" s="22" t="s">
        <v>81</v>
      </c>
      <c r="T196" s="22" t="s">
        <v>127</v>
      </c>
    </row>
    <row r="197" ht="14.25" customHeight="1">
      <c r="A197" s="25" t="s">
        <v>902</v>
      </c>
      <c r="B197" s="21" t="str">
        <f t="array" ref="B197:D197">VLOOKUP(A197,'Customer Names'!$E$2:$H$2336,{2,3,4},0)</f>
        <v> Mr</v>
      </c>
      <c r="C197" s="22" t="s">
        <v>904</v>
      </c>
      <c r="D197" s="22" t="s">
        <v>905</v>
      </c>
      <c r="E197" s="22">
        <f t="array" ref="E197:M197">VLOOKUP(A197,'Medical Examinations'!$J$2:$S$2336,{2,3,4,5,6,7,8,9,10},0)</f>
        <v>34.4</v>
      </c>
      <c r="F197" s="22" t="s">
        <v>215</v>
      </c>
      <c r="G197" s="22">
        <v>4.9</v>
      </c>
      <c r="H197" s="22" t="s">
        <v>865</v>
      </c>
      <c r="I197" s="22" t="s">
        <v>44</v>
      </c>
      <c r="J197" s="22" t="s">
        <v>44</v>
      </c>
      <c r="K197" s="22" t="s">
        <v>122</v>
      </c>
      <c r="L197" s="22">
        <v>1.0</v>
      </c>
      <c r="M197" s="22" t="s">
        <v>122</v>
      </c>
      <c r="N197" s="23">
        <f t="array" ref="N197:T197">VLOOKUP(A197,'Hospitalisation Details'!$K$2:$R$2338,{2,3,4,5,6,7,8},0)</f>
        <v>34331</v>
      </c>
      <c r="O197" s="22">
        <v>29.0</v>
      </c>
      <c r="P197" s="22">
        <v>0.0</v>
      </c>
      <c r="Q197" s="24">
        <v>36197.7</v>
      </c>
      <c r="R197" s="22" t="s">
        <v>81</v>
      </c>
      <c r="S197" s="22" t="s">
        <v>39</v>
      </c>
      <c r="T197" s="22" t="s">
        <v>270</v>
      </c>
    </row>
    <row r="198" ht="14.25" customHeight="1">
      <c r="A198" s="7" t="s">
        <v>906</v>
      </c>
      <c r="B198" s="21" t="str">
        <f t="array" ref="B198:D198">VLOOKUP(A198,'Customer Names'!$E$2:$H$2336,{2,3,4},0)</f>
        <v> Mr</v>
      </c>
      <c r="C198" s="22" t="s">
        <v>908</v>
      </c>
      <c r="D198" s="22" t="s">
        <v>910</v>
      </c>
      <c r="E198" s="22">
        <f t="array" ref="E198:M198">VLOOKUP(A198,'Medical Examinations'!$J$2:$S$2336,{2,3,4,5,6,7,8,9,10},0)</f>
        <v>31.73</v>
      </c>
      <c r="F198" s="22" t="s">
        <v>215</v>
      </c>
      <c r="G198" s="22">
        <v>4.3</v>
      </c>
      <c r="H198" s="22" t="s">
        <v>865</v>
      </c>
      <c r="I198" s="22" t="s">
        <v>44</v>
      </c>
      <c r="J198" s="22" t="s">
        <v>44</v>
      </c>
      <c r="K198" s="22" t="s">
        <v>44</v>
      </c>
      <c r="L198" s="22">
        <v>0.0</v>
      </c>
      <c r="M198" s="22" t="s">
        <v>122</v>
      </c>
      <c r="N198" s="23">
        <f t="array" ref="N198:T198">VLOOKUP(A198,'Hospitalisation Details'!$K$2:$R$2338,{2,3,4,5,6,7,8},0)</f>
        <v>36434</v>
      </c>
      <c r="O198" s="22">
        <v>23.0</v>
      </c>
      <c r="P198" s="22">
        <v>3.0</v>
      </c>
      <c r="Q198" s="24">
        <v>36189.1</v>
      </c>
      <c r="R198" s="22" t="s">
        <v>81</v>
      </c>
      <c r="S198" s="22" t="s">
        <v>39</v>
      </c>
      <c r="T198" s="22" t="s">
        <v>1452</v>
      </c>
    </row>
    <row r="199" ht="14.25" customHeight="1">
      <c r="A199" s="25" t="s">
        <v>911</v>
      </c>
      <c r="B199" s="21" t="str">
        <f t="array" ref="B199:D199">VLOOKUP(A199,'Customer Names'!$E$2:$H$2336,{2,3,4},0)</f>
        <v> Mr</v>
      </c>
      <c r="C199" s="22" t="s">
        <v>667</v>
      </c>
      <c r="D199" s="22" t="s">
        <v>913</v>
      </c>
      <c r="E199" s="22">
        <f t="array" ref="E199:M199">VLOOKUP(A199,'Medical Examinations'!$J$2:$S$2336,{2,3,4,5,6,7,8,9,10},0)</f>
        <v>36.64</v>
      </c>
      <c r="F199" s="22" t="s">
        <v>215</v>
      </c>
      <c r="G199" s="22">
        <v>11.34</v>
      </c>
      <c r="H199" s="22" t="s">
        <v>218</v>
      </c>
      <c r="I199" s="22" t="s">
        <v>44</v>
      </c>
      <c r="J199" s="22" t="s">
        <v>44</v>
      </c>
      <c r="K199" s="22" t="s">
        <v>44</v>
      </c>
      <c r="L199" s="22">
        <v>0.0</v>
      </c>
      <c r="M199" s="22" t="s">
        <v>122</v>
      </c>
      <c r="N199" s="23">
        <f t="array" ref="N199:T199">VLOOKUP(A199,'Hospitalisation Details'!$K$2:$R$2338,{2,3,4,5,6,7,8},0)</f>
        <v>27369</v>
      </c>
      <c r="O199" s="22">
        <v>48.0</v>
      </c>
      <c r="P199" s="22">
        <v>0.0</v>
      </c>
      <c r="Q199" s="24">
        <v>36182.87</v>
      </c>
      <c r="R199" s="22" t="s">
        <v>37</v>
      </c>
      <c r="S199" s="22" t="s">
        <v>39</v>
      </c>
      <c r="T199" s="22" t="s">
        <v>127</v>
      </c>
    </row>
    <row r="200" ht="14.25" customHeight="1">
      <c r="A200" s="7" t="s">
        <v>914</v>
      </c>
      <c r="B200" s="21" t="str">
        <f t="array" ref="B200:D200">VLOOKUP(A200,'Customer Names'!$E$2:$H$2336,{2,3,4},0)</f>
        <v> Ms</v>
      </c>
      <c r="C200" s="22" t="s">
        <v>916</v>
      </c>
      <c r="D200" s="22" t="s">
        <v>917</v>
      </c>
      <c r="E200" s="22">
        <f t="array" ref="E200:M200">VLOOKUP(A200,'Medical Examinations'!$J$2:$S$2336,{2,3,4,5,6,7,8,9,10},0)</f>
        <v>36.85</v>
      </c>
      <c r="F200" s="22" t="s">
        <v>215</v>
      </c>
      <c r="G200" s="22">
        <v>5.88</v>
      </c>
      <c r="H200" s="22" t="s">
        <v>436</v>
      </c>
      <c r="I200" s="22" t="s">
        <v>44</v>
      </c>
      <c r="J200" s="22" t="s">
        <v>48</v>
      </c>
      <c r="K200" s="22" t="s">
        <v>44</v>
      </c>
      <c r="L200" s="22">
        <v>1.0</v>
      </c>
      <c r="M200" s="22" t="s">
        <v>122</v>
      </c>
      <c r="N200" s="23">
        <f t="array" ref="N200:T200">VLOOKUP(A200,'Hospitalisation Details'!$K$2:$R$2338,{2,3,4,5,6,7,8},0)</f>
        <v>38229</v>
      </c>
      <c r="O200" s="22">
        <v>18.0</v>
      </c>
      <c r="P200" s="22">
        <v>0.0</v>
      </c>
      <c r="Q200" s="24">
        <v>36149.48</v>
      </c>
      <c r="R200" s="22" t="s">
        <v>37</v>
      </c>
      <c r="S200" s="22" t="s">
        <v>37</v>
      </c>
      <c r="T200" s="22" t="s">
        <v>41</v>
      </c>
    </row>
    <row r="201" ht="14.25" customHeight="1">
      <c r="A201" s="25" t="s">
        <v>919</v>
      </c>
      <c r="B201" s="21" t="str">
        <f t="array" ref="B201:D201">VLOOKUP(A201,'Customer Names'!$E$2:$H$2336,{2,3,4},0)</f>
        <v> Mr</v>
      </c>
      <c r="C201" s="22" t="s">
        <v>654</v>
      </c>
      <c r="D201" s="22" t="s">
        <v>921</v>
      </c>
      <c r="E201" s="22">
        <f t="array" ref="E201:M201">VLOOKUP(A201,'Medical Examinations'!$J$2:$S$2336,{2,3,4,5,6,7,8,9,10},0)</f>
        <v>33.33</v>
      </c>
      <c r="F201" s="22" t="s">
        <v>215</v>
      </c>
      <c r="G201" s="22">
        <v>5.01</v>
      </c>
      <c r="H201" s="22" t="s">
        <v>865</v>
      </c>
      <c r="I201" s="22" t="s">
        <v>122</v>
      </c>
      <c r="J201" s="22" t="s">
        <v>44</v>
      </c>
      <c r="K201" s="22" t="s">
        <v>122</v>
      </c>
      <c r="L201" s="22">
        <v>1.0</v>
      </c>
      <c r="M201" s="22" t="s">
        <v>122</v>
      </c>
      <c r="N201" s="23">
        <f t="array" ref="N201:T201">VLOOKUP(A201,'Hospitalisation Details'!$K$2:$R$2338,{2,3,4,5,6,7,8},0)</f>
        <v>35593</v>
      </c>
      <c r="O201" s="22">
        <v>25.0</v>
      </c>
      <c r="P201" s="22">
        <v>2.0</v>
      </c>
      <c r="Q201" s="24">
        <v>36124.57</v>
      </c>
      <c r="R201" s="22" t="s">
        <v>81</v>
      </c>
      <c r="S201" s="22" t="s">
        <v>39</v>
      </c>
      <c r="T201" s="22" t="s">
        <v>41</v>
      </c>
    </row>
    <row r="202" ht="14.25" customHeight="1">
      <c r="A202" s="7" t="s">
        <v>922</v>
      </c>
      <c r="B202" s="21" t="str">
        <f t="array" ref="B202:D202">VLOOKUP(A202,'Customer Names'!$E$2:$H$2336,{2,3,4},0)</f>
        <v> Mr</v>
      </c>
      <c r="C202" s="22" t="s">
        <v>924</v>
      </c>
      <c r="D202" s="22" t="s">
        <v>925</v>
      </c>
      <c r="E202" s="22">
        <f t="array" ref="E202:M202">VLOOKUP(A202,'Medical Examinations'!$J$2:$S$2336,{2,3,4,5,6,7,8,9,10},0)</f>
        <v>39.14</v>
      </c>
      <c r="F202" s="22" t="s">
        <v>215</v>
      </c>
      <c r="G202" s="22">
        <v>4.4</v>
      </c>
      <c r="H202" s="22" t="s">
        <v>865</v>
      </c>
      <c r="I202" s="22" t="s">
        <v>44</v>
      </c>
      <c r="J202" s="22" t="s">
        <v>44</v>
      </c>
      <c r="K202" s="22" t="s">
        <v>122</v>
      </c>
      <c r="L202" s="22">
        <v>1.0</v>
      </c>
      <c r="M202" s="22" t="s">
        <v>122</v>
      </c>
      <c r="N202" s="23">
        <f t="array" ref="N202:T202">VLOOKUP(A202,'Hospitalisation Details'!$K$2:$R$2338,{2,3,4,5,6,7,8},0)</f>
        <v>29163</v>
      </c>
      <c r="O202" s="22">
        <v>43.0</v>
      </c>
      <c r="P202" s="22">
        <v>2.0</v>
      </c>
      <c r="Q202" s="24">
        <v>36090.49</v>
      </c>
      <c r="R202" s="22" t="s">
        <v>37</v>
      </c>
      <c r="S202" s="22" t="s">
        <v>37</v>
      </c>
      <c r="T202" s="22" t="s">
        <v>270</v>
      </c>
    </row>
    <row r="203" ht="14.25" customHeight="1">
      <c r="A203" s="25" t="s">
        <v>926</v>
      </c>
      <c r="B203" s="21" t="str">
        <f t="array" ref="B203:D203">VLOOKUP(A203,'Customer Names'!$E$2:$H$2336,{2,3,4},0)</f>
        <v> Mr</v>
      </c>
      <c r="C203" s="22" t="s">
        <v>929</v>
      </c>
      <c r="D203" s="22" t="s">
        <v>930</v>
      </c>
      <c r="E203" s="22">
        <f t="array" ref="E203:M203">VLOOKUP(A203,'Medical Examinations'!$J$2:$S$2336,{2,3,4,5,6,7,8,9,10},0)</f>
        <v>32.9</v>
      </c>
      <c r="F203" s="22" t="s">
        <v>215</v>
      </c>
      <c r="G203" s="22">
        <v>6.26</v>
      </c>
      <c r="H203" s="22" t="s">
        <v>436</v>
      </c>
      <c r="I203" s="22" t="s">
        <v>122</v>
      </c>
      <c r="J203" s="22" t="s">
        <v>44</v>
      </c>
      <c r="K203" s="22" t="s">
        <v>44</v>
      </c>
      <c r="L203" s="22">
        <v>0.0</v>
      </c>
      <c r="M203" s="22" t="s">
        <v>122</v>
      </c>
      <c r="N203" s="23">
        <f t="array" ref="N203:T203">VLOOKUP(A203,'Hospitalisation Details'!$K$2:$R$2338,{2,3,4,5,6,7,8},0)</f>
        <v>35297</v>
      </c>
      <c r="O203" s="22">
        <v>26.0</v>
      </c>
      <c r="P203" s="22">
        <v>2.0</v>
      </c>
      <c r="Q203" s="24">
        <v>36085.22</v>
      </c>
      <c r="R203" s="22" t="s">
        <v>81</v>
      </c>
      <c r="S203" s="22" t="s">
        <v>81</v>
      </c>
      <c r="T203" s="22" t="s">
        <v>270</v>
      </c>
    </row>
    <row r="204" ht="14.25" customHeight="1">
      <c r="A204" s="7" t="s">
        <v>931</v>
      </c>
      <c r="B204" s="21" t="str">
        <f t="array" ref="B204:D204">VLOOKUP(A204,'Customer Names'!$E$2:$H$2336,{2,3,4},0)</f>
        <v> Mr</v>
      </c>
      <c r="C204" s="22" t="s">
        <v>933</v>
      </c>
      <c r="D204" s="22" t="s">
        <v>934</v>
      </c>
      <c r="E204" s="22">
        <f t="array" ref="E204:M204">VLOOKUP(A204,'Medical Examinations'!$J$2:$S$2336,{2,3,4,5,6,7,8,9,10},0)</f>
        <v>29.78</v>
      </c>
      <c r="F204" s="22" t="s">
        <v>8346</v>
      </c>
      <c r="G204" s="22">
        <v>10.27</v>
      </c>
      <c r="H204" s="22" t="s">
        <v>218</v>
      </c>
      <c r="I204" s="22" t="s">
        <v>122</v>
      </c>
      <c r="J204" s="22" t="s">
        <v>44</v>
      </c>
      <c r="K204" s="22" t="s">
        <v>122</v>
      </c>
      <c r="L204" s="22">
        <v>1.0</v>
      </c>
      <c r="M204" s="22" t="s">
        <v>122</v>
      </c>
      <c r="N204" s="23">
        <f t="array" ref="N204:T204">VLOOKUP(A204,'Hospitalisation Details'!$K$2:$R$2338,{2,3,4,5,6,7,8},0)</f>
        <v>23214</v>
      </c>
      <c r="O204" s="22">
        <v>59.0</v>
      </c>
      <c r="P204" s="22">
        <v>0.0</v>
      </c>
      <c r="Q204" s="24">
        <v>36074.34</v>
      </c>
      <c r="R204" s="22" t="s">
        <v>37</v>
      </c>
      <c r="S204" s="22" t="s">
        <v>81</v>
      </c>
      <c r="T204" s="22" t="s">
        <v>270</v>
      </c>
    </row>
    <row r="205" ht="14.25" customHeight="1">
      <c r="A205" s="25" t="s">
        <v>935</v>
      </c>
      <c r="B205" s="21" t="str">
        <f t="array" ref="B205:D205">VLOOKUP(A205,'Customer Names'!$E$2:$H$2336,{2,3,4},0)</f>
        <v> Ms</v>
      </c>
      <c r="C205" s="22" t="s">
        <v>428</v>
      </c>
      <c r="D205" s="22" t="s">
        <v>937</v>
      </c>
      <c r="E205" s="22">
        <f t="array" ref="E205:M205">VLOOKUP(A205,'Medical Examinations'!$J$2:$S$2336,{2,3,4,5,6,7,8,9,10},0)</f>
        <v>32.78</v>
      </c>
      <c r="F205" s="22" t="s">
        <v>215</v>
      </c>
      <c r="G205" s="22">
        <v>5.27</v>
      </c>
      <c r="H205" s="22" t="s">
        <v>865</v>
      </c>
      <c r="I205" s="22" t="s">
        <v>44</v>
      </c>
      <c r="J205" s="22" t="s">
        <v>44</v>
      </c>
      <c r="K205" s="22" t="s">
        <v>44</v>
      </c>
      <c r="L205" s="22">
        <v>0.0</v>
      </c>
      <c r="M205" s="22" t="s">
        <v>122</v>
      </c>
      <c r="N205" s="23">
        <f t="array" ref="N205:T205">VLOOKUP(A205,'Hospitalisation Details'!$K$2:$R$2338,{2,3,4,5,6,7,8},0)</f>
        <v>36407</v>
      </c>
      <c r="O205" s="22">
        <v>23.0</v>
      </c>
      <c r="P205" s="22">
        <v>2.0</v>
      </c>
      <c r="Q205" s="24">
        <v>36021.01</v>
      </c>
      <c r="R205" s="22" t="s">
        <v>37</v>
      </c>
      <c r="S205" s="22" t="s">
        <v>39</v>
      </c>
      <c r="T205" s="22" t="s">
        <v>41</v>
      </c>
    </row>
    <row r="206" ht="14.25" customHeight="1">
      <c r="A206" s="7" t="s">
        <v>939</v>
      </c>
      <c r="B206" s="21" t="str">
        <f t="array" ref="B206:D206">VLOOKUP(A206,'Customer Names'!$E$2:$H$2336,{2,3,4},0)</f>
        <v> Mr</v>
      </c>
      <c r="C206" s="22" t="s">
        <v>941</v>
      </c>
      <c r="D206" s="22" t="s">
        <v>942</v>
      </c>
      <c r="E206" s="22">
        <f t="array" ref="E206:M206">VLOOKUP(A206,'Medical Examinations'!$J$2:$S$2336,{2,3,4,5,6,7,8,9,10},0)</f>
        <v>41.65</v>
      </c>
      <c r="F206" s="22" t="s">
        <v>215</v>
      </c>
      <c r="G206" s="22">
        <v>10.73</v>
      </c>
      <c r="H206" s="22" t="s">
        <v>218</v>
      </c>
      <c r="I206" s="22" t="s">
        <v>122</v>
      </c>
      <c r="J206" s="22" t="s">
        <v>44</v>
      </c>
      <c r="K206" s="22" t="s">
        <v>44</v>
      </c>
      <c r="L206" s="22">
        <v>0.0</v>
      </c>
      <c r="M206" s="22" t="s">
        <v>122</v>
      </c>
      <c r="N206" s="23">
        <f t="array" ref="N206:T206">VLOOKUP(A206,'Hospitalisation Details'!$K$2:$R$2338,{2,3,4,5,6,7,8},0)</f>
        <v>29912</v>
      </c>
      <c r="O206" s="22">
        <v>41.0</v>
      </c>
      <c r="P206" s="22">
        <v>1.0</v>
      </c>
      <c r="Q206" s="24">
        <v>35952.65</v>
      </c>
      <c r="R206" s="22" t="s">
        <v>81</v>
      </c>
      <c r="S206" s="22" t="s">
        <v>39</v>
      </c>
      <c r="T206" s="22" t="s">
        <v>270</v>
      </c>
    </row>
    <row r="207" ht="14.25" customHeight="1">
      <c r="A207" s="25" t="s">
        <v>943</v>
      </c>
      <c r="B207" s="21" t="str">
        <f t="array" ref="B207:D207">VLOOKUP(A207,'Customer Names'!$E$2:$H$2336,{2,3,4},0)</f>
        <v> Ms</v>
      </c>
      <c r="C207" s="22" t="s">
        <v>945</v>
      </c>
      <c r="D207" s="22" t="s">
        <v>946</v>
      </c>
      <c r="E207" s="22">
        <f t="array" ref="E207:M207">VLOOKUP(A207,'Medical Examinations'!$J$2:$S$2336,{2,3,4,5,6,7,8,9,10},0)</f>
        <v>50.79</v>
      </c>
      <c r="F207" s="22" t="s">
        <v>215</v>
      </c>
      <c r="G207" s="22">
        <v>4.45</v>
      </c>
      <c r="H207" s="22" t="s">
        <v>865</v>
      </c>
      <c r="I207" s="22" t="s">
        <v>44</v>
      </c>
      <c r="J207" s="22" t="s">
        <v>44</v>
      </c>
      <c r="K207" s="22" t="s">
        <v>44</v>
      </c>
      <c r="L207" s="22">
        <v>1.0</v>
      </c>
      <c r="M207" s="22" t="s">
        <v>122</v>
      </c>
      <c r="N207" s="23">
        <f t="array" ref="N207:T207">VLOOKUP(A207,'Hospitalisation Details'!$K$2:$R$2338,{2,3,4,5,6,7,8},0)</f>
        <v>33773</v>
      </c>
      <c r="O207" s="22">
        <v>30.0</v>
      </c>
      <c r="P207" s="22">
        <v>0.0</v>
      </c>
      <c r="Q207" s="24">
        <v>35883.27</v>
      </c>
      <c r="R207" s="22" t="s">
        <v>37</v>
      </c>
      <c r="S207" s="22" t="s">
        <v>81</v>
      </c>
      <c r="T207" s="22" t="s">
        <v>270</v>
      </c>
    </row>
    <row r="208" ht="14.25" customHeight="1">
      <c r="A208" s="7" t="s">
        <v>947</v>
      </c>
      <c r="B208" s="21" t="str">
        <f t="array" ref="B208:D208">VLOOKUP(A208,'Customer Names'!$E$2:$H$2336,{2,3,4},0)</f>
        <v> Ms</v>
      </c>
      <c r="C208" s="22" t="s">
        <v>950</v>
      </c>
      <c r="D208" s="22" t="s">
        <v>951</v>
      </c>
      <c r="E208" s="22">
        <f t="array" ref="E208:M208">VLOOKUP(A208,'Medical Examinations'!$J$2:$S$2336,{2,3,4,5,6,7,8,9,10},0)</f>
        <v>35.43</v>
      </c>
      <c r="F208" s="22" t="s">
        <v>215</v>
      </c>
      <c r="G208" s="22">
        <v>5.25</v>
      </c>
      <c r="H208" s="22" t="s">
        <v>865</v>
      </c>
      <c r="I208" s="22" t="s">
        <v>122</v>
      </c>
      <c r="J208" s="22" t="s">
        <v>44</v>
      </c>
      <c r="K208" s="22" t="s">
        <v>44</v>
      </c>
      <c r="L208" s="22">
        <v>0.0</v>
      </c>
      <c r="M208" s="22" t="s">
        <v>122</v>
      </c>
      <c r="N208" s="23">
        <f t="array" ref="N208:T208">VLOOKUP(A208,'Hospitalisation Details'!$K$2:$R$2338,{2,3,4,5,6,7,8},0)</f>
        <v>28037</v>
      </c>
      <c r="O208" s="22">
        <v>46.0</v>
      </c>
      <c r="P208" s="22">
        <v>2.0</v>
      </c>
      <c r="Q208" s="24">
        <v>35733.96</v>
      </c>
      <c r="R208" s="22" t="s">
        <v>37</v>
      </c>
      <c r="S208" s="22" t="s">
        <v>37</v>
      </c>
      <c r="T208" s="22" t="s">
        <v>270</v>
      </c>
    </row>
    <row r="209" ht="14.25" customHeight="1">
      <c r="A209" s="25" t="s">
        <v>952</v>
      </c>
      <c r="B209" s="21" t="str">
        <f t="array" ref="B209:D209">VLOOKUP(A209,'Customer Names'!$E$2:$H$2336,{2,3,4},0)</f>
        <v> Mr</v>
      </c>
      <c r="C209" s="22" t="s">
        <v>954</v>
      </c>
      <c r="D209" s="22" t="s">
        <v>955</v>
      </c>
      <c r="E209" s="22">
        <f t="array" ref="E209:M209">VLOOKUP(A209,'Medical Examinations'!$J$2:$S$2336,{2,3,4,5,6,7,8,9,10},0)</f>
        <v>35.25</v>
      </c>
      <c r="F209" s="22" t="s">
        <v>215</v>
      </c>
      <c r="G209" s="22">
        <v>9.51</v>
      </c>
      <c r="H209" s="22" t="s">
        <v>218</v>
      </c>
      <c r="I209" s="22" t="s">
        <v>44</v>
      </c>
      <c r="J209" s="22" t="s">
        <v>44</v>
      </c>
      <c r="K209" s="22" t="s">
        <v>44</v>
      </c>
      <c r="L209" s="22">
        <v>0.0</v>
      </c>
      <c r="M209" s="22" t="s">
        <v>122</v>
      </c>
      <c r="N209" s="23">
        <f t="array" ref="N209:T209">VLOOKUP(A209,'Hospitalisation Details'!$K$2:$R$2338,{2,3,4,5,6,7,8},0)</f>
        <v>27225</v>
      </c>
      <c r="O209" s="22">
        <v>48.0</v>
      </c>
      <c r="P209" s="22">
        <v>0.0</v>
      </c>
      <c r="Q209" s="24">
        <v>35711.39</v>
      </c>
      <c r="R209" s="22" t="s">
        <v>37</v>
      </c>
      <c r="S209" s="22" t="s">
        <v>39</v>
      </c>
      <c r="T209" s="22" t="s">
        <v>127</v>
      </c>
    </row>
    <row r="210" ht="14.25" customHeight="1">
      <c r="A210" s="7" t="s">
        <v>956</v>
      </c>
      <c r="B210" s="21" t="str">
        <f t="array" ref="B210:D210">VLOOKUP(A210,'Customer Names'!$E$2:$H$2336,{2,3,4},0)</f>
        <v> Ms</v>
      </c>
      <c r="C210" s="22" t="s">
        <v>959</v>
      </c>
      <c r="D210" s="22" t="s">
        <v>960</v>
      </c>
      <c r="E210" s="22">
        <f t="array" ref="E210:M210">VLOOKUP(A210,'Medical Examinations'!$J$2:$S$2336,{2,3,4,5,6,7,8,9,10},0)</f>
        <v>36.85</v>
      </c>
      <c r="F210" s="22" t="s">
        <v>215</v>
      </c>
      <c r="G210" s="22">
        <v>11.12</v>
      </c>
      <c r="H210" s="22" t="s">
        <v>218</v>
      </c>
      <c r="I210" s="22" t="s">
        <v>44</v>
      </c>
      <c r="J210" s="22" t="s">
        <v>44</v>
      </c>
      <c r="K210" s="22" t="s">
        <v>44</v>
      </c>
      <c r="L210" s="22">
        <v>0.0</v>
      </c>
      <c r="M210" s="22" t="s">
        <v>122</v>
      </c>
      <c r="N210" s="23">
        <f t="array" ref="N210:T210">VLOOKUP(A210,'Hospitalisation Details'!$K$2:$R$2338,{2,3,4,5,6,7,8},0)</f>
        <v>28843</v>
      </c>
      <c r="O210" s="22">
        <v>44.0</v>
      </c>
      <c r="P210" s="22">
        <v>2.0</v>
      </c>
      <c r="Q210" s="24">
        <v>35701.9</v>
      </c>
      <c r="R210" s="22" t="s">
        <v>37</v>
      </c>
      <c r="S210" s="22" t="s">
        <v>81</v>
      </c>
      <c r="T210" s="22" t="s">
        <v>270</v>
      </c>
    </row>
    <row r="211" ht="14.25" customHeight="1">
      <c r="A211" s="25" t="s">
        <v>961</v>
      </c>
      <c r="B211" s="21" t="str">
        <f t="array" ref="B211:D211">VLOOKUP(A211,'Customer Names'!$E$2:$H$2336,{2,3,4},0)</f>
        <v> Ms</v>
      </c>
      <c r="C211" s="22" t="s">
        <v>963</v>
      </c>
      <c r="D211" s="22" t="s">
        <v>964</v>
      </c>
      <c r="E211" s="22">
        <f t="array" ref="E211:M211">VLOOKUP(A211,'Medical Examinations'!$J$2:$S$2336,{2,3,4,5,6,7,8,9,10},0)</f>
        <v>31.02</v>
      </c>
      <c r="F211" s="22" t="s">
        <v>215</v>
      </c>
      <c r="G211" s="22">
        <v>4.56</v>
      </c>
      <c r="H211" s="22" t="s">
        <v>865</v>
      </c>
      <c r="I211" s="22" t="s">
        <v>44</v>
      </c>
      <c r="J211" s="22" t="s">
        <v>48</v>
      </c>
      <c r="K211" s="22" t="s">
        <v>44</v>
      </c>
      <c r="L211" s="22">
        <v>1.0</v>
      </c>
      <c r="M211" s="22" t="s">
        <v>122</v>
      </c>
      <c r="N211" s="23">
        <f t="array" ref="N211:T211">VLOOKUP(A211,'Hospitalisation Details'!$K$2:$R$2338,{2,3,4,5,6,7,8},0)</f>
        <v>36877</v>
      </c>
      <c r="O211" s="22">
        <v>22.0</v>
      </c>
      <c r="P211" s="22">
        <v>3.0</v>
      </c>
      <c r="Q211" s="24">
        <v>35595.59</v>
      </c>
      <c r="R211" s="22" t="s">
        <v>37</v>
      </c>
      <c r="S211" s="22" t="s">
        <v>39</v>
      </c>
      <c r="T211" s="22" t="s">
        <v>41</v>
      </c>
    </row>
    <row r="212" ht="14.25" customHeight="1">
      <c r="A212" s="7" t="s">
        <v>965</v>
      </c>
      <c r="B212" s="21" t="str">
        <f t="array" ref="B212:D212">VLOOKUP(A212,'Customer Names'!$E$2:$H$2336,{2,3,4},0)</f>
        <v> Mr</v>
      </c>
      <c r="C212" s="22" t="s">
        <v>967</v>
      </c>
      <c r="D212" s="22" t="s">
        <v>968</v>
      </c>
      <c r="E212" s="22">
        <f t="array" ref="E212:M212">VLOOKUP(A212,'Medical Examinations'!$J$2:$S$2336,{2,3,4,5,6,7,8,9,10},0)</f>
        <v>35.6</v>
      </c>
      <c r="F212" s="22" t="s">
        <v>215</v>
      </c>
      <c r="G212" s="22">
        <v>4.02</v>
      </c>
      <c r="H212" s="22" t="s">
        <v>865</v>
      </c>
      <c r="I212" s="22" t="s">
        <v>122</v>
      </c>
      <c r="J212" s="22" t="s">
        <v>48</v>
      </c>
      <c r="K212" s="22" t="s">
        <v>44</v>
      </c>
      <c r="L212" s="22">
        <v>2.0</v>
      </c>
      <c r="M212" s="22" t="s">
        <v>122</v>
      </c>
      <c r="N212" s="23">
        <f t="array" ref="N212:T212">VLOOKUP(A212,'Hospitalisation Details'!$K$2:$R$2338,{2,3,4,5,6,7,8},0)</f>
        <v>36849</v>
      </c>
      <c r="O212" s="22">
        <v>22.0</v>
      </c>
      <c r="P212" s="22">
        <v>0.0</v>
      </c>
      <c r="Q212" s="24">
        <v>35585.58</v>
      </c>
      <c r="R212" s="22" t="s">
        <v>37</v>
      </c>
      <c r="S212" s="22" t="s">
        <v>39</v>
      </c>
      <c r="T212" s="22" t="s">
        <v>270</v>
      </c>
    </row>
    <row r="213" ht="14.25" customHeight="1">
      <c r="A213" s="25" t="s">
        <v>970</v>
      </c>
      <c r="B213" s="21" t="str">
        <f t="array" ref="B213:D213">VLOOKUP(A213,'Customer Names'!$E$2:$H$2336,{2,3,4},0)</f>
        <v> Mr</v>
      </c>
      <c r="C213" s="22" t="s">
        <v>972</v>
      </c>
      <c r="D213" s="22" t="s">
        <v>973</v>
      </c>
      <c r="E213" s="22">
        <f t="array" ref="E213:M213">VLOOKUP(A213,'Medical Examinations'!$J$2:$S$2336,{2,3,4,5,6,7,8,9,10},0)</f>
        <v>34.39</v>
      </c>
      <c r="F213" s="22" t="s">
        <v>215</v>
      </c>
      <c r="G213" s="22">
        <v>8.72</v>
      </c>
      <c r="H213" s="22" t="s">
        <v>218</v>
      </c>
      <c r="I213" s="22" t="s">
        <v>44</v>
      </c>
      <c r="J213" s="22" t="s">
        <v>44</v>
      </c>
      <c r="K213" s="22" t="s">
        <v>44</v>
      </c>
      <c r="L213" s="22">
        <v>0.0</v>
      </c>
      <c r="M213" s="22" t="s">
        <v>122</v>
      </c>
      <c r="N213" s="23">
        <f t="array" ref="N213:T213">VLOOKUP(A213,'Hospitalisation Details'!$K$2:$R$2338,{2,3,4,5,6,7,8},0)</f>
        <v>26155</v>
      </c>
      <c r="O213" s="22">
        <v>51.0</v>
      </c>
      <c r="P213" s="22">
        <v>0.0</v>
      </c>
      <c r="Q213" s="24">
        <v>35583.17</v>
      </c>
      <c r="R213" s="22" t="s">
        <v>81</v>
      </c>
      <c r="S213" s="22" t="s">
        <v>39</v>
      </c>
      <c r="T213" s="22" t="s">
        <v>270</v>
      </c>
    </row>
    <row r="214" ht="14.25" customHeight="1">
      <c r="A214" s="7" t="s">
        <v>974</v>
      </c>
      <c r="B214" s="21" t="str">
        <f t="array" ref="B214:D214">VLOOKUP(A214,'Customer Names'!$E$2:$H$2336,{2,3,4},0)</f>
        <v> Mr</v>
      </c>
      <c r="C214" s="22" t="s">
        <v>976</v>
      </c>
      <c r="D214" s="22" t="s">
        <v>977</v>
      </c>
      <c r="E214" s="22">
        <f t="array" ref="E214:M214">VLOOKUP(A214,'Medical Examinations'!$J$2:$S$2336,{2,3,4,5,6,7,8,9,10},0)</f>
        <v>29.06</v>
      </c>
      <c r="F214" s="22" t="s">
        <v>8346</v>
      </c>
      <c r="G214" s="22">
        <v>6.25</v>
      </c>
      <c r="H214" s="22" t="s">
        <v>436</v>
      </c>
      <c r="I214" s="22" t="s">
        <v>122</v>
      </c>
      <c r="J214" s="22" t="s">
        <v>44</v>
      </c>
      <c r="K214" s="22" t="s">
        <v>44</v>
      </c>
      <c r="L214" s="22">
        <v>1.0</v>
      </c>
      <c r="M214" s="22" t="s">
        <v>122</v>
      </c>
      <c r="N214" s="23">
        <f t="array" ref="N214:T214">VLOOKUP(A214,'Hospitalisation Details'!$K$2:$R$2338,{2,3,4,5,6,7,8},0)</f>
        <v>23618</v>
      </c>
      <c r="O214" s="22">
        <v>58.0</v>
      </c>
      <c r="P214" s="22">
        <v>0.0</v>
      </c>
      <c r="Q214" s="24">
        <v>35573.26</v>
      </c>
      <c r="R214" s="22" t="s">
        <v>37</v>
      </c>
      <c r="S214" s="22" t="s">
        <v>81</v>
      </c>
      <c r="T214" s="22" t="s">
        <v>270</v>
      </c>
    </row>
    <row r="215" ht="14.25" customHeight="1">
      <c r="A215" s="25" t="s">
        <v>978</v>
      </c>
      <c r="B215" s="21" t="str">
        <f t="array" ref="B215:D215">VLOOKUP(A215,'Customer Names'!$E$2:$H$2336,{2,3,4},0)</f>
        <v> Mr</v>
      </c>
      <c r="C215" s="22" t="s">
        <v>35</v>
      </c>
      <c r="D215" s="22" t="s">
        <v>981</v>
      </c>
      <c r="E215" s="22">
        <f t="array" ref="E215:M215">VLOOKUP(A215,'Medical Examinations'!$J$2:$S$2336,{2,3,4,5,6,7,8,9,10},0)</f>
        <v>35.8</v>
      </c>
      <c r="F215" s="22" t="s">
        <v>215</v>
      </c>
      <c r="G215" s="22">
        <v>7.32</v>
      </c>
      <c r="H215" s="22" t="s">
        <v>218</v>
      </c>
      <c r="I215" s="22" t="s">
        <v>44</v>
      </c>
      <c r="J215" s="22" t="s">
        <v>44</v>
      </c>
      <c r="K215" s="22" t="s">
        <v>44</v>
      </c>
      <c r="L215" s="22">
        <v>2.0</v>
      </c>
      <c r="M215" s="22" t="s">
        <v>122</v>
      </c>
      <c r="N215" s="23">
        <f t="array" ref="N215:T215">VLOOKUP(A215,'Hospitalisation Details'!$K$2:$R$2338,{2,3,4,5,6,7,8},0)</f>
        <v>26964</v>
      </c>
      <c r="O215" s="22">
        <v>49.0</v>
      </c>
      <c r="P215" s="22">
        <v>0.0</v>
      </c>
      <c r="Q215" s="24">
        <v>35547.72</v>
      </c>
      <c r="R215" s="22" t="s">
        <v>81</v>
      </c>
      <c r="S215" s="22" t="s">
        <v>81</v>
      </c>
      <c r="T215" s="22" t="s">
        <v>270</v>
      </c>
    </row>
    <row r="216" ht="14.25" customHeight="1">
      <c r="A216" s="7" t="s">
        <v>982</v>
      </c>
      <c r="B216" s="21" t="str">
        <f t="array" ref="B216:D216">VLOOKUP(A216,'Customer Names'!$E$2:$H$2336,{2,3,4},0)</f>
        <v> Ms</v>
      </c>
      <c r="C216" s="22" t="s">
        <v>473</v>
      </c>
      <c r="D216" s="22" t="s">
        <v>984</v>
      </c>
      <c r="E216" s="22">
        <f t="array" ref="E216:M216">VLOOKUP(A216,'Medical Examinations'!$J$2:$S$2336,{2,3,4,5,6,7,8,9,10},0)</f>
        <v>49.8</v>
      </c>
      <c r="F216" s="22" t="s">
        <v>215</v>
      </c>
      <c r="G216" s="22">
        <v>4.24</v>
      </c>
      <c r="H216" s="22" t="s">
        <v>865</v>
      </c>
      <c r="I216" s="22" t="s">
        <v>44</v>
      </c>
      <c r="J216" s="22" t="s">
        <v>44</v>
      </c>
      <c r="K216" s="22" t="s">
        <v>44</v>
      </c>
      <c r="L216" s="22">
        <v>1.0</v>
      </c>
      <c r="M216" s="22" t="s">
        <v>122</v>
      </c>
      <c r="N216" s="23">
        <f t="array" ref="N216:T216">VLOOKUP(A216,'Hospitalisation Details'!$K$2:$R$2338,{2,3,4,5,6,7,8},0)</f>
        <v>33860</v>
      </c>
      <c r="O216" s="22">
        <v>30.0</v>
      </c>
      <c r="P216" s="22">
        <v>0.0</v>
      </c>
      <c r="Q216" s="24">
        <v>35547.47</v>
      </c>
      <c r="R216" s="22" t="s">
        <v>37</v>
      </c>
      <c r="S216" s="22" t="s">
        <v>39</v>
      </c>
      <c r="T216" s="22" t="s">
        <v>270</v>
      </c>
    </row>
    <row r="217" ht="14.25" customHeight="1">
      <c r="A217" s="25" t="s">
        <v>985</v>
      </c>
      <c r="B217" s="21" t="str">
        <f t="array" ref="B217:D217">VLOOKUP(A217,'Customer Names'!$E$2:$H$2336,{2,3,4},0)</f>
        <v> Mr</v>
      </c>
      <c r="C217" s="22" t="s">
        <v>988</v>
      </c>
      <c r="D217" s="22" t="s">
        <v>989</v>
      </c>
      <c r="E217" s="22">
        <f t="array" ref="E217:M217">VLOOKUP(A217,'Medical Examinations'!$J$2:$S$2336,{2,3,4,5,6,7,8,9,10},0)</f>
        <v>35.71</v>
      </c>
      <c r="F217" s="22" t="s">
        <v>215</v>
      </c>
      <c r="G217" s="22">
        <v>6.84</v>
      </c>
      <c r="H217" s="22" t="s">
        <v>218</v>
      </c>
      <c r="I217" s="22" t="s">
        <v>44</v>
      </c>
      <c r="J217" s="22" t="s">
        <v>44</v>
      </c>
      <c r="K217" s="22" t="s">
        <v>44</v>
      </c>
      <c r="L217" s="22">
        <v>2.0</v>
      </c>
      <c r="M217" s="22" t="s">
        <v>122</v>
      </c>
      <c r="N217" s="23">
        <f t="array" ref="N217:T217">VLOOKUP(A217,'Hospitalisation Details'!$K$2:$R$2338,{2,3,4,5,6,7,8},0)</f>
        <v>27014</v>
      </c>
      <c r="O217" s="22">
        <v>49.0</v>
      </c>
      <c r="P217" s="22">
        <v>0.0</v>
      </c>
      <c r="Q217" s="24">
        <v>35517.19</v>
      </c>
      <c r="R217" s="22" t="s">
        <v>37</v>
      </c>
      <c r="S217" s="22" t="s">
        <v>37</v>
      </c>
      <c r="T217" s="22" t="s">
        <v>270</v>
      </c>
    </row>
    <row r="218" ht="14.25" customHeight="1">
      <c r="A218" s="7" t="s">
        <v>990</v>
      </c>
      <c r="B218" s="21" t="str">
        <f t="array" ref="B218:D218">VLOOKUP(A218,'Customer Names'!$E$2:$H$2336,{2,3,4},0)</f>
        <v> Mr</v>
      </c>
      <c r="C218" s="22" t="s">
        <v>271</v>
      </c>
      <c r="D218" s="22" t="s">
        <v>992</v>
      </c>
      <c r="E218" s="22">
        <f t="array" ref="E218:M218">VLOOKUP(A218,'Medical Examinations'!$J$2:$S$2336,{2,3,4,5,6,7,8,9,10},0)</f>
        <v>30.8</v>
      </c>
      <c r="F218" s="22" t="s">
        <v>215</v>
      </c>
      <c r="G218" s="22">
        <v>5.23</v>
      </c>
      <c r="H218" s="22" t="s">
        <v>865</v>
      </c>
      <c r="I218" s="22" t="s">
        <v>122</v>
      </c>
      <c r="J218" s="22" t="s">
        <v>44</v>
      </c>
      <c r="K218" s="22" t="s">
        <v>44</v>
      </c>
      <c r="L218" s="22">
        <v>1.0</v>
      </c>
      <c r="M218" s="22" t="s">
        <v>122</v>
      </c>
      <c r="N218" s="23">
        <f t="array" ref="N218:T218">VLOOKUP(A218,'Hospitalisation Details'!$K$2:$R$2338,{2,3,4,5,6,7,8},0)</f>
        <v>32467</v>
      </c>
      <c r="O218" s="22">
        <v>34.0</v>
      </c>
      <c r="P218" s="22">
        <v>0.0</v>
      </c>
      <c r="Q218" s="24">
        <v>35491.64</v>
      </c>
      <c r="R218" s="22" t="s">
        <v>81</v>
      </c>
      <c r="S218" s="22" t="s">
        <v>37</v>
      </c>
      <c r="T218" s="22" t="s">
        <v>270</v>
      </c>
    </row>
    <row r="219" ht="14.25" customHeight="1">
      <c r="A219" s="25" t="s">
        <v>993</v>
      </c>
      <c r="B219" s="21" t="str">
        <f t="array" ref="B219:D219">VLOOKUP(A219,'Customer Names'!$E$2:$H$2336,{2,3,4},0)</f>
        <v> Mr</v>
      </c>
      <c r="C219" s="22" t="s">
        <v>410</v>
      </c>
      <c r="D219" s="22" t="s">
        <v>995</v>
      </c>
      <c r="E219" s="22">
        <f t="array" ref="E219:M219">VLOOKUP(A219,'Medical Examinations'!$J$2:$S$2336,{2,3,4,5,6,7,8,9,10},0)</f>
        <v>33.69</v>
      </c>
      <c r="F219" s="22" t="s">
        <v>215</v>
      </c>
      <c r="G219" s="22">
        <v>9.68</v>
      </c>
      <c r="H219" s="22" t="s">
        <v>218</v>
      </c>
      <c r="I219" s="22" t="s">
        <v>44</v>
      </c>
      <c r="J219" s="22" t="s">
        <v>44</v>
      </c>
      <c r="K219" s="22" t="s">
        <v>44</v>
      </c>
      <c r="L219" s="22">
        <v>0.0</v>
      </c>
      <c r="M219" s="22" t="s">
        <v>122</v>
      </c>
      <c r="N219" s="23">
        <f t="array" ref="N219:T219">VLOOKUP(A219,'Hospitalisation Details'!$K$2:$R$2338,{2,3,4,5,6,7,8},0)</f>
        <v>26198</v>
      </c>
      <c r="O219" s="22">
        <v>51.0</v>
      </c>
      <c r="P219" s="22">
        <v>0.0</v>
      </c>
      <c r="Q219" s="24">
        <v>35345.73</v>
      </c>
      <c r="R219" s="22" t="s">
        <v>37</v>
      </c>
      <c r="S219" s="22" t="s">
        <v>39</v>
      </c>
      <c r="T219" s="22" t="s">
        <v>270</v>
      </c>
    </row>
    <row r="220" ht="14.25" customHeight="1">
      <c r="A220" s="7" t="s">
        <v>997</v>
      </c>
      <c r="B220" s="21" t="str">
        <f t="array" ref="B220:D220">VLOOKUP(A220,'Customer Names'!$E$2:$H$2336,{2,3,4},0)</f>
        <v> Mr</v>
      </c>
      <c r="C220" s="22" t="s">
        <v>999</v>
      </c>
      <c r="D220" s="22" t="s">
        <v>1000</v>
      </c>
      <c r="E220" s="22">
        <f t="array" ref="E220:M220">VLOOKUP(A220,'Medical Examinations'!$J$2:$S$2336,{2,3,4,5,6,7,8,9,10},0)</f>
        <v>42.27</v>
      </c>
      <c r="F220" s="22" t="s">
        <v>215</v>
      </c>
      <c r="G220" s="22">
        <v>6.05</v>
      </c>
      <c r="H220" s="22" t="s">
        <v>436</v>
      </c>
      <c r="I220" s="22" t="s">
        <v>122</v>
      </c>
      <c r="J220" s="22" t="s">
        <v>44</v>
      </c>
      <c r="K220" s="22" t="s">
        <v>44</v>
      </c>
      <c r="L220" s="22">
        <v>1.0</v>
      </c>
      <c r="M220" s="22" t="s">
        <v>122</v>
      </c>
      <c r="N220" s="23">
        <f t="array" ref="N220:T220">VLOOKUP(A220,'Hospitalisation Details'!$K$2:$R$2338,{2,3,4,5,6,7,8},0)</f>
        <v>32405</v>
      </c>
      <c r="O220" s="22">
        <v>34.0</v>
      </c>
      <c r="P220" s="22">
        <v>3.0</v>
      </c>
      <c r="Q220" s="24">
        <v>35315.96</v>
      </c>
      <c r="R220" s="22" t="s">
        <v>37</v>
      </c>
      <c r="S220" s="22" t="s">
        <v>81</v>
      </c>
      <c r="T220" s="22" t="s">
        <v>270</v>
      </c>
    </row>
    <row r="221" ht="14.25" customHeight="1">
      <c r="A221" s="25" t="s">
        <v>1001</v>
      </c>
      <c r="B221" s="21" t="str">
        <f t="array" ref="B221:D221">VLOOKUP(A221,'Customer Names'!$E$2:$H$2336,{2,3,4},0)</f>
        <v> Mr</v>
      </c>
      <c r="C221" s="22" t="s">
        <v>1003</v>
      </c>
      <c r="D221" s="22" t="s">
        <v>398</v>
      </c>
      <c r="E221" s="22">
        <f t="array" ref="E221:M221">VLOOKUP(A221,'Medical Examinations'!$J$2:$S$2336,{2,3,4,5,6,7,8,9,10},0)</f>
        <v>53.25</v>
      </c>
      <c r="F221" s="22" t="s">
        <v>215</v>
      </c>
      <c r="G221" s="22">
        <v>6.11</v>
      </c>
      <c r="H221" s="22" t="s">
        <v>436</v>
      </c>
      <c r="I221" s="22" t="s">
        <v>122</v>
      </c>
      <c r="J221" s="22" t="s">
        <v>44</v>
      </c>
      <c r="K221" s="22" t="s">
        <v>122</v>
      </c>
      <c r="L221" s="22">
        <v>1.0</v>
      </c>
      <c r="M221" s="22" t="s">
        <v>122</v>
      </c>
      <c r="N221" s="23">
        <f t="array" ref="N221:T221">VLOOKUP(A221,'Hospitalisation Details'!$K$2:$R$2338,{2,3,4,5,6,7,8},0)</f>
        <v>35620</v>
      </c>
      <c r="O221" s="22">
        <v>25.0</v>
      </c>
      <c r="P221" s="22">
        <v>0.0</v>
      </c>
      <c r="Q221" s="24">
        <v>35302.09</v>
      </c>
      <c r="R221" s="22" t="s">
        <v>81</v>
      </c>
      <c r="S221" s="22" t="s">
        <v>37</v>
      </c>
      <c r="T221" s="22" t="s">
        <v>270</v>
      </c>
    </row>
    <row r="222" ht="14.25" customHeight="1">
      <c r="A222" s="7" t="s">
        <v>1004</v>
      </c>
      <c r="B222" s="21" t="str">
        <f t="array" ref="B222:D222">VLOOKUP(A222,'Customer Names'!$E$2:$H$2336,{2,3,4},0)</f>
        <v> Ms</v>
      </c>
      <c r="C222" s="22" t="s">
        <v>1007</v>
      </c>
      <c r="D222" s="22" t="s">
        <v>1008</v>
      </c>
      <c r="E222" s="22">
        <f t="array" ref="E222:M222">VLOOKUP(A222,'Medical Examinations'!$J$2:$S$2336,{2,3,4,5,6,7,8,9,10},0)</f>
        <v>26.8</v>
      </c>
      <c r="F222" s="22" t="s">
        <v>8346</v>
      </c>
      <c r="G222" s="22">
        <v>10.93</v>
      </c>
      <c r="H222" s="22" t="s">
        <v>218</v>
      </c>
      <c r="I222" s="22" t="s">
        <v>122</v>
      </c>
      <c r="J222" s="22" t="s">
        <v>44</v>
      </c>
      <c r="K222" s="22" t="s">
        <v>44</v>
      </c>
      <c r="L222" s="22">
        <v>0.0</v>
      </c>
      <c r="M222" s="22" t="s">
        <v>44</v>
      </c>
      <c r="N222" s="23">
        <f t="array" ref="N222:T222">VLOOKUP(A222,'Hospitalisation Details'!$K$2:$R$2338,{2,3,4,5,6,7,8},0)</f>
        <v>24836</v>
      </c>
      <c r="O222" s="22">
        <v>55.0</v>
      </c>
      <c r="P222" s="22">
        <v>1.0</v>
      </c>
      <c r="Q222" s="24">
        <v>35160.13</v>
      </c>
      <c r="R222" s="22" t="s">
        <v>37</v>
      </c>
      <c r="S222" s="22" t="s">
        <v>37</v>
      </c>
      <c r="T222" s="22" t="s">
        <v>270</v>
      </c>
    </row>
    <row r="223" ht="14.25" customHeight="1">
      <c r="A223" s="25" t="s">
        <v>1009</v>
      </c>
      <c r="B223" s="21" t="str">
        <f t="array" ref="B223:D223">VLOOKUP(A223,'Customer Names'!$E$2:$H$2336,{2,3,4},0)</f>
        <v> Mr</v>
      </c>
      <c r="C223" s="22" t="s">
        <v>1011</v>
      </c>
      <c r="D223" s="22" t="s">
        <v>1012</v>
      </c>
      <c r="E223" s="22">
        <f t="array" ref="E223:M223">VLOOKUP(A223,'Medical Examinations'!$J$2:$S$2336,{2,3,4,5,6,7,8,9,10},0)</f>
        <v>28.5</v>
      </c>
      <c r="F223" s="22" t="s">
        <v>8346</v>
      </c>
      <c r="G223" s="22">
        <v>5.12</v>
      </c>
      <c r="H223" s="22" t="s">
        <v>865</v>
      </c>
      <c r="I223" s="22" t="s">
        <v>44</v>
      </c>
      <c r="J223" s="22" t="s">
        <v>44</v>
      </c>
      <c r="K223" s="22" t="s">
        <v>44</v>
      </c>
      <c r="L223" s="22">
        <v>1.0</v>
      </c>
      <c r="M223" s="22" t="s">
        <v>122</v>
      </c>
      <c r="N223" s="23">
        <f t="array" ref="N223:T223">VLOOKUP(A223,'Hospitalisation Details'!$K$2:$R$2338,{2,3,4,5,6,7,8},0)</f>
        <v>36151</v>
      </c>
      <c r="O223" s="22">
        <v>24.0</v>
      </c>
      <c r="P223" s="22">
        <v>0.0</v>
      </c>
      <c r="Q223" s="24">
        <v>35147.53</v>
      </c>
      <c r="R223" s="22" t="s">
        <v>81</v>
      </c>
      <c r="S223" s="22" t="s">
        <v>81</v>
      </c>
      <c r="T223" s="22" t="s">
        <v>1452</v>
      </c>
    </row>
    <row r="224" ht="14.25" customHeight="1">
      <c r="A224" s="7" t="s">
        <v>1013</v>
      </c>
      <c r="B224" s="21" t="str">
        <f t="array" ref="B224:D224">VLOOKUP(A224,'Customer Names'!$E$2:$H$2336,{2,3,4},0)</f>
        <v> Mr</v>
      </c>
      <c r="C224" s="22" t="s">
        <v>1015</v>
      </c>
      <c r="D224" s="22" t="s">
        <v>1017</v>
      </c>
      <c r="E224" s="22">
        <f t="array" ref="E224:M224">VLOOKUP(A224,'Medical Examinations'!$J$2:$S$2336,{2,3,4,5,6,7,8,9,10},0)</f>
        <v>22.895</v>
      </c>
      <c r="F224" s="22" t="s">
        <v>8340</v>
      </c>
      <c r="G224" s="22">
        <v>5.72</v>
      </c>
      <c r="H224" s="22" t="s">
        <v>436</v>
      </c>
      <c r="I224" s="22" t="s">
        <v>44</v>
      </c>
      <c r="J224" s="22" t="s">
        <v>44</v>
      </c>
      <c r="K224" s="22" t="s">
        <v>44</v>
      </c>
      <c r="L224" s="22">
        <v>0.0</v>
      </c>
      <c r="M224" s="22" t="s">
        <v>122</v>
      </c>
      <c r="N224" s="23">
        <f t="array" ref="N224:T224">VLOOKUP(A224,'Hospitalisation Details'!$K$2:$R$2338,{2,3,4,5,6,7,8},0)</f>
        <v>28305</v>
      </c>
      <c r="O224" s="22">
        <v>45.0</v>
      </c>
      <c r="P224" s="22">
        <v>0.0</v>
      </c>
      <c r="Q224" s="24">
        <v>35069.37</v>
      </c>
      <c r="R224" s="22" t="s">
        <v>81</v>
      </c>
      <c r="S224" s="22" t="s">
        <v>81</v>
      </c>
      <c r="T224" s="22" t="s">
        <v>3524</v>
      </c>
    </row>
    <row r="225" ht="14.25" customHeight="1">
      <c r="A225" s="25" t="s">
        <v>1018</v>
      </c>
      <c r="B225" s="21" t="str">
        <f t="array" ref="B225:D225">VLOOKUP(A225,'Customer Names'!$E$2:$H$2336,{2,3,4},0)</f>
        <v> Ms</v>
      </c>
      <c r="C225" s="22" t="s">
        <v>1020</v>
      </c>
      <c r="D225" s="22" t="s">
        <v>1021</v>
      </c>
      <c r="E225" s="22">
        <f t="array" ref="E225:M225">VLOOKUP(A225,'Medical Examinations'!$J$2:$S$2336,{2,3,4,5,6,7,8,9,10},0)</f>
        <v>34.06</v>
      </c>
      <c r="F225" s="22" t="s">
        <v>215</v>
      </c>
      <c r="G225" s="22">
        <v>11.83</v>
      </c>
      <c r="H225" s="22" t="s">
        <v>218</v>
      </c>
      <c r="I225" s="22" t="s">
        <v>122</v>
      </c>
      <c r="J225" s="22" t="s">
        <v>44</v>
      </c>
      <c r="K225" s="22" t="s">
        <v>44</v>
      </c>
      <c r="L225" s="22">
        <v>1.0</v>
      </c>
      <c r="M225" s="22" t="s">
        <v>122</v>
      </c>
      <c r="N225" s="23">
        <f t="array" ref="N225:T225">VLOOKUP(A225,'Hospitalisation Details'!$K$2:$R$2338,{2,3,4,5,6,7,8},0)</f>
        <v>27635</v>
      </c>
      <c r="O225" s="22">
        <v>47.0</v>
      </c>
      <c r="P225" s="22">
        <v>1.0</v>
      </c>
      <c r="Q225" s="24">
        <v>35050.62</v>
      </c>
      <c r="R225" s="22" t="s">
        <v>37</v>
      </c>
      <c r="S225" s="22" t="s">
        <v>81</v>
      </c>
      <c r="T225" s="22" t="s">
        <v>270</v>
      </c>
    </row>
    <row r="226" ht="14.25" customHeight="1">
      <c r="A226" s="7" t="s">
        <v>1022</v>
      </c>
      <c r="B226" s="21" t="str">
        <f t="array" ref="B226:D226">VLOOKUP(A226,'Customer Names'!$E$2:$H$2336,{2,3,4},0)</f>
        <v> Ms</v>
      </c>
      <c r="C226" s="22" t="s">
        <v>393</v>
      </c>
      <c r="D226" s="22" t="s">
        <v>1024</v>
      </c>
      <c r="E226" s="22">
        <f t="array" ref="E226:M226">VLOOKUP(A226,'Medical Examinations'!$J$2:$S$2336,{2,3,4,5,6,7,8,9,10},0)</f>
        <v>36.41</v>
      </c>
      <c r="F226" s="22" t="s">
        <v>215</v>
      </c>
      <c r="G226" s="22">
        <v>4.55</v>
      </c>
      <c r="H226" s="22" t="s">
        <v>865</v>
      </c>
      <c r="I226" s="22" t="s">
        <v>44</v>
      </c>
      <c r="J226" s="22" t="s">
        <v>44</v>
      </c>
      <c r="K226" s="22" t="s">
        <v>44</v>
      </c>
      <c r="L226" s="22">
        <v>0.0</v>
      </c>
      <c r="M226" s="22" t="s">
        <v>122</v>
      </c>
      <c r="N226" s="23">
        <f t="array" ref="N226:T226">VLOOKUP(A226,'Hospitalisation Details'!$K$2:$R$2338,{2,3,4,5,6,7,8},0)</f>
        <v>30137</v>
      </c>
      <c r="O226" s="22">
        <v>40.0</v>
      </c>
      <c r="P226" s="22">
        <v>3.0</v>
      </c>
      <c r="Q226" s="24">
        <v>35000.73</v>
      </c>
      <c r="R226" s="22" t="s">
        <v>37</v>
      </c>
      <c r="S226" s="22" t="s">
        <v>39</v>
      </c>
      <c r="T226" s="22" t="s">
        <v>270</v>
      </c>
    </row>
    <row r="227" ht="14.25" customHeight="1">
      <c r="A227" s="25" t="s">
        <v>1025</v>
      </c>
      <c r="B227" s="21" t="str">
        <f t="array" ref="B227:D227">VLOOKUP(A227,'Customer Names'!$E$2:$H$2336,{2,3,4},0)</f>
        <v> Mr</v>
      </c>
      <c r="C227" s="22" t="s">
        <v>1028</v>
      </c>
      <c r="D227" s="22" t="s">
        <v>328</v>
      </c>
      <c r="E227" s="22">
        <f t="array" ref="E227:M227">VLOOKUP(A227,'Medical Examinations'!$J$2:$S$2336,{2,3,4,5,6,7,8,9,10},0)</f>
        <v>52.3</v>
      </c>
      <c r="F227" s="22" t="s">
        <v>215</v>
      </c>
      <c r="G227" s="22">
        <v>4.87</v>
      </c>
      <c r="H227" s="22" t="s">
        <v>865</v>
      </c>
      <c r="I227" s="22" t="s">
        <v>122</v>
      </c>
      <c r="J227" s="22" t="s">
        <v>44</v>
      </c>
      <c r="K227" s="22" t="s">
        <v>122</v>
      </c>
      <c r="L227" s="22">
        <v>1.0</v>
      </c>
      <c r="M227" s="22" t="s">
        <v>122</v>
      </c>
      <c r="N227" s="23">
        <f t="array" ref="N227:T227">VLOOKUP(A227,'Hospitalisation Details'!$K$2:$R$2338,{2,3,4,5,6,7,8},0)</f>
        <v>35664</v>
      </c>
      <c r="O227" s="22">
        <v>25.0</v>
      </c>
      <c r="P227" s="22">
        <v>0.0</v>
      </c>
      <c r="Q227" s="24">
        <v>34979.86</v>
      </c>
      <c r="R227" s="22" t="s">
        <v>37</v>
      </c>
      <c r="S227" s="22" t="s">
        <v>37</v>
      </c>
      <c r="T227" s="22" t="s">
        <v>270</v>
      </c>
    </row>
    <row r="228" ht="14.25" customHeight="1">
      <c r="A228" s="7" t="s">
        <v>1029</v>
      </c>
      <c r="B228" s="21" t="str">
        <f t="array" ref="B228:D228">VLOOKUP(A228,'Customer Names'!$E$2:$H$2336,{2,3,4},0)</f>
        <v> Ms</v>
      </c>
      <c r="C228" s="22" t="s">
        <v>1031</v>
      </c>
      <c r="D228" s="22" t="s">
        <v>1032</v>
      </c>
      <c r="E228" s="22">
        <f t="array" ref="E228:M228">VLOOKUP(A228,'Medical Examinations'!$J$2:$S$2336,{2,3,4,5,6,7,8,9,10},0)</f>
        <v>52.66</v>
      </c>
      <c r="F228" s="22" t="s">
        <v>215</v>
      </c>
      <c r="G228" s="22">
        <v>4.45</v>
      </c>
      <c r="H228" s="22" t="s">
        <v>865</v>
      </c>
      <c r="I228" s="22" t="s">
        <v>44</v>
      </c>
      <c r="J228" s="22" t="s">
        <v>44</v>
      </c>
      <c r="K228" s="22" t="s">
        <v>44</v>
      </c>
      <c r="L228" s="22">
        <v>1.0</v>
      </c>
      <c r="M228" s="22" t="s">
        <v>122</v>
      </c>
      <c r="N228" s="23">
        <f t="array" ref="N228:T228">VLOOKUP(A228,'Hospitalisation Details'!$K$2:$R$2338,{2,3,4,5,6,7,8},0)</f>
        <v>36029</v>
      </c>
      <c r="O228" s="22">
        <v>24.0</v>
      </c>
      <c r="P228" s="22">
        <v>0.0</v>
      </c>
      <c r="Q228" s="24">
        <v>34976.42</v>
      </c>
      <c r="R228" s="22" t="s">
        <v>37</v>
      </c>
      <c r="S228" s="22" t="s">
        <v>81</v>
      </c>
      <c r="T228" s="22" t="s">
        <v>270</v>
      </c>
    </row>
    <row r="229" ht="14.25" customHeight="1">
      <c r="A229" s="25" t="s">
        <v>1033</v>
      </c>
      <c r="B229" s="21" t="str">
        <f t="array" ref="B229:D229">VLOOKUP(A229,'Customer Names'!$E$2:$H$2336,{2,3,4},0)</f>
        <v> Mr</v>
      </c>
      <c r="C229" s="22" t="s">
        <v>1036</v>
      </c>
      <c r="D229" s="22" t="s">
        <v>1037</v>
      </c>
      <c r="E229" s="22">
        <f t="array" ref="E229:M229">VLOOKUP(A229,'Medical Examinations'!$J$2:$S$2336,{2,3,4,5,6,7,8,9,10},0)</f>
        <v>29.57</v>
      </c>
      <c r="F229" s="22" t="s">
        <v>8346</v>
      </c>
      <c r="G229" s="22">
        <v>9.42</v>
      </c>
      <c r="H229" s="22" t="s">
        <v>218</v>
      </c>
      <c r="I229" s="22" t="s">
        <v>122</v>
      </c>
      <c r="J229" s="22" t="s">
        <v>44</v>
      </c>
      <c r="K229" s="22" t="s">
        <v>44</v>
      </c>
      <c r="L229" s="22">
        <v>0.0</v>
      </c>
      <c r="M229" s="22" t="s">
        <v>122</v>
      </c>
      <c r="N229" s="23">
        <f t="array" ref="N229:T229">VLOOKUP(A229,'Hospitalisation Details'!$K$2:$R$2338,{2,3,4,5,6,7,8},0)</f>
        <v>24752</v>
      </c>
      <c r="O229" s="22">
        <v>55.0</v>
      </c>
      <c r="P229" s="22">
        <v>0.0</v>
      </c>
      <c r="Q229" s="24">
        <v>34975.68</v>
      </c>
      <c r="R229" s="22" t="s">
        <v>37</v>
      </c>
      <c r="S229" s="22" t="s">
        <v>37</v>
      </c>
      <c r="T229" s="22" t="s">
        <v>270</v>
      </c>
    </row>
    <row r="230" ht="14.25" customHeight="1">
      <c r="A230" s="7" t="s">
        <v>1038</v>
      </c>
      <c r="B230" s="21" t="str">
        <f t="array" ref="B230:D230">VLOOKUP(A230,'Customer Names'!$E$2:$H$2336,{2,3,4},0)</f>
        <v> Ms</v>
      </c>
      <c r="C230" s="22" t="s">
        <v>1040</v>
      </c>
      <c r="D230" s="22" t="s">
        <v>1041</v>
      </c>
      <c r="E230" s="22">
        <f t="array" ref="E230:M230">VLOOKUP(A230,'Medical Examinations'!$J$2:$S$2336,{2,3,4,5,6,7,8,9,10},0)</f>
        <v>36.99</v>
      </c>
      <c r="F230" s="22" t="s">
        <v>215</v>
      </c>
      <c r="G230" s="22">
        <v>5.37</v>
      </c>
      <c r="H230" s="22" t="s">
        <v>865</v>
      </c>
      <c r="I230" s="22" t="s">
        <v>122</v>
      </c>
      <c r="J230" s="22" t="s">
        <v>44</v>
      </c>
      <c r="K230" s="22" t="s">
        <v>122</v>
      </c>
      <c r="L230" s="22">
        <v>1.0</v>
      </c>
      <c r="M230" s="22" t="s">
        <v>122</v>
      </c>
      <c r="N230" s="23">
        <f t="array" ref="N230:T230">VLOOKUP(A230,'Hospitalisation Details'!$K$2:$R$2338,{2,3,4,5,6,7,8},0)</f>
        <v>30526</v>
      </c>
      <c r="O230" s="22">
        <v>39.0</v>
      </c>
      <c r="P230" s="22">
        <v>3.0</v>
      </c>
      <c r="Q230" s="24">
        <v>34940.61</v>
      </c>
      <c r="R230" s="22" t="s">
        <v>37</v>
      </c>
      <c r="S230" s="22" t="s">
        <v>39</v>
      </c>
      <c r="T230" s="22" t="s">
        <v>270</v>
      </c>
    </row>
    <row r="231" ht="14.25" customHeight="1">
      <c r="A231" s="25" t="s">
        <v>1042</v>
      </c>
      <c r="B231" s="21" t="str">
        <f t="array" ref="B231:D231">VLOOKUP(A231,'Customer Names'!$E$2:$H$2336,{2,3,4},0)</f>
        <v> Ms</v>
      </c>
      <c r="C231" s="22" t="s">
        <v>1044</v>
      </c>
      <c r="D231" s="22" t="s">
        <v>1045</v>
      </c>
      <c r="E231" s="22">
        <f t="array" ref="E231:M231">VLOOKUP(A231,'Medical Examinations'!$J$2:$S$2336,{2,3,4,5,6,7,8,9,10},0)</f>
        <v>31.4</v>
      </c>
      <c r="F231" s="22" t="s">
        <v>215</v>
      </c>
      <c r="G231" s="22">
        <v>4.6</v>
      </c>
      <c r="H231" s="22" t="s">
        <v>865</v>
      </c>
      <c r="I231" s="22" t="s">
        <v>122</v>
      </c>
      <c r="J231" s="22" t="s">
        <v>44</v>
      </c>
      <c r="K231" s="22" t="s">
        <v>44</v>
      </c>
      <c r="L231" s="22">
        <v>1.0</v>
      </c>
      <c r="M231" s="22" t="s">
        <v>122</v>
      </c>
      <c r="N231" s="23">
        <f t="array" ref="N231:T231">VLOOKUP(A231,'Hospitalisation Details'!$K$2:$R$2338,{2,3,4,5,6,7,8},0)</f>
        <v>34989</v>
      </c>
      <c r="O231" s="22">
        <v>27.0</v>
      </c>
      <c r="P231" s="22">
        <v>0.0</v>
      </c>
      <c r="Q231" s="24">
        <v>34838.87</v>
      </c>
      <c r="R231" s="22" t="s">
        <v>37</v>
      </c>
      <c r="S231" s="22" t="s">
        <v>39</v>
      </c>
      <c r="T231" s="22" t="s">
        <v>270</v>
      </c>
    </row>
    <row r="232" ht="14.25" customHeight="1">
      <c r="A232" s="7" t="s">
        <v>1047</v>
      </c>
      <c r="B232" s="21" t="str">
        <f t="array" ref="B232:D232">VLOOKUP(A232,'Customer Names'!$E$2:$H$2336,{2,3,4},0)</f>
        <v> Mr</v>
      </c>
      <c r="C232" s="22" t="s">
        <v>1049</v>
      </c>
      <c r="D232" s="22" t="s">
        <v>1050</v>
      </c>
      <c r="E232" s="22">
        <f t="array" ref="E232:M232">VLOOKUP(A232,'Medical Examinations'!$J$2:$S$2336,{2,3,4,5,6,7,8,9,10},0)</f>
        <v>34.9</v>
      </c>
      <c r="F232" s="22" t="s">
        <v>215</v>
      </c>
      <c r="G232" s="22">
        <v>6.22</v>
      </c>
      <c r="H232" s="22" t="s">
        <v>436</v>
      </c>
      <c r="I232" s="22" t="s">
        <v>44</v>
      </c>
      <c r="J232" s="22" t="s">
        <v>44</v>
      </c>
      <c r="K232" s="22" t="s">
        <v>122</v>
      </c>
      <c r="L232" s="22">
        <v>1.0</v>
      </c>
      <c r="M232" s="22" t="s">
        <v>122</v>
      </c>
      <c r="N232" s="23">
        <f t="array" ref="N232:T232">VLOOKUP(A232,'Hospitalisation Details'!$K$2:$R$2338,{2,3,4,5,6,7,8},0)</f>
        <v>37881</v>
      </c>
      <c r="O232" s="22">
        <v>19.0</v>
      </c>
      <c r="P232" s="22">
        <v>0.0</v>
      </c>
      <c r="Q232" s="24">
        <v>34828.65</v>
      </c>
      <c r="R232" s="22" t="s">
        <v>81</v>
      </c>
      <c r="S232" s="22" t="s">
        <v>39</v>
      </c>
      <c r="T232" s="22" t="s">
        <v>270</v>
      </c>
    </row>
    <row r="233" ht="14.25" customHeight="1">
      <c r="A233" s="25" t="s">
        <v>1051</v>
      </c>
      <c r="B233" s="21" t="str">
        <f t="array" ref="B233:D233">VLOOKUP(A233,'Customer Names'!$E$2:$H$2336,{2,3,4},0)</f>
        <v> Mr</v>
      </c>
      <c r="C233" s="22" t="s">
        <v>1053</v>
      </c>
      <c r="D233" s="22" t="s">
        <v>1054</v>
      </c>
      <c r="E233" s="22">
        <f t="array" ref="E233:M233">VLOOKUP(A233,'Medical Examinations'!$J$2:$S$2336,{2,3,4,5,6,7,8,9,10},0)</f>
        <v>31.13</v>
      </c>
      <c r="F233" s="22" t="s">
        <v>215</v>
      </c>
      <c r="G233" s="22">
        <v>4.52</v>
      </c>
      <c r="H233" s="22" t="s">
        <v>865</v>
      </c>
      <c r="I233" s="22" t="s">
        <v>122</v>
      </c>
      <c r="J233" s="22" t="s">
        <v>44</v>
      </c>
      <c r="K233" s="22" t="s">
        <v>44</v>
      </c>
      <c r="L233" s="22">
        <v>1.0</v>
      </c>
      <c r="M233" s="22" t="s">
        <v>122</v>
      </c>
      <c r="N233" s="23">
        <f t="array" ref="N233:T233">VLOOKUP(A233,'Hospitalisation Details'!$K$2:$R$2338,{2,3,4,5,6,7,8},0)</f>
        <v>35060</v>
      </c>
      <c r="O233" s="22">
        <v>27.0</v>
      </c>
      <c r="P233" s="22">
        <v>1.0</v>
      </c>
      <c r="Q233" s="24">
        <v>34806.47</v>
      </c>
      <c r="R233" s="22" t="s">
        <v>81</v>
      </c>
      <c r="S233" s="22" t="s">
        <v>37</v>
      </c>
      <c r="T233" s="22" t="s">
        <v>41</v>
      </c>
    </row>
    <row r="234" ht="14.25" customHeight="1">
      <c r="A234" s="7" t="s">
        <v>1055</v>
      </c>
      <c r="B234" s="21" t="str">
        <f t="array" ref="B234:D234">VLOOKUP(A234,'Customer Names'!$E$2:$H$2336,{2,3,4},0)</f>
        <v> Mr</v>
      </c>
      <c r="C234" s="22" t="s">
        <v>1058</v>
      </c>
      <c r="D234" s="22" t="s">
        <v>1059</v>
      </c>
      <c r="E234" s="22">
        <f t="array" ref="E234:M234">VLOOKUP(A234,'Medical Examinations'!$J$2:$S$2336,{2,3,4,5,6,7,8,9,10},0)</f>
        <v>34.8</v>
      </c>
      <c r="F234" s="22" t="s">
        <v>215</v>
      </c>
      <c r="G234" s="22">
        <v>6.18</v>
      </c>
      <c r="H234" s="22" t="s">
        <v>436</v>
      </c>
      <c r="I234" s="22" t="s">
        <v>44</v>
      </c>
      <c r="J234" s="22" t="s">
        <v>44</v>
      </c>
      <c r="K234" s="22" t="s">
        <v>122</v>
      </c>
      <c r="L234" s="22">
        <v>1.0</v>
      </c>
      <c r="M234" s="22" t="s">
        <v>122</v>
      </c>
      <c r="N234" s="23">
        <f t="array" ref="N234:T234">VLOOKUP(A234,'Hospitalisation Details'!$K$2:$R$2338,{2,3,4,5,6,7,8},0)</f>
        <v>37805</v>
      </c>
      <c r="O234" s="22">
        <v>19.0</v>
      </c>
      <c r="P234" s="22">
        <v>0.0</v>
      </c>
      <c r="Q234" s="24">
        <v>34779.62</v>
      </c>
      <c r="R234" s="22" t="s">
        <v>81</v>
      </c>
      <c r="S234" s="22" t="s">
        <v>37</v>
      </c>
      <c r="T234" s="22" t="s">
        <v>270</v>
      </c>
    </row>
    <row r="235" ht="14.25" customHeight="1">
      <c r="A235" s="25" t="s">
        <v>1060</v>
      </c>
      <c r="B235" s="21" t="str">
        <f t="array" ref="B235:D235">VLOOKUP(A235,'Customer Names'!$E$2:$H$2336,{2,3,4},0)</f>
        <v> Mr</v>
      </c>
      <c r="C235" s="22" t="s">
        <v>1062</v>
      </c>
      <c r="D235" s="22" t="s">
        <v>1063</v>
      </c>
      <c r="E235" s="22">
        <f t="array" ref="E235:M235">VLOOKUP(A235,'Medical Examinations'!$J$2:$S$2336,{2,3,4,5,6,7,8,9,10},0)</f>
        <v>31.68</v>
      </c>
      <c r="F235" s="22" t="s">
        <v>215</v>
      </c>
      <c r="G235" s="22">
        <v>4.4</v>
      </c>
      <c r="H235" s="22" t="s">
        <v>865</v>
      </c>
      <c r="I235" s="22" t="s">
        <v>44</v>
      </c>
      <c r="J235" s="22" t="s">
        <v>44</v>
      </c>
      <c r="K235" s="22" t="s">
        <v>44</v>
      </c>
      <c r="L235" s="22">
        <v>0.0</v>
      </c>
      <c r="M235" s="22" t="s">
        <v>122</v>
      </c>
      <c r="N235" s="23">
        <f t="array" ref="N235:T235">VLOOKUP(A235,'Hospitalisation Details'!$K$2:$R$2338,{2,3,4,5,6,7,8},0)</f>
        <v>34522</v>
      </c>
      <c r="O235" s="22">
        <v>28.0</v>
      </c>
      <c r="P235" s="22">
        <v>0.0</v>
      </c>
      <c r="Q235" s="24">
        <v>34672.15</v>
      </c>
      <c r="R235" s="22" t="s">
        <v>81</v>
      </c>
      <c r="S235" s="22" t="s">
        <v>39</v>
      </c>
      <c r="T235" s="22" t="s">
        <v>41</v>
      </c>
    </row>
    <row r="236" ht="14.25" customHeight="1">
      <c r="A236" s="7" t="s">
        <v>1064</v>
      </c>
      <c r="B236" s="21" t="str">
        <f t="array" ref="B236:D236">VLOOKUP(A236,'Customer Names'!$E$2:$H$2336,{2,3,4},0)</f>
        <v> Mr</v>
      </c>
      <c r="C236" s="22" t="s">
        <v>1036</v>
      </c>
      <c r="D236" s="22" t="s">
        <v>632</v>
      </c>
      <c r="E236" s="22">
        <f t="array" ref="E236:M236">VLOOKUP(A236,'Medical Examinations'!$J$2:$S$2336,{2,3,4,5,6,7,8,9,10},0)</f>
        <v>33.535</v>
      </c>
      <c r="F236" s="22" t="s">
        <v>215</v>
      </c>
      <c r="G236" s="22">
        <v>6.23</v>
      </c>
      <c r="H236" s="22" t="s">
        <v>436</v>
      </c>
      <c r="I236" s="22" t="s">
        <v>44</v>
      </c>
      <c r="J236" s="22" t="s">
        <v>48</v>
      </c>
      <c r="K236" s="22" t="s">
        <v>44</v>
      </c>
      <c r="L236" s="22">
        <v>1.0</v>
      </c>
      <c r="M236" s="22" t="s">
        <v>122</v>
      </c>
      <c r="N236" s="23">
        <f t="array" ref="N236:T236">VLOOKUP(A236,'Hospitalisation Details'!$K$2:$R$2338,{2,3,4,5,6,7,8},0)</f>
        <v>38269</v>
      </c>
      <c r="O236" s="22">
        <v>18.0</v>
      </c>
      <c r="P236" s="22">
        <v>0.0</v>
      </c>
      <c r="Q236" s="24">
        <v>34617.84</v>
      </c>
      <c r="R236" s="22" t="s">
        <v>81</v>
      </c>
      <c r="S236" s="22" t="s">
        <v>39</v>
      </c>
      <c r="T236" s="22" t="s">
        <v>1452</v>
      </c>
    </row>
    <row r="237" ht="14.25" customHeight="1">
      <c r="A237" s="25" t="s">
        <v>1067</v>
      </c>
      <c r="B237" s="21" t="str">
        <f t="array" ref="B237:D237">VLOOKUP(A237,'Customer Names'!$E$2:$H$2336,{2,3,4},0)</f>
        <v> Ms</v>
      </c>
      <c r="C237" s="22" t="s">
        <v>1069</v>
      </c>
      <c r="D237" s="22" t="s">
        <v>1070</v>
      </c>
      <c r="E237" s="22">
        <f t="array" ref="E237:M237">VLOOKUP(A237,'Medical Examinations'!$J$2:$S$2336,{2,3,4,5,6,7,8,9,10},0)</f>
        <v>31.92</v>
      </c>
      <c r="F237" s="22" t="s">
        <v>215</v>
      </c>
      <c r="G237" s="22">
        <v>5.33</v>
      </c>
      <c r="H237" s="22" t="s">
        <v>865</v>
      </c>
      <c r="I237" s="22" t="s">
        <v>122</v>
      </c>
      <c r="J237" s="22" t="s">
        <v>44</v>
      </c>
      <c r="K237" s="22" t="s">
        <v>44</v>
      </c>
      <c r="L237" s="22">
        <v>0.0</v>
      </c>
      <c r="M237" s="22" t="s">
        <v>122</v>
      </c>
      <c r="N237" s="23">
        <f t="array" ref="N237:T237">VLOOKUP(A237,'Hospitalisation Details'!$K$2:$R$2338,{2,3,4,5,6,7,8},0)</f>
        <v>28089</v>
      </c>
      <c r="O237" s="22">
        <v>46.0</v>
      </c>
      <c r="P237" s="22">
        <v>2.0</v>
      </c>
      <c r="Q237" s="24">
        <v>34543.39</v>
      </c>
      <c r="R237" s="22" t="s">
        <v>37</v>
      </c>
      <c r="S237" s="22" t="s">
        <v>39</v>
      </c>
      <c r="T237" s="22" t="s">
        <v>270</v>
      </c>
    </row>
    <row r="238" ht="14.25" customHeight="1">
      <c r="A238" s="7" t="s">
        <v>1071</v>
      </c>
      <c r="B238" s="21" t="str">
        <f t="array" ref="B238:D238">VLOOKUP(A238,'Customer Names'!$E$2:$H$2336,{2,3,4},0)</f>
        <v> Mr</v>
      </c>
      <c r="C238" s="22" t="s">
        <v>1073</v>
      </c>
      <c r="D238" s="22" t="s">
        <v>1075</v>
      </c>
      <c r="E238" s="22">
        <f t="array" ref="E238:M238">VLOOKUP(A238,'Medical Examinations'!$J$2:$S$2336,{2,3,4,5,6,7,8,9,10},0)</f>
        <v>32.7</v>
      </c>
      <c r="F238" s="22" t="s">
        <v>215</v>
      </c>
      <c r="G238" s="22">
        <v>4.09</v>
      </c>
      <c r="H238" s="22" t="s">
        <v>865</v>
      </c>
      <c r="I238" s="22" t="s">
        <v>44</v>
      </c>
      <c r="J238" s="22" t="s">
        <v>44</v>
      </c>
      <c r="K238" s="22" t="s">
        <v>44</v>
      </c>
      <c r="L238" s="22">
        <v>1.0</v>
      </c>
      <c r="M238" s="22" t="s">
        <v>122</v>
      </c>
      <c r="N238" s="23">
        <f t="array" ref="N238:T238">VLOOKUP(A238,'Hospitalisation Details'!$K$2:$R$2338,{2,3,4,5,6,7,8},0)</f>
        <v>35970</v>
      </c>
      <c r="O238" s="22">
        <v>24.0</v>
      </c>
      <c r="P238" s="22">
        <v>0.0</v>
      </c>
      <c r="Q238" s="24">
        <v>34472.84</v>
      </c>
      <c r="R238" s="22" t="s">
        <v>81</v>
      </c>
      <c r="S238" s="22" t="s">
        <v>39</v>
      </c>
      <c r="T238" s="22" t="s">
        <v>270</v>
      </c>
    </row>
    <row r="239" ht="14.25" customHeight="1">
      <c r="A239" s="25" t="s">
        <v>1076</v>
      </c>
      <c r="B239" s="21" t="str">
        <f t="array" ref="B239:D239">VLOOKUP(A239,'Customer Names'!$E$2:$H$2336,{2,3,4},0)</f>
        <v> Mr</v>
      </c>
      <c r="C239" s="22" t="s">
        <v>1078</v>
      </c>
      <c r="D239" s="22" t="s">
        <v>1079</v>
      </c>
      <c r="E239" s="22">
        <f t="array" ref="E239:M239">VLOOKUP(A239,'Medical Examinations'!$J$2:$S$2336,{2,3,4,5,6,7,8,9,10},0)</f>
        <v>41.25</v>
      </c>
      <c r="F239" s="22" t="s">
        <v>215</v>
      </c>
      <c r="G239" s="22">
        <v>5.19</v>
      </c>
      <c r="H239" s="22" t="s">
        <v>865</v>
      </c>
      <c r="I239" s="22" t="s">
        <v>44</v>
      </c>
      <c r="J239" s="22" t="s">
        <v>44</v>
      </c>
      <c r="K239" s="22" t="s">
        <v>44</v>
      </c>
      <c r="L239" s="22">
        <v>0.0</v>
      </c>
      <c r="M239" s="22" t="s">
        <v>122</v>
      </c>
      <c r="N239" s="23">
        <f t="array" ref="N239:T239">VLOOKUP(A239,'Hospitalisation Details'!$K$2:$R$2338,{2,3,4,5,6,7,8},0)</f>
        <v>33140</v>
      </c>
      <c r="O239" s="22">
        <v>32.0</v>
      </c>
      <c r="P239" s="22">
        <v>3.0</v>
      </c>
      <c r="Q239" s="24">
        <v>34456.27</v>
      </c>
      <c r="R239" s="22" t="s">
        <v>81</v>
      </c>
      <c r="S239" s="22" t="s">
        <v>37</v>
      </c>
      <c r="T239" s="22" t="s">
        <v>270</v>
      </c>
    </row>
    <row r="240" ht="14.25" customHeight="1">
      <c r="A240" s="7" t="s">
        <v>1080</v>
      </c>
      <c r="B240" s="21" t="str">
        <f t="array" ref="B240:D240">VLOOKUP(A240,'Customer Names'!$E$2:$H$2336,{2,3,4},0)</f>
        <v> Ms</v>
      </c>
      <c r="C240" s="22" t="s">
        <v>1082</v>
      </c>
      <c r="D240" s="22" t="s">
        <v>1083</v>
      </c>
      <c r="E240" s="22">
        <f t="array" ref="E240:M240">VLOOKUP(A240,'Medical Examinations'!$J$2:$S$2336,{2,3,4,5,6,7,8,9,10},0)</f>
        <v>33.11</v>
      </c>
      <c r="F240" s="22" t="s">
        <v>215</v>
      </c>
      <c r="G240" s="22">
        <v>4.12</v>
      </c>
      <c r="H240" s="22" t="s">
        <v>865</v>
      </c>
      <c r="I240" s="22" t="s">
        <v>44</v>
      </c>
      <c r="J240" s="22" t="s">
        <v>44</v>
      </c>
      <c r="K240" s="22" t="s">
        <v>122</v>
      </c>
      <c r="L240" s="22">
        <v>1.0</v>
      </c>
      <c r="M240" s="22" t="s">
        <v>122</v>
      </c>
      <c r="N240" s="23">
        <f t="array" ref="N240:T240">VLOOKUP(A240,'Hospitalisation Details'!$K$2:$R$2338,{2,3,4,5,6,7,8},0)</f>
        <v>37899</v>
      </c>
      <c r="O240" s="22">
        <v>19.0</v>
      </c>
      <c r="P240" s="22">
        <v>0.0</v>
      </c>
      <c r="Q240" s="24">
        <v>34439.86</v>
      </c>
      <c r="R240" s="22" t="s">
        <v>37</v>
      </c>
      <c r="S240" s="22" t="s">
        <v>81</v>
      </c>
      <c r="T240" s="22" t="s">
        <v>41</v>
      </c>
    </row>
    <row r="241" ht="14.25" customHeight="1">
      <c r="A241" s="25" t="s">
        <v>1085</v>
      </c>
      <c r="B241" s="21" t="str">
        <f t="array" ref="B241:D241">VLOOKUP(A241,'Customer Names'!$E$2:$H$2336,{2,3,4},0)</f>
        <v> Ms</v>
      </c>
      <c r="C241" s="22" t="s">
        <v>1087</v>
      </c>
      <c r="D241" s="22" t="s">
        <v>1088</v>
      </c>
      <c r="E241" s="22">
        <f t="array" ref="E241:M241">VLOOKUP(A241,'Medical Examinations'!$J$2:$S$2336,{2,3,4,5,6,7,8,9,10},0)</f>
        <v>36.16</v>
      </c>
      <c r="F241" s="22" t="s">
        <v>215</v>
      </c>
      <c r="G241" s="22">
        <v>5.1</v>
      </c>
      <c r="H241" s="22" t="s">
        <v>865</v>
      </c>
      <c r="I241" s="22" t="s">
        <v>44</v>
      </c>
      <c r="J241" s="22" t="s">
        <v>44</v>
      </c>
      <c r="K241" s="22" t="s">
        <v>44</v>
      </c>
      <c r="L241" s="22">
        <v>1.0</v>
      </c>
      <c r="M241" s="22" t="s">
        <v>122</v>
      </c>
      <c r="N241" s="23">
        <f t="array" ref="N241:T241">VLOOKUP(A241,'Hospitalisation Details'!$K$2:$R$2338,{2,3,4,5,6,7,8},0)</f>
        <v>30956</v>
      </c>
      <c r="O241" s="22">
        <v>38.0</v>
      </c>
      <c r="P241" s="22">
        <v>3.0</v>
      </c>
      <c r="Q241" s="24">
        <v>34402.22</v>
      </c>
      <c r="R241" s="22" t="s">
        <v>37</v>
      </c>
      <c r="S241" s="22" t="s">
        <v>39</v>
      </c>
      <c r="T241" s="22" t="s">
        <v>270</v>
      </c>
    </row>
    <row r="242" ht="14.25" customHeight="1">
      <c r="A242" s="7" t="s">
        <v>1089</v>
      </c>
      <c r="B242" s="21" t="str">
        <f t="array" ref="B242:D242">VLOOKUP(A242,'Customer Names'!$E$2:$H$2336,{2,3,4},0)</f>
        <v> Mr</v>
      </c>
      <c r="C242" s="22" t="s">
        <v>1091</v>
      </c>
      <c r="D242" s="22" t="s">
        <v>1092</v>
      </c>
      <c r="E242" s="22">
        <f t="array" ref="E242:M242">VLOOKUP(A242,'Medical Examinations'!$J$2:$S$2336,{2,3,4,5,6,7,8,9,10},0)</f>
        <v>33.72</v>
      </c>
      <c r="F242" s="22" t="s">
        <v>215</v>
      </c>
      <c r="G242" s="22">
        <v>6.21</v>
      </c>
      <c r="H242" s="22" t="s">
        <v>436</v>
      </c>
      <c r="I242" s="22" t="s">
        <v>122</v>
      </c>
      <c r="J242" s="22" t="s">
        <v>44</v>
      </c>
      <c r="K242" s="22" t="s">
        <v>122</v>
      </c>
      <c r="L242" s="22">
        <v>1.0</v>
      </c>
      <c r="M242" s="22" t="s">
        <v>122</v>
      </c>
      <c r="N242" s="23">
        <f t="array" ref="N242:T242">VLOOKUP(A242,'Hospitalisation Details'!$K$2:$R$2338,{2,3,4,5,6,7,8},0)</f>
        <v>30591</v>
      </c>
      <c r="O242" s="22">
        <v>39.0</v>
      </c>
      <c r="P242" s="22">
        <v>3.0</v>
      </c>
      <c r="Q242" s="24">
        <v>34307.22</v>
      </c>
      <c r="R242" s="22" t="s">
        <v>37</v>
      </c>
      <c r="S242" s="22" t="s">
        <v>37</v>
      </c>
      <c r="T242" s="22" t="s">
        <v>127</v>
      </c>
    </row>
    <row r="243" ht="14.25" customHeight="1">
      <c r="A243" s="25" t="s">
        <v>1093</v>
      </c>
      <c r="B243" s="21" t="str">
        <f t="array" ref="B243:D243">VLOOKUP(A243,'Customer Names'!$E$2:$H$2336,{2,3,4},0)</f>
        <v> Mr</v>
      </c>
      <c r="C243" s="22" t="s">
        <v>1096</v>
      </c>
      <c r="D243" s="22" t="s">
        <v>1097</v>
      </c>
      <c r="E243" s="22">
        <f t="array" ref="E243:M243">VLOOKUP(A243,'Medical Examinations'!$J$2:$S$2336,{2,3,4,5,6,7,8,9,10},0)</f>
        <v>37.74</v>
      </c>
      <c r="F243" s="22" t="s">
        <v>215</v>
      </c>
      <c r="G243" s="22">
        <v>9.53</v>
      </c>
      <c r="H243" s="22" t="s">
        <v>218</v>
      </c>
      <c r="I243" s="22" t="s">
        <v>122</v>
      </c>
      <c r="J243" s="22" t="s">
        <v>44</v>
      </c>
      <c r="K243" s="22" t="s">
        <v>44</v>
      </c>
      <c r="L243" s="22">
        <v>1.0</v>
      </c>
      <c r="M243" s="22" t="s">
        <v>122</v>
      </c>
      <c r="N243" s="23">
        <f t="array" ref="N243:T243">VLOOKUP(A243,'Hospitalisation Details'!$K$2:$R$2338,{2,3,4,5,6,7,8},0)</f>
        <v>31696</v>
      </c>
      <c r="O243" s="22">
        <v>36.0</v>
      </c>
      <c r="P243" s="22">
        <v>3.0</v>
      </c>
      <c r="Q243" s="24">
        <v>34293.12</v>
      </c>
      <c r="R243" s="22" t="s">
        <v>81</v>
      </c>
      <c r="S243" s="22" t="s">
        <v>37</v>
      </c>
      <c r="T243" s="22" t="s">
        <v>270</v>
      </c>
    </row>
    <row r="244" ht="14.25" customHeight="1">
      <c r="A244" s="7" t="s">
        <v>1098</v>
      </c>
      <c r="B244" s="21" t="str">
        <f t="array" ref="B244:D244">VLOOKUP(A244,'Customer Names'!$E$2:$H$2336,{2,3,4},0)</f>
        <v> Mr</v>
      </c>
      <c r="C244" s="22" t="s">
        <v>1100</v>
      </c>
      <c r="D244" s="22" t="s">
        <v>1101</v>
      </c>
      <c r="E244" s="22">
        <f t="array" ref="E244:M244">VLOOKUP(A244,'Medical Examinations'!$J$2:$S$2336,{2,3,4,5,6,7,8,9,10},0)</f>
        <v>48.75</v>
      </c>
      <c r="F244" s="22" t="s">
        <v>215</v>
      </c>
      <c r="G244" s="22">
        <v>4.64</v>
      </c>
      <c r="H244" s="22" t="s">
        <v>865</v>
      </c>
      <c r="I244" s="22" t="s">
        <v>122</v>
      </c>
      <c r="J244" s="22" t="s">
        <v>44</v>
      </c>
      <c r="K244" s="22" t="s">
        <v>44</v>
      </c>
      <c r="L244" s="22">
        <v>1.0</v>
      </c>
      <c r="M244" s="22" t="s">
        <v>122</v>
      </c>
      <c r="N244" s="23">
        <f t="array" ref="N244:T244">VLOOKUP(A244,'Hospitalisation Details'!$K$2:$R$2338,{2,3,4,5,6,7,8},0)</f>
        <v>35002</v>
      </c>
      <c r="O244" s="22">
        <v>27.0</v>
      </c>
      <c r="P244" s="22">
        <v>0.0</v>
      </c>
      <c r="Q244" s="24">
        <v>34289.43</v>
      </c>
      <c r="R244" s="22" t="s">
        <v>81</v>
      </c>
      <c r="S244" s="22" t="s">
        <v>81</v>
      </c>
      <c r="T244" s="22" t="s">
        <v>270</v>
      </c>
    </row>
    <row r="245" ht="14.25" customHeight="1">
      <c r="A245" s="25" t="s">
        <v>1102</v>
      </c>
      <c r="B245" s="21" t="str">
        <f t="array" ref="B245:D245">VLOOKUP(A245,'Customer Names'!$E$2:$H$2336,{2,3,4},0)</f>
        <v> Mr</v>
      </c>
      <c r="C245" s="22" t="s">
        <v>1105</v>
      </c>
      <c r="D245" s="22" t="s">
        <v>1106</v>
      </c>
      <c r="E245" s="22">
        <f t="array" ref="E245:M245">VLOOKUP(A245,'Medical Examinations'!$J$2:$S$2336,{2,3,4,5,6,7,8,9,10},0)</f>
        <v>31.065</v>
      </c>
      <c r="F245" s="22" t="s">
        <v>215</v>
      </c>
      <c r="G245" s="22">
        <v>5.05</v>
      </c>
      <c r="H245" s="22" t="s">
        <v>865</v>
      </c>
      <c r="I245" s="22" t="s">
        <v>44</v>
      </c>
      <c r="J245" s="22" t="s">
        <v>44</v>
      </c>
      <c r="K245" s="22" t="s">
        <v>44</v>
      </c>
      <c r="L245" s="22">
        <v>1.0</v>
      </c>
      <c r="M245" s="22" t="s">
        <v>122</v>
      </c>
      <c r="N245" s="23">
        <f t="array" ref="N245:T245">VLOOKUP(A245,'Hospitalisation Details'!$K$2:$R$2338,{2,3,4,5,6,7,8},0)</f>
        <v>35957</v>
      </c>
      <c r="O245" s="22">
        <v>24.0</v>
      </c>
      <c r="P245" s="22">
        <v>0.0</v>
      </c>
      <c r="Q245" s="24">
        <v>34254.05</v>
      </c>
      <c r="R245" s="22" t="s">
        <v>81</v>
      </c>
      <c r="S245" s="22" t="s">
        <v>39</v>
      </c>
      <c r="T245" s="22" t="s">
        <v>1441</v>
      </c>
    </row>
    <row r="246" ht="14.25" customHeight="1">
      <c r="A246" s="7" t="s">
        <v>1107</v>
      </c>
      <c r="B246" s="21" t="str">
        <f t="array" ref="B246:D246">VLOOKUP(A246,'Customer Names'!$E$2:$H$2336,{2,3,4},0)</f>
        <v> Mr</v>
      </c>
      <c r="C246" s="22" t="s">
        <v>1109</v>
      </c>
      <c r="D246" s="22" t="s">
        <v>1110</v>
      </c>
      <c r="E246" s="22">
        <f t="array" ref="E246:M246">VLOOKUP(A246,'Medical Examinations'!$J$2:$S$2336,{2,3,4,5,6,7,8,9,10},0)</f>
        <v>23.55</v>
      </c>
      <c r="F246" s="22" t="s">
        <v>8340</v>
      </c>
      <c r="G246" s="22">
        <v>10.38</v>
      </c>
      <c r="H246" s="22" t="s">
        <v>218</v>
      </c>
      <c r="I246" s="22" t="s">
        <v>44</v>
      </c>
      <c r="J246" s="22" t="s">
        <v>44</v>
      </c>
      <c r="K246" s="22" t="s">
        <v>44</v>
      </c>
      <c r="L246" s="22">
        <v>0.0</v>
      </c>
      <c r="M246" s="22" t="s">
        <v>122</v>
      </c>
      <c r="N246" s="23">
        <f t="array" ref="N246:T246">VLOOKUP(A246,'Hospitalisation Details'!$K$2:$R$2338,{2,3,4,5,6,7,8},0)</f>
        <v>22832</v>
      </c>
      <c r="O246" s="22">
        <v>60.0</v>
      </c>
      <c r="P246" s="22">
        <v>0.0</v>
      </c>
      <c r="Q246" s="24">
        <v>34218.02</v>
      </c>
      <c r="R246" s="22" t="s">
        <v>81</v>
      </c>
      <c r="S246" s="22" t="s">
        <v>81</v>
      </c>
      <c r="T246" s="22" t="s">
        <v>270</v>
      </c>
    </row>
    <row r="247" ht="14.25" customHeight="1">
      <c r="A247" s="25" t="s">
        <v>1111</v>
      </c>
      <c r="B247" s="21" t="str">
        <f t="array" ref="B247:D247">VLOOKUP(A247,'Customer Names'!$E$2:$H$2336,{2,3,4},0)</f>
        <v> Mr</v>
      </c>
      <c r="C247" s="22" t="s">
        <v>1113</v>
      </c>
      <c r="D247" s="22" t="s">
        <v>1114</v>
      </c>
      <c r="E247" s="22">
        <f t="array" ref="E247:M247">VLOOKUP(A247,'Medical Examinations'!$J$2:$S$2336,{2,3,4,5,6,7,8,9,10},0)</f>
        <v>30.18</v>
      </c>
      <c r="F247" s="22" t="s">
        <v>215</v>
      </c>
      <c r="G247" s="22">
        <v>8.31</v>
      </c>
      <c r="H247" s="22" t="s">
        <v>218</v>
      </c>
      <c r="I247" s="22" t="s">
        <v>122</v>
      </c>
      <c r="J247" s="22" t="s">
        <v>44</v>
      </c>
      <c r="K247" s="22" t="s">
        <v>44</v>
      </c>
      <c r="L247" s="22">
        <v>1.0</v>
      </c>
      <c r="M247" s="22" t="s">
        <v>122</v>
      </c>
      <c r="N247" s="23">
        <f t="array" ref="N247:T247">VLOOKUP(A247,'Hospitalisation Details'!$K$2:$R$2338,{2,3,4,5,6,7,8},0)</f>
        <v>27596</v>
      </c>
      <c r="O247" s="22">
        <v>47.0</v>
      </c>
      <c r="P247" s="22">
        <v>1.0</v>
      </c>
      <c r="Q247" s="24">
        <v>34210.33</v>
      </c>
      <c r="R247" s="22" t="s">
        <v>37</v>
      </c>
      <c r="S247" s="22" t="s">
        <v>81</v>
      </c>
      <c r="T247" s="22" t="s">
        <v>127</v>
      </c>
    </row>
    <row r="248" ht="14.25" customHeight="1">
      <c r="A248" s="7" t="s">
        <v>1116</v>
      </c>
      <c r="B248" s="21" t="str">
        <f t="array" ref="B248:D248">VLOOKUP(A248,'Customer Names'!$E$2:$H$2336,{2,3,4},0)</f>
        <v> Ms</v>
      </c>
      <c r="C248" s="22" t="s">
        <v>1118</v>
      </c>
      <c r="D248" s="22" t="s">
        <v>1119</v>
      </c>
      <c r="E248" s="22">
        <f t="array" ref="E248:M248">VLOOKUP(A248,'Medical Examinations'!$J$2:$S$2336,{2,3,4,5,6,7,8,9,10},0)</f>
        <v>29.94</v>
      </c>
      <c r="F248" s="22" t="s">
        <v>215</v>
      </c>
      <c r="G248" s="22">
        <v>7.59</v>
      </c>
      <c r="H248" s="22" t="s">
        <v>218</v>
      </c>
      <c r="I248" s="22" t="s">
        <v>44</v>
      </c>
      <c r="J248" s="22" t="s">
        <v>44</v>
      </c>
      <c r="K248" s="22" t="s">
        <v>44</v>
      </c>
      <c r="L248" s="22">
        <v>0.0</v>
      </c>
      <c r="M248" s="22" t="s">
        <v>122</v>
      </c>
      <c r="N248" s="23">
        <f t="array" ref="N248:T248">VLOOKUP(A248,'Hospitalisation Details'!$K$2:$R$2338,{2,3,4,5,6,7,8},0)</f>
        <v>26170</v>
      </c>
      <c r="O248" s="22">
        <v>51.0</v>
      </c>
      <c r="P248" s="22">
        <v>0.0</v>
      </c>
      <c r="Q248" s="24">
        <v>34205.07</v>
      </c>
      <c r="R248" s="22" t="s">
        <v>37</v>
      </c>
      <c r="S248" s="22" t="s">
        <v>37</v>
      </c>
      <c r="T248" s="22" t="s">
        <v>270</v>
      </c>
    </row>
    <row r="249" ht="14.25" customHeight="1">
      <c r="A249" s="25" t="s">
        <v>1120</v>
      </c>
      <c r="B249" s="21" t="str">
        <f t="array" ref="B249:D249">VLOOKUP(A249,'Customer Names'!$E$2:$H$2336,{2,3,4},0)</f>
        <v> Ms</v>
      </c>
      <c r="C249" s="22" t="s">
        <v>1122</v>
      </c>
      <c r="D249" s="22" t="s">
        <v>1123</v>
      </c>
      <c r="E249" s="22">
        <f t="array" ref="E249:M249">VLOOKUP(A249,'Medical Examinations'!$J$2:$S$2336,{2,3,4,5,6,7,8,9,10},0)</f>
        <v>31.4</v>
      </c>
      <c r="F249" s="22" t="s">
        <v>215</v>
      </c>
      <c r="G249" s="22">
        <v>5.49</v>
      </c>
      <c r="H249" s="22" t="s">
        <v>865</v>
      </c>
      <c r="I249" s="22" t="s">
        <v>44</v>
      </c>
      <c r="J249" s="22" t="s">
        <v>44</v>
      </c>
      <c r="K249" s="22" t="s">
        <v>44</v>
      </c>
      <c r="L249" s="22">
        <v>0.0</v>
      </c>
      <c r="M249" s="22" t="s">
        <v>122</v>
      </c>
      <c r="N249" s="23">
        <f t="array" ref="N249:T249">VLOOKUP(A249,'Hospitalisation Details'!$K$2:$R$2338,{2,3,4,5,6,7,8},0)</f>
        <v>36470</v>
      </c>
      <c r="O249" s="22">
        <v>23.0</v>
      </c>
      <c r="P249" s="22">
        <v>0.0</v>
      </c>
      <c r="Q249" s="24">
        <v>34166.27</v>
      </c>
      <c r="R249" s="22" t="s">
        <v>37</v>
      </c>
      <c r="S249" s="22" t="s">
        <v>39</v>
      </c>
      <c r="T249" s="22" t="s">
        <v>270</v>
      </c>
    </row>
    <row r="250" ht="14.25" customHeight="1">
      <c r="A250" s="7" t="s">
        <v>1124</v>
      </c>
      <c r="B250" s="21" t="str">
        <f t="array" ref="B250:D250">VLOOKUP(A250,'Customer Names'!$E$2:$H$2336,{2,3,4},0)</f>
        <v> Ms</v>
      </c>
      <c r="C250" s="22" t="s">
        <v>1127</v>
      </c>
      <c r="D250" s="22" t="s">
        <v>1128</v>
      </c>
      <c r="E250" s="22">
        <f t="array" ref="E250:M250">VLOOKUP(A250,'Medical Examinations'!$J$2:$S$2336,{2,3,4,5,6,7,8,9,10},0)</f>
        <v>53.06</v>
      </c>
      <c r="F250" s="22" t="s">
        <v>215</v>
      </c>
      <c r="G250" s="22">
        <v>11.68</v>
      </c>
      <c r="H250" s="22" t="s">
        <v>218</v>
      </c>
      <c r="I250" s="22" t="s">
        <v>44</v>
      </c>
      <c r="J250" s="22" t="s">
        <v>44</v>
      </c>
      <c r="K250" s="22" t="s">
        <v>44</v>
      </c>
      <c r="L250" s="22">
        <v>0.0</v>
      </c>
      <c r="M250" s="22" t="s">
        <v>122</v>
      </c>
      <c r="N250" s="23">
        <f t="array" ref="N250:T250">VLOOKUP(A250,'Hospitalisation Details'!$K$2:$R$2338,{2,3,4,5,6,7,8},0)</f>
        <v>37616</v>
      </c>
      <c r="O250" s="22">
        <v>20.0</v>
      </c>
      <c r="P250" s="22">
        <v>0.0</v>
      </c>
      <c r="Q250" s="24">
        <v>34084.68</v>
      </c>
      <c r="R250" s="22" t="s">
        <v>37</v>
      </c>
      <c r="S250" s="22" t="s">
        <v>39</v>
      </c>
      <c r="T250" s="22" t="s">
        <v>270</v>
      </c>
    </row>
    <row r="251" ht="14.25" customHeight="1">
      <c r="A251" s="25" t="s">
        <v>1129</v>
      </c>
      <c r="B251" s="21" t="str">
        <f t="array" ref="B251:D251">VLOOKUP(A251,'Customer Names'!$E$2:$H$2336,{2,3,4},0)</f>
        <v> Ms</v>
      </c>
      <c r="C251" s="22" t="s">
        <v>1131</v>
      </c>
      <c r="D251" s="22" t="s">
        <v>1132</v>
      </c>
      <c r="E251" s="22">
        <f t="array" ref="E251:M251">VLOOKUP(A251,'Medical Examinations'!$J$2:$S$2336,{2,3,4,5,6,7,8,9,10},0)</f>
        <v>30.25</v>
      </c>
      <c r="F251" s="22" t="s">
        <v>215</v>
      </c>
      <c r="G251" s="22">
        <v>4.19</v>
      </c>
      <c r="H251" s="22" t="s">
        <v>865</v>
      </c>
      <c r="I251" s="22" t="s">
        <v>44</v>
      </c>
      <c r="J251" s="22" t="s">
        <v>44</v>
      </c>
      <c r="K251" s="22" t="s">
        <v>44</v>
      </c>
      <c r="L251" s="22">
        <v>2.0</v>
      </c>
      <c r="M251" s="22" t="s">
        <v>122</v>
      </c>
      <c r="N251" s="23">
        <f t="array" ref="N251:T251">VLOOKUP(A251,'Hospitalisation Details'!$K$2:$R$2338,{2,3,4,5,6,7,8},0)</f>
        <v>26506</v>
      </c>
      <c r="O251" s="22">
        <v>50.0</v>
      </c>
      <c r="P251" s="22">
        <v>0.0</v>
      </c>
      <c r="Q251" s="24">
        <v>34053.36</v>
      </c>
      <c r="R251" s="22" t="s">
        <v>37</v>
      </c>
      <c r="S251" s="22" t="s">
        <v>37</v>
      </c>
      <c r="T251" s="22" t="s">
        <v>270</v>
      </c>
    </row>
    <row r="252" ht="14.25" customHeight="1">
      <c r="A252" s="7" t="s">
        <v>1133</v>
      </c>
      <c r="B252" s="21" t="str">
        <f t="array" ref="B252:D252">VLOOKUP(A252,'Customer Names'!$E$2:$H$2336,{2,3,4},0)</f>
        <v> Ms</v>
      </c>
      <c r="C252" s="22" t="s">
        <v>1136</v>
      </c>
      <c r="D252" s="22" t="s">
        <v>1137</v>
      </c>
      <c r="E252" s="22">
        <f t="array" ref="E252:M252">VLOOKUP(A252,'Medical Examinations'!$J$2:$S$2336,{2,3,4,5,6,7,8,9,10},0)</f>
        <v>46.68</v>
      </c>
      <c r="F252" s="22" t="s">
        <v>215</v>
      </c>
      <c r="G252" s="22">
        <v>4.01</v>
      </c>
      <c r="H252" s="22" t="s">
        <v>865</v>
      </c>
      <c r="I252" s="22" t="s">
        <v>44</v>
      </c>
      <c r="J252" s="22" t="s">
        <v>44</v>
      </c>
      <c r="K252" s="22" t="s">
        <v>44</v>
      </c>
      <c r="L252" s="22">
        <v>0.0</v>
      </c>
      <c r="M252" s="22" t="s">
        <v>122</v>
      </c>
      <c r="N252" s="23">
        <f t="array" ref="N252:T252">VLOOKUP(A252,'Hospitalisation Details'!$K$2:$R$2338,{2,3,4,5,6,7,8},0)</f>
        <v>34602</v>
      </c>
      <c r="O252" s="22">
        <v>28.0</v>
      </c>
      <c r="P252" s="22">
        <v>0.0</v>
      </c>
      <c r="Q252" s="24">
        <v>33975.47</v>
      </c>
      <c r="R252" s="22" t="s">
        <v>37</v>
      </c>
      <c r="S252" s="22" t="s">
        <v>37</v>
      </c>
      <c r="T252" s="22" t="s">
        <v>270</v>
      </c>
    </row>
    <row r="253" ht="14.25" customHeight="1">
      <c r="A253" s="25" t="s">
        <v>1138</v>
      </c>
      <c r="B253" s="21" t="str">
        <f t="array" ref="B253:D253">VLOOKUP(A253,'Customer Names'!$E$2:$H$2336,{2,3,4},0)</f>
        <v> Ms</v>
      </c>
      <c r="C253" s="22" t="s">
        <v>28</v>
      </c>
      <c r="D253" s="22" t="s">
        <v>1140</v>
      </c>
      <c r="E253" s="22">
        <f t="array" ref="E253:M253">VLOOKUP(A253,'Medical Examinations'!$J$2:$S$2336,{2,3,4,5,6,7,8,9,10},0)</f>
        <v>30.4</v>
      </c>
      <c r="F253" s="22" t="s">
        <v>215</v>
      </c>
      <c r="G253" s="22">
        <v>5.91</v>
      </c>
      <c r="H253" s="22" t="s">
        <v>436</v>
      </c>
      <c r="I253" s="22" t="s">
        <v>44</v>
      </c>
      <c r="J253" s="22" t="s">
        <v>48</v>
      </c>
      <c r="K253" s="22" t="s">
        <v>44</v>
      </c>
      <c r="L253" s="22">
        <v>2.0</v>
      </c>
      <c r="M253" s="22" t="s">
        <v>122</v>
      </c>
      <c r="N253" s="23">
        <f t="array" ref="N253:T253">VLOOKUP(A253,'Hospitalisation Details'!$K$2:$R$2338,{2,3,4,5,6,7,8},0)</f>
        <v>36887</v>
      </c>
      <c r="O253" s="22">
        <v>22.0</v>
      </c>
      <c r="P253" s="22">
        <v>0.0</v>
      </c>
      <c r="Q253" s="24">
        <v>33907.55</v>
      </c>
      <c r="R253" s="22" t="s">
        <v>37</v>
      </c>
      <c r="S253" s="22" t="s">
        <v>37</v>
      </c>
      <c r="T253" s="22" t="s">
        <v>127</v>
      </c>
    </row>
    <row r="254" ht="14.25" customHeight="1">
      <c r="A254" s="7" t="s">
        <v>1141</v>
      </c>
      <c r="B254" s="21" t="str">
        <f t="array" ref="B254:D254">VLOOKUP(A254,'Customer Names'!$E$2:$H$2336,{2,3,4},0)</f>
        <v> Ms</v>
      </c>
      <c r="C254" s="22" t="s">
        <v>1143</v>
      </c>
      <c r="D254" s="22" t="s">
        <v>1145</v>
      </c>
      <c r="E254" s="22">
        <f t="array" ref="E254:M254">VLOOKUP(A254,'Medical Examinations'!$J$2:$S$2336,{2,3,4,5,6,7,8,9,10},0)</f>
        <v>30.2</v>
      </c>
      <c r="F254" s="22" t="s">
        <v>215</v>
      </c>
      <c r="G254" s="22">
        <v>4.47</v>
      </c>
      <c r="H254" s="22" t="s">
        <v>865</v>
      </c>
      <c r="I254" s="22" t="s">
        <v>122</v>
      </c>
      <c r="J254" s="22" t="s">
        <v>44</v>
      </c>
      <c r="K254" s="22" t="s">
        <v>122</v>
      </c>
      <c r="L254" s="22">
        <v>1.0</v>
      </c>
      <c r="M254" s="22" t="s">
        <v>122</v>
      </c>
      <c r="N254" s="23">
        <f t="array" ref="N254:T254">VLOOKUP(A254,'Hospitalisation Details'!$K$2:$R$2338,{2,3,4,5,6,7,8},0)</f>
        <v>35651</v>
      </c>
      <c r="O254" s="22">
        <v>25.0</v>
      </c>
      <c r="P254" s="22">
        <v>0.0</v>
      </c>
      <c r="Q254" s="24">
        <v>33900.65</v>
      </c>
      <c r="R254" s="22" t="s">
        <v>37</v>
      </c>
      <c r="S254" s="22" t="s">
        <v>39</v>
      </c>
      <c r="T254" s="22" t="s">
        <v>270</v>
      </c>
    </row>
    <row r="255" ht="14.25" customHeight="1">
      <c r="A255" s="25" t="s">
        <v>1146</v>
      </c>
      <c r="B255" s="21" t="str">
        <f t="array" ref="B255:D255">VLOOKUP(A255,'Customer Names'!$E$2:$H$2336,{2,3,4},0)</f>
        <v> Mr</v>
      </c>
      <c r="C255" s="22" t="s">
        <v>271</v>
      </c>
      <c r="D255" s="22" t="s">
        <v>1148</v>
      </c>
      <c r="E255" s="22">
        <f t="array" ref="E255:M255">VLOOKUP(A255,'Medical Examinations'!$J$2:$S$2336,{2,3,4,5,6,7,8,9,10},0)</f>
        <v>51.18</v>
      </c>
      <c r="F255" s="22" t="s">
        <v>215</v>
      </c>
      <c r="G255" s="22">
        <v>4.56</v>
      </c>
      <c r="H255" s="22" t="s">
        <v>865</v>
      </c>
      <c r="I255" s="22" t="s">
        <v>122</v>
      </c>
      <c r="J255" s="22" t="s">
        <v>48</v>
      </c>
      <c r="K255" s="22" t="s">
        <v>44</v>
      </c>
      <c r="L255" s="22">
        <v>2.0</v>
      </c>
      <c r="M255" s="22" t="s">
        <v>122</v>
      </c>
      <c r="N255" s="23">
        <f t="array" ref="N255:T255">VLOOKUP(A255,'Hospitalisation Details'!$K$2:$R$2338,{2,3,4,5,6,7,8},0)</f>
        <v>36825</v>
      </c>
      <c r="O255" s="22">
        <v>22.0</v>
      </c>
      <c r="P255" s="22">
        <v>0.0</v>
      </c>
      <c r="Q255" s="24">
        <v>33829.39</v>
      </c>
      <c r="R255" s="22" t="s">
        <v>37</v>
      </c>
      <c r="S255" s="22" t="s">
        <v>39</v>
      </c>
      <c r="T255" s="22" t="s">
        <v>270</v>
      </c>
    </row>
    <row r="256" ht="14.25" customHeight="1">
      <c r="A256" s="7" t="s">
        <v>1149</v>
      </c>
      <c r="B256" s="21" t="str">
        <f t="array" ref="B256:D256">VLOOKUP(A256,'Customer Names'!$E$2:$H$2336,{2,3,4},0)</f>
        <v> Mr</v>
      </c>
      <c r="C256" s="22" t="s">
        <v>1151</v>
      </c>
      <c r="D256" s="22" t="s">
        <v>1152</v>
      </c>
      <c r="E256" s="22">
        <f t="array" ref="E256:M256">VLOOKUP(A256,'Medical Examinations'!$J$2:$S$2336,{2,3,4,5,6,7,8,9,10},0)</f>
        <v>22.18</v>
      </c>
      <c r="F256" s="22" t="s">
        <v>8340</v>
      </c>
      <c r="G256" s="22">
        <v>9.9</v>
      </c>
      <c r="H256" s="22" t="s">
        <v>218</v>
      </c>
      <c r="I256" s="22" t="s">
        <v>44</v>
      </c>
      <c r="J256" s="22" t="s">
        <v>44</v>
      </c>
      <c r="K256" s="22" t="s">
        <v>44</v>
      </c>
      <c r="L256" s="22">
        <v>0.0</v>
      </c>
      <c r="M256" s="22" t="s">
        <v>122</v>
      </c>
      <c r="N256" s="23">
        <f t="array" ref="N256:T256">VLOOKUP(A256,'Hospitalisation Details'!$K$2:$R$2338,{2,3,4,5,6,7,8},0)</f>
        <v>22991</v>
      </c>
      <c r="O256" s="22">
        <v>60.0</v>
      </c>
      <c r="P256" s="22">
        <v>0.0</v>
      </c>
      <c r="Q256" s="24">
        <v>33753.32</v>
      </c>
      <c r="R256" s="22" t="s">
        <v>81</v>
      </c>
      <c r="S256" s="22" t="s">
        <v>39</v>
      </c>
      <c r="T256" s="22" t="s">
        <v>270</v>
      </c>
    </row>
    <row r="257" ht="14.25" customHeight="1">
      <c r="A257" s="25" t="s">
        <v>1153</v>
      </c>
      <c r="B257" s="21" t="str">
        <f t="array" ref="B257:D257">VLOOKUP(A257,'Customer Names'!$E$2:$H$2336,{2,3,4},0)</f>
        <v> Mr</v>
      </c>
      <c r="C257" s="22" t="s">
        <v>1156</v>
      </c>
      <c r="D257" s="22" t="s">
        <v>1157</v>
      </c>
      <c r="E257" s="22">
        <f t="array" ref="E257:M257">VLOOKUP(A257,'Medical Examinations'!$J$2:$S$2336,{2,3,4,5,6,7,8,9,10},0)</f>
        <v>31.92</v>
      </c>
      <c r="F257" s="22" t="s">
        <v>215</v>
      </c>
      <c r="G257" s="22">
        <v>5.11</v>
      </c>
      <c r="H257" s="22" t="s">
        <v>865</v>
      </c>
      <c r="I257" s="22" t="s">
        <v>44</v>
      </c>
      <c r="J257" s="22" t="s">
        <v>44</v>
      </c>
      <c r="K257" s="22" t="s">
        <v>122</v>
      </c>
      <c r="L257" s="22">
        <v>1.0</v>
      </c>
      <c r="M257" s="22" t="s">
        <v>122</v>
      </c>
      <c r="N257" s="23">
        <f t="array" ref="N257:T257">VLOOKUP(A257,'Hospitalisation Details'!$K$2:$R$2338,{2,3,4,5,6,7,8},0)</f>
        <v>37876</v>
      </c>
      <c r="O257" s="22">
        <v>19.0</v>
      </c>
      <c r="P257" s="22">
        <v>0.0</v>
      </c>
      <c r="Q257" s="24">
        <v>33750.29</v>
      </c>
      <c r="R257" s="22" t="s">
        <v>81</v>
      </c>
      <c r="S257" s="22" t="s">
        <v>39</v>
      </c>
      <c r="T257" s="22" t="s">
        <v>127</v>
      </c>
    </row>
    <row r="258" ht="14.25" customHeight="1">
      <c r="A258" s="7" t="s">
        <v>1158</v>
      </c>
      <c r="B258" s="21" t="str">
        <f t="array" ref="B258:D258">VLOOKUP(A258,'Customer Names'!$E$2:$H$2336,{2,3,4},0)</f>
        <v> Mr</v>
      </c>
      <c r="C258" s="22" t="s">
        <v>1160</v>
      </c>
      <c r="D258" s="22" t="s">
        <v>1161</v>
      </c>
      <c r="E258" s="22">
        <f t="array" ref="E258:M258">VLOOKUP(A258,'Medical Examinations'!$J$2:$S$2336,{2,3,4,5,6,7,8,9,10},0)</f>
        <v>31.73</v>
      </c>
      <c r="F258" s="22" t="s">
        <v>215</v>
      </c>
      <c r="G258" s="22">
        <v>5.73</v>
      </c>
      <c r="H258" s="22" t="s">
        <v>436</v>
      </c>
      <c r="I258" s="22" t="s">
        <v>44</v>
      </c>
      <c r="J258" s="22" t="s">
        <v>48</v>
      </c>
      <c r="K258" s="22" t="s">
        <v>44</v>
      </c>
      <c r="L258" s="22">
        <v>1.0</v>
      </c>
      <c r="M258" s="22" t="s">
        <v>122</v>
      </c>
      <c r="N258" s="23">
        <f t="array" ref="N258:T258">VLOOKUP(A258,'Hospitalisation Details'!$K$2:$R$2338,{2,3,4,5,6,7,8},0)</f>
        <v>38292</v>
      </c>
      <c r="O258" s="22">
        <v>18.0</v>
      </c>
      <c r="P258" s="22">
        <v>0.0</v>
      </c>
      <c r="Q258" s="24">
        <v>33732.69</v>
      </c>
      <c r="R258" s="22" t="s">
        <v>81</v>
      </c>
      <c r="S258" s="22" t="s">
        <v>81</v>
      </c>
      <c r="T258" s="22" t="s">
        <v>3524</v>
      </c>
    </row>
    <row r="259" ht="14.25" customHeight="1">
      <c r="A259" s="25" t="s">
        <v>1162</v>
      </c>
      <c r="B259" s="21" t="str">
        <f t="array" ref="B259:D259">VLOOKUP(A259,'Customer Names'!$E$2:$H$2336,{2,3,4},0)</f>
        <v> Mr</v>
      </c>
      <c r="C259" s="22" t="s">
        <v>1165</v>
      </c>
      <c r="D259" s="22" t="s">
        <v>1166</v>
      </c>
      <c r="E259" s="22">
        <f t="array" ref="E259:M259">VLOOKUP(A259,'Medical Examinations'!$J$2:$S$2336,{2,3,4,5,6,7,8,9,10},0)</f>
        <v>45.52</v>
      </c>
      <c r="F259" s="22" t="s">
        <v>215</v>
      </c>
      <c r="G259" s="22">
        <v>6.04</v>
      </c>
      <c r="H259" s="22" t="s">
        <v>436</v>
      </c>
      <c r="I259" s="22" t="s">
        <v>44</v>
      </c>
      <c r="J259" s="22" t="s">
        <v>44</v>
      </c>
      <c r="K259" s="22" t="s">
        <v>122</v>
      </c>
      <c r="L259" s="22">
        <v>1.0</v>
      </c>
      <c r="M259" s="22" t="s">
        <v>122</v>
      </c>
      <c r="N259" s="23">
        <f t="array" ref="N259:T259">VLOOKUP(A259,'Hospitalisation Details'!$K$2:$R$2338,{2,3,4,5,6,7,8},0)</f>
        <v>34301</v>
      </c>
      <c r="O259" s="22">
        <v>29.0</v>
      </c>
      <c r="P259" s="22">
        <v>0.0</v>
      </c>
      <c r="Q259" s="24">
        <v>33707.55</v>
      </c>
      <c r="R259" s="22" t="s">
        <v>37</v>
      </c>
      <c r="S259" s="22" t="s">
        <v>37</v>
      </c>
      <c r="T259" s="22" t="s">
        <v>270</v>
      </c>
    </row>
    <row r="260" ht="14.25" customHeight="1">
      <c r="A260" s="7" t="s">
        <v>1167</v>
      </c>
      <c r="B260" s="21" t="str">
        <f t="array" ref="B260:D260">VLOOKUP(A260,'Customer Names'!$E$2:$H$2336,{2,3,4},0)</f>
        <v> Mr</v>
      </c>
      <c r="C260" s="22" t="s">
        <v>1169</v>
      </c>
      <c r="D260" s="22" t="s">
        <v>1170</v>
      </c>
      <c r="E260" s="22">
        <f t="array" ref="E260:M260">VLOOKUP(A260,'Medical Examinations'!$J$2:$S$2336,{2,3,4,5,6,7,8,9,10},0)</f>
        <v>52.81</v>
      </c>
      <c r="F260" s="22" t="s">
        <v>215</v>
      </c>
      <c r="G260" s="22">
        <v>5.19</v>
      </c>
      <c r="H260" s="22" t="s">
        <v>865</v>
      </c>
      <c r="I260" s="22" t="s">
        <v>44</v>
      </c>
      <c r="J260" s="22" t="s">
        <v>44</v>
      </c>
      <c r="K260" s="22" t="s">
        <v>122</v>
      </c>
      <c r="L260" s="22">
        <v>1.0</v>
      </c>
      <c r="M260" s="22" t="s">
        <v>122</v>
      </c>
      <c r="N260" s="23">
        <f t="array" ref="N260:T260">VLOOKUP(A260,'Hospitalisation Details'!$K$2:$R$2338,{2,3,4,5,6,7,8},0)</f>
        <v>37873</v>
      </c>
      <c r="O260" s="22">
        <v>19.0</v>
      </c>
      <c r="P260" s="22">
        <v>0.0</v>
      </c>
      <c r="Q260" s="24">
        <v>33611.71</v>
      </c>
      <c r="R260" s="22" t="s">
        <v>81</v>
      </c>
      <c r="S260" s="22" t="s">
        <v>37</v>
      </c>
      <c r="T260" s="22" t="s">
        <v>270</v>
      </c>
    </row>
    <row r="261" ht="14.25" customHeight="1">
      <c r="A261" s="25" t="s">
        <v>1171</v>
      </c>
      <c r="B261" s="21" t="str">
        <f t="array" ref="B261:D261">VLOOKUP(A261,'Customer Names'!$E$2:$H$2336,{2,3,4},0)</f>
        <v> Ms</v>
      </c>
      <c r="C261" s="22" t="s">
        <v>1173</v>
      </c>
      <c r="D261" s="22" t="s">
        <v>1175</v>
      </c>
      <c r="E261" s="22">
        <f t="array" ref="E261:M261">VLOOKUP(A261,'Medical Examinations'!$J$2:$S$2336,{2,3,4,5,6,7,8,9,10},0)</f>
        <v>33.58</v>
      </c>
      <c r="F261" s="22" t="s">
        <v>215</v>
      </c>
      <c r="G261" s="22">
        <v>5.56</v>
      </c>
      <c r="H261" s="22" t="s">
        <v>865</v>
      </c>
      <c r="I261" s="22" t="s">
        <v>44</v>
      </c>
      <c r="J261" s="22" t="s">
        <v>44</v>
      </c>
      <c r="K261" s="22" t="s">
        <v>44</v>
      </c>
      <c r="L261" s="22">
        <v>1.0</v>
      </c>
      <c r="M261" s="22" t="s">
        <v>122</v>
      </c>
      <c r="N261" s="23">
        <f t="array" ref="N261:T261">VLOOKUP(A261,'Hospitalisation Details'!$K$2:$R$2338,{2,3,4,5,6,7,8},0)</f>
        <v>30885</v>
      </c>
      <c r="O261" s="22">
        <v>38.0</v>
      </c>
      <c r="P261" s="22">
        <v>3.0</v>
      </c>
      <c r="Q261" s="24">
        <v>33527.1</v>
      </c>
      <c r="R261" s="22" t="s">
        <v>37</v>
      </c>
      <c r="S261" s="22" t="s">
        <v>39</v>
      </c>
      <c r="T261" s="22" t="s">
        <v>270</v>
      </c>
    </row>
    <row r="262" ht="14.25" customHeight="1">
      <c r="A262" s="7" t="s">
        <v>1176</v>
      </c>
      <c r="B262" s="21" t="str">
        <f t="array" ref="B262:D262">VLOOKUP(A262,'Customer Names'!$E$2:$H$2336,{2,3,4},0)</f>
        <v> Mr</v>
      </c>
      <c r="C262" s="22" t="s">
        <v>1178</v>
      </c>
      <c r="D262" s="22" t="s">
        <v>1179</v>
      </c>
      <c r="E262" s="22">
        <f t="array" ref="E262:M262">VLOOKUP(A262,'Medical Examinations'!$J$2:$S$2336,{2,3,4,5,6,7,8,9,10},0)</f>
        <v>30.685</v>
      </c>
      <c r="F262" s="22" t="s">
        <v>215</v>
      </c>
      <c r="G262" s="22">
        <v>8.23</v>
      </c>
      <c r="H262" s="22" t="s">
        <v>218</v>
      </c>
      <c r="I262" s="22" t="s">
        <v>44</v>
      </c>
      <c r="J262" s="22" t="s">
        <v>44</v>
      </c>
      <c r="K262" s="22" t="s">
        <v>44</v>
      </c>
      <c r="L262" s="22">
        <v>0.0</v>
      </c>
      <c r="M262" s="22" t="s">
        <v>122</v>
      </c>
      <c r="N262" s="23">
        <f t="array" ref="N262:T262">VLOOKUP(A262,'Hospitalisation Details'!$K$2:$R$2338,{2,3,4,5,6,7,8},0)</f>
        <v>37493</v>
      </c>
      <c r="O262" s="22">
        <v>20.0</v>
      </c>
      <c r="P262" s="22">
        <v>0.0</v>
      </c>
      <c r="Q262" s="24">
        <v>33475.82</v>
      </c>
      <c r="R262" s="22" t="s">
        <v>81</v>
      </c>
      <c r="S262" s="22" t="s">
        <v>81</v>
      </c>
      <c r="T262" s="22" t="s">
        <v>1462</v>
      </c>
    </row>
    <row r="263" ht="14.25" customHeight="1">
      <c r="A263" s="25" t="s">
        <v>1180</v>
      </c>
      <c r="B263" s="21" t="str">
        <f t="array" ref="B263:D263">VLOOKUP(A263,'Customer Names'!$E$2:$H$2336,{2,3,4},0)</f>
        <v> Ms</v>
      </c>
      <c r="C263" s="22" t="s">
        <v>1183</v>
      </c>
      <c r="D263" s="22" t="s">
        <v>1184</v>
      </c>
      <c r="E263" s="22">
        <f t="array" ref="E263:M263">VLOOKUP(A263,'Medical Examinations'!$J$2:$S$2336,{2,3,4,5,6,7,8,9,10},0)</f>
        <v>37.525</v>
      </c>
      <c r="F263" s="22" t="s">
        <v>215</v>
      </c>
      <c r="G263" s="22">
        <v>9.03</v>
      </c>
      <c r="H263" s="22" t="s">
        <v>218</v>
      </c>
      <c r="I263" s="22" t="s">
        <v>122</v>
      </c>
      <c r="J263" s="22" t="s">
        <v>44</v>
      </c>
      <c r="K263" s="22" t="s">
        <v>44</v>
      </c>
      <c r="L263" s="22">
        <v>2.0</v>
      </c>
      <c r="M263" s="22" t="s">
        <v>44</v>
      </c>
      <c r="N263" s="23">
        <f t="array" ref="N263:T263">VLOOKUP(A263,'Hospitalisation Details'!$K$2:$R$2338,{2,3,4,5,6,7,8},0)</f>
        <v>25737</v>
      </c>
      <c r="O263" s="22">
        <v>52.0</v>
      </c>
      <c r="P263" s="22">
        <v>2.0</v>
      </c>
      <c r="Q263" s="24">
        <v>33471.97</v>
      </c>
      <c r="R263" s="22" t="s">
        <v>37</v>
      </c>
      <c r="S263" s="22" t="s">
        <v>37</v>
      </c>
      <c r="T263" s="22" t="s">
        <v>127</v>
      </c>
    </row>
    <row r="264" ht="14.25" customHeight="1">
      <c r="A264" s="7" t="s">
        <v>1185</v>
      </c>
      <c r="B264" s="21" t="str">
        <f t="array" ref="B264:D264">VLOOKUP(A264,'Customer Names'!$E$2:$H$2336,{2,3,4},0)</f>
        <v> Mr</v>
      </c>
      <c r="C264" s="22" t="s">
        <v>1187</v>
      </c>
      <c r="D264" s="22" t="s">
        <v>1188</v>
      </c>
      <c r="E264" s="22">
        <f t="array" ref="E264:M264">VLOOKUP(A264,'Medical Examinations'!$J$2:$S$2336,{2,3,4,5,6,7,8,9,10},0)</f>
        <v>34.5</v>
      </c>
      <c r="F264" s="22" t="s">
        <v>215</v>
      </c>
      <c r="G264" s="22">
        <v>4.07</v>
      </c>
      <c r="H264" s="22" t="s">
        <v>865</v>
      </c>
      <c r="I264" s="22" t="s">
        <v>122</v>
      </c>
      <c r="J264" s="22" t="s">
        <v>44</v>
      </c>
      <c r="K264" s="22" t="s">
        <v>44</v>
      </c>
      <c r="L264" s="22">
        <v>0.0</v>
      </c>
      <c r="M264" s="22" t="s">
        <v>122</v>
      </c>
      <c r="N264" s="23">
        <f t="array" ref="N264:T264">VLOOKUP(A264,'Hospitalisation Details'!$K$2:$R$2338,{2,3,4,5,6,7,8},0)</f>
        <v>31388</v>
      </c>
      <c r="O264" s="22">
        <v>37.0</v>
      </c>
      <c r="P264" s="22">
        <v>3.0</v>
      </c>
      <c r="Q264" s="24">
        <v>33450.99</v>
      </c>
      <c r="R264" s="22" t="s">
        <v>37</v>
      </c>
      <c r="S264" s="22" t="s">
        <v>37</v>
      </c>
      <c r="T264" s="22" t="s">
        <v>270</v>
      </c>
    </row>
    <row r="265" ht="14.25" customHeight="1">
      <c r="A265" s="25" t="s">
        <v>1189</v>
      </c>
      <c r="B265" s="21" t="str">
        <f t="array" ref="B265:D265">VLOOKUP(A265,'Customer Names'!$E$2:$H$2336,{2,3,4},0)</f>
        <v> Ms</v>
      </c>
      <c r="C265" s="22" t="s">
        <v>1191</v>
      </c>
      <c r="D265" s="22" t="s">
        <v>1192</v>
      </c>
      <c r="E265" s="22">
        <f t="array" ref="E265:M265">VLOOKUP(A265,'Medical Examinations'!$J$2:$S$2336,{2,3,4,5,6,7,8,9,10},0)</f>
        <v>28.16</v>
      </c>
      <c r="F265" s="22" t="s">
        <v>8346</v>
      </c>
      <c r="G265" s="22">
        <v>5.77</v>
      </c>
      <c r="H265" s="22" t="s">
        <v>436</v>
      </c>
      <c r="I265" s="22" t="s">
        <v>44</v>
      </c>
      <c r="J265" s="22" t="s">
        <v>44</v>
      </c>
      <c r="K265" s="22" t="s">
        <v>44</v>
      </c>
      <c r="L265" s="22">
        <v>2.0</v>
      </c>
      <c r="M265" s="22" t="s">
        <v>122</v>
      </c>
      <c r="N265" s="23">
        <f t="array" ref="N265:T265">VLOOKUP(A265,'Hospitalisation Details'!$K$2:$R$2338,{2,3,4,5,6,7,8},0)</f>
        <v>26547</v>
      </c>
      <c r="O265" s="22">
        <v>50.0</v>
      </c>
      <c r="P265" s="22">
        <v>0.0</v>
      </c>
      <c r="Q265" s="24">
        <v>33344.45</v>
      </c>
      <c r="R265" s="22" t="s">
        <v>37</v>
      </c>
      <c r="S265" s="22" t="s">
        <v>39</v>
      </c>
      <c r="T265" s="22" t="s">
        <v>270</v>
      </c>
    </row>
    <row r="266" ht="14.25" customHeight="1">
      <c r="A266" s="7" t="s">
        <v>1194</v>
      </c>
      <c r="B266" s="21" t="str">
        <f t="array" ref="B266:D266">VLOOKUP(A266,'Customer Names'!$E$2:$H$2336,{2,3,4},0)</f>
        <v> Ms</v>
      </c>
      <c r="C266" s="22" t="s">
        <v>1196</v>
      </c>
      <c r="D266" s="22" t="s">
        <v>1197</v>
      </c>
      <c r="E266" s="22">
        <f t="array" ref="E266:M266">VLOOKUP(A266,'Medical Examinations'!$J$2:$S$2336,{2,3,4,5,6,7,8,9,10},0)</f>
        <v>30.02</v>
      </c>
      <c r="F266" s="22" t="s">
        <v>215</v>
      </c>
      <c r="G266" s="22">
        <v>5.98</v>
      </c>
      <c r="H266" s="22" t="s">
        <v>436</v>
      </c>
      <c r="I266" s="22" t="s">
        <v>44</v>
      </c>
      <c r="J266" s="22" t="s">
        <v>44</v>
      </c>
      <c r="K266" s="22" t="s">
        <v>122</v>
      </c>
      <c r="L266" s="22">
        <v>1.0</v>
      </c>
      <c r="M266" s="22" t="s">
        <v>122</v>
      </c>
      <c r="N266" s="23">
        <f t="array" ref="N266:T266">VLOOKUP(A266,'Hospitalisation Details'!$K$2:$R$2338,{2,3,4,5,6,7,8},0)</f>
        <v>37953</v>
      </c>
      <c r="O266" s="22">
        <v>19.0</v>
      </c>
      <c r="P266" s="22">
        <v>0.0</v>
      </c>
      <c r="Q266" s="24">
        <v>33307.55</v>
      </c>
      <c r="R266" s="22" t="s">
        <v>37</v>
      </c>
      <c r="S266" s="22" t="s">
        <v>39</v>
      </c>
      <c r="T266" s="22" t="s">
        <v>127</v>
      </c>
    </row>
    <row r="267" ht="14.25" customHeight="1">
      <c r="A267" s="25" t="s">
        <v>1198</v>
      </c>
      <c r="B267" s="21" t="str">
        <f t="array" ref="B267:D267">VLOOKUP(A267,'Customer Names'!$E$2:$H$2336,{2,3,4},0)</f>
        <v> Mr</v>
      </c>
      <c r="C267" s="22" t="s">
        <v>1015</v>
      </c>
      <c r="D267" s="22" t="s">
        <v>1200</v>
      </c>
      <c r="E267" s="22">
        <f t="array" ref="E267:M267">VLOOKUP(A267,'Medical Examinations'!$J$2:$S$2336,{2,3,4,5,6,7,8,9,10},0)</f>
        <v>37.82</v>
      </c>
      <c r="F267" s="22" t="s">
        <v>215</v>
      </c>
      <c r="G267" s="22">
        <v>6.01</v>
      </c>
      <c r="H267" s="22" t="s">
        <v>436</v>
      </c>
      <c r="I267" s="22" t="s">
        <v>44</v>
      </c>
      <c r="J267" s="22" t="s">
        <v>44</v>
      </c>
      <c r="K267" s="22" t="s">
        <v>44</v>
      </c>
      <c r="L267" s="22">
        <v>0.0</v>
      </c>
      <c r="M267" s="22" t="s">
        <v>122</v>
      </c>
      <c r="N267" s="23">
        <f t="array" ref="N267:T267">VLOOKUP(A267,'Hospitalisation Details'!$K$2:$R$2338,{2,3,4,5,6,7,8},0)</f>
        <v>33158</v>
      </c>
      <c r="O267" s="22">
        <v>32.0</v>
      </c>
      <c r="P267" s="22">
        <v>3.0</v>
      </c>
      <c r="Q267" s="24">
        <v>33292.83</v>
      </c>
      <c r="R267" s="22" t="s">
        <v>37</v>
      </c>
      <c r="S267" s="22" t="s">
        <v>81</v>
      </c>
      <c r="T267" s="22" t="s">
        <v>270</v>
      </c>
    </row>
    <row r="268" ht="14.25" customHeight="1">
      <c r="A268" s="7" t="s">
        <v>1201</v>
      </c>
      <c r="B268" s="21" t="str">
        <f t="array" ref="B268:D268">VLOOKUP(A268,'Customer Names'!$E$2:$H$2336,{2,3,4},0)</f>
        <v> Ms</v>
      </c>
      <c r="C268" s="22" t="s">
        <v>1204</v>
      </c>
      <c r="D268" s="22" t="s">
        <v>1205</v>
      </c>
      <c r="E268" s="22">
        <f t="array" ref="E268:M268">VLOOKUP(A268,'Medical Examinations'!$J$2:$S$2336,{2,3,4,5,6,7,8,9,10},0)</f>
        <v>33.14</v>
      </c>
      <c r="F268" s="22" t="s">
        <v>215</v>
      </c>
      <c r="G268" s="22">
        <v>5.67</v>
      </c>
      <c r="H268" s="22" t="s">
        <v>865</v>
      </c>
      <c r="I268" s="22" t="s">
        <v>122</v>
      </c>
      <c r="J268" s="22" t="s">
        <v>44</v>
      </c>
      <c r="K268" s="22" t="s">
        <v>44</v>
      </c>
      <c r="L268" s="22">
        <v>0.0</v>
      </c>
      <c r="M268" s="22" t="s">
        <v>122</v>
      </c>
      <c r="N268" s="23">
        <f t="array" ref="N268:T268">VLOOKUP(A268,'Hospitalisation Details'!$K$2:$R$2338,{2,3,4,5,6,7,8},0)</f>
        <v>31243</v>
      </c>
      <c r="O268" s="22">
        <v>37.0</v>
      </c>
      <c r="P268" s="22">
        <v>3.0</v>
      </c>
      <c r="Q268" s="24">
        <v>33121.0</v>
      </c>
      <c r="R268" s="22" t="s">
        <v>37</v>
      </c>
      <c r="S268" s="22" t="s">
        <v>81</v>
      </c>
      <c r="T268" s="22" t="s">
        <v>270</v>
      </c>
    </row>
    <row r="269" ht="14.25" customHeight="1">
      <c r="A269" s="25" t="s">
        <v>1206</v>
      </c>
      <c r="B269" s="21" t="str">
        <f t="array" ref="B269:D269">VLOOKUP(A269,'Customer Names'!$E$2:$H$2336,{2,3,4},0)</f>
        <v> Ms</v>
      </c>
      <c r="C269" s="22" t="s">
        <v>1208</v>
      </c>
      <c r="D269" s="22" t="s">
        <v>879</v>
      </c>
      <c r="E269" s="22">
        <f t="array" ref="E269:M269">VLOOKUP(A269,'Medical Examinations'!$J$2:$S$2336,{2,3,4,5,6,7,8,9,10},0)</f>
        <v>25.14</v>
      </c>
      <c r="F269" s="22" t="s">
        <v>8346</v>
      </c>
      <c r="G269" s="22">
        <v>6.02</v>
      </c>
      <c r="H269" s="22" t="s">
        <v>436</v>
      </c>
      <c r="I269" s="22" t="s">
        <v>122</v>
      </c>
      <c r="J269" s="22" t="s">
        <v>44</v>
      </c>
      <c r="K269" s="22" t="s">
        <v>122</v>
      </c>
      <c r="L269" s="22">
        <v>1.0</v>
      </c>
      <c r="M269" s="22" t="s">
        <v>122</v>
      </c>
      <c r="N269" s="23">
        <f t="array" ref="N269:T269">VLOOKUP(A269,'Hospitalisation Details'!$K$2:$R$2338,{2,3,4,5,6,7,8},0)</f>
        <v>25506</v>
      </c>
      <c r="O269" s="22">
        <v>53.0</v>
      </c>
      <c r="P269" s="22">
        <v>0.0</v>
      </c>
      <c r="Q269" s="24">
        <v>33090.66</v>
      </c>
      <c r="R269" s="22" t="s">
        <v>37</v>
      </c>
      <c r="S269" s="22" t="s">
        <v>37</v>
      </c>
      <c r="T269" s="22" t="s">
        <v>270</v>
      </c>
    </row>
    <row r="270" ht="14.25" customHeight="1">
      <c r="A270" s="7" t="s">
        <v>1210</v>
      </c>
      <c r="B270" s="21" t="str">
        <f t="array" ref="B270:D270">VLOOKUP(A270,'Customer Names'!$E$2:$H$2336,{2,3,4},0)</f>
        <v> Mr</v>
      </c>
      <c r="C270" s="22" t="s">
        <v>151</v>
      </c>
      <c r="D270" s="22" t="s">
        <v>1212</v>
      </c>
      <c r="E270" s="22">
        <f t="array" ref="E270:M270">VLOOKUP(A270,'Medical Examinations'!$J$2:$S$2336,{2,3,4,5,6,7,8,9,10},0)</f>
        <v>20.18</v>
      </c>
      <c r="F270" s="22" t="s">
        <v>8340</v>
      </c>
      <c r="G270" s="22">
        <v>11.19</v>
      </c>
      <c r="H270" s="22" t="s">
        <v>218</v>
      </c>
      <c r="I270" s="22" t="s">
        <v>44</v>
      </c>
      <c r="J270" s="22" t="s">
        <v>44</v>
      </c>
      <c r="K270" s="22" t="s">
        <v>44</v>
      </c>
      <c r="L270" s="22">
        <v>0.0</v>
      </c>
      <c r="M270" s="22" t="s">
        <v>122</v>
      </c>
      <c r="N270" s="23">
        <f t="array" ref="N270:T270">VLOOKUP(A270,'Hospitalisation Details'!$K$2:$R$2338,{2,3,4,5,6,7,8},0)</f>
        <v>22828</v>
      </c>
      <c r="O270" s="22">
        <v>60.0</v>
      </c>
      <c r="P270" s="22">
        <v>0.0</v>
      </c>
      <c r="Q270" s="24">
        <v>33074.94</v>
      </c>
      <c r="R270" s="22" t="s">
        <v>81</v>
      </c>
      <c r="S270" s="22" t="s">
        <v>37</v>
      </c>
      <c r="T270" s="22" t="s">
        <v>270</v>
      </c>
    </row>
    <row r="271" ht="14.25" customHeight="1">
      <c r="A271" s="25" t="s">
        <v>1213</v>
      </c>
      <c r="B271" s="21" t="str">
        <f t="array" ref="B271:D271">VLOOKUP(A271,'Customer Names'!$E$2:$H$2336,{2,3,4},0)</f>
        <v> Mr</v>
      </c>
      <c r="C271" s="22" t="s">
        <v>1215</v>
      </c>
      <c r="D271" s="22" t="s">
        <v>1216</v>
      </c>
      <c r="E271" s="22">
        <f t="array" ref="E271:M271">VLOOKUP(A271,'Medical Examinations'!$J$2:$S$2336,{2,3,4,5,6,7,8,9,10},0)</f>
        <v>44.36</v>
      </c>
      <c r="F271" s="22" t="s">
        <v>215</v>
      </c>
      <c r="G271" s="22">
        <v>5.11</v>
      </c>
      <c r="H271" s="22" t="s">
        <v>865</v>
      </c>
      <c r="I271" s="22" t="s">
        <v>44</v>
      </c>
      <c r="J271" s="22" t="s">
        <v>44</v>
      </c>
      <c r="K271" s="22" t="s">
        <v>44</v>
      </c>
      <c r="L271" s="22">
        <v>0.0</v>
      </c>
      <c r="M271" s="22" t="s">
        <v>122</v>
      </c>
      <c r="N271" s="23">
        <f t="array" ref="N271:T271">VLOOKUP(A271,'Hospitalisation Details'!$K$2:$R$2338,{2,3,4,5,6,7,8},0)</f>
        <v>34543</v>
      </c>
      <c r="O271" s="22">
        <v>28.0</v>
      </c>
      <c r="P271" s="22">
        <v>0.0</v>
      </c>
      <c r="Q271" s="24">
        <v>33057.23</v>
      </c>
      <c r="R271" s="22" t="s">
        <v>81</v>
      </c>
      <c r="S271" s="22" t="s">
        <v>37</v>
      </c>
      <c r="T271" s="22" t="s">
        <v>270</v>
      </c>
    </row>
    <row r="272" ht="14.25" customHeight="1">
      <c r="A272" s="7" t="s">
        <v>1217</v>
      </c>
      <c r="B272" s="21" t="str">
        <f t="array" ref="B272:D272">VLOOKUP(A272,'Customer Names'!$E$2:$H$2336,{2,3,4},0)</f>
        <v> Mr</v>
      </c>
      <c r="C272" s="22" t="s">
        <v>1220</v>
      </c>
      <c r="D272" s="22" t="s">
        <v>1221</v>
      </c>
      <c r="E272" s="22">
        <f t="array" ref="E272:M272">VLOOKUP(A272,'Medical Examinations'!$J$2:$S$2336,{2,3,4,5,6,7,8,9,10},0)</f>
        <v>23.82</v>
      </c>
      <c r="F272" s="22" t="s">
        <v>8340</v>
      </c>
      <c r="G272" s="22">
        <v>10.85</v>
      </c>
      <c r="H272" s="22" t="s">
        <v>218</v>
      </c>
      <c r="I272" s="22" t="s">
        <v>122</v>
      </c>
      <c r="J272" s="22" t="s">
        <v>44</v>
      </c>
      <c r="K272" s="22" t="s">
        <v>44</v>
      </c>
      <c r="L272" s="22">
        <v>0.0</v>
      </c>
      <c r="M272" s="22" t="s">
        <v>122</v>
      </c>
      <c r="N272" s="23">
        <f t="array" ref="N272:T272">VLOOKUP(A272,'Hospitalisation Details'!$K$2:$R$2338,{2,3,4,5,6,7,8},0)</f>
        <v>24663</v>
      </c>
      <c r="O272" s="22">
        <v>55.0</v>
      </c>
      <c r="P272" s="22">
        <v>0.0</v>
      </c>
      <c r="Q272" s="24">
        <v>33025.32</v>
      </c>
      <c r="R272" s="22" t="s">
        <v>37</v>
      </c>
      <c r="S272" s="22" t="s">
        <v>39</v>
      </c>
      <c r="T272" s="22" t="s">
        <v>270</v>
      </c>
    </row>
    <row r="273" ht="14.25" customHeight="1">
      <c r="A273" s="25" t="s">
        <v>1222</v>
      </c>
      <c r="B273" s="21" t="str">
        <f t="array" ref="B273:D273">VLOOKUP(A273,'Customer Names'!$E$2:$H$2336,{2,3,4},0)</f>
        <v> Mr</v>
      </c>
      <c r="C273" s="22" t="s">
        <v>65</v>
      </c>
      <c r="D273" s="22" t="s">
        <v>1224</v>
      </c>
      <c r="E273" s="22">
        <f t="array" ref="E273:M273">VLOOKUP(A273,'Medical Examinations'!$J$2:$S$2336,{2,3,4,5,6,7,8,9,10},0)</f>
        <v>45</v>
      </c>
      <c r="F273" s="22" t="s">
        <v>215</v>
      </c>
      <c r="G273" s="22">
        <v>5.24</v>
      </c>
      <c r="H273" s="22" t="s">
        <v>865</v>
      </c>
      <c r="I273" s="22" t="s">
        <v>122</v>
      </c>
      <c r="J273" s="22" t="s">
        <v>44</v>
      </c>
      <c r="K273" s="22" t="s">
        <v>44</v>
      </c>
      <c r="L273" s="22">
        <v>1.0</v>
      </c>
      <c r="M273" s="22" t="s">
        <v>122</v>
      </c>
      <c r="N273" s="23">
        <f t="array" ref="N273:T273">VLOOKUP(A273,'Hospitalisation Details'!$K$2:$R$2338,{2,3,4,5,6,7,8},0)</f>
        <v>34888</v>
      </c>
      <c r="O273" s="22">
        <v>27.0</v>
      </c>
      <c r="P273" s="22">
        <v>0.0</v>
      </c>
      <c r="Q273" s="24">
        <v>33017.46</v>
      </c>
      <c r="R273" s="22" t="s">
        <v>81</v>
      </c>
      <c r="S273" s="22" t="s">
        <v>81</v>
      </c>
      <c r="T273" s="22" t="s">
        <v>270</v>
      </c>
    </row>
    <row r="274" ht="14.25" customHeight="1">
      <c r="A274" s="7" t="s">
        <v>1225</v>
      </c>
      <c r="B274" s="21" t="str">
        <f t="array" ref="B274:D274">VLOOKUP(A274,'Customer Names'!$E$2:$H$2336,{2,3,4},0)</f>
        <v> Mr</v>
      </c>
      <c r="C274" s="22" t="s">
        <v>279</v>
      </c>
      <c r="D274" s="22" t="s">
        <v>1227</v>
      </c>
      <c r="E274" s="22">
        <f t="array" ref="E274:M274">VLOOKUP(A274,'Medical Examinations'!$J$2:$S$2336,{2,3,4,5,6,7,8,9,10},0)</f>
        <v>26.62</v>
      </c>
      <c r="F274" s="22" t="s">
        <v>8346</v>
      </c>
      <c r="G274" s="22">
        <v>10.08</v>
      </c>
      <c r="H274" s="22" t="s">
        <v>218</v>
      </c>
      <c r="I274" s="22" t="s">
        <v>44</v>
      </c>
      <c r="J274" s="22" t="s">
        <v>44</v>
      </c>
      <c r="K274" s="22" t="s">
        <v>44</v>
      </c>
      <c r="L274" s="22">
        <v>0.0</v>
      </c>
      <c r="M274" s="22" t="s">
        <v>122</v>
      </c>
      <c r="N274" s="23">
        <f t="array" ref="N274:T274">VLOOKUP(A274,'Hospitalisation Details'!$K$2:$R$2338,{2,3,4,5,6,7,8},0)</f>
        <v>26169</v>
      </c>
      <c r="O274" s="22">
        <v>51.0</v>
      </c>
      <c r="P274" s="22">
        <v>0.0</v>
      </c>
      <c r="Q274" s="24">
        <v>32947.63</v>
      </c>
      <c r="R274" s="22" t="s">
        <v>37</v>
      </c>
      <c r="S274" s="22" t="s">
        <v>81</v>
      </c>
      <c r="T274" s="22" t="s">
        <v>270</v>
      </c>
    </row>
    <row r="275" ht="14.25" customHeight="1">
      <c r="A275" s="25" t="s">
        <v>1229</v>
      </c>
      <c r="B275" s="21" t="str">
        <f t="array" ref="B275:D275">VLOOKUP(A275,'Customer Names'!$E$2:$H$2336,{2,3,4},0)</f>
        <v> Mr</v>
      </c>
      <c r="C275" s="22" t="s">
        <v>1231</v>
      </c>
      <c r="D275" s="22" t="s">
        <v>1232</v>
      </c>
      <c r="E275" s="22">
        <f t="array" ref="E275:M275">VLOOKUP(A275,'Medical Examinations'!$J$2:$S$2336,{2,3,4,5,6,7,8,9,10},0)</f>
        <v>32.67</v>
      </c>
      <c r="F275" s="22" t="s">
        <v>215</v>
      </c>
      <c r="G275" s="22">
        <v>10.97</v>
      </c>
      <c r="H275" s="22" t="s">
        <v>218</v>
      </c>
      <c r="I275" s="22" t="s">
        <v>122</v>
      </c>
      <c r="J275" s="22" t="s">
        <v>44</v>
      </c>
      <c r="K275" s="22" t="s">
        <v>44</v>
      </c>
      <c r="L275" s="22">
        <v>0.0</v>
      </c>
      <c r="M275" s="22" t="s">
        <v>122</v>
      </c>
      <c r="N275" s="23">
        <f t="array" ref="N275:T275">VLOOKUP(A275,'Hospitalisation Details'!$K$2:$R$2338,{2,3,4,5,6,7,8},0)</f>
        <v>29907</v>
      </c>
      <c r="O275" s="22">
        <v>41.0</v>
      </c>
      <c r="P275" s="22">
        <v>1.0</v>
      </c>
      <c r="Q275" s="24">
        <v>32906.69</v>
      </c>
      <c r="R275" s="22" t="s">
        <v>37</v>
      </c>
      <c r="S275" s="22" t="s">
        <v>39</v>
      </c>
      <c r="T275" s="22" t="s">
        <v>270</v>
      </c>
    </row>
    <row r="276" ht="14.25" customHeight="1">
      <c r="A276" s="7" t="s">
        <v>1233</v>
      </c>
      <c r="B276" s="21" t="str">
        <f t="array" ref="B276:D276">VLOOKUP(A276,'Customer Names'!$E$2:$H$2336,{2,3,4},0)</f>
        <v> Mr</v>
      </c>
      <c r="C276" s="22" t="s">
        <v>1235</v>
      </c>
      <c r="D276" s="22" t="s">
        <v>1236</v>
      </c>
      <c r="E276" s="22">
        <f t="array" ref="E276:M276">VLOOKUP(A276,'Medical Examinations'!$J$2:$S$2336,{2,3,4,5,6,7,8,9,10},0)</f>
        <v>44.44</v>
      </c>
      <c r="F276" s="22" t="s">
        <v>215</v>
      </c>
      <c r="G276" s="22">
        <v>4.9</v>
      </c>
      <c r="H276" s="22" t="s">
        <v>865</v>
      </c>
      <c r="I276" s="22" t="s">
        <v>122</v>
      </c>
      <c r="J276" s="22" t="s">
        <v>44</v>
      </c>
      <c r="K276" s="22" t="s">
        <v>44</v>
      </c>
      <c r="L276" s="22">
        <v>1.0</v>
      </c>
      <c r="M276" s="22" t="s">
        <v>122</v>
      </c>
      <c r="N276" s="23">
        <f t="array" ref="N276:T276">VLOOKUP(A276,'Hospitalisation Details'!$K$2:$R$2338,{2,3,4,5,6,7,8},0)</f>
        <v>35037</v>
      </c>
      <c r="O276" s="22">
        <v>27.0</v>
      </c>
      <c r="P276" s="22">
        <v>0.0</v>
      </c>
      <c r="Q276" s="24">
        <v>32827.51</v>
      </c>
      <c r="R276" s="22" t="s">
        <v>81</v>
      </c>
      <c r="S276" s="22" t="s">
        <v>37</v>
      </c>
      <c r="T276" s="22" t="s">
        <v>270</v>
      </c>
    </row>
    <row r="277" ht="14.25" customHeight="1">
      <c r="A277" s="25" t="s">
        <v>1237</v>
      </c>
      <c r="B277" s="21" t="str">
        <f t="array" ref="B277:D277">VLOOKUP(A277,'Customer Names'!$E$2:$H$2336,{2,3,4},0)</f>
        <v> Mr</v>
      </c>
      <c r="C277" s="22" t="s">
        <v>941</v>
      </c>
      <c r="D277" s="22" t="s">
        <v>1239</v>
      </c>
      <c r="E277" s="22">
        <f t="array" ref="E277:M277">VLOOKUP(A277,'Medical Examinations'!$J$2:$S$2336,{2,3,4,5,6,7,8,9,10},0)</f>
        <v>28.31</v>
      </c>
      <c r="F277" s="22" t="s">
        <v>8346</v>
      </c>
      <c r="G277" s="22">
        <v>5.33</v>
      </c>
      <c r="H277" s="22" t="s">
        <v>865</v>
      </c>
      <c r="I277" s="22" t="s">
        <v>44</v>
      </c>
      <c r="J277" s="22" t="s">
        <v>44</v>
      </c>
      <c r="K277" s="22" t="s">
        <v>44</v>
      </c>
      <c r="L277" s="22">
        <v>0.0</v>
      </c>
      <c r="M277" s="22" t="s">
        <v>122</v>
      </c>
      <c r="N277" s="23">
        <f t="array" ref="N277:T277">VLOOKUP(A277,'Hospitalisation Details'!$K$2:$R$2338,{2,3,4,5,6,7,8},0)</f>
        <v>29567</v>
      </c>
      <c r="O277" s="22">
        <v>42.0</v>
      </c>
      <c r="P277" s="22">
        <v>3.0</v>
      </c>
      <c r="Q277" s="24">
        <v>32787.46</v>
      </c>
      <c r="R277" s="22" t="s">
        <v>81</v>
      </c>
      <c r="S277" s="22" t="s">
        <v>39</v>
      </c>
      <c r="T277" s="22" t="s">
        <v>127</v>
      </c>
    </row>
    <row r="278" ht="14.25" customHeight="1">
      <c r="A278" s="7" t="s">
        <v>1240</v>
      </c>
      <c r="B278" s="21" t="str">
        <f t="array" ref="B278:D278">VLOOKUP(A278,'Customer Names'!$E$2:$H$2336,{2,3,4},0)</f>
        <v> Mr</v>
      </c>
      <c r="C278" s="22" t="s">
        <v>1243</v>
      </c>
      <c r="D278" s="22" t="s">
        <v>1244</v>
      </c>
      <c r="E278" s="22">
        <f t="array" ref="E278:M278">VLOOKUP(A278,'Medical Examinations'!$J$2:$S$2336,{2,3,4,5,6,7,8,9,10},0)</f>
        <v>25.05</v>
      </c>
      <c r="F278" s="22" t="s">
        <v>8346</v>
      </c>
      <c r="G278" s="22">
        <v>4.61</v>
      </c>
      <c r="H278" s="22" t="s">
        <v>865</v>
      </c>
      <c r="I278" s="22" t="s">
        <v>44</v>
      </c>
      <c r="J278" s="22" t="s">
        <v>44</v>
      </c>
      <c r="K278" s="22" t="s">
        <v>44</v>
      </c>
      <c r="L278" s="22">
        <v>2.0</v>
      </c>
      <c r="M278" s="22" t="s">
        <v>122</v>
      </c>
      <c r="N278" s="23">
        <f t="array" ref="N278:T278">VLOOKUP(A278,'Hospitalisation Details'!$K$2:$R$2338,{2,3,4,5,6,7,8},0)</f>
        <v>26610</v>
      </c>
      <c r="O278" s="22">
        <v>50.0</v>
      </c>
      <c r="P278" s="22">
        <v>0.0</v>
      </c>
      <c r="Q278" s="24">
        <v>32765.33</v>
      </c>
      <c r="R278" s="22" t="s">
        <v>37</v>
      </c>
      <c r="S278" s="22" t="s">
        <v>37</v>
      </c>
      <c r="T278" s="22" t="s">
        <v>127</v>
      </c>
    </row>
    <row r="279" ht="14.25" customHeight="1">
      <c r="A279" s="25" t="s">
        <v>1245</v>
      </c>
      <c r="B279" s="21" t="str">
        <f t="array" ref="B279:D279">VLOOKUP(A279,'Customer Names'!$E$2:$H$2336,{2,3,4},0)</f>
        <v> Mr</v>
      </c>
      <c r="C279" s="22" t="s">
        <v>1247</v>
      </c>
      <c r="D279" s="22" t="s">
        <v>1248</v>
      </c>
      <c r="E279" s="22">
        <f t="array" ref="E279:M279">VLOOKUP(A279,'Medical Examinations'!$J$2:$S$2336,{2,3,4,5,6,7,8,9,10},0)</f>
        <v>28.34</v>
      </c>
      <c r="F279" s="22" t="s">
        <v>8346</v>
      </c>
      <c r="G279" s="22">
        <v>8.18</v>
      </c>
      <c r="H279" s="22" t="s">
        <v>218</v>
      </c>
      <c r="I279" s="22" t="s">
        <v>44</v>
      </c>
      <c r="J279" s="22" t="s">
        <v>44</v>
      </c>
      <c r="K279" s="22" t="s">
        <v>44</v>
      </c>
      <c r="L279" s="22">
        <v>0.0</v>
      </c>
      <c r="M279" s="22" t="s">
        <v>122</v>
      </c>
      <c r="N279" s="23">
        <f t="array" ref="N279:T279">VLOOKUP(A279,'Hospitalisation Details'!$K$2:$R$2338,{2,3,4,5,6,7,8},0)</f>
        <v>27369</v>
      </c>
      <c r="O279" s="22">
        <v>48.0</v>
      </c>
      <c r="P279" s="22">
        <v>0.0</v>
      </c>
      <c r="Q279" s="24">
        <v>32760.48</v>
      </c>
      <c r="R279" s="22" t="s">
        <v>81</v>
      </c>
      <c r="S279" s="22" t="s">
        <v>81</v>
      </c>
      <c r="T279" s="22" t="s">
        <v>270</v>
      </c>
    </row>
    <row r="280" ht="14.25" customHeight="1">
      <c r="A280" s="7" t="s">
        <v>1249</v>
      </c>
      <c r="B280" s="21" t="str">
        <f t="array" ref="B280:D280">VLOOKUP(A280,'Customer Names'!$E$2:$H$2336,{2,3,4},0)</f>
        <v> Ms</v>
      </c>
      <c r="C280" s="22" t="s">
        <v>1252</v>
      </c>
      <c r="D280" s="22" t="s">
        <v>838</v>
      </c>
      <c r="E280" s="22">
        <f t="array" ref="E280:M280">VLOOKUP(A280,'Medical Examinations'!$J$2:$S$2336,{2,3,4,5,6,7,8,9,10},0)</f>
        <v>17.765</v>
      </c>
      <c r="F280" s="22" t="s">
        <v>8347</v>
      </c>
      <c r="G280" s="22">
        <v>5.62</v>
      </c>
      <c r="H280" s="22" t="s">
        <v>865</v>
      </c>
      <c r="I280" s="22" t="s">
        <v>44</v>
      </c>
      <c r="J280" s="22" t="s">
        <v>44</v>
      </c>
      <c r="K280" s="22" t="s">
        <v>44</v>
      </c>
      <c r="L280" s="22">
        <v>0.0</v>
      </c>
      <c r="M280" s="22" t="s">
        <v>122</v>
      </c>
      <c r="N280" s="23">
        <f t="array" ref="N280:T280">VLOOKUP(A280,'Hospitalisation Details'!$K$2:$R$2338,{2,3,4,5,6,7,8},0)</f>
        <v>33063</v>
      </c>
      <c r="O280" s="22">
        <v>32.0</v>
      </c>
      <c r="P280" s="22">
        <v>2.0</v>
      </c>
      <c r="Q280" s="24">
        <v>32734.19</v>
      </c>
      <c r="R280" s="22" t="s">
        <v>37</v>
      </c>
      <c r="S280" s="22" t="s">
        <v>81</v>
      </c>
      <c r="T280" s="22" t="s">
        <v>127</v>
      </c>
    </row>
    <row r="281" ht="14.25" customHeight="1">
      <c r="A281" s="25" t="s">
        <v>1253</v>
      </c>
      <c r="B281" s="21" t="str">
        <f t="array" ref="B281:D281">VLOOKUP(A281,'Customer Names'!$E$2:$H$2336,{2,3,4},0)</f>
        <v> Mr</v>
      </c>
      <c r="C281" s="22" t="s">
        <v>1255</v>
      </c>
      <c r="D281" s="22" t="s">
        <v>1256</v>
      </c>
      <c r="E281" s="22">
        <f t="array" ref="E281:M281">VLOOKUP(A281,'Medical Examinations'!$J$2:$S$2336,{2,3,4,5,6,7,8,9,10},0)</f>
        <v>36.12</v>
      </c>
      <c r="F281" s="22" t="s">
        <v>215</v>
      </c>
      <c r="G281" s="22">
        <v>5.82</v>
      </c>
      <c r="H281" s="22" t="s">
        <v>436</v>
      </c>
      <c r="I281" s="22" t="s">
        <v>44</v>
      </c>
      <c r="J281" s="22" t="s">
        <v>44</v>
      </c>
      <c r="K281" s="22" t="s">
        <v>44</v>
      </c>
      <c r="L281" s="22">
        <v>0.0</v>
      </c>
      <c r="M281" s="22" t="s">
        <v>122</v>
      </c>
      <c r="N281" s="23">
        <f t="array" ref="N281:T281">VLOOKUP(A281,'Hospitalisation Details'!$K$2:$R$2338,{2,3,4,5,6,7,8},0)</f>
        <v>33146</v>
      </c>
      <c r="O281" s="22">
        <v>32.0</v>
      </c>
      <c r="P281" s="22">
        <v>3.0</v>
      </c>
      <c r="Q281" s="24">
        <v>32716.2</v>
      </c>
      <c r="R281" s="22" t="s">
        <v>81</v>
      </c>
      <c r="S281" s="22" t="s">
        <v>37</v>
      </c>
      <c r="T281" s="22" t="s">
        <v>270</v>
      </c>
    </row>
    <row r="282" ht="14.25" customHeight="1">
      <c r="A282" s="7" t="s">
        <v>1257</v>
      </c>
      <c r="B282" s="21" t="str">
        <f t="array" ref="B282:D282">VLOOKUP(A282,'Customer Names'!$E$2:$H$2336,{2,3,4},0)</f>
        <v> Ms</v>
      </c>
      <c r="C282" s="22" t="s">
        <v>1259</v>
      </c>
      <c r="D282" s="22" t="s">
        <v>1261</v>
      </c>
      <c r="E282" s="22">
        <f t="array" ref="E282:M282">VLOOKUP(A282,'Medical Examinations'!$J$2:$S$2336,{2,3,4,5,6,7,8,9,10},0)</f>
        <v>23.19</v>
      </c>
      <c r="F282" s="22" t="s">
        <v>8340</v>
      </c>
      <c r="G282" s="22">
        <v>7.66</v>
      </c>
      <c r="H282" s="22" t="s">
        <v>218</v>
      </c>
      <c r="I282" s="22" t="s">
        <v>44</v>
      </c>
      <c r="J282" s="22" t="s">
        <v>44</v>
      </c>
      <c r="K282" s="22" t="s">
        <v>44</v>
      </c>
      <c r="L282" s="22">
        <v>0.0</v>
      </c>
      <c r="M282" s="22" t="s">
        <v>122</v>
      </c>
      <c r="N282" s="23">
        <f t="array" ref="N282:T282">VLOOKUP(A282,'Hospitalisation Details'!$K$2:$R$2338,{2,3,4,5,6,7,8},0)</f>
        <v>25143</v>
      </c>
      <c r="O282" s="22">
        <v>54.0</v>
      </c>
      <c r="P282" s="22">
        <v>0.0</v>
      </c>
      <c r="Q282" s="24">
        <v>32686.08</v>
      </c>
      <c r="R282" s="22" t="s">
        <v>37</v>
      </c>
      <c r="S282" s="22" t="s">
        <v>39</v>
      </c>
      <c r="T282" s="22" t="s">
        <v>270</v>
      </c>
    </row>
    <row r="283" ht="14.25" customHeight="1">
      <c r="A283" s="25" t="s">
        <v>1262</v>
      </c>
      <c r="B283" s="21" t="str">
        <f t="array" ref="B283:D283">VLOOKUP(A283,'Customer Names'!$E$2:$H$2336,{2,3,4},0)</f>
        <v> Mr</v>
      </c>
      <c r="C283" s="22" t="s">
        <v>1264</v>
      </c>
      <c r="D283" s="22" t="s">
        <v>457</v>
      </c>
      <c r="E283" s="22">
        <f t="array" ref="E283:M283">VLOOKUP(A283,'Medical Examinations'!$J$2:$S$2336,{2,3,4,5,6,7,8,9,10},0)</f>
        <v>35.99</v>
      </c>
      <c r="F283" s="22" t="s">
        <v>215</v>
      </c>
      <c r="G283" s="22">
        <v>4.23</v>
      </c>
      <c r="H283" s="22" t="s">
        <v>865</v>
      </c>
      <c r="I283" s="22" t="s">
        <v>44</v>
      </c>
      <c r="J283" s="22" t="s">
        <v>44</v>
      </c>
      <c r="K283" s="22" t="s">
        <v>44</v>
      </c>
      <c r="L283" s="22">
        <v>0.0</v>
      </c>
      <c r="M283" s="22" t="s">
        <v>122</v>
      </c>
      <c r="N283" s="23">
        <f t="array" ref="N283:T283">VLOOKUP(A283,'Hospitalisation Details'!$K$2:$R$2338,{2,3,4,5,6,7,8},0)</f>
        <v>33067</v>
      </c>
      <c r="O283" s="22">
        <v>32.0</v>
      </c>
      <c r="P283" s="22">
        <v>3.0</v>
      </c>
      <c r="Q283" s="24">
        <v>32672.11</v>
      </c>
      <c r="R283" s="22" t="s">
        <v>81</v>
      </c>
      <c r="S283" s="22" t="s">
        <v>81</v>
      </c>
      <c r="T283" s="22" t="s">
        <v>270</v>
      </c>
    </row>
    <row r="284" ht="14.25" customHeight="1">
      <c r="A284" s="7" t="s">
        <v>1265</v>
      </c>
      <c r="B284" s="21" t="str">
        <f t="array" ref="B284:D284">VLOOKUP(A284,'Customer Names'!$E$2:$H$2336,{2,3,4},0)</f>
        <v> Mr</v>
      </c>
      <c r="C284" s="22" t="s">
        <v>1267</v>
      </c>
      <c r="D284" s="22" t="s">
        <v>1268</v>
      </c>
      <c r="E284" s="22">
        <f t="array" ref="E284:M284">VLOOKUP(A284,'Medical Examinations'!$J$2:$S$2336,{2,3,4,5,6,7,8,9,10},0)</f>
        <v>30.25</v>
      </c>
      <c r="F284" s="22" t="s">
        <v>215</v>
      </c>
      <c r="G284" s="22">
        <v>5.58</v>
      </c>
      <c r="H284" s="22" t="s">
        <v>865</v>
      </c>
      <c r="I284" s="22" t="s">
        <v>44</v>
      </c>
      <c r="J284" s="22" t="s">
        <v>44</v>
      </c>
      <c r="K284" s="22" t="s">
        <v>122</v>
      </c>
      <c r="L284" s="22">
        <v>1.0</v>
      </c>
      <c r="M284" s="22" t="s">
        <v>122</v>
      </c>
      <c r="N284" s="23">
        <f t="array" ref="N284:T284">VLOOKUP(A284,'Hospitalisation Details'!$K$2:$R$2338,{2,3,4,5,6,7,8},0)</f>
        <v>37902</v>
      </c>
      <c r="O284" s="22">
        <v>19.0</v>
      </c>
      <c r="P284" s="22">
        <v>0.0</v>
      </c>
      <c r="Q284" s="24">
        <v>32548.34</v>
      </c>
      <c r="R284" s="22" t="s">
        <v>81</v>
      </c>
      <c r="S284" s="22" t="s">
        <v>37</v>
      </c>
      <c r="T284" s="22" t="s">
        <v>41</v>
      </c>
    </row>
    <row r="285" ht="14.25" customHeight="1">
      <c r="A285" s="25" t="s">
        <v>1270</v>
      </c>
      <c r="B285" s="21" t="str">
        <f t="array" ref="B285:D285">VLOOKUP(A285,'Customer Names'!$E$2:$H$2336,{2,3,4},0)</f>
        <v> Mr</v>
      </c>
      <c r="C285" s="22" t="s">
        <v>1272</v>
      </c>
      <c r="D285" s="22" t="s">
        <v>1273</v>
      </c>
      <c r="E285" s="22">
        <f t="array" ref="E285:M285">VLOOKUP(A285,'Medical Examinations'!$J$2:$S$2336,{2,3,4,5,6,7,8,9,10},0)</f>
        <v>26.24</v>
      </c>
      <c r="F285" s="22" t="s">
        <v>8346</v>
      </c>
      <c r="G285" s="22">
        <v>6.26</v>
      </c>
      <c r="H285" s="22" t="s">
        <v>436</v>
      </c>
      <c r="I285" s="22" t="s">
        <v>122</v>
      </c>
      <c r="J285" s="22" t="s">
        <v>44</v>
      </c>
      <c r="K285" s="22" t="s">
        <v>44</v>
      </c>
      <c r="L285" s="22">
        <v>0.0</v>
      </c>
      <c r="M285" s="22" t="s">
        <v>122</v>
      </c>
      <c r="N285" s="23">
        <f t="array" ref="N285:T285">VLOOKUP(A285,'Hospitalisation Details'!$K$2:$R$2338,{2,3,4,5,6,7,8},0)</f>
        <v>28022</v>
      </c>
      <c r="O285" s="22">
        <v>46.0</v>
      </c>
      <c r="P285" s="22">
        <v>2.0</v>
      </c>
      <c r="Q285" s="24">
        <v>32485.46</v>
      </c>
      <c r="R285" s="22" t="s">
        <v>37</v>
      </c>
      <c r="S285" s="22" t="s">
        <v>81</v>
      </c>
      <c r="T285" s="22" t="s">
        <v>270</v>
      </c>
    </row>
    <row r="286" ht="14.25" customHeight="1">
      <c r="A286" s="7" t="s">
        <v>1274</v>
      </c>
      <c r="B286" s="21" t="str">
        <f t="array" ref="B286:D286">VLOOKUP(A286,'Customer Names'!$E$2:$H$2336,{2,3,4},0)</f>
        <v> Mr</v>
      </c>
      <c r="C286" s="22" t="s">
        <v>1276</v>
      </c>
      <c r="D286" s="22" t="s">
        <v>1277</v>
      </c>
      <c r="E286" s="22">
        <f t="array" ref="E286:M286">VLOOKUP(A286,'Medical Examinations'!$J$2:$S$2336,{2,3,4,5,6,7,8,9,10},0)</f>
        <v>31.36</v>
      </c>
      <c r="F286" s="22" t="s">
        <v>215</v>
      </c>
      <c r="G286" s="22">
        <v>10.6</v>
      </c>
      <c r="H286" s="22" t="s">
        <v>218</v>
      </c>
      <c r="I286" s="22" t="s">
        <v>122</v>
      </c>
      <c r="J286" s="22" t="s">
        <v>44</v>
      </c>
      <c r="K286" s="22" t="s">
        <v>44</v>
      </c>
      <c r="L286" s="22">
        <v>0.0</v>
      </c>
      <c r="M286" s="22" t="s">
        <v>122</v>
      </c>
      <c r="N286" s="23">
        <f t="array" ref="N286:T286">VLOOKUP(A286,'Hospitalisation Details'!$K$2:$R$2338,{2,3,4,5,6,7,8},0)</f>
        <v>29856</v>
      </c>
      <c r="O286" s="22">
        <v>41.0</v>
      </c>
      <c r="P286" s="22">
        <v>1.0</v>
      </c>
      <c r="Q286" s="24">
        <v>32462.35</v>
      </c>
      <c r="R286" s="22" t="s">
        <v>37</v>
      </c>
      <c r="S286" s="22" t="s">
        <v>37</v>
      </c>
      <c r="T286" s="22" t="s">
        <v>270</v>
      </c>
    </row>
    <row r="287" ht="14.25" customHeight="1">
      <c r="A287" s="25" t="s">
        <v>1278</v>
      </c>
      <c r="B287" s="21" t="str">
        <f t="array" ref="B287:D287">VLOOKUP(A287,'Customer Names'!$E$2:$H$2336,{2,3,4},0)</f>
        <v> Ms</v>
      </c>
      <c r="C287" s="22" t="s">
        <v>1281</v>
      </c>
      <c r="D287" s="22" t="s">
        <v>1282</v>
      </c>
      <c r="E287" s="22">
        <f t="array" ref="E287:M287">VLOOKUP(A287,'Medical Examinations'!$J$2:$S$2336,{2,3,4,5,6,7,8,9,10},0)</f>
        <v>25.69</v>
      </c>
      <c r="F287" s="22" t="s">
        <v>8346</v>
      </c>
      <c r="G287" s="22">
        <v>4.78</v>
      </c>
      <c r="H287" s="22" t="s">
        <v>865</v>
      </c>
      <c r="I287" s="22" t="s">
        <v>122</v>
      </c>
      <c r="J287" s="22" t="s">
        <v>44</v>
      </c>
      <c r="K287" s="22" t="s">
        <v>44</v>
      </c>
      <c r="L287" s="22">
        <v>0.0</v>
      </c>
      <c r="M287" s="22" t="s">
        <v>122</v>
      </c>
      <c r="N287" s="23">
        <f t="array" ref="N287:T287">VLOOKUP(A287,'Hospitalisation Details'!$K$2:$R$2338,{2,3,4,5,6,7,8},0)</f>
        <v>27981</v>
      </c>
      <c r="O287" s="22">
        <v>46.0</v>
      </c>
      <c r="P287" s="22">
        <v>2.0</v>
      </c>
      <c r="Q287" s="24">
        <v>32430.22</v>
      </c>
      <c r="R287" s="22" t="s">
        <v>37</v>
      </c>
      <c r="S287" s="22" t="s">
        <v>39</v>
      </c>
      <c r="T287" s="22" t="s">
        <v>270</v>
      </c>
    </row>
    <row r="288" ht="14.25" customHeight="1">
      <c r="A288" s="7" t="s">
        <v>1283</v>
      </c>
      <c r="B288" s="21" t="str">
        <f t="array" ref="B288:D288">VLOOKUP(A288,'Customer Names'!$E$2:$H$2336,{2,3,4},0)</f>
        <v> Ms</v>
      </c>
      <c r="C288" s="22" t="s">
        <v>1285</v>
      </c>
      <c r="D288" s="22" t="s">
        <v>1286</v>
      </c>
      <c r="E288" s="22">
        <f t="array" ref="E288:M288">VLOOKUP(A288,'Medical Examinations'!$J$2:$S$2336,{2,3,4,5,6,7,8,9,10},0)</f>
        <v>25.46</v>
      </c>
      <c r="F288" s="22" t="s">
        <v>8346</v>
      </c>
      <c r="G288" s="22">
        <v>6.03</v>
      </c>
      <c r="H288" s="22" t="s">
        <v>436</v>
      </c>
      <c r="I288" s="22" t="s">
        <v>44</v>
      </c>
      <c r="J288" s="22" t="s">
        <v>44</v>
      </c>
      <c r="K288" s="22" t="s">
        <v>44</v>
      </c>
      <c r="L288" s="22">
        <v>2.0</v>
      </c>
      <c r="M288" s="22" t="s">
        <v>122</v>
      </c>
      <c r="N288" s="23">
        <f t="array" ref="N288:T288">VLOOKUP(A288,'Hospitalisation Details'!$K$2:$R$2338,{2,3,4,5,6,7,8},0)</f>
        <v>26591</v>
      </c>
      <c r="O288" s="22">
        <v>50.0</v>
      </c>
      <c r="P288" s="22">
        <v>0.0</v>
      </c>
      <c r="Q288" s="24">
        <v>32428.63</v>
      </c>
      <c r="R288" s="22" t="s">
        <v>37</v>
      </c>
      <c r="S288" s="22" t="s">
        <v>37</v>
      </c>
      <c r="T288" s="22" t="s">
        <v>270</v>
      </c>
    </row>
    <row r="289" ht="14.25" customHeight="1">
      <c r="A289" s="25" t="s">
        <v>1287</v>
      </c>
      <c r="B289" s="21" t="str">
        <f t="array" ref="B289:D289">VLOOKUP(A289,'Customer Names'!$E$2:$H$2336,{2,3,4},0)</f>
        <v> Mr</v>
      </c>
      <c r="C289" s="22" t="s">
        <v>941</v>
      </c>
      <c r="D289" s="22" t="s">
        <v>1289</v>
      </c>
      <c r="E289" s="22">
        <f t="array" ref="E289:M289">VLOOKUP(A289,'Medical Examinations'!$J$2:$S$2336,{2,3,4,5,6,7,8,9,10},0)</f>
        <v>31.83</v>
      </c>
      <c r="F289" s="22" t="s">
        <v>215</v>
      </c>
      <c r="G289" s="22">
        <v>11.55</v>
      </c>
      <c r="H289" s="22" t="s">
        <v>218</v>
      </c>
      <c r="I289" s="22" t="s">
        <v>122</v>
      </c>
      <c r="J289" s="22" t="s">
        <v>44</v>
      </c>
      <c r="K289" s="22" t="s">
        <v>44</v>
      </c>
      <c r="L289" s="22">
        <v>1.0</v>
      </c>
      <c r="M289" s="22" t="s">
        <v>122</v>
      </c>
      <c r="N289" s="23">
        <f t="array" ref="N289:T289">VLOOKUP(A289,'Hospitalisation Details'!$K$2:$R$2338,{2,3,4,5,6,7,8},0)</f>
        <v>31748</v>
      </c>
      <c r="O289" s="22">
        <v>36.0</v>
      </c>
      <c r="P289" s="22">
        <v>3.0</v>
      </c>
      <c r="Q289" s="24">
        <v>32288.49</v>
      </c>
      <c r="R289" s="22" t="s">
        <v>37</v>
      </c>
      <c r="S289" s="22" t="s">
        <v>37</v>
      </c>
      <c r="T289" s="22" t="s">
        <v>270</v>
      </c>
    </row>
    <row r="290" ht="14.25" customHeight="1">
      <c r="A290" s="7" t="s">
        <v>1290</v>
      </c>
      <c r="B290" s="21" t="str">
        <f t="array" ref="B290:D290">VLOOKUP(A290,'Customer Names'!$E$2:$H$2336,{2,3,4},0)</f>
        <v> Mr</v>
      </c>
      <c r="C290" s="22" t="s">
        <v>1293</v>
      </c>
      <c r="D290" s="22" t="s">
        <v>1294</v>
      </c>
      <c r="E290" s="22">
        <f t="array" ref="E290:M290">VLOOKUP(A290,'Medical Examinations'!$J$2:$S$2336,{2,3,4,5,6,7,8,9,10},0)</f>
        <v>24.43</v>
      </c>
      <c r="F290" s="22" t="s">
        <v>8340</v>
      </c>
      <c r="G290" s="22">
        <v>7.59</v>
      </c>
      <c r="H290" s="22" t="s">
        <v>218</v>
      </c>
      <c r="I290" s="22" t="s">
        <v>122</v>
      </c>
      <c r="J290" s="22" t="s">
        <v>44</v>
      </c>
      <c r="K290" s="22" t="s">
        <v>44</v>
      </c>
      <c r="L290" s="22">
        <v>1.0</v>
      </c>
      <c r="M290" s="22" t="s">
        <v>122</v>
      </c>
      <c r="N290" s="23">
        <f t="array" ref="N290:T290">VLOOKUP(A290,'Hospitalisation Details'!$K$2:$R$2338,{2,3,4,5,6,7,8},0)</f>
        <v>27745</v>
      </c>
      <c r="O290" s="22">
        <v>47.0</v>
      </c>
      <c r="P290" s="22">
        <v>1.0</v>
      </c>
      <c r="Q290" s="24">
        <v>32259.96</v>
      </c>
      <c r="R290" s="22" t="s">
        <v>37</v>
      </c>
      <c r="S290" s="22" t="s">
        <v>39</v>
      </c>
      <c r="T290" s="22" t="s">
        <v>127</v>
      </c>
    </row>
    <row r="291" ht="14.25" customHeight="1">
      <c r="A291" s="25" t="s">
        <v>1295</v>
      </c>
      <c r="B291" s="21" t="str">
        <f t="array" ref="B291:D291">VLOOKUP(A291,'Customer Names'!$E$2:$H$2336,{2,3,4},0)</f>
        <v> Mr</v>
      </c>
      <c r="C291" s="22" t="s">
        <v>1028</v>
      </c>
      <c r="D291" s="22" t="s">
        <v>1297</v>
      </c>
      <c r="E291" s="22">
        <f t="array" ref="E291:M291">VLOOKUP(A291,'Medical Examinations'!$J$2:$S$2336,{2,3,4,5,6,7,8,9,10},0)</f>
        <v>41.9</v>
      </c>
      <c r="F291" s="22" t="s">
        <v>215</v>
      </c>
      <c r="G291" s="22">
        <v>4.26</v>
      </c>
      <c r="H291" s="22" t="s">
        <v>865</v>
      </c>
      <c r="I291" s="22" t="s">
        <v>44</v>
      </c>
      <c r="J291" s="22" t="s">
        <v>44</v>
      </c>
      <c r="K291" s="22" t="s">
        <v>44</v>
      </c>
      <c r="L291" s="22">
        <v>0.0</v>
      </c>
      <c r="M291" s="22" t="s">
        <v>122</v>
      </c>
      <c r="N291" s="23">
        <f t="array" ref="N291:T291">VLOOKUP(A291,'Hospitalisation Details'!$K$2:$R$2338,{2,3,4,5,6,7,8},0)</f>
        <v>34585</v>
      </c>
      <c r="O291" s="22">
        <v>28.0</v>
      </c>
      <c r="P291" s="22">
        <v>0.0</v>
      </c>
      <c r="Q291" s="24">
        <v>32222.81</v>
      </c>
      <c r="R291" s="22" t="s">
        <v>37</v>
      </c>
      <c r="S291" s="22" t="s">
        <v>81</v>
      </c>
      <c r="T291" s="22" t="s">
        <v>270</v>
      </c>
    </row>
    <row r="292" ht="14.25" customHeight="1">
      <c r="A292" s="7" t="s">
        <v>1298</v>
      </c>
      <c r="B292" s="21" t="str">
        <f t="array" ref="B292:D292">VLOOKUP(A292,'Customer Names'!$E$2:$H$2336,{2,3,4},0)</f>
        <v> Mr</v>
      </c>
      <c r="C292" s="22" t="s">
        <v>1301</v>
      </c>
      <c r="D292" s="22" t="s">
        <v>1302</v>
      </c>
      <c r="E292" s="22">
        <f t="array" ref="E292:M292">VLOOKUP(A292,'Medical Examinations'!$J$2:$S$2336,{2,3,4,5,6,7,8,9,10},0)</f>
        <v>22.88</v>
      </c>
      <c r="F292" s="22" t="s">
        <v>8340</v>
      </c>
      <c r="G292" s="22">
        <v>5.9</v>
      </c>
      <c r="H292" s="22" t="s">
        <v>436</v>
      </c>
      <c r="I292" s="22" t="s">
        <v>122</v>
      </c>
      <c r="J292" s="22" t="s">
        <v>44</v>
      </c>
      <c r="K292" s="22" t="s">
        <v>122</v>
      </c>
      <c r="L292" s="22">
        <v>1.0</v>
      </c>
      <c r="M292" s="22" t="s">
        <v>122</v>
      </c>
      <c r="N292" s="23">
        <f t="array" ref="N292:T292">VLOOKUP(A292,'Hospitalisation Details'!$K$2:$R$2338,{2,3,4,5,6,7,8},0)</f>
        <v>25457</v>
      </c>
      <c r="O292" s="22">
        <v>53.0</v>
      </c>
      <c r="P292" s="22">
        <v>0.0</v>
      </c>
      <c r="Q292" s="24">
        <v>32192.76</v>
      </c>
      <c r="R292" s="22" t="s">
        <v>81</v>
      </c>
      <c r="S292" s="22" t="s">
        <v>37</v>
      </c>
      <c r="T292" s="22" t="s">
        <v>270</v>
      </c>
    </row>
    <row r="293" ht="14.25" customHeight="1">
      <c r="A293" s="25" t="s">
        <v>1303</v>
      </c>
      <c r="B293" s="21" t="str">
        <f t="array" ref="B293:D293">VLOOKUP(A293,'Customer Names'!$E$2:$H$2336,{2,3,4},0)</f>
        <v> Mr</v>
      </c>
      <c r="C293" s="22" t="s">
        <v>1305</v>
      </c>
      <c r="D293" s="22" t="s">
        <v>1306</v>
      </c>
      <c r="E293" s="22">
        <f t="array" ref="E293:M293">VLOOKUP(A293,'Medical Examinations'!$J$2:$S$2336,{2,3,4,5,6,7,8,9,10},0)</f>
        <v>29.735</v>
      </c>
      <c r="F293" s="22" t="s">
        <v>8346</v>
      </c>
      <c r="G293" s="22">
        <v>7.79</v>
      </c>
      <c r="H293" s="22" t="s">
        <v>218</v>
      </c>
      <c r="I293" s="22" t="s">
        <v>44</v>
      </c>
      <c r="J293" s="22" t="s">
        <v>44</v>
      </c>
      <c r="K293" s="22" t="s">
        <v>44</v>
      </c>
      <c r="L293" s="22">
        <v>0.0</v>
      </c>
      <c r="M293" s="22" t="s">
        <v>44</v>
      </c>
      <c r="N293" s="23">
        <f t="array" ref="N293:T293">VLOOKUP(A293,'Hospitalisation Details'!$K$2:$R$2338,{2,3,4,5,6,7,8},0)</f>
        <v>28804</v>
      </c>
      <c r="O293" s="22">
        <v>44.0</v>
      </c>
      <c r="P293" s="22">
        <v>2.0</v>
      </c>
      <c r="Q293" s="24">
        <v>32108.66</v>
      </c>
      <c r="R293" s="22" t="s">
        <v>81</v>
      </c>
      <c r="S293" s="22" t="s">
        <v>39</v>
      </c>
      <c r="T293" s="22" t="s">
        <v>3524</v>
      </c>
    </row>
    <row r="294" ht="14.25" customHeight="1">
      <c r="A294" s="7" t="s">
        <v>1307</v>
      </c>
      <c r="B294" s="21" t="str">
        <f t="array" ref="B294:D294">VLOOKUP(A294,'Customer Names'!$E$2:$H$2336,{2,3,4},0)</f>
        <v> Mr</v>
      </c>
      <c r="C294" s="22" t="s">
        <v>1309</v>
      </c>
      <c r="D294" s="22" t="s">
        <v>1311</v>
      </c>
      <c r="E294" s="22">
        <f t="array" ref="E294:M294">VLOOKUP(A294,'Medical Examinations'!$J$2:$S$2336,{2,3,4,5,6,7,8,9,10},0)</f>
        <v>40.74</v>
      </c>
      <c r="F294" s="22" t="s">
        <v>215</v>
      </c>
      <c r="G294" s="22">
        <v>5.28</v>
      </c>
      <c r="H294" s="22" t="s">
        <v>865</v>
      </c>
      <c r="I294" s="22" t="s">
        <v>44</v>
      </c>
      <c r="J294" s="22" t="s">
        <v>44</v>
      </c>
      <c r="K294" s="22" t="s">
        <v>122</v>
      </c>
      <c r="L294" s="22">
        <v>1.0</v>
      </c>
      <c r="M294" s="22" t="s">
        <v>122</v>
      </c>
      <c r="N294" s="23">
        <f t="array" ref="N294:T294">VLOOKUP(A294,'Hospitalisation Details'!$K$2:$R$2338,{2,3,4,5,6,7,8},0)</f>
        <v>34225</v>
      </c>
      <c r="O294" s="22">
        <v>29.0</v>
      </c>
      <c r="P294" s="22">
        <v>0.0</v>
      </c>
      <c r="Q294" s="24">
        <v>32086.21</v>
      </c>
      <c r="R294" s="22" t="s">
        <v>81</v>
      </c>
      <c r="S294" s="22" t="s">
        <v>39</v>
      </c>
      <c r="T294" s="22" t="s">
        <v>270</v>
      </c>
    </row>
    <row r="295" ht="14.25" customHeight="1">
      <c r="A295" s="25" t="s">
        <v>1312</v>
      </c>
      <c r="B295" s="21" t="str">
        <f t="array" ref="B295:D295">VLOOKUP(A295,'Customer Names'!$E$2:$H$2336,{2,3,4},0)</f>
        <v> Ms</v>
      </c>
      <c r="C295" s="22" t="s">
        <v>1314</v>
      </c>
      <c r="D295" s="22" t="s">
        <v>1315</v>
      </c>
      <c r="E295" s="22">
        <f t="array" ref="E295:M295">VLOOKUP(A295,'Medical Examinations'!$J$2:$S$2336,{2,3,4,5,6,7,8,9,10},0)</f>
        <v>24.14</v>
      </c>
      <c r="F295" s="22" t="s">
        <v>8340</v>
      </c>
      <c r="G295" s="22">
        <v>5.87</v>
      </c>
      <c r="H295" s="22" t="s">
        <v>436</v>
      </c>
      <c r="I295" s="22" t="s">
        <v>44</v>
      </c>
      <c r="J295" s="22" t="s">
        <v>44</v>
      </c>
      <c r="K295" s="22" t="s">
        <v>44</v>
      </c>
      <c r="L295" s="22">
        <v>2.0</v>
      </c>
      <c r="M295" s="22" t="s">
        <v>122</v>
      </c>
      <c r="N295" s="23">
        <f t="array" ref="N295:T295">VLOOKUP(A295,'Hospitalisation Details'!$K$2:$R$2338,{2,3,4,5,6,7,8},0)</f>
        <v>26563</v>
      </c>
      <c r="O295" s="22">
        <v>50.0</v>
      </c>
      <c r="P295" s="22">
        <v>0.0</v>
      </c>
      <c r="Q295" s="24">
        <v>31980.89</v>
      </c>
      <c r="R295" s="22" t="s">
        <v>37</v>
      </c>
      <c r="S295" s="22" t="s">
        <v>81</v>
      </c>
      <c r="T295" s="22" t="s">
        <v>270</v>
      </c>
    </row>
    <row r="296" ht="14.25" customHeight="1">
      <c r="A296" s="7" t="s">
        <v>1316</v>
      </c>
      <c r="B296" s="21" t="str">
        <f t="array" ref="B296:D296">VLOOKUP(A296,'Customer Names'!$E$2:$H$2336,{2,3,4},0)</f>
        <v> Mr</v>
      </c>
      <c r="C296" s="22" t="s">
        <v>1318</v>
      </c>
      <c r="D296" s="22" t="s">
        <v>1319</v>
      </c>
      <c r="E296" s="22">
        <f t="array" ref="E296:M296">VLOOKUP(A296,'Medical Examinations'!$J$2:$S$2336,{2,3,4,5,6,7,8,9,10},0)</f>
        <v>25.15</v>
      </c>
      <c r="F296" s="22" t="s">
        <v>8346</v>
      </c>
      <c r="G296" s="22">
        <v>9.08</v>
      </c>
      <c r="H296" s="22" t="s">
        <v>218</v>
      </c>
      <c r="I296" s="22" t="s">
        <v>122</v>
      </c>
      <c r="J296" s="22" t="s">
        <v>44</v>
      </c>
      <c r="K296" s="22" t="s">
        <v>44</v>
      </c>
      <c r="L296" s="22">
        <v>1.0</v>
      </c>
      <c r="M296" s="22" t="s">
        <v>122</v>
      </c>
      <c r="N296" s="23">
        <f t="array" ref="N296:T296">VLOOKUP(A296,'Hospitalisation Details'!$K$2:$R$2338,{2,3,4,5,6,7,8},0)</f>
        <v>27662</v>
      </c>
      <c r="O296" s="22">
        <v>47.0</v>
      </c>
      <c r="P296" s="22">
        <v>1.0</v>
      </c>
      <c r="Q296" s="24">
        <v>31897.1</v>
      </c>
      <c r="R296" s="22" t="s">
        <v>37</v>
      </c>
      <c r="S296" s="22" t="s">
        <v>39</v>
      </c>
      <c r="T296" s="22" t="s">
        <v>270</v>
      </c>
    </row>
    <row r="297" ht="14.25" customHeight="1">
      <c r="A297" s="25" t="s">
        <v>1321</v>
      </c>
      <c r="B297" s="21" t="str">
        <f t="array" ref="B297:D297">VLOOKUP(A297,'Customer Names'!$E$2:$H$2336,{2,3,4},0)</f>
        <v> Mr</v>
      </c>
      <c r="C297" s="22" t="s">
        <v>1323</v>
      </c>
      <c r="D297" s="22" t="s">
        <v>1324</v>
      </c>
      <c r="E297" s="22">
        <f t="array" ref="E297:M297">VLOOKUP(A297,'Medical Examinations'!$J$2:$S$2336,{2,3,4,5,6,7,8,9,10},0)</f>
        <v>28.71</v>
      </c>
      <c r="F297" s="22" t="s">
        <v>8346</v>
      </c>
      <c r="G297" s="22">
        <v>5.2</v>
      </c>
      <c r="H297" s="22" t="s">
        <v>865</v>
      </c>
      <c r="I297" s="22" t="s">
        <v>44</v>
      </c>
      <c r="J297" s="22" t="s">
        <v>44</v>
      </c>
      <c r="K297" s="22" t="s">
        <v>44</v>
      </c>
      <c r="L297" s="22">
        <v>1.0</v>
      </c>
      <c r="M297" s="22" t="s">
        <v>122</v>
      </c>
      <c r="N297" s="23">
        <f t="array" ref="N297:T297">VLOOKUP(A297,'Hospitalisation Details'!$K$2:$R$2338,{2,3,4,5,6,7,8},0)</f>
        <v>30935</v>
      </c>
      <c r="O297" s="22">
        <v>38.0</v>
      </c>
      <c r="P297" s="22">
        <v>3.0</v>
      </c>
      <c r="Q297" s="24">
        <v>31743.92</v>
      </c>
      <c r="R297" s="22" t="s">
        <v>37</v>
      </c>
      <c r="S297" s="22" t="s">
        <v>81</v>
      </c>
      <c r="T297" s="22" t="s">
        <v>270</v>
      </c>
    </row>
    <row r="298" ht="14.25" customHeight="1">
      <c r="A298" s="7" t="s">
        <v>1325</v>
      </c>
      <c r="B298" s="21" t="str">
        <f t="array" ref="B298:D298">VLOOKUP(A298,'Customer Names'!$E$2:$H$2336,{2,3,4},0)</f>
        <v> Mr</v>
      </c>
      <c r="C298" s="22" t="s">
        <v>1327</v>
      </c>
      <c r="D298" s="22" t="s">
        <v>1328</v>
      </c>
      <c r="E298" s="22">
        <f t="array" ref="E298:M298">VLOOKUP(A298,'Medical Examinations'!$J$2:$S$2336,{2,3,4,5,6,7,8,9,10},0)</f>
        <v>23</v>
      </c>
      <c r="F298" s="22" t="s">
        <v>8340</v>
      </c>
      <c r="G298" s="22">
        <v>5.48</v>
      </c>
      <c r="H298" s="22" t="s">
        <v>865</v>
      </c>
      <c r="I298" s="22" t="s">
        <v>44</v>
      </c>
      <c r="J298" s="22" t="s">
        <v>44</v>
      </c>
      <c r="K298" s="22" t="s">
        <v>44</v>
      </c>
      <c r="L298" s="22">
        <v>0.0</v>
      </c>
      <c r="M298" s="22" t="s">
        <v>122</v>
      </c>
      <c r="N298" s="23">
        <f t="array" ref="N298:T298">VLOOKUP(A298,'Hospitalisation Details'!$K$2:$R$2338,{2,3,4,5,6,7,8},0)</f>
        <v>28412</v>
      </c>
      <c r="O298" s="22">
        <v>45.0</v>
      </c>
      <c r="P298" s="22">
        <v>2.0</v>
      </c>
      <c r="Q298" s="24">
        <v>31736.7</v>
      </c>
      <c r="R298" s="22" t="s">
        <v>37</v>
      </c>
      <c r="S298" s="22" t="s">
        <v>37</v>
      </c>
      <c r="T298" s="22" t="s">
        <v>127</v>
      </c>
    </row>
    <row r="299" ht="14.25" customHeight="1">
      <c r="A299" s="25" t="s">
        <v>1329</v>
      </c>
      <c r="B299" s="21" t="str">
        <f t="array" ref="B299:D299">VLOOKUP(A299,'Customer Names'!$E$2:$H$2336,{2,3,4},0)</f>
        <v> Ms</v>
      </c>
      <c r="C299" s="22" t="s">
        <v>1332</v>
      </c>
      <c r="D299" s="22" t="s">
        <v>1333</v>
      </c>
      <c r="E299" s="22">
        <f t="array" ref="E299:M299">VLOOKUP(A299,'Medical Examinations'!$J$2:$S$2336,{2,3,4,5,6,7,8,9,10},0)</f>
        <v>36.86</v>
      </c>
      <c r="F299" s="22" t="s">
        <v>215</v>
      </c>
      <c r="G299" s="22">
        <v>11.95</v>
      </c>
      <c r="H299" s="22" t="s">
        <v>218</v>
      </c>
      <c r="I299" s="22" t="s">
        <v>44</v>
      </c>
      <c r="J299" s="22" t="s">
        <v>44</v>
      </c>
      <c r="K299" s="22" t="s">
        <v>44</v>
      </c>
      <c r="L299" s="22">
        <v>0.0</v>
      </c>
      <c r="M299" s="22" t="s">
        <v>44</v>
      </c>
      <c r="N299" s="23">
        <f t="array" ref="N299:T299">VLOOKUP(A299,'Hospitalisation Details'!$K$2:$R$2338,{2,3,4,5,6,7,8},0)</f>
        <v>22263</v>
      </c>
      <c r="O299" s="22">
        <v>62.0</v>
      </c>
      <c r="P299" s="22">
        <v>1.0</v>
      </c>
      <c r="Q299" s="24">
        <v>31620.0</v>
      </c>
      <c r="R299" s="22" t="s">
        <v>37</v>
      </c>
      <c r="S299" s="22" t="s">
        <v>81</v>
      </c>
      <c r="T299" s="22" t="s">
        <v>743</v>
      </c>
    </row>
    <row r="300" ht="14.25" customHeight="1">
      <c r="A300" s="7" t="s">
        <v>1334</v>
      </c>
      <c r="B300" s="21" t="str">
        <f t="array" ref="B300:D300">VLOOKUP(A300,'Customer Names'!$E$2:$H$2336,{2,3,4},0)</f>
        <v> Mr</v>
      </c>
      <c r="C300" s="22" t="s">
        <v>1336</v>
      </c>
      <c r="D300" s="22" t="s">
        <v>1337</v>
      </c>
      <c r="E300" s="22">
        <f t="array" ref="E300:M300">VLOOKUP(A300,'Medical Examinations'!$J$2:$S$2336,{2,3,4,5,6,7,8,9,10},0)</f>
        <v>24.25</v>
      </c>
      <c r="F300" s="22" t="s">
        <v>8340</v>
      </c>
      <c r="G300" s="22">
        <v>8.7</v>
      </c>
      <c r="H300" s="22" t="s">
        <v>218</v>
      </c>
      <c r="I300" s="22" t="s">
        <v>122</v>
      </c>
      <c r="J300" s="22" t="s">
        <v>44</v>
      </c>
      <c r="K300" s="22" t="s">
        <v>44</v>
      </c>
      <c r="L300" s="22">
        <v>1.0</v>
      </c>
      <c r="M300" s="22" t="s">
        <v>122</v>
      </c>
      <c r="N300" s="23">
        <f t="array" ref="N300:T300">VLOOKUP(A300,'Hospitalisation Details'!$K$2:$R$2338,{2,3,4,5,6,7,8},0)</f>
        <v>27696</v>
      </c>
      <c r="O300" s="22">
        <v>47.0</v>
      </c>
      <c r="P300" s="22">
        <v>1.0</v>
      </c>
      <c r="Q300" s="24">
        <v>31591.82</v>
      </c>
      <c r="R300" s="22" t="s">
        <v>37</v>
      </c>
      <c r="S300" s="22" t="s">
        <v>81</v>
      </c>
      <c r="T300" s="22" t="s">
        <v>270</v>
      </c>
    </row>
    <row r="301" ht="14.25" customHeight="1">
      <c r="A301" s="25" t="s">
        <v>1338</v>
      </c>
      <c r="B301" s="21" t="str">
        <f t="array" ref="B301:D301">VLOOKUP(A301,'Customer Names'!$E$2:$H$2336,{2,3,4},0)</f>
        <v> Ms</v>
      </c>
      <c r="C301" s="22" t="s">
        <v>1340</v>
      </c>
      <c r="D301" s="22" t="s">
        <v>1341</v>
      </c>
      <c r="E301" s="22">
        <f t="array" ref="E301:M301">VLOOKUP(A301,'Medical Examinations'!$J$2:$S$2336,{2,3,4,5,6,7,8,9,10},0)</f>
        <v>23.85</v>
      </c>
      <c r="F301" s="22" t="s">
        <v>8340</v>
      </c>
      <c r="G301" s="22">
        <v>7.84</v>
      </c>
      <c r="H301" s="22" t="s">
        <v>218</v>
      </c>
      <c r="I301" s="22" t="s">
        <v>44</v>
      </c>
      <c r="J301" s="22" t="s">
        <v>44</v>
      </c>
      <c r="K301" s="22" t="s">
        <v>44</v>
      </c>
      <c r="L301" s="22">
        <v>0.0</v>
      </c>
      <c r="M301" s="22" t="s">
        <v>122</v>
      </c>
      <c r="N301" s="23">
        <f t="array" ref="N301:T301">VLOOKUP(A301,'Hospitalisation Details'!$K$2:$R$2338,{2,3,4,5,6,7,8},0)</f>
        <v>27310</v>
      </c>
      <c r="O301" s="22">
        <v>48.0</v>
      </c>
      <c r="P301" s="22">
        <v>0.0</v>
      </c>
      <c r="Q301" s="24">
        <v>31368.81</v>
      </c>
      <c r="R301" s="22" t="s">
        <v>37</v>
      </c>
      <c r="S301" s="22" t="s">
        <v>39</v>
      </c>
      <c r="T301" s="22" t="s">
        <v>270</v>
      </c>
    </row>
    <row r="302" ht="14.25" customHeight="1">
      <c r="A302" s="7" t="s">
        <v>1343</v>
      </c>
      <c r="B302" s="21" t="str">
        <f t="array" ref="B302:D302">VLOOKUP(A302,'Customer Names'!$E$2:$H$2336,{2,3,4},0)</f>
        <v> Mr</v>
      </c>
      <c r="C302" s="22" t="s">
        <v>1345</v>
      </c>
      <c r="D302" s="22" t="s">
        <v>1101</v>
      </c>
      <c r="E302" s="22">
        <f t="array" ref="E302:M302">VLOOKUP(A302,'Medical Examinations'!$J$2:$S$2336,{2,3,4,5,6,7,8,9,10},0)</f>
        <v>40.02</v>
      </c>
      <c r="F302" s="22" t="s">
        <v>215</v>
      </c>
      <c r="G302" s="22">
        <v>5.19</v>
      </c>
      <c r="H302" s="22" t="s">
        <v>865</v>
      </c>
      <c r="I302" s="22" t="s">
        <v>122</v>
      </c>
      <c r="J302" s="22" t="s">
        <v>44</v>
      </c>
      <c r="K302" s="22" t="s">
        <v>44</v>
      </c>
      <c r="L302" s="22">
        <v>1.0</v>
      </c>
      <c r="M302" s="22" t="s">
        <v>122</v>
      </c>
      <c r="N302" s="23">
        <f t="array" ref="N302:T302">VLOOKUP(A302,'Hospitalisation Details'!$K$2:$R$2338,{2,3,4,5,6,7,8},0)</f>
        <v>34969</v>
      </c>
      <c r="O302" s="22">
        <v>27.0</v>
      </c>
      <c r="P302" s="22">
        <v>0.0</v>
      </c>
      <c r="Q302" s="24">
        <v>31328.27</v>
      </c>
      <c r="R302" s="22" t="s">
        <v>37</v>
      </c>
      <c r="S302" s="22" t="s">
        <v>37</v>
      </c>
      <c r="T302" s="22" t="s">
        <v>270</v>
      </c>
    </row>
    <row r="303" ht="14.25" customHeight="1">
      <c r="A303" s="25" t="s">
        <v>1346</v>
      </c>
      <c r="B303" s="21" t="str">
        <f t="array" ref="B303:D303">VLOOKUP(A303,'Customer Names'!$E$2:$H$2336,{2,3,4},0)</f>
        <v> Ms</v>
      </c>
      <c r="C303" s="22" t="s">
        <v>406</v>
      </c>
      <c r="D303" s="22" t="s">
        <v>1348</v>
      </c>
      <c r="E303" s="22">
        <f t="array" ref="E303:M303">VLOOKUP(A303,'Medical Examinations'!$J$2:$S$2336,{2,3,4,5,6,7,8,9,10},0)</f>
        <v>19.17</v>
      </c>
      <c r="F303" s="22" t="s">
        <v>8340</v>
      </c>
      <c r="G303" s="22">
        <v>8.41</v>
      </c>
      <c r="H303" s="22" t="s">
        <v>218</v>
      </c>
      <c r="I303" s="22" t="s">
        <v>44</v>
      </c>
      <c r="J303" s="22" t="s">
        <v>44</v>
      </c>
      <c r="K303" s="22" t="s">
        <v>44</v>
      </c>
      <c r="L303" s="22">
        <v>0.0</v>
      </c>
      <c r="M303" s="22" t="s">
        <v>122</v>
      </c>
      <c r="N303" s="23">
        <f t="array" ref="N303:T303">VLOOKUP(A303,'Hospitalisation Details'!$K$2:$R$2338,{2,3,4,5,6,7,8},0)</f>
        <v>25028</v>
      </c>
      <c r="O303" s="22">
        <v>54.0</v>
      </c>
      <c r="P303" s="22">
        <v>0.0</v>
      </c>
      <c r="Q303" s="24">
        <v>31322.53</v>
      </c>
      <c r="R303" s="22" t="s">
        <v>37</v>
      </c>
      <c r="S303" s="22" t="s">
        <v>81</v>
      </c>
      <c r="T303" s="22" t="s">
        <v>270</v>
      </c>
    </row>
    <row r="304" ht="14.25" customHeight="1">
      <c r="A304" s="7" t="s">
        <v>1349</v>
      </c>
      <c r="B304" s="21" t="str">
        <f t="array" ref="B304:D304">VLOOKUP(A304,'Customer Names'!$E$2:$H$2336,{2,3,4},0)</f>
        <v> Mr</v>
      </c>
      <c r="C304" s="22" t="s">
        <v>1352</v>
      </c>
      <c r="D304" s="22" t="s">
        <v>1353</v>
      </c>
      <c r="E304" s="22">
        <f t="array" ref="E304:M304">VLOOKUP(A304,'Medical Examinations'!$J$2:$S$2336,{2,3,4,5,6,7,8,9,10},0)</f>
        <v>43.53</v>
      </c>
      <c r="F304" s="22" t="s">
        <v>215</v>
      </c>
      <c r="G304" s="22">
        <v>5.86</v>
      </c>
      <c r="H304" s="22" t="s">
        <v>436</v>
      </c>
      <c r="I304" s="22" t="s">
        <v>122</v>
      </c>
      <c r="J304" s="22" t="s">
        <v>48</v>
      </c>
      <c r="K304" s="22" t="s">
        <v>44</v>
      </c>
      <c r="L304" s="22">
        <v>2.0</v>
      </c>
      <c r="M304" s="22" t="s">
        <v>122</v>
      </c>
      <c r="N304" s="23">
        <f t="array" ref="N304:T304">VLOOKUP(A304,'Hospitalisation Details'!$K$2:$R$2338,{2,3,4,5,6,7,8},0)</f>
        <v>36729</v>
      </c>
      <c r="O304" s="22">
        <v>22.0</v>
      </c>
      <c r="P304" s="22">
        <v>0.0</v>
      </c>
      <c r="Q304" s="24">
        <v>31234.56</v>
      </c>
      <c r="R304" s="22" t="s">
        <v>81</v>
      </c>
      <c r="S304" s="22" t="s">
        <v>81</v>
      </c>
      <c r="T304" s="22" t="s">
        <v>270</v>
      </c>
    </row>
    <row r="305" ht="14.25" customHeight="1">
      <c r="A305" s="25" t="s">
        <v>1354</v>
      </c>
      <c r="B305" s="21" t="str">
        <f t="array" ref="B305:D305">VLOOKUP(A305,'Customer Names'!$E$2:$H$2336,{2,3,4},0)</f>
        <v> Ms</v>
      </c>
      <c r="C305" s="22" t="s">
        <v>1356</v>
      </c>
      <c r="D305" s="22" t="s">
        <v>1357</v>
      </c>
      <c r="E305" s="22">
        <f t="array" ref="E305:M305">VLOOKUP(A305,'Medical Examinations'!$J$2:$S$2336,{2,3,4,5,6,7,8,9,10},0)</f>
        <v>46.06</v>
      </c>
      <c r="F305" s="22" t="s">
        <v>215</v>
      </c>
      <c r="G305" s="22">
        <v>4.18</v>
      </c>
      <c r="H305" s="22" t="s">
        <v>865</v>
      </c>
      <c r="I305" s="22" t="s">
        <v>44</v>
      </c>
      <c r="J305" s="22" t="s">
        <v>48</v>
      </c>
      <c r="K305" s="22" t="s">
        <v>44</v>
      </c>
      <c r="L305" s="22">
        <v>1.0</v>
      </c>
      <c r="M305" s="22" t="s">
        <v>122</v>
      </c>
      <c r="N305" s="23">
        <f t="array" ref="N305:T305">VLOOKUP(A305,'Hospitalisation Details'!$K$2:$R$2338,{2,3,4,5,6,7,8},0)</f>
        <v>38300</v>
      </c>
      <c r="O305" s="22">
        <v>18.0</v>
      </c>
      <c r="P305" s="22">
        <v>0.0</v>
      </c>
      <c r="Q305" s="24">
        <v>31196.61</v>
      </c>
      <c r="R305" s="22" t="s">
        <v>37</v>
      </c>
      <c r="S305" s="22" t="s">
        <v>81</v>
      </c>
      <c r="T305" s="22" t="s">
        <v>270</v>
      </c>
    </row>
    <row r="306" ht="14.25" customHeight="1">
      <c r="A306" s="7" t="s">
        <v>1358</v>
      </c>
      <c r="B306" s="21" t="str">
        <f t="array" ref="B306:D306">VLOOKUP(A306,'Customer Names'!$E$2:$H$2336,{2,3,4},0)</f>
        <v> Ms</v>
      </c>
      <c r="C306" s="22" t="s">
        <v>1361</v>
      </c>
      <c r="D306" s="22" t="s">
        <v>1362</v>
      </c>
      <c r="E306" s="22">
        <f t="array" ref="E306:M306">VLOOKUP(A306,'Medical Examinations'!$J$2:$S$2336,{2,3,4,5,6,7,8,9,10},0)</f>
        <v>29.92</v>
      </c>
      <c r="F306" s="22" t="s">
        <v>215</v>
      </c>
      <c r="G306" s="22">
        <v>11.99</v>
      </c>
      <c r="H306" s="22" t="s">
        <v>218</v>
      </c>
      <c r="I306" s="22" t="s">
        <v>122</v>
      </c>
      <c r="J306" s="22" t="s">
        <v>44</v>
      </c>
      <c r="K306" s="22" t="s">
        <v>44</v>
      </c>
      <c r="L306" s="22">
        <v>2.0</v>
      </c>
      <c r="M306" s="22" t="s">
        <v>122</v>
      </c>
      <c r="N306" s="23">
        <f t="array" ref="N306:T306">VLOOKUP(A306,'Hospitalisation Details'!$K$2:$R$2338,{2,3,4,5,6,7,8},0)</f>
        <v>22533</v>
      </c>
      <c r="O306" s="22">
        <v>61.0</v>
      </c>
      <c r="P306" s="22">
        <v>3.0</v>
      </c>
      <c r="Q306" s="24">
        <v>30942.19</v>
      </c>
      <c r="R306" s="22" t="s">
        <v>37</v>
      </c>
      <c r="S306" s="22" t="s">
        <v>37</v>
      </c>
      <c r="T306" s="22" t="s">
        <v>41</v>
      </c>
    </row>
    <row r="307" ht="14.25" customHeight="1">
      <c r="A307" s="25" t="s">
        <v>1363</v>
      </c>
      <c r="B307" s="21" t="str">
        <f t="array" ref="B307:D307">VLOOKUP(A307,'Customer Names'!$E$2:$H$2336,{2,3,4},0)</f>
        <v> Ms</v>
      </c>
      <c r="C307" s="22" t="s">
        <v>1365</v>
      </c>
      <c r="D307" s="22" t="s">
        <v>1088</v>
      </c>
      <c r="E307" s="22">
        <f t="array" ref="E307:M307">VLOOKUP(A307,'Medical Examinations'!$J$2:$S$2336,{2,3,4,5,6,7,8,9,10},0)</f>
        <v>28.46</v>
      </c>
      <c r="F307" s="22" t="s">
        <v>8346</v>
      </c>
      <c r="G307" s="22">
        <v>4.85</v>
      </c>
      <c r="H307" s="22" t="s">
        <v>865</v>
      </c>
      <c r="I307" s="22" t="s">
        <v>122</v>
      </c>
      <c r="J307" s="22" t="s">
        <v>44</v>
      </c>
      <c r="K307" s="22" t="s">
        <v>44</v>
      </c>
      <c r="L307" s="22">
        <v>1.0</v>
      </c>
      <c r="M307" s="22" t="s">
        <v>122</v>
      </c>
      <c r="N307" s="23">
        <f t="array" ref="N307:T307">VLOOKUP(A307,'Hospitalisation Details'!$K$2:$R$2338,{2,3,4,5,6,7,8},0)</f>
        <v>32391</v>
      </c>
      <c r="O307" s="22">
        <v>34.0</v>
      </c>
      <c r="P307" s="22">
        <v>3.0</v>
      </c>
      <c r="Q307" s="24">
        <v>30763.01</v>
      </c>
      <c r="R307" s="22" t="s">
        <v>37</v>
      </c>
      <c r="S307" s="22" t="s">
        <v>81</v>
      </c>
      <c r="T307" s="22" t="s">
        <v>270</v>
      </c>
    </row>
    <row r="308" ht="14.25" customHeight="1">
      <c r="A308" s="7" t="s">
        <v>1366</v>
      </c>
      <c r="B308" s="21" t="str">
        <f t="array" ref="B308:D308">VLOOKUP(A308,'Customer Names'!$E$2:$H$2336,{2,3,4},0)</f>
        <v> Ms</v>
      </c>
      <c r="C308" s="22" t="s">
        <v>331</v>
      </c>
      <c r="D308" s="22" t="s">
        <v>1368</v>
      </c>
      <c r="E308" s="22">
        <f t="array" ref="E308:M308">VLOOKUP(A308,'Medical Examinations'!$J$2:$S$2336,{2,3,4,5,6,7,8,9,10},0)</f>
        <v>24.56</v>
      </c>
      <c r="F308" s="22" t="s">
        <v>8340</v>
      </c>
      <c r="G308" s="22">
        <v>6.18</v>
      </c>
      <c r="H308" s="22" t="s">
        <v>436</v>
      </c>
      <c r="I308" s="22" t="s">
        <v>122</v>
      </c>
      <c r="J308" s="22" t="s">
        <v>44</v>
      </c>
      <c r="K308" s="22" t="s">
        <v>122</v>
      </c>
      <c r="L308" s="22">
        <v>1.0</v>
      </c>
      <c r="M308" s="22" t="s">
        <v>122</v>
      </c>
      <c r="N308" s="23">
        <f t="array" ref="N308:T308">VLOOKUP(A308,'Hospitalisation Details'!$K$2:$R$2338,{2,3,4,5,6,7,8},0)</f>
        <v>30671</v>
      </c>
      <c r="O308" s="22">
        <v>39.0</v>
      </c>
      <c r="P308" s="22">
        <v>3.0</v>
      </c>
      <c r="Q308" s="24">
        <v>30724.44</v>
      </c>
      <c r="R308" s="22" t="s">
        <v>37</v>
      </c>
      <c r="S308" s="22" t="s">
        <v>39</v>
      </c>
      <c r="T308" s="22" t="s">
        <v>270</v>
      </c>
    </row>
    <row r="309" ht="14.25" customHeight="1">
      <c r="A309" s="25" t="s">
        <v>1370</v>
      </c>
      <c r="B309" s="21" t="str">
        <f t="array" ref="B309:D309">VLOOKUP(A309,'Customer Names'!$E$2:$H$2336,{2,3,4},0)</f>
        <v> Mr</v>
      </c>
      <c r="C309" s="22" t="s">
        <v>1372</v>
      </c>
      <c r="D309" s="22" t="s">
        <v>1373</v>
      </c>
      <c r="E309" s="22">
        <f t="array" ref="E309:M309">VLOOKUP(A309,'Medical Examinations'!$J$2:$S$2336,{2,3,4,5,6,7,8,9,10},0)</f>
        <v>41.19</v>
      </c>
      <c r="F309" s="22" t="s">
        <v>215</v>
      </c>
      <c r="G309" s="22">
        <v>6.37</v>
      </c>
      <c r="H309" s="22" t="s">
        <v>436</v>
      </c>
      <c r="I309" s="22" t="s">
        <v>44</v>
      </c>
      <c r="J309" s="22" t="s">
        <v>44</v>
      </c>
      <c r="K309" s="22" t="s">
        <v>44</v>
      </c>
      <c r="L309" s="22">
        <v>0.0</v>
      </c>
      <c r="M309" s="22" t="s">
        <v>122</v>
      </c>
      <c r="N309" s="23">
        <f t="array" ref="N309:T309">VLOOKUP(A309,'Hospitalisation Details'!$K$2:$R$2338,{2,3,4,5,6,7,8},0)</f>
        <v>36424</v>
      </c>
      <c r="O309" s="22">
        <v>23.0</v>
      </c>
      <c r="P309" s="22">
        <v>0.0</v>
      </c>
      <c r="Q309" s="24">
        <v>30697.71</v>
      </c>
      <c r="R309" s="22" t="s">
        <v>81</v>
      </c>
      <c r="S309" s="22" t="s">
        <v>37</v>
      </c>
      <c r="T309" s="22" t="s">
        <v>270</v>
      </c>
    </row>
    <row r="310" ht="14.25" customHeight="1">
      <c r="A310" s="7" t="s">
        <v>1374</v>
      </c>
      <c r="B310" s="21" t="str">
        <f t="array" ref="B310:D310">VLOOKUP(A310,'Customer Names'!$E$2:$H$2336,{2,3,4},0)</f>
        <v> Ms</v>
      </c>
      <c r="C310" s="22" t="s">
        <v>1376</v>
      </c>
      <c r="D310" s="22" t="s">
        <v>1377</v>
      </c>
      <c r="E310" s="22">
        <f t="array" ref="E310:M310">VLOOKUP(A310,'Medical Examinations'!$J$2:$S$2336,{2,3,4,5,6,7,8,9,10},0)</f>
        <v>18.63</v>
      </c>
      <c r="F310" s="22" t="s">
        <v>8340</v>
      </c>
      <c r="G310" s="22">
        <v>9.81</v>
      </c>
      <c r="H310" s="22" t="s">
        <v>218</v>
      </c>
      <c r="I310" s="22" t="s">
        <v>122</v>
      </c>
      <c r="J310" s="22" t="s">
        <v>44</v>
      </c>
      <c r="K310" s="22" t="s">
        <v>44</v>
      </c>
      <c r="L310" s="22">
        <v>2.0</v>
      </c>
      <c r="M310" s="22" t="s">
        <v>122</v>
      </c>
      <c r="N310" s="23">
        <f t="array" ref="N310:T310">VLOOKUP(A310,'Hospitalisation Details'!$K$2:$R$2338,{2,3,4,5,6,7,8},0)</f>
        <v>25883</v>
      </c>
      <c r="O310" s="22">
        <v>52.0</v>
      </c>
      <c r="P310" s="22">
        <v>0.0</v>
      </c>
      <c r="Q310" s="24">
        <v>30625.65</v>
      </c>
      <c r="R310" s="22" t="s">
        <v>37</v>
      </c>
      <c r="S310" s="22" t="s">
        <v>39</v>
      </c>
      <c r="T310" s="22" t="s">
        <v>270</v>
      </c>
    </row>
    <row r="311" ht="14.25" customHeight="1">
      <c r="A311" s="25" t="s">
        <v>1379</v>
      </c>
      <c r="B311" s="21" t="str">
        <f t="array" ref="B311:D311">VLOOKUP(A311,'Customer Names'!$E$2:$H$2336,{2,3,4},0)</f>
        <v> Ms</v>
      </c>
      <c r="C311" s="22" t="s">
        <v>1381</v>
      </c>
      <c r="D311" s="22" t="s">
        <v>1382</v>
      </c>
      <c r="E311" s="22">
        <f t="array" ref="E311:M311">VLOOKUP(A311,'Medical Examinations'!$J$2:$S$2336,{2,3,4,5,6,7,8,9,10},0)</f>
        <v>26.26</v>
      </c>
      <c r="F311" s="22" t="s">
        <v>8346</v>
      </c>
      <c r="G311" s="22">
        <v>11.8</v>
      </c>
      <c r="H311" s="22" t="s">
        <v>218</v>
      </c>
      <c r="I311" s="22" t="s">
        <v>122</v>
      </c>
      <c r="J311" s="22" t="s">
        <v>44</v>
      </c>
      <c r="K311" s="22" t="s">
        <v>44</v>
      </c>
      <c r="L311" s="22">
        <v>1.0</v>
      </c>
      <c r="M311" s="22" t="s">
        <v>122</v>
      </c>
      <c r="N311" s="23">
        <f t="array" ref="N311:T311">VLOOKUP(A311,'Hospitalisation Details'!$K$2:$R$2338,{2,3,4,5,6,7,8},0)</f>
        <v>31634</v>
      </c>
      <c r="O311" s="22">
        <v>36.0</v>
      </c>
      <c r="P311" s="22">
        <v>3.0</v>
      </c>
      <c r="Q311" s="24">
        <v>30530.5</v>
      </c>
      <c r="R311" s="22" t="s">
        <v>37</v>
      </c>
      <c r="S311" s="22" t="s">
        <v>81</v>
      </c>
      <c r="T311" s="22" t="s">
        <v>270</v>
      </c>
    </row>
    <row r="312" ht="14.25" customHeight="1">
      <c r="A312" s="7" t="s">
        <v>1383</v>
      </c>
      <c r="B312" s="21" t="str">
        <f t="array" ref="B312:D312">VLOOKUP(A312,'Customer Names'!$E$2:$H$2336,{2,3,4},0)</f>
        <v> Mr</v>
      </c>
      <c r="C312" s="22" t="s">
        <v>1385</v>
      </c>
      <c r="D312" s="22" t="s">
        <v>353</v>
      </c>
      <c r="E312" s="22">
        <f t="array" ref="E312:M312">VLOOKUP(A312,'Medical Examinations'!$J$2:$S$2336,{2,3,4,5,6,7,8,9,10},0)</f>
        <v>22.37</v>
      </c>
      <c r="F312" s="22" t="s">
        <v>8340</v>
      </c>
      <c r="G312" s="22">
        <v>5.86</v>
      </c>
      <c r="H312" s="22" t="s">
        <v>436</v>
      </c>
      <c r="I312" s="22" t="s">
        <v>122</v>
      </c>
      <c r="J312" s="22" t="s">
        <v>44</v>
      </c>
      <c r="K312" s="22" t="s">
        <v>122</v>
      </c>
      <c r="L312" s="22">
        <v>1.0</v>
      </c>
      <c r="M312" s="22" t="s">
        <v>122</v>
      </c>
      <c r="N312" s="23">
        <f t="array" ref="N312:T312">VLOOKUP(A312,'Hospitalisation Details'!$K$2:$R$2338,{2,3,4,5,6,7,8},0)</f>
        <v>30562</v>
      </c>
      <c r="O312" s="22">
        <v>39.0</v>
      </c>
      <c r="P312" s="22">
        <v>3.0</v>
      </c>
      <c r="Q312" s="24">
        <v>30457.37</v>
      </c>
      <c r="R312" s="22" t="s">
        <v>37</v>
      </c>
      <c r="S312" s="22" t="s">
        <v>81</v>
      </c>
      <c r="T312" s="22" t="s">
        <v>127</v>
      </c>
    </row>
    <row r="313" ht="14.25" customHeight="1">
      <c r="A313" s="25" t="s">
        <v>1386</v>
      </c>
      <c r="B313" s="21" t="str">
        <f t="array" ref="B313:D313">VLOOKUP(A313,'Customer Names'!$E$2:$H$2336,{2,3,4},0)</f>
        <v> Mr</v>
      </c>
      <c r="C313" s="22" t="s">
        <v>1389</v>
      </c>
      <c r="D313" s="22" t="s">
        <v>1390</v>
      </c>
      <c r="E313" s="22">
        <f t="array" ref="E313:M313">VLOOKUP(A313,'Medical Examinations'!$J$2:$S$2336,{2,3,4,5,6,7,8,9,10},0)</f>
        <v>39.62</v>
      </c>
      <c r="F313" s="22" t="s">
        <v>215</v>
      </c>
      <c r="G313" s="22">
        <v>4.28</v>
      </c>
      <c r="H313" s="22" t="s">
        <v>865</v>
      </c>
      <c r="I313" s="22" t="s">
        <v>44</v>
      </c>
      <c r="J313" s="22" t="s">
        <v>44</v>
      </c>
      <c r="K313" s="22" t="s">
        <v>44</v>
      </c>
      <c r="L313" s="22">
        <v>1.0</v>
      </c>
      <c r="M313" s="22" t="s">
        <v>122</v>
      </c>
      <c r="N313" s="23">
        <f t="array" ref="N313:T313">VLOOKUP(A313,'Hospitalisation Details'!$K$2:$R$2338,{2,3,4,5,6,7,8},0)</f>
        <v>36096</v>
      </c>
      <c r="O313" s="22">
        <v>24.0</v>
      </c>
      <c r="P313" s="22">
        <v>0.0</v>
      </c>
      <c r="Q313" s="24">
        <v>30422.03</v>
      </c>
      <c r="R313" s="22" t="s">
        <v>37</v>
      </c>
      <c r="S313" s="22" t="s">
        <v>39</v>
      </c>
      <c r="T313" s="22" t="s">
        <v>270</v>
      </c>
    </row>
    <row r="314" ht="14.25" customHeight="1">
      <c r="A314" s="7" t="s">
        <v>1391</v>
      </c>
      <c r="B314" s="21" t="str">
        <f t="array" ref="B314:D314">VLOOKUP(A314,'Customer Names'!$E$2:$H$2336,{2,3,4},0)</f>
        <v> Mr</v>
      </c>
      <c r="C314" s="22" t="s">
        <v>1393</v>
      </c>
      <c r="D314" s="22" t="s">
        <v>1394</v>
      </c>
      <c r="E314" s="22">
        <f t="array" ref="E314:M314">VLOOKUP(A314,'Medical Examinations'!$J$2:$S$2336,{2,3,4,5,6,7,8,9,10},0)</f>
        <v>18.33</v>
      </c>
      <c r="F314" s="22" t="s">
        <v>8347</v>
      </c>
      <c r="G314" s="22">
        <v>4.16</v>
      </c>
      <c r="H314" s="22" t="s">
        <v>865</v>
      </c>
      <c r="I314" s="22" t="s">
        <v>122</v>
      </c>
      <c r="J314" s="22" t="s">
        <v>44</v>
      </c>
      <c r="K314" s="22" t="s">
        <v>44</v>
      </c>
      <c r="L314" s="22">
        <v>0.0</v>
      </c>
      <c r="M314" s="22" t="s">
        <v>122</v>
      </c>
      <c r="N314" s="23">
        <f t="array" ref="N314:T314">VLOOKUP(A314,'Hospitalisation Details'!$K$2:$R$2338,{2,3,4,5,6,7,8},0)</f>
        <v>28006</v>
      </c>
      <c r="O314" s="22">
        <v>46.0</v>
      </c>
      <c r="P314" s="22">
        <v>2.0</v>
      </c>
      <c r="Q314" s="24">
        <v>30409.53</v>
      </c>
      <c r="R314" s="22" t="s">
        <v>37</v>
      </c>
      <c r="S314" s="22" t="s">
        <v>39</v>
      </c>
      <c r="T314" s="22" t="s">
        <v>127</v>
      </c>
    </row>
    <row r="315" ht="14.25" customHeight="1">
      <c r="A315" s="25" t="s">
        <v>1395</v>
      </c>
      <c r="B315" s="21" t="str">
        <f t="array" ref="B315:D315">VLOOKUP(A315,'Customer Names'!$E$2:$H$2336,{2,3,4},0)</f>
        <v> Ms</v>
      </c>
      <c r="C315" s="22" t="s">
        <v>1397</v>
      </c>
      <c r="D315" s="22" t="s">
        <v>1398</v>
      </c>
      <c r="E315" s="22">
        <f t="array" ref="E315:M315">VLOOKUP(A315,'Medical Examinations'!$J$2:$S$2336,{2,3,4,5,6,7,8,9,10},0)</f>
        <v>17.11</v>
      </c>
      <c r="F315" s="22" t="s">
        <v>8347</v>
      </c>
      <c r="G315" s="22">
        <v>4.98</v>
      </c>
      <c r="H315" s="22" t="s">
        <v>865</v>
      </c>
      <c r="I315" s="22" t="s">
        <v>122</v>
      </c>
      <c r="J315" s="22" t="s">
        <v>44</v>
      </c>
      <c r="K315" s="22" t="s">
        <v>122</v>
      </c>
      <c r="L315" s="22">
        <v>1.0</v>
      </c>
      <c r="M315" s="22" t="s">
        <v>122</v>
      </c>
      <c r="N315" s="23">
        <f t="array" ref="N315:T315">VLOOKUP(A315,'Hospitalisation Details'!$K$2:$R$2338,{2,3,4,5,6,7,8},0)</f>
        <v>25414</v>
      </c>
      <c r="O315" s="22">
        <v>53.0</v>
      </c>
      <c r="P315" s="22">
        <v>0.0</v>
      </c>
      <c r="Q315" s="24">
        <v>30366.93</v>
      </c>
      <c r="R315" s="22" t="s">
        <v>37</v>
      </c>
      <c r="S315" s="22" t="s">
        <v>37</v>
      </c>
      <c r="T315" s="22" t="s">
        <v>270</v>
      </c>
    </row>
    <row r="316" ht="14.25" customHeight="1">
      <c r="A316" s="7" t="s">
        <v>1400</v>
      </c>
      <c r="B316" s="21" t="str">
        <f t="array" ref="B316:D316">VLOOKUP(A316,'Customer Names'!$E$2:$H$2336,{2,3,4},0)</f>
        <v> Ms</v>
      </c>
      <c r="C316" s="22" t="s">
        <v>1402</v>
      </c>
      <c r="D316" s="22" t="s">
        <v>1403</v>
      </c>
      <c r="E316" s="22">
        <f t="array" ref="E316:M316">VLOOKUP(A316,'Medical Examinations'!$J$2:$S$2336,{2,3,4,5,6,7,8,9,10},0)</f>
        <v>43.5</v>
      </c>
      <c r="F316" s="22" t="s">
        <v>215</v>
      </c>
      <c r="G316" s="22">
        <v>6.38</v>
      </c>
      <c r="H316" s="22" t="s">
        <v>436</v>
      </c>
      <c r="I316" s="22" t="s">
        <v>44</v>
      </c>
      <c r="J316" s="22" t="s">
        <v>48</v>
      </c>
      <c r="K316" s="22" t="s">
        <v>44</v>
      </c>
      <c r="L316" s="22">
        <v>1.0</v>
      </c>
      <c r="M316" s="22" t="s">
        <v>122</v>
      </c>
      <c r="N316" s="23">
        <f t="array" ref="N316:T316">VLOOKUP(A316,'Hospitalisation Details'!$K$2:$R$2338,{2,3,4,5,6,7,8},0)</f>
        <v>38139</v>
      </c>
      <c r="O316" s="22">
        <v>19.0</v>
      </c>
      <c r="P316" s="22">
        <v>0.0</v>
      </c>
      <c r="Q316" s="24">
        <v>30328.27</v>
      </c>
      <c r="R316" s="22" t="s">
        <v>37</v>
      </c>
      <c r="S316" s="22" t="s">
        <v>37</v>
      </c>
      <c r="T316" s="22" t="s">
        <v>270</v>
      </c>
    </row>
    <row r="317" ht="14.25" customHeight="1">
      <c r="A317" s="25" t="s">
        <v>1404</v>
      </c>
      <c r="B317" s="21" t="str">
        <f t="array" ref="B317:D317">VLOOKUP(A317,'Customer Names'!$E$2:$H$2336,{2,3,4},0)</f>
        <v> Mr</v>
      </c>
      <c r="C317" s="22" t="s">
        <v>811</v>
      </c>
      <c r="D317" s="22" t="s">
        <v>1406</v>
      </c>
      <c r="E317" s="22">
        <f t="array" ref="E317:M317">VLOOKUP(A317,'Medical Examinations'!$J$2:$S$2336,{2,3,4,5,6,7,8,9,10},0)</f>
        <v>25.365</v>
      </c>
      <c r="F317" s="22" t="s">
        <v>8346</v>
      </c>
      <c r="G317" s="22">
        <v>5.19</v>
      </c>
      <c r="H317" s="22" t="s">
        <v>865</v>
      </c>
      <c r="I317" s="22" t="s">
        <v>44</v>
      </c>
      <c r="J317" s="22" t="s">
        <v>44</v>
      </c>
      <c r="K317" s="22" t="s">
        <v>44</v>
      </c>
      <c r="L317" s="22">
        <v>2.0</v>
      </c>
      <c r="M317" s="22" t="s">
        <v>44</v>
      </c>
      <c r="N317" s="23">
        <f t="array" ref="N317:T317">VLOOKUP(A317,'Hospitalisation Details'!$K$2:$R$2338,{2,3,4,5,6,7,8},0)</f>
        <v>26504</v>
      </c>
      <c r="O317" s="22">
        <v>50.0</v>
      </c>
      <c r="P317" s="22">
        <v>2.0</v>
      </c>
      <c r="Q317" s="24">
        <v>30284.64</v>
      </c>
      <c r="R317" s="22" t="s">
        <v>81</v>
      </c>
      <c r="S317" s="22" t="s">
        <v>81</v>
      </c>
      <c r="T317" s="22" t="s">
        <v>127</v>
      </c>
    </row>
    <row r="318" ht="14.25" customHeight="1">
      <c r="A318" s="7" t="s">
        <v>1408</v>
      </c>
      <c r="B318" s="21" t="str">
        <f t="array" ref="B318:D318">VLOOKUP(A318,'Customer Names'!$E$2:$H$2336,{2,3,4},0)</f>
        <v> Mr</v>
      </c>
      <c r="C318" s="22" t="s">
        <v>123</v>
      </c>
      <c r="D318" s="22" t="s">
        <v>1410</v>
      </c>
      <c r="E318" s="22">
        <f t="array" ref="E318:M318">VLOOKUP(A318,'Medical Examinations'!$J$2:$S$2336,{2,3,4,5,6,7,8,9,10},0)</f>
        <v>28.595</v>
      </c>
      <c r="F318" s="22" t="s">
        <v>8346</v>
      </c>
      <c r="G318" s="22">
        <v>10.21</v>
      </c>
      <c r="H318" s="22" t="s">
        <v>218</v>
      </c>
      <c r="I318" s="22" t="s">
        <v>44</v>
      </c>
      <c r="J318" s="22" t="s">
        <v>44</v>
      </c>
      <c r="K318" s="22" t="s">
        <v>44</v>
      </c>
      <c r="L318" s="22">
        <v>0.0</v>
      </c>
      <c r="M318" s="22" t="s">
        <v>44</v>
      </c>
      <c r="N318" s="23">
        <f t="array" ref="N318:T318">VLOOKUP(A318,'Hospitalisation Details'!$K$2:$R$2338,{2,3,4,5,6,7,8},0)</f>
        <v>22904</v>
      </c>
      <c r="O318" s="22">
        <v>60.0</v>
      </c>
      <c r="P318" s="22">
        <v>0.0</v>
      </c>
      <c r="Q318" s="24">
        <v>30260.0</v>
      </c>
      <c r="R318" s="22" t="s">
        <v>81</v>
      </c>
      <c r="S318" s="22" t="s">
        <v>81</v>
      </c>
      <c r="T318" s="22" t="s">
        <v>2846</v>
      </c>
    </row>
    <row r="319" ht="14.25" customHeight="1">
      <c r="A319" s="25" t="s">
        <v>1411</v>
      </c>
      <c r="B319" s="21" t="str">
        <f t="array" ref="B319:D319">VLOOKUP(A319,'Customer Names'!$E$2:$H$2336,{2,3,4},0)</f>
        <v> Mr</v>
      </c>
      <c r="C319" s="22" t="s">
        <v>1413</v>
      </c>
      <c r="D319" s="22" t="s">
        <v>1414</v>
      </c>
      <c r="E319" s="22">
        <f t="array" ref="E319:M319">VLOOKUP(A319,'Medical Examinations'!$J$2:$S$2336,{2,3,4,5,6,7,8,9,10},0)</f>
        <v>29.83</v>
      </c>
      <c r="F319" s="22" t="s">
        <v>8346</v>
      </c>
      <c r="G319" s="22">
        <v>9.7</v>
      </c>
      <c r="H319" s="22" t="s">
        <v>218</v>
      </c>
      <c r="I319" s="22" t="s">
        <v>122</v>
      </c>
      <c r="J319" s="22" t="s">
        <v>44</v>
      </c>
      <c r="K319" s="22" t="s">
        <v>122</v>
      </c>
      <c r="L319" s="22">
        <v>1.0</v>
      </c>
      <c r="M319" s="22" t="s">
        <v>122</v>
      </c>
      <c r="N319" s="23">
        <f t="array" ref="N319:T319">VLOOKUP(A319,'Hospitalisation Details'!$K$2:$R$2338,{2,3,4,5,6,7,8},0)</f>
        <v>23267</v>
      </c>
      <c r="O319" s="22">
        <v>59.0</v>
      </c>
      <c r="P319" s="22">
        <v>3.0</v>
      </c>
      <c r="Q319" s="24">
        <v>30184.94</v>
      </c>
      <c r="R319" s="22" t="s">
        <v>81</v>
      </c>
      <c r="S319" s="22" t="s">
        <v>81</v>
      </c>
      <c r="T319" s="22" t="s">
        <v>2846</v>
      </c>
    </row>
    <row r="320" ht="14.25" customHeight="1">
      <c r="A320" s="7" t="s">
        <v>1415</v>
      </c>
      <c r="B320" s="21" t="str">
        <f t="array" ref="B320:D320">VLOOKUP(A320,'Customer Names'!$E$2:$H$2336,{2,3,4},0)</f>
        <v> Mr</v>
      </c>
      <c r="C320" s="22" t="s">
        <v>1418</v>
      </c>
      <c r="D320" s="22" t="s">
        <v>1419</v>
      </c>
      <c r="E320" s="22">
        <f t="array" ref="E320:M320">VLOOKUP(A320,'Medical Examinations'!$J$2:$S$2336,{2,3,4,5,6,7,8,9,10},0)</f>
        <v>24.7</v>
      </c>
      <c r="F320" s="22" t="s">
        <v>8340</v>
      </c>
      <c r="G320" s="22">
        <v>10.25</v>
      </c>
      <c r="H320" s="22" t="s">
        <v>218</v>
      </c>
      <c r="I320" s="22" t="s">
        <v>44</v>
      </c>
      <c r="J320" s="22" t="s">
        <v>44</v>
      </c>
      <c r="K320" s="22" t="s">
        <v>44</v>
      </c>
      <c r="L320" s="22">
        <v>3.0</v>
      </c>
      <c r="M320" s="22" t="s">
        <v>44</v>
      </c>
      <c r="N320" s="23">
        <f t="array" ref="N320:T320">VLOOKUP(A320,'Hospitalisation Details'!$K$2:$R$2338,{2,3,4,5,6,7,8},0)</f>
        <v>21408</v>
      </c>
      <c r="O320" s="22">
        <v>64.0</v>
      </c>
      <c r="P320" s="22">
        <v>1.0</v>
      </c>
      <c r="Q320" s="24">
        <v>30166.62</v>
      </c>
      <c r="R320" s="22" t="s">
        <v>81</v>
      </c>
      <c r="S320" s="22" t="s">
        <v>39</v>
      </c>
      <c r="T320" s="22" t="s">
        <v>127</v>
      </c>
    </row>
    <row r="321" ht="14.25" customHeight="1">
      <c r="A321" s="25" t="s">
        <v>1420</v>
      </c>
      <c r="B321" s="21" t="str">
        <f t="array" ref="B321:D321">VLOOKUP(A321,'Customer Names'!$E$2:$H$2336,{2,3,4},0)</f>
        <v> Ms</v>
      </c>
      <c r="C321" s="22" t="s">
        <v>1422</v>
      </c>
      <c r="D321" s="22" t="s">
        <v>1423</v>
      </c>
      <c r="E321" s="22">
        <f t="array" ref="E321:M321">VLOOKUP(A321,'Medical Examinations'!$J$2:$S$2336,{2,3,4,5,6,7,8,9,10},0)</f>
        <v>17.94</v>
      </c>
      <c r="F321" s="22" t="s">
        <v>8347</v>
      </c>
      <c r="G321" s="22">
        <v>9.77</v>
      </c>
      <c r="H321" s="22" t="s">
        <v>218</v>
      </c>
      <c r="I321" s="22" t="s">
        <v>44</v>
      </c>
      <c r="J321" s="22" t="s">
        <v>44</v>
      </c>
      <c r="K321" s="22" t="s">
        <v>44</v>
      </c>
      <c r="L321" s="22">
        <v>0.0</v>
      </c>
      <c r="M321" s="22" t="s">
        <v>122</v>
      </c>
      <c r="N321" s="23">
        <f t="array" ref="N321:T321">VLOOKUP(A321,'Hospitalisation Details'!$K$2:$R$2338,{2,3,4,5,6,7,8},0)</f>
        <v>26292</v>
      </c>
      <c r="O321" s="22">
        <v>51.0</v>
      </c>
      <c r="P321" s="22">
        <v>0.0</v>
      </c>
      <c r="Q321" s="24">
        <v>30134.75</v>
      </c>
      <c r="R321" s="22" t="s">
        <v>37</v>
      </c>
      <c r="S321" s="22" t="s">
        <v>39</v>
      </c>
      <c r="T321" s="22" t="s">
        <v>270</v>
      </c>
    </row>
    <row r="322" ht="14.25" customHeight="1">
      <c r="A322" s="7" t="s">
        <v>1424</v>
      </c>
      <c r="B322" s="21" t="str">
        <f t="array" ref="B322:D322">VLOOKUP(A322,'Customer Names'!$E$2:$H$2336,{2,3,4},0)</f>
        <v> Ms</v>
      </c>
      <c r="C322" s="22" t="s">
        <v>1426</v>
      </c>
      <c r="D322" s="22" t="s">
        <v>1428</v>
      </c>
      <c r="E322" s="22">
        <f t="array" ref="E322:M322">VLOOKUP(A322,'Medical Examinations'!$J$2:$S$2336,{2,3,4,5,6,7,8,9,10},0)</f>
        <v>21.08</v>
      </c>
      <c r="F322" s="22" t="s">
        <v>8340</v>
      </c>
      <c r="G322" s="22">
        <v>4.83</v>
      </c>
      <c r="H322" s="22" t="s">
        <v>865</v>
      </c>
      <c r="I322" s="22" t="s">
        <v>44</v>
      </c>
      <c r="J322" s="22" t="s">
        <v>44</v>
      </c>
      <c r="K322" s="22" t="s">
        <v>122</v>
      </c>
      <c r="L322" s="22">
        <v>1.0</v>
      </c>
      <c r="M322" s="22" t="s">
        <v>122</v>
      </c>
      <c r="N322" s="23">
        <f t="array" ref="N322:T322">VLOOKUP(A322,'Hospitalisation Details'!$K$2:$R$2338,{2,3,4,5,6,7,8},0)</f>
        <v>29100</v>
      </c>
      <c r="O322" s="22">
        <v>43.0</v>
      </c>
      <c r="P322" s="22">
        <v>2.0</v>
      </c>
      <c r="Q322" s="24">
        <v>30095.97</v>
      </c>
      <c r="R322" s="22" t="s">
        <v>37</v>
      </c>
      <c r="S322" s="22" t="s">
        <v>39</v>
      </c>
      <c r="T322" s="22" t="s">
        <v>270</v>
      </c>
    </row>
    <row r="323" ht="14.25" customHeight="1">
      <c r="A323" s="25" t="s">
        <v>1429</v>
      </c>
      <c r="B323" s="21" t="str">
        <f t="array" ref="B323:D323">VLOOKUP(A323,'Customer Names'!$E$2:$H$2336,{2,3,4},0)</f>
        <v> Mr</v>
      </c>
      <c r="C323" s="22" t="s">
        <v>1431</v>
      </c>
      <c r="D323" s="22" t="s">
        <v>1433</v>
      </c>
      <c r="E323" s="22">
        <f t="array" ref="E323:M323">VLOOKUP(A323,'Medical Examinations'!$J$2:$S$2336,{2,3,4,5,6,7,8,9,10},0)</f>
        <v>37.715</v>
      </c>
      <c r="F323" s="22" t="s">
        <v>215</v>
      </c>
      <c r="G323" s="22">
        <v>10.86</v>
      </c>
      <c r="H323" s="22" t="s">
        <v>218</v>
      </c>
      <c r="I323" s="22" t="s">
        <v>122</v>
      </c>
      <c r="J323" s="22" t="s">
        <v>44</v>
      </c>
      <c r="K323" s="22" t="s">
        <v>44</v>
      </c>
      <c r="L323" s="22">
        <v>0.0</v>
      </c>
      <c r="M323" s="22" t="s">
        <v>44</v>
      </c>
      <c r="N323" s="23">
        <f t="array" ref="N323:T323">VLOOKUP(A323,'Hospitalisation Details'!$K$2:$R$2338,{2,3,4,5,6,7,8},0)</f>
        <v>24639</v>
      </c>
      <c r="O323" s="22">
        <v>55.0</v>
      </c>
      <c r="P323" s="22">
        <v>3.0</v>
      </c>
      <c r="Q323" s="24">
        <v>30063.58</v>
      </c>
      <c r="R323" s="22" t="s">
        <v>81</v>
      </c>
      <c r="S323" s="22" t="s">
        <v>81</v>
      </c>
      <c r="T323" s="22" t="s">
        <v>127</v>
      </c>
    </row>
    <row r="324" ht="14.25" customHeight="1">
      <c r="A324" s="7" t="s">
        <v>1434</v>
      </c>
      <c r="B324" s="21" t="str">
        <f t="array" ref="B324:D324">VLOOKUP(A324,'Customer Names'!$E$2:$H$2336,{2,3,4},0)</f>
        <v> Mr</v>
      </c>
      <c r="C324" s="22" t="s">
        <v>1436</v>
      </c>
      <c r="D324" s="22" t="s">
        <v>1268</v>
      </c>
      <c r="E324" s="22">
        <f t="array" ref="E324:M324">VLOOKUP(A324,'Medical Examinations'!$J$2:$S$2336,{2,3,4,5,6,7,8,9,10},0)</f>
        <v>22.39</v>
      </c>
      <c r="F324" s="22" t="s">
        <v>8340</v>
      </c>
      <c r="G324" s="22">
        <v>9.53</v>
      </c>
      <c r="H324" s="22" t="s">
        <v>218</v>
      </c>
      <c r="I324" s="22" t="s">
        <v>122</v>
      </c>
      <c r="J324" s="22" t="s">
        <v>44</v>
      </c>
      <c r="K324" s="22" t="s">
        <v>44</v>
      </c>
      <c r="L324" s="22">
        <v>0.0</v>
      </c>
      <c r="M324" s="22" t="s">
        <v>122</v>
      </c>
      <c r="N324" s="23">
        <f t="array" ref="N324:T324">VLOOKUP(A324,'Hospitalisation Details'!$K$2:$R$2338,{2,3,4,5,6,7,8},0)</f>
        <v>29802</v>
      </c>
      <c r="O324" s="22">
        <v>41.0</v>
      </c>
      <c r="P324" s="22">
        <v>1.0</v>
      </c>
      <c r="Q324" s="24">
        <v>30026.87</v>
      </c>
      <c r="R324" s="22" t="s">
        <v>37</v>
      </c>
      <c r="S324" s="22" t="s">
        <v>39</v>
      </c>
      <c r="T324" s="22" t="s">
        <v>127</v>
      </c>
    </row>
    <row r="325" ht="14.25" customHeight="1">
      <c r="A325" s="25" t="s">
        <v>1438</v>
      </c>
      <c r="B325" s="21" t="str">
        <f t="array" ref="B325:D325">VLOOKUP(A325,'Customer Names'!$E$2:$H$2336,{2,3,4},0)</f>
        <v> Mr</v>
      </c>
      <c r="C325" s="22" t="s">
        <v>719</v>
      </c>
      <c r="D325" s="22" t="s">
        <v>1440</v>
      </c>
      <c r="E325" s="22">
        <f t="array" ref="E325:M325">VLOOKUP(A325,'Medical Examinations'!$J$2:$S$2336,{2,3,4,5,6,7,8,9,10},0)</f>
        <v>28.78</v>
      </c>
      <c r="F325" s="22" t="s">
        <v>8346</v>
      </c>
      <c r="G325" s="22">
        <v>5.68</v>
      </c>
      <c r="H325" s="22" t="s">
        <v>865</v>
      </c>
      <c r="I325" s="22" t="s">
        <v>44</v>
      </c>
      <c r="J325" s="22" t="s">
        <v>44</v>
      </c>
      <c r="K325" s="22" t="s">
        <v>44</v>
      </c>
      <c r="L325" s="22">
        <v>0.0</v>
      </c>
      <c r="M325" s="22" t="s">
        <v>122</v>
      </c>
      <c r="N325" s="23">
        <f t="array" ref="N325:T325">VLOOKUP(A325,'Hospitalisation Details'!$K$2:$R$2338,{2,3,4,5,6,7,8},0)</f>
        <v>33516</v>
      </c>
      <c r="O325" s="22">
        <v>31.0</v>
      </c>
      <c r="P325" s="22">
        <v>3.0</v>
      </c>
      <c r="Q325" s="24">
        <v>29969.67</v>
      </c>
      <c r="R325" s="22" t="s">
        <v>81</v>
      </c>
      <c r="S325" s="22" t="s">
        <v>81</v>
      </c>
      <c r="T325" s="22" t="s">
        <v>270</v>
      </c>
    </row>
    <row r="326" ht="14.25" customHeight="1">
      <c r="A326" s="7" t="s">
        <v>1442</v>
      </c>
      <c r="B326" s="21" t="str">
        <f t="array" ref="B326:D326">VLOOKUP(A326,'Customer Names'!$E$2:$H$2336,{2,3,4},0)</f>
        <v> Ms</v>
      </c>
      <c r="C326" s="22" t="s">
        <v>1444</v>
      </c>
      <c r="D326" s="22" t="s">
        <v>1445</v>
      </c>
      <c r="E326" s="22">
        <f t="array" ref="E326:M326">VLOOKUP(A326,'Medical Examinations'!$J$2:$S$2336,{2,3,4,5,6,7,8,9,10},0)</f>
        <v>18.33</v>
      </c>
      <c r="F326" s="22" t="s">
        <v>8347</v>
      </c>
      <c r="G326" s="22">
        <v>5.57</v>
      </c>
      <c r="H326" s="22" t="s">
        <v>865</v>
      </c>
      <c r="I326" s="22" t="s">
        <v>122</v>
      </c>
      <c r="J326" s="22" t="s">
        <v>44</v>
      </c>
      <c r="K326" s="22" t="s">
        <v>44</v>
      </c>
      <c r="L326" s="22">
        <v>0.0</v>
      </c>
      <c r="M326" s="22" t="s">
        <v>122</v>
      </c>
      <c r="N326" s="23">
        <f t="array" ref="N326:T326">VLOOKUP(A326,'Hospitalisation Details'!$K$2:$R$2338,{2,3,4,5,6,7,8},0)</f>
        <v>27923</v>
      </c>
      <c r="O326" s="22">
        <v>46.0</v>
      </c>
      <c r="P326" s="22">
        <v>2.0</v>
      </c>
      <c r="Q326" s="24">
        <v>29933.75</v>
      </c>
      <c r="R326" s="22" t="s">
        <v>81</v>
      </c>
      <c r="S326" s="22" t="s">
        <v>81</v>
      </c>
      <c r="T326" s="22" t="s">
        <v>270</v>
      </c>
    </row>
    <row r="327" ht="14.25" customHeight="1">
      <c r="A327" s="25" t="s">
        <v>1446</v>
      </c>
      <c r="B327" s="21" t="str">
        <f t="array" ref="B327:D327">VLOOKUP(A327,'Customer Names'!$E$2:$H$2336,{2,3,4},0)</f>
        <v> Mr</v>
      </c>
      <c r="C327" s="22" t="s">
        <v>1449</v>
      </c>
      <c r="D327" s="22" t="s">
        <v>1450</v>
      </c>
      <c r="E327" s="22">
        <f t="array" ref="E327:M327">VLOOKUP(A327,'Medical Examinations'!$J$2:$S$2336,{2,3,4,5,6,7,8,9,10},0)</f>
        <v>26.39</v>
      </c>
      <c r="F327" s="22" t="s">
        <v>8346</v>
      </c>
      <c r="G327" s="22">
        <v>4.58</v>
      </c>
      <c r="H327" s="22" t="s">
        <v>865</v>
      </c>
      <c r="I327" s="22" t="s">
        <v>122</v>
      </c>
      <c r="J327" s="22" t="s">
        <v>44</v>
      </c>
      <c r="K327" s="22" t="s">
        <v>44</v>
      </c>
      <c r="L327" s="22">
        <v>1.0</v>
      </c>
      <c r="M327" s="22" t="s">
        <v>122</v>
      </c>
      <c r="N327" s="23">
        <f t="array" ref="N327:T327">VLOOKUP(A327,'Hospitalisation Details'!$K$2:$R$2338,{2,3,4,5,6,7,8},0)</f>
        <v>32507</v>
      </c>
      <c r="O327" s="22">
        <v>34.0</v>
      </c>
      <c r="P327" s="22">
        <v>3.0</v>
      </c>
      <c r="Q327" s="24">
        <v>29929.56</v>
      </c>
      <c r="R327" s="22" t="s">
        <v>81</v>
      </c>
      <c r="S327" s="22" t="s">
        <v>81</v>
      </c>
      <c r="T327" s="22" t="s">
        <v>270</v>
      </c>
    </row>
    <row r="328" ht="14.25" customHeight="1">
      <c r="A328" s="7" t="s">
        <v>1451</v>
      </c>
      <c r="B328" s="21" t="str">
        <f t="array" ref="B328:D328">VLOOKUP(A328,'Customer Names'!$E$2:$H$2336,{2,3,4},0)</f>
        <v> Mr</v>
      </c>
      <c r="C328" s="22" t="s">
        <v>1049</v>
      </c>
      <c r="D328" s="22" t="s">
        <v>1454</v>
      </c>
      <c r="E328" s="22">
        <f t="array" ref="E328:M328">VLOOKUP(A328,'Medical Examinations'!$J$2:$S$2336,{2,3,4,5,6,7,8,9,10},0)</f>
        <v>19.26</v>
      </c>
      <c r="F328" s="22" t="s">
        <v>8340</v>
      </c>
      <c r="G328" s="22">
        <v>8.96</v>
      </c>
      <c r="H328" s="22" t="s">
        <v>218</v>
      </c>
      <c r="I328" s="22" t="s">
        <v>122</v>
      </c>
      <c r="J328" s="22" t="s">
        <v>44</v>
      </c>
      <c r="K328" s="22" t="s">
        <v>44</v>
      </c>
      <c r="L328" s="22">
        <v>1.0</v>
      </c>
      <c r="M328" s="22" t="s">
        <v>122</v>
      </c>
      <c r="N328" s="23">
        <f t="array" ref="N328:T328">VLOOKUP(A328,'Hospitalisation Details'!$K$2:$R$2338,{2,3,4,5,6,7,8},0)</f>
        <v>27625</v>
      </c>
      <c r="O328" s="22">
        <v>47.0</v>
      </c>
      <c r="P328" s="22">
        <v>1.0</v>
      </c>
      <c r="Q328" s="24">
        <v>29899.25</v>
      </c>
      <c r="R328" s="22" t="s">
        <v>81</v>
      </c>
      <c r="S328" s="22" t="s">
        <v>39</v>
      </c>
      <c r="T328" s="22" t="s">
        <v>270</v>
      </c>
    </row>
    <row r="329" ht="14.25" customHeight="1">
      <c r="A329" s="25" t="s">
        <v>1455</v>
      </c>
      <c r="B329" s="21" t="str">
        <f t="array" ref="B329:D329">VLOOKUP(A329,'Customer Names'!$E$2:$H$2336,{2,3,4},0)</f>
        <v> Mr</v>
      </c>
      <c r="C329" s="22" t="s">
        <v>1458</v>
      </c>
      <c r="D329" s="22" t="s">
        <v>1459</v>
      </c>
      <c r="E329" s="22">
        <f t="array" ref="E329:M329">VLOOKUP(A329,'Medical Examinations'!$J$2:$S$2336,{2,3,4,5,6,7,8,9,10},0)</f>
        <v>26.92</v>
      </c>
      <c r="F329" s="22" t="s">
        <v>8346</v>
      </c>
      <c r="G329" s="22">
        <v>6.09</v>
      </c>
      <c r="H329" s="22" t="s">
        <v>436</v>
      </c>
      <c r="I329" s="22" t="s">
        <v>44</v>
      </c>
      <c r="J329" s="22" t="s">
        <v>44</v>
      </c>
      <c r="K329" s="22" t="s">
        <v>44</v>
      </c>
      <c r="L329" s="22">
        <v>0.0</v>
      </c>
      <c r="M329" s="22" t="s">
        <v>122</v>
      </c>
      <c r="N329" s="23">
        <f t="array" ref="N329:T329">VLOOKUP(A329,'Hospitalisation Details'!$K$2:$R$2338,{2,3,4,5,6,7,8},0)</f>
        <v>32872</v>
      </c>
      <c r="O329" s="22">
        <v>33.0</v>
      </c>
      <c r="P329" s="22">
        <v>3.0</v>
      </c>
      <c r="Q329" s="24">
        <v>29852.48</v>
      </c>
      <c r="R329" s="22" t="s">
        <v>81</v>
      </c>
      <c r="S329" s="22" t="s">
        <v>39</v>
      </c>
      <c r="T329" s="22" t="s">
        <v>270</v>
      </c>
    </row>
    <row r="330" ht="14.25" customHeight="1">
      <c r="A330" s="7" t="s">
        <v>1460</v>
      </c>
      <c r="B330" s="21" t="str">
        <f t="array" ref="B330:D330">VLOOKUP(A330,'Customer Names'!$E$2:$H$2336,{2,3,4},0)</f>
        <v> Mr</v>
      </c>
      <c r="C330" s="22" t="s">
        <v>1028</v>
      </c>
      <c r="D330" s="22" t="s">
        <v>1463</v>
      </c>
      <c r="E330" s="22">
        <f t="array" ref="E330:M330">VLOOKUP(A330,'Medical Examinations'!$J$2:$S$2336,{2,3,4,5,6,7,8,9,10},0)</f>
        <v>19.73</v>
      </c>
      <c r="F330" s="22" t="s">
        <v>8340</v>
      </c>
      <c r="G330" s="22">
        <v>4.36</v>
      </c>
      <c r="H330" s="22" t="s">
        <v>865</v>
      </c>
      <c r="I330" s="22" t="s">
        <v>44</v>
      </c>
      <c r="J330" s="22" t="s">
        <v>44</v>
      </c>
      <c r="K330" s="22" t="s">
        <v>44</v>
      </c>
      <c r="L330" s="22">
        <v>0.0</v>
      </c>
      <c r="M330" s="22" t="s">
        <v>122</v>
      </c>
      <c r="N330" s="23">
        <f t="array" ref="N330:T330">VLOOKUP(A330,'Hospitalisation Details'!$K$2:$R$2338,{2,3,4,5,6,7,8},0)</f>
        <v>30253</v>
      </c>
      <c r="O330" s="22">
        <v>40.0</v>
      </c>
      <c r="P330" s="22">
        <v>3.0</v>
      </c>
      <c r="Q330" s="24">
        <v>29818.76</v>
      </c>
      <c r="R330" s="22" t="s">
        <v>81</v>
      </c>
      <c r="S330" s="22" t="s">
        <v>81</v>
      </c>
      <c r="T330" s="22" t="s">
        <v>127</v>
      </c>
    </row>
    <row r="331" ht="14.25" customHeight="1">
      <c r="A331" s="25" t="s">
        <v>1464</v>
      </c>
      <c r="B331" s="21" t="str">
        <f t="array" ref="B331:D331">VLOOKUP(A331,'Customer Names'!$E$2:$H$2336,{2,3,4},0)</f>
        <v> Mr</v>
      </c>
      <c r="C331" s="22" t="s">
        <v>1467</v>
      </c>
      <c r="D331" s="22" t="s">
        <v>1468</v>
      </c>
      <c r="E331" s="22">
        <f t="array" ref="E331:M331">VLOOKUP(A331,'Medical Examinations'!$J$2:$S$2336,{2,3,4,5,6,7,8,9,10},0)</f>
        <v>23.56</v>
      </c>
      <c r="F331" s="22" t="s">
        <v>8340</v>
      </c>
      <c r="G331" s="22">
        <v>11.74</v>
      </c>
      <c r="H331" s="22" t="s">
        <v>218</v>
      </c>
      <c r="I331" s="22" t="s">
        <v>122</v>
      </c>
      <c r="J331" s="22" t="s">
        <v>44</v>
      </c>
      <c r="K331" s="22" t="s">
        <v>44</v>
      </c>
      <c r="L331" s="22">
        <v>0.0</v>
      </c>
      <c r="M331" s="22" t="s">
        <v>122</v>
      </c>
      <c r="N331" s="23">
        <f t="array" ref="N331:T331">VLOOKUP(A331,'Hospitalisation Details'!$K$2:$R$2338,{2,3,4,5,6,7,8},0)</f>
        <v>29811</v>
      </c>
      <c r="O331" s="22">
        <v>41.0</v>
      </c>
      <c r="P331" s="22">
        <v>1.0</v>
      </c>
      <c r="Q331" s="24">
        <v>29816.64</v>
      </c>
      <c r="R331" s="22" t="s">
        <v>81</v>
      </c>
      <c r="S331" s="22" t="s">
        <v>37</v>
      </c>
      <c r="T331" s="22" t="s">
        <v>270</v>
      </c>
    </row>
    <row r="332" ht="14.25" customHeight="1">
      <c r="A332" s="7" t="s">
        <v>1469</v>
      </c>
      <c r="B332" s="21" t="str">
        <f t="array" ref="B332:D332">VLOOKUP(A332,'Customer Names'!$E$2:$H$2336,{2,3,4},0)</f>
        <v> Mr</v>
      </c>
      <c r="C332" s="22" t="s">
        <v>1471</v>
      </c>
      <c r="D332" s="22" t="s">
        <v>1472</v>
      </c>
      <c r="E332" s="22">
        <f t="array" ref="E332:M332">VLOOKUP(A332,'Medical Examinations'!$J$2:$S$2336,{2,3,4,5,6,7,8,9,10},0)</f>
        <v>37.67</v>
      </c>
      <c r="F332" s="22" t="s">
        <v>215</v>
      </c>
      <c r="G332" s="22">
        <v>5.89</v>
      </c>
      <c r="H332" s="22" t="s">
        <v>436</v>
      </c>
      <c r="I332" s="22" t="s">
        <v>44</v>
      </c>
      <c r="J332" s="22" t="s">
        <v>44</v>
      </c>
      <c r="K332" s="22" t="s">
        <v>44</v>
      </c>
      <c r="L332" s="22">
        <v>1.0</v>
      </c>
      <c r="M332" s="22" t="s">
        <v>122</v>
      </c>
      <c r="N332" s="23">
        <f t="array" ref="N332:T332">VLOOKUP(A332,'Hospitalisation Details'!$K$2:$R$2338,{2,3,4,5,6,7,8},0)</f>
        <v>35966</v>
      </c>
      <c r="O332" s="22">
        <v>24.0</v>
      </c>
      <c r="P332" s="22">
        <v>0.0</v>
      </c>
      <c r="Q332" s="24">
        <v>29760.6</v>
      </c>
      <c r="R332" s="22" t="s">
        <v>81</v>
      </c>
      <c r="S332" s="22" t="s">
        <v>37</v>
      </c>
      <c r="T332" s="22" t="s">
        <v>270</v>
      </c>
    </row>
    <row r="333" ht="14.25" customHeight="1">
      <c r="A333" s="25" t="s">
        <v>1473</v>
      </c>
      <c r="B333" s="21" t="str">
        <f t="array" ref="B333:D333">VLOOKUP(A333,'Customer Names'!$E$2:$H$2336,{2,3,4},0)</f>
        <v> Mr</v>
      </c>
      <c r="C333" s="22" t="s">
        <v>1418</v>
      </c>
      <c r="D333" s="22" t="s">
        <v>1476</v>
      </c>
      <c r="E333" s="22">
        <f t="array" ref="E333:M333">VLOOKUP(A333,'Medical Examinations'!$J$2:$S$2336,{2,3,4,5,6,7,8,9,10},0)</f>
        <v>18.73</v>
      </c>
      <c r="F333" s="22" t="s">
        <v>8340</v>
      </c>
      <c r="G333" s="22">
        <v>10.64</v>
      </c>
      <c r="H333" s="22" t="s">
        <v>218</v>
      </c>
      <c r="I333" s="22" t="s">
        <v>44</v>
      </c>
      <c r="J333" s="22" t="s">
        <v>44</v>
      </c>
      <c r="K333" s="22" t="s">
        <v>44</v>
      </c>
      <c r="L333" s="22">
        <v>2.0</v>
      </c>
      <c r="M333" s="22" t="s">
        <v>122</v>
      </c>
      <c r="N333" s="23">
        <f t="array" ref="N333:T333">VLOOKUP(A333,'Hospitalisation Details'!$K$2:$R$2338,{2,3,4,5,6,7,8},0)</f>
        <v>26899</v>
      </c>
      <c r="O333" s="22">
        <v>49.0</v>
      </c>
      <c r="P333" s="22">
        <v>0.0</v>
      </c>
      <c r="Q333" s="24">
        <v>29757.69</v>
      </c>
      <c r="R333" s="22" t="s">
        <v>81</v>
      </c>
      <c r="S333" s="22" t="s">
        <v>39</v>
      </c>
      <c r="T333" s="22" t="s">
        <v>270</v>
      </c>
    </row>
    <row r="334" ht="14.25" customHeight="1">
      <c r="A334" s="7" t="s">
        <v>1477</v>
      </c>
      <c r="B334" s="21" t="str">
        <f t="array" ref="B334:D334">VLOOKUP(A334,'Customer Names'!$E$2:$H$2336,{2,3,4},0)</f>
        <v> Ms</v>
      </c>
      <c r="C334" s="22" t="s">
        <v>1479</v>
      </c>
      <c r="D334" s="22" t="s">
        <v>1480</v>
      </c>
      <c r="E334" s="22">
        <f t="array" ref="E334:M334">VLOOKUP(A334,'Medical Examinations'!$J$2:$S$2336,{2,3,4,5,6,7,8,9,10},0)</f>
        <v>33.09</v>
      </c>
      <c r="F334" s="22" t="s">
        <v>215</v>
      </c>
      <c r="G334" s="22">
        <v>6.06</v>
      </c>
      <c r="H334" s="22" t="s">
        <v>436</v>
      </c>
      <c r="I334" s="22" t="s">
        <v>44</v>
      </c>
      <c r="J334" s="22" t="s">
        <v>44</v>
      </c>
      <c r="K334" s="22" t="s">
        <v>122</v>
      </c>
      <c r="L334" s="22">
        <v>1.0</v>
      </c>
      <c r="M334" s="22" t="s">
        <v>122</v>
      </c>
      <c r="N334" s="23">
        <f t="array" ref="N334:T334">VLOOKUP(A334,'Hospitalisation Details'!$K$2:$R$2338,{2,3,4,5,6,7,8},0)</f>
        <v>34177</v>
      </c>
      <c r="O334" s="22">
        <v>29.0</v>
      </c>
      <c r="P334" s="22">
        <v>0.0</v>
      </c>
      <c r="Q334" s="24">
        <v>29622.69</v>
      </c>
      <c r="R334" s="22" t="s">
        <v>81</v>
      </c>
      <c r="S334" s="22" t="s">
        <v>81</v>
      </c>
      <c r="T334" s="22" t="s">
        <v>270</v>
      </c>
    </row>
    <row r="335" ht="14.25" customHeight="1">
      <c r="A335" s="25" t="s">
        <v>1481</v>
      </c>
      <c r="B335" s="21" t="str">
        <f t="array" ref="B335:D335">VLOOKUP(A335,'Customer Names'!$E$2:$H$2336,{2,3,4},0)</f>
        <v> Mr</v>
      </c>
      <c r="C335" s="22" t="s">
        <v>1483</v>
      </c>
      <c r="D335" s="22" t="s">
        <v>1484</v>
      </c>
      <c r="E335" s="22">
        <f t="array" ref="E335:M335">VLOOKUP(A335,'Medical Examinations'!$J$2:$S$2336,{2,3,4,5,6,7,8,9,10},0)</f>
        <v>18.33</v>
      </c>
      <c r="F335" s="22" t="s">
        <v>8347</v>
      </c>
      <c r="G335" s="22">
        <v>7.46</v>
      </c>
      <c r="H335" s="22" t="s">
        <v>218</v>
      </c>
      <c r="I335" s="22" t="s">
        <v>122</v>
      </c>
      <c r="J335" s="22" t="s">
        <v>44</v>
      </c>
      <c r="K335" s="22" t="s">
        <v>44</v>
      </c>
      <c r="L335" s="22">
        <v>1.0</v>
      </c>
      <c r="M335" s="22" t="s">
        <v>122</v>
      </c>
      <c r="N335" s="23">
        <f t="array" ref="N335:T335">VLOOKUP(A335,'Hospitalisation Details'!$K$2:$R$2338,{2,3,4,5,6,7,8},0)</f>
        <v>27701</v>
      </c>
      <c r="O335" s="22">
        <v>47.0</v>
      </c>
      <c r="P335" s="22">
        <v>1.0</v>
      </c>
      <c r="Q335" s="24">
        <v>29583.8</v>
      </c>
      <c r="R335" s="22" t="s">
        <v>81</v>
      </c>
      <c r="S335" s="22" t="s">
        <v>81</v>
      </c>
      <c r="T335" s="22" t="s">
        <v>270</v>
      </c>
    </row>
    <row r="336" ht="14.25" customHeight="1">
      <c r="A336" s="7" t="s">
        <v>1485</v>
      </c>
      <c r="B336" s="21" t="str">
        <f t="array" ref="B336:D336">VLOOKUP(A336,'Customer Names'!$E$2:$H$2336,{2,3,4},0)</f>
        <v> Ms</v>
      </c>
      <c r="C336" s="22" t="s">
        <v>1488</v>
      </c>
      <c r="D336" s="22" t="s">
        <v>1489</v>
      </c>
      <c r="E336" s="22">
        <f t="array" ref="E336:M336">VLOOKUP(A336,'Medical Examinations'!$J$2:$S$2336,{2,3,4,5,6,7,8,9,10},0)</f>
        <v>27.74</v>
      </c>
      <c r="F336" s="22" t="s">
        <v>8346</v>
      </c>
      <c r="G336" s="22">
        <v>4.68</v>
      </c>
      <c r="H336" s="22" t="s">
        <v>865</v>
      </c>
      <c r="I336" s="22" t="s">
        <v>122</v>
      </c>
      <c r="J336" s="22" t="s">
        <v>44</v>
      </c>
      <c r="K336" s="22" t="s">
        <v>44</v>
      </c>
      <c r="L336" s="22">
        <v>2.0</v>
      </c>
      <c r="M336" s="22" t="s">
        <v>122</v>
      </c>
      <c r="N336" s="23">
        <f t="array" ref="N336:T336">VLOOKUP(A336,'Hospitalisation Details'!$K$2:$R$2338,{2,3,4,5,6,7,8},0)</f>
        <v>21843</v>
      </c>
      <c r="O336" s="22">
        <v>63.0</v>
      </c>
      <c r="P336" s="22">
        <v>0.0</v>
      </c>
      <c r="Q336" s="24">
        <v>29523.17</v>
      </c>
      <c r="R336" s="22" t="s">
        <v>81</v>
      </c>
      <c r="S336" s="22" t="s">
        <v>37</v>
      </c>
      <c r="T336" s="22" t="s">
        <v>743</v>
      </c>
    </row>
    <row r="337" ht="14.25" customHeight="1">
      <c r="A337" s="25" t="s">
        <v>1490</v>
      </c>
      <c r="B337" s="21" t="str">
        <f t="array" ref="B337:D337">VLOOKUP(A337,'Customer Names'!$E$2:$H$2336,{2,3,4},0)</f>
        <v> Mr</v>
      </c>
      <c r="C337" s="22" t="s">
        <v>1492</v>
      </c>
      <c r="D337" s="22" t="s">
        <v>1493</v>
      </c>
      <c r="E337" s="22">
        <f t="array" ref="E337:M337">VLOOKUP(A337,'Medical Examinations'!$J$2:$S$2336,{2,3,4,5,6,7,8,9,10},0)</f>
        <v>24.2</v>
      </c>
      <c r="F337" s="22" t="s">
        <v>8340</v>
      </c>
      <c r="G337" s="22">
        <v>6.15</v>
      </c>
      <c r="H337" s="22" t="s">
        <v>436</v>
      </c>
      <c r="I337" s="22" t="s">
        <v>44</v>
      </c>
      <c r="J337" s="22" t="s">
        <v>44</v>
      </c>
      <c r="K337" s="22" t="s">
        <v>44</v>
      </c>
      <c r="L337" s="22">
        <v>1.0</v>
      </c>
      <c r="M337" s="22" t="s">
        <v>122</v>
      </c>
      <c r="N337" s="23">
        <f t="array" ref="N337:T337">VLOOKUP(A337,'Hospitalisation Details'!$K$2:$R$2338,{2,3,4,5,6,7,8},0)</f>
        <v>31974</v>
      </c>
      <c r="O337" s="22">
        <v>35.0</v>
      </c>
      <c r="P337" s="22">
        <v>3.0</v>
      </c>
      <c r="Q337" s="24">
        <v>29443.59</v>
      </c>
      <c r="R337" s="22" t="s">
        <v>81</v>
      </c>
      <c r="S337" s="22" t="s">
        <v>81</v>
      </c>
      <c r="T337" s="22" t="s">
        <v>270</v>
      </c>
    </row>
    <row r="338" ht="14.25" customHeight="1">
      <c r="A338" s="7" t="s">
        <v>1494</v>
      </c>
      <c r="B338" s="21" t="str">
        <f t="array" ref="B338:D338">VLOOKUP(A338,'Customer Names'!$E$2:$H$2336,{2,3,4},0)</f>
        <v> Ms</v>
      </c>
      <c r="C338" s="22" t="s">
        <v>1496</v>
      </c>
      <c r="D338" s="22" t="s">
        <v>1498</v>
      </c>
      <c r="E338" s="22">
        <f t="array" ref="E338:M338">VLOOKUP(A338,'Medical Examinations'!$J$2:$S$2336,{2,3,4,5,6,7,8,9,10},0)</f>
        <v>22.03</v>
      </c>
      <c r="F338" s="22" t="s">
        <v>8340</v>
      </c>
      <c r="G338" s="22">
        <v>4.28</v>
      </c>
      <c r="H338" s="22" t="s">
        <v>865</v>
      </c>
      <c r="I338" s="22" t="s">
        <v>122</v>
      </c>
      <c r="J338" s="22" t="s">
        <v>44</v>
      </c>
      <c r="K338" s="22" t="s">
        <v>44</v>
      </c>
      <c r="L338" s="22">
        <v>0.0</v>
      </c>
      <c r="M338" s="22" t="s">
        <v>122</v>
      </c>
      <c r="N338" s="23">
        <f t="array" ref="N338:T338">VLOOKUP(A338,'Hospitalisation Details'!$K$2:$R$2338,{2,3,4,5,6,7,8},0)</f>
        <v>31358</v>
      </c>
      <c r="O338" s="22">
        <v>37.0</v>
      </c>
      <c r="P338" s="22">
        <v>3.0</v>
      </c>
      <c r="Q338" s="24">
        <v>29352.56</v>
      </c>
      <c r="R338" s="22" t="s">
        <v>81</v>
      </c>
      <c r="S338" s="22" t="s">
        <v>81</v>
      </c>
      <c r="T338" s="22" t="s">
        <v>270</v>
      </c>
    </row>
    <row r="339" ht="14.25" customHeight="1">
      <c r="A339" s="25" t="s">
        <v>1499</v>
      </c>
      <c r="B339" s="21" t="str">
        <f t="array" ref="B339:D339">VLOOKUP(A339,'Customer Names'!$E$2:$H$2336,{2,3,4},0)</f>
        <v> Ms</v>
      </c>
      <c r="C339" s="22" t="s">
        <v>945</v>
      </c>
      <c r="D339" s="22" t="s">
        <v>1501</v>
      </c>
      <c r="E339" s="22">
        <f t="array" ref="E339:M339">VLOOKUP(A339,'Medical Examinations'!$J$2:$S$2336,{2,3,4,5,6,7,8,9,10},0)</f>
        <v>26.885</v>
      </c>
      <c r="F339" s="22" t="s">
        <v>8346</v>
      </c>
      <c r="G339" s="22">
        <v>9.86</v>
      </c>
      <c r="H339" s="22" t="s">
        <v>218</v>
      </c>
      <c r="I339" s="22" t="s">
        <v>44</v>
      </c>
      <c r="J339" s="22" t="s">
        <v>44</v>
      </c>
      <c r="K339" s="22" t="s">
        <v>44</v>
      </c>
      <c r="L339" s="22">
        <v>3.0</v>
      </c>
      <c r="M339" s="22" t="s">
        <v>122</v>
      </c>
      <c r="N339" s="23">
        <f t="array" ref="N339:T339">VLOOKUP(A339,'Hospitalisation Details'!$K$2:$R$2338,{2,3,4,5,6,7,8},0)</f>
        <v>21341</v>
      </c>
      <c r="O339" s="22">
        <v>65.0</v>
      </c>
      <c r="P339" s="22">
        <v>0.0</v>
      </c>
      <c r="Q339" s="24">
        <v>29330.98</v>
      </c>
      <c r="R339" s="22" t="s">
        <v>81</v>
      </c>
      <c r="S339" s="22" t="s">
        <v>37</v>
      </c>
      <c r="T339" s="22" t="s">
        <v>127</v>
      </c>
    </row>
    <row r="340" ht="14.25" customHeight="1">
      <c r="A340" s="7" t="s">
        <v>1502</v>
      </c>
      <c r="B340" s="21" t="str">
        <f t="array" ref="B340:D340">VLOOKUP(A340,'Customer Names'!$E$2:$H$2336,{2,3,4},0)</f>
        <v> Mr</v>
      </c>
      <c r="C340" s="22" t="s">
        <v>764</v>
      </c>
      <c r="D340" s="22" t="s">
        <v>1504</v>
      </c>
      <c r="E340" s="22">
        <f t="array" ref="E340:M340">VLOOKUP(A340,'Medical Examinations'!$J$2:$S$2336,{2,3,4,5,6,7,8,9,10},0)</f>
        <v>16.36</v>
      </c>
      <c r="F340" s="22" t="s">
        <v>8347</v>
      </c>
      <c r="G340" s="22">
        <v>11.19</v>
      </c>
      <c r="H340" s="22" t="s">
        <v>218</v>
      </c>
      <c r="I340" s="22" t="s">
        <v>44</v>
      </c>
      <c r="J340" s="22" t="s">
        <v>44</v>
      </c>
      <c r="K340" s="22" t="s">
        <v>44</v>
      </c>
      <c r="L340" s="22">
        <v>0.0</v>
      </c>
      <c r="M340" s="22" t="s">
        <v>122</v>
      </c>
      <c r="N340" s="23">
        <f t="array" ref="N340:T340">VLOOKUP(A340,'Hospitalisation Details'!$K$2:$R$2338,{2,3,4,5,6,7,8},0)</f>
        <v>28692</v>
      </c>
      <c r="O340" s="22">
        <v>44.0</v>
      </c>
      <c r="P340" s="22">
        <v>2.0</v>
      </c>
      <c r="Q340" s="24">
        <v>29227.6</v>
      </c>
      <c r="R340" s="22" t="s">
        <v>81</v>
      </c>
      <c r="S340" s="22" t="s">
        <v>39</v>
      </c>
      <c r="T340" s="22" t="s">
        <v>127</v>
      </c>
    </row>
    <row r="341" ht="14.25" customHeight="1">
      <c r="A341" s="25" t="s">
        <v>1506</v>
      </c>
      <c r="B341" s="21" t="str">
        <f t="array" ref="B341:D341">VLOOKUP(A341,'Customer Names'!$E$2:$H$2336,{2,3,4},0)</f>
        <v> Ms</v>
      </c>
      <c r="C341" s="22" t="s">
        <v>1508</v>
      </c>
      <c r="D341" s="22" t="s">
        <v>1509</v>
      </c>
      <c r="E341" s="22">
        <f t="array" ref="E341:M341">VLOOKUP(A341,'Medical Examinations'!$J$2:$S$2336,{2,3,4,5,6,7,8,9,10},0)</f>
        <v>32.3</v>
      </c>
      <c r="F341" s="22" t="s">
        <v>215</v>
      </c>
      <c r="G341" s="22">
        <v>4.89</v>
      </c>
      <c r="H341" s="22" t="s">
        <v>865</v>
      </c>
      <c r="I341" s="22" t="s">
        <v>122</v>
      </c>
      <c r="J341" s="22" t="s">
        <v>44</v>
      </c>
      <c r="K341" s="22" t="s">
        <v>122</v>
      </c>
      <c r="L341" s="22">
        <v>1.0</v>
      </c>
      <c r="M341" s="22" t="s">
        <v>44</v>
      </c>
      <c r="N341" s="23">
        <f t="array" ref="N341:T341">VLOOKUP(A341,'Hospitalisation Details'!$K$2:$R$2338,{2,3,4,5,6,7,8},0)</f>
        <v>25393</v>
      </c>
      <c r="O341" s="22">
        <v>53.0</v>
      </c>
      <c r="P341" s="22">
        <v>2.0</v>
      </c>
      <c r="Q341" s="24">
        <v>29186.48</v>
      </c>
      <c r="R341" s="22" t="s">
        <v>81</v>
      </c>
      <c r="S341" s="22" t="s">
        <v>39</v>
      </c>
      <c r="T341" s="22" t="s">
        <v>743</v>
      </c>
    </row>
    <row r="342" ht="14.25" customHeight="1">
      <c r="A342" s="7" t="s">
        <v>1510</v>
      </c>
      <c r="B342" s="21" t="str">
        <f t="array" ref="B342:D342">VLOOKUP(A342,'Customer Names'!$E$2:$H$2336,{2,3,4},0)</f>
        <v> Ms</v>
      </c>
      <c r="C342" s="22" t="s">
        <v>1512</v>
      </c>
      <c r="D342" s="22" t="s">
        <v>1513</v>
      </c>
      <c r="E342" s="22">
        <f t="array" ref="E342:M342">VLOOKUP(A342,'Medical Examinations'!$J$2:$S$2336,{2,3,4,5,6,7,8,9,10},0)</f>
        <v>16.05</v>
      </c>
      <c r="F342" s="22" t="s">
        <v>8347</v>
      </c>
      <c r="G342" s="22">
        <v>4.35</v>
      </c>
      <c r="H342" s="22" t="s">
        <v>865</v>
      </c>
      <c r="I342" s="22" t="s">
        <v>122</v>
      </c>
      <c r="J342" s="22" t="s">
        <v>44</v>
      </c>
      <c r="K342" s="22" t="s">
        <v>44</v>
      </c>
      <c r="L342" s="22">
        <v>0.0</v>
      </c>
      <c r="M342" s="22" t="s">
        <v>122</v>
      </c>
      <c r="N342" s="23">
        <f t="array" ref="N342:T342">VLOOKUP(A342,'Hospitalisation Details'!$K$2:$R$2338,{2,3,4,5,6,7,8},0)</f>
        <v>28072</v>
      </c>
      <c r="O342" s="22">
        <v>46.0</v>
      </c>
      <c r="P342" s="22">
        <v>2.0</v>
      </c>
      <c r="Q342" s="24">
        <v>29160.39</v>
      </c>
      <c r="R342" s="22" t="s">
        <v>81</v>
      </c>
      <c r="S342" s="22" t="s">
        <v>37</v>
      </c>
      <c r="T342" s="22" t="s">
        <v>270</v>
      </c>
    </row>
    <row r="343" ht="14.25" customHeight="1">
      <c r="A343" s="25" t="s">
        <v>1514</v>
      </c>
      <c r="B343" s="21" t="str">
        <f t="array" ref="B343:D343">VLOOKUP(A343,'Customer Names'!$E$2:$H$2336,{2,3,4},0)</f>
        <v> Ms</v>
      </c>
      <c r="C343" s="22" t="s">
        <v>1517</v>
      </c>
      <c r="D343" s="22" t="s">
        <v>1518</v>
      </c>
      <c r="E343" s="22">
        <f t="array" ref="E343:M343">VLOOKUP(A343,'Medical Examinations'!$J$2:$S$2336,{2,3,4,5,6,7,8,9,10},0)</f>
        <v>29.07</v>
      </c>
      <c r="F343" s="22" t="s">
        <v>8346</v>
      </c>
      <c r="G343" s="22">
        <v>8.66</v>
      </c>
      <c r="H343" s="22" t="s">
        <v>218</v>
      </c>
      <c r="I343" s="22" t="s">
        <v>122</v>
      </c>
      <c r="J343" s="22" t="s">
        <v>44</v>
      </c>
      <c r="K343" s="22" t="s">
        <v>44</v>
      </c>
      <c r="L343" s="22">
        <v>2.0</v>
      </c>
      <c r="M343" s="22" t="s">
        <v>122</v>
      </c>
      <c r="N343" s="23">
        <f t="array" ref="N343:T343">VLOOKUP(A343,'Hospitalisation Details'!$K$2:$R$2338,{2,3,4,5,6,7,8},0)</f>
        <v>22639</v>
      </c>
      <c r="O343" s="22">
        <v>61.0</v>
      </c>
      <c r="P343" s="22">
        <v>0.0</v>
      </c>
      <c r="Q343" s="24">
        <v>29141.36</v>
      </c>
      <c r="R343" s="22" t="s">
        <v>81</v>
      </c>
      <c r="S343" s="22" t="s">
        <v>39</v>
      </c>
      <c r="T343" s="22" t="s">
        <v>127</v>
      </c>
    </row>
    <row r="344" ht="14.25" customHeight="1">
      <c r="A344" s="7" t="s">
        <v>1519</v>
      </c>
      <c r="B344" s="21" t="str">
        <f t="array" ref="B344:D344">VLOOKUP(A344,'Customer Names'!$E$2:$H$2336,{2,3,4},0)</f>
        <v> Ms</v>
      </c>
      <c r="C344" s="22" t="s">
        <v>473</v>
      </c>
      <c r="D344" s="22" t="s">
        <v>1521</v>
      </c>
      <c r="E344" s="22">
        <f t="array" ref="E344:M344">VLOOKUP(A344,'Medical Examinations'!$J$2:$S$2336,{2,3,4,5,6,7,8,9,10},0)</f>
        <v>17.43</v>
      </c>
      <c r="F344" s="22" t="s">
        <v>8347</v>
      </c>
      <c r="G344" s="22">
        <v>8.64</v>
      </c>
      <c r="H344" s="22" t="s">
        <v>218</v>
      </c>
      <c r="I344" s="22" t="s">
        <v>44</v>
      </c>
      <c r="J344" s="22" t="s">
        <v>44</v>
      </c>
      <c r="K344" s="22" t="s">
        <v>44</v>
      </c>
      <c r="L344" s="22">
        <v>0.0</v>
      </c>
      <c r="M344" s="22" t="s">
        <v>122</v>
      </c>
      <c r="N344" s="23">
        <f t="array" ref="N344:T344">VLOOKUP(A344,'Hospitalisation Details'!$K$2:$R$2338,{2,3,4,5,6,7,8},0)</f>
        <v>28823</v>
      </c>
      <c r="O344" s="22">
        <v>44.0</v>
      </c>
      <c r="P344" s="22">
        <v>2.0</v>
      </c>
      <c r="Q344" s="24">
        <v>29114.77</v>
      </c>
      <c r="R344" s="22" t="s">
        <v>81</v>
      </c>
      <c r="S344" s="22" t="s">
        <v>81</v>
      </c>
      <c r="T344" s="22" t="s">
        <v>270</v>
      </c>
    </row>
    <row r="345" ht="14.25" customHeight="1">
      <c r="A345" s="25" t="s">
        <v>1522</v>
      </c>
      <c r="B345" s="21" t="str">
        <f t="array" ref="B345:D345">VLOOKUP(A345,'Customer Names'!$E$2:$H$2336,{2,3,4},0)</f>
        <v> Mr</v>
      </c>
      <c r="C345" s="22" t="s">
        <v>1525</v>
      </c>
      <c r="D345" s="22" t="s">
        <v>1526</v>
      </c>
      <c r="E345" s="22">
        <f t="array" ref="E345:M345">VLOOKUP(A345,'Medical Examinations'!$J$2:$S$2336,{2,3,4,5,6,7,8,9,10},0)</f>
        <v>19.33</v>
      </c>
      <c r="F345" s="22" t="s">
        <v>8340</v>
      </c>
      <c r="G345" s="22">
        <v>4.27</v>
      </c>
      <c r="H345" s="22" t="s">
        <v>865</v>
      </c>
      <c r="I345" s="22" t="s">
        <v>44</v>
      </c>
      <c r="J345" s="22" t="s">
        <v>44</v>
      </c>
      <c r="K345" s="22" t="s">
        <v>44</v>
      </c>
      <c r="L345" s="22">
        <v>0.0</v>
      </c>
      <c r="M345" s="22" t="s">
        <v>122</v>
      </c>
      <c r="N345" s="23">
        <f t="array" ref="N345:T345">VLOOKUP(A345,'Hospitalisation Details'!$K$2:$R$2338,{2,3,4,5,6,7,8},0)</f>
        <v>29416</v>
      </c>
      <c r="O345" s="22">
        <v>42.0</v>
      </c>
      <c r="P345" s="22">
        <v>2.0</v>
      </c>
      <c r="Q345" s="24">
        <v>29114.21</v>
      </c>
      <c r="R345" s="22" t="s">
        <v>81</v>
      </c>
      <c r="S345" s="22" t="s">
        <v>39</v>
      </c>
      <c r="T345" s="22" t="s">
        <v>270</v>
      </c>
    </row>
    <row r="346" ht="14.25" customHeight="1">
      <c r="A346" s="7" t="s">
        <v>1527</v>
      </c>
      <c r="B346" s="21" t="str">
        <f t="array" ref="B346:D346">VLOOKUP(A346,'Customer Names'!$E$2:$H$2336,{2,3,4},0)</f>
        <v> Ms</v>
      </c>
      <c r="C346" s="22" t="s">
        <v>1529</v>
      </c>
      <c r="D346" s="22" t="s">
        <v>1530</v>
      </c>
      <c r="E346" s="22">
        <f t="array" ref="E346:M346">VLOOKUP(A346,'Medical Examinations'!$J$2:$S$2336,{2,3,4,5,6,7,8,9,10},0)</f>
        <v>30.52</v>
      </c>
      <c r="F346" s="22" t="s">
        <v>215</v>
      </c>
      <c r="G346" s="22">
        <v>4.21</v>
      </c>
      <c r="H346" s="22" t="s">
        <v>865</v>
      </c>
      <c r="I346" s="22" t="s">
        <v>44</v>
      </c>
      <c r="J346" s="22" t="s">
        <v>44</v>
      </c>
      <c r="K346" s="22" t="s">
        <v>44</v>
      </c>
      <c r="L346" s="22">
        <v>1.0</v>
      </c>
      <c r="M346" s="22" t="s">
        <v>122</v>
      </c>
      <c r="N346" s="23">
        <f t="array" ref="N346:T346">VLOOKUP(A346,'Hospitalisation Details'!$K$2:$R$2338,{2,3,4,5,6,7,8},0)</f>
        <v>33792</v>
      </c>
      <c r="O346" s="22">
        <v>30.0</v>
      </c>
      <c r="P346" s="22">
        <v>0.0</v>
      </c>
      <c r="Q346" s="24">
        <v>29007.82</v>
      </c>
      <c r="R346" s="22" t="s">
        <v>81</v>
      </c>
      <c r="S346" s="22" t="s">
        <v>39</v>
      </c>
      <c r="T346" s="22" t="s">
        <v>270</v>
      </c>
    </row>
    <row r="347" ht="14.25" customHeight="1">
      <c r="A347" s="25" t="s">
        <v>1531</v>
      </c>
      <c r="B347" s="21" t="str">
        <f t="array" ref="B347:D347">VLOOKUP(A347,'Customer Names'!$E$2:$H$2336,{2,3,4},0)</f>
        <v> Mr</v>
      </c>
      <c r="C347" s="22" t="s">
        <v>271</v>
      </c>
      <c r="D347" s="22" t="s">
        <v>1533</v>
      </c>
      <c r="E347" s="22">
        <f t="array" ref="E347:M347">VLOOKUP(A347,'Medical Examinations'!$J$2:$S$2336,{2,3,4,5,6,7,8,9,10},0)</f>
        <v>39.21</v>
      </c>
      <c r="F347" s="22" t="s">
        <v>215</v>
      </c>
      <c r="G347" s="22">
        <v>5.04</v>
      </c>
      <c r="H347" s="22" t="s">
        <v>865</v>
      </c>
      <c r="I347" s="22" t="s">
        <v>44</v>
      </c>
      <c r="J347" s="22" t="s">
        <v>44</v>
      </c>
      <c r="K347" s="22" t="s">
        <v>122</v>
      </c>
      <c r="L347" s="22">
        <v>1.0</v>
      </c>
      <c r="M347" s="22" t="s">
        <v>122</v>
      </c>
      <c r="N347" s="23">
        <f t="array" ref="N347:T347">VLOOKUP(A347,'Hospitalisation Details'!$K$2:$R$2338,{2,3,4,5,6,7,8},0)</f>
        <v>37865</v>
      </c>
      <c r="O347" s="22">
        <v>19.0</v>
      </c>
      <c r="P347" s="22">
        <v>0.0</v>
      </c>
      <c r="Q347" s="24">
        <v>28998.68</v>
      </c>
      <c r="R347" s="22" t="s">
        <v>81</v>
      </c>
      <c r="S347" s="22" t="s">
        <v>39</v>
      </c>
      <c r="T347" s="22" t="s">
        <v>270</v>
      </c>
    </row>
    <row r="348" ht="14.25" customHeight="1">
      <c r="A348" s="7" t="s">
        <v>1535</v>
      </c>
      <c r="B348" s="21" t="str">
        <f t="array" ref="B348:D348">VLOOKUP(A348,'Customer Names'!$E$2:$H$2336,{2,3,4},0)</f>
        <v> Ms</v>
      </c>
      <c r="C348" s="22" t="s">
        <v>1537</v>
      </c>
      <c r="D348" s="22" t="s">
        <v>1538</v>
      </c>
      <c r="E348" s="22">
        <f t="array" ref="E348:M348">VLOOKUP(A348,'Medical Examinations'!$J$2:$S$2336,{2,3,4,5,6,7,8,9,10},0)</f>
        <v>26.98</v>
      </c>
      <c r="F348" s="22" t="s">
        <v>8346</v>
      </c>
      <c r="G348" s="22">
        <v>5.21</v>
      </c>
      <c r="H348" s="22" t="s">
        <v>865</v>
      </c>
      <c r="I348" s="22" t="s">
        <v>122</v>
      </c>
      <c r="J348" s="22" t="s">
        <v>44</v>
      </c>
      <c r="K348" s="22" t="s">
        <v>44</v>
      </c>
      <c r="L348" s="22">
        <v>2.0</v>
      </c>
      <c r="M348" s="22" t="s">
        <v>122</v>
      </c>
      <c r="N348" s="23">
        <f t="array" ref="N348:T348">VLOOKUP(A348,'Hospitalisation Details'!$K$2:$R$2338,{2,3,4,5,6,7,8},0)</f>
        <v>21889</v>
      </c>
      <c r="O348" s="22">
        <v>63.0</v>
      </c>
      <c r="P348" s="22">
        <v>0.0</v>
      </c>
      <c r="Q348" s="24">
        <v>28950.47</v>
      </c>
      <c r="R348" s="22" t="s">
        <v>81</v>
      </c>
      <c r="S348" s="22" t="s">
        <v>81</v>
      </c>
      <c r="T348" s="22" t="s">
        <v>127</v>
      </c>
    </row>
    <row r="349" ht="14.25" customHeight="1">
      <c r="A349" s="25" t="s">
        <v>1539</v>
      </c>
      <c r="B349" s="21" t="str">
        <f t="array" ref="B349:D349">VLOOKUP(A349,'Customer Names'!$E$2:$H$2336,{2,3,4},0)</f>
        <v> Ms</v>
      </c>
      <c r="C349" s="22" t="s">
        <v>1541</v>
      </c>
      <c r="D349" s="22" t="s">
        <v>1542</v>
      </c>
      <c r="E349" s="22">
        <f t="array" ref="E349:M349">VLOOKUP(A349,'Medical Examinations'!$J$2:$S$2336,{2,3,4,5,6,7,8,9,10},0)</f>
        <v>25.84</v>
      </c>
      <c r="F349" s="22" t="s">
        <v>8346</v>
      </c>
      <c r="G349" s="22">
        <v>8.83</v>
      </c>
      <c r="H349" s="22" t="s">
        <v>218</v>
      </c>
      <c r="I349" s="22" t="s">
        <v>44</v>
      </c>
      <c r="J349" s="22" t="s">
        <v>44</v>
      </c>
      <c r="K349" s="22" t="s">
        <v>44</v>
      </c>
      <c r="L349" s="22">
        <v>0.0</v>
      </c>
      <c r="M349" s="22" t="s">
        <v>44</v>
      </c>
      <c r="N349" s="23">
        <f t="array" ref="N349:T349">VLOOKUP(A349,'Hospitalisation Details'!$K$2:$R$2338,{2,3,4,5,6,7,8},0)</f>
        <v>22852</v>
      </c>
      <c r="O349" s="22">
        <v>60.0</v>
      </c>
      <c r="P349" s="22">
        <v>0.0</v>
      </c>
      <c r="Q349" s="24">
        <v>28923.14</v>
      </c>
      <c r="R349" s="22" t="s">
        <v>81</v>
      </c>
      <c r="S349" s="22" t="s">
        <v>81</v>
      </c>
      <c r="T349" s="22" t="s">
        <v>127</v>
      </c>
    </row>
    <row r="350" ht="14.25" customHeight="1">
      <c r="A350" s="7" t="s">
        <v>1543</v>
      </c>
      <c r="B350" s="21" t="str">
        <f t="array" ref="B350:D350">VLOOKUP(A350,'Customer Names'!$E$2:$H$2336,{2,3,4},0)</f>
        <v> Mr</v>
      </c>
      <c r="C350" s="22" t="s">
        <v>1545</v>
      </c>
      <c r="D350" s="22" t="s">
        <v>1546</v>
      </c>
      <c r="E350" s="22">
        <f t="array" ref="E350:M350">VLOOKUP(A350,'Medical Examinations'!$J$2:$S$2336,{2,3,4,5,6,7,8,9,10},0)</f>
        <v>28.31</v>
      </c>
      <c r="F350" s="22" t="s">
        <v>8346</v>
      </c>
      <c r="G350" s="22">
        <v>8.47</v>
      </c>
      <c r="H350" s="22" t="s">
        <v>218</v>
      </c>
      <c r="I350" s="22" t="s">
        <v>122</v>
      </c>
      <c r="J350" s="22" t="s">
        <v>44</v>
      </c>
      <c r="K350" s="22" t="s">
        <v>44</v>
      </c>
      <c r="L350" s="22">
        <v>2.0</v>
      </c>
      <c r="M350" s="22" t="s">
        <v>122</v>
      </c>
      <c r="N350" s="23">
        <f t="array" ref="N350:T350">VLOOKUP(A350,'Hospitalisation Details'!$K$2:$R$2338,{2,3,4,5,6,7,8},0)</f>
        <v>22496</v>
      </c>
      <c r="O350" s="22">
        <v>61.0</v>
      </c>
      <c r="P350" s="22">
        <v>1.0</v>
      </c>
      <c r="Q350" s="24">
        <v>28868.66</v>
      </c>
      <c r="R350" s="22" t="s">
        <v>81</v>
      </c>
      <c r="S350" s="22" t="s">
        <v>37</v>
      </c>
      <c r="T350" s="22" t="s">
        <v>127</v>
      </c>
    </row>
    <row r="351" ht="14.25" customHeight="1">
      <c r="A351" s="25" t="s">
        <v>1547</v>
      </c>
      <c r="B351" s="21" t="str">
        <f t="array" ref="B351:D351">VLOOKUP(A351,'Customer Names'!$E$2:$H$2336,{2,3,4},0)</f>
        <v> Ms</v>
      </c>
      <c r="C351" s="22" t="s">
        <v>1549</v>
      </c>
      <c r="D351" s="22" t="s">
        <v>1550</v>
      </c>
      <c r="E351" s="22">
        <f t="array" ref="E351:M351">VLOOKUP(A351,'Medical Examinations'!$J$2:$S$2336,{2,3,4,5,6,7,8,9,10},0)</f>
        <v>23.94</v>
      </c>
      <c r="F351" s="22" t="s">
        <v>8340</v>
      </c>
      <c r="G351" s="22">
        <v>4.2</v>
      </c>
      <c r="H351" s="22" t="s">
        <v>865</v>
      </c>
      <c r="I351" s="22" t="s">
        <v>44</v>
      </c>
      <c r="J351" s="22" t="s">
        <v>44</v>
      </c>
      <c r="K351" s="22" t="s">
        <v>44</v>
      </c>
      <c r="L351" s="22">
        <v>0.0</v>
      </c>
      <c r="M351" s="22" t="s">
        <v>122</v>
      </c>
      <c r="N351" s="23">
        <f t="array" ref="N351:T351">VLOOKUP(A351,'Hospitalisation Details'!$K$2:$R$2338,{2,3,4,5,6,7,8},0)</f>
        <v>33212</v>
      </c>
      <c r="O351" s="22">
        <v>32.0</v>
      </c>
      <c r="P351" s="22">
        <v>3.0</v>
      </c>
      <c r="Q351" s="24">
        <v>28716.14</v>
      </c>
      <c r="R351" s="22" t="s">
        <v>81</v>
      </c>
      <c r="S351" s="22" t="s">
        <v>39</v>
      </c>
      <c r="T351" s="22" t="s">
        <v>270</v>
      </c>
    </row>
    <row r="352" ht="14.25" customHeight="1">
      <c r="A352" s="7" t="s">
        <v>1551</v>
      </c>
      <c r="B352" s="21" t="str">
        <f t="array" ref="B352:D352">VLOOKUP(A352,'Customer Names'!$E$2:$H$2336,{2,3,4},0)</f>
        <v> Mr</v>
      </c>
      <c r="C352" s="22" t="s">
        <v>1553</v>
      </c>
      <c r="D352" s="22" t="s">
        <v>1554</v>
      </c>
      <c r="E352" s="22">
        <f t="array" ref="E352:M352">VLOOKUP(A352,'Medical Examinations'!$J$2:$S$2336,{2,3,4,5,6,7,8,9,10},0)</f>
        <v>20.03</v>
      </c>
      <c r="F352" s="22" t="s">
        <v>8340</v>
      </c>
      <c r="G352" s="22">
        <v>6.14</v>
      </c>
      <c r="H352" s="22" t="s">
        <v>436</v>
      </c>
      <c r="I352" s="22" t="s">
        <v>122</v>
      </c>
      <c r="J352" s="22" t="s">
        <v>44</v>
      </c>
      <c r="K352" s="22" t="s">
        <v>44</v>
      </c>
      <c r="L352" s="22">
        <v>0.0</v>
      </c>
      <c r="M352" s="22" t="s">
        <v>122</v>
      </c>
      <c r="N352" s="23">
        <f t="array" ref="N352:T352">VLOOKUP(A352,'Hospitalisation Details'!$K$2:$R$2338,{2,3,4,5,6,7,8},0)</f>
        <v>31317</v>
      </c>
      <c r="O352" s="22">
        <v>37.0</v>
      </c>
      <c r="P352" s="22">
        <v>3.0</v>
      </c>
      <c r="Q352" s="24">
        <v>28542.86</v>
      </c>
      <c r="R352" s="22" t="s">
        <v>81</v>
      </c>
      <c r="S352" s="22" t="s">
        <v>39</v>
      </c>
      <c r="T352" s="22" t="s">
        <v>270</v>
      </c>
    </row>
    <row r="353" ht="14.25" customHeight="1">
      <c r="A353" s="25" t="s">
        <v>1555</v>
      </c>
      <c r="B353" s="21" t="str">
        <f t="array" ref="B353:D353">VLOOKUP(A353,'Customer Names'!$E$2:$H$2336,{2,3,4},0)</f>
        <v> Ms</v>
      </c>
      <c r="C353" s="22" t="s">
        <v>1557</v>
      </c>
      <c r="D353" s="22" t="s">
        <v>1558</v>
      </c>
      <c r="E353" s="22">
        <f t="array" ref="E353:M353">VLOOKUP(A353,'Medical Examinations'!$J$2:$S$2336,{2,3,4,5,6,7,8,9,10},0)</f>
        <v>41.42</v>
      </c>
      <c r="F353" s="22" t="s">
        <v>215</v>
      </c>
      <c r="G353" s="22">
        <v>6.07</v>
      </c>
      <c r="H353" s="22" t="s">
        <v>436</v>
      </c>
      <c r="I353" s="22" t="s">
        <v>44</v>
      </c>
      <c r="J353" s="22" t="s">
        <v>44</v>
      </c>
      <c r="K353" s="22" t="s">
        <v>44</v>
      </c>
      <c r="L353" s="22">
        <v>0.0</v>
      </c>
      <c r="M353" s="22" t="s">
        <v>44</v>
      </c>
      <c r="N353" s="23">
        <f t="array" ref="N353:T353">VLOOKUP(A353,'Hospitalisation Details'!$K$2:$R$2338,{2,3,4,5,6,7,8},0)</f>
        <v>30296</v>
      </c>
      <c r="O353" s="22">
        <v>40.0</v>
      </c>
      <c r="P353" s="22">
        <v>1.0</v>
      </c>
      <c r="Q353" s="24">
        <v>28476.73</v>
      </c>
      <c r="R353" s="22" t="s">
        <v>81</v>
      </c>
      <c r="S353" s="22" t="s">
        <v>37</v>
      </c>
      <c r="T353" s="22" t="s">
        <v>127</v>
      </c>
    </row>
    <row r="354" ht="14.25" customHeight="1">
      <c r="A354" s="7" t="s">
        <v>1559</v>
      </c>
      <c r="B354" s="21" t="str">
        <f t="array" ref="B354:D354">VLOOKUP(A354,'Customer Names'!$E$2:$H$2336,{2,3,4},0)</f>
        <v> Mr</v>
      </c>
      <c r="C354" s="22" t="s">
        <v>1561</v>
      </c>
      <c r="D354" s="22" t="s">
        <v>398</v>
      </c>
      <c r="E354" s="22">
        <f t="array" ref="E354:M354">VLOOKUP(A354,'Medical Examinations'!$J$2:$S$2336,{2,3,4,5,6,7,8,9,10},0)</f>
        <v>36.67</v>
      </c>
      <c r="F354" s="22" t="s">
        <v>215</v>
      </c>
      <c r="G354" s="22">
        <v>10.21</v>
      </c>
      <c r="H354" s="22" t="s">
        <v>218</v>
      </c>
      <c r="I354" s="22" t="s">
        <v>44</v>
      </c>
      <c r="J354" s="22" t="s">
        <v>44</v>
      </c>
      <c r="K354" s="22" t="s">
        <v>44</v>
      </c>
      <c r="L354" s="22">
        <v>0.0</v>
      </c>
      <c r="M354" s="22" t="s">
        <v>44</v>
      </c>
      <c r="N354" s="23">
        <f t="array" ref="N354:T354">VLOOKUP(A354,'Hospitalisation Details'!$K$2:$R$2338,{2,3,4,5,6,7,8},0)</f>
        <v>27288</v>
      </c>
      <c r="O354" s="22">
        <v>48.0</v>
      </c>
      <c r="P354" s="22">
        <v>1.0</v>
      </c>
      <c r="Q354" s="24">
        <v>28468.92</v>
      </c>
      <c r="R354" s="22" t="s">
        <v>81</v>
      </c>
      <c r="S354" s="22" t="s">
        <v>81</v>
      </c>
      <c r="T354" s="22" t="s">
        <v>127</v>
      </c>
    </row>
    <row r="355" ht="14.25" customHeight="1">
      <c r="A355" s="25" t="s">
        <v>1562</v>
      </c>
      <c r="B355" s="21" t="str">
        <f t="array" ref="B355:D355">VLOOKUP(A355,'Customer Names'!$E$2:$H$2336,{2,3,4},0)</f>
        <v> Ms</v>
      </c>
      <c r="C355" s="22" t="s">
        <v>1564</v>
      </c>
      <c r="D355" s="22" t="s">
        <v>1565</v>
      </c>
      <c r="E355" s="22">
        <f t="array" ref="E355:M355">VLOOKUP(A355,'Medical Examinations'!$J$2:$S$2336,{2,3,4,5,6,7,8,9,10},0)</f>
        <v>27.645</v>
      </c>
      <c r="F355" s="22" t="s">
        <v>8346</v>
      </c>
      <c r="G355" s="22">
        <v>4.69</v>
      </c>
      <c r="H355" s="22" t="s">
        <v>865</v>
      </c>
      <c r="I355" s="22" t="s">
        <v>44</v>
      </c>
      <c r="J355" s="22" t="s">
        <v>44</v>
      </c>
      <c r="K355" s="22" t="s">
        <v>44</v>
      </c>
      <c r="L355" s="22">
        <v>0.0</v>
      </c>
      <c r="M355" s="22" t="s">
        <v>44</v>
      </c>
      <c r="N355" s="23">
        <f t="array" ref="N355:T355">VLOOKUP(A355,'Hospitalisation Details'!$K$2:$R$2338,{2,3,4,5,6,7,8},0)</f>
        <v>28461</v>
      </c>
      <c r="O355" s="22">
        <v>45.0</v>
      </c>
      <c r="P355" s="22">
        <v>1.0</v>
      </c>
      <c r="Q355" s="24">
        <v>28340.19</v>
      </c>
      <c r="R355" s="22" t="s">
        <v>81</v>
      </c>
      <c r="S355" s="22" t="s">
        <v>37</v>
      </c>
      <c r="T355" s="22" t="s">
        <v>127</v>
      </c>
    </row>
    <row r="356" ht="14.25" customHeight="1">
      <c r="A356" s="7" t="s">
        <v>1566</v>
      </c>
      <c r="B356" s="21" t="str">
        <f t="array" ref="B356:D356">VLOOKUP(A356,'Customer Names'!$E$2:$H$2336,{2,3,4},0)</f>
        <v> Ms</v>
      </c>
      <c r="C356" s="22" t="s">
        <v>1568</v>
      </c>
      <c r="D356" s="22" t="s">
        <v>1569</v>
      </c>
      <c r="E356" s="22">
        <f t="array" ref="E356:M356">VLOOKUP(A356,'Medical Examinations'!$J$2:$S$2336,{2,3,4,5,6,7,8,9,10},0)</f>
        <v>22.72</v>
      </c>
      <c r="F356" s="22" t="s">
        <v>8340</v>
      </c>
      <c r="G356" s="22">
        <v>5.71</v>
      </c>
      <c r="H356" s="22" t="s">
        <v>436</v>
      </c>
      <c r="I356" s="22" t="s">
        <v>44</v>
      </c>
      <c r="J356" s="22" t="s">
        <v>44</v>
      </c>
      <c r="K356" s="22" t="s">
        <v>44</v>
      </c>
      <c r="L356" s="22">
        <v>0.0</v>
      </c>
      <c r="M356" s="22" t="s">
        <v>122</v>
      </c>
      <c r="N356" s="23">
        <f t="array" ref="N356:T356">VLOOKUP(A356,'Hospitalisation Details'!$K$2:$R$2338,{2,3,4,5,6,7,8},0)</f>
        <v>33231</v>
      </c>
      <c r="O356" s="22">
        <v>32.0</v>
      </c>
      <c r="P356" s="22">
        <v>3.0</v>
      </c>
      <c r="Q356" s="24">
        <v>28302.33</v>
      </c>
      <c r="R356" s="22" t="s">
        <v>81</v>
      </c>
      <c r="S356" s="22" t="s">
        <v>37</v>
      </c>
      <c r="T356" s="22" t="s">
        <v>270</v>
      </c>
    </row>
    <row r="357" ht="14.25" customHeight="1">
      <c r="A357" s="25" t="s">
        <v>1570</v>
      </c>
      <c r="B357" s="21" t="str">
        <f t="array" ref="B357:D357">VLOOKUP(A357,'Customer Names'!$E$2:$H$2336,{2,3,4},0)</f>
        <v> Ms</v>
      </c>
      <c r="C357" s="22" t="s">
        <v>1572</v>
      </c>
      <c r="D357" s="22" t="s">
        <v>1573</v>
      </c>
      <c r="E357" s="22">
        <f t="array" ref="E357:M357">VLOOKUP(A357,'Medical Examinations'!$J$2:$S$2336,{2,3,4,5,6,7,8,9,10},0)</f>
        <v>36.52</v>
      </c>
      <c r="F357" s="22" t="s">
        <v>215</v>
      </c>
      <c r="G357" s="22">
        <v>9.07</v>
      </c>
      <c r="H357" s="22" t="s">
        <v>218</v>
      </c>
      <c r="I357" s="22" t="s">
        <v>122</v>
      </c>
      <c r="J357" s="22" t="s">
        <v>44</v>
      </c>
      <c r="K357" s="22" t="s">
        <v>122</v>
      </c>
      <c r="L357" s="22">
        <v>1.0</v>
      </c>
      <c r="M357" s="22" t="s">
        <v>44</v>
      </c>
      <c r="N357" s="23">
        <f t="array" ref="N357:T357">VLOOKUP(A357,'Hospitalisation Details'!$K$2:$R$2338,{2,3,4,5,6,7,8},0)</f>
        <v>23340</v>
      </c>
      <c r="O357" s="22">
        <v>59.0</v>
      </c>
      <c r="P357" s="22">
        <v>1.0</v>
      </c>
      <c r="Q357" s="24">
        <v>28287.9</v>
      </c>
      <c r="R357" s="22" t="s">
        <v>81</v>
      </c>
      <c r="S357" s="22" t="s">
        <v>81</v>
      </c>
      <c r="T357" s="22" t="s">
        <v>41</v>
      </c>
    </row>
    <row r="358" ht="14.25" customHeight="1">
      <c r="A358" s="7" t="s">
        <v>1574</v>
      </c>
      <c r="B358" s="21" t="str">
        <f t="array" ref="B358:D358">VLOOKUP(A358,'Customer Names'!$E$2:$H$2336,{2,3,4},0)</f>
        <v> Mr</v>
      </c>
      <c r="C358" s="22" t="s">
        <v>1576</v>
      </c>
      <c r="D358" s="22" t="s">
        <v>1577</v>
      </c>
      <c r="E358" s="22">
        <f t="array" ref="E358:M358">VLOOKUP(A358,'Medical Examinations'!$J$2:$S$2336,{2,3,4,5,6,7,8,9,10},0)</f>
        <v>33.96</v>
      </c>
      <c r="F358" s="22" t="s">
        <v>215</v>
      </c>
      <c r="G358" s="22">
        <v>4.99</v>
      </c>
      <c r="H358" s="22" t="s">
        <v>865</v>
      </c>
      <c r="I358" s="22" t="s">
        <v>44</v>
      </c>
      <c r="J358" s="22" t="s">
        <v>44</v>
      </c>
      <c r="K358" s="22" t="s">
        <v>44</v>
      </c>
      <c r="L358" s="22">
        <v>0.0</v>
      </c>
      <c r="M358" s="22" t="s">
        <v>122</v>
      </c>
      <c r="N358" s="23">
        <f t="array" ref="N358:T358">VLOOKUP(A358,'Hospitalisation Details'!$K$2:$R$2338,{2,3,4,5,6,7,8},0)</f>
        <v>36409</v>
      </c>
      <c r="O358" s="22">
        <v>23.0</v>
      </c>
      <c r="P358" s="22">
        <v>0.0</v>
      </c>
      <c r="Q358" s="24">
        <v>28245.34</v>
      </c>
      <c r="R358" s="22" t="s">
        <v>81</v>
      </c>
      <c r="S358" s="22" t="s">
        <v>39</v>
      </c>
      <c r="T358" s="22" t="s">
        <v>270</v>
      </c>
    </row>
    <row r="359" ht="14.25" customHeight="1">
      <c r="A359" s="25" t="s">
        <v>1579</v>
      </c>
      <c r="B359" s="21" t="str">
        <f t="array" ref="B359:D359">VLOOKUP(A359,'Customer Names'!$E$2:$H$2336,{2,3,4},0)</f>
        <v> Mr</v>
      </c>
      <c r="C359" s="22" t="s">
        <v>1581</v>
      </c>
      <c r="D359" s="22" t="s">
        <v>1582</v>
      </c>
      <c r="E359" s="22">
        <f t="array" ref="E359:M359">VLOOKUP(A359,'Medical Examinations'!$J$2:$S$2336,{2,3,4,5,6,7,8,9,10},0)</f>
        <v>26.695</v>
      </c>
      <c r="F359" s="22" t="s">
        <v>8346</v>
      </c>
      <c r="G359" s="22">
        <v>8.31</v>
      </c>
      <c r="H359" s="22" t="s">
        <v>218</v>
      </c>
      <c r="I359" s="22" t="s">
        <v>44</v>
      </c>
      <c r="J359" s="22" t="s">
        <v>44</v>
      </c>
      <c r="K359" s="22" t="s">
        <v>44</v>
      </c>
      <c r="L359" s="22">
        <v>0.0</v>
      </c>
      <c r="M359" s="22" t="s">
        <v>122</v>
      </c>
      <c r="N359" s="23">
        <f t="array" ref="N359:T359">VLOOKUP(A359,'Hospitalisation Details'!$K$2:$R$2338,{2,3,4,5,6,7,8},0)</f>
        <v>22242</v>
      </c>
      <c r="O359" s="22">
        <v>62.0</v>
      </c>
      <c r="P359" s="22">
        <v>0.0</v>
      </c>
      <c r="Q359" s="24">
        <v>28101.33</v>
      </c>
      <c r="R359" s="22" t="s">
        <v>81</v>
      </c>
      <c r="S359" s="22" t="s">
        <v>37</v>
      </c>
      <c r="T359" s="22" t="s">
        <v>1441</v>
      </c>
    </row>
    <row r="360" ht="14.25" customHeight="1">
      <c r="A360" s="7" t="s">
        <v>1583</v>
      </c>
      <c r="B360" s="21" t="str">
        <f t="array" ref="B360:D360">VLOOKUP(A360,'Customer Names'!$E$2:$H$2336,{2,3,4},0)</f>
        <v> Mr</v>
      </c>
      <c r="C360" s="22" t="s">
        <v>1585</v>
      </c>
      <c r="D360" s="22" t="s">
        <v>1586</v>
      </c>
      <c r="E360" s="22">
        <f t="array" ref="E360:M360">VLOOKUP(A360,'Medical Examinations'!$J$2:$S$2336,{2,3,4,5,6,7,8,9,10},0)</f>
        <v>18.45</v>
      </c>
      <c r="F360" s="22" t="s">
        <v>8347</v>
      </c>
      <c r="G360" s="22">
        <v>5.07</v>
      </c>
      <c r="H360" s="22" t="s">
        <v>865</v>
      </c>
      <c r="I360" s="22" t="s">
        <v>122</v>
      </c>
      <c r="J360" s="22" t="s">
        <v>44</v>
      </c>
      <c r="K360" s="22" t="s">
        <v>44</v>
      </c>
      <c r="L360" s="22">
        <v>0.0</v>
      </c>
      <c r="M360" s="22" t="s">
        <v>122</v>
      </c>
      <c r="N360" s="23">
        <f t="array" ref="N360:T360">VLOOKUP(A360,'Hospitalisation Details'!$K$2:$R$2338,{2,3,4,5,6,7,8},0)</f>
        <v>31380</v>
      </c>
      <c r="O360" s="22">
        <v>37.0</v>
      </c>
      <c r="P360" s="22">
        <v>3.0</v>
      </c>
      <c r="Q360" s="24">
        <v>28006.94</v>
      </c>
      <c r="R360" s="22" t="s">
        <v>81</v>
      </c>
      <c r="S360" s="22" t="s">
        <v>37</v>
      </c>
      <c r="T360" s="22" t="s">
        <v>270</v>
      </c>
    </row>
    <row r="361" ht="14.25" customHeight="1">
      <c r="A361" s="25" t="s">
        <v>1587</v>
      </c>
      <c r="B361" s="21" t="str">
        <f t="array" ref="B361:D361">VLOOKUP(A361,'Customer Names'!$E$2:$H$2336,{2,3,4},0)</f>
        <v> Mr</v>
      </c>
      <c r="C361" s="22" t="s">
        <v>1589</v>
      </c>
      <c r="D361" s="22" t="s">
        <v>874</v>
      </c>
      <c r="E361" s="22">
        <f t="array" ref="E361:M361">VLOOKUP(A361,'Medical Examinations'!$J$2:$S$2336,{2,3,4,5,6,7,8,9,10},0)</f>
        <v>33.18</v>
      </c>
      <c r="F361" s="22" t="s">
        <v>215</v>
      </c>
      <c r="G361" s="22">
        <v>4.79</v>
      </c>
      <c r="H361" s="22" t="s">
        <v>865</v>
      </c>
      <c r="I361" s="22" t="s">
        <v>44</v>
      </c>
      <c r="J361" s="22" t="s">
        <v>44</v>
      </c>
      <c r="K361" s="22" t="s">
        <v>44</v>
      </c>
      <c r="L361" s="22">
        <v>0.0</v>
      </c>
      <c r="M361" s="22" t="s">
        <v>122</v>
      </c>
      <c r="N361" s="23">
        <f t="array" ref="N361:T361">VLOOKUP(A361,'Hospitalisation Details'!$K$2:$R$2338,{2,3,4,5,6,7,8},0)</f>
        <v>36515</v>
      </c>
      <c r="O361" s="22">
        <v>23.0</v>
      </c>
      <c r="P361" s="22">
        <v>0.0</v>
      </c>
      <c r="Q361" s="24">
        <v>27980.77</v>
      </c>
      <c r="R361" s="22" t="s">
        <v>81</v>
      </c>
      <c r="S361" s="22" t="s">
        <v>81</v>
      </c>
      <c r="T361" s="22" t="s">
        <v>270</v>
      </c>
    </row>
    <row r="362" ht="14.25" customHeight="1">
      <c r="A362" s="7" t="s">
        <v>1590</v>
      </c>
      <c r="B362" s="21" t="str">
        <f t="array" ref="B362:D362">VLOOKUP(A362,'Customer Names'!$E$2:$H$2336,{2,3,4},0)</f>
        <v> Mr</v>
      </c>
      <c r="C362" s="22" t="s">
        <v>1592</v>
      </c>
      <c r="D362" s="22" t="s">
        <v>1593</v>
      </c>
      <c r="E362" s="22">
        <f t="array" ref="E362:M362">VLOOKUP(A362,'Medical Examinations'!$J$2:$S$2336,{2,3,4,5,6,7,8,9,10},0)</f>
        <v>36.1</v>
      </c>
      <c r="F362" s="22" t="s">
        <v>215</v>
      </c>
      <c r="G362" s="22">
        <v>11.39</v>
      </c>
      <c r="H362" s="22" t="s">
        <v>218</v>
      </c>
      <c r="I362" s="22" t="s">
        <v>122</v>
      </c>
      <c r="J362" s="22" t="s">
        <v>44</v>
      </c>
      <c r="K362" s="22" t="s">
        <v>44</v>
      </c>
      <c r="L362" s="22">
        <v>2.0</v>
      </c>
      <c r="M362" s="22" t="s">
        <v>44</v>
      </c>
      <c r="N362" s="23">
        <f t="array" ref="N362:T362">VLOOKUP(A362,'Hospitalisation Details'!$K$2:$R$2338,{2,3,4,5,6,7,8},0)</f>
        <v>22490</v>
      </c>
      <c r="O362" s="22">
        <v>61.0</v>
      </c>
      <c r="P362" s="22">
        <v>3.0</v>
      </c>
      <c r="Q362" s="24">
        <v>27941.29</v>
      </c>
      <c r="R362" s="22" t="s">
        <v>81</v>
      </c>
      <c r="S362" s="22" t="s">
        <v>39</v>
      </c>
      <c r="T362" s="22" t="s">
        <v>270</v>
      </c>
    </row>
    <row r="363" ht="14.25" customHeight="1">
      <c r="A363" s="25" t="s">
        <v>1594</v>
      </c>
      <c r="B363" s="21" t="str">
        <f t="array" ref="B363:D363">VLOOKUP(A363,'Customer Names'!$E$2:$H$2336,{2,3,4},0)</f>
        <v> Mr</v>
      </c>
      <c r="C363" s="22" t="s">
        <v>335</v>
      </c>
      <c r="D363" s="22" t="s">
        <v>1596</v>
      </c>
      <c r="E363" s="22">
        <f t="array" ref="E363:M363">VLOOKUP(A363,'Medical Examinations'!$J$2:$S$2336,{2,3,4,5,6,7,8,9,10},0)</f>
        <v>22.77</v>
      </c>
      <c r="F363" s="22" t="s">
        <v>8340</v>
      </c>
      <c r="G363" s="22">
        <v>6.0</v>
      </c>
      <c r="H363" s="22" t="s">
        <v>436</v>
      </c>
      <c r="I363" s="22" t="s">
        <v>44</v>
      </c>
      <c r="J363" s="22" t="s">
        <v>44</v>
      </c>
      <c r="K363" s="22" t="s">
        <v>44</v>
      </c>
      <c r="L363" s="22">
        <v>0.0</v>
      </c>
      <c r="M363" s="22" t="s">
        <v>122</v>
      </c>
      <c r="N363" s="23">
        <f t="array" ref="N363:T363">VLOOKUP(A363,'Hospitalisation Details'!$K$2:$R$2338,{2,3,4,5,6,7,8},0)</f>
        <v>33393</v>
      </c>
      <c r="O363" s="22">
        <v>32.0</v>
      </c>
      <c r="P363" s="22">
        <v>3.0</v>
      </c>
      <c r="Q363" s="24">
        <v>27931.11</v>
      </c>
      <c r="R363" s="22" t="s">
        <v>81</v>
      </c>
      <c r="S363" s="22" t="s">
        <v>39</v>
      </c>
      <c r="T363" s="22" t="s">
        <v>270</v>
      </c>
    </row>
    <row r="364" ht="14.25" customHeight="1">
      <c r="A364" s="7" t="s">
        <v>1597</v>
      </c>
      <c r="B364" s="21" t="str">
        <f t="array" ref="B364:D364">VLOOKUP(A364,'Customer Names'!$E$2:$H$2336,{2,3,4},0)</f>
        <v> Mr</v>
      </c>
      <c r="C364" s="22" t="s">
        <v>1599</v>
      </c>
      <c r="D364" s="22" t="s">
        <v>1600</v>
      </c>
      <c r="E364" s="22">
        <f t="array" ref="E364:M364">VLOOKUP(A364,'Medical Examinations'!$J$2:$S$2336,{2,3,4,5,6,7,8,9,10},0)</f>
        <v>21.24</v>
      </c>
      <c r="F364" s="22" t="s">
        <v>8340</v>
      </c>
      <c r="G364" s="22">
        <v>5.13</v>
      </c>
      <c r="H364" s="22" t="s">
        <v>865</v>
      </c>
      <c r="I364" s="22" t="s">
        <v>44</v>
      </c>
      <c r="J364" s="22" t="s">
        <v>44</v>
      </c>
      <c r="K364" s="22" t="s">
        <v>44</v>
      </c>
      <c r="L364" s="22">
        <v>0.0</v>
      </c>
      <c r="M364" s="22" t="s">
        <v>122</v>
      </c>
      <c r="N364" s="23">
        <f t="array" ref="N364:T364">VLOOKUP(A364,'Hospitalisation Details'!$K$2:$R$2338,{2,3,4,5,6,7,8},0)</f>
        <v>32833</v>
      </c>
      <c r="O364" s="22">
        <v>33.0</v>
      </c>
      <c r="P364" s="22">
        <v>3.0</v>
      </c>
      <c r="Q364" s="24">
        <v>27925.86</v>
      </c>
      <c r="R364" s="22" t="s">
        <v>81</v>
      </c>
      <c r="S364" s="22" t="s">
        <v>37</v>
      </c>
      <c r="T364" s="22" t="s">
        <v>270</v>
      </c>
    </row>
    <row r="365" ht="14.25" customHeight="1">
      <c r="A365" s="25" t="s">
        <v>1601</v>
      </c>
      <c r="B365" s="21" t="str">
        <f t="array" ref="B365:D365">VLOOKUP(A365,'Customer Names'!$E$2:$H$2336,{2,3,4},0)</f>
        <v> Ms</v>
      </c>
      <c r="C365" s="22" t="s">
        <v>1603</v>
      </c>
      <c r="D365" s="22" t="s">
        <v>1604</v>
      </c>
      <c r="E365" s="22">
        <f t="array" ref="E365:M365">VLOOKUP(A365,'Medical Examinations'!$J$2:$S$2336,{2,3,4,5,6,7,8,9,10},0)</f>
        <v>17.6</v>
      </c>
      <c r="F365" s="22" t="s">
        <v>8347</v>
      </c>
      <c r="G365" s="22">
        <v>5.26</v>
      </c>
      <c r="H365" s="22" t="s">
        <v>865</v>
      </c>
      <c r="I365" s="22" t="s">
        <v>122</v>
      </c>
      <c r="J365" s="22" t="s">
        <v>44</v>
      </c>
      <c r="K365" s="22" t="s">
        <v>44</v>
      </c>
      <c r="L365" s="22">
        <v>0.0</v>
      </c>
      <c r="M365" s="22" t="s">
        <v>122</v>
      </c>
      <c r="N365" s="23">
        <f t="array" ref="N365:T365">VLOOKUP(A365,'Hospitalisation Details'!$K$2:$R$2338,{2,3,4,5,6,7,8},0)</f>
        <v>31385</v>
      </c>
      <c r="O365" s="22">
        <v>37.0</v>
      </c>
      <c r="P365" s="22">
        <v>3.0</v>
      </c>
      <c r="Q365" s="24">
        <v>27849.94</v>
      </c>
      <c r="R365" s="22" t="s">
        <v>81</v>
      </c>
      <c r="S365" s="22" t="s">
        <v>81</v>
      </c>
      <c r="T365" s="22" t="s">
        <v>270</v>
      </c>
    </row>
    <row r="366" ht="14.25" customHeight="1">
      <c r="A366" s="7" t="s">
        <v>1605</v>
      </c>
      <c r="B366" s="21" t="str">
        <f t="array" ref="B366:D366">VLOOKUP(A366,'Customer Names'!$E$2:$H$2336,{2,3,4},0)</f>
        <v> Ms</v>
      </c>
      <c r="C366" s="22" t="s">
        <v>1608</v>
      </c>
      <c r="D366" s="22" t="s">
        <v>1609</v>
      </c>
      <c r="E366" s="22">
        <f t="array" ref="E366:M366">VLOOKUP(A366,'Medical Examinations'!$J$2:$S$2336,{2,3,4,5,6,7,8,9,10},0)</f>
        <v>26.29</v>
      </c>
      <c r="F366" s="22" t="s">
        <v>8346</v>
      </c>
      <c r="G366" s="22">
        <v>6.84</v>
      </c>
      <c r="H366" s="22" t="s">
        <v>218</v>
      </c>
      <c r="I366" s="22" t="s">
        <v>44</v>
      </c>
      <c r="J366" s="22" t="s">
        <v>44</v>
      </c>
      <c r="K366" s="22" t="s">
        <v>44</v>
      </c>
      <c r="L366" s="22">
        <v>0.0</v>
      </c>
      <c r="M366" s="22" t="s">
        <v>122</v>
      </c>
      <c r="N366" s="23">
        <f t="array" ref="N366:T366">VLOOKUP(A366,'Hospitalisation Details'!$K$2:$R$2338,{2,3,4,5,6,7,8},0)</f>
        <v>22103</v>
      </c>
      <c r="O366" s="22">
        <v>62.0</v>
      </c>
      <c r="P366" s="22">
        <v>0.0</v>
      </c>
      <c r="Q366" s="24">
        <v>27808.73</v>
      </c>
      <c r="R366" s="22" t="s">
        <v>81</v>
      </c>
      <c r="S366" s="22" t="s">
        <v>81</v>
      </c>
      <c r="T366" s="22" t="s">
        <v>41</v>
      </c>
    </row>
    <row r="367" ht="14.25" customHeight="1">
      <c r="A367" s="25" t="s">
        <v>1610</v>
      </c>
      <c r="B367" s="21" t="str">
        <f t="array" ref="B367:D367">VLOOKUP(A367,'Customer Names'!$E$2:$H$2336,{2,3,4},0)</f>
        <v> Mr</v>
      </c>
      <c r="C367" s="22" t="s">
        <v>1612</v>
      </c>
      <c r="D367" s="22" t="s">
        <v>1613</v>
      </c>
      <c r="E367" s="22">
        <f t="array" ref="E367:M367">VLOOKUP(A367,'Medical Examinations'!$J$2:$S$2336,{2,3,4,5,6,7,8,9,10},0)</f>
        <v>35.31</v>
      </c>
      <c r="F367" s="22" t="s">
        <v>215</v>
      </c>
      <c r="G367" s="22">
        <v>9.04</v>
      </c>
      <c r="H367" s="22" t="s">
        <v>218</v>
      </c>
      <c r="I367" s="22" t="s">
        <v>44</v>
      </c>
      <c r="J367" s="22" t="s">
        <v>44</v>
      </c>
      <c r="K367" s="22" t="s">
        <v>44</v>
      </c>
      <c r="L367" s="22">
        <v>0.0</v>
      </c>
      <c r="M367" s="22" t="s">
        <v>44</v>
      </c>
      <c r="N367" s="23">
        <f t="array" ref="N367:T367">VLOOKUP(A367,'Hospitalisation Details'!$K$2:$R$2338,{2,3,4,5,6,7,8},0)</f>
        <v>37596</v>
      </c>
      <c r="O367" s="22">
        <v>20.0</v>
      </c>
      <c r="P367" s="22">
        <v>1.0</v>
      </c>
      <c r="Q367" s="24">
        <v>27724.29</v>
      </c>
      <c r="R367" s="22" t="s">
        <v>81</v>
      </c>
      <c r="S367" s="22" t="s">
        <v>39</v>
      </c>
      <c r="T367" s="22" t="s">
        <v>41</v>
      </c>
    </row>
    <row r="368" ht="14.25" customHeight="1">
      <c r="A368" s="7" t="s">
        <v>1614</v>
      </c>
      <c r="B368" s="21" t="str">
        <f t="array" ref="B368:D368">VLOOKUP(A368,'Customer Names'!$E$2:$H$2336,{2,3,4},0)</f>
        <v> Mr</v>
      </c>
      <c r="C368" s="22" t="s">
        <v>1616</v>
      </c>
      <c r="D368" s="22" t="s">
        <v>1617</v>
      </c>
      <c r="E368" s="22">
        <f t="array" ref="E368:M368">VLOOKUP(A368,'Medical Examinations'!$J$2:$S$2336,{2,3,4,5,6,7,8,9,10},0)</f>
        <v>27.04</v>
      </c>
      <c r="F368" s="22" t="s">
        <v>8346</v>
      </c>
      <c r="G368" s="22">
        <v>4.1</v>
      </c>
      <c r="H368" s="22" t="s">
        <v>865</v>
      </c>
      <c r="I368" s="22" t="s">
        <v>44</v>
      </c>
      <c r="J368" s="22" t="s">
        <v>44</v>
      </c>
      <c r="K368" s="22" t="s">
        <v>44</v>
      </c>
      <c r="L368" s="22">
        <v>1.0</v>
      </c>
      <c r="M368" s="22" t="s">
        <v>122</v>
      </c>
      <c r="N368" s="23">
        <f t="array" ref="N368:T368">VLOOKUP(A368,'Hospitalisation Details'!$K$2:$R$2338,{2,3,4,5,6,7,8},0)</f>
        <v>33788</v>
      </c>
      <c r="O368" s="22">
        <v>30.0</v>
      </c>
      <c r="P368" s="22">
        <v>0.0</v>
      </c>
      <c r="Q368" s="24">
        <v>27696.11</v>
      </c>
      <c r="R368" s="22" t="s">
        <v>81</v>
      </c>
      <c r="S368" s="22" t="s">
        <v>37</v>
      </c>
      <c r="T368" s="22" t="s">
        <v>270</v>
      </c>
    </row>
    <row r="369" ht="14.25" customHeight="1">
      <c r="A369" s="25" t="s">
        <v>1618</v>
      </c>
      <c r="B369" s="21" t="str">
        <f t="array" ref="B369:D369">VLOOKUP(A369,'Customer Names'!$E$2:$H$2336,{2,3,4},0)</f>
        <v> Ms</v>
      </c>
      <c r="C369" s="22" t="s">
        <v>1620</v>
      </c>
      <c r="D369" s="22" t="s">
        <v>1621</v>
      </c>
      <c r="E369" s="22">
        <f t="array" ref="E369:M369">VLOOKUP(A369,'Medical Examinations'!$J$2:$S$2336,{2,3,4,5,6,7,8,9,10},0)</f>
        <v>30.23</v>
      </c>
      <c r="F369" s="22" t="s">
        <v>215</v>
      </c>
      <c r="G369" s="22">
        <v>4.23</v>
      </c>
      <c r="H369" s="22" t="s">
        <v>865</v>
      </c>
      <c r="I369" s="22" t="s">
        <v>122</v>
      </c>
      <c r="J369" s="22" t="s">
        <v>44</v>
      </c>
      <c r="K369" s="22" t="s">
        <v>122</v>
      </c>
      <c r="L369" s="22">
        <v>1.0</v>
      </c>
      <c r="M369" s="22" t="s">
        <v>122</v>
      </c>
      <c r="N369" s="23">
        <f t="array" ref="N369:T369">VLOOKUP(A369,'Hospitalisation Details'!$K$2:$R$2338,{2,3,4,5,6,7,8},0)</f>
        <v>35710</v>
      </c>
      <c r="O369" s="22">
        <v>25.0</v>
      </c>
      <c r="P369" s="22">
        <v>0.0</v>
      </c>
      <c r="Q369" s="24">
        <v>27625.17</v>
      </c>
      <c r="R369" s="22" t="s">
        <v>81</v>
      </c>
      <c r="S369" s="22" t="s">
        <v>81</v>
      </c>
      <c r="T369" s="22" t="s">
        <v>270</v>
      </c>
    </row>
    <row r="370" ht="14.25" customHeight="1">
      <c r="A370" s="7" t="s">
        <v>1622</v>
      </c>
      <c r="B370" s="21" t="str">
        <f t="array" ref="B370:D370">VLOOKUP(A370,'Customer Names'!$E$2:$H$2336,{2,3,4},0)</f>
        <v> Mr</v>
      </c>
      <c r="C370" s="22" t="s">
        <v>1624</v>
      </c>
      <c r="D370" s="22" t="s">
        <v>1625</v>
      </c>
      <c r="E370" s="22">
        <f t="array" ref="E370:M370">VLOOKUP(A370,'Medical Examinations'!$J$2:$S$2336,{2,3,4,5,6,7,8,9,10},0)</f>
        <v>30.6</v>
      </c>
      <c r="F370" s="22" t="s">
        <v>215</v>
      </c>
      <c r="G370" s="22">
        <v>6.48</v>
      </c>
      <c r="H370" s="22" t="s">
        <v>218</v>
      </c>
      <c r="I370" s="22" t="s">
        <v>122</v>
      </c>
      <c r="J370" s="22" t="s">
        <v>44</v>
      </c>
      <c r="K370" s="22" t="s">
        <v>122</v>
      </c>
      <c r="L370" s="22">
        <v>1.0</v>
      </c>
      <c r="M370" s="22" t="s">
        <v>122</v>
      </c>
      <c r="N370" s="23">
        <f t="array" ref="N370:T370">VLOOKUP(A370,'Hospitalisation Details'!$K$2:$R$2338,{2,3,4,5,6,7,8},0)</f>
        <v>35682</v>
      </c>
      <c r="O370" s="22">
        <v>25.0</v>
      </c>
      <c r="P370" s="22">
        <v>0.0</v>
      </c>
      <c r="Q370" s="24">
        <v>27619.36</v>
      </c>
      <c r="R370" s="22" t="s">
        <v>37</v>
      </c>
      <c r="S370" s="22" t="s">
        <v>39</v>
      </c>
      <c r="T370" s="22" t="s">
        <v>270</v>
      </c>
    </row>
    <row r="371" ht="14.25" customHeight="1">
      <c r="A371" s="25" t="s">
        <v>1627</v>
      </c>
      <c r="B371" s="21" t="str">
        <f t="array" ref="B371:D371">VLOOKUP(A371,'Customer Names'!$E$2:$H$2336,{2,3,4},0)</f>
        <v> Mr</v>
      </c>
      <c r="C371" s="22" t="s">
        <v>1629</v>
      </c>
      <c r="D371" s="22" t="s">
        <v>1630</v>
      </c>
      <c r="E371" s="22">
        <f t="array" ref="E371:M371">VLOOKUP(A371,'Medical Examinations'!$J$2:$S$2336,{2,3,4,5,6,7,8,9,10},0)</f>
        <v>26.8</v>
      </c>
      <c r="F371" s="22" t="s">
        <v>8346</v>
      </c>
      <c r="G371" s="22">
        <v>5.53</v>
      </c>
      <c r="H371" s="22" t="s">
        <v>865</v>
      </c>
      <c r="I371" s="22" t="s">
        <v>44</v>
      </c>
      <c r="J371" s="22" t="s">
        <v>44</v>
      </c>
      <c r="K371" s="22" t="s">
        <v>44</v>
      </c>
      <c r="L371" s="22">
        <v>1.0</v>
      </c>
      <c r="M371" s="22" t="s">
        <v>122</v>
      </c>
      <c r="N371" s="23">
        <f t="array" ref="N371:T371">VLOOKUP(A371,'Hospitalisation Details'!$K$2:$R$2338,{2,3,4,5,6,7,8},0)</f>
        <v>33766</v>
      </c>
      <c r="O371" s="22">
        <v>30.0</v>
      </c>
      <c r="P371" s="22">
        <v>0.0</v>
      </c>
      <c r="Q371" s="24">
        <v>27614.71</v>
      </c>
      <c r="R371" s="22" t="s">
        <v>37</v>
      </c>
      <c r="S371" s="22" t="s">
        <v>39</v>
      </c>
      <c r="T371" s="22" t="s">
        <v>270</v>
      </c>
    </row>
    <row r="372" ht="14.25" customHeight="1">
      <c r="A372" s="7" t="s">
        <v>1631</v>
      </c>
      <c r="B372" s="21" t="str">
        <f t="array" ref="B372:D372">VLOOKUP(A372,'Customer Names'!$E$2:$H$2336,{2,3,4},0)</f>
        <v> Ms</v>
      </c>
      <c r="C372" s="22" t="s">
        <v>1633</v>
      </c>
      <c r="D372" s="22" t="s">
        <v>1634</v>
      </c>
      <c r="E372" s="22">
        <f t="array" ref="E372:M372">VLOOKUP(A372,'Medical Examinations'!$J$2:$S$2336,{2,3,4,5,6,7,8,9,10},0)</f>
        <v>16.86</v>
      </c>
      <c r="F372" s="22" t="s">
        <v>8347</v>
      </c>
      <c r="G372" s="22">
        <v>4.07</v>
      </c>
      <c r="H372" s="22" t="s">
        <v>865</v>
      </c>
      <c r="I372" s="22" t="s">
        <v>122</v>
      </c>
      <c r="J372" s="22" t="s">
        <v>44</v>
      </c>
      <c r="K372" s="22" t="s">
        <v>44</v>
      </c>
      <c r="L372" s="22">
        <v>0.0</v>
      </c>
      <c r="M372" s="22" t="s">
        <v>122</v>
      </c>
      <c r="N372" s="23">
        <f t="array" ref="N372:T372">VLOOKUP(A372,'Hospitalisation Details'!$K$2:$R$2338,{2,3,4,5,6,7,8},0)</f>
        <v>31357</v>
      </c>
      <c r="O372" s="22">
        <v>37.0</v>
      </c>
      <c r="P372" s="22">
        <v>3.0</v>
      </c>
      <c r="Q372" s="24">
        <v>27598.93</v>
      </c>
      <c r="R372" s="22" t="s">
        <v>37</v>
      </c>
      <c r="S372" s="22" t="s">
        <v>81</v>
      </c>
      <c r="T372" s="22" t="s">
        <v>270</v>
      </c>
    </row>
    <row r="373" ht="14.25" customHeight="1">
      <c r="A373" s="25" t="s">
        <v>1635</v>
      </c>
      <c r="B373" s="21" t="str">
        <f t="array" ref="B373:D373">VLOOKUP(A373,'Customer Names'!$E$2:$H$2336,{2,3,4},0)</f>
        <v> Mr</v>
      </c>
      <c r="C373" s="22" t="s">
        <v>1637</v>
      </c>
      <c r="D373" s="22" t="s">
        <v>1638</v>
      </c>
      <c r="E373" s="22">
        <f t="array" ref="E373:M373">VLOOKUP(A373,'Medical Examinations'!$J$2:$S$2336,{2,3,4,5,6,7,8,9,10},0)</f>
        <v>16.3</v>
      </c>
      <c r="F373" s="22" t="s">
        <v>8347</v>
      </c>
      <c r="G373" s="22">
        <v>5.51</v>
      </c>
      <c r="H373" s="22" t="s">
        <v>865</v>
      </c>
      <c r="I373" s="22" t="s">
        <v>44</v>
      </c>
      <c r="J373" s="22" t="s">
        <v>44</v>
      </c>
      <c r="K373" s="22" t="s">
        <v>44</v>
      </c>
      <c r="L373" s="22">
        <v>1.0</v>
      </c>
      <c r="M373" s="22" t="s">
        <v>122</v>
      </c>
      <c r="N373" s="23">
        <f t="array" ref="N373:T373">VLOOKUP(A373,'Hospitalisation Details'!$K$2:$R$2338,{2,3,4,5,6,7,8},0)</f>
        <v>30885</v>
      </c>
      <c r="O373" s="22">
        <v>38.0</v>
      </c>
      <c r="P373" s="22">
        <v>3.0</v>
      </c>
      <c r="Q373" s="24">
        <v>27534.53</v>
      </c>
      <c r="R373" s="22" t="s">
        <v>37</v>
      </c>
      <c r="S373" s="22" t="s">
        <v>37</v>
      </c>
      <c r="T373" s="22" t="s">
        <v>270</v>
      </c>
    </row>
    <row r="374" ht="14.25" customHeight="1">
      <c r="A374" s="7" t="s">
        <v>1639</v>
      </c>
      <c r="B374" s="21" t="str">
        <f t="array" ref="B374:D374">VLOOKUP(A374,'Customer Names'!$E$2:$H$2336,{2,3,4},0)</f>
        <v> Ms</v>
      </c>
      <c r="C374" s="22" t="s">
        <v>1641</v>
      </c>
      <c r="D374" s="22" t="s">
        <v>1642</v>
      </c>
      <c r="E374" s="22">
        <f t="array" ref="E374:M374">VLOOKUP(A374,'Medical Examinations'!$J$2:$S$2336,{2,3,4,5,6,7,8,9,10},0)</f>
        <v>29.81</v>
      </c>
      <c r="F374" s="22" t="s">
        <v>8346</v>
      </c>
      <c r="G374" s="22">
        <v>11.66</v>
      </c>
      <c r="H374" s="22" t="s">
        <v>218</v>
      </c>
      <c r="I374" s="22" t="s">
        <v>44</v>
      </c>
      <c r="J374" s="22" t="s">
        <v>44</v>
      </c>
      <c r="K374" s="22" t="s">
        <v>44</v>
      </c>
      <c r="L374" s="22">
        <v>0.0</v>
      </c>
      <c r="M374" s="22" t="s">
        <v>122</v>
      </c>
      <c r="N374" s="23">
        <f t="array" ref="N374:T374">VLOOKUP(A374,'Hospitalisation Details'!$K$2:$R$2338,{2,3,4,5,6,7,8},0)</f>
        <v>24034</v>
      </c>
      <c r="O374" s="22">
        <v>57.0</v>
      </c>
      <c r="P374" s="22">
        <v>0.0</v>
      </c>
      <c r="Q374" s="24">
        <v>27533.91</v>
      </c>
      <c r="R374" s="22" t="s">
        <v>37</v>
      </c>
      <c r="S374" s="22" t="s">
        <v>39</v>
      </c>
      <c r="T374" s="22" t="s">
        <v>41</v>
      </c>
    </row>
    <row r="375" ht="14.25" customHeight="1">
      <c r="A375" s="25" t="s">
        <v>1644</v>
      </c>
      <c r="B375" s="21" t="str">
        <f t="array" ref="B375:D375">VLOOKUP(A375,'Customer Names'!$E$2:$H$2336,{2,3,4},0)</f>
        <v> Ms</v>
      </c>
      <c r="C375" s="22" t="s">
        <v>1281</v>
      </c>
      <c r="D375" s="22" t="s">
        <v>1646</v>
      </c>
      <c r="E375" s="22">
        <f t="array" ref="E375:M375">VLOOKUP(A375,'Medical Examinations'!$J$2:$S$2336,{2,3,4,5,6,7,8,9,10},0)</f>
        <v>16.33</v>
      </c>
      <c r="F375" s="22" t="s">
        <v>8347</v>
      </c>
      <c r="G375" s="22">
        <v>7.26</v>
      </c>
      <c r="H375" s="22" t="s">
        <v>218</v>
      </c>
      <c r="I375" s="22" t="s">
        <v>122</v>
      </c>
      <c r="J375" s="22" t="s">
        <v>44</v>
      </c>
      <c r="K375" s="22" t="s">
        <v>44</v>
      </c>
      <c r="L375" s="22">
        <v>0.0</v>
      </c>
      <c r="M375" s="22" t="s">
        <v>122</v>
      </c>
      <c r="N375" s="23">
        <f t="array" ref="N375:T375">VLOOKUP(A375,'Hospitalisation Details'!$K$2:$R$2338,{2,3,4,5,6,7,8},0)</f>
        <v>29862</v>
      </c>
      <c r="O375" s="22">
        <v>41.0</v>
      </c>
      <c r="P375" s="22">
        <v>1.0</v>
      </c>
      <c r="Q375" s="24">
        <v>27495.59</v>
      </c>
      <c r="R375" s="22" t="s">
        <v>37</v>
      </c>
      <c r="S375" s="22" t="s">
        <v>81</v>
      </c>
      <c r="T375" s="22" t="s">
        <v>270</v>
      </c>
    </row>
    <row r="376" ht="14.25" customHeight="1">
      <c r="A376" s="7" t="s">
        <v>1647</v>
      </c>
      <c r="B376" s="21" t="str">
        <f t="array" ref="B376:D376">VLOOKUP(A376,'Customer Names'!$E$2:$H$2336,{2,3,4},0)</f>
        <v> Ms</v>
      </c>
      <c r="C376" s="22" t="s">
        <v>1649</v>
      </c>
      <c r="D376" s="22" t="s">
        <v>1650</v>
      </c>
      <c r="E376" s="22">
        <f t="array" ref="E376:M376">VLOOKUP(A376,'Medical Examinations'!$J$2:$S$2336,{2,3,4,5,6,7,8,9,10},0)</f>
        <v>16.37</v>
      </c>
      <c r="F376" s="22" t="s">
        <v>8347</v>
      </c>
      <c r="G376" s="22">
        <v>4.79</v>
      </c>
      <c r="H376" s="22" t="s">
        <v>865</v>
      </c>
      <c r="I376" s="22" t="s">
        <v>122</v>
      </c>
      <c r="J376" s="22" t="s">
        <v>44</v>
      </c>
      <c r="K376" s="22" t="s">
        <v>44</v>
      </c>
      <c r="L376" s="22">
        <v>0.0</v>
      </c>
      <c r="M376" s="22" t="s">
        <v>122</v>
      </c>
      <c r="N376" s="23">
        <f t="array" ref="N376:T376">VLOOKUP(A376,'Hospitalisation Details'!$K$2:$R$2338,{2,3,4,5,6,7,8},0)</f>
        <v>31386</v>
      </c>
      <c r="O376" s="22">
        <v>37.0</v>
      </c>
      <c r="P376" s="22">
        <v>3.0</v>
      </c>
      <c r="Q376" s="24">
        <v>27432.73</v>
      </c>
      <c r="R376" s="22" t="s">
        <v>37</v>
      </c>
      <c r="S376" s="22" t="s">
        <v>81</v>
      </c>
      <c r="T376" s="22" t="s">
        <v>270</v>
      </c>
    </row>
    <row r="377" ht="14.25" customHeight="1">
      <c r="A377" s="25" t="s">
        <v>1651</v>
      </c>
      <c r="B377" s="21" t="str">
        <f t="array" ref="B377:D377">VLOOKUP(A377,'Customer Names'!$E$2:$H$2336,{2,3,4},0)</f>
        <v> Mr</v>
      </c>
      <c r="C377" s="22" t="s">
        <v>1653</v>
      </c>
      <c r="D377" s="22" t="s">
        <v>1654</v>
      </c>
      <c r="E377" s="22">
        <f t="array" ref="E377:M377">VLOOKUP(A377,'Medical Examinations'!$J$2:$S$2336,{2,3,4,5,6,7,8,9,10},0)</f>
        <v>22.42</v>
      </c>
      <c r="F377" s="22" t="s">
        <v>8340</v>
      </c>
      <c r="G377" s="22">
        <v>4.68</v>
      </c>
      <c r="H377" s="22" t="s">
        <v>865</v>
      </c>
      <c r="I377" s="22" t="s">
        <v>122</v>
      </c>
      <c r="J377" s="22" t="s">
        <v>44</v>
      </c>
      <c r="K377" s="22" t="s">
        <v>44</v>
      </c>
      <c r="L377" s="22">
        <v>1.0</v>
      </c>
      <c r="M377" s="22" t="s">
        <v>44</v>
      </c>
      <c r="N377" s="23">
        <f t="array" ref="N377:T377">VLOOKUP(A377,'Hospitalisation Details'!$K$2:$R$2338,{2,3,4,5,6,7,8},0)</f>
        <v>32401</v>
      </c>
      <c r="O377" s="22">
        <v>34.0</v>
      </c>
      <c r="P377" s="22">
        <v>2.0</v>
      </c>
      <c r="Q377" s="24">
        <v>27375.9</v>
      </c>
      <c r="R377" s="22" t="s">
        <v>37</v>
      </c>
      <c r="S377" s="22" t="s">
        <v>39</v>
      </c>
      <c r="T377" s="22" t="s">
        <v>1432</v>
      </c>
    </row>
    <row r="378" ht="14.25" customHeight="1">
      <c r="A378" s="7" t="s">
        <v>1655</v>
      </c>
      <c r="B378" s="21" t="str">
        <f t="array" ref="B378:D378">VLOOKUP(A378,'Customer Names'!$E$2:$H$2336,{2,3,4},0)</f>
        <v> Mr</v>
      </c>
      <c r="C378" s="22" t="s">
        <v>719</v>
      </c>
      <c r="D378" s="22" t="s">
        <v>1657</v>
      </c>
      <c r="E378" s="22">
        <f t="array" ref="E378:M378">VLOOKUP(A378,'Medical Examinations'!$J$2:$S$2336,{2,3,4,5,6,7,8,9,10},0)</f>
        <v>31.35</v>
      </c>
      <c r="F378" s="22" t="s">
        <v>215</v>
      </c>
      <c r="G378" s="22">
        <v>4.33</v>
      </c>
      <c r="H378" s="22" t="s">
        <v>865</v>
      </c>
      <c r="I378" s="22" t="s">
        <v>122</v>
      </c>
      <c r="J378" s="22" t="s">
        <v>44</v>
      </c>
      <c r="K378" s="22" t="s">
        <v>122</v>
      </c>
      <c r="L378" s="22">
        <v>1.0</v>
      </c>
      <c r="M378" s="22" t="s">
        <v>44</v>
      </c>
      <c r="N378" s="23">
        <f t="array" ref="N378:T378">VLOOKUP(A378,'Hospitalisation Details'!$K$2:$R$2338,{2,3,4,5,6,7,8},0)</f>
        <v>25492</v>
      </c>
      <c r="O378" s="22">
        <v>53.0</v>
      </c>
      <c r="P378" s="22">
        <v>0.0</v>
      </c>
      <c r="Q378" s="24">
        <v>27346.04</v>
      </c>
      <c r="R378" s="22" t="s">
        <v>37</v>
      </c>
      <c r="S378" s="22" t="s">
        <v>37</v>
      </c>
      <c r="T378" s="22" t="s">
        <v>41</v>
      </c>
    </row>
    <row r="379" ht="14.25" customHeight="1">
      <c r="A379" s="25" t="s">
        <v>1658</v>
      </c>
      <c r="B379" s="21" t="str">
        <f t="array" ref="B379:D379">VLOOKUP(A379,'Customer Names'!$E$2:$H$2336,{2,3,4},0)</f>
        <v> Ms</v>
      </c>
      <c r="C379" s="22" t="s">
        <v>1661</v>
      </c>
      <c r="D379" s="22" t="s">
        <v>1662</v>
      </c>
      <c r="E379" s="22">
        <f t="array" ref="E379:M379">VLOOKUP(A379,'Medical Examinations'!$J$2:$S$2336,{2,3,4,5,6,7,8,9,10},0)</f>
        <v>31.9</v>
      </c>
      <c r="F379" s="22" t="s">
        <v>215</v>
      </c>
      <c r="G379" s="22">
        <v>11.89</v>
      </c>
      <c r="H379" s="22" t="s">
        <v>218</v>
      </c>
      <c r="I379" s="22" t="s">
        <v>44</v>
      </c>
      <c r="J379" s="22" t="s">
        <v>44</v>
      </c>
      <c r="K379" s="22" t="s">
        <v>44</v>
      </c>
      <c r="L379" s="22">
        <v>0.0</v>
      </c>
      <c r="M379" s="22" t="s">
        <v>44</v>
      </c>
      <c r="N379" s="23">
        <f t="array" ref="N379:T379">VLOOKUP(A379,'Hospitalisation Details'!$K$2:$R$2338,{2,3,4,5,6,7,8},0)</f>
        <v>24995</v>
      </c>
      <c r="O379" s="22">
        <v>55.0</v>
      </c>
      <c r="P379" s="22">
        <v>3.0</v>
      </c>
      <c r="Q379" s="24">
        <v>27322.73</v>
      </c>
      <c r="R379" s="22" t="s">
        <v>37</v>
      </c>
      <c r="S379" s="22" t="s">
        <v>37</v>
      </c>
      <c r="T379" s="22" t="s">
        <v>41</v>
      </c>
    </row>
    <row r="380" ht="14.25" customHeight="1">
      <c r="A380" s="7" t="s">
        <v>1663</v>
      </c>
      <c r="B380" s="21" t="str">
        <f t="array" ref="B380:D380">VLOOKUP(A380,'Customer Names'!$E$2:$H$2336,{2,3,4},0)</f>
        <v> Ms</v>
      </c>
      <c r="C380" s="22" t="s">
        <v>891</v>
      </c>
      <c r="D380" s="22" t="s">
        <v>1665</v>
      </c>
      <c r="E380" s="22">
        <f t="array" ref="E380:M380">VLOOKUP(A380,'Medical Examinations'!$J$2:$S$2336,{2,3,4,5,6,7,8,9,10},0)</f>
        <v>30.6</v>
      </c>
      <c r="F380" s="22" t="s">
        <v>215</v>
      </c>
      <c r="G380" s="22">
        <v>5.24</v>
      </c>
      <c r="H380" s="22" t="s">
        <v>865</v>
      </c>
      <c r="I380" s="22" t="s">
        <v>44</v>
      </c>
      <c r="J380" s="22" t="s">
        <v>44</v>
      </c>
      <c r="K380" s="22" t="s">
        <v>44</v>
      </c>
      <c r="L380" s="22">
        <v>0.0</v>
      </c>
      <c r="M380" s="22" t="s">
        <v>122</v>
      </c>
      <c r="N380" s="23">
        <f t="array" ref="N380:T380">VLOOKUP(A380,'Hospitalisation Details'!$K$2:$R$2338,{2,3,4,5,6,7,8},0)</f>
        <v>36496</v>
      </c>
      <c r="O380" s="22">
        <v>23.0</v>
      </c>
      <c r="P380" s="22">
        <v>0.0</v>
      </c>
      <c r="Q380" s="24">
        <v>27236.96</v>
      </c>
      <c r="R380" s="22" t="s">
        <v>37</v>
      </c>
      <c r="S380" s="22" t="s">
        <v>81</v>
      </c>
      <c r="T380" s="22" t="s">
        <v>270</v>
      </c>
    </row>
    <row r="381" ht="14.25" customHeight="1">
      <c r="A381" s="25" t="s">
        <v>1666</v>
      </c>
      <c r="B381" s="21" t="str">
        <f t="array" ref="B381:D381">VLOOKUP(A381,'Customer Names'!$E$2:$H$2336,{2,3,4},0)</f>
        <v> Mr</v>
      </c>
      <c r="C381" s="22" t="s">
        <v>1668</v>
      </c>
      <c r="D381" s="22" t="s">
        <v>1669</v>
      </c>
      <c r="E381" s="22">
        <f t="array" ref="E381:M381">VLOOKUP(A381,'Medical Examinations'!$J$2:$S$2336,{2,3,4,5,6,7,8,9,10},0)</f>
        <v>28.975</v>
      </c>
      <c r="F381" s="22" t="s">
        <v>8346</v>
      </c>
      <c r="G381" s="22">
        <v>7.63</v>
      </c>
      <c r="H381" s="22" t="s">
        <v>218</v>
      </c>
      <c r="I381" s="22" t="s">
        <v>44</v>
      </c>
      <c r="J381" s="22" t="s">
        <v>44</v>
      </c>
      <c r="K381" s="22" t="s">
        <v>44</v>
      </c>
      <c r="L381" s="22">
        <v>0.0</v>
      </c>
      <c r="M381" s="22" t="s">
        <v>122</v>
      </c>
      <c r="N381" s="23">
        <f t="array" ref="N381:T381">VLOOKUP(A381,'Hospitalisation Details'!$K$2:$R$2338,{2,3,4,5,6,7,8},0)</f>
        <v>24097</v>
      </c>
      <c r="O381" s="22">
        <v>57.0</v>
      </c>
      <c r="P381" s="22">
        <v>0.0</v>
      </c>
      <c r="Q381" s="24">
        <v>27218.44</v>
      </c>
      <c r="R381" s="22" t="s">
        <v>37</v>
      </c>
      <c r="S381" s="22" t="s">
        <v>81</v>
      </c>
      <c r="T381" s="22" t="s">
        <v>3524</v>
      </c>
    </row>
    <row r="382" ht="14.25" customHeight="1">
      <c r="A382" s="7" t="s">
        <v>1670</v>
      </c>
      <c r="B382" s="21" t="str">
        <f t="array" ref="B382:D382">VLOOKUP(A382,'Customer Names'!$E$2:$H$2336,{2,3,4},0)</f>
        <v> Ms</v>
      </c>
      <c r="C382" s="22" t="s">
        <v>1672</v>
      </c>
      <c r="D382" s="22" t="s">
        <v>1673</v>
      </c>
      <c r="E382" s="22">
        <f t="array" ref="E382:M382">VLOOKUP(A382,'Medical Examinations'!$J$2:$S$2336,{2,3,4,5,6,7,8,9,10},0)</f>
        <v>24.86</v>
      </c>
      <c r="F382" s="22" t="s">
        <v>8340</v>
      </c>
      <c r="G382" s="22">
        <v>8.92</v>
      </c>
      <c r="H382" s="22" t="s">
        <v>218</v>
      </c>
      <c r="I382" s="22" t="s">
        <v>122</v>
      </c>
      <c r="J382" s="22" t="s">
        <v>44</v>
      </c>
      <c r="K382" s="22" t="s">
        <v>44</v>
      </c>
      <c r="L382" s="22">
        <v>2.0</v>
      </c>
      <c r="M382" s="22" t="s">
        <v>44</v>
      </c>
      <c r="N382" s="23">
        <f t="array" ref="N382:T382">VLOOKUP(A382,'Hospitalisation Details'!$K$2:$R$2338,{2,3,4,5,6,7,8},0)</f>
        <v>25843</v>
      </c>
      <c r="O382" s="22">
        <v>52.0</v>
      </c>
      <c r="P382" s="22">
        <v>0.0</v>
      </c>
      <c r="Q382" s="24">
        <v>27117.99</v>
      </c>
      <c r="R382" s="22" t="s">
        <v>37</v>
      </c>
      <c r="S382" s="22" t="s">
        <v>37</v>
      </c>
      <c r="T382" s="22" t="s">
        <v>41</v>
      </c>
    </row>
    <row r="383" ht="14.25" customHeight="1">
      <c r="A383" s="25" t="s">
        <v>1674</v>
      </c>
      <c r="B383" s="21" t="str">
        <f t="array" ref="B383:D383">VLOOKUP(A383,'Customer Names'!$E$2:$H$2336,{2,3,4},0)</f>
        <v> Mr</v>
      </c>
      <c r="C383" s="22" t="s">
        <v>61</v>
      </c>
      <c r="D383" s="22" t="s">
        <v>1677</v>
      </c>
      <c r="E383" s="22">
        <f t="array" ref="E383:M383">VLOOKUP(A383,'Medical Examinations'!$J$2:$S$2336,{2,3,4,5,6,7,8,9,10},0)</f>
        <v>19.54</v>
      </c>
      <c r="F383" s="22" t="s">
        <v>8340</v>
      </c>
      <c r="G383" s="22">
        <v>5.37</v>
      </c>
      <c r="H383" s="22" t="s">
        <v>865</v>
      </c>
      <c r="I383" s="22" t="s">
        <v>44</v>
      </c>
      <c r="J383" s="22" t="s">
        <v>44</v>
      </c>
      <c r="K383" s="22" t="s">
        <v>44</v>
      </c>
      <c r="L383" s="22">
        <v>0.0</v>
      </c>
      <c r="M383" s="22" t="s">
        <v>122</v>
      </c>
      <c r="N383" s="23">
        <f t="array" ref="N383:T383">VLOOKUP(A383,'Hospitalisation Details'!$K$2:$R$2338,{2,3,4,5,6,7,8},0)</f>
        <v>33220</v>
      </c>
      <c r="O383" s="22">
        <v>32.0</v>
      </c>
      <c r="P383" s="22">
        <v>3.0</v>
      </c>
      <c r="Q383" s="24">
        <v>27092.38</v>
      </c>
      <c r="R383" s="22" t="s">
        <v>37</v>
      </c>
      <c r="S383" s="22" t="s">
        <v>39</v>
      </c>
      <c r="T383" s="22" t="s">
        <v>270</v>
      </c>
    </row>
    <row r="384" ht="14.25" customHeight="1">
      <c r="A384" s="7" t="s">
        <v>1678</v>
      </c>
      <c r="B384" s="21" t="str">
        <f t="array" ref="B384:D384">VLOOKUP(A384,'Customer Names'!$E$2:$H$2336,{2,3,4},0)</f>
        <v> Mr</v>
      </c>
      <c r="C384" s="22" t="s">
        <v>1058</v>
      </c>
      <c r="D384" s="22" t="s">
        <v>1680</v>
      </c>
      <c r="E384" s="22">
        <f t="array" ref="E384:M384">VLOOKUP(A384,'Medical Examinations'!$J$2:$S$2336,{2,3,4,5,6,7,8,9,10},0)</f>
        <v>26.74</v>
      </c>
      <c r="F384" s="22" t="s">
        <v>8346</v>
      </c>
      <c r="G384" s="22">
        <v>4.31</v>
      </c>
      <c r="H384" s="22" t="s">
        <v>865</v>
      </c>
      <c r="I384" s="22" t="s">
        <v>44</v>
      </c>
      <c r="J384" s="22" t="s">
        <v>44</v>
      </c>
      <c r="K384" s="22" t="s">
        <v>44</v>
      </c>
      <c r="L384" s="22">
        <v>0.0</v>
      </c>
      <c r="M384" s="22" t="s">
        <v>122</v>
      </c>
      <c r="N384" s="23">
        <f t="array" ref="N384:T384">VLOOKUP(A384,'Hospitalisation Details'!$K$2:$R$2338,{2,3,4,5,6,7,8},0)</f>
        <v>34517</v>
      </c>
      <c r="O384" s="22">
        <v>28.0</v>
      </c>
      <c r="P384" s="22">
        <v>0.0</v>
      </c>
      <c r="Q384" s="24">
        <v>27080.64</v>
      </c>
      <c r="R384" s="22" t="s">
        <v>37</v>
      </c>
      <c r="S384" s="22" t="s">
        <v>37</v>
      </c>
      <c r="T384" s="22" t="s">
        <v>270</v>
      </c>
    </row>
    <row r="385" ht="14.25" customHeight="1">
      <c r="A385" s="25" t="s">
        <v>1681</v>
      </c>
      <c r="B385" s="21" t="str">
        <f t="array" ref="B385:D385">VLOOKUP(A385,'Customer Names'!$E$2:$H$2336,{2,3,4},0)</f>
        <v> Ms</v>
      </c>
      <c r="C385" s="22" t="s">
        <v>379</v>
      </c>
      <c r="D385" s="22" t="s">
        <v>1683</v>
      </c>
      <c r="E385" s="22">
        <f t="array" ref="E385:M385">VLOOKUP(A385,'Medical Examinations'!$J$2:$S$2336,{2,3,4,5,6,7,8,9,10},0)</f>
        <v>22.99</v>
      </c>
      <c r="F385" s="22" t="s">
        <v>8340</v>
      </c>
      <c r="G385" s="22">
        <v>10.46</v>
      </c>
      <c r="H385" s="22" t="s">
        <v>218</v>
      </c>
      <c r="I385" s="22" t="s">
        <v>44</v>
      </c>
      <c r="J385" s="22" t="s">
        <v>44</v>
      </c>
      <c r="K385" s="22" t="s">
        <v>44</v>
      </c>
      <c r="L385" s="22">
        <v>3.0</v>
      </c>
      <c r="M385" s="22" t="s">
        <v>122</v>
      </c>
      <c r="N385" s="23">
        <f t="array" ref="N385:T385">VLOOKUP(A385,'Hospitalisation Details'!$K$2:$R$2338,{2,3,4,5,6,7,8},0)</f>
        <v>21366</v>
      </c>
      <c r="O385" s="22">
        <v>64.0</v>
      </c>
      <c r="P385" s="22">
        <v>0.0</v>
      </c>
      <c r="Q385" s="24">
        <v>27037.91</v>
      </c>
      <c r="R385" s="22" t="s">
        <v>37</v>
      </c>
      <c r="S385" s="22" t="s">
        <v>37</v>
      </c>
      <c r="T385" s="22" t="s">
        <v>41</v>
      </c>
    </row>
    <row r="386" ht="14.25" customHeight="1">
      <c r="A386" s="7" t="s">
        <v>1684</v>
      </c>
      <c r="B386" s="21" t="str">
        <f t="array" ref="B386:D386">VLOOKUP(A386,'Customer Names'!$E$2:$H$2336,{2,3,4},0)</f>
        <v> Mr</v>
      </c>
      <c r="C386" s="22" t="s">
        <v>1686</v>
      </c>
      <c r="D386" s="22" t="s">
        <v>1687</v>
      </c>
      <c r="E386" s="22">
        <f t="array" ref="E386:M386">VLOOKUP(A386,'Medical Examinations'!$J$2:$S$2336,{2,3,4,5,6,7,8,9,10},0)</f>
        <v>31.46</v>
      </c>
      <c r="F386" s="22" t="s">
        <v>215</v>
      </c>
      <c r="G386" s="22">
        <v>7.39</v>
      </c>
      <c r="H386" s="22" t="s">
        <v>218</v>
      </c>
      <c r="I386" s="22" t="s">
        <v>44</v>
      </c>
      <c r="J386" s="22" t="s">
        <v>44</v>
      </c>
      <c r="K386" s="22" t="s">
        <v>44</v>
      </c>
      <c r="L386" s="22">
        <v>0.0</v>
      </c>
      <c r="M386" s="22" t="s">
        <v>44</v>
      </c>
      <c r="N386" s="23">
        <f t="array" ref="N386:T386">VLOOKUP(A386,'Hospitalisation Details'!$K$2:$R$2338,{2,3,4,5,6,7,8},0)</f>
        <v>22106</v>
      </c>
      <c r="O386" s="22">
        <v>62.0</v>
      </c>
      <c r="P386" s="22">
        <v>1.0</v>
      </c>
      <c r="Q386" s="24">
        <v>27000.98</v>
      </c>
      <c r="R386" s="22" t="s">
        <v>37</v>
      </c>
      <c r="S386" s="22" t="s">
        <v>37</v>
      </c>
      <c r="T386" s="22" t="s">
        <v>41</v>
      </c>
    </row>
    <row r="387" ht="14.25" customHeight="1">
      <c r="A387" s="25" t="s">
        <v>1688</v>
      </c>
      <c r="B387" s="21" t="str">
        <f t="array" ref="B387:D387">VLOOKUP(A387,'Customer Names'!$E$2:$H$2336,{2,3,4},0)</f>
        <v> Mr</v>
      </c>
      <c r="C387" s="22" t="s">
        <v>1691</v>
      </c>
      <c r="D387" s="22" t="s">
        <v>1692</v>
      </c>
      <c r="E387" s="22">
        <f t="array" ref="E387:M387">VLOOKUP(A387,'Medical Examinations'!$J$2:$S$2336,{2,3,4,5,6,7,8,9,10},0)</f>
        <v>30.86</v>
      </c>
      <c r="F387" s="22" t="s">
        <v>215</v>
      </c>
      <c r="G387" s="22">
        <v>6.18</v>
      </c>
      <c r="H387" s="22" t="s">
        <v>436</v>
      </c>
      <c r="I387" s="22" t="s">
        <v>44</v>
      </c>
      <c r="J387" s="22" t="s">
        <v>48</v>
      </c>
      <c r="K387" s="22" t="s">
        <v>44</v>
      </c>
      <c r="L387" s="22">
        <v>2.0</v>
      </c>
      <c r="M387" s="22" t="s">
        <v>122</v>
      </c>
      <c r="N387" s="23">
        <f t="array" ref="N387:T387">VLOOKUP(A387,'Hospitalisation Details'!$K$2:$R$2338,{2,3,4,5,6,7,8},0)</f>
        <v>36839</v>
      </c>
      <c r="O387" s="22">
        <v>22.0</v>
      </c>
      <c r="P387" s="22">
        <v>0.0</v>
      </c>
      <c r="Q387" s="24">
        <v>26936.98</v>
      </c>
      <c r="R387" s="22" t="s">
        <v>37</v>
      </c>
      <c r="S387" s="22" t="s">
        <v>39</v>
      </c>
      <c r="T387" s="22" t="s">
        <v>270</v>
      </c>
    </row>
    <row r="388" ht="14.25" customHeight="1">
      <c r="A388" s="7" t="s">
        <v>1693</v>
      </c>
      <c r="B388" s="21" t="str">
        <f t="array" ref="B388:D388">VLOOKUP(A388,'Customer Names'!$E$2:$H$2336,{2,3,4},0)</f>
        <v> Ms</v>
      </c>
      <c r="C388" s="22" t="s">
        <v>1695</v>
      </c>
      <c r="D388" s="22" t="s">
        <v>1696</v>
      </c>
      <c r="E388" s="22">
        <f t="array" ref="E388:M388">VLOOKUP(A388,'Medical Examinations'!$J$2:$S$2336,{2,3,4,5,6,7,8,9,10},0)</f>
        <v>31.96</v>
      </c>
      <c r="F388" s="22" t="s">
        <v>215</v>
      </c>
      <c r="G388" s="22">
        <v>8.86</v>
      </c>
      <c r="H388" s="22" t="s">
        <v>218</v>
      </c>
      <c r="I388" s="22" t="s">
        <v>44</v>
      </c>
      <c r="J388" s="22" t="s">
        <v>44</v>
      </c>
      <c r="K388" s="22" t="s">
        <v>44</v>
      </c>
      <c r="L388" s="22">
        <v>0.0</v>
      </c>
      <c r="M388" s="22" t="s">
        <v>122</v>
      </c>
      <c r="N388" s="23">
        <f t="array" ref="N388:T388">VLOOKUP(A388,'Hospitalisation Details'!$K$2:$R$2338,{2,3,4,5,6,7,8},0)</f>
        <v>37424</v>
      </c>
      <c r="O388" s="22">
        <v>20.0</v>
      </c>
      <c r="P388" s="22">
        <v>0.0</v>
      </c>
      <c r="Q388" s="24">
        <v>26927.69</v>
      </c>
      <c r="R388" s="22" t="s">
        <v>37</v>
      </c>
      <c r="S388" s="22" t="s">
        <v>37</v>
      </c>
      <c r="T388" s="22" t="s">
        <v>270</v>
      </c>
    </row>
    <row r="389" ht="14.25" customHeight="1">
      <c r="A389" s="25" t="s">
        <v>1697</v>
      </c>
      <c r="B389" s="21" t="str">
        <f t="array" ref="B389:D389">VLOOKUP(A389,'Customer Names'!$E$2:$H$2336,{2,3,4},0)</f>
        <v> Mr</v>
      </c>
      <c r="C389" s="22" t="s">
        <v>1699</v>
      </c>
      <c r="D389" s="22" t="s">
        <v>1700</v>
      </c>
      <c r="E389" s="22">
        <f t="array" ref="E389:M389">VLOOKUP(A389,'Medical Examinations'!$J$2:$S$2336,{2,3,4,5,6,7,8,9,10},0)</f>
        <v>23.76</v>
      </c>
      <c r="F389" s="22" t="s">
        <v>8340</v>
      </c>
      <c r="G389" s="22">
        <v>10.96</v>
      </c>
      <c r="H389" s="22" t="s">
        <v>218</v>
      </c>
      <c r="I389" s="22" t="s">
        <v>44</v>
      </c>
      <c r="J389" s="22" t="s">
        <v>44</v>
      </c>
      <c r="K389" s="22" t="s">
        <v>44</v>
      </c>
      <c r="L389" s="22">
        <v>3.0</v>
      </c>
      <c r="M389" s="22" t="s">
        <v>122</v>
      </c>
      <c r="N389" s="23">
        <f t="array" ref="N389:T389">VLOOKUP(A389,'Hospitalisation Details'!$K$2:$R$2338,{2,3,4,5,6,7,8},0)</f>
        <v>21544</v>
      </c>
      <c r="O389" s="22">
        <v>64.0</v>
      </c>
      <c r="P389" s="22">
        <v>0.0</v>
      </c>
      <c r="Q389" s="24">
        <v>26926.51</v>
      </c>
      <c r="R389" s="22" t="s">
        <v>37</v>
      </c>
      <c r="S389" s="22" t="s">
        <v>81</v>
      </c>
      <c r="T389" s="22" t="s">
        <v>41</v>
      </c>
    </row>
    <row r="390" ht="14.25" customHeight="1">
      <c r="A390" s="7" t="s">
        <v>1701</v>
      </c>
      <c r="B390" s="21" t="str">
        <f t="array" ref="B390:D390">VLOOKUP(A390,'Customer Names'!$E$2:$H$2336,{2,3,4},0)</f>
        <v> Ms</v>
      </c>
      <c r="C390" s="22" t="s">
        <v>1381</v>
      </c>
      <c r="D390" s="22" t="s">
        <v>1703</v>
      </c>
      <c r="E390" s="22">
        <f t="array" ref="E390:M390">VLOOKUP(A390,'Medical Examinations'!$J$2:$S$2336,{2,3,4,5,6,7,8,9,10},0)</f>
        <v>19.38</v>
      </c>
      <c r="F390" s="22" t="s">
        <v>8340</v>
      </c>
      <c r="G390" s="22">
        <v>6.28</v>
      </c>
      <c r="H390" s="22" t="s">
        <v>436</v>
      </c>
      <c r="I390" s="22" t="s">
        <v>44</v>
      </c>
      <c r="J390" s="22" t="s">
        <v>44</v>
      </c>
      <c r="K390" s="22" t="s">
        <v>44</v>
      </c>
      <c r="L390" s="22">
        <v>0.0</v>
      </c>
      <c r="M390" s="22" t="s">
        <v>122</v>
      </c>
      <c r="N390" s="23">
        <f t="array" ref="N390:T390">VLOOKUP(A390,'Hospitalisation Details'!$K$2:$R$2338,{2,3,4,5,6,7,8},0)</f>
        <v>33472</v>
      </c>
      <c r="O390" s="22">
        <v>31.0</v>
      </c>
      <c r="P390" s="22">
        <v>3.0</v>
      </c>
      <c r="Q390" s="24">
        <v>26912.56</v>
      </c>
      <c r="R390" s="22" t="s">
        <v>37</v>
      </c>
      <c r="S390" s="22" t="s">
        <v>37</v>
      </c>
      <c r="T390" s="22" t="s">
        <v>270</v>
      </c>
    </row>
    <row r="391" ht="14.25" customHeight="1">
      <c r="A391" s="25" t="s">
        <v>1704</v>
      </c>
      <c r="B391" s="21" t="str">
        <f t="array" ref="B391:D391">VLOOKUP(A391,'Customer Names'!$E$2:$H$2336,{2,3,4},0)</f>
        <v> Ms</v>
      </c>
      <c r="C391" s="22" t="s">
        <v>1706</v>
      </c>
      <c r="D391" s="22" t="s">
        <v>1707</v>
      </c>
      <c r="E391" s="22">
        <f t="array" ref="E391:M391">VLOOKUP(A391,'Medical Examinations'!$J$2:$S$2336,{2,3,4,5,6,7,8,9,10},0)</f>
        <v>16.21</v>
      </c>
      <c r="F391" s="22" t="s">
        <v>8347</v>
      </c>
      <c r="G391" s="22">
        <v>6.29</v>
      </c>
      <c r="H391" s="22" t="s">
        <v>436</v>
      </c>
      <c r="I391" s="22" t="s">
        <v>122</v>
      </c>
      <c r="J391" s="22" t="s">
        <v>44</v>
      </c>
      <c r="K391" s="22" t="s">
        <v>44</v>
      </c>
      <c r="L391" s="22">
        <v>1.0</v>
      </c>
      <c r="M391" s="22" t="s">
        <v>122</v>
      </c>
      <c r="N391" s="23">
        <f t="array" ref="N391:T391">VLOOKUP(A391,'Hospitalisation Details'!$K$2:$R$2338,{2,3,4,5,6,7,8},0)</f>
        <v>32346</v>
      </c>
      <c r="O391" s="22">
        <v>34.0</v>
      </c>
      <c r="P391" s="22">
        <v>3.0</v>
      </c>
      <c r="Q391" s="24">
        <v>26607.89</v>
      </c>
      <c r="R391" s="22" t="s">
        <v>37</v>
      </c>
      <c r="S391" s="22" t="s">
        <v>81</v>
      </c>
      <c r="T391" s="22" t="s">
        <v>270</v>
      </c>
    </row>
    <row r="392" ht="14.25" customHeight="1">
      <c r="A392" s="7" t="s">
        <v>1708</v>
      </c>
      <c r="B392" s="21" t="str">
        <f t="array" ref="B392:D392">VLOOKUP(A392,'Customer Names'!$E$2:$H$2336,{2,3,4},0)</f>
        <v> Mr</v>
      </c>
      <c r="C392" s="22" t="s">
        <v>1711</v>
      </c>
      <c r="D392" s="22" t="s">
        <v>1712</v>
      </c>
      <c r="E392" s="22">
        <f t="array" ref="E392:M392">VLOOKUP(A392,'Medical Examinations'!$J$2:$S$2336,{2,3,4,5,6,7,8,9,10},0)</f>
        <v>32.54</v>
      </c>
      <c r="F392" s="22" t="s">
        <v>215</v>
      </c>
      <c r="G392" s="22">
        <v>4.02</v>
      </c>
      <c r="H392" s="22" t="s">
        <v>865</v>
      </c>
      <c r="I392" s="22" t="s">
        <v>44</v>
      </c>
      <c r="J392" s="22" t="s">
        <v>48</v>
      </c>
      <c r="K392" s="22" t="s">
        <v>44</v>
      </c>
      <c r="L392" s="22">
        <v>1.0</v>
      </c>
      <c r="M392" s="22" t="s">
        <v>122</v>
      </c>
      <c r="N392" s="23">
        <f t="array" ref="N392:T392">VLOOKUP(A392,'Hospitalisation Details'!$K$2:$R$2338,{2,3,4,5,6,7,8},0)</f>
        <v>38235</v>
      </c>
      <c r="O392" s="22">
        <v>18.0</v>
      </c>
      <c r="P392" s="22">
        <v>0.0</v>
      </c>
      <c r="Q392" s="24">
        <v>26479.4</v>
      </c>
      <c r="R392" s="22" t="s">
        <v>37</v>
      </c>
      <c r="S392" s="22" t="s">
        <v>37</v>
      </c>
      <c r="T392" s="22" t="s">
        <v>270</v>
      </c>
    </row>
    <row r="393" ht="14.25" customHeight="1">
      <c r="A393" s="25" t="s">
        <v>1713</v>
      </c>
      <c r="B393" s="21" t="str">
        <f t="array" ref="B393:D393">VLOOKUP(A393,'Customer Names'!$E$2:$H$2336,{2,3,4},0)</f>
        <v> Mr</v>
      </c>
      <c r="C393" s="22" t="s">
        <v>261</v>
      </c>
      <c r="D393" s="22" t="s">
        <v>1715</v>
      </c>
      <c r="E393" s="22">
        <f t="array" ref="E393:M393">VLOOKUP(A393,'Medical Examinations'!$J$2:$S$2336,{2,3,4,5,6,7,8,9,10},0)</f>
        <v>36.765</v>
      </c>
      <c r="F393" s="22" t="s">
        <v>215</v>
      </c>
      <c r="G393" s="22">
        <v>11.95</v>
      </c>
      <c r="H393" s="22" t="s">
        <v>218</v>
      </c>
      <c r="I393" s="22" t="s">
        <v>122</v>
      </c>
      <c r="J393" s="22" t="s">
        <v>44</v>
      </c>
      <c r="K393" s="22" t="s">
        <v>44</v>
      </c>
      <c r="L393" s="22">
        <v>2.0</v>
      </c>
      <c r="M393" s="22" t="s">
        <v>44</v>
      </c>
      <c r="N393" s="23">
        <f t="array" ref="N393:T393">VLOOKUP(A393,'Hospitalisation Details'!$K$2:$R$2338,{2,3,4,5,6,7,8},0)</f>
        <v>25807</v>
      </c>
      <c r="O393" s="22">
        <v>52.0</v>
      </c>
      <c r="P393" s="22">
        <v>2.0</v>
      </c>
      <c r="Q393" s="24">
        <v>26467.1</v>
      </c>
      <c r="R393" s="22" t="s">
        <v>37</v>
      </c>
      <c r="S393" s="22" t="s">
        <v>39</v>
      </c>
      <c r="T393" s="22" t="s">
        <v>127</v>
      </c>
    </row>
    <row r="394" ht="14.25" customHeight="1">
      <c r="A394" s="7" t="s">
        <v>1716</v>
      </c>
      <c r="B394" s="21" t="str">
        <f t="array" ref="B394:D394">VLOOKUP(A394,'Customer Names'!$E$2:$H$2336,{2,3,4},0)</f>
        <v> Ms</v>
      </c>
      <c r="C394" s="22" t="s">
        <v>1718</v>
      </c>
      <c r="D394" s="22" t="s">
        <v>1719</v>
      </c>
      <c r="E394" s="22">
        <f t="array" ref="E394:M394">VLOOKUP(A394,'Medical Examinations'!$J$2:$S$2336,{2,3,4,5,6,7,8,9,10},0)</f>
        <v>35.91</v>
      </c>
      <c r="F394" s="22" t="s">
        <v>215</v>
      </c>
      <c r="G394" s="22">
        <v>8.71</v>
      </c>
      <c r="H394" s="22" t="s">
        <v>218</v>
      </c>
      <c r="I394" s="22" t="s">
        <v>44</v>
      </c>
      <c r="J394" s="22" t="s">
        <v>44</v>
      </c>
      <c r="K394" s="22" t="s">
        <v>44</v>
      </c>
      <c r="L394" s="22">
        <v>0.0</v>
      </c>
      <c r="M394" s="22" t="s">
        <v>44</v>
      </c>
      <c r="N394" s="23">
        <f t="array" ref="N394:T394">VLOOKUP(A394,'Hospitalisation Details'!$K$2:$R$2338,{2,3,4,5,6,7,8},0)</f>
        <v>27293</v>
      </c>
      <c r="O394" s="22">
        <v>48.0</v>
      </c>
      <c r="P394" s="22">
        <v>1.0</v>
      </c>
      <c r="Q394" s="24">
        <v>26392.26</v>
      </c>
      <c r="R394" s="22" t="s">
        <v>37</v>
      </c>
      <c r="S394" s="22" t="s">
        <v>37</v>
      </c>
      <c r="T394" s="22" t="s">
        <v>743</v>
      </c>
    </row>
    <row r="395" ht="14.25" customHeight="1">
      <c r="A395" s="25" t="s">
        <v>1720</v>
      </c>
      <c r="B395" s="21" t="str">
        <f t="array" ref="B395:D395">VLOOKUP(A395,'Customer Names'!$E$2:$H$2336,{2,3,4},0)</f>
        <v> Mr</v>
      </c>
      <c r="C395" s="22" t="s">
        <v>1722</v>
      </c>
      <c r="D395" s="22" t="s">
        <v>946</v>
      </c>
      <c r="E395" s="22">
        <f t="array" ref="E395:M395">VLOOKUP(A395,'Medical Examinations'!$J$2:$S$2336,{2,3,4,5,6,7,8,9,10},0)</f>
        <v>32.06</v>
      </c>
      <c r="F395" s="22" t="s">
        <v>215</v>
      </c>
      <c r="G395" s="22">
        <v>4.67</v>
      </c>
      <c r="H395" s="22" t="s">
        <v>865</v>
      </c>
      <c r="I395" s="22" t="s">
        <v>44</v>
      </c>
      <c r="J395" s="22" t="s">
        <v>48</v>
      </c>
      <c r="K395" s="22" t="s">
        <v>44</v>
      </c>
      <c r="L395" s="22">
        <v>1.0</v>
      </c>
      <c r="M395" s="22" t="s">
        <v>122</v>
      </c>
      <c r="N395" s="23">
        <f t="array" ref="N395:T395">VLOOKUP(A395,'Hospitalisation Details'!$K$2:$R$2338,{2,3,4,5,6,7,8},0)</f>
        <v>38326</v>
      </c>
      <c r="O395" s="22">
        <v>18.0</v>
      </c>
      <c r="P395" s="22">
        <v>0.0</v>
      </c>
      <c r="Q395" s="24">
        <v>26316.59</v>
      </c>
      <c r="R395" s="22" t="s">
        <v>37</v>
      </c>
      <c r="S395" s="22" t="s">
        <v>39</v>
      </c>
      <c r="T395" s="22" t="s">
        <v>270</v>
      </c>
    </row>
    <row r="396" ht="14.25" customHeight="1">
      <c r="A396" s="7" t="s">
        <v>1723</v>
      </c>
      <c r="B396" s="21" t="str">
        <f t="array" ref="B396:D396">VLOOKUP(A396,'Customer Names'!$E$2:$H$2336,{2,3,4},0)</f>
        <v> Ms</v>
      </c>
      <c r="C396" s="22" t="s">
        <v>1725</v>
      </c>
      <c r="D396" s="22" t="s">
        <v>1726</v>
      </c>
      <c r="E396" s="22">
        <f t="array" ref="E396:M396">VLOOKUP(A396,'Medical Examinations'!$J$2:$S$2336,{2,3,4,5,6,7,8,9,10},0)</f>
        <v>24.1</v>
      </c>
      <c r="F396" s="22" t="s">
        <v>8340</v>
      </c>
      <c r="G396" s="22">
        <v>11.14</v>
      </c>
      <c r="H396" s="22" t="s">
        <v>218</v>
      </c>
      <c r="I396" s="22" t="s">
        <v>122</v>
      </c>
      <c r="J396" s="22" t="s">
        <v>44</v>
      </c>
      <c r="K396" s="22" t="s">
        <v>44</v>
      </c>
      <c r="L396" s="22">
        <v>1.0</v>
      </c>
      <c r="M396" s="22" t="s">
        <v>44</v>
      </c>
      <c r="N396" s="23">
        <f t="array" ref="N396:T396">VLOOKUP(A396,'Hospitalisation Details'!$K$2:$R$2338,{2,3,4,5,6,7,8},0)</f>
        <v>27549</v>
      </c>
      <c r="O396" s="22">
        <v>48.0</v>
      </c>
      <c r="P396" s="22">
        <v>1.0</v>
      </c>
      <c r="Q396" s="24">
        <v>26236.58</v>
      </c>
      <c r="R396" s="22" t="s">
        <v>37</v>
      </c>
      <c r="S396" s="22" t="s">
        <v>81</v>
      </c>
      <c r="T396" s="22" t="s">
        <v>270</v>
      </c>
    </row>
    <row r="397" ht="14.25" customHeight="1">
      <c r="A397" s="25" t="s">
        <v>1727</v>
      </c>
      <c r="B397" s="21" t="str">
        <f t="array" ref="B397:D397">VLOOKUP(A397,'Customer Names'!$E$2:$H$2336,{2,3,4},0)</f>
        <v> Ms</v>
      </c>
      <c r="C397" s="22" t="s">
        <v>1730</v>
      </c>
      <c r="D397" s="22" t="s">
        <v>1731</v>
      </c>
      <c r="E397" s="22">
        <f t="array" ref="E397:M397">VLOOKUP(A397,'Medical Examinations'!$J$2:$S$2336,{2,3,4,5,6,7,8,9,10},0)</f>
        <v>27.1</v>
      </c>
      <c r="F397" s="22" t="s">
        <v>8346</v>
      </c>
      <c r="G397" s="22">
        <v>9.05</v>
      </c>
      <c r="H397" s="22" t="s">
        <v>218</v>
      </c>
      <c r="I397" s="22" t="s">
        <v>44</v>
      </c>
      <c r="J397" s="22" t="s">
        <v>44</v>
      </c>
      <c r="K397" s="22" t="s">
        <v>44</v>
      </c>
      <c r="L397" s="22">
        <v>2.0</v>
      </c>
      <c r="M397" s="22" t="s">
        <v>44</v>
      </c>
      <c r="N397" s="23">
        <f t="array" ref="N397:T397">VLOOKUP(A397,'Hospitalisation Details'!$K$2:$R$2338,{2,3,4,5,6,7,8},0)</f>
        <v>26852</v>
      </c>
      <c r="O397" s="22">
        <v>49.0</v>
      </c>
      <c r="P397" s="22">
        <v>1.0</v>
      </c>
      <c r="Q397" s="24">
        <v>26140.36</v>
      </c>
      <c r="R397" s="22" t="s">
        <v>37</v>
      </c>
      <c r="S397" s="22" t="s">
        <v>39</v>
      </c>
      <c r="T397" s="22" t="s">
        <v>270</v>
      </c>
    </row>
    <row r="398" ht="14.25" customHeight="1">
      <c r="A398" s="7" t="s">
        <v>1732</v>
      </c>
      <c r="B398" s="21" t="str">
        <f t="array" ref="B398:D398">VLOOKUP(A398,'Customer Names'!$E$2:$H$2336,{2,3,4},0)</f>
        <v> Ms</v>
      </c>
      <c r="C398" s="22" t="s">
        <v>1734</v>
      </c>
      <c r="D398" s="22" t="s">
        <v>1735</v>
      </c>
      <c r="E398" s="22">
        <f t="array" ref="E398:M398">VLOOKUP(A398,'Medical Examinations'!$J$2:$S$2336,{2,3,4,5,6,7,8,9,10},0)</f>
        <v>24.42</v>
      </c>
      <c r="F398" s="22" t="s">
        <v>8340</v>
      </c>
      <c r="G398" s="22">
        <v>11.31</v>
      </c>
      <c r="H398" s="22" t="s">
        <v>218</v>
      </c>
      <c r="I398" s="22" t="s">
        <v>44</v>
      </c>
      <c r="J398" s="22" t="s">
        <v>44</v>
      </c>
      <c r="K398" s="22" t="s">
        <v>44</v>
      </c>
      <c r="L398" s="22">
        <v>0.0</v>
      </c>
      <c r="M398" s="22" t="s">
        <v>122</v>
      </c>
      <c r="N398" s="23">
        <f t="array" ref="N398:T398">VLOOKUP(A398,'Hospitalisation Details'!$K$2:$R$2338,{2,3,4,5,6,7,8},0)</f>
        <v>37540</v>
      </c>
      <c r="O398" s="22">
        <v>20.0</v>
      </c>
      <c r="P398" s="22">
        <v>0.0</v>
      </c>
      <c r="Q398" s="24">
        <v>26125.67</v>
      </c>
      <c r="R398" s="22" t="s">
        <v>37</v>
      </c>
      <c r="S398" s="22" t="s">
        <v>81</v>
      </c>
      <c r="T398" s="22" t="s">
        <v>41</v>
      </c>
    </row>
    <row r="399" ht="14.25" customHeight="1">
      <c r="A399" s="25" t="s">
        <v>1736</v>
      </c>
      <c r="B399" s="21" t="str">
        <f t="array" ref="B399:D399">VLOOKUP(A399,'Customer Names'!$E$2:$H$2336,{2,3,4},0)</f>
        <v> Mr</v>
      </c>
      <c r="C399" s="22" t="s">
        <v>1738</v>
      </c>
      <c r="D399" s="22" t="s">
        <v>1739</v>
      </c>
      <c r="E399" s="22">
        <f t="array" ref="E399:M399">VLOOKUP(A399,'Medical Examinations'!$J$2:$S$2336,{2,3,4,5,6,7,8,9,10},0)</f>
        <v>26.695</v>
      </c>
      <c r="F399" s="22" t="s">
        <v>8346</v>
      </c>
      <c r="G399" s="22">
        <v>4.68</v>
      </c>
      <c r="H399" s="22" t="s">
        <v>865</v>
      </c>
      <c r="I399" s="22" t="s">
        <v>122</v>
      </c>
      <c r="J399" s="22" t="s">
        <v>44</v>
      </c>
      <c r="K399" s="22" t="s">
        <v>44</v>
      </c>
      <c r="L399" s="22">
        <v>2.0</v>
      </c>
      <c r="M399" s="22" t="s">
        <v>122</v>
      </c>
      <c r="N399" s="23">
        <f t="array" ref="N399:T399">VLOOKUP(A399,'Hospitalisation Details'!$K$2:$R$2338,{2,3,4,5,6,7,8},0)</f>
        <v>24297</v>
      </c>
      <c r="O399" s="22">
        <v>56.0</v>
      </c>
      <c r="P399" s="22">
        <v>1.0</v>
      </c>
      <c r="Q399" s="24">
        <v>26109.33</v>
      </c>
      <c r="R399" s="22" t="s">
        <v>37</v>
      </c>
      <c r="S399" s="22" t="s">
        <v>39</v>
      </c>
      <c r="T399" s="22" t="s">
        <v>127</v>
      </c>
    </row>
    <row r="400" ht="14.25" customHeight="1">
      <c r="A400" s="7" t="s">
        <v>1740</v>
      </c>
      <c r="B400" s="21" t="str">
        <f t="array" ref="B400:D400">VLOOKUP(A400,'Customer Names'!$E$2:$H$2336,{2,3,4},0)</f>
        <v> Ms</v>
      </c>
      <c r="C400" s="22" t="s">
        <v>428</v>
      </c>
      <c r="D400" s="22" t="s">
        <v>1742</v>
      </c>
      <c r="E400" s="22">
        <f t="array" ref="E400:M400">VLOOKUP(A400,'Medical Examinations'!$J$2:$S$2336,{2,3,4,5,6,7,8,9,10},0)</f>
        <v>27.79</v>
      </c>
      <c r="F400" s="22" t="s">
        <v>8346</v>
      </c>
      <c r="G400" s="22">
        <v>6.05</v>
      </c>
      <c r="H400" s="22" t="s">
        <v>436</v>
      </c>
      <c r="I400" s="22" t="s">
        <v>122</v>
      </c>
      <c r="J400" s="22" t="s">
        <v>48</v>
      </c>
      <c r="K400" s="22" t="s">
        <v>44</v>
      </c>
      <c r="L400" s="22">
        <v>1.0</v>
      </c>
      <c r="M400" s="22" t="s">
        <v>122</v>
      </c>
      <c r="N400" s="23">
        <f t="array" ref="N400:T400">VLOOKUP(A400,'Hospitalisation Details'!$K$2:$R$2338,{2,3,4,5,6,7,8},0)</f>
        <v>36886</v>
      </c>
      <c r="O400" s="22">
        <v>22.0</v>
      </c>
      <c r="P400" s="22">
        <v>0.0</v>
      </c>
      <c r="Q400" s="24">
        <v>26026.97</v>
      </c>
      <c r="R400" s="22" t="s">
        <v>37</v>
      </c>
      <c r="S400" s="22" t="s">
        <v>39</v>
      </c>
      <c r="T400" s="22" t="s">
        <v>270</v>
      </c>
    </row>
    <row r="401" ht="14.25" customHeight="1">
      <c r="A401" s="25" t="s">
        <v>1743</v>
      </c>
      <c r="B401" s="21" t="str">
        <f t="array" ref="B401:D401">VLOOKUP(A401,'Customer Names'!$E$2:$H$2336,{2,3,4},0)</f>
        <v> Ms</v>
      </c>
      <c r="C401" s="22" t="s">
        <v>1745</v>
      </c>
      <c r="D401" s="22" t="s">
        <v>1747</v>
      </c>
      <c r="E401" s="22">
        <f t="array" ref="E401:M401">VLOOKUP(A401,'Medical Examinations'!$J$2:$S$2336,{2,3,4,5,6,7,8,9,10},0)</f>
        <v>32.68</v>
      </c>
      <c r="F401" s="22" t="s">
        <v>215</v>
      </c>
      <c r="G401" s="22">
        <v>4.68</v>
      </c>
      <c r="H401" s="22" t="s">
        <v>865</v>
      </c>
      <c r="I401" s="22" t="s">
        <v>122</v>
      </c>
      <c r="J401" s="22" t="s">
        <v>44</v>
      </c>
      <c r="K401" s="22" t="s">
        <v>44</v>
      </c>
      <c r="L401" s="22">
        <v>0.0</v>
      </c>
      <c r="M401" s="22" t="s">
        <v>44</v>
      </c>
      <c r="N401" s="23">
        <f t="array" ref="N401:T401">VLOOKUP(A401,'Hospitalisation Details'!$K$2:$R$2338,{2,3,4,5,6,7,8},0)</f>
        <v>37047</v>
      </c>
      <c r="O401" s="22">
        <v>22.0</v>
      </c>
      <c r="P401" s="22">
        <v>2.0</v>
      </c>
      <c r="Q401" s="24">
        <v>26018.95</v>
      </c>
      <c r="R401" s="22" t="s">
        <v>37</v>
      </c>
      <c r="S401" s="22" t="s">
        <v>37</v>
      </c>
      <c r="T401" s="22" t="s">
        <v>127</v>
      </c>
    </row>
    <row r="402" ht="14.25" customHeight="1">
      <c r="A402" s="7" t="s">
        <v>1748</v>
      </c>
      <c r="B402" s="21" t="str">
        <f t="array" ref="B402:D402">VLOOKUP(A402,'Customer Names'!$E$2:$H$2336,{2,3,4},0)</f>
        <v> Mr</v>
      </c>
      <c r="C402" s="22" t="s">
        <v>1750</v>
      </c>
      <c r="D402" s="22" t="s">
        <v>1751</v>
      </c>
      <c r="E402" s="22">
        <f t="array" ref="E402:M402">VLOOKUP(A402,'Medical Examinations'!$J$2:$S$2336,{2,3,4,5,6,7,8,9,10},0)</f>
        <v>26.4</v>
      </c>
      <c r="F402" s="22" t="s">
        <v>8346</v>
      </c>
      <c r="G402" s="22">
        <v>9.5</v>
      </c>
      <c r="H402" s="22" t="s">
        <v>218</v>
      </c>
      <c r="I402" s="22" t="s">
        <v>122</v>
      </c>
      <c r="J402" s="22" t="s">
        <v>44</v>
      </c>
      <c r="K402" s="22" t="s">
        <v>44</v>
      </c>
      <c r="L402" s="22">
        <v>2.0</v>
      </c>
      <c r="M402" s="22" t="s">
        <v>44</v>
      </c>
      <c r="N402" s="23">
        <f t="array" ref="N402:T402">VLOOKUP(A402,'Hospitalisation Details'!$K$2:$R$2338,{2,3,4,5,6,7,8},0)</f>
        <v>25905</v>
      </c>
      <c r="O402" s="22">
        <v>52.0</v>
      </c>
      <c r="P402" s="22">
        <v>3.0</v>
      </c>
      <c r="Q402" s="24">
        <v>25992.82</v>
      </c>
      <c r="R402" s="22" t="s">
        <v>37</v>
      </c>
      <c r="S402" s="22" t="s">
        <v>37</v>
      </c>
      <c r="T402" s="22" t="s">
        <v>41</v>
      </c>
    </row>
    <row r="403" ht="14.25" customHeight="1">
      <c r="A403" s="25" t="s">
        <v>1752</v>
      </c>
      <c r="B403" s="21" t="str">
        <f t="array" ref="B403:D403">VLOOKUP(A403,'Customer Names'!$E$2:$H$2336,{2,3,4},0)</f>
        <v> Ms</v>
      </c>
      <c r="C403" s="22" t="s">
        <v>1754</v>
      </c>
      <c r="D403" s="22" t="s">
        <v>1755</v>
      </c>
      <c r="E403" s="22">
        <f t="array" ref="E403:M403">VLOOKUP(A403,'Medical Examinations'!$J$2:$S$2336,{2,3,4,5,6,7,8,9,10},0)</f>
        <v>23.655</v>
      </c>
      <c r="F403" s="22" t="s">
        <v>8340</v>
      </c>
      <c r="G403" s="22">
        <v>10.84</v>
      </c>
      <c r="H403" s="22" t="s">
        <v>218</v>
      </c>
      <c r="I403" s="22" t="s">
        <v>122</v>
      </c>
      <c r="J403" s="22" t="s">
        <v>44</v>
      </c>
      <c r="K403" s="22" t="s">
        <v>122</v>
      </c>
      <c r="L403" s="22">
        <v>1.0</v>
      </c>
      <c r="M403" s="22" t="s">
        <v>122</v>
      </c>
      <c r="N403" s="23">
        <f t="array" ref="N403:T403">VLOOKUP(A403,'Hospitalisation Details'!$K$2:$R$2338,{2,3,4,5,6,7,8},0)</f>
        <v>23244</v>
      </c>
      <c r="O403" s="22">
        <v>59.0</v>
      </c>
      <c r="P403" s="22">
        <v>0.0</v>
      </c>
      <c r="Q403" s="24">
        <v>25678.78</v>
      </c>
      <c r="R403" s="22" t="s">
        <v>37</v>
      </c>
      <c r="S403" s="22" t="s">
        <v>39</v>
      </c>
      <c r="T403" s="22" t="s">
        <v>127</v>
      </c>
    </row>
    <row r="404" ht="14.25" customHeight="1">
      <c r="A404" s="7" t="s">
        <v>1756</v>
      </c>
      <c r="B404" s="21" t="str">
        <f t="array" ref="B404:D404">VLOOKUP(A404,'Customer Names'!$E$2:$H$2336,{2,3,4},0)</f>
        <v> Ms</v>
      </c>
      <c r="C404" s="22" t="s">
        <v>1758</v>
      </c>
      <c r="D404" s="22" t="s">
        <v>1759</v>
      </c>
      <c r="E404" s="22">
        <f t="array" ref="E404:M404">VLOOKUP(A404,'Medical Examinations'!$J$2:$S$2336,{2,3,4,5,6,7,8,9,10},0)</f>
        <v>27.36</v>
      </c>
      <c r="F404" s="22" t="s">
        <v>8346</v>
      </c>
      <c r="G404" s="22">
        <v>5.88</v>
      </c>
      <c r="H404" s="22" t="s">
        <v>436</v>
      </c>
      <c r="I404" s="22" t="s">
        <v>44</v>
      </c>
      <c r="J404" s="22" t="s">
        <v>44</v>
      </c>
      <c r="K404" s="22" t="s">
        <v>44</v>
      </c>
      <c r="L404" s="22">
        <v>2.0</v>
      </c>
      <c r="M404" s="22" t="s">
        <v>44</v>
      </c>
      <c r="N404" s="23">
        <f t="array" ref="N404:T404">VLOOKUP(A404,'Hospitalisation Details'!$K$2:$R$2338,{2,3,4,5,6,7,8},0)</f>
        <v>26497</v>
      </c>
      <c r="O404" s="22">
        <v>50.0</v>
      </c>
      <c r="P404" s="22">
        <v>0.0</v>
      </c>
      <c r="Q404" s="24">
        <v>25656.58</v>
      </c>
      <c r="R404" s="22" t="s">
        <v>37</v>
      </c>
      <c r="S404" s="22" t="s">
        <v>39</v>
      </c>
      <c r="T404" s="22" t="s">
        <v>743</v>
      </c>
    </row>
    <row r="405" ht="14.25" customHeight="1">
      <c r="A405" s="25" t="s">
        <v>1760</v>
      </c>
      <c r="B405" s="21" t="str">
        <f t="array" ref="B405:D405">VLOOKUP(A405,'Customer Names'!$E$2:$H$2336,{2,3,4},0)</f>
        <v> Mr</v>
      </c>
      <c r="C405" s="22" t="s">
        <v>1762</v>
      </c>
      <c r="D405" s="22" t="s">
        <v>1763</v>
      </c>
      <c r="E405" s="22">
        <f t="array" ref="E405:M405">VLOOKUP(A405,'Medical Examinations'!$J$2:$S$2336,{2,3,4,5,6,7,8,9,10},0)</f>
        <v>27.82</v>
      </c>
      <c r="F405" s="22" t="s">
        <v>8346</v>
      </c>
      <c r="G405" s="22">
        <v>5.24</v>
      </c>
      <c r="H405" s="22" t="s">
        <v>865</v>
      </c>
      <c r="I405" s="22" t="s">
        <v>122</v>
      </c>
      <c r="J405" s="22" t="s">
        <v>44</v>
      </c>
      <c r="K405" s="22" t="s">
        <v>44</v>
      </c>
      <c r="L405" s="22">
        <v>0.0</v>
      </c>
      <c r="M405" s="22" t="s">
        <v>122</v>
      </c>
      <c r="N405" s="23">
        <f t="array" ref="N405:T405">VLOOKUP(A405,'Hospitalisation Details'!$K$2:$R$2338,{2,3,4,5,6,7,8},0)</f>
        <v>37105</v>
      </c>
      <c r="O405" s="22">
        <v>21.0</v>
      </c>
      <c r="P405" s="22">
        <v>0.0</v>
      </c>
      <c r="Q405" s="24">
        <v>25648.98</v>
      </c>
      <c r="R405" s="22" t="s">
        <v>37</v>
      </c>
      <c r="S405" s="22" t="s">
        <v>81</v>
      </c>
      <c r="T405" s="22" t="s">
        <v>270</v>
      </c>
    </row>
    <row r="406" ht="14.25" customHeight="1">
      <c r="A406" s="7" t="s">
        <v>1765</v>
      </c>
      <c r="B406" s="21" t="str">
        <f t="array" ref="B406:D406">VLOOKUP(A406,'Customer Names'!$E$2:$H$2336,{2,3,4},0)</f>
        <v> Mr</v>
      </c>
      <c r="C406" s="22" t="s">
        <v>1767</v>
      </c>
      <c r="D406" s="22" t="s">
        <v>1768</v>
      </c>
      <c r="E406" s="22">
        <f t="array" ref="E406:M406">VLOOKUP(A406,'Medical Examinations'!$J$2:$S$2336,{2,3,4,5,6,7,8,9,10},0)</f>
        <v>25.46</v>
      </c>
      <c r="F406" s="22" t="s">
        <v>8346</v>
      </c>
      <c r="G406" s="22">
        <v>11.75</v>
      </c>
      <c r="H406" s="22" t="s">
        <v>218</v>
      </c>
      <c r="I406" s="22" t="s">
        <v>44</v>
      </c>
      <c r="J406" s="22" t="s">
        <v>44</v>
      </c>
      <c r="K406" s="22" t="s">
        <v>44</v>
      </c>
      <c r="L406" s="22">
        <v>0.0</v>
      </c>
      <c r="M406" s="22" t="s">
        <v>44</v>
      </c>
      <c r="N406" s="23">
        <f t="array" ref="N406:T406">VLOOKUP(A406,'Hospitalisation Details'!$K$2:$R$2338,{2,3,4,5,6,7,8},0)</f>
        <v>25183</v>
      </c>
      <c r="O406" s="22">
        <v>54.0</v>
      </c>
      <c r="P406" s="22">
        <v>1.0</v>
      </c>
      <c r="Q406" s="24">
        <v>25517.11</v>
      </c>
      <c r="R406" s="22" t="s">
        <v>37</v>
      </c>
      <c r="S406" s="22" t="s">
        <v>39</v>
      </c>
      <c r="T406" s="22" t="s">
        <v>3524</v>
      </c>
    </row>
    <row r="407" ht="14.25" customHeight="1">
      <c r="A407" s="25" t="s">
        <v>1769</v>
      </c>
      <c r="B407" s="21" t="str">
        <f t="array" ref="B407:D407">VLOOKUP(A407,'Customer Names'!$E$2:$H$2336,{2,3,4},0)</f>
        <v> Mr</v>
      </c>
      <c r="C407" s="22" t="s">
        <v>1771</v>
      </c>
      <c r="D407" s="22" t="s">
        <v>1772</v>
      </c>
      <c r="E407" s="22">
        <f t="array" ref="E407:M407">VLOOKUP(A407,'Medical Examinations'!$J$2:$S$2336,{2,3,4,5,6,7,8,9,10},0)</f>
        <v>25.1</v>
      </c>
      <c r="F407" s="22" t="s">
        <v>8346</v>
      </c>
      <c r="G407" s="22">
        <v>6.97</v>
      </c>
      <c r="H407" s="22" t="s">
        <v>218</v>
      </c>
      <c r="I407" s="22" t="s">
        <v>44</v>
      </c>
      <c r="J407" s="22" t="s">
        <v>44</v>
      </c>
      <c r="K407" s="22" t="s">
        <v>44</v>
      </c>
      <c r="L407" s="22">
        <v>0.0</v>
      </c>
      <c r="M407" s="22" t="s">
        <v>122</v>
      </c>
      <c r="N407" s="23">
        <f t="array" ref="N407:T407">VLOOKUP(A407,'Hospitalisation Details'!$K$2:$R$2338,{2,3,4,5,6,7,8},0)</f>
        <v>25072</v>
      </c>
      <c r="O407" s="22">
        <v>54.0</v>
      </c>
      <c r="P407" s="22">
        <v>3.0</v>
      </c>
      <c r="Q407" s="24">
        <v>25382.3</v>
      </c>
      <c r="R407" s="22" t="s">
        <v>37</v>
      </c>
      <c r="S407" s="22" t="s">
        <v>37</v>
      </c>
      <c r="T407" s="22" t="s">
        <v>270</v>
      </c>
    </row>
    <row r="408" ht="14.25" customHeight="1">
      <c r="A408" s="7" t="s">
        <v>1773</v>
      </c>
      <c r="B408" s="21" t="str">
        <f t="array" ref="B408:D408">VLOOKUP(A408,'Customer Names'!$E$2:$H$2336,{2,3,4},0)</f>
        <v> Mr</v>
      </c>
      <c r="C408" s="22" t="s">
        <v>1775</v>
      </c>
      <c r="D408" s="22" t="s">
        <v>1776</v>
      </c>
      <c r="E408" s="22">
        <f t="array" ref="E408:M408">VLOOKUP(A408,'Medical Examinations'!$J$2:$S$2336,{2,3,4,5,6,7,8,9,10},0)</f>
        <v>32.11</v>
      </c>
      <c r="F408" s="22" t="s">
        <v>215</v>
      </c>
      <c r="G408" s="22">
        <v>4.76</v>
      </c>
      <c r="H408" s="22" t="s">
        <v>865</v>
      </c>
      <c r="I408" s="22" t="s">
        <v>44</v>
      </c>
      <c r="J408" s="22" t="s">
        <v>44</v>
      </c>
      <c r="K408" s="22" t="s">
        <v>44</v>
      </c>
      <c r="L408" s="22">
        <v>2.0</v>
      </c>
      <c r="M408" s="22" t="s">
        <v>44</v>
      </c>
      <c r="N408" s="23">
        <f t="array" ref="N408:T408">VLOOKUP(A408,'Hospitalisation Details'!$K$2:$R$2338,{2,3,4,5,6,7,8},0)</f>
        <v>26568</v>
      </c>
      <c r="O408" s="22">
        <v>50.0</v>
      </c>
      <c r="P408" s="22">
        <v>2.0</v>
      </c>
      <c r="Q408" s="24">
        <v>25333.33</v>
      </c>
      <c r="R408" s="22" t="s">
        <v>37</v>
      </c>
      <c r="S408" s="22" t="s">
        <v>37</v>
      </c>
      <c r="T408" s="22" t="s">
        <v>3524</v>
      </c>
    </row>
    <row r="409" ht="14.25" customHeight="1">
      <c r="A409" s="25" t="s">
        <v>1777</v>
      </c>
      <c r="B409" s="21" t="str">
        <f t="array" ref="B409:D409">VLOOKUP(A409,'Customer Names'!$E$2:$H$2336,{2,3,4},0)</f>
        <v> Mr</v>
      </c>
      <c r="C409" s="22" t="s">
        <v>1779</v>
      </c>
      <c r="D409" s="22" t="s">
        <v>1780</v>
      </c>
      <c r="E409" s="22">
        <f t="array" ref="E409:M409">VLOOKUP(A409,'Medical Examinations'!$J$2:$S$2336,{2,3,4,5,6,7,8,9,10},0)</f>
        <v>29.8</v>
      </c>
      <c r="F409" s="22" t="s">
        <v>8346</v>
      </c>
      <c r="G409" s="22">
        <v>8.24</v>
      </c>
      <c r="H409" s="22" t="s">
        <v>218</v>
      </c>
      <c r="I409" s="22" t="s">
        <v>122</v>
      </c>
      <c r="J409" s="22" t="s">
        <v>44</v>
      </c>
      <c r="K409" s="22" t="s">
        <v>44</v>
      </c>
      <c r="L409" s="22">
        <v>1.0</v>
      </c>
      <c r="M409" s="22" t="s">
        <v>122</v>
      </c>
      <c r="N409" s="23">
        <f t="array" ref="N409:T409">VLOOKUP(A409,'Hospitalisation Details'!$K$2:$R$2338,{2,3,4,5,6,7,8},0)</f>
        <v>27742</v>
      </c>
      <c r="O409" s="22">
        <v>47.0</v>
      </c>
      <c r="P409" s="22">
        <v>3.0</v>
      </c>
      <c r="Q409" s="24">
        <v>25309.49</v>
      </c>
      <c r="R409" s="22" t="s">
        <v>37</v>
      </c>
      <c r="S409" s="22" t="s">
        <v>81</v>
      </c>
      <c r="T409" s="22" t="s">
        <v>270</v>
      </c>
    </row>
    <row r="410" ht="14.25" customHeight="1">
      <c r="A410" s="7" t="s">
        <v>1782</v>
      </c>
      <c r="B410" s="21" t="str">
        <f t="array" ref="B410:D410">VLOOKUP(A410,'Customer Names'!$E$2:$H$2336,{2,3,4},0)</f>
        <v> Mr</v>
      </c>
      <c r="C410" s="22" t="s">
        <v>1784</v>
      </c>
      <c r="D410" s="22" t="s">
        <v>1785</v>
      </c>
      <c r="E410" s="22">
        <f t="array" ref="E410:M410">VLOOKUP(A410,'Medical Examinations'!$J$2:$S$2336,{2,3,4,5,6,7,8,9,10},0)</f>
        <v>24.01</v>
      </c>
      <c r="F410" s="22" t="s">
        <v>8340</v>
      </c>
      <c r="G410" s="22">
        <v>4.76</v>
      </c>
      <c r="H410" s="22" t="s">
        <v>865</v>
      </c>
      <c r="I410" s="22" t="s">
        <v>44</v>
      </c>
      <c r="J410" s="22" t="s">
        <v>44</v>
      </c>
      <c r="K410" s="22" t="s">
        <v>44</v>
      </c>
      <c r="L410" s="22">
        <v>1.0</v>
      </c>
      <c r="M410" s="22" t="s">
        <v>122</v>
      </c>
      <c r="N410" s="23">
        <f t="array" ref="N410:T410">VLOOKUP(A410,'Hospitalisation Details'!$K$2:$R$2338,{2,3,4,5,6,7,8},0)</f>
        <v>36123</v>
      </c>
      <c r="O410" s="22">
        <v>24.0</v>
      </c>
      <c r="P410" s="22">
        <v>0.0</v>
      </c>
      <c r="Q410" s="24">
        <v>25127.22</v>
      </c>
      <c r="R410" s="22" t="s">
        <v>37</v>
      </c>
      <c r="S410" s="22" t="s">
        <v>39</v>
      </c>
      <c r="T410" s="22" t="s">
        <v>270</v>
      </c>
    </row>
    <row r="411" ht="14.25" customHeight="1">
      <c r="A411" s="25" t="s">
        <v>1786</v>
      </c>
      <c r="B411" s="21" t="str">
        <f t="array" ref="B411:D411">VLOOKUP(A411,'Customer Names'!$E$2:$H$2336,{2,3,4},0)</f>
        <v> Ms</v>
      </c>
      <c r="C411" s="22" t="s">
        <v>1788</v>
      </c>
      <c r="D411" s="22" t="s">
        <v>1789</v>
      </c>
      <c r="E411" s="22">
        <f t="array" ref="E411:M411">VLOOKUP(A411,'Medical Examinations'!$J$2:$S$2336,{2,3,4,5,6,7,8,9,10},0)</f>
        <v>23.21</v>
      </c>
      <c r="F411" s="22" t="s">
        <v>8340</v>
      </c>
      <c r="G411" s="22">
        <v>6.03</v>
      </c>
      <c r="H411" s="22" t="s">
        <v>436</v>
      </c>
      <c r="I411" s="22" t="s">
        <v>44</v>
      </c>
      <c r="J411" s="22" t="s">
        <v>44</v>
      </c>
      <c r="K411" s="22" t="s">
        <v>44</v>
      </c>
      <c r="L411" s="22">
        <v>1.0</v>
      </c>
      <c r="M411" s="22" t="s">
        <v>44</v>
      </c>
      <c r="N411" s="23">
        <f t="array" ref="N411:T411">VLOOKUP(A411,'Hospitalisation Details'!$K$2:$R$2338,{2,3,4,5,6,7,8},0)</f>
        <v>35960</v>
      </c>
      <c r="O411" s="22">
        <v>24.0</v>
      </c>
      <c r="P411" s="22">
        <v>0.0</v>
      </c>
      <c r="Q411" s="24">
        <v>25081.77</v>
      </c>
      <c r="R411" s="22" t="s">
        <v>37</v>
      </c>
      <c r="S411" s="22" t="s">
        <v>37</v>
      </c>
      <c r="T411" s="22" t="s">
        <v>41</v>
      </c>
    </row>
    <row r="412" ht="14.25" customHeight="1">
      <c r="A412" s="7" t="s">
        <v>1790</v>
      </c>
      <c r="B412" s="21" t="str">
        <f t="array" ref="B412:D412">VLOOKUP(A412,'Customer Names'!$E$2:$H$2336,{2,3,4},0)</f>
        <v> Ms</v>
      </c>
      <c r="C412" s="22" t="s">
        <v>1792</v>
      </c>
      <c r="D412" s="22" t="s">
        <v>1793</v>
      </c>
      <c r="E412" s="22">
        <f t="array" ref="E412:M412">VLOOKUP(A412,'Medical Examinations'!$J$2:$S$2336,{2,3,4,5,6,7,8,9,10},0)</f>
        <v>21.2</v>
      </c>
      <c r="F412" s="22" t="s">
        <v>8340</v>
      </c>
      <c r="G412" s="22">
        <v>4.07</v>
      </c>
      <c r="H412" s="22" t="s">
        <v>865</v>
      </c>
      <c r="I412" s="22" t="s">
        <v>122</v>
      </c>
      <c r="J412" s="22" t="s">
        <v>44</v>
      </c>
      <c r="K412" s="22" t="s">
        <v>44</v>
      </c>
      <c r="L412" s="22">
        <v>1.0</v>
      </c>
      <c r="M412" s="22" t="s">
        <v>122</v>
      </c>
      <c r="N412" s="23">
        <f t="array" ref="N412:T412">VLOOKUP(A412,'Hospitalisation Details'!$K$2:$R$2338,{2,3,4,5,6,7,8},0)</f>
        <v>35037</v>
      </c>
      <c r="O412" s="22">
        <v>27.0</v>
      </c>
      <c r="P412" s="22">
        <v>0.0</v>
      </c>
      <c r="Q412" s="24">
        <v>25075.97</v>
      </c>
      <c r="R412" s="22" t="s">
        <v>37</v>
      </c>
      <c r="S412" s="22" t="s">
        <v>37</v>
      </c>
      <c r="T412" s="22" t="s">
        <v>270</v>
      </c>
    </row>
    <row r="413" ht="14.25" customHeight="1">
      <c r="A413" s="25" t="s">
        <v>1794</v>
      </c>
      <c r="B413" s="21" t="str">
        <f t="array" ref="B413:D413">VLOOKUP(A413,'Customer Names'!$E$2:$H$2336,{2,3,4},0)</f>
        <v> Mr</v>
      </c>
      <c r="C413" s="22" t="s">
        <v>1796</v>
      </c>
      <c r="D413" s="22" t="s">
        <v>1797</v>
      </c>
      <c r="E413" s="22">
        <f t="array" ref="E413:M413">VLOOKUP(A413,'Medical Examinations'!$J$2:$S$2336,{2,3,4,5,6,7,8,9,10},0)</f>
        <v>28.215</v>
      </c>
      <c r="F413" s="22" t="s">
        <v>8346</v>
      </c>
      <c r="G413" s="22">
        <v>8.26</v>
      </c>
      <c r="H413" s="22" t="s">
        <v>218</v>
      </c>
      <c r="I413" s="22" t="s">
        <v>122</v>
      </c>
      <c r="J413" s="22" t="s">
        <v>44</v>
      </c>
      <c r="K413" s="22" t="s">
        <v>44</v>
      </c>
      <c r="L413" s="22">
        <v>1.0</v>
      </c>
      <c r="M413" s="22" t="s">
        <v>122</v>
      </c>
      <c r="N413" s="23">
        <f t="array" ref="N413:T413">VLOOKUP(A413,'Hospitalisation Details'!$K$2:$R$2338,{2,3,4,5,6,7,8},0)</f>
        <v>27712</v>
      </c>
      <c r="O413" s="22">
        <v>47.0</v>
      </c>
      <c r="P413" s="22">
        <v>3.0</v>
      </c>
      <c r="Q413" s="24">
        <v>24915.22</v>
      </c>
      <c r="R413" s="22" t="s">
        <v>37</v>
      </c>
      <c r="S413" s="22" t="s">
        <v>39</v>
      </c>
      <c r="T413" s="22" t="s">
        <v>127</v>
      </c>
    </row>
    <row r="414" ht="14.25" customHeight="1">
      <c r="A414" s="7" t="s">
        <v>1798</v>
      </c>
      <c r="B414" s="21" t="str">
        <f t="array" ref="B414:D414">VLOOKUP(A414,'Customer Names'!$E$2:$H$2336,{2,3,4},0)</f>
        <v> Ms</v>
      </c>
      <c r="C414" s="22" t="s">
        <v>1801</v>
      </c>
      <c r="D414" s="22" t="s">
        <v>1802</v>
      </c>
      <c r="E414" s="22">
        <f t="array" ref="E414:M414">VLOOKUP(A414,'Medical Examinations'!$J$2:$S$2336,{2,3,4,5,6,7,8,9,10},0)</f>
        <v>38.095</v>
      </c>
      <c r="F414" s="22" t="s">
        <v>215</v>
      </c>
      <c r="G414" s="22">
        <v>4.76</v>
      </c>
      <c r="H414" s="22" t="s">
        <v>865</v>
      </c>
      <c r="I414" s="22" t="s">
        <v>44</v>
      </c>
      <c r="J414" s="22" t="s">
        <v>44</v>
      </c>
      <c r="K414" s="22" t="s">
        <v>44</v>
      </c>
      <c r="L414" s="22">
        <v>1.0</v>
      </c>
      <c r="M414" s="22" t="s">
        <v>44</v>
      </c>
      <c r="N414" s="23">
        <f t="array" ref="N414:T414">VLOOKUP(A414,'Hospitalisation Details'!$K$2:$R$2338,{2,3,4,5,6,7,8},0)</f>
        <v>31942</v>
      </c>
      <c r="O414" s="22">
        <v>35.0</v>
      </c>
      <c r="P414" s="22">
        <v>2.0</v>
      </c>
      <c r="Q414" s="24">
        <v>24915.05</v>
      </c>
      <c r="R414" s="22" t="s">
        <v>37</v>
      </c>
      <c r="S414" s="22" t="s">
        <v>81</v>
      </c>
      <c r="T414" s="22" t="s">
        <v>743</v>
      </c>
    </row>
    <row r="415" ht="14.25" customHeight="1">
      <c r="A415" s="25" t="s">
        <v>1803</v>
      </c>
      <c r="B415" s="21" t="str">
        <f t="array" ref="B415:D415">VLOOKUP(A415,'Customer Names'!$E$2:$H$2336,{2,3,4},0)</f>
        <v> Ms</v>
      </c>
      <c r="C415" s="22" t="s">
        <v>1805</v>
      </c>
      <c r="D415" s="22" t="s">
        <v>1806</v>
      </c>
      <c r="E415" s="22">
        <f t="array" ref="E415:M415">VLOOKUP(A415,'Medical Examinations'!$J$2:$S$2336,{2,3,4,5,6,7,8,9,10},0)</f>
        <v>22.61</v>
      </c>
      <c r="F415" s="22" t="s">
        <v>8340</v>
      </c>
      <c r="G415" s="22">
        <v>6.13</v>
      </c>
      <c r="H415" s="22" t="s">
        <v>436</v>
      </c>
      <c r="I415" s="22" t="s">
        <v>122</v>
      </c>
      <c r="J415" s="22" t="s">
        <v>44</v>
      </c>
      <c r="K415" s="22" t="s">
        <v>122</v>
      </c>
      <c r="L415" s="22">
        <v>1.0</v>
      </c>
      <c r="M415" s="22" t="s">
        <v>122</v>
      </c>
      <c r="N415" s="23">
        <f t="array" ref="N415:T415">VLOOKUP(A415,'Hospitalisation Details'!$K$2:$R$2338,{2,3,4,5,6,7,8},0)</f>
        <v>25407</v>
      </c>
      <c r="O415" s="22">
        <v>53.0</v>
      </c>
      <c r="P415" s="22">
        <v>3.0</v>
      </c>
      <c r="Q415" s="24">
        <v>24873.38</v>
      </c>
      <c r="R415" s="22" t="s">
        <v>37</v>
      </c>
      <c r="S415" s="22" t="s">
        <v>81</v>
      </c>
      <c r="T415" s="22" t="s">
        <v>743</v>
      </c>
    </row>
    <row r="416" ht="14.25" customHeight="1">
      <c r="A416" s="7" t="s">
        <v>1807</v>
      </c>
      <c r="B416" s="21" t="str">
        <f t="array" ref="B416:D416">VLOOKUP(A416,'Customer Names'!$E$2:$H$2336,{2,3,4},0)</f>
        <v> Mr</v>
      </c>
      <c r="C416" s="22" t="s">
        <v>1809</v>
      </c>
      <c r="D416" s="22" t="s">
        <v>1810</v>
      </c>
      <c r="E416" s="22">
        <f t="array" ref="E416:M416">VLOOKUP(A416,'Medical Examinations'!$J$2:$S$2336,{2,3,4,5,6,7,8,9,10},0)</f>
        <v>24.32</v>
      </c>
      <c r="F416" s="22" t="s">
        <v>8340</v>
      </c>
      <c r="G416" s="22">
        <v>10.47</v>
      </c>
      <c r="H416" s="22" t="s">
        <v>218</v>
      </c>
      <c r="I416" s="22" t="s">
        <v>122</v>
      </c>
      <c r="J416" s="22" t="s">
        <v>44</v>
      </c>
      <c r="K416" s="22" t="s">
        <v>44</v>
      </c>
      <c r="L416" s="22">
        <v>2.0</v>
      </c>
      <c r="M416" s="22" t="s">
        <v>122</v>
      </c>
      <c r="N416" s="23">
        <f t="array" ref="N416:T416">VLOOKUP(A416,'Hospitalisation Details'!$K$2:$R$2338,{2,3,4,5,6,7,8},0)</f>
        <v>25898</v>
      </c>
      <c r="O416" s="22">
        <v>52.0</v>
      </c>
      <c r="P416" s="22">
        <v>3.0</v>
      </c>
      <c r="Q416" s="24">
        <v>24869.84</v>
      </c>
      <c r="R416" s="22" t="s">
        <v>37</v>
      </c>
      <c r="S416" s="22" t="s">
        <v>37</v>
      </c>
      <c r="T416" s="22" t="s">
        <v>1452</v>
      </c>
    </row>
    <row r="417" ht="14.25" customHeight="1">
      <c r="A417" s="25" t="s">
        <v>1811</v>
      </c>
      <c r="B417" s="21" t="str">
        <f t="array" ref="B417:D417">VLOOKUP(A417,'Customer Names'!$E$2:$H$2336,{2,3,4},0)</f>
        <v> Mr</v>
      </c>
      <c r="C417" s="22" t="s">
        <v>61</v>
      </c>
      <c r="D417" s="22" t="s">
        <v>1813</v>
      </c>
      <c r="E417" s="22">
        <f t="array" ref="E417:M417">VLOOKUP(A417,'Medical Examinations'!$J$2:$S$2336,{2,3,4,5,6,7,8,9,10},0)</f>
        <v>20.96</v>
      </c>
      <c r="F417" s="22" t="s">
        <v>8340</v>
      </c>
      <c r="G417" s="22">
        <v>4.04</v>
      </c>
      <c r="H417" s="22" t="s">
        <v>865</v>
      </c>
      <c r="I417" s="22" t="s">
        <v>122</v>
      </c>
      <c r="J417" s="22" t="s">
        <v>44</v>
      </c>
      <c r="K417" s="22" t="s">
        <v>44</v>
      </c>
      <c r="L417" s="22">
        <v>1.0</v>
      </c>
      <c r="M417" s="22" t="s">
        <v>122</v>
      </c>
      <c r="N417" s="23">
        <f t="array" ref="N417:T417">VLOOKUP(A417,'Hospitalisation Details'!$K$2:$R$2338,{2,3,4,5,6,7,8},0)</f>
        <v>34860</v>
      </c>
      <c r="O417" s="22">
        <v>27.0</v>
      </c>
      <c r="P417" s="22">
        <v>0.0</v>
      </c>
      <c r="Q417" s="24">
        <v>24863.25</v>
      </c>
      <c r="R417" s="22" t="s">
        <v>37</v>
      </c>
      <c r="S417" s="22" t="s">
        <v>39</v>
      </c>
      <c r="T417" s="22" t="s">
        <v>270</v>
      </c>
    </row>
    <row r="418" ht="14.25" customHeight="1">
      <c r="A418" s="7" t="s">
        <v>1814</v>
      </c>
      <c r="B418" s="21" t="str">
        <f t="array" ref="B418:D418">VLOOKUP(A418,'Customer Names'!$E$2:$H$2336,{2,3,4},0)</f>
        <v> Ms</v>
      </c>
      <c r="C418" s="22" t="s">
        <v>1817</v>
      </c>
      <c r="D418" s="22" t="s">
        <v>1818</v>
      </c>
      <c r="E418" s="22">
        <f t="array" ref="E418:M418">VLOOKUP(A418,'Medical Examinations'!$J$2:$S$2336,{2,3,4,5,6,7,8,9,10},0)</f>
        <v>19.68</v>
      </c>
      <c r="F418" s="22" t="s">
        <v>8340</v>
      </c>
      <c r="G418" s="22">
        <v>5.74</v>
      </c>
      <c r="H418" s="22" t="s">
        <v>436</v>
      </c>
      <c r="I418" s="22" t="s">
        <v>44</v>
      </c>
      <c r="J418" s="22" t="s">
        <v>44</v>
      </c>
      <c r="K418" s="22" t="s">
        <v>44</v>
      </c>
      <c r="L418" s="22">
        <v>0.0</v>
      </c>
      <c r="M418" s="22" t="s">
        <v>122</v>
      </c>
      <c r="N418" s="23">
        <f t="array" ref="N418:T418">VLOOKUP(A418,'Hospitalisation Details'!$K$2:$R$2338,{2,3,4,5,6,7,8},0)</f>
        <v>34586</v>
      </c>
      <c r="O418" s="22">
        <v>28.0</v>
      </c>
      <c r="P418" s="22">
        <v>0.0</v>
      </c>
      <c r="Q418" s="24">
        <v>24817.25</v>
      </c>
      <c r="R418" s="22" t="s">
        <v>37</v>
      </c>
      <c r="S418" s="22" t="s">
        <v>37</v>
      </c>
      <c r="T418" s="22" t="s">
        <v>270</v>
      </c>
    </row>
    <row r="419" ht="14.25" customHeight="1">
      <c r="A419" s="25" t="s">
        <v>1819</v>
      </c>
      <c r="B419" s="21" t="str">
        <f t="array" ref="B419:D419">VLOOKUP(A419,'Customer Names'!$E$2:$H$2336,{2,3,4},0)</f>
        <v> Ms</v>
      </c>
      <c r="C419" s="22" t="s">
        <v>1529</v>
      </c>
      <c r="D419" s="22" t="s">
        <v>1821</v>
      </c>
      <c r="E419" s="22">
        <f t="array" ref="E419:M419">VLOOKUP(A419,'Medical Examinations'!$J$2:$S$2336,{2,3,4,5,6,7,8,9,10},0)</f>
        <v>18.1</v>
      </c>
      <c r="F419" s="22" t="s">
        <v>8347</v>
      </c>
      <c r="G419" s="22">
        <v>6.33</v>
      </c>
      <c r="H419" s="22" t="s">
        <v>436</v>
      </c>
      <c r="I419" s="22" t="s">
        <v>44</v>
      </c>
      <c r="J419" s="22" t="s">
        <v>44</v>
      </c>
      <c r="K419" s="22" t="s">
        <v>44</v>
      </c>
      <c r="L419" s="22">
        <v>1.0</v>
      </c>
      <c r="M419" s="22" t="s">
        <v>122</v>
      </c>
      <c r="N419" s="23">
        <f t="array" ref="N419:T419">VLOOKUP(A419,'Hospitalisation Details'!$K$2:$R$2338,{2,3,4,5,6,7,8},0)</f>
        <v>33888</v>
      </c>
      <c r="O419" s="22">
        <v>30.0</v>
      </c>
      <c r="P419" s="22">
        <v>0.0</v>
      </c>
      <c r="Q419" s="24">
        <v>24795.04</v>
      </c>
      <c r="R419" s="22" t="s">
        <v>37</v>
      </c>
      <c r="S419" s="22" t="s">
        <v>39</v>
      </c>
      <c r="T419" s="22" t="s">
        <v>270</v>
      </c>
    </row>
    <row r="420" ht="14.25" customHeight="1">
      <c r="A420" s="7" t="s">
        <v>1822</v>
      </c>
      <c r="B420" s="21" t="str">
        <f t="array" ref="B420:D420">VLOOKUP(A420,'Customer Names'!$E$2:$H$2336,{2,3,4},0)</f>
        <v> Ms</v>
      </c>
      <c r="C420" s="22" t="s">
        <v>1824</v>
      </c>
      <c r="D420" s="22" t="s">
        <v>1825</v>
      </c>
      <c r="E420" s="22">
        <f t="array" ref="E420:M420">VLOOKUP(A420,'Medical Examinations'!$J$2:$S$2336,{2,3,4,5,6,7,8,9,10},0)</f>
        <v>29.64</v>
      </c>
      <c r="F420" s="22" t="s">
        <v>8346</v>
      </c>
      <c r="G420" s="22">
        <v>4.28</v>
      </c>
      <c r="H420" s="22" t="s">
        <v>865</v>
      </c>
      <c r="I420" s="22" t="s">
        <v>122</v>
      </c>
      <c r="J420" s="22" t="s">
        <v>44</v>
      </c>
      <c r="K420" s="22" t="s">
        <v>44</v>
      </c>
      <c r="L420" s="22">
        <v>0.0</v>
      </c>
      <c r="M420" s="22" t="s">
        <v>44</v>
      </c>
      <c r="N420" s="23">
        <f t="array" ref="N420:T420">VLOOKUP(A420,'Hospitalisation Details'!$K$2:$R$2338,{2,3,4,5,6,7,8},0)</f>
        <v>35305</v>
      </c>
      <c r="O420" s="22">
        <v>26.0</v>
      </c>
      <c r="P420" s="22">
        <v>4.0</v>
      </c>
      <c r="Q420" s="24">
        <v>24671.66</v>
      </c>
      <c r="R420" s="22" t="s">
        <v>37</v>
      </c>
      <c r="S420" s="22" t="s">
        <v>81</v>
      </c>
      <c r="T420" s="22" t="s">
        <v>743</v>
      </c>
    </row>
    <row r="421" ht="14.25" customHeight="1">
      <c r="A421" s="25" t="s">
        <v>1826</v>
      </c>
      <c r="B421" s="21" t="str">
        <f t="array" ref="B421:D421">VLOOKUP(A421,'Customer Names'!$E$2:$H$2336,{2,3,4},0)</f>
        <v> Ms</v>
      </c>
      <c r="C421" s="22" t="s">
        <v>1828</v>
      </c>
      <c r="D421" s="22" t="s">
        <v>1829</v>
      </c>
      <c r="E421" s="22">
        <f t="array" ref="E421:M421">VLOOKUP(A421,'Medical Examinations'!$J$2:$S$2336,{2,3,4,5,6,7,8,9,10},0)</f>
        <v>25.3</v>
      </c>
      <c r="F421" s="22" t="s">
        <v>8346</v>
      </c>
      <c r="G421" s="22">
        <v>9.47</v>
      </c>
      <c r="H421" s="22" t="s">
        <v>218</v>
      </c>
      <c r="I421" s="22" t="s">
        <v>122</v>
      </c>
      <c r="J421" s="22" t="s">
        <v>44</v>
      </c>
      <c r="K421" s="22" t="s">
        <v>44</v>
      </c>
      <c r="L421" s="22">
        <v>2.0</v>
      </c>
      <c r="M421" s="22" t="s">
        <v>122</v>
      </c>
      <c r="N421" s="23">
        <f t="array" ref="N421:T421">VLOOKUP(A421,'Hospitalisation Details'!$K$2:$R$2338,{2,3,4,5,6,7,8},0)</f>
        <v>25731</v>
      </c>
      <c r="O421" s="22">
        <v>52.0</v>
      </c>
      <c r="P421" s="22">
        <v>2.0</v>
      </c>
      <c r="Q421" s="24">
        <v>24667.42</v>
      </c>
      <c r="R421" s="22" t="s">
        <v>37</v>
      </c>
      <c r="S421" s="22" t="s">
        <v>39</v>
      </c>
      <c r="T421" s="22" t="s">
        <v>41</v>
      </c>
    </row>
    <row r="422" ht="14.25" customHeight="1">
      <c r="A422" s="7" t="s">
        <v>1830</v>
      </c>
      <c r="B422" s="21" t="str">
        <f t="array" ref="B422:D422">VLOOKUP(A422,'Customer Names'!$E$2:$H$2336,{2,3,4},0)</f>
        <v> Mr</v>
      </c>
      <c r="C422" s="22" t="s">
        <v>1833</v>
      </c>
      <c r="D422" s="22" t="s">
        <v>1834</v>
      </c>
      <c r="E422" s="22">
        <f t="array" ref="E422:M422">VLOOKUP(A422,'Medical Examinations'!$J$2:$S$2336,{2,3,4,5,6,7,8,9,10},0)</f>
        <v>27.6</v>
      </c>
      <c r="F422" s="22" t="s">
        <v>8346</v>
      </c>
      <c r="G422" s="22">
        <v>4.85</v>
      </c>
      <c r="H422" s="22" t="s">
        <v>865</v>
      </c>
      <c r="I422" s="22" t="s">
        <v>122</v>
      </c>
      <c r="J422" s="22" t="s">
        <v>44</v>
      </c>
      <c r="K422" s="22" t="s">
        <v>44</v>
      </c>
      <c r="L422" s="22">
        <v>0.0</v>
      </c>
      <c r="M422" s="22" t="s">
        <v>44</v>
      </c>
      <c r="N422" s="23">
        <f t="array" ref="N422:T422">VLOOKUP(A422,'Hospitalisation Details'!$K$2:$R$2338,{2,3,4,5,6,7,8},0)</f>
        <v>28045</v>
      </c>
      <c r="O422" s="22">
        <v>46.0</v>
      </c>
      <c r="P422" s="22">
        <v>0.0</v>
      </c>
      <c r="Q422" s="24">
        <v>24603.05</v>
      </c>
      <c r="R422" s="22" t="s">
        <v>37</v>
      </c>
      <c r="S422" s="22" t="s">
        <v>37</v>
      </c>
      <c r="T422" s="22" t="s">
        <v>270</v>
      </c>
    </row>
    <row r="423" ht="14.25" customHeight="1">
      <c r="A423" s="25" t="s">
        <v>1835</v>
      </c>
      <c r="B423" s="21" t="str">
        <f t="array" ref="B423:D423">VLOOKUP(A423,'Customer Names'!$E$2:$H$2336,{2,3,4},0)</f>
        <v> Ms</v>
      </c>
      <c r="C423" s="22" t="s">
        <v>1837</v>
      </c>
      <c r="D423" s="22" t="s">
        <v>530</v>
      </c>
      <c r="E423" s="22">
        <f t="array" ref="E423:M423">VLOOKUP(A423,'Medical Examinations'!$J$2:$S$2336,{2,3,4,5,6,7,8,9,10},0)</f>
        <v>27.645</v>
      </c>
      <c r="F423" s="22" t="s">
        <v>8346</v>
      </c>
      <c r="G423" s="22">
        <v>11.03</v>
      </c>
      <c r="H423" s="22" t="s">
        <v>218</v>
      </c>
      <c r="I423" s="22" t="s">
        <v>122</v>
      </c>
      <c r="J423" s="22" t="s">
        <v>44</v>
      </c>
      <c r="K423" s="22" t="s">
        <v>44</v>
      </c>
      <c r="L423" s="22">
        <v>1.0</v>
      </c>
      <c r="M423" s="22" t="s">
        <v>122</v>
      </c>
      <c r="N423" s="23">
        <f t="array" ref="N423:T423">VLOOKUP(A423,'Hospitalisation Details'!$K$2:$R$2338,{2,3,4,5,6,7,8},0)</f>
        <v>27558</v>
      </c>
      <c r="O423" s="22">
        <v>47.0</v>
      </c>
      <c r="P423" s="22">
        <v>2.0</v>
      </c>
      <c r="Q423" s="24">
        <v>24535.7</v>
      </c>
      <c r="R423" s="22" t="s">
        <v>37</v>
      </c>
      <c r="S423" s="22" t="s">
        <v>37</v>
      </c>
      <c r="T423" s="22" t="s">
        <v>127</v>
      </c>
    </row>
    <row r="424" ht="14.25" customHeight="1">
      <c r="A424" s="7" t="s">
        <v>1838</v>
      </c>
      <c r="B424" s="21" t="str">
        <f t="array" ref="B424:D424">VLOOKUP(A424,'Customer Names'!$E$2:$H$2336,{2,3,4},0)</f>
        <v> Ms</v>
      </c>
      <c r="C424" s="22" t="s">
        <v>1840</v>
      </c>
      <c r="D424" s="22" t="s">
        <v>1841</v>
      </c>
      <c r="E424" s="22">
        <f t="array" ref="E424:M424">VLOOKUP(A424,'Medical Examinations'!$J$2:$S$2336,{2,3,4,5,6,7,8,9,10},0)</f>
        <v>27.6</v>
      </c>
      <c r="F424" s="22" t="s">
        <v>8346</v>
      </c>
      <c r="G424" s="22">
        <v>5.22</v>
      </c>
      <c r="H424" s="22" t="s">
        <v>865</v>
      </c>
      <c r="I424" s="22" t="s">
        <v>44</v>
      </c>
      <c r="J424" s="22" t="s">
        <v>44</v>
      </c>
      <c r="K424" s="22" t="s">
        <v>44</v>
      </c>
      <c r="L424" s="22">
        <v>2.0</v>
      </c>
      <c r="M424" s="22" t="s">
        <v>122</v>
      </c>
      <c r="N424" s="23">
        <f t="array" ref="N424:T424">VLOOKUP(A424,'Hospitalisation Details'!$K$2:$R$2338,{2,3,4,5,6,7,8},0)</f>
        <v>26556</v>
      </c>
      <c r="O424" s="22">
        <v>50.0</v>
      </c>
      <c r="P424" s="22">
        <v>1.0</v>
      </c>
      <c r="Q424" s="24">
        <v>24520.26</v>
      </c>
      <c r="R424" s="22" t="s">
        <v>37</v>
      </c>
      <c r="S424" s="22" t="s">
        <v>39</v>
      </c>
      <c r="T424" s="22" t="s">
        <v>270</v>
      </c>
    </row>
    <row r="425" ht="14.25" customHeight="1">
      <c r="A425" s="25" t="s">
        <v>1842</v>
      </c>
      <c r="B425" s="21" t="str">
        <f t="array" ref="B425:D425">VLOOKUP(A425,'Customer Names'!$E$2:$H$2336,{2,3,4},0)</f>
        <v> Ms</v>
      </c>
      <c r="C425" s="22" t="s">
        <v>1844</v>
      </c>
      <c r="D425" s="22" t="s">
        <v>1845</v>
      </c>
      <c r="E425" s="22">
        <f t="array" ref="E425:M425">VLOOKUP(A425,'Medical Examinations'!$J$2:$S$2336,{2,3,4,5,6,7,8,9,10},0)</f>
        <v>25.08</v>
      </c>
      <c r="F425" s="22" t="s">
        <v>8346</v>
      </c>
      <c r="G425" s="22">
        <v>9.52</v>
      </c>
      <c r="H425" s="22" t="s">
        <v>218</v>
      </c>
      <c r="I425" s="22" t="s">
        <v>122</v>
      </c>
      <c r="J425" s="22" t="s">
        <v>44</v>
      </c>
      <c r="K425" s="22" t="s">
        <v>44</v>
      </c>
      <c r="L425" s="22">
        <v>2.0</v>
      </c>
      <c r="M425" s="22" t="s">
        <v>44</v>
      </c>
      <c r="N425" s="23">
        <f t="array" ref="N425:T425">VLOOKUP(A425,'Hospitalisation Details'!$K$2:$R$2338,{2,3,4,5,6,7,8},0)</f>
        <v>22575</v>
      </c>
      <c r="O425" s="22">
        <v>61.0</v>
      </c>
      <c r="P425" s="22">
        <v>0.0</v>
      </c>
      <c r="Q425" s="24">
        <v>24513.09</v>
      </c>
      <c r="R425" s="22" t="s">
        <v>37</v>
      </c>
      <c r="S425" s="22" t="s">
        <v>37</v>
      </c>
      <c r="T425" s="22" t="s">
        <v>41</v>
      </c>
    </row>
    <row r="426" ht="14.25" customHeight="1">
      <c r="A426" s="7" t="s">
        <v>1846</v>
      </c>
      <c r="B426" s="21" t="str">
        <f t="array" ref="B426:D426">VLOOKUP(A426,'Customer Names'!$E$2:$H$2336,{2,3,4},0)</f>
        <v> Mr</v>
      </c>
      <c r="C426" s="22" t="s">
        <v>1805</v>
      </c>
      <c r="D426" s="22" t="s">
        <v>1848</v>
      </c>
      <c r="E426" s="22">
        <f t="array" ref="E426:M426">VLOOKUP(A426,'Medical Examinations'!$J$2:$S$2336,{2,3,4,5,6,7,8,9,10},0)</f>
        <v>30.02</v>
      </c>
      <c r="F426" s="22" t="s">
        <v>215</v>
      </c>
      <c r="G426" s="22">
        <v>11.09</v>
      </c>
      <c r="H426" s="22" t="s">
        <v>218</v>
      </c>
      <c r="I426" s="22" t="s">
        <v>44</v>
      </c>
      <c r="J426" s="22" t="s">
        <v>44</v>
      </c>
      <c r="K426" s="22" t="s">
        <v>44</v>
      </c>
      <c r="L426" s="22">
        <v>0.0</v>
      </c>
      <c r="M426" s="22" t="s">
        <v>44</v>
      </c>
      <c r="N426" s="23">
        <f t="array" ref="N426:T426">VLOOKUP(A426,'Hospitalisation Details'!$K$2:$R$2338,{2,3,4,5,6,7,8},0)</f>
        <v>25025</v>
      </c>
      <c r="O426" s="22">
        <v>54.0</v>
      </c>
      <c r="P426" s="22">
        <v>0.0</v>
      </c>
      <c r="Q426" s="24">
        <v>24476.48</v>
      </c>
      <c r="R426" s="22" t="s">
        <v>37</v>
      </c>
      <c r="S426" s="22" t="s">
        <v>37</v>
      </c>
      <c r="T426" s="22" t="s">
        <v>127</v>
      </c>
    </row>
    <row r="427" ht="14.25" customHeight="1">
      <c r="A427" s="25" t="s">
        <v>1850</v>
      </c>
      <c r="B427" s="21" t="str">
        <f t="array" ref="B427:D427">VLOOKUP(A427,'Customer Names'!$E$2:$H$2336,{2,3,4},0)</f>
        <v> Mr</v>
      </c>
      <c r="C427" s="22" t="s">
        <v>941</v>
      </c>
      <c r="D427" s="22" t="s">
        <v>1852</v>
      </c>
      <c r="E427" s="22">
        <f t="array" ref="E427:M427">VLOOKUP(A427,'Medical Examinations'!$J$2:$S$2336,{2,3,4,5,6,7,8,9,10},0)</f>
        <v>27.36</v>
      </c>
      <c r="F427" s="22" t="s">
        <v>8346</v>
      </c>
      <c r="G427" s="22">
        <v>9.45</v>
      </c>
      <c r="H427" s="22" t="s">
        <v>218</v>
      </c>
      <c r="I427" s="22" t="s">
        <v>122</v>
      </c>
      <c r="J427" s="22" t="s">
        <v>44</v>
      </c>
      <c r="K427" s="22" t="s">
        <v>44</v>
      </c>
      <c r="L427" s="22">
        <v>2.0</v>
      </c>
      <c r="M427" s="22" t="s">
        <v>122</v>
      </c>
      <c r="N427" s="23">
        <f t="array" ref="N427:T427">VLOOKUP(A427,'Hospitalisation Details'!$K$2:$R$2338,{2,3,4,5,6,7,8},0)</f>
        <v>25902</v>
      </c>
      <c r="O427" s="22">
        <v>52.0</v>
      </c>
      <c r="P427" s="22">
        <v>0.0</v>
      </c>
      <c r="Q427" s="24">
        <v>24393.62</v>
      </c>
      <c r="R427" s="22" t="s">
        <v>37</v>
      </c>
      <c r="S427" s="22" t="s">
        <v>39</v>
      </c>
      <c r="T427" s="22" t="s">
        <v>127</v>
      </c>
    </row>
    <row r="428" ht="14.25" customHeight="1">
      <c r="A428" s="7" t="s">
        <v>1853</v>
      </c>
      <c r="B428" s="21" t="str">
        <f t="array" ref="B428:D428">VLOOKUP(A428,'Customer Names'!$E$2:$H$2336,{2,3,4},0)</f>
        <v> Ms</v>
      </c>
      <c r="C428" s="22" t="s">
        <v>1855</v>
      </c>
      <c r="D428" s="22" t="s">
        <v>1856</v>
      </c>
      <c r="E428" s="22">
        <f t="array" ref="E428:M428">VLOOKUP(A428,'Medical Examinations'!$J$2:$S$2336,{2,3,4,5,6,7,8,9,10},0)</f>
        <v>22.2</v>
      </c>
      <c r="F428" s="22" t="s">
        <v>8340</v>
      </c>
      <c r="G428" s="22">
        <v>5.51</v>
      </c>
      <c r="H428" s="22" t="s">
        <v>865</v>
      </c>
      <c r="I428" s="22" t="s">
        <v>44</v>
      </c>
      <c r="J428" s="22" t="s">
        <v>44</v>
      </c>
      <c r="K428" s="22" t="s">
        <v>44</v>
      </c>
      <c r="L428" s="22">
        <v>0.0</v>
      </c>
      <c r="M428" s="22" t="s">
        <v>122</v>
      </c>
      <c r="N428" s="23">
        <f t="array" ref="N428:T428">VLOOKUP(A428,'Hospitalisation Details'!$K$2:$R$2338,{2,3,4,5,6,7,8},0)</f>
        <v>36440</v>
      </c>
      <c r="O428" s="22">
        <v>23.0</v>
      </c>
      <c r="P428" s="22">
        <v>0.0</v>
      </c>
      <c r="Q428" s="24">
        <v>24387.74</v>
      </c>
      <c r="R428" s="22" t="s">
        <v>37</v>
      </c>
      <c r="S428" s="22" t="s">
        <v>81</v>
      </c>
      <c r="T428" s="22" t="s">
        <v>270</v>
      </c>
    </row>
    <row r="429" ht="14.25" customHeight="1">
      <c r="A429" s="25" t="s">
        <v>1857</v>
      </c>
      <c r="B429" s="21" t="str">
        <f t="array" ref="B429:D429">VLOOKUP(A429,'Customer Names'!$E$2:$H$2336,{2,3,4},0)</f>
        <v> Ms</v>
      </c>
      <c r="C429" s="22" t="s">
        <v>1859</v>
      </c>
      <c r="D429" s="22" t="s">
        <v>1860</v>
      </c>
      <c r="E429" s="22">
        <f t="array" ref="E429:M429">VLOOKUP(A429,'Medical Examinations'!$J$2:$S$2336,{2,3,4,5,6,7,8,9,10},0)</f>
        <v>25.71</v>
      </c>
      <c r="F429" s="22" t="s">
        <v>8346</v>
      </c>
      <c r="G429" s="22">
        <v>4.18</v>
      </c>
      <c r="H429" s="22" t="s">
        <v>865</v>
      </c>
      <c r="I429" s="22" t="s">
        <v>44</v>
      </c>
      <c r="J429" s="22" t="s">
        <v>48</v>
      </c>
      <c r="K429" s="22" t="s">
        <v>44</v>
      </c>
      <c r="L429" s="22">
        <v>1.0</v>
      </c>
      <c r="M429" s="22" t="s">
        <v>122</v>
      </c>
      <c r="N429" s="23">
        <f t="array" ref="N429:T429">VLOOKUP(A429,'Hospitalisation Details'!$K$2:$R$2338,{2,3,4,5,6,7,8},0)</f>
        <v>38202</v>
      </c>
      <c r="O429" s="22">
        <v>18.0</v>
      </c>
      <c r="P429" s="22">
        <v>0.0</v>
      </c>
      <c r="Q429" s="24">
        <v>24294.02</v>
      </c>
      <c r="R429" s="22" t="s">
        <v>37</v>
      </c>
      <c r="S429" s="22" t="s">
        <v>81</v>
      </c>
      <c r="T429" s="22" t="s">
        <v>270</v>
      </c>
    </row>
    <row r="430" ht="14.25" customHeight="1">
      <c r="A430" s="7" t="s">
        <v>1861</v>
      </c>
      <c r="B430" s="21" t="str">
        <f t="array" ref="B430:D430">VLOOKUP(A430,'Customer Names'!$E$2:$H$2336,{2,3,4},0)</f>
        <v> Ms</v>
      </c>
      <c r="C430" s="22" t="s">
        <v>393</v>
      </c>
      <c r="D430" s="22" t="s">
        <v>1863</v>
      </c>
      <c r="E430" s="22">
        <f t="array" ref="E430:M430">VLOOKUP(A430,'Medical Examinations'!$J$2:$S$2336,{2,3,4,5,6,7,8,9,10},0)</f>
        <v>41.91</v>
      </c>
      <c r="F430" s="22" t="s">
        <v>215</v>
      </c>
      <c r="G430" s="22">
        <v>5.98</v>
      </c>
      <c r="H430" s="22" t="s">
        <v>436</v>
      </c>
      <c r="I430" s="22" t="s">
        <v>122</v>
      </c>
      <c r="J430" s="22" t="s">
        <v>44</v>
      </c>
      <c r="K430" s="22" t="s">
        <v>44</v>
      </c>
      <c r="L430" s="22">
        <v>1.0</v>
      </c>
      <c r="M430" s="22" t="s">
        <v>44</v>
      </c>
      <c r="N430" s="23">
        <f t="array" ref="N430:T430">VLOOKUP(A430,'Hospitalisation Details'!$K$2:$R$2338,{2,3,4,5,6,7,8},0)</f>
        <v>23727</v>
      </c>
      <c r="O430" s="22">
        <v>58.0</v>
      </c>
      <c r="P430" s="22">
        <v>0.0</v>
      </c>
      <c r="Q430" s="24">
        <v>24227.34</v>
      </c>
      <c r="R430" s="22" t="s">
        <v>37</v>
      </c>
      <c r="S430" s="22" t="s">
        <v>81</v>
      </c>
      <c r="T430" s="22" t="s">
        <v>41</v>
      </c>
    </row>
    <row r="431" ht="14.25" customHeight="1">
      <c r="A431" s="25" t="s">
        <v>1864</v>
      </c>
      <c r="B431" s="21" t="str">
        <f t="array" ref="B431:D431">VLOOKUP(A431,'Customer Names'!$E$2:$H$2336,{2,3,4},0)</f>
        <v> Ms</v>
      </c>
      <c r="C431" s="22" t="s">
        <v>1867</v>
      </c>
      <c r="D431" s="22" t="s">
        <v>1868</v>
      </c>
      <c r="E431" s="22">
        <f t="array" ref="E431:M431">VLOOKUP(A431,'Medical Examinations'!$J$2:$S$2336,{2,3,4,5,6,7,8,9,10},0)</f>
        <v>25.85</v>
      </c>
      <c r="F431" s="22" t="s">
        <v>8346</v>
      </c>
      <c r="G431" s="22">
        <v>10.16</v>
      </c>
      <c r="H431" s="22" t="s">
        <v>218</v>
      </c>
      <c r="I431" s="22" t="s">
        <v>44</v>
      </c>
      <c r="J431" s="22" t="s">
        <v>44</v>
      </c>
      <c r="K431" s="22" t="s">
        <v>44</v>
      </c>
      <c r="L431" s="22">
        <v>0.0</v>
      </c>
      <c r="M431" s="22" t="s">
        <v>122</v>
      </c>
      <c r="N431" s="23">
        <f t="array" ref="N431:T431">VLOOKUP(A431,'Hospitalisation Details'!$K$2:$R$2338,{2,3,4,5,6,7,8},0)</f>
        <v>27282</v>
      </c>
      <c r="O431" s="22">
        <v>48.0</v>
      </c>
      <c r="P431" s="22">
        <v>3.0</v>
      </c>
      <c r="Q431" s="24">
        <v>24180.93</v>
      </c>
      <c r="R431" s="22" t="s">
        <v>37</v>
      </c>
      <c r="S431" s="22" t="s">
        <v>81</v>
      </c>
      <c r="T431" s="22" t="s">
        <v>41</v>
      </c>
    </row>
    <row r="432" ht="14.25" customHeight="1">
      <c r="A432" s="7" t="s">
        <v>1869</v>
      </c>
      <c r="B432" s="21" t="str">
        <f t="array" ref="B432:D432">VLOOKUP(A432,'Customer Names'!$E$2:$H$2336,{2,3,4},0)</f>
        <v> Ms</v>
      </c>
      <c r="C432" s="22" t="s">
        <v>1871</v>
      </c>
      <c r="D432" s="22" t="s">
        <v>1872</v>
      </c>
      <c r="E432" s="22">
        <f t="array" ref="E432:M432">VLOOKUP(A432,'Medical Examinations'!$J$2:$S$2336,{2,3,4,5,6,7,8,9,10},0)</f>
        <v>23.845</v>
      </c>
      <c r="F432" s="22" t="s">
        <v>8340</v>
      </c>
      <c r="G432" s="22">
        <v>11.71</v>
      </c>
      <c r="H432" s="22" t="s">
        <v>218</v>
      </c>
      <c r="I432" s="22" t="s">
        <v>44</v>
      </c>
      <c r="J432" s="22" t="s">
        <v>44</v>
      </c>
      <c r="K432" s="22" t="s">
        <v>44</v>
      </c>
      <c r="L432" s="22">
        <v>2.0</v>
      </c>
      <c r="M432" s="22" t="s">
        <v>122</v>
      </c>
      <c r="N432" s="23">
        <f t="array" ref="N432:T432">VLOOKUP(A432,'Hospitalisation Details'!$K$2:$R$2338,{2,3,4,5,6,7,8},0)</f>
        <v>26828</v>
      </c>
      <c r="O432" s="22">
        <v>49.0</v>
      </c>
      <c r="P432" s="22">
        <v>3.0</v>
      </c>
      <c r="Q432" s="24">
        <v>24106.91</v>
      </c>
      <c r="R432" s="22" t="s">
        <v>37</v>
      </c>
      <c r="S432" s="22" t="s">
        <v>37</v>
      </c>
      <c r="T432" s="22" t="s">
        <v>743</v>
      </c>
    </row>
    <row r="433" ht="14.25" customHeight="1">
      <c r="A433" s="25" t="s">
        <v>1873</v>
      </c>
      <c r="B433" s="21" t="str">
        <f t="array" ref="B433:D433">VLOOKUP(A433,'Customer Names'!$E$2:$H$2336,{2,3,4},0)</f>
        <v> Ms</v>
      </c>
      <c r="C433" s="22" t="s">
        <v>1875</v>
      </c>
      <c r="D433" s="22" t="s">
        <v>1876</v>
      </c>
      <c r="E433" s="22">
        <f t="array" ref="E433:M433">VLOOKUP(A433,'Medical Examinations'!$J$2:$S$2336,{2,3,4,5,6,7,8,9,10},0)</f>
        <v>30.59</v>
      </c>
      <c r="F433" s="22" t="s">
        <v>215</v>
      </c>
      <c r="G433" s="22">
        <v>5.23</v>
      </c>
      <c r="H433" s="22" t="s">
        <v>865</v>
      </c>
      <c r="I433" s="22" t="s">
        <v>44</v>
      </c>
      <c r="J433" s="22" t="s">
        <v>44</v>
      </c>
      <c r="K433" s="22" t="s">
        <v>122</v>
      </c>
      <c r="L433" s="22">
        <v>1.0</v>
      </c>
      <c r="M433" s="22" t="s">
        <v>44</v>
      </c>
      <c r="N433" s="23">
        <f t="array" ref="N433:T433">VLOOKUP(A433,'Hospitalisation Details'!$K$2:$R$2338,{2,3,4,5,6,7,8},0)</f>
        <v>37985</v>
      </c>
      <c r="O433" s="22">
        <v>19.0</v>
      </c>
      <c r="P433" s="22">
        <v>2.0</v>
      </c>
      <c r="Q433" s="24">
        <v>24059.68</v>
      </c>
      <c r="R433" s="22" t="s">
        <v>37</v>
      </c>
      <c r="S433" s="22" t="s">
        <v>37</v>
      </c>
      <c r="T433" s="22" t="s">
        <v>127</v>
      </c>
    </row>
    <row r="434" ht="14.25" customHeight="1">
      <c r="A434" s="7" t="s">
        <v>1877</v>
      </c>
      <c r="B434" s="21" t="str">
        <f t="array" ref="B434:D434">VLOOKUP(A434,'Customer Names'!$E$2:$H$2336,{2,3,4},0)</f>
        <v> Mr</v>
      </c>
      <c r="C434" s="22" t="s">
        <v>1775</v>
      </c>
      <c r="D434" s="22" t="s">
        <v>1879</v>
      </c>
      <c r="E434" s="22">
        <f t="array" ref="E434:M434">VLOOKUP(A434,'Medical Examinations'!$J$2:$S$2336,{2,3,4,5,6,7,8,9,10},0)</f>
        <v>24.795</v>
      </c>
      <c r="F434" s="22" t="s">
        <v>8340</v>
      </c>
      <c r="G434" s="22">
        <v>6.85</v>
      </c>
      <c r="H434" s="22" t="s">
        <v>218</v>
      </c>
      <c r="I434" s="22" t="s">
        <v>44</v>
      </c>
      <c r="J434" s="22" t="s">
        <v>44</v>
      </c>
      <c r="K434" s="22" t="s">
        <v>44</v>
      </c>
      <c r="L434" s="22">
        <v>0.0</v>
      </c>
      <c r="M434" s="22" t="s">
        <v>122</v>
      </c>
      <c r="N434" s="23">
        <f t="array" ref="N434:T434">VLOOKUP(A434,'Hospitalisation Details'!$K$2:$R$2338,{2,3,4,5,6,7,8},0)</f>
        <v>26124</v>
      </c>
      <c r="O434" s="22">
        <v>51.0</v>
      </c>
      <c r="P434" s="22">
        <v>2.0</v>
      </c>
      <c r="Q434" s="24">
        <v>23967.38</v>
      </c>
      <c r="R434" s="22" t="s">
        <v>37</v>
      </c>
      <c r="S434" s="22" t="s">
        <v>37</v>
      </c>
      <c r="T434" s="22" t="s">
        <v>127</v>
      </c>
    </row>
    <row r="435" ht="14.25" customHeight="1">
      <c r="A435" s="25" t="s">
        <v>1881</v>
      </c>
      <c r="B435" s="21" t="str">
        <f t="array" ref="B435:D435">VLOOKUP(A435,'Customer Names'!$E$2:$H$2336,{2,3,4},0)</f>
        <v> Ms</v>
      </c>
      <c r="C435" s="22" t="s">
        <v>428</v>
      </c>
      <c r="D435" s="22" t="s">
        <v>1883</v>
      </c>
      <c r="E435" s="22">
        <f t="array" ref="E435:M435">VLOOKUP(A435,'Medical Examinations'!$J$2:$S$2336,{2,3,4,5,6,7,8,9,10},0)</f>
        <v>24.13</v>
      </c>
      <c r="F435" s="22" t="s">
        <v>8340</v>
      </c>
      <c r="G435" s="22">
        <v>7.05</v>
      </c>
      <c r="H435" s="22" t="s">
        <v>218</v>
      </c>
      <c r="I435" s="22" t="s">
        <v>122</v>
      </c>
      <c r="J435" s="22" t="s">
        <v>44</v>
      </c>
      <c r="K435" s="22" t="s">
        <v>44</v>
      </c>
      <c r="L435" s="22">
        <v>2.0</v>
      </c>
      <c r="M435" s="22" t="s">
        <v>122</v>
      </c>
      <c r="N435" s="23">
        <f t="array" ref="N435:T435">VLOOKUP(A435,'Hospitalisation Details'!$K$2:$R$2338,{2,3,4,5,6,7,8},0)</f>
        <v>25788</v>
      </c>
      <c r="O435" s="22">
        <v>52.0</v>
      </c>
      <c r="P435" s="22">
        <v>1.0</v>
      </c>
      <c r="Q435" s="24">
        <v>23887.66</v>
      </c>
      <c r="R435" s="22" t="s">
        <v>37</v>
      </c>
      <c r="S435" s="22" t="s">
        <v>39</v>
      </c>
      <c r="T435" s="22" t="s">
        <v>127</v>
      </c>
    </row>
    <row r="436" ht="14.25" customHeight="1">
      <c r="A436" s="7" t="s">
        <v>1884</v>
      </c>
      <c r="B436" s="21" t="str">
        <f t="array" ref="B436:D436">VLOOKUP(A436,'Customer Names'!$E$2:$H$2336,{2,3,4},0)</f>
        <v> Mr</v>
      </c>
      <c r="C436" s="22" t="s">
        <v>1886</v>
      </c>
      <c r="D436" s="22" t="s">
        <v>1887</v>
      </c>
      <c r="E436" s="22">
        <f t="array" ref="E436:M436">VLOOKUP(A436,'Medical Examinations'!$J$2:$S$2336,{2,3,4,5,6,7,8,9,10},0)</f>
        <v>25.84</v>
      </c>
      <c r="F436" s="22" t="s">
        <v>8346</v>
      </c>
      <c r="G436" s="22">
        <v>11.64</v>
      </c>
      <c r="H436" s="22" t="s">
        <v>218</v>
      </c>
      <c r="I436" s="22" t="s">
        <v>44</v>
      </c>
      <c r="J436" s="22" t="s">
        <v>44</v>
      </c>
      <c r="K436" s="22" t="s">
        <v>44</v>
      </c>
      <c r="L436" s="22">
        <v>2.0</v>
      </c>
      <c r="M436" s="22" t="s">
        <v>122</v>
      </c>
      <c r="N436" s="23">
        <f t="array" ref="N436:T436">VLOOKUP(A436,'Hospitalisation Details'!$K$2:$R$2338,{2,3,4,5,6,7,8},0)</f>
        <v>26842</v>
      </c>
      <c r="O436" s="22">
        <v>49.0</v>
      </c>
      <c r="P436" s="22">
        <v>2.0</v>
      </c>
      <c r="Q436" s="24">
        <v>23807.24</v>
      </c>
      <c r="R436" s="22" t="s">
        <v>37</v>
      </c>
      <c r="S436" s="22" t="s">
        <v>39</v>
      </c>
      <c r="T436" s="22" t="s">
        <v>127</v>
      </c>
    </row>
    <row r="437" ht="14.25" customHeight="1">
      <c r="A437" s="25" t="s">
        <v>1888</v>
      </c>
      <c r="B437" s="21" t="str">
        <f t="array" ref="B437:D437">VLOOKUP(A437,'Customer Names'!$E$2:$H$2336,{2,3,4},0)</f>
        <v> Mr</v>
      </c>
      <c r="C437" s="22" t="s">
        <v>1890</v>
      </c>
      <c r="D437" s="22" t="s">
        <v>1891</v>
      </c>
      <c r="E437" s="22">
        <f t="array" ref="E437:M437">VLOOKUP(A437,'Medical Examinations'!$J$2:$S$2336,{2,3,4,5,6,7,8,9,10},0)</f>
        <v>28</v>
      </c>
      <c r="F437" s="22" t="s">
        <v>8346</v>
      </c>
      <c r="G437" s="22">
        <v>10.52</v>
      </c>
      <c r="H437" s="22" t="s">
        <v>218</v>
      </c>
      <c r="I437" s="22" t="s">
        <v>44</v>
      </c>
      <c r="J437" s="22" t="s">
        <v>44</v>
      </c>
      <c r="K437" s="22" t="s">
        <v>44</v>
      </c>
      <c r="L437" s="22">
        <v>0.0</v>
      </c>
      <c r="M437" s="22" t="s">
        <v>122</v>
      </c>
      <c r="N437" s="23">
        <f t="array" ref="N437:T437">VLOOKUP(A437,'Hospitalisation Details'!$K$2:$R$2338,{2,3,4,5,6,7,8},0)</f>
        <v>27182</v>
      </c>
      <c r="O437" s="22">
        <v>49.0</v>
      </c>
      <c r="P437" s="22">
        <v>1.0</v>
      </c>
      <c r="Q437" s="24">
        <v>23568.27</v>
      </c>
      <c r="R437" s="22" t="s">
        <v>37</v>
      </c>
      <c r="S437" s="22" t="s">
        <v>37</v>
      </c>
      <c r="T437" s="22" t="s">
        <v>270</v>
      </c>
    </row>
    <row r="438" ht="14.25" customHeight="1">
      <c r="A438" s="7" t="s">
        <v>1892</v>
      </c>
      <c r="B438" s="21" t="str">
        <f t="array" ref="B438:D438">VLOOKUP(A438,'Customer Names'!$E$2:$H$2336,{2,3,4},0)</f>
        <v> Mr</v>
      </c>
      <c r="C438" s="22" t="s">
        <v>1895</v>
      </c>
      <c r="D438" s="22" t="s">
        <v>1896</v>
      </c>
      <c r="E438" s="22">
        <f t="array" ref="E438:M438">VLOOKUP(A438,'Medical Examinations'!$J$2:$S$2336,{2,3,4,5,6,7,8,9,10},0)</f>
        <v>34.1</v>
      </c>
      <c r="F438" s="22" t="s">
        <v>215</v>
      </c>
      <c r="G438" s="22">
        <v>4.01</v>
      </c>
      <c r="H438" s="22" t="s">
        <v>865</v>
      </c>
      <c r="I438" s="22" t="s">
        <v>122</v>
      </c>
      <c r="J438" s="22" t="s">
        <v>44</v>
      </c>
      <c r="K438" s="22" t="s">
        <v>122</v>
      </c>
      <c r="L438" s="22">
        <v>1.0</v>
      </c>
      <c r="M438" s="22" t="s">
        <v>44</v>
      </c>
      <c r="N438" s="23">
        <f t="array" ref="N438:T438">VLOOKUP(A438,'Hospitalisation Details'!$K$2:$R$2338,{2,3,4,5,6,7,8},0)</f>
        <v>30554</v>
      </c>
      <c r="O438" s="22">
        <v>39.0</v>
      </c>
      <c r="P438" s="22">
        <v>2.0</v>
      </c>
      <c r="Q438" s="24">
        <v>23563.02</v>
      </c>
      <c r="R438" s="22" t="s">
        <v>37</v>
      </c>
      <c r="S438" s="22" t="s">
        <v>37</v>
      </c>
      <c r="T438" s="22" t="s">
        <v>41</v>
      </c>
    </row>
    <row r="439" ht="14.25" customHeight="1">
      <c r="A439" s="25" t="s">
        <v>1897</v>
      </c>
      <c r="B439" s="21" t="str">
        <f t="array" ref="B439:D439">VLOOKUP(A439,'Customer Names'!$E$2:$H$2336,{2,3,4},0)</f>
        <v> Ms</v>
      </c>
      <c r="C439" s="22" t="s">
        <v>1608</v>
      </c>
      <c r="D439" s="22" t="s">
        <v>1899</v>
      </c>
      <c r="E439" s="22">
        <f t="array" ref="E439:M439">VLOOKUP(A439,'Medical Examinations'!$J$2:$S$2336,{2,3,4,5,6,7,8,9,10},0)</f>
        <v>26.125</v>
      </c>
      <c r="F439" s="22" t="s">
        <v>8346</v>
      </c>
      <c r="G439" s="22">
        <v>8.56</v>
      </c>
      <c r="H439" s="22" t="s">
        <v>218</v>
      </c>
      <c r="I439" s="22" t="s">
        <v>122</v>
      </c>
      <c r="J439" s="22" t="s">
        <v>44</v>
      </c>
      <c r="K439" s="22" t="s">
        <v>44</v>
      </c>
      <c r="L439" s="22">
        <v>1.0</v>
      </c>
      <c r="M439" s="22" t="s">
        <v>122</v>
      </c>
      <c r="N439" s="23">
        <f t="array" ref="N439:T439">VLOOKUP(A439,'Hospitalisation Details'!$K$2:$R$2338,{2,3,4,5,6,7,8},0)</f>
        <v>27711</v>
      </c>
      <c r="O439" s="22">
        <v>47.0</v>
      </c>
      <c r="P439" s="22">
        <v>1.0</v>
      </c>
      <c r="Q439" s="24">
        <v>23401.31</v>
      </c>
      <c r="R439" s="22" t="s">
        <v>37</v>
      </c>
      <c r="S439" s="22" t="s">
        <v>39</v>
      </c>
      <c r="T439" s="22" t="s">
        <v>743</v>
      </c>
    </row>
    <row r="440" ht="14.25" customHeight="1">
      <c r="A440" s="7" t="s">
        <v>1900</v>
      </c>
      <c r="B440" s="21" t="str">
        <f t="array" ref="B440:D440">VLOOKUP(A440,'Customer Names'!$E$2:$H$2336,{2,3,4},0)</f>
        <v> Mr</v>
      </c>
      <c r="C440" s="22" t="s">
        <v>1902</v>
      </c>
      <c r="D440" s="22" t="s">
        <v>1903</v>
      </c>
      <c r="E440" s="22">
        <f t="array" ref="E440:M440">VLOOKUP(A440,'Medical Examinations'!$J$2:$S$2336,{2,3,4,5,6,7,8,9,10},0)</f>
        <v>25.6</v>
      </c>
      <c r="F440" s="22" t="s">
        <v>8346</v>
      </c>
      <c r="G440" s="22">
        <v>10.5</v>
      </c>
      <c r="H440" s="22" t="s">
        <v>218</v>
      </c>
      <c r="I440" s="22" t="s">
        <v>44</v>
      </c>
      <c r="J440" s="22" t="s">
        <v>44</v>
      </c>
      <c r="K440" s="22" t="s">
        <v>44</v>
      </c>
      <c r="L440" s="22">
        <v>2.0</v>
      </c>
      <c r="M440" s="22" t="s">
        <v>122</v>
      </c>
      <c r="N440" s="23">
        <f t="array" ref="N440:T440">VLOOKUP(A440,'Hospitalisation Details'!$K$2:$R$2338,{2,3,4,5,6,7,8},0)</f>
        <v>26959</v>
      </c>
      <c r="O440" s="22">
        <v>49.0</v>
      </c>
      <c r="P440" s="22">
        <v>2.0</v>
      </c>
      <c r="Q440" s="24">
        <v>23306.55</v>
      </c>
      <c r="R440" s="22" t="s">
        <v>37</v>
      </c>
      <c r="S440" s="22" t="s">
        <v>37</v>
      </c>
      <c r="T440" s="22" t="s">
        <v>270</v>
      </c>
    </row>
    <row r="441" ht="14.25" customHeight="1">
      <c r="A441" s="25" t="s">
        <v>1904</v>
      </c>
      <c r="B441" s="21" t="str">
        <f t="array" ref="B441:D441">VLOOKUP(A441,'Customer Names'!$E$2:$H$2336,{2,3,4},0)</f>
        <v> Ms</v>
      </c>
      <c r="C441" s="22" t="s">
        <v>1906</v>
      </c>
      <c r="D441" s="22" t="s">
        <v>1907</v>
      </c>
      <c r="E441" s="22">
        <f t="array" ref="E441:M441">VLOOKUP(A441,'Medical Examinations'!$J$2:$S$2336,{2,3,4,5,6,7,8,9,10},0)</f>
        <v>24.32</v>
      </c>
      <c r="F441" s="22" t="s">
        <v>8340</v>
      </c>
      <c r="G441" s="22">
        <v>6.39</v>
      </c>
      <c r="H441" s="22" t="s">
        <v>436</v>
      </c>
      <c r="I441" s="22" t="s">
        <v>44</v>
      </c>
      <c r="J441" s="22" t="s">
        <v>44</v>
      </c>
      <c r="K441" s="22" t="s">
        <v>44</v>
      </c>
      <c r="L441" s="22">
        <v>0.0</v>
      </c>
      <c r="M441" s="22" t="s">
        <v>44</v>
      </c>
      <c r="N441" s="23">
        <f t="array" ref="N441:T441">VLOOKUP(A441,'Hospitalisation Details'!$K$2:$R$2338,{2,3,4,5,6,7,8},0)</f>
        <v>34610</v>
      </c>
      <c r="O441" s="22">
        <v>28.0</v>
      </c>
      <c r="P441" s="22">
        <v>1.0</v>
      </c>
      <c r="Q441" s="24">
        <v>23288.93</v>
      </c>
      <c r="R441" s="22" t="s">
        <v>37</v>
      </c>
      <c r="S441" s="22" t="s">
        <v>39</v>
      </c>
      <c r="T441" s="22" t="s">
        <v>743</v>
      </c>
    </row>
    <row r="442" ht="14.25" customHeight="1">
      <c r="A442" s="7" t="s">
        <v>1908</v>
      </c>
      <c r="B442" s="21" t="str">
        <f t="array" ref="B442:D442">VLOOKUP(A442,'Customer Names'!$E$2:$H$2336,{2,3,4},0)</f>
        <v> Ms</v>
      </c>
      <c r="C442" s="22" t="s">
        <v>1911</v>
      </c>
      <c r="D442" s="22" t="s">
        <v>1912</v>
      </c>
      <c r="E442" s="22">
        <f t="array" ref="E442:M442">VLOOKUP(A442,'Medical Examinations'!$J$2:$S$2336,{2,3,4,5,6,7,8,9,10},0)</f>
        <v>22.88</v>
      </c>
      <c r="F442" s="22" t="s">
        <v>8340</v>
      </c>
      <c r="G442" s="22">
        <v>5.71</v>
      </c>
      <c r="H442" s="22" t="s">
        <v>436</v>
      </c>
      <c r="I442" s="22" t="s">
        <v>122</v>
      </c>
      <c r="J442" s="22" t="s">
        <v>44</v>
      </c>
      <c r="K442" s="22" t="s">
        <v>122</v>
      </c>
      <c r="L442" s="22">
        <v>1.0</v>
      </c>
      <c r="M442" s="22" t="s">
        <v>122</v>
      </c>
      <c r="N442" s="23">
        <f t="array" ref="N442:T442">VLOOKUP(A442,'Hospitalisation Details'!$K$2:$R$2338,{2,3,4,5,6,7,8},0)</f>
        <v>25521</v>
      </c>
      <c r="O442" s="22">
        <v>53.0</v>
      </c>
      <c r="P442" s="22">
        <v>1.0</v>
      </c>
      <c r="Q442" s="24">
        <v>23244.79</v>
      </c>
      <c r="R442" s="22" t="s">
        <v>37</v>
      </c>
      <c r="S442" s="22" t="s">
        <v>39</v>
      </c>
      <c r="T442" s="22" t="s">
        <v>41</v>
      </c>
    </row>
    <row r="443" ht="14.25" customHeight="1">
      <c r="A443" s="25" t="s">
        <v>1913</v>
      </c>
      <c r="B443" s="21" t="str">
        <f t="array" ref="B443:D443">VLOOKUP(A443,'Customer Names'!$E$2:$H$2336,{2,3,4},0)</f>
        <v> Mr</v>
      </c>
      <c r="C443" s="22" t="s">
        <v>1915</v>
      </c>
      <c r="D443" s="22" t="s">
        <v>1916</v>
      </c>
      <c r="E443" s="22">
        <f t="array" ref="E443:M443">VLOOKUP(A443,'Medical Examinations'!$J$2:$S$2336,{2,3,4,5,6,7,8,9,10},0)</f>
        <v>24.985</v>
      </c>
      <c r="F443" s="22" t="s">
        <v>8346</v>
      </c>
      <c r="G443" s="22">
        <v>4.43</v>
      </c>
      <c r="H443" s="22" t="s">
        <v>865</v>
      </c>
      <c r="I443" s="22" t="s">
        <v>122</v>
      </c>
      <c r="J443" s="22" t="s">
        <v>44</v>
      </c>
      <c r="K443" s="22" t="s">
        <v>122</v>
      </c>
      <c r="L443" s="22">
        <v>1.0</v>
      </c>
      <c r="M443" s="22" t="s">
        <v>44</v>
      </c>
      <c r="N443" s="23">
        <f t="array" ref="N443:T443">VLOOKUP(A443,'Hospitalisation Details'!$K$2:$R$2338,{2,3,4,5,6,7,8},0)</f>
        <v>35649</v>
      </c>
      <c r="O443" s="22">
        <v>25.0</v>
      </c>
      <c r="P443" s="22">
        <v>2.0</v>
      </c>
      <c r="Q443" s="24">
        <v>23241.47</v>
      </c>
      <c r="R443" s="22" t="s">
        <v>37</v>
      </c>
      <c r="S443" s="22" t="s">
        <v>39</v>
      </c>
      <c r="T443" s="22" t="s">
        <v>1462</v>
      </c>
    </row>
    <row r="444" ht="14.25" customHeight="1">
      <c r="A444" s="7" t="s">
        <v>1917</v>
      </c>
      <c r="B444" s="21" t="str">
        <f t="array" ref="B444:D444">VLOOKUP(A444,'Customer Names'!$E$2:$H$2336,{2,3,4},0)</f>
        <v> Mr</v>
      </c>
      <c r="C444" s="22" t="s">
        <v>1919</v>
      </c>
      <c r="D444" s="22" t="s">
        <v>349</v>
      </c>
      <c r="E444" s="22">
        <f t="array" ref="E444:M444">VLOOKUP(A444,'Medical Examinations'!$J$2:$S$2336,{2,3,4,5,6,7,8,9,10},0)</f>
        <v>33.1</v>
      </c>
      <c r="F444" s="22" t="s">
        <v>215</v>
      </c>
      <c r="G444" s="22">
        <v>5.52</v>
      </c>
      <c r="H444" s="22" t="s">
        <v>865</v>
      </c>
      <c r="I444" s="22" t="s">
        <v>44</v>
      </c>
      <c r="J444" s="22" t="s">
        <v>44</v>
      </c>
      <c r="K444" s="22" t="s">
        <v>122</v>
      </c>
      <c r="L444" s="22">
        <v>1.0</v>
      </c>
      <c r="M444" s="22" t="s">
        <v>44</v>
      </c>
      <c r="N444" s="23">
        <f t="array" ref="N444:T444">VLOOKUP(A444,'Hospitalisation Details'!$K$2:$R$2338,{2,3,4,5,6,7,8},0)</f>
        <v>37969</v>
      </c>
      <c r="O444" s="22">
        <v>19.0</v>
      </c>
      <c r="P444" s="22">
        <v>0.0</v>
      </c>
      <c r="Q444" s="24">
        <v>23082.96</v>
      </c>
      <c r="R444" s="22" t="s">
        <v>37</v>
      </c>
      <c r="S444" s="22" t="s">
        <v>37</v>
      </c>
      <c r="T444" s="22" t="s">
        <v>270</v>
      </c>
    </row>
    <row r="445" ht="14.25" customHeight="1">
      <c r="A445" s="25" t="s">
        <v>1920</v>
      </c>
      <c r="B445" s="21" t="str">
        <f t="array" ref="B445:D445">VLOOKUP(A445,'Customer Names'!$E$2:$H$2336,{2,3,4},0)</f>
        <v> Ms</v>
      </c>
      <c r="C445" s="22" t="s">
        <v>1922</v>
      </c>
      <c r="D445" s="22" t="s">
        <v>1923</v>
      </c>
      <c r="E445" s="22">
        <f t="array" ref="E445:M445">VLOOKUP(A445,'Medical Examinations'!$J$2:$S$2336,{2,3,4,5,6,7,8,9,10},0)</f>
        <v>27.83</v>
      </c>
      <c r="F445" s="22" t="s">
        <v>8346</v>
      </c>
      <c r="G445" s="22">
        <v>9.2</v>
      </c>
      <c r="H445" s="22" t="s">
        <v>218</v>
      </c>
      <c r="I445" s="22" t="s">
        <v>122</v>
      </c>
      <c r="J445" s="22" t="s">
        <v>44</v>
      </c>
      <c r="K445" s="22" t="s">
        <v>44</v>
      </c>
      <c r="L445" s="22">
        <v>1.0</v>
      </c>
      <c r="M445" s="22" t="s">
        <v>122</v>
      </c>
      <c r="N445" s="23">
        <f t="array" ref="N445:T445">VLOOKUP(A445,'Hospitalisation Details'!$K$2:$R$2338,{2,3,4,5,6,7,8},0)</f>
        <v>27646</v>
      </c>
      <c r="O445" s="22">
        <v>47.0</v>
      </c>
      <c r="P445" s="22">
        <v>0.0</v>
      </c>
      <c r="Q445" s="24">
        <v>23065.42</v>
      </c>
      <c r="R445" s="22" t="s">
        <v>37</v>
      </c>
      <c r="S445" s="22" t="s">
        <v>37</v>
      </c>
      <c r="T445" s="22" t="s">
        <v>41</v>
      </c>
    </row>
    <row r="446" ht="14.25" customHeight="1">
      <c r="A446" s="7" t="s">
        <v>1925</v>
      </c>
      <c r="B446" s="21" t="str">
        <f t="array" ref="B446:D446">VLOOKUP(A446,'Customer Names'!$E$2:$H$2336,{2,3,4},0)</f>
        <v> Ms</v>
      </c>
      <c r="C446" s="22" t="s">
        <v>1927</v>
      </c>
      <c r="D446" s="22" t="s">
        <v>1928</v>
      </c>
      <c r="E446" s="22">
        <f t="array" ref="E446:M446">VLOOKUP(A446,'Medical Examinations'!$J$2:$S$2336,{2,3,4,5,6,7,8,9,10},0)</f>
        <v>30.875</v>
      </c>
      <c r="F446" s="22" t="s">
        <v>215</v>
      </c>
      <c r="G446" s="22">
        <v>10.97</v>
      </c>
      <c r="H446" s="22" t="s">
        <v>218</v>
      </c>
      <c r="I446" s="22" t="s">
        <v>122</v>
      </c>
      <c r="J446" s="22" t="s">
        <v>44</v>
      </c>
      <c r="K446" s="22" t="s">
        <v>44</v>
      </c>
      <c r="L446" s="22">
        <v>2.0</v>
      </c>
      <c r="M446" s="22" t="s">
        <v>44</v>
      </c>
      <c r="N446" s="23">
        <f t="array" ref="N446:T446">VLOOKUP(A446,'Hospitalisation Details'!$K$2:$R$2338,{2,3,4,5,6,7,8},0)</f>
        <v>25881</v>
      </c>
      <c r="O446" s="22">
        <v>52.0</v>
      </c>
      <c r="P446" s="22">
        <v>0.0</v>
      </c>
      <c r="Q446" s="24">
        <v>23045.57</v>
      </c>
      <c r="R446" s="22" t="s">
        <v>37</v>
      </c>
      <c r="S446" s="22" t="s">
        <v>37</v>
      </c>
      <c r="T446" s="22" t="s">
        <v>743</v>
      </c>
    </row>
    <row r="447" ht="14.25" customHeight="1">
      <c r="A447" s="25" t="s">
        <v>1929</v>
      </c>
      <c r="B447" s="21" t="str">
        <f t="array" ref="B447:D447">VLOOKUP(A447,'Customer Names'!$E$2:$H$2336,{2,3,4},0)</f>
        <v> Mr</v>
      </c>
      <c r="C447" s="22" t="s">
        <v>1458</v>
      </c>
      <c r="D447" s="22" t="s">
        <v>1932</v>
      </c>
      <c r="E447" s="22">
        <f t="array" ref="E447:M447">VLOOKUP(A447,'Medical Examinations'!$J$2:$S$2336,{2,3,4,5,6,7,8,9,10},0)</f>
        <v>27.265</v>
      </c>
      <c r="F447" s="22" t="s">
        <v>8346</v>
      </c>
      <c r="G447" s="22">
        <v>4.25</v>
      </c>
      <c r="H447" s="22" t="s">
        <v>865</v>
      </c>
      <c r="I447" s="22" t="s">
        <v>44</v>
      </c>
      <c r="J447" s="22" t="s">
        <v>44</v>
      </c>
      <c r="K447" s="22" t="s">
        <v>122</v>
      </c>
      <c r="L447" s="22">
        <v>1.0</v>
      </c>
      <c r="M447" s="22" t="s">
        <v>44</v>
      </c>
      <c r="N447" s="23">
        <f t="array" ref="N447:T447">VLOOKUP(A447,'Hospitalisation Details'!$K$2:$R$2338,{2,3,4,5,6,7,8},0)</f>
        <v>37827</v>
      </c>
      <c r="O447" s="22">
        <v>19.0</v>
      </c>
      <c r="P447" s="22">
        <v>2.0</v>
      </c>
      <c r="Q447" s="24">
        <v>22493.66</v>
      </c>
      <c r="R447" s="22" t="s">
        <v>37</v>
      </c>
      <c r="S447" s="22" t="s">
        <v>81</v>
      </c>
      <c r="T447" s="22" t="s">
        <v>127</v>
      </c>
    </row>
    <row r="448" ht="14.25" customHeight="1">
      <c r="A448" s="7" t="s">
        <v>1933</v>
      </c>
      <c r="B448" s="21" t="str">
        <f t="array" ref="B448:D448">VLOOKUP(A448,'Customer Names'!$E$2:$H$2336,{2,3,4},0)</f>
        <v> Ms</v>
      </c>
      <c r="C448" s="22" t="s">
        <v>1935</v>
      </c>
      <c r="D448" s="22" t="s">
        <v>1937</v>
      </c>
      <c r="E448" s="22">
        <f t="array" ref="E448:M448">VLOOKUP(A448,'Medical Examinations'!$J$2:$S$2336,{2,3,4,5,6,7,8,9,10},0)</f>
        <v>26.7</v>
      </c>
      <c r="F448" s="22" t="s">
        <v>8346</v>
      </c>
      <c r="G448" s="22">
        <v>5.23</v>
      </c>
      <c r="H448" s="22" t="s">
        <v>865</v>
      </c>
      <c r="I448" s="22" t="s">
        <v>44</v>
      </c>
      <c r="J448" s="22" t="s">
        <v>44</v>
      </c>
      <c r="K448" s="22" t="s">
        <v>122</v>
      </c>
      <c r="L448" s="22">
        <v>1.0</v>
      </c>
      <c r="M448" s="22" t="s">
        <v>122</v>
      </c>
      <c r="N448" s="23">
        <f t="array" ref="N448:T448">VLOOKUP(A448,'Hospitalisation Details'!$K$2:$R$2338,{2,3,4,5,6,7,8},0)</f>
        <v>29173</v>
      </c>
      <c r="O448" s="22">
        <v>43.0</v>
      </c>
      <c r="P448" s="22">
        <v>2.0</v>
      </c>
      <c r="Q448" s="24">
        <v>22478.6</v>
      </c>
      <c r="R448" s="22" t="s">
        <v>39</v>
      </c>
      <c r="S448" s="22" t="s">
        <v>37</v>
      </c>
      <c r="T448" s="22" t="s">
        <v>270</v>
      </c>
    </row>
    <row r="449" ht="14.25" customHeight="1">
      <c r="A449" s="25" t="s">
        <v>1938</v>
      </c>
      <c r="B449" s="21" t="str">
        <f t="array" ref="B449:D449">VLOOKUP(A449,'Customer Names'!$E$2:$H$2336,{2,3,4},0)</f>
        <v> Mr</v>
      </c>
      <c r="C449" s="22" t="s">
        <v>1940</v>
      </c>
      <c r="D449" s="22" t="s">
        <v>1941</v>
      </c>
      <c r="E449" s="22">
        <f t="array" ref="E449:M449">VLOOKUP(A449,'Medical Examinations'!$J$2:$S$2336,{2,3,4,5,6,7,8,9,10},0)</f>
        <v>29.925</v>
      </c>
      <c r="F449" s="22" t="s">
        <v>215</v>
      </c>
      <c r="G449" s="22">
        <v>5.96</v>
      </c>
      <c r="H449" s="22" t="s">
        <v>436</v>
      </c>
      <c r="I449" s="22" t="s">
        <v>122</v>
      </c>
      <c r="J449" s="22" t="s">
        <v>44</v>
      </c>
      <c r="K449" s="22" t="s">
        <v>122</v>
      </c>
      <c r="L449" s="22">
        <v>1.0</v>
      </c>
      <c r="M449" s="22" t="s">
        <v>122</v>
      </c>
      <c r="N449" s="23">
        <f t="array" ref="N449:T449">VLOOKUP(A449,'Hospitalisation Details'!$K$2:$R$2338,{2,3,4,5,6,7,8},0)</f>
        <v>30671</v>
      </c>
      <c r="O449" s="22">
        <v>39.0</v>
      </c>
      <c r="P449" s="22">
        <v>1.0</v>
      </c>
      <c r="Q449" s="24">
        <v>22462.04</v>
      </c>
      <c r="R449" s="22" t="s">
        <v>39</v>
      </c>
      <c r="S449" s="22" t="s">
        <v>81</v>
      </c>
      <c r="T449" s="22" t="s">
        <v>1441</v>
      </c>
    </row>
    <row r="450" ht="14.25" customHeight="1">
      <c r="A450" s="7" t="s">
        <v>1942</v>
      </c>
      <c r="B450" s="21" t="str">
        <f t="array" ref="B450:D450">VLOOKUP(A450,'Customer Names'!$E$2:$H$2336,{2,3,4},0)</f>
        <v> Mr</v>
      </c>
      <c r="C450" s="22" t="s">
        <v>1944</v>
      </c>
      <c r="D450" s="22" t="s">
        <v>1945</v>
      </c>
      <c r="E450" s="22">
        <f t="array" ref="E450:M450">VLOOKUP(A450,'Medical Examinations'!$J$2:$S$2336,{2,3,4,5,6,7,8,9,10},0)</f>
        <v>19.95</v>
      </c>
      <c r="F450" s="22" t="s">
        <v>8340</v>
      </c>
      <c r="G450" s="22">
        <v>4.29</v>
      </c>
      <c r="H450" s="22" t="s">
        <v>865</v>
      </c>
      <c r="I450" s="22" t="s">
        <v>122</v>
      </c>
      <c r="J450" s="22" t="s">
        <v>44</v>
      </c>
      <c r="K450" s="22" t="s">
        <v>44</v>
      </c>
      <c r="L450" s="22">
        <v>2.0</v>
      </c>
      <c r="M450" s="22" t="s">
        <v>122</v>
      </c>
      <c r="N450" s="23">
        <f t="array" ref="N450:T450">VLOOKUP(A450,'Hospitalisation Details'!$K$2:$R$2338,{2,3,4,5,6,7,8},0)</f>
        <v>24337</v>
      </c>
      <c r="O450" s="22">
        <v>56.0</v>
      </c>
      <c r="P450" s="22">
        <v>0.0</v>
      </c>
      <c r="Q450" s="24">
        <v>22412.65</v>
      </c>
      <c r="R450" s="22" t="s">
        <v>39</v>
      </c>
      <c r="S450" s="22" t="s">
        <v>39</v>
      </c>
      <c r="T450" s="22" t="s">
        <v>2846</v>
      </c>
    </row>
    <row r="451" ht="14.25" customHeight="1">
      <c r="A451" s="25" t="s">
        <v>1946</v>
      </c>
      <c r="B451" s="21" t="str">
        <f t="array" ref="B451:D451">VLOOKUP(A451,'Customer Names'!$E$2:$H$2336,{2,3,4},0)</f>
        <v> Ms</v>
      </c>
      <c r="C451" s="22" t="s">
        <v>1948</v>
      </c>
      <c r="D451" s="22" t="s">
        <v>1949</v>
      </c>
      <c r="E451" s="22">
        <f t="array" ref="E451:M451">VLOOKUP(A451,'Medical Examinations'!$J$2:$S$2336,{2,3,4,5,6,7,8,9,10},0)</f>
        <v>24.225</v>
      </c>
      <c r="F451" s="22" t="s">
        <v>8340</v>
      </c>
      <c r="G451" s="22">
        <v>4.09</v>
      </c>
      <c r="H451" s="22" t="s">
        <v>865</v>
      </c>
      <c r="I451" s="22" t="s">
        <v>44</v>
      </c>
      <c r="J451" s="22" t="s">
        <v>44</v>
      </c>
      <c r="K451" s="22" t="s">
        <v>44</v>
      </c>
      <c r="L451" s="22">
        <v>0.0</v>
      </c>
      <c r="M451" s="22" t="s">
        <v>44</v>
      </c>
      <c r="N451" s="23">
        <f t="array" ref="N451:T451">VLOOKUP(A451,'Hospitalisation Details'!$K$2:$R$2338,{2,3,4,5,6,7,8},0)</f>
        <v>36398</v>
      </c>
      <c r="O451" s="22">
        <v>23.0</v>
      </c>
      <c r="P451" s="22">
        <v>2.0</v>
      </c>
      <c r="Q451" s="24">
        <v>22395.74</v>
      </c>
      <c r="R451" s="22" t="s">
        <v>39</v>
      </c>
      <c r="S451" s="22" t="s">
        <v>37</v>
      </c>
      <c r="T451" s="22" t="s">
        <v>743</v>
      </c>
    </row>
    <row r="452" ht="14.25" customHeight="1">
      <c r="A452" s="7" t="s">
        <v>1950</v>
      </c>
      <c r="B452" s="21" t="str">
        <f t="array" ref="B452:D452">VLOOKUP(A452,'Customer Names'!$E$2:$H$2336,{2,3,4},0)</f>
        <v> Ms</v>
      </c>
      <c r="C452" s="22" t="s">
        <v>1953</v>
      </c>
      <c r="D452" s="22" t="s">
        <v>1550</v>
      </c>
      <c r="E452" s="22">
        <f t="array" ref="E452:M452">VLOOKUP(A452,'Medical Examinations'!$J$2:$S$2336,{2,3,4,5,6,7,8,9,10},0)</f>
        <v>28.12</v>
      </c>
      <c r="F452" s="22" t="s">
        <v>8346</v>
      </c>
      <c r="G452" s="22">
        <v>4.88</v>
      </c>
      <c r="H452" s="22" t="s">
        <v>865</v>
      </c>
      <c r="I452" s="22" t="s">
        <v>44</v>
      </c>
      <c r="J452" s="22" t="s">
        <v>44</v>
      </c>
      <c r="K452" s="22" t="s">
        <v>44</v>
      </c>
      <c r="L452" s="22">
        <v>0.0</v>
      </c>
      <c r="M452" s="22" t="s">
        <v>122</v>
      </c>
      <c r="N452" s="23">
        <f t="array" ref="N452:T452">VLOOKUP(A452,'Hospitalisation Details'!$K$2:$R$2338,{2,3,4,5,6,7,8},0)</f>
        <v>30312</v>
      </c>
      <c r="O452" s="22">
        <v>40.0</v>
      </c>
      <c r="P452" s="22">
        <v>1.0</v>
      </c>
      <c r="Q452" s="24">
        <v>22331.57</v>
      </c>
      <c r="R452" s="22" t="s">
        <v>37</v>
      </c>
      <c r="S452" s="22" t="s">
        <v>39</v>
      </c>
      <c r="T452" s="22" t="s">
        <v>743</v>
      </c>
    </row>
    <row r="453" ht="14.25" customHeight="1">
      <c r="A453" s="25" t="s">
        <v>1954</v>
      </c>
      <c r="B453" s="21" t="str">
        <f t="array" ref="B453:D453">VLOOKUP(A453,'Customer Names'!$E$2:$H$2336,{2,3,4},0)</f>
        <v> Mr</v>
      </c>
      <c r="C453" s="22" t="s">
        <v>1956</v>
      </c>
      <c r="D453" s="22" t="s">
        <v>272</v>
      </c>
      <c r="E453" s="22">
        <f t="array" ref="E453:M453">VLOOKUP(A453,'Medical Examinations'!$J$2:$S$2336,{2,3,4,5,6,7,8,9,10},0)</f>
        <v>23.21</v>
      </c>
      <c r="F453" s="22" t="s">
        <v>8340</v>
      </c>
      <c r="G453" s="22">
        <v>6.76</v>
      </c>
      <c r="H453" s="22" t="s">
        <v>218</v>
      </c>
      <c r="I453" s="22" t="s">
        <v>44</v>
      </c>
      <c r="J453" s="22" t="s">
        <v>44</v>
      </c>
      <c r="K453" s="22" t="s">
        <v>44</v>
      </c>
      <c r="L453" s="22">
        <v>0.0</v>
      </c>
      <c r="M453" s="22" t="s">
        <v>122</v>
      </c>
      <c r="N453" s="23">
        <f t="array" ref="N453:T453">VLOOKUP(A453,'Hospitalisation Details'!$K$2:$R$2338,{2,3,4,5,6,7,8},0)</f>
        <v>26100</v>
      </c>
      <c r="O453" s="22">
        <v>51.0</v>
      </c>
      <c r="P453" s="22">
        <v>1.0</v>
      </c>
      <c r="Q453" s="24">
        <v>22218.11</v>
      </c>
      <c r="R453" s="22" t="s">
        <v>37</v>
      </c>
      <c r="S453" s="22" t="s">
        <v>39</v>
      </c>
      <c r="T453" s="22" t="s">
        <v>41</v>
      </c>
    </row>
    <row r="454" ht="14.25" customHeight="1">
      <c r="A454" s="7" t="s">
        <v>1957</v>
      </c>
      <c r="B454" s="21" t="str">
        <f t="array" ref="B454:D454">VLOOKUP(A454,'Customer Names'!$E$2:$H$2336,{2,3,4},0)</f>
        <v> Ms</v>
      </c>
      <c r="C454" s="22" t="s">
        <v>1959</v>
      </c>
      <c r="D454" s="22" t="s">
        <v>1960</v>
      </c>
      <c r="E454" s="22">
        <f t="array" ref="E454:M454">VLOOKUP(A454,'Medical Examinations'!$J$2:$S$2336,{2,3,4,5,6,7,8,9,10},0)</f>
        <v>23.98</v>
      </c>
      <c r="F454" s="22" t="s">
        <v>8340</v>
      </c>
      <c r="G454" s="22">
        <v>10.67</v>
      </c>
      <c r="H454" s="22" t="s">
        <v>218</v>
      </c>
      <c r="I454" s="22" t="s">
        <v>44</v>
      </c>
      <c r="J454" s="22" t="s">
        <v>44</v>
      </c>
      <c r="K454" s="22" t="s">
        <v>44</v>
      </c>
      <c r="L454" s="22">
        <v>0.0</v>
      </c>
      <c r="M454" s="22" t="s">
        <v>44</v>
      </c>
      <c r="N454" s="23">
        <f t="array" ref="N454:T454">VLOOKUP(A454,'Hospitalisation Details'!$K$2:$R$2338,{2,3,4,5,6,7,8},0)</f>
        <v>23978</v>
      </c>
      <c r="O454" s="22">
        <v>57.0</v>
      </c>
      <c r="P454" s="22">
        <v>1.0</v>
      </c>
      <c r="Q454" s="24">
        <v>22192.44</v>
      </c>
      <c r="R454" s="22" t="s">
        <v>39</v>
      </c>
      <c r="S454" s="22" t="s">
        <v>81</v>
      </c>
      <c r="T454" s="22" t="s">
        <v>41</v>
      </c>
    </row>
    <row r="455" ht="14.25" customHeight="1">
      <c r="A455" s="25" t="s">
        <v>1961</v>
      </c>
      <c r="B455" s="21" t="str">
        <f t="array" ref="B455:D455">VLOOKUP(A455,'Customer Names'!$E$2:$H$2336,{2,3,4},0)</f>
        <v> Mr</v>
      </c>
      <c r="C455" s="22" t="s">
        <v>627</v>
      </c>
      <c r="D455" s="22" t="s">
        <v>1964</v>
      </c>
      <c r="E455" s="22">
        <f t="array" ref="E455:M455">VLOOKUP(A455,'Medical Examinations'!$J$2:$S$2336,{2,3,4,5,6,7,8,9,10},0)</f>
        <v>30</v>
      </c>
      <c r="F455" s="22" t="s">
        <v>215</v>
      </c>
      <c r="G455" s="22">
        <v>6.21</v>
      </c>
      <c r="H455" s="22" t="s">
        <v>436</v>
      </c>
      <c r="I455" s="22" t="s">
        <v>44</v>
      </c>
      <c r="J455" s="22" t="s">
        <v>44</v>
      </c>
      <c r="K455" s="22" t="s">
        <v>44</v>
      </c>
      <c r="L455" s="22">
        <v>0.0</v>
      </c>
      <c r="M455" s="22" t="s">
        <v>122</v>
      </c>
      <c r="N455" s="23">
        <f t="array" ref="N455:T455">VLOOKUP(A455,'Hospitalisation Details'!$K$2:$R$2338,{2,3,4,5,6,7,8},0)</f>
        <v>29476</v>
      </c>
      <c r="O455" s="22">
        <v>42.0</v>
      </c>
      <c r="P455" s="22">
        <v>0.0</v>
      </c>
      <c r="Q455" s="24">
        <v>22144.03</v>
      </c>
      <c r="R455" s="22" t="s">
        <v>37</v>
      </c>
      <c r="S455" s="22" t="s">
        <v>37</v>
      </c>
      <c r="T455" s="22" t="s">
        <v>270</v>
      </c>
    </row>
    <row r="456" ht="14.25" customHeight="1">
      <c r="A456" s="7" t="s">
        <v>1965</v>
      </c>
      <c r="B456" s="21" t="str">
        <f t="array" ref="B456:D456">VLOOKUP(A456,'Customer Names'!$E$2:$H$2336,{2,3,4},0)</f>
        <v> Mr</v>
      </c>
      <c r="C456" s="22" t="s">
        <v>61</v>
      </c>
      <c r="D456" s="22" t="s">
        <v>1967</v>
      </c>
      <c r="E456" s="22">
        <f t="array" ref="E456:M456">VLOOKUP(A456,'Medical Examinations'!$J$2:$S$2336,{2,3,4,5,6,7,8,9,10},0)</f>
        <v>17.35</v>
      </c>
      <c r="F456" s="22" t="s">
        <v>8347</v>
      </c>
      <c r="G456" s="22">
        <v>5.03</v>
      </c>
      <c r="H456" s="22" t="s">
        <v>865</v>
      </c>
      <c r="I456" s="22" t="s">
        <v>122</v>
      </c>
      <c r="J456" s="22" t="s">
        <v>44</v>
      </c>
      <c r="K456" s="22" t="s">
        <v>44</v>
      </c>
      <c r="L456" s="22">
        <v>0.0</v>
      </c>
      <c r="M456" s="22" t="s">
        <v>122</v>
      </c>
      <c r="N456" s="23">
        <f t="array" ref="N456:T456">VLOOKUP(A456,'Hospitalisation Details'!$K$2:$R$2338,{2,3,4,5,6,7,8},0)</f>
        <v>37131</v>
      </c>
      <c r="O456" s="22">
        <v>21.0</v>
      </c>
      <c r="P456" s="22">
        <v>0.0</v>
      </c>
      <c r="Q456" s="24">
        <v>22097.62</v>
      </c>
      <c r="R456" s="22" t="s">
        <v>39</v>
      </c>
      <c r="S456" s="22" t="s">
        <v>81</v>
      </c>
      <c r="T456" s="22" t="s">
        <v>270</v>
      </c>
    </row>
    <row r="457" ht="14.25" customHeight="1">
      <c r="A457" s="25" t="s">
        <v>1968</v>
      </c>
      <c r="B457" s="21" t="str">
        <f t="array" ref="B457:D457">VLOOKUP(A457,'Customer Names'!$E$2:$H$2336,{2,3,4},0)</f>
        <v> Mr</v>
      </c>
      <c r="C457" s="22" t="s">
        <v>1970</v>
      </c>
      <c r="D457" s="22" t="s">
        <v>1971</v>
      </c>
      <c r="E457" s="22">
        <f t="array" ref="E457:M457">VLOOKUP(A457,'Medical Examinations'!$J$2:$S$2336,{2,3,4,5,6,7,8,9,10},0)</f>
        <v>22.705</v>
      </c>
      <c r="F457" s="22" t="s">
        <v>8340</v>
      </c>
      <c r="G457" s="22">
        <v>5.27</v>
      </c>
      <c r="H457" s="22" t="s">
        <v>865</v>
      </c>
      <c r="I457" s="22" t="s">
        <v>44</v>
      </c>
      <c r="J457" s="22" t="s">
        <v>44</v>
      </c>
      <c r="K457" s="22" t="s">
        <v>44</v>
      </c>
      <c r="L457" s="22">
        <v>0.0</v>
      </c>
      <c r="M457" s="22" t="s">
        <v>44</v>
      </c>
      <c r="N457" s="23">
        <f t="array" ref="N457:T457">VLOOKUP(A457,'Hospitalisation Details'!$K$2:$R$2338,{2,3,4,5,6,7,8},0)</f>
        <v>32795</v>
      </c>
      <c r="O457" s="22">
        <v>33.0</v>
      </c>
      <c r="P457" s="22">
        <v>0.0</v>
      </c>
      <c r="Q457" s="24">
        <v>21984.47</v>
      </c>
      <c r="R457" s="22" t="s">
        <v>39</v>
      </c>
      <c r="S457" s="22" t="s">
        <v>81</v>
      </c>
      <c r="T457" s="22" t="s">
        <v>127</v>
      </c>
    </row>
    <row r="458" ht="14.25" customHeight="1">
      <c r="A458" s="7" t="s">
        <v>1972</v>
      </c>
      <c r="B458" s="21" t="str">
        <f t="array" ref="B458:D458">VLOOKUP(A458,'Customer Names'!$E$2:$H$2336,{2,3,4},0)</f>
        <v> Mr</v>
      </c>
      <c r="C458" s="22" t="s">
        <v>1293</v>
      </c>
      <c r="D458" s="22" t="s">
        <v>1974</v>
      </c>
      <c r="E458" s="22">
        <f t="array" ref="E458:M458">VLOOKUP(A458,'Medical Examinations'!$J$2:$S$2336,{2,3,4,5,6,7,8,9,10},0)</f>
        <v>25.41</v>
      </c>
      <c r="F458" s="22" t="s">
        <v>8346</v>
      </c>
      <c r="G458" s="22">
        <v>10.53</v>
      </c>
      <c r="H458" s="22" t="s">
        <v>218</v>
      </c>
      <c r="I458" s="22" t="s">
        <v>122</v>
      </c>
      <c r="J458" s="22" t="s">
        <v>44</v>
      </c>
      <c r="K458" s="22" t="s">
        <v>44</v>
      </c>
      <c r="L458" s="22">
        <v>1.0</v>
      </c>
      <c r="M458" s="22" t="s">
        <v>122</v>
      </c>
      <c r="N458" s="23">
        <f t="array" ref="N458:T458">VLOOKUP(A458,'Hospitalisation Details'!$K$2:$R$2338,{2,3,4,5,6,7,8},0)</f>
        <v>27747</v>
      </c>
      <c r="O458" s="22">
        <v>47.0</v>
      </c>
      <c r="P458" s="22">
        <v>1.0</v>
      </c>
      <c r="Q458" s="24">
        <v>21978.68</v>
      </c>
      <c r="R458" s="22" t="s">
        <v>39</v>
      </c>
      <c r="S458" s="22" t="s">
        <v>39</v>
      </c>
      <c r="T458" s="22" t="s">
        <v>41</v>
      </c>
    </row>
    <row r="459" ht="14.25" customHeight="1">
      <c r="A459" s="25" t="s">
        <v>1975</v>
      </c>
      <c r="B459" s="21" t="str">
        <f t="array" ref="B459:D459">VLOOKUP(A459,'Customer Names'!$E$2:$H$2336,{2,3,4},0)</f>
        <v> Mr</v>
      </c>
      <c r="C459" s="22" t="s">
        <v>1978</v>
      </c>
      <c r="D459" s="22" t="s">
        <v>1979</v>
      </c>
      <c r="E459" s="22">
        <f t="array" ref="E459:M459">VLOOKUP(A459,'Medical Examinations'!$J$2:$S$2336,{2,3,4,5,6,7,8,9,10},0)</f>
        <v>18.23</v>
      </c>
      <c r="F459" s="22" t="s">
        <v>8347</v>
      </c>
      <c r="G459" s="22">
        <v>5.78</v>
      </c>
      <c r="H459" s="22" t="s">
        <v>436</v>
      </c>
      <c r="I459" s="22" t="s">
        <v>44</v>
      </c>
      <c r="J459" s="22" t="s">
        <v>44</v>
      </c>
      <c r="K459" s="22" t="s">
        <v>122</v>
      </c>
      <c r="L459" s="22">
        <v>1.0</v>
      </c>
      <c r="M459" s="22" t="s">
        <v>122</v>
      </c>
      <c r="N459" s="23">
        <f t="array" ref="N459:T459">VLOOKUP(A459,'Hospitalisation Details'!$K$2:$R$2338,{2,3,4,5,6,7,8},0)</f>
        <v>37892</v>
      </c>
      <c r="O459" s="22">
        <v>19.0</v>
      </c>
      <c r="P459" s="22">
        <v>0.0</v>
      </c>
      <c r="Q459" s="24">
        <v>21882.4</v>
      </c>
      <c r="R459" s="22" t="s">
        <v>37</v>
      </c>
      <c r="S459" s="22" t="s">
        <v>81</v>
      </c>
      <c r="T459" s="22" t="s">
        <v>270</v>
      </c>
    </row>
    <row r="460" ht="14.25" customHeight="1">
      <c r="A460" s="7" t="s">
        <v>1980</v>
      </c>
      <c r="B460" s="21" t="str">
        <f t="array" ref="B460:D460">VLOOKUP(A460,'Customer Names'!$E$2:$H$2336,{2,3,4},0)</f>
        <v> Ms</v>
      </c>
      <c r="C460" s="22" t="s">
        <v>1982</v>
      </c>
      <c r="D460" s="22" t="s">
        <v>1983</v>
      </c>
      <c r="E460" s="22">
        <f t="array" ref="E460:M460">VLOOKUP(A460,'Medical Examinations'!$J$2:$S$2336,{2,3,4,5,6,7,8,9,10},0)</f>
        <v>24.7</v>
      </c>
      <c r="F460" s="22" t="s">
        <v>8340</v>
      </c>
      <c r="G460" s="22">
        <v>4.36</v>
      </c>
      <c r="H460" s="22" t="s">
        <v>865</v>
      </c>
      <c r="I460" s="22" t="s">
        <v>44</v>
      </c>
      <c r="J460" s="22" t="s">
        <v>44</v>
      </c>
      <c r="K460" s="22" t="s">
        <v>122</v>
      </c>
      <c r="L460" s="22">
        <v>1.0</v>
      </c>
      <c r="M460" s="22" t="s">
        <v>122</v>
      </c>
      <c r="N460" s="23">
        <f t="array" ref="N460:T460">VLOOKUP(A460,'Hospitalisation Details'!$K$2:$R$2338,{2,3,4,5,6,7,8},0)</f>
        <v>29084</v>
      </c>
      <c r="O460" s="22">
        <v>43.0</v>
      </c>
      <c r="P460" s="22">
        <v>2.0</v>
      </c>
      <c r="Q460" s="24">
        <v>21880.82</v>
      </c>
      <c r="R460" s="22" t="s">
        <v>39</v>
      </c>
      <c r="S460" s="22" t="s">
        <v>81</v>
      </c>
      <c r="T460" s="22" t="s">
        <v>127</v>
      </c>
    </row>
    <row r="461" ht="14.25" customHeight="1">
      <c r="A461" s="25" t="s">
        <v>1984</v>
      </c>
      <c r="B461" s="21" t="str">
        <f t="array" ref="B461:D461">VLOOKUP(A461,'Customer Names'!$E$2:$H$2336,{2,3,4},0)</f>
        <v> Mr</v>
      </c>
      <c r="C461" s="22" t="s">
        <v>1986</v>
      </c>
      <c r="D461" s="22" t="s">
        <v>328</v>
      </c>
      <c r="E461" s="22">
        <f t="array" ref="E461:M461">VLOOKUP(A461,'Medical Examinations'!$J$2:$S$2336,{2,3,4,5,6,7,8,9,10},0)</f>
        <v>37.4</v>
      </c>
      <c r="F461" s="22" t="s">
        <v>215</v>
      </c>
      <c r="G461" s="22">
        <v>9.72</v>
      </c>
      <c r="H461" s="22" t="s">
        <v>218</v>
      </c>
      <c r="I461" s="22" t="s">
        <v>122</v>
      </c>
      <c r="J461" s="22" t="s">
        <v>44</v>
      </c>
      <c r="K461" s="22" t="s">
        <v>122</v>
      </c>
      <c r="L461" s="22">
        <v>1.0</v>
      </c>
      <c r="M461" s="22" t="s">
        <v>44</v>
      </c>
      <c r="N461" s="23">
        <f t="array" ref="N461:T461">VLOOKUP(A461,'Hospitalisation Details'!$K$2:$R$2338,{2,3,4,5,6,7,8},0)</f>
        <v>23250</v>
      </c>
      <c r="O461" s="22">
        <v>59.0</v>
      </c>
      <c r="P461" s="22">
        <v>0.0</v>
      </c>
      <c r="Q461" s="24">
        <v>21797.0</v>
      </c>
      <c r="R461" s="22" t="s">
        <v>39</v>
      </c>
      <c r="S461" s="22" t="s">
        <v>81</v>
      </c>
      <c r="T461" s="22" t="s">
        <v>270</v>
      </c>
    </row>
    <row r="462" ht="14.25" customHeight="1">
      <c r="A462" s="7" t="s">
        <v>1987</v>
      </c>
      <c r="B462" s="21" t="str">
        <f t="array" ref="B462:D462">VLOOKUP(A462,'Customer Names'!$E$2:$H$2336,{2,3,4},0)</f>
        <v> Ms</v>
      </c>
      <c r="C462" s="22" t="s">
        <v>1989</v>
      </c>
      <c r="D462" s="22" t="s">
        <v>1319</v>
      </c>
      <c r="E462" s="22">
        <f t="array" ref="E462:M462">VLOOKUP(A462,'Medical Examinations'!$J$2:$S$2336,{2,3,4,5,6,7,8,9,10},0)</f>
        <v>26.885</v>
      </c>
      <c r="F462" s="22" t="s">
        <v>8346</v>
      </c>
      <c r="G462" s="22">
        <v>5.18</v>
      </c>
      <c r="H462" s="22" t="s">
        <v>865</v>
      </c>
      <c r="I462" s="22" t="s">
        <v>44</v>
      </c>
      <c r="J462" s="22" t="s">
        <v>44</v>
      </c>
      <c r="K462" s="22" t="s">
        <v>122</v>
      </c>
      <c r="L462" s="22">
        <v>1.0</v>
      </c>
      <c r="M462" s="22" t="s">
        <v>122</v>
      </c>
      <c r="N462" s="23">
        <f t="array" ref="N462:T462">VLOOKUP(A462,'Hospitalisation Details'!$K$2:$R$2338,{2,3,4,5,6,7,8},0)</f>
        <v>29126</v>
      </c>
      <c r="O462" s="22">
        <v>43.0</v>
      </c>
      <c r="P462" s="22">
        <v>0.0</v>
      </c>
      <c r="Q462" s="24">
        <v>21774.32</v>
      </c>
      <c r="R462" s="22" t="s">
        <v>39</v>
      </c>
      <c r="S462" s="22" t="s">
        <v>37</v>
      </c>
      <c r="T462" s="22" t="s">
        <v>127</v>
      </c>
    </row>
    <row r="463" ht="14.25" customHeight="1">
      <c r="A463" s="25" t="s">
        <v>1990</v>
      </c>
      <c r="B463" s="21" t="str">
        <f t="array" ref="B463:D463">VLOOKUP(A463,'Customer Names'!$E$2:$H$2336,{2,3,4},0)</f>
        <v> Ms</v>
      </c>
      <c r="C463" s="22" t="s">
        <v>296</v>
      </c>
      <c r="D463" s="22" t="s">
        <v>398</v>
      </c>
      <c r="E463" s="22">
        <f t="array" ref="E463:M463">VLOOKUP(A463,'Medical Examinations'!$J$2:$S$2336,{2,3,4,5,6,7,8,9,10},0)</f>
        <v>25.27</v>
      </c>
      <c r="F463" s="22" t="s">
        <v>8346</v>
      </c>
      <c r="G463" s="22">
        <v>5.29</v>
      </c>
      <c r="H463" s="22" t="s">
        <v>865</v>
      </c>
      <c r="I463" s="22" t="s">
        <v>44</v>
      </c>
      <c r="J463" s="22" t="s">
        <v>44</v>
      </c>
      <c r="K463" s="22" t="s">
        <v>122</v>
      </c>
      <c r="L463" s="22">
        <v>1.0</v>
      </c>
      <c r="M463" s="22" t="s">
        <v>122</v>
      </c>
      <c r="N463" s="23">
        <f t="array" ref="N463:T463">VLOOKUP(A463,'Hospitalisation Details'!$K$2:$R$2338,{2,3,4,5,6,7,8},0)</f>
        <v>29118</v>
      </c>
      <c r="O463" s="22">
        <v>43.0</v>
      </c>
      <c r="P463" s="22">
        <v>1.0</v>
      </c>
      <c r="Q463" s="24">
        <v>21771.34</v>
      </c>
      <c r="R463" s="22" t="s">
        <v>39</v>
      </c>
      <c r="S463" s="22" t="s">
        <v>81</v>
      </c>
      <c r="T463" s="22" t="s">
        <v>743</v>
      </c>
    </row>
    <row r="464" ht="14.25" customHeight="1">
      <c r="A464" s="7" t="s">
        <v>1993</v>
      </c>
      <c r="B464" s="21" t="str">
        <f t="array" ref="B464:D464">VLOOKUP(A464,'Customer Names'!$E$2:$H$2336,{2,3,4},0)</f>
        <v> Ms</v>
      </c>
      <c r="C464" s="22" t="s">
        <v>1995</v>
      </c>
      <c r="D464" s="22" t="s">
        <v>1996</v>
      </c>
      <c r="E464" s="22">
        <f t="array" ref="E464:M464">VLOOKUP(A464,'Medical Examinations'!$J$2:$S$2336,{2,3,4,5,6,7,8,9,10},0)</f>
        <v>23.655</v>
      </c>
      <c r="F464" s="22" t="s">
        <v>8340</v>
      </c>
      <c r="G464" s="22">
        <v>4.86</v>
      </c>
      <c r="H464" s="22" t="s">
        <v>865</v>
      </c>
      <c r="I464" s="22" t="s">
        <v>122</v>
      </c>
      <c r="J464" s="22" t="s">
        <v>44</v>
      </c>
      <c r="K464" s="22" t="s">
        <v>44</v>
      </c>
      <c r="L464" s="22">
        <v>0.0</v>
      </c>
      <c r="M464" s="22" t="s">
        <v>122</v>
      </c>
      <c r="N464" s="23">
        <f t="array" ref="N464:T464">VLOOKUP(A464,'Hospitalisation Details'!$K$2:$R$2338,{2,3,4,5,6,7,8},0)</f>
        <v>27959</v>
      </c>
      <c r="O464" s="22">
        <v>46.0</v>
      </c>
      <c r="P464" s="22">
        <v>1.0</v>
      </c>
      <c r="Q464" s="24">
        <v>21677.28</v>
      </c>
      <c r="R464" s="22" t="s">
        <v>39</v>
      </c>
      <c r="S464" s="22" t="s">
        <v>81</v>
      </c>
      <c r="T464" s="22" t="s">
        <v>127</v>
      </c>
    </row>
    <row r="465" ht="14.25" customHeight="1">
      <c r="A465" s="25" t="s">
        <v>1997</v>
      </c>
      <c r="B465" s="21" t="str">
        <f t="array" ref="B465:D465">VLOOKUP(A465,'Customer Names'!$E$2:$H$2336,{2,3,4},0)</f>
        <v> Mr</v>
      </c>
      <c r="C465" s="22" t="s">
        <v>1999</v>
      </c>
      <c r="D465" s="22" t="s">
        <v>2000</v>
      </c>
      <c r="E465" s="22">
        <f t="array" ref="E465:M465">VLOOKUP(A465,'Medical Examinations'!$J$2:$S$2336,{2,3,4,5,6,7,8,9,10},0)</f>
        <v>55.05</v>
      </c>
      <c r="F465" s="22" t="s">
        <v>215</v>
      </c>
      <c r="G465" s="22">
        <v>7.66</v>
      </c>
      <c r="H465" s="22" t="s">
        <v>218</v>
      </c>
      <c r="I465" s="22" t="s">
        <v>44</v>
      </c>
      <c r="J465" s="22" t="s">
        <v>44</v>
      </c>
      <c r="K465" s="22" t="s">
        <v>44</v>
      </c>
      <c r="L465" s="22">
        <v>0.0</v>
      </c>
      <c r="M465" s="22" t="s">
        <v>44</v>
      </c>
      <c r="N465" s="23">
        <f t="array" ref="N465:T465">VLOOKUP(A465,'Hospitalisation Details'!$K$2:$R$2338,{2,3,4,5,6,7,8},0)</f>
        <v>22966</v>
      </c>
      <c r="O465" s="22">
        <v>60.0</v>
      </c>
      <c r="P465" s="22">
        <v>0.0</v>
      </c>
      <c r="Q465" s="24">
        <v>21661.16</v>
      </c>
      <c r="R465" s="22" t="s">
        <v>37</v>
      </c>
      <c r="S465" s="22" t="s">
        <v>37</v>
      </c>
      <c r="T465" s="22" t="s">
        <v>127</v>
      </c>
    </row>
    <row r="466" ht="14.25" customHeight="1">
      <c r="A466" s="7" t="s">
        <v>2001</v>
      </c>
      <c r="B466" s="21" t="str">
        <f t="array" ref="B466:D466">VLOOKUP(A466,'Customer Names'!$E$2:$H$2336,{2,3,4},0)</f>
        <v> Ms</v>
      </c>
      <c r="C466" s="22" t="s">
        <v>379</v>
      </c>
      <c r="D466" s="22" t="s">
        <v>2004</v>
      </c>
      <c r="E466" s="22">
        <f t="array" ref="E466:M466">VLOOKUP(A466,'Medical Examinations'!$J$2:$S$2336,{2,3,4,5,6,7,8,9,10},0)</f>
        <v>24.89</v>
      </c>
      <c r="F466" s="22" t="s">
        <v>8340</v>
      </c>
      <c r="G466" s="22">
        <v>6.1</v>
      </c>
      <c r="H466" s="22" t="s">
        <v>436</v>
      </c>
      <c r="I466" s="22" t="s">
        <v>122</v>
      </c>
      <c r="J466" s="22" t="s">
        <v>44</v>
      </c>
      <c r="K466" s="22" t="s">
        <v>122</v>
      </c>
      <c r="L466" s="22">
        <v>1.0</v>
      </c>
      <c r="M466" s="22" t="s">
        <v>122</v>
      </c>
      <c r="N466" s="23">
        <f t="array" ref="N466:T466">VLOOKUP(A466,'Hospitalisation Details'!$K$2:$R$2338,{2,3,4,5,6,7,8},0)</f>
        <v>30675</v>
      </c>
      <c r="O466" s="22">
        <v>39.0</v>
      </c>
      <c r="P466" s="22">
        <v>3.0</v>
      </c>
      <c r="Q466" s="24">
        <v>21659.93</v>
      </c>
      <c r="R466" s="22" t="s">
        <v>39</v>
      </c>
      <c r="S466" s="22" t="s">
        <v>39</v>
      </c>
      <c r="T466" s="22" t="s">
        <v>743</v>
      </c>
    </row>
    <row r="467" ht="14.25" customHeight="1">
      <c r="A467" s="25" t="s">
        <v>2005</v>
      </c>
      <c r="B467" s="21" t="str">
        <f t="array" ref="B467:D467">VLOOKUP(A467,'Customer Names'!$E$2:$H$2336,{2,3,4},0)</f>
        <v> Mr</v>
      </c>
      <c r="C467" s="22" t="s">
        <v>2007</v>
      </c>
      <c r="D467" s="22" t="s">
        <v>2008</v>
      </c>
      <c r="E467" s="22">
        <f t="array" ref="E467:M467">VLOOKUP(A467,'Medical Examinations'!$J$2:$S$2336,{2,3,4,5,6,7,8,9,10},0)</f>
        <v>18.715</v>
      </c>
      <c r="F467" s="22" t="s">
        <v>8340</v>
      </c>
      <c r="G467" s="22">
        <v>4.44</v>
      </c>
      <c r="H467" s="22" t="s">
        <v>865</v>
      </c>
      <c r="I467" s="22" t="s">
        <v>44</v>
      </c>
      <c r="J467" s="22" t="s">
        <v>44</v>
      </c>
      <c r="K467" s="22" t="s">
        <v>44</v>
      </c>
      <c r="L467" s="22">
        <v>0.0</v>
      </c>
      <c r="M467" s="22" t="s">
        <v>44</v>
      </c>
      <c r="N467" s="23">
        <f t="array" ref="N467:T467">VLOOKUP(A467,'Hospitalisation Details'!$K$2:$R$2338,{2,3,4,5,6,7,8},0)</f>
        <v>36323</v>
      </c>
      <c r="O467" s="22">
        <v>23.0</v>
      </c>
      <c r="P467" s="22">
        <v>0.0</v>
      </c>
      <c r="Q467" s="24">
        <v>21595.38</v>
      </c>
      <c r="R467" s="22" t="s">
        <v>37</v>
      </c>
      <c r="S467" s="22" t="s">
        <v>39</v>
      </c>
      <c r="T467" s="22" t="s">
        <v>127</v>
      </c>
    </row>
    <row r="468" ht="14.25" customHeight="1">
      <c r="A468" s="7" t="s">
        <v>2009</v>
      </c>
      <c r="B468" s="21" t="str">
        <f t="array" ref="B468:D468">VLOOKUP(A468,'Customer Names'!$E$2:$H$2336,{2,3,4},0)</f>
        <v> Mr</v>
      </c>
      <c r="C468" s="22" t="s">
        <v>2011</v>
      </c>
      <c r="D468" s="22" t="s">
        <v>340</v>
      </c>
      <c r="E468" s="22">
        <f t="array" ref="E468:M468">VLOOKUP(A468,'Medical Examinations'!$J$2:$S$2336,{2,3,4,5,6,7,8,9,10},0)</f>
        <v>28.12</v>
      </c>
      <c r="F468" s="22" t="s">
        <v>8346</v>
      </c>
      <c r="G468" s="22">
        <v>6.15</v>
      </c>
      <c r="H468" s="22" t="s">
        <v>436</v>
      </c>
      <c r="I468" s="22" t="s">
        <v>44</v>
      </c>
      <c r="J468" s="22" t="s">
        <v>44</v>
      </c>
      <c r="K468" s="22" t="s">
        <v>44</v>
      </c>
      <c r="L468" s="22">
        <v>0.0</v>
      </c>
      <c r="M468" s="22" t="s">
        <v>122</v>
      </c>
      <c r="N468" s="23">
        <f t="array" ref="N468:T468">VLOOKUP(A468,'Hospitalisation Details'!$K$2:$R$2338,{2,3,4,5,6,7,8},0)</f>
        <v>33198</v>
      </c>
      <c r="O468" s="22">
        <v>32.0</v>
      </c>
      <c r="P468" s="22">
        <v>4.0</v>
      </c>
      <c r="Q468" s="24">
        <v>21472.48</v>
      </c>
      <c r="R468" s="22" t="s">
        <v>37</v>
      </c>
      <c r="S468" s="22" t="s">
        <v>37</v>
      </c>
      <c r="T468" s="22" t="s">
        <v>127</v>
      </c>
    </row>
    <row r="469" ht="14.25" customHeight="1">
      <c r="A469" s="25" t="s">
        <v>2012</v>
      </c>
      <c r="B469" s="21" t="str">
        <f t="array" ref="B469:D469">VLOOKUP(A469,'Customer Names'!$E$2:$H$2336,{2,3,4},0)</f>
        <v> Ms</v>
      </c>
      <c r="C469" s="22" t="s">
        <v>2014</v>
      </c>
      <c r="D469" s="22" t="s">
        <v>2015</v>
      </c>
      <c r="E469" s="22">
        <f t="array" ref="E469:M469">VLOOKUP(A469,'Medical Examinations'!$J$2:$S$2336,{2,3,4,5,6,7,8,9,10},0)</f>
        <v>26.6</v>
      </c>
      <c r="F469" s="22" t="s">
        <v>8346</v>
      </c>
      <c r="G469" s="22">
        <v>4.53</v>
      </c>
      <c r="H469" s="22" t="s">
        <v>865</v>
      </c>
      <c r="I469" s="22" t="s">
        <v>44</v>
      </c>
      <c r="J469" s="22" t="s">
        <v>44</v>
      </c>
      <c r="K469" s="22" t="s">
        <v>44</v>
      </c>
      <c r="L469" s="22">
        <v>0.0</v>
      </c>
      <c r="M469" s="22" t="s">
        <v>122</v>
      </c>
      <c r="N469" s="23">
        <f t="array" ref="N469:T469">VLOOKUP(A469,'Hospitalisation Details'!$K$2:$R$2338,{2,3,4,5,6,7,8},0)</f>
        <v>29468</v>
      </c>
      <c r="O469" s="22">
        <v>42.0</v>
      </c>
      <c r="P469" s="22">
        <v>0.0</v>
      </c>
      <c r="Q469" s="24">
        <v>21348.71</v>
      </c>
      <c r="R469" s="22" t="s">
        <v>37</v>
      </c>
      <c r="S469" s="22" t="s">
        <v>81</v>
      </c>
      <c r="T469" s="22" t="s">
        <v>127</v>
      </c>
    </row>
    <row r="470" ht="14.25" customHeight="1">
      <c r="A470" s="7" t="s">
        <v>2016</v>
      </c>
      <c r="B470" s="21" t="str">
        <f t="array" ref="B470:D470">VLOOKUP(A470,'Customer Names'!$E$2:$H$2336,{2,3,4},0)</f>
        <v> Ms</v>
      </c>
      <c r="C470" s="22" t="s">
        <v>2019</v>
      </c>
      <c r="D470" s="22" t="s">
        <v>2020</v>
      </c>
      <c r="E470" s="22">
        <f t="array" ref="E470:M470">VLOOKUP(A470,'Medical Examinations'!$J$2:$S$2336,{2,3,4,5,6,7,8,9,10},0)</f>
        <v>30.115</v>
      </c>
      <c r="F470" s="22" t="s">
        <v>215</v>
      </c>
      <c r="G470" s="22">
        <v>5.48</v>
      </c>
      <c r="H470" s="22" t="s">
        <v>865</v>
      </c>
      <c r="I470" s="22" t="s">
        <v>44</v>
      </c>
      <c r="J470" s="22" t="s">
        <v>48</v>
      </c>
      <c r="K470" s="22" t="s">
        <v>44</v>
      </c>
      <c r="L470" s="22">
        <v>1.0</v>
      </c>
      <c r="M470" s="22" t="s">
        <v>44</v>
      </c>
      <c r="N470" s="23">
        <f t="array" ref="N470:T470">VLOOKUP(A470,'Hospitalisation Details'!$K$2:$R$2338,{2,3,4,5,6,7,8},0)</f>
        <v>38203</v>
      </c>
      <c r="O470" s="22">
        <v>18.0</v>
      </c>
      <c r="P470" s="22">
        <v>0.0</v>
      </c>
      <c r="Q470" s="24">
        <v>21344.85</v>
      </c>
      <c r="R470" s="22" t="s">
        <v>39</v>
      </c>
      <c r="S470" s="22" t="s">
        <v>81</v>
      </c>
      <c r="T470" s="22" t="s">
        <v>743</v>
      </c>
    </row>
    <row r="471" ht="14.25" customHeight="1">
      <c r="A471" s="25" t="s">
        <v>2021</v>
      </c>
      <c r="B471" s="21" t="str">
        <f t="array" ref="B471:D471">VLOOKUP(A471,'Customer Names'!$E$2:$H$2336,{2,3,4},0)</f>
        <v> Mr</v>
      </c>
      <c r="C471" s="22" t="s">
        <v>2023</v>
      </c>
      <c r="D471" s="22" t="s">
        <v>2024</v>
      </c>
      <c r="E471" s="22">
        <f t="array" ref="E471:M471">VLOOKUP(A471,'Medical Examinations'!$J$2:$S$2336,{2,3,4,5,6,7,8,9,10},0)</f>
        <v>24.605</v>
      </c>
      <c r="F471" s="22" t="s">
        <v>8340</v>
      </c>
      <c r="G471" s="22">
        <v>5.48</v>
      </c>
      <c r="H471" s="22" t="s">
        <v>865</v>
      </c>
      <c r="I471" s="22" t="s">
        <v>44</v>
      </c>
      <c r="J471" s="22" t="s">
        <v>44</v>
      </c>
      <c r="K471" s="22" t="s">
        <v>44</v>
      </c>
      <c r="L471" s="22">
        <v>0.0</v>
      </c>
      <c r="M471" s="22" t="s">
        <v>122</v>
      </c>
      <c r="N471" s="23">
        <f t="array" ref="N471:T471">VLOOKUP(A471,'Hospitalisation Details'!$K$2:$R$2338,{2,3,4,5,6,7,8},0)</f>
        <v>29565</v>
      </c>
      <c r="O471" s="22">
        <v>42.0</v>
      </c>
      <c r="P471" s="22">
        <v>2.0</v>
      </c>
      <c r="Q471" s="24">
        <v>21259.38</v>
      </c>
      <c r="R471" s="22" t="s">
        <v>39</v>
      </c>
      <c r="S471" s="22" t="s">
        <v>39</v>
      </c>
      <c r="T471" s="22" t="s">
        <v>1441</v>
      </c>
    </row>
    <row r="472" ht="14.25" customHeight="1">
      <c r="A472" s="7" t="s">
        <v>2025</v>
      </c>
      <c r="B472" s="21" t="str">
        <f t="array" ref="B472:D472">VLOOKUP(A472,'Customer Names'!$E$2:$H$2336,{2,3,4},0)</f>
        <v> Mr</v>
      </c>
      <c r="C472" s="22" t="s">
        <v>2027</v>
      </c>
      <c r="D472" s="22" t="s">
        <v>2028</v>
      </c>
      <c r="E472" s="22">
        <f t="array" ref="E472:M472">VLOOKUP(A472,'Medical Examinations'!$J$2:$S$2336,{2,3,4,5,6,7,8,9,10},0)</f>
        <v>29.6</v>
      </c>
      <c r="F472" s="22" t="s">
        <v>8346</v>
      </c>
      <c r="G472" s="22">
        <v>8.1</v>
      </c>
      <c r="H472" s="22" t="s">
        <v>218</v>
      </c>
      <c r="I472" s="22" t="s">
        <v>44</v>
      </c>
      <c r="J472" s="22" t="s">
        <v>44</v>
      </c>
      <c r="K472" s="22" t="s">
        <v>44</v>
      </c>
      <c r="L472" s="22">
        <v>0.0</v>
      </c>
      <c r="M472" s="22" t="s">
        <v>44</v>
      </c>
      <c r="N472" s="23">
        <f t="array" ref="N472:T472">VLOOKUP(A472,'Hospitalisation Details'!$K$2:$R$2338,{2,3,4,5,6,7,8},0)</f>
        <v>27275</v>
      </c>
      <c r="O472" s="22">
        <v>48.0</v>
      </c>
      <c r="P472" s="22">
        <v>0.0</v>
      </c>
      <c r="Q472" s="24">
        <v>21232.18</v>
      </c>
      <c r="R472" s="22" t="s">
        <v>39</v>
      </c>
      <c r="S472" s="22" t="s">
        <v>37</v>
      </c>
      <c r="T472" s="22" t="s">
        <v>270</v>
      </c>
    </row>
    <row r="473" ht="14.25" customHeight="1">
      <c r="A473" s="25" t="s">
        <v>2029</v>
      </c>
      <c r="B473" s="21" t="str">
        <f t="array" ref="B473:D473">VLOOKUP(A473,'Customer Names'!$E$2:$H$2336,{2,3,4},0)</f>
        <v> Mr</v>
      </c>
      <c r="C473" s="22" t="s">
        <v>1028</v>
      </c>
      <c r="D473" s="22" t="s">
        <v>2032</v>
      </c>
      <c r="E473" s="22">
        <f t="array" ref="E473:M473">VLOOKUP(A473,'Medical Examinations'!$J$2:$S$2336,{2,3,4,5,6,7,8,9,10},0)</f>
        <v>24.42</v>
      </c>
      <c r="F473" s="22" t="s">
        <v>8340</v>
      </c>
      <c r="G473" s="22">
        <v>7.16</v>
      </c>
      <c r="H473" s="22" t="s">
        <v>218</v>
      </c>
      <c r="I473" s="22" t="s">
        <v>44</v>
      </c>
      <c r="J473" s="22" t="s">
        <v>44</v>
      </c>
      <c r="K473" s="22" t="s">
        <v>44</v>
      </c>
      <c r="L473" s="22">
        <v>0.0</v>
      </c>
      <c r="M473" s="22" t="s">
        <v>122</v>
      </c>
      <c r="N473" s="23">
        <f t="array" ref="N473:T473">VLOOKUP(A473,'Hospitalisation Details'!$K$2:$R$2338,{2,3,4,5,6,7,8},0)</f>
        <v>27316</v>
      </c>
      <c r="O473" s="22">
        <v>48.0</v>
      </c>
      <c r="P473" s="22">
        <v>0.0</v>
      </c>
      <c r="Q473" s="24">
        <v>21223.68</v>
      </c>
      <c r="R473" s="22" t="s">
        <v>39</v>
      </c>
      <c r="S473" s="22" t="s">
        <v>37</v>
      </c>
      <c r="T473" s="22" t="s">
        <v>41</v>
      </c>
    </row>
    <row r="474" ht="14.25" customHeight="1">
      <c r="A474" s="7" t="s">
        <v>2033</v>
      </c>
      <c r="B474" s="21" t="str">
        <f t="array" ref="B474:D474">VLOOKUP(A474,'Customer Names'!$E$2:$H$2336,{2,3,4},0)</f>
        <v> Mr</v>
      </c>
      <c r="C474" s="22" t="s">
        <v>2035</v>
      </c>
      <c r="D474" s="22" t="s">
        <v>1110</v>
      </c>
      <c r="E474" s="22">
        <f t="array" ref="E474:M474">VLOOKUP(A474,'Medical Examinations'!$J$2:$S$2336,{2,3,4,5,6,7,8,9,10},0)</f>
        <v>20.9</v>
      </c>
      <c r="F474" s="22" t="s">
        <v>8340</v>
      </c>
      <c r="G474" s="22">
        <v>4.55</v>
      </c>
      <c r="H474" s="22" t="s">
        <v>865</v>
      </c>
      <c r="I474" s="22" t="s">
        <v>122</v>
      </c>
      <c r="J474" s="22" t="s">
        <v>44</v>
      </c>
      <c r="K474" s="22" t="s">
        <v>122</v>
      </c>
      <c r="L474" s="22">
        <v>1.0</v>
      </c>
      <c r="M474" s="22" t="s">
        <v>122</v>
      </c>
      <c r="N474" s="23">
        <f t="array" ref="N474:T474">VLOOKUP(A474,'Hospitalisation Details'!$K$2:$R$2338,{2,3,4,5,6,7,8},0)</f>
        <v>25441</v>
      </c>
      <c r="O474" s="22">
        <v>53.0</v>
      </c>
      <c r="P474" s="22">
        <v>0.0</v>
      </c>
      <c r="Q474" s="24">
        <v>21195.82</v>
      </c>
      <c r="R474" s="22" t="s">
        <v>39</v>
      </c>
      <c r="S474" s="22" t="s">
        <v>81</v>
      </c>
      <c r="T474" s="22" t="s">
        <v>41</v>
      </c>
    </row>
    <row r="475" ht="14.25" customHeight="1">
      <c r="A475" s="25" t="s">
        <v>2036</v>
      </c>
      <c r="B475" s="21" t="str">
        <f t="array" ref="B475:D475">VLOOKUP(A475,'Customer Names'!$E$2:$H$2336,{2,3,4},0)</f>
        <v> Mr</v>
      </c>
      <c r="C475" s="22" t="s">
        <v>84</v>
      </c>
      <c r="D475" s="22" t="s">
        <v>2038</v>
      </c>
      <c r="E475" s="22">
        <f t="array" ref="E475:M475">VLOOKUP(A475,'Medical Examinations'!$J$2:$S$2336,{2,3,4,5,6,7,8,9,10},0)</f>
        <v>22.895</v>
      </c>
      <c r="F475" s="22" t="s">
        <v>8340</v>
      </c>
      <c r="G475" s="22">
        <v>6.03</v>
      </c>
      <c r="H475" s="22" t="s">
        <v>436</v>
      </c>
      <c r="I475" s="22" t="s">
        <v>44</v>
      </c>
      <c r="J475" s="22" t="s">
        <v>44</v>
      </c>
      <c r="K475" s="22" t="s">
        <v>44</v>
      </c>
      <c r="L475" s="22">
        <v>0.0</v>
      </c>
      <c r="M475" s="22" t="s">
        <v>122</v>
      </c>
      <c r="N475" s="23">
        <f t="array" ref="N475:T475">VLOOKUP(A475,'Hospitalisation Details'!$K$2:$R$2338,{2,3,4,5,6,7,8},0)</f>
        <v>28452</v>
      </c>
      <c r="O475" s="22">
        <v>45.0</v>
      </c>
      <c r="P475" s="22">
        <v>2.0</v>
      </c>
      <c r="Q475" s="24">
        <v>21098.55</v>
      </c>
      <c r="R475" s="22" t="s">
        <v>39</v>
      </c>
      <c r="S475" s="22" t="s">
        <v>39</v>
      </c>
      <c r="T475" s="22" t="s">
        <v>127</v>
      </c>
    </row>
    <row r="476" ht="14.25" customHeight="1">
      <c r="A476" s="7" t="s">
        <v>2039</v>
      </c>
      <c r="B476" s="21" t="str">
        <f t="array" ref="B476:D476">VLOOKUP(A476,'Customer Names'!$E$2:$H$2336,{2,3,4},0)</f>
        <v> Mr</v>
      </c>
      <c r="C476" s="22" t="s">
        <v>2042</v>
      </c>
      <c r="D476" s="22" t="s">
        <v>2043</v>
      </c>
      <c r="E476" s="22">
        <f t="array" ref="E476:M476">VLOOKUP(A476,'Medical Examinations'!$J$2:$S$2336,{2,3,4,5,6,7,8,9,10},0)</f>
        <v>28.3</v>
      </c>
      <c r="F476" s="22" t="s">
        <v>8346</v>
      </c>
      <c r="G476" s="22">
        <v>5.47</v>
      </c>
      <c r="H476" s="22" t="s">
        <v>865</v>
      </c>
      <c r="I476" s="22" t="s">
        <v>122</v>
      </c>
      <c r="J476" s="22" t="s">
        <v>44</v>
      </c>
      <c r="K476" s="22" t="s">
        <v>122</v>
      </c>
      <c r="L476" s="22">
        <v>1.0</v>
      </c>
      <c r="M476" s="22" t="s">
        <v>122</v>
      </c>
      <c r="N476" s="23">
        <f t="array" ref="N476:T476">VLOOKUP(A476,'Hospitalisation Details'!$K$2:$R$2338,{2,3,4,5,6,7,8},0)</f>
        <v>30499</v>
      </c>
      <c r="O476" s="22">
        <v>39.0</v>
      </c>
      <c r="P476" s="22">
        <v>1.0</v>
      </c>
      <c r="Q476" s="24">
        <v>21082.16</v>
      </c>
      <c r="R476" s="22" t="s">
        <v>39</v>
      </c>
      <c r="S476" s="22" t="s">
        <v>37</v>
      </c>
      <c r="T476" s="22" t="s">
        <v>270</v>
      </c>
    </row>
    <row r="477" ht="14.25" customHeight="1">
      <c r="A477" s="25" t="s">
        <v>2044</v>
      </c>
      <c r="B477" s="21" t="str">
        <f t="array" ref="B477:D477">VLOOKUP(A477,'Customer Names'!$E$2:$H$2336,{2,3,4},0)</f>
        <v> Mr</v>
      </c>
      <c r="C477" s="22" t="s">
        <v>2046</v>
      </c>
      <c r="D477" s="22" t="s">
        <v>2047</v>
      </c>
      <c r="E477" s="22">
        <f t="array" ref="E477:M477">VLOOKUP(A477,'Medical Examinations'!$J$2:$S$2336,{2,3,4,5,6,7,8,9,10},0)</f>
        <v>54.3</v>
      </c>
      <c r="F477" s="22" t="s">
        <v>215</v>
      </c>
      <c r="G477" s="22">
        <v>4.15</v>
      </c>
      <c r="H477" s="22" t="s">
        <v>865</v>
      </c>
      <c r="I477" s="22" t="s">
        <v>122</v>
      </c>
      <c r="J477" s="22" t="s">
        <v>44</v>
      </c>
      <c r="K477" s="22" t="s">
        <v>44</v>
      </c>
      <c r="L477" s="22">
        <v>1.0</v>
      </c>
      <c r="M477" s="22" t="s">
        <v>44</v>
      </c>
      <c r="N477" s="23">
        <f t="array" ref="N477:T477">VLOOKUP(A477,'Hospitalisation Details'!$K$2:$R$2338,{2,3,4,5,6,7,8},0)</f>
        <v>23700</v>
      </c>
      <c r="O477" s="22">
        <v>58.0</v>
      </c>
      <c r="P477" s="22">
        <v>0.0</v>
      </c>
      <c r="Q477" s="24">
        <v>20893.06</v>
      </c>
      <c r="R477" s="22" t="s">
        <v>37</v>
      </c>
      <c r="S477" s="22" t="s">
        <v>39</v>
      </c>
      <c r="T477" s="22" t="s">
        <v>127</v>
      </c>
    </row>
    <row r="478" ht="14.25" customHeight="1">
      <c r="A478" s="7" t="s">
        <v>2048</v>
      </c>
      <c r="B478" s="21" t="str">
        <f t="array" ref="B478:D478">VLOOKUP(A478,'Customer Names'!$E$2:$H$2336,{2,3,4},0)</f>
        <v> Ms</v>
      </c>
      <c r="C478" s="22" t="s">
        <v>2050</v>
      </c>
      <c r="D478" s="22" t="s">
        <v>2051</v>
      </c>
      <c r="E478" s="22">
        <f t="array" ref="E478:M478">VLOOKUP(A478,'Medical Examinations'!$J$2:$S$2336,{2,3,4,5,6,7,8,9,10},0)</f>
        <v>33.345</v>
      </c>
      <c r="F478" s="22" t="s">
        <v>215</v>
      </c>
      <c r="G478" s="22">
        <v>11.32</v>
      </c>
      <c r="H478" s="22" t="s">
        <v>218</v>
      </c>
      <c r="I478" s="22" t="s">
        <v>122</v>
      </c>
      <c r="J478" s="22" t="s">
        <v>44</v>
      </c>
      <c r="K478" s="22" t="s">
        <v>44</v>
      </c>
      <c r="L478" s="22">
        <v>1.0</v>
      </c>
      <c r="M478" s="22" t="s">
        <v>44</v>
      </c>
      <c r="N478" s="23">
        <f t="array" ref="N478:T478">VLOOKUP(A478,'Hospitalisation Details'!$K$2:$R$2338,{2,3,4,5,6,7,8},0)</f>
        <v>27736</v>
      </c>
      <c r="O478" s="22">
        <v>47.0</v>
      </c>
      <c r="P478" s="22">
        <v>0.0</v>
      </c>
      <c r="Q478" s="24">
        <v>20878.78</v>
      </c>
      <c r="R478" s="22" t="s">
        <v>37</v>
      </c>
      <c r="S478" s="22" t="s">
        <v>81</v>
      </c>
      <c r="T478" s="22" t="s">
        <v>743</v>
      </c>
    </row>
    <row r="479" ht="14.25" customHeight="1">
      <c r="A479" s="25" t="s">
        <v>2052</v>
      </c>
      <c r="B479" s="21" t="str">
        <f t="array" ref="B479:D479">VLOOKUP(A479,'Customer Names'!$E$2:$H$2336,{2,3,4},0)</f>
        <v> Mr</v>
      </c>
      <c r="C479" s="22" t="s">
        <v>2054</v>
      </c>
      <c r="D479" s="22" t="s">
        <v>2055</v>
      </c>
      <c r="E479" s="22">
        <f t="array" ref="E479:M479">VLOOKUP(A479,'Medical Examinations'!$J$2:$S$2336,{2,3,4,5,6,7,8,9,10},0)</f>
        <v>33</v>
      </c>
      <c r="F479" s="22" t="s">
        <v>215</v>
      </c>
      <c r="G479" s="22">
        <v>9.51</v>
      </c>
      <c r="H479" s="22" t="s">
        <v>218</v>
      </c>
      <c r="I479" s="22" t="s">
        <v>122</v>
      </c>
      <c r="J479" s="22" t="s">
        <v>44</v>
      </c>
      <c r="K479" s="22" t="s">
        <v>44</v>
      </c>
      <c r="L479" s="22">
        <v>0.0</v>
      </c>
      <c r="M479" s="22" t="s">
        <v>44</v>
      </c>
      <c r="N479" s="23">
        <f t="array" ref="N479:T479">VLOOKUP(A479,'Hospitalisation Details'!$K$2:$R$2338,{2,3,4,5,6,7,8},0)</f>
        <v>24723</v>
      </c>
      <c r="O479" s="22">
        <v>55.0</v>
      </c>
      <c r="P479" s="22">
        <v>0.0</v>
      </c>
      <c r="Q479" s="24">
        <v>20781.49</v>
      </c>
      <c r="R479" s="22" t="s">
        <v>37</v>
      </c>
      <c r="S479" s="22" t="s">
        <v>39</v>
      </c>
      <c r="T479" s="22" t="s">
        <v>41</v>
      </c>
    </row>
    <row r="480" ht="14.25" customHeight="1">
      <c r="A480" s="7" t="s">
        <v>2057</v>
      </c>
      <c r="B480" s="21" t="str">
        <f t="array" ref="B480:D480">VLOOKUP(A480,'Customer Names'!$E$2:$H$2336,{2,3,4},0)</f>
        <v> Mr</v>
      </c>
      <c r="C480" s="22" t="s">
        <v>2059</v>
      </c>
      <c r="D480" s="22" t="s">
        <v>2060</v>
      </c>
      <c r="E480" s="22">
        <f t="array" ref="E480:M480">VLOOKUP(A480,'Medical Examinations'!$J$2:$S$2336,{2,3,4,5,6,7,8,9,10},0)</f>
        <v>28.025</v>
      </c>
      <c r="F480" s="22" t="s">
        <v>8346</v>
      </c>
      <c r="G480" s="22">
        <v>7.67</v>
      </c>
      <c r="H480" s="22" t="s">
        <v>218</v>
      </c>
      <c r="I480" s="22" t="s">
        <v>122</v>
      </c>
      <c r="J480" s="22" t="s">
        <v>44</v>
      </c>
      <c r="K480" s="22" t="s">
        <v>44</v>
      </c>
      <c r="L480" s="22">
        <v>1.0</v>
      </c>
      <c r="M480" s="22" t="s">
        <v>122</v>
      </c>
      <c r="N480" s="23">
        <f t="array" ref="N480:T480">VLOOKUP(A480,'Hospitalisation Details'!$K$2:$R$2338,{2,3,4,5,6,7,8},0)</f>
        <v>31628</v>
      </c>
      <c r="O480" s="22">
        <v>36.0</v>
      </c>
      <c r="P480" s="22">
        <v>1.0</v>
      </c>
      <c r="Q480" s="24">
        <v>20773.63</v>
      </c>
      <c r="R480" s="22" t="s">
        <v>37</v>
      </c>
      <c r="S480" s="22" t="s">
        <v>39</v>
      </c>
      <c r="T480" s="22" t="s">
        <v>3524</v>
      </c>
    </row>
    <row r="481" ht="14.25" customHeight="1">
      <c r="A481" s="25" t="s">
        <v>2061</v>
      </c>
      <c r="B481" s="21" t="str">
        <f t="array" ref="B481:D481">VLOOKUP(A481,'Customer Names'!$E$2:$H$2336,{2,3,4},0)</f>
        <v> Mr</v>
      </c>
      <c r="C481" s="22" t="s">
        <v>2063</v>
      </c>
      <c r="D481" s="22" t="s">
        <v>2064</v>
      </c>
      <c r="E481" s="22">
        <f t="array" ref="E481:M481">VLOOKUP(A481,'Medical Examinations'!$J$2:$S$2336,{2,3,4,5,6,7,8,9,10},0)</f>
        <v>28.69</v>
      </c>
      <c r="F481" s="22" t="s">
        <v>8346</v>
      </c>
      <c r="G481" s="22">
        <v>6.23</v>
      </c>
      <c r="H481" s="22" t="s">
        <v>436</v>
      </c>
      <c r="I481" s="22" t="s">
        <v>44</v>
      </c>
      <c r="J481" s="22" t="s">
        <v>44</v>
      </c>
      <c r="K481" s="22" t="s">
        <v>44</v>
      </c>
      <c r="L481" s="22">
        <v>1.0</v>
      </c>
      <c r="M481" s="22" t="s">
        <v>122</v>
      </c>
      <c r="N481" s="23">
        <f t="array" ref="N481:T481">VLOOKUP(A481,'Hospitalisation Details'!$K$2:$R$2338,{2,3,4,5,6,7,8},0)</f>
        <v>33861</v>
      </c>
      <c r="O481" s="22">
        <v>30.0</v>
      </c>
      <c r="P481" s="22">
        <v>3.0</v>
      </c>
      <c r="Q481" s="24">
        <v>20745.99</v>
      </c>
      <c r="R481" s="22" t="s">
        <v>39</v>
      </c>
      <c r="S481" s="22" t="s">
        <v>81</v>
      </c>
      <c r="T481" s="22" t="s">
        <v>127</v>
      </c>
    </row>
    <row r="482" ht="14.25" customHeight="1">
      <c r="A482" s="7" t="s">
        <v>2065</v>
      </c>
      <c r="B482" s="21" t="str">
        <f t="array" ref="B482:D482">VLOOKUP(A482,'Customer Names'!$E$2:$H$2336,{2,3,4},0)</f>
        <v> Mr</v>
      </c>
      <c r="C482" s="22" t="s">
        <v>845</v>
      </c>
      <c r="D482" s="22" t="s">
        <v>2067</v>
      </c>
      <c r="E482" s="22">
        <f t="array" ref="E482:M482">VLOOKUP(A482,'Medical Examinations'!$J$2:$S$2336,{2,3,4,5,6,7,8,9,10},0)</f>
        <v>40.28</v>
      </c>
      <c r="F482" s="22" t="s">
        <v>215</v>
      </c>
      <c r="G482" s="22">
        <v>8.9</v>
      </c>
      <c r="H482" s="22" t="s">
        <v>218</v>
      </c>
      <c r="I482" s="22" t="s">
        <v>44</v>
      </c>
      <c r="J482" s="22" t="s">
        <v>44</v>
      </c>
      <c r="K482" s="22" t="s">
        <v>44</v>
      </c>
      <c r="L482" s="22">
        <v>0.0</v>
      </c>
      <c r="M482" s="22" t="s">
        <v>44</v>
      </c>
      <c r="N482" s="23">
        <f t="array" ref="N482:T482">VLOOKUP(A482,'Hospitalisation Details'!$K$2:$R$2338,{2,3,4,5,6,7,8},0)</f>
        <v>23955</v>
      </c>
      <c r="O482" s="22">
        <v>57.0</v>
      </c>
      <c r="P482" s="22">
        <v>0.0</v>
      </c>
      <c r="Q482" s="24">
        <v>20709.02</v>
      </c>
      <c r="R482" s="22" t="s">
        <v>39</v>
      </c>
      <c r="S482" s="22" t="s">
        <v>37</v>
      </c>
      <c r="T482" s="22" t="s">
        <v>1441</v>
      </c>
    </row>
    <row r="483" ht="14.25" customHeight="1">
      <c r="A483" s="25" t="s">
        <v>2068</v>
      </c>
      <c r="B483" s="21" t="str">
        <f t="array" ref="B483:D483">VLOOKUP(A483,'Customer Names'!$E$2:$H$2336,{2,3,4},0)</f>
        <v> Mr</v>
      </c>
      <c r="C483" s="22" t="s">
        <v>2071</v>
      </c>
      <c r="D483" s="22" t="s">
        <v>2072</v>
      </c>
      <c r="E483" s="22">
        <f t="array" ref="E483:M483">VLOOKUP(A483,'Medical Examinations'!$J$2:$S$2336,{2,3,4,5,6,7,8,9,10},0)</f>
        <v>37.3</v>
      </c>
      <c r="F483" s="22" t="s">
        <v>215</v>
      </c>
      <c r="G483" s="22">
        <v>7.79</v>
      </c>
      <c r="H483" s="22" t="s">
        <v>218</v>
      </c>
      <c r="I483" s="22" t="s">
        <v>122</v>
      </c>
      <c r="J483" s="22" t="s">
        <v>44</v>
      </c>
      <c r="K483" s="22" t="s">
        <v>44</v>
      </c>
      <c r="L483" s="22">
        <v>0.0</v>
      </c>
      <c r="M483" s="22" t="s">
        <v>44</v>
      </c>
      <c r="N483" s="23">
        <f t="array" ref="N483:T483">VLOOKUP(A483,'Hospitalisation Details'!$K$2:$R$2338,{2,3,4,5,6,7,8},0)</f>
        <v>24823</v>
      </c>
      <c r="O483" s="22">
        <v>55.0</v>
      </c>
      <c r="P483" s="22">
        <v>0.0</v>
      </c>
      <c r="Q483" s="24">
        <v>20630.28</v>
      </c>
      <c r="R483" s="22" t="s">
        <v>37</v>
      </c>
      <c r="S483" s="22" t="s">
        <v>39</v>
      </c>
      <c r="T483" s="22" t="s">
        <v>270</v>
      </c>
    </row>
    <row r="484" ht="14.25" customHeight="1">
      <c r="A484" s="7" t="s">
        <v>2073</v>
      </c>
      <c r="B484" s="21" t="str">
        <f t="array" ref="B484:D484">VLOOKUP(A484,'Customer Names'!$E$2:$H$2336,{2,3,4},0)</f>
        <v> Ms</v>
      </c>
      <c r="C484" s="22" t="s">
        <v>2075</v>
      </c>
      <c r="D484" s="22" t="s">
        <v>2076</v>
      </c>
      <c r="E484" s="22">
        <f t="array" ref="E484:M484">VLOOKUP(A484,'Medical Examinations'!$J$2:$S$2336,{2,3,4,5,6,7,8,9,10},0)</f>
        <v>54.47</v>
      </c>
      <c r="F484" s="22" t="s">
        <v>215</v>
      </c>
      <c r="G484" s="22">
        <v>4.49</v>
      </c>
      <c r="H484" s="22" t="s">
        <v>865</v>
      </c>
      <c r="I484" s="22" t="s">
        <v>122</v>
      </c>
      <c r="J484" s="22" t="s">
        <v>44</v>
      </c>
      <c r="K484" s="22" t="s">
        <v>44</v>
      </c>
      <c r="L484" s="22">
        <v>2.0</v>
      </c>
      <c r="M484" s="22" t="s">
        <v>44</v>
      </c>
      <c r="N484" s="23">
        <f t="array" ref="N484:T484">VLOOKUP(A484,'Hospitalisation Details'!$K$2:$R$2338,{2,3,4,5,6,7,8},0)</f>
        <v>24297</v>
      </c>
      <c r="O484" s="22">
        <v>56.0</v>
      </c>
      <c r="P484" s="22">
        <v>0.0</v>
      </c>
      <c r="Q484" s="24">
        <v>20568.32</v>
      </c>
      <c r="R484" s="22" t="s">
        <v>39</v>
      </c>
      <c r="S484" s="22" t="s">
        <v>37</v>
      </c>
      <c r="T484" s="22" t="s">
        <v>127</v>
      </c>
    </row>
    <row r="485" ht="14.25" customHeight="1">
      <c r="A485" s="25" t="s">
        <v>2077</v>
      </c>
      <c r="B485" s="21" t="str">
        <f t="array" ref="B485:D485">VLOOKUP(A485,'Customer Names'!$E$2:$H$2336,{2,3,4},0)</f>
        <v> Ms</v>
      </c>
      <c r="C485" s="22" t="s">
        <v>2079</v>
      </c>
      <c r="D485" s="22" t="s">
        <v>619</v>
      </c>
      <c r="E485" s="22">
        <f t="array" ref="E485:M485">VLOOKUP(A485,'Medical Examinations'!$J$2:$S$2336,{2,3,4,5,6,7,8,9,10},0)</f>
        <v>38.06</v>
      </c>
      <c r="F485" s="22" t="s">
        <v>215</v>
      </c>
      <c r="G485" s="22">
        <v>5.24</v>
      </c>
      <c r="H485" s="22" t="s">
        <v>865</v>
      </c>
      <c r="I485" s="22" t="s">
        <v>122</v>
      </c>
      <c r="J485" s="22" t="s">
        <v>44</v>
      </c>
      <c r="K485" s="22" t="s">
        <v>122</v>
      </c>
      <c r="L485" s="22">
        <v>1.0</v>
      </c>
      <c r="M485" s="22" t="s">
        <v>44</v>
      </c>
      <c r="N485" s="23">
        <f t="array" ref="N485:T485">VLOOKUP(A485,'Hospitalisation Details'!$K$2:$R$2338,{2,3,4,5,6,7,8},0)</f>
        <v>25489</v>
      </c>
      <c r="O485" s="22">
        <v>53.0</v>
      </c>
      <c r="P485" s="22">
        <v>3.0</v>
      </c>
      <c r="Q485" s="24">
        <v>20463.0</v>
      </c>
      <c r="R485" s="22" t="s">
        <v>37</v>
      </c>
      <c r="S485" s="22" t="s">
        <v>37</v>
      </c>
      <c r="T485" s="22" t="s">
        <v>41</v>
      </c>
    </row>
    <row r="486" ht="14.25" customHeight="1">
      <c r="A486" s="7" t="s">
        <v>2080</v>
      </c>
      <c r="B486" s="21" t="str">
        <f t="array" ref="B486:D486">VLOOKUP(A486,'Customer Names'!$E$2:$H$2336,{2,3,4},0)</f>
        <v> Mr</v>
      </c>
      <c r="C486" s="22" t="s">
        <v>728</v>
      </c>
      <c r="D486" s="22" t="s">
        <v>2082</v>
      </c>
      <c r="E486" s="22">
        <f t="array" ref="E486:M486">VLOOKUP(A486,'Medical Examinations'!$J$2:$S$2336,{2,3,4,5,6,7,8,9,10},0)</f>
        <v>51.47</v>
      </c>
      <c r="F486" s="22" t="s">
        <v>215</v>
      </c>
      <c r="G486" s="22">
        <v>9.6</v>
      </c>
      <c r="H486" s="22" t="s">
        <v>218</v>
      </c>
      <c r="I486" s="22" t="s">
        <v>44</v>
      </c>
      <c r="J486" s="22" t="s">
        <v>44</v>
      </c>
      <c r="K486" s="22" t="s">
        <v>44</v>
      </c>
      <c r="L486" s="22">
        <v>0.0</v>
      </c>
      <c r="M486" s="22" t="s">
        <v>44</v>
      </c>
      <c r="N486" s="23">
        <f t="array" ref="N486:T486">VLOOKUP(A486,'Hospitalisation Details'!$K$2:$R$2338,{2,3,4,5,6,7,8},0)</f>
        <v>22937</v>
      </c>
      <c r="O486" s="22">
        <v>60.0</v>
      </c>
      <c r="P486" s="22">
        <v>0.0</v>
      </c>
      <c r="Q486" s="24">
        <v>20446.85</v>
      </c>
      <c r="R486" s="22" t="s">
        <v>37</v>
      </c>
      <c r="S486" s="22" t="s">
        <v>81</v>
      </c>
      <c r="T486" s="22" t="s">
        <v>127</v>
      </c>
    </row>
    <row r="487" ht="14.25" customHeight="1">
      <c r="A487" s="25" t="s">
        <v>2084</v>
      </c>
      <c r="B487" s="21" t="str">
        <f t="array" ref="B487:D487">VLOOKUP(A487,'Customer Names'!$E$2:$H$2336,{2,3,4},0)</f>
        <v> Mr</v>
      </c>
      <c r="C487" s="22" t="s">
        <v>352</v>
      </c>
      <c r="D487" s="22" t="s">
        <v>1463</v>
      </c>
      <c r="E487" s="22">
        <f t="array" ref="E487:M487">VLOOKUP(A487,'Medical Examinations'!$J$2:$S$2336,{2,3,4,5,6,7,8,9,10},0)</f>
        <v>29.8</v>
      </c>
      <c r="F487" s="22" t="s">
        <v>8346</v>
      </c>
      <c r="G487" s="22">
        <v>5.78</v>
      </c>
      <c r="H487" s="22" t="s">
        <v>436</v>
      </c>
      <c r="I487" s="22" t="s">
        <v>122</v>
      </c>
      <c r="J487" s="22" t="s">
        <v>44</v>
      </c>
      <c r="K487" s="22" t="s">
        <v>44</v>
      </c>
      <c r="L487" s="22">
        <v>0.0</v>
      </c>
      <c r="M487" s="22" t="s">
        <v>44</v>
      </c>
      <c r="N487" s="23">
        <f t="array" ref="N487:T487">VLOOKUP(A487,'Hospitalisation Details'!$K$2:$R$2338,{2,3,4,5,6,7,8},0)</f>
        <v>31240</v>
      </c>
      <c r="O487" s="22">
        <v>37.0</v>
      </c>
      <c r="P487" s="22">
        <v>0.0</v>
      </c>
      <c r="Q487" s="24">
        <v>20420.6</v>
      </c>
      <c r="R487" s="22" t="s">
        <v>39</v>
      </c>
      <c r="S487" s="22" t="s">
        <v>37</v>
      </c>
      <c r="T487" s="22" t="s">
        <v>270</v>
      </c>
    </row>
    <row r="488" ht="14.25" customHeight="1">
      <c r="A488" s="7" t="s">
        <v>2086</v>
      </c>
      <c r="B488" s="21" t="str">
        <f t="array" ref="B488:D488">VLOOKUP(A488,'Customer Names'!$E$2:$H$2336,{2,3,4},0)</f>
        <v> Mrs</v>
      </c>
      <c r="C488" s="22" t="s">
        <v>2089</v>
      </c>
      <c r="D488" s="22" t="s">
        <v>2090</v>
      </c>
      <c r="E488" s="22">
        <f t="array" ref="E488:M488">VLOOKUP(A488,'Medical Examinations'!$J$2:$S$2336,{2,3,4,5,6,7,8,9,10},0)</f>
        <v>49.77</v>
      </c>
      <c r="F488" s="22" t="s">
        <v>215</v>
      </c>
      <c r="G488" s="22">
        <v>7.02</v>
      </c>
      <c r="H488" s="22" t="s">
        <v>218</v>
      </c>
      <c r="I488" s="22" t="s">
        <v>44</v>
      </c>
      <c r="J488" s="22" t="s">
        <v>44</v>
      </c>
      <c r="K488" s="22" t="s">
        <v>44</v>
      </c>
      <c r="L488" s="22">
        <v>0.0</v>
      </c>
      <c r="M488" s="22" t="s">
        <v>44</v>
      </c>
      <c r="N488" s="23">
        <f t="array" ref="N488:T488">VLOOKUP(A488,'Hospitalisation Details'!$K$2:$R$2338,{2,3,4,5,6,7,8},0)</f>
        <v>22829</v>
      </c>
      <c r="O488" s="22">
        <v>60.0</v>
      </c>
      <c r="P488" s="22">
        <v>0.0</v>
      </c>
      <c r="Q488" s="24">
        <v>20354.5</v>
      </c>
      <c r="R488" s="22" t="s">
        <v>39</v>
      </c>
      <c r="S488" s="22" t="s">
        <v>37</v>
      </c>
      <c r="T488" s="22" t="s">
        <v>5067</v>
      </c>
    </row>
    <row r="489" ht="14.25" customHeight="1">
      <c r="A489" s="25" t="s">
        <v>2091</v>
      </c>
      <c r="B489" s="21" t="str">
        <f t="array" ref="B489:D489">VLOOKUP(A489,'Customer Names'!$E$2:$H$2336,{2,3,4},0)</f>
        <v> Ms</v>
      </c>
      <c r="C489" s="22" t="s">
        <v>2093</v>
      </c>
      <c r="D489" s="22" t="s">
        <v>2094</v>
      </c>
      <c r="E489" s="22">
        <f t="array" ref="E489:M489">VLOOKUP(A489,'Medical Examinations'!$J$2:$S$2336,{2,3,4,5,6,7,8,9,10},0)</f>
        <v>25.555</v>
      </c>
      <c r="F489" s="22" t="s">
        <v>8346</v>
      </c>
      <c r="G489" s="22">
        <v>4.09</v>
      </c>
      <c r="H489" s="22" t="s">
        <v>865</v>
      </c>
      <c r="I489" s="22" t="s">
        <v>122</v>
      </c>
      <c r="J489" s="22" t="s">
        <v>44</v>
      </c>
      <c r="K489" s="22" t="s">
        <v>44</v>
      </c>
      <c r="L489" s="22">
        <v>0.0</v>
      </c>
      <c r="M489" s="22" t="s">
        <v>122</v>
      </c>
      <c r="N489" s="23">
        <f t="array" ref="N489:T489">VLOOKUP(A489,'Hospitalisation Details'!$K$2:$R$2338,{2,3,4,5,6,7,8},0)</f>
        <v>31307</v>
      </c>
      <c r="O489" s="22">
        <v>37.0</v>
      </c>
      <c r="P489" s="22">
        <v>1.0</v>
      </c>
      <c r="Q489" s="24">
        <v>20296.86</v>
      </c>
      <c r="R489" s="22" t="s">
        <v>39</v>
      </c>
      <c r="S489" s="22" t="s">
        <v>81</v>
      </c>
      <c r="T489" s="22" t="s">
        <v>743</v>
      </c>
    </row>
    <row r="490" ht="14.25" customHeight="1">
      <c r="A490" s="7" t="s">
        <v>2095</v>
      </c>
      <c r="B490" s="21" t="str">
        <f t="array" ref="B490:D490">VLOOKUP(A490,'Customer Names'!$E$2:$H$2336,{2,3,4},0)</f>
        <v> Mr</v>
      </c>
      <c r="C490" s="22" t="s">
        <v>631</v>
      </c>
      <c r="D490" s="22" t="s">
        <v>2098</v>
      </c>
      <c r="E490" s="22">
        <f t="array" ref="E490:M490">VLOOKUP(A490,'Medical Examinations'!$J$2:$S$2336,{2,3,4,5,6,7,8,9,10},0)</f>
        <v>29.64</v>
      </c>
      <c r="F490" s="22" t="s">
        <v>8346</v>
      </c>
      <c r="G490" s="22">
        <v>4.93</v>
      </c>
      <c r="H490" s="22" t="s">
        <v>865</v>
      </c>
      <c r="I490" s="22" t="s">
        <v>44</v>
      </c>
      <c r="J490" s="22" t="s">
        <v>44</v>
      </c>
      <c r="K490" s="22" t="s">
        <v>122</v>
      </c>
      <c r="L490" s="22">
        <v>1.0</v>
      </c>
      <c r="M490" s="22" t="s">
        <v>44</v>
      </c>
      <c r="N490" s="23">
        <f t="array" ref="N490:T490">VLOOKUP(A490,'Hospitalisation Details'!$K$2:$R$2338,{2,3,4,5,6,7,8},0)</f>
        <v>34219</v>
      </c>
      <c r="O490" s="22">
        <v>29.0</v>
      </c>
      <c r="P490" s="22">
        <v>1.0</v>
      </c>
      <c r="Q490" s="24">
        <v>20277.81</v>
      </c>
      <c r="R490" s="22" t="s">
        <v>39</v>
      </c>
      <c r="S490" s="22" t="s">
        <v>39</v>
      </c>
      <c r="T490" s="22" t="s">
        <v>1452</v>
      </c>
    </row>
    <row r="491" ht="14.25" customHeight="1">
      <c r="A491" s="25" t="s">
        <v>2099</v>
      </c>
      <c r="B491" s="21" t="str">
        <f t="array" ref="B491:D491">VLOOKUP(A491,'Customer Names'!$E$2:$H$2336,{2,3,4},0)</f>
        <v> Mr</v>
      </c>
      <c r="C491" s="22" t="s">
        <v>61</v>
      </c>
      <c r="D491" s="22" t="s">
        <v>2101</v>
      </c>
      <c r="E491" s="22">
        <f t="array" ref="E491:M491">VLOOKUP(A491,'Medical Examinations'!$J$2:$S$2336,{2,3,4,5,6,7,8,9,10},0)</f>
        <v>53.93</v>
      </c>
      <c r="F491" s="22" t="s">
        <v>215</v>
      </c>
      <c r="G491" s="22">
        <v>5.34</v>
      </c>
      <c r="H491" s="22" t="s">
        <v>865</v>
      </c>
      <c r="I491" s="22" t="s">
        <v>122</v>
      </c>
      <c r="J491" s="22" t="s">
        <v>44</v>
      </c>
      <c r="K491" s="22" t="s">
        <v>44</v>
      </c>
      <c r="L491" s="22">
        <v>2.0</v>
      </c>
      <c r="M491" s="22" t="s">
        <v>44</v>
      </c>
      <c r="N491" s="23">
        <f t="array" ref="N491:T491">VLOOKUP(A491,'Hospitalisation Details'!$K$2:$R$2338,{2,3,4,5,6,7,8},0)</f>
        <v>24341</v>
      </c>
      <c r="O491" s="22">
        <v>56.0</v>
      </c>
      <c r="P491" s="22">
        <v>0.0</v>
      </c>
      <c r="Q491" s="24">
        <v>20253.84</v>
      </c>
      <c r="R491" s="22" t="s">
        <v>37</v>
      </c>
      <c r="S491" s="22" t="s">
        <v>39</v>
      </c>
      <c r="T491" s="22" t="s">
        <v>127</v>
      </c>
    </row>
    <row r="492" ht="14.25" customHeight="1">
      <c r="A492" s="7" t="s">
        <v>2102</v>
      </c>
      <c r="B492" s="21" t="str">
        <f t="array" ref="B492:D492">VLOOKUP(A492,'Customer Names'!$E$2:$H$2336,{2,3,4},0)</f>
        <v> Ms</v>
      </c>
      <c r="C492" s="22" t="s">
        <v>2104</v>
      </c>
      <c r="D492" s="22" t="s">
        <v>2105</v>
      </c>
      <c r="E492" s="22">
        <f t="array" ref="E492:M492">VLOOKUP(A492,'Medical Examinations'!$J$2:$S$2336,{2,3,4,5,6,7,8,9,10},0)</f>
        <v>28.025</v>
      </c>
      <c r="F492" s="22" t="s">
        <v>8346</v>
      </c>
      <c r="G492" s="22">
        <v>5.65</v>
      </c>
      <c r="H492" s="22" t="s">
        <v>865</v>
      </c>
      <c r="I492" s="22" t="s">
        <v>44</v>
      </c>
      <c r="J492" s="22" t="s">
        <v>44</v>
      </c>
      <c r="K492" s="22" t="s">
        <v>44</v>
      </c>
      <c r="L492" s="22">
        <v>1.0</v>
      </c>
      <c r="M492" s="22" t="s">
        <v>122</v>
      </c>
      <c r="N492" s="23">
        <f t="array" ref="N492:T492">VLOOKUP(A492,'Hospitalisation Details'!$K$2:$R$2338,{2,3,4,5,6,7,8},0)</f>
        <v>32067</v>
      </c>
      <c r="O492" s="22">
        <v>35.0</v>
      </c>
      <c r="P492" s="22">
        <v>0.0</v>
      </c>
      <c r="Q492" s="24">
        <v>20234.85</v>
      </c>
      <c r="R492" s="22" t="s">
        <v>37</v>
      </c>
      <c r="S492" s="22" t="s">
        <v>39</v>
      </c>
      <c r="T492" s="22" t="s">
        <v>127</v>
      </c>
    </row>
    <row r="493" ht="14.25" customHeight="1">
      <c r="A493" s="25" t="s">
        <v>2106</v>
      </c>
      <c r="B493" s="21" t="str">
        <f t="array" ref="B493:D493">VLOOKUP(A493,'Customer Names'!$E$2:$H$2336,{2,3,4},0)</f>
        <v> Ms</v>
      </c>
      <c r="C493" s="22" t="s">
        <v>2109</v>
      </c>
      <c r="D493" s="22" t="s">
        <v>2110</v>
      </c>
      <c r="E493" s="22">
        <f t="array" ref="E493:M493">VLOOKUP(A493,'Medical Examinations'!$J$2:$S$2336,{2,3,4,5,6,7,8,9,10},0)</f>
        <v>27.5</v>
      </c>
      <c r="F493" s="22" t="s">
        <v>8346</v>
      </c>
      <c r="G493" s="22">
        <v>4.49</v>
      </c>
      <c r="H493" s="22" t="s">
        <v>865</v>
      </c>
      <c r="I493" s="22" t="s">
        <v>44</v>
      </c>
      <c r="J493" s="22" t="s">
        <v>44</v>
      </c>
      <c r="K493" s="22" t="s">
        <v>44</v>
      </c>
      <c r="L493" s="22">
        <v>0.0</v>
      </c>
      <c r="M493" s="22" t="s">
        <v>44</v>
      </c>
      <c r="N493" s="23">
        <f t="array" ref="N493:T493">VLOOKUP(A493,'Hospitalisation Details'!$K$2:$R$2338,{2,3,4,5,6,7,8},0)</f>
        <v>34493</v>
      </c>
      <c r="O493" s="22">
        <v>29.0</v>
      </c>
      <c r="P493" s="22">
        <v>2.0</v>
      </c>
      <c r="Q493" s="24">
        <v>20177.67</v>
      </c>
      <c r="R493" s="22" t="s">
        <v>37</v>
      </c>
      <c r="S493" s="22" t="s">
        <v>81</v>
      </c>
      <c r="T493" s="22" t="s">
        <v>270</v>
      </c>
    </row>
    <row r="494" ht="14.25" customHeight="1">
      <c r="A494" s="7" t="s">
        <v>2111</v>
      </c>
      <c r="B494" s="21" t="str">
        <f t="array" ref="B494:D494">VLOOKUP(A494,'Customer Names'!$E$2:$H$2336,{2,3,4},0)</f>
        <v> Ms</v>
      </c>
      <c r="C494" s="22" t="s">
        <v>1356</v>
      </c>
      <c r="D494" s="22" t="s">
        <v>2113</v>
      </c>
      <c r="E494" s="22">
        <f t="array" ref="E494:M494">VLOOKUP(A494,'Medical Examinations'!$J$2:$S$2336,{2,3,4,5,6,7,8,9,10},0)</f>
        <v>21.8</v>
      </c>
      <c r="F494" s="22" t="s">
        <v>8340</v>
      </c>
      <c r="G494" s="22">
        <v>10.55</v>
      </c>
      <c r="H494" s="22" t="s">
        <v>218</v>
      </c>
      <c r="I494" s="22" t="s">
        <v>44</v>
      </c>
      <c r="J494" s="22" t="s">
        <v>44</v>
      </c>
      <c r="K494" s="22" t="s">
        <v>44</v>
      </c>
      <c r="L494" s="22">
        <v>0.0</v>
      </c>
      <c r="M494" s="22" t="s">
        <v>122</v>
      </c>
      <c r="N494" s="23">
        <f t="array" ref="N494:T494">VLOOKUP(A494,'Hospitalisation Details'!$K$2:$R$2338,{2,3,4,5,6,7,8},0)</f>
        <v>37446</v>
      </c>
      <c r="O494" s="22">
        <v>20.0</v>
      </c>
      <c r="P494" s="22">
        <v>0.0</v>
      </c>
      <c r="Q494" s="24">
        <v>20167.34</v>
      </c>
      <c r="R494" s="22" t="s">
        <v>39</v>
      </c>
      <c r="S494" s="22" t="s">
        <v>39</v>
      </c>
      <c r="T494" s="22" t="s">
        <v>270</v>
      </c>
    </row>
    <row r="495" ht="14.25" customHeight="1">
      <c r="A495" s="25" t="s">
        <v>2114</v>
      </c>
      <c r="B495" s="21" t="str">
        <f t="array" ref="B495:D495">VLOOKUP(A495,'Customer Names'!$E$2:$H$2336,{2,3,4},0)</f>
        <v> Mr</v>
      </c>
      <c r="C495" s="22" t="s">
        <v>2116</v>
      </c>
      <c r="D495" s="22" t="s">
        <v>2117</v>
      </c>
      <c r="E495" s="22">
        <f t="array" ref="E495:M495">VLOOKUP(A495,'Medical Examinations'!$J$2:$S$2336,{2,3,4,5,6,7,8,9,10},0)</f>
        <v>26.41</v>
      </c>
      <c r="F495" s="22" t="s">
        <v>8346</v>
      </c>
      <c r="G495" s="22">
        <v>4.92</v>
      </c>
      <c r="H495" s="22" t="s">
        <v>865</v>
      </c>
      <c r="I495" s="22" t="s">
        <v>122</v>
      </c>
      <c r="J495" s="22" t="s">
        <v>44</v>
      </c>
      <c r="K495" s="22" t="s">
        <v>122</v>
      </c>
      <c r="L495" s="22">
        <v>1.0</v>
      </c>
      <c r="M495" s="22" t="s">
        <v>122</v>
      </c>
      <c r="N495" s="23">
        <f t="array" ref="N495:T495">VLOOKUP(A495,'Hospitalisation Details'!$K$2:$R$2338,{2,3,4,5,6,7,8},0)</f>
        <v>30595</v>
      </c>
      <c r="O495" s="22">
        <v>39.0</v>
      </c>
      <c r="P495" s="22">
        <v>0.0</v>
      </c>
      <c r="Q495" s="24">
        <v>20149.32</v>
      </c>
      <c r="R495" s="22" t="s">
        <v>37</v>
      </c>
      <c r="S495" s="22" t="s">
        <v>81</v>
      </c>
      <c r="T495" s="22" t="s">
        <v>1452</v>
      </c>
    </row>
    <row r="496" ht="14.25" customHeight="1">
      <c r="A496" s="7" t="s">
        <v>2118</v>
      </c>
      <c r="B496" s="21" t="str">
        <f t="array" ref="B496:D496">VLOOKUP(A496,'Customer Names'!$E$2:$H$2336,{2,3,4},0)</f>
        <v> Mr</v>
      </c>
      <c r="C496" s="22" t="s">
        <v>2120</v>
      </c>
      <c r="D496" s="22" t="s">
        <v>2067</v>
      </c>
      <c r="E496" s="22">
        <f t="array" ref="E496:M496">VLOOKUP(A496,'Medical Examinations'!$J$2:$S$2336,{2,3,4,5,6,7,8,9,10},0)</f>
        <v>27.835</v>
      </c>
      <c r="F496" s="22" t="s">
        <v>8346</v>
      </c>
      <c r="G496" s="22">
        <v>5.9</v>
      </c>
      <c r="H496" s="22" t="s">
        <v>436</v>
      </c>
      <c r="I496" s="22" t="s">
        <v>122</v>
      </c>
      <c r="J496" s="22" t="s">
        <v>44</v>
      </c>
      <c r="K496" s="22" t="s">
        <v>44</v>
      </c>
      <c r="L496" s="22">
        <v>1.0</v>
      </c>
      <c r="M496" s="22" t="s">
        <v>122</v>
      </c>
      <c r="N496" s="23">
        <f t="array" ref="N496:T496">VLOOKUP(A496,'Hospitalisation Details'!$K$2:$R$2338,{2,3,4,5,6,7,8},0)</f>
        <v>32349</v>
      </c>
      <c r="O496" s="22">
        <v>34.0</v>
      </c>
      <c r="P496" s="22">
        <v>1.0</v>
      </c>
      <c r="Q496" s="24">
        <v>20009.63</v>
      </c>
      <c r="R496" s="22" t="s">
        <v>37</v>
      </c>
      <c r="S496" s="22" t="s">
        <v>81</v>
      </c>
      <c r="T496" s="22" t="s">
        <v>127</v>
      </c>
    </row>
    <row r="497" ht="14.25" customHeight="1">
      <c r="A497" s="25" t="s">
        <v>2121</v>
      </c>
      <c r="B497" s="21" t="str">
        <f t="array" ref="B497:D497">VLOOKUP(A497,'Customer Names'!$E$2:$H$2336,{2,3,4},0)</f>
        <v> Mrs</v>
      </c>
      <c r="C497" s="22" t="s">
        <v>473</v>
      </c>
      <c r="D497" s="22" t="s">
        <v>2124</v>
      </c>
      <c r="E497" s="22">
        <f t="array" ref="E497:M497">VLOOKUP(A497,'Medical Examinations'!$J$2:$S$2336,{2,3,4,5,6,7,8,9,10},0)</f>
        <v>51.74</v>
      </c>
      <c r="F497" s="22" t="s">
        <v>215</v>
      </c>
      <c r="G497" s="22">
        <v>4.98</v>
      </c>
      <c r="H497" s="22" t="s">
        <v>865</v>
      </c>
      <c r="I497" s="22" t="s">
        <v>122</v>
      </c>
      <c r="J497" s="22" t="s">
        <v>44</v>
      </c>
      <c r="K497" s="22" t="s">
        <v>44</v>
      </c>
      <c r="L497" s="22">
        <v>2.0</v>
      </c>
      <c r="M497" s="22" t="s">
        <v>44</v>
      </c>
      <c r="N497" s="23">
        <f t="array" ref="N497:T497">VLOOKUP(A497,'Hospitalisation Details'!$K$2:$R$2338,{2,3,4,5,6,7,8},0)</f>
        <v>24329</v>
      </c>
      <c r="O497" s="22">
        <v>56.0</v>
      </c>
      <c r="P497" s="22">
        <v>0.0</v>
      </c>
      <c r="Q497" s="24">
        <v>19995.29</v>
      </c>
      <c r="R497" s="22" t="s">
        <v>81</v>
      </c>
      <c r="S497" s="22" t="s">
        <v>39</v>
      </c>
      <c r="T497" s="22" t="s">
        <v>5067</v>
      </c>
    </row>
    <row r="498" ht="14.25" customHeight="1">
      <c r="A498" s="7" t="s">
        <v>2125</v>
      </c>
      <c r="B498" s="21" t="str">
        <f t="array" ref="B498:D498">VLOOKUP(A498,'Customer Names'!$E$2:$H$2336,{2,3,4},0)</f>
        <v> Ms</v>
      </c>
      <c r="C498" s="22" t="s">
        <v>2127</v>
      </c>
      <c r="D498" s="22" t="s">
        <v>2128</v>
      </c>
      <c r="E498" s="22">
        <f t="array" ref="E498:M498">VLOOKUP(A498,'Medical Examinations'!$J$2:$S$2336,{2,3,4,5,6,7,8,9,10},0)</f>
        <v>23.37</v>
      </c>
      <c r="F498" s="22" t="s">
        <v>8340</v>
      </c>
      <c r="G498" s="22">
        <v>5.8</v>
      </c>
      <c r="H498" s="22" t="s">
        <v>436</v>
      </c>
      <c r="I498" s="22" t="s">
        <v>44</v>
      </c>
      <c r="J498" s="22" t="s">
        <v>44</v>
      </c>
      <c r="K498" s="22" t="s">
        <v>44</v>
      </c>
      <c r="L498" s="22">
        <v>0.0</v>
      </c>
      <c r="M498" s="22" t="s">
        <v>122</v>
      </c>
      <c r="N498" s="23">
        <f t="array" ref="N498:T498">VLOOKUP(A498,'Hospitalisation Details'!$K$2:$R$2338,{2,3,4,5,6,7,8},0)</f>
        <v>29503</v>
      </c>
      <c r="O498" s="22">
        <v>42.0</v>
      </c>
      <c r="P498" s="22">
        <v>0.0</v>
      </c>
      <c r="Q498" s="24">
        <v>19964.75</v>
      </c>
      <c r="R498" s="22" t="s">
        <v>81</v>
      </c>
      <c r="S498" s="22" t="s">
        <v>37</v>
      </c>
      <c r="T498" s="22" t="s">
        <v>743</v>
      </c>
    </row>
    <row r="499" ht="14.25" customHeight="1">
      <c r="A499" s="25" t="s">
        <v>2129</v>
      </c>
      <c r="B499" s="21" t="str">
        <f t="array" ref="B499:D499">VLOOKUP(A499,'Customer Names'!$E$2:$H$2336,{2,3,4},0)</f>
        <v> Mr</v>
      </c>
      <c r="C499" s="22" t="s">
        <v>1028</v>
      </c>
      <c r="D499" s="22" t="s">
        <v>2131</v>
      </c>
      <c r="E499" s="22">
        <f t="array" ref="E499:M499">VLOOKUP(A499,'Medical Examinations'!$J$2:$S$2336,{2,3,4,5,6,7,8,9,10},0)</f>
        <v>29.7</v>
      </c>
      <c r="F499" s="22" t="s">
        <v>8346</v>
      </c>
      <c r="G499" s="22">
        <v>6.21</v>
      </c>
      <c r="H499" s="22" t="s">
        <v>436</v>
      </c>
      <c r="I499" s="22" t="s">
        <v>122</v>
      </c>
      <c r="J499" s="22" t="s">
        <v>44</v>
      </c>
      <c r="K499" s="22" t="s">
        <v>122</v>
      </c>
      <c r="L499" s="22">
        <v>1.0</v>
      </c>
      <c r="M499" s="22" t="s">
        <v>122</v>
      </c>
      <c r="N499" s="23">
        <f t="array" ref="N499:T499">VLOOKUP(A499,'Hospitalisation Details'!$K$2:$R$2338,{2,3,4,5,6,7,8},0)</f>
        <v>35721</v>
      </c>
      <c r="O499" s="22">
        <v>25.0</v>
      </c>
      <c r="P499" s="22">
        <v>3.0</v>
      </c>
      <c r="Q499" s="24">
        <v>19933.46</v>
      </c>
      <c r="R499" s="22" t="s">
        <v>81</v>
      </c>
      <c r="S499" s="22" t="s">
        <v>39</v>
      </c>
      <c r="T499" s="22" t="s">
        <v>270</v>
      </c>
    </row>
    <row r="500" ht="14.25" customHeight="1">
      <c r="A500" s="7" t="s">
        <v>2132</v>
      </c>
      <c r="B500" s="21" t="str">
        <f t="array" ref="B500:D500">VLOOKUP(A500,'Customer Names'!$E$2:$H$2336,{2,3,4},0)</f>
        <v> Ms</v>
      </c>
      <c r="C500" s="22" t="s">
        <v>2134</v>
      </c>
      <c r="D500" s="22" t="s">
        <v>2135</v>
      </c>
      <c r="E500" s="22">
        <f t="array" ref="E500:M500">VLOOKUP(A500,'Medical Examinations'!$J$2:$S$2336,{2,3,4,5,6,7,8,9,10},0)</f>
        <v>20.045</v>
      </c>
      <c r="F500" s="22" t="s">
        <v>8340</v>
      </c>
      <c r="G500" s="22">
        <v>6.17</v>
      </c>
      <c r="H500" s="22" t="s">
        <v>436</v>
      </c>
      <c r="I500" s="22" t="s">
        <v>44</v>
      </c>
      <c r="J500" s="22" t="s">
        <v>44</v>
      </c>
      <c r="K500" s="22" t="s">
        <v>122</v>
      </c>
      <c r="L500" s="22">
        <v>1.0</v>
      </c>
      <c r="M500" s="22" t="s">
        <v>122</v>
      </c>
      <c r="N500" s="23">
        <f t="array" ref="N500:T500">VLOOKUP(A500,'Hospitalisation Details'!$K$2:$R$2338,{2,3,4,5,6,7,8},0)</f>
        <v>29158</v>
      </c>
      <c r="O500" s="22">
        <v>43.0</v>
      </c>
      <c r="P500" s="22">
        <v>2.0</v>
      </c>
      <c r="Q500" s="24">
        <v>19798.05</v>
      </c>
      <c r="R500" s="22" t="s">
        <v>81</v>
      </c>
      <c r="S500" s="22" t="s">
        <v>81</v>
      </c>
      <c r="T500" s="22" t="s">
        <v>743</v>
      </c>
    </row>
    <row r="501" ht="14.25" customHeight="1">
      <c r="A501" s="25" t="s">
        <v>2136</v>
      </c>
      <c r="B501" s="21" t="str">
        <f t="array" ref="B501:D501">VLOOKUP(A501,'Customer Names'!$E$2:$H$2336,{2,3,4},0)</f>
        <v> Ms</v>
      </c>
      <c r="C501" s="22" t="s">
        <v>473</v>
      </c>
      <c r="D501" s="22" t="s">
        <v>2139</v>
      </c>
      <c r="E501" s="22">
        <f t="array" ref="E501:M501">VLOOKUP(A501,'Medical Examinations'!$J$2:$S$2336,{2,3,4,5,6,7,8,9,10},0)</f>
        <v>27.83</v>
      </c>
      <c r="F501" s="22" t="s">
        <v>8346</v>
      </c>
      <c r="G501" s="22">
        <v>5.36</v>
      </c>
      <c r="H501" s="22" t="s">
        <v>865</v>
      </c>
      <c r="I501" s="22" t="s">
        <v>44</v>
      </c>
      <c r="J501" s="22" t="s">
        <v>44</v>
      </c>
      <c r="K501" s="22" t="s">
        <v>44</v>
      </c>
      <c r="L501" s="22">
        <v>2.0</v>
      </c>
      <c r="M501" s="22" t="s">
        <v>44</v>
      </c>
      <c r="N501" s="23">
        <f t="array" ref="N501:T501">VLOOKUP(A501,'Hospitalisation Details'!$K$2:$R$2338,{2,3,4,5,6,7,8},0)</f>
        <v>26464</v>
      </c>
      <c r="O501" s="22">
        <v>50.0</v>
      </c>
      <c r="P501" s="22">
        <v>3.0</v>
      </c>
      <c r="Q501" s="24">
        <v>19749.38</v>
      </c>
      <c r="R501" s="22" t="s">
        <v>81</v>
      </c>
      <c r="S501" s="22" t="s">
        <v>39</v>
      </c>
      <c r="T501" s="22" t="s">
        <v>41</v>
      </c>
    </row>
    <row r="502" ht="14.25" customHeight="1">
      <c r="A502" s="7" t="s">
        <v>2140</v>
      </c>
      <c r="B502" s="21" t="str">
        <f t="array" ref="B502:D502">VLOOKUP(A502,'Customer Names'!$E$2:$H$2336,{2,3,4},0)</f>
        <v> Mr</v>
      </c>
      <c r="C502" s="22" t="s">
        <v>2142</v>
      </c>
      <c r="D502" s="22" t="s">
        <v>2143</v>
      </c>
      <c r="E502" s="22">
        <f t="array" ref="E502:M502">VLOOKUP(A502,'Medical Examinations'!$J$2:$S$2336,{2,3,4,5,6,7,8,9,10},0)</f>
        <v>28.93</v>
      </c>
      <c r="F502" s="22" t="s">
        <v>8346</v>
      </c>
      <c r="G502" s="22">
        <v>5.2</v>
      </c>
      <c r="H502" s="22" t="s">
        <v>865</v>
      </c>
      <c r="I502" s="22" t="s">
        <v>44</v>
      </c>
      <c r="J502" s="22" t="s">
        <v>44</v>
      </c>
      <c r="K502" s="22" t="s">
        <v>44</v>
      </c>
      <c r="L502" s="22">
        <v>0.0</v>
      </c>
      <c r="M502" s="22" t="s">
        <v>122</v>
      </c>
      <c r="N502" s="23">
        <f t="array" ref="N502:T502">VLOOKUP(A502,'Hospitalisation Details'!$K$2:$R$2338,{2,3,4,5,6,7,8},0)</f>
        <v>33093</v>
      </c>
      <c r="O502" s="22">
        <v>32.0</v>
      </c>
      <c r="P502" s="22">
        <v>1.0</v>
      </c>
      <c r="Q502" s="24">
        <v>19719.69</v>
      </c>
      <c r="R502" s="22" t="s">
        <v>81</v>
      </c>
      <c r="S502" s="22" t="s">
        <v>37</v>
      </c>
      <c r="T502" s="22" t="s">
        <v>41</v>
      </c>
    </row>
    <row r="503" ht="14.25" customHeight="1">
      <c r="A503" s="25" t="s">
        <v>2144</v>
      </c>
      <c r="B503" s="21" t="str">
        <f t="array" ref="B503:D503">VLOOKUP(A503,'Customer Names'!$E$2:$H$2336,{2,3,4},0)</f>
        <v> Mr</v>
      </c>
      <c r="C503" s="22" t="s">
        <v>2146</v>
      </c>
      <c r="D503" s="22" t="s">
        <v>349</v>
      </c>
      <c r="E503" s="22">
        <f t="array" ref="E503:M503">VLOOKUP(A503,'Medical Examinations'!$J$2:$S$2336,{2,3,4,5,6,7,8,9,10},0)</f>
        <v>33.82</v>
      </c>
      <c r="F503" s="22" t="s">
        <v>215</v>
      </c>
      <c r="G503" s="22">
        <v>5.42</v>
      </c>
      <c r="H503" s="22" t="s">
        <v>865</v>
      </c>
      <c r="I503" s="22" t="s">
        <v>44</v>
      </c>
      <c r="J503" s="22" t="s">
        <v>44</v>
      </c>
      <c r="K503" s="22" t="s">
        <v>44</v>
      </c>
      <c r="L503" s="22">
        <v>0.0</v>
      </c>
      <c r="M503" s="22" t="s">
        <v>44</v>
      </c>
      <c r="N503" s="23">
        <f t="array" ref="N503:T503">VLOOKUP(A503,'Hospitalisation Details'!$K$2:$R$2338,{2,3,4,5,6,7,8},0)</f>
        <v>34573</v>
      </c>
      <c r="O503" s="22">
        <v>28.0</v>
      </c>
      <c r="P503" s="22">
        <v>0.0</v>
      </c>
      <c r="Q503" s="24">
        <v>19673.34</v>
      </c>
      <c r="R503" s="22" t="s">
        <v>81</v>
      </c>
      <c r="S503" s="22" t="s">
        <v>37</v>
      </c>
      <c r="T503" s="22" t="s">
        <v>127</v>
      </c>
    </row>
    <row r="504" ht="14.25" customHeight="1">
      <c r="A504" s="7" t="s">
        <v>2147</v>
      </c>
      <c r="B504" s="21" t="str">
        <f t="array" ref="B504:D504">VLOOKUP(A504,'Customer Names'!$E$2:$H$2336,{2,3,4},0)</f>
        <v> Ms</v>
      </c>
      <c r="C504" s="22" t="s">
        <v>2150</v>
      </c>
      <c r="D504" s="22" t="s">
        <v>2151</v>
      </c>
      <c r="E504" s="22">
        <f t="array" ref="E504:M504">VLOOKUP(A504,'Medical Examinations'!$J$2:$S$2336,{2,3,4,5,6,7,8,9,10},0)</f>
        <v>20.235</v>
      </c>
      <c r="F504" s="22" t="s">
        <v>8340</v>
      </c>
      <c r="G504" s="22">
        <v>6.84</v>
      </c>
      <c r="H504" s="22" t="s">
        <v>218</v>
      </c>
      <c r="I504" s="22" t="s">
        <v>44</v>
      </c>
      <c r="J504" s="22" t="s">
        <v>44</v>
      </c>
      <c r="K504" s="22" t="s">
        <v>44</v>
      </c>
      <c r="L504" s="22">
        <v>0.0</v>
      </c>
      <c r="M504" s="22" t="s">
        <v>122</v>
      </c>
      <c r="N504" s="23">
        <f t="array" ref="N504:T504">VLOOKUP(A504,'Hospitalisation Details'!$K$2:$R$2338,{2,3,4,5,6,7,8},0)</f>
        <v>28757</v>
      </c>
      <c r="O504" s="22">
        <v>44.0</v>
      </c>
      <c r="P504" s="22">
        <v>1.0</v>
      </c>
      <c r="Q504" s="24">
        <v>19594.81</v>
      </c>
      <c r="R504" s="22" t="s">
        <v>81</v>
      </c>
      <c r="S504" s="22" t="s">
        <v>81</v>
      </c>
      <c r="T504" s="22" t="s">
        <v>743</v>
      </c>
    </row>
    <row r="505" ht="14.25" customHeight="1">
      <c r="A505" s="25" t="s">
        <v>2152</v>
      </c>
      <c r="B505" s="21" t="str">
        <f t="array" ref="B505:D505">VLOOKUP(A505,'Customer Names'!$E$2:$H$2336,{2,3,4},0)</f>
        <v> Ms</v>
      </c>
      <c r="C505" s="22" t="s">
        <v>2154</v>
      </c>
      <c r="D505" s="22" t="s">
        <v>2155</v>
      </c>
      <c r="E505" s="22">
        <f t="array" ref="E505:M505">VLOOKUP(A505,'Medical Examinations'!$J$2:$S$2336,{2,3,4,5,6,7,8,9,10},0)</f>
        <v>49.2</v>
      </c>
      <c r="F505" s="22" t="s">
        <v>215</v>
      </c>
      <c r="G505" s="22">
        <v>10.9</v>
      </c>
      <c r="H505" s="22" t="s">
        <v>218</v>
      </c>
      <c r="I505" s="22" t="s">
        <v>122</v>
      </c>
      <c r="J505" s="22" t="s">
        <v>44</v>
      </c>
      <c r="K505" s="22" t="s">
        <v>122</v>
      </c>
      <c r="L505" s="22">
        <v>1.0</v>
      </c>
      <c r="M505" s="22" t="s">
        <v>44</v>
      </c>
      <c r="N505" s="23">
        <f t="array" ref="N505:T505">VLOOKUP(A505,'Hospitalisation Details'!$K$2:$R$2338,{2,3,4,5,6,7,8},0)</f>
        <v>23206</v>
      </c>
      <c r="O505" s="22">
        <v>59.0</v>
      </c>
      <c r="P505" s="22">
        <v>0.0</v>
      </c>
      <c r="Q505" s="24">
        <v>19551.34</v>
      </c>
      <c r="R505" s="22" t="s">
        <v>81</v>
      </c>
      <c r="S505" s="22" t="s">
        <v>39</v>
      </c>
      <c r="T505" s="22" t="s">
        <v>127</v>
      </c>
    </row>
    <row r="506" ht="14.25" customHeight="1">
      <c r="A506" s="7" t="s">
        <v>2156</v>
      </c>
      <c r="B506" s="21" t="str">
        <f t="array" ref="B506:D506">VLOOKUP(A506,'Customer Names'!$E$2:$H$2336,{2,3,4},0)</f>
        <v> Ms</v>
      </c>
      <c r="C506" s="22" t="s">
        <v>393</v>
      </c>
      <c r="D506" s="22" t="s">
        <v>2158</v>
      </c>
      <c r="E506" s="22">
        <f t="array" ref="E506:M506">VLOOKUP(A506,'Medical Examinations'!$J$2:$S$2336,{2,3,4,5,6,7,8,9,10},0)</f>
        <v>26.4</v>
      </c>
      <c r="F506" s="22" t="s">
        <v>8346</v>
      </c>
      <c r="G506" s="22">
        <v>4.87</v>
      </c>
      <c r="H506" s="22" t="s">
        <v>865</v>
      </c>
      <c r="I506" s="22" t="s">
        <v>122</v>
      </c>
      <c r="J506" s="22" t="s">
        <v>44</v>
      </c>
      <c r="K506" s="22" t="s">
        <v>44</v>
      </c>
      <c r="L506" s="22">
        <v>0.0</v>
      </c>
      <c r="M506" s="22" t="s">
        <v>122</v>
      </c>
      <c r="N506" s="23">
        <f t="array" ref="N506:T506">VLOOKUP(A506,'Hospitalisation Details'!$K$2:$R$2338,{2,3,4,5,6,7,8},0)</f>
        <v>31307</v>
      </c>
      <c r="O506" s="22">
        <v>37.0</v>
      </c>
      <c r="P506" s="22">
        <v>0.0</v>
      </c>
      <c r="Q506" s="24">
        <v>19539.24</v>
      </c>
      <c r="R506" s="22" t="s">
        <v>81</v>
      </c>
      <c r="S506" s="22" t="s">
        <v>81</v>
      </c>
      <c r="T506" s="22" t="s">
        <v>41</v>
      </c>
    </row>
    <row r="507" ht="14.25" customHeight="1">
      <c r="A507" s="25" t="s">
        <v>2159</v>
      </c>
      <c r="B507" s="21" t="str">
        <f t="array" ref="B507:D507">VLOOKUP(A507,'Customer Names'!$E$2:$H$2336,{2,3,4},0)</f>
        <v> Ms</v>
      </c>
      <c r="C507" s="22" t="s">
        <v>2162</v>
      </c>
      <c r="D507" s="22" t="s">
        <v>2163</v>
      </c>
      <c r="E507" s="22">
        <f t="array" ref="E507:M507">VLOOKUP(A507,'Medical Examinations'!$J$2:$S$2336,{2,3,4,5,6,7,8,9,10},0)</f>
        <v>28.38</v>
      </c>
      <c r="F507" s="22" t="s">
        <v>8346</v>
      </c>
      <c r="G507" s="22">
        <v>6.07</v>
      </c>
      <c r="H507" s="22" t="s">
        <v>436</v>
      </c>
      <c r="I507" s="22" t="s">
        <v>44</v>
      </c>
      <c r="J507" s="22" t="s">
        <v>44</v>
      </c>
      <c r="K507" s="22" t="s">
        <v>44</v>
      </c>
      <c r="L507" s="22">
        <v>1.0</v>
      </c>
      <c r="M507" s="22" t="s">
        <v>122</v>
      </c>
      <c r="N507" s="23">
        <f t="array" ref="N507:T507">VLOOKUP(A507,'Hospitalisation Details'!$K$2:$R$2338,{2,3,4,5,6,7,8},0)</f>
        <v>33835</v>
      </c>
      <c r="O507" s="22">
        <v>30.0</v>
      </c>
      <c r="P507" s="22">
        <v>1.0</v>
      </c>
      <c r="Q507" s="24">
        <v>19521.97</v>
      </c>
      <c r="R507" s="22" t="s">
        <v>81</v>
      </c>
      <c r="S507" s="22" t="s">
        <v>37</v>
      </c>
      <c r="T507" s="22" t="s">
        <v>41</v>
      </c>
    </row>
    <row r="508" ht="14.25" customHeight="1">
      <c r="A508" s="7" t="s">
        <v>2164</v>
      </c>
      <c r="B508" s="21" t="str">
        <f t="array" ref="B508:D508">VLOOKUP(A508,'Customer Names'!$E$2:$H$2336,{2,3,4},0)</f>
        <v> Mr</v>
      </c>
      <c r="C508" s="22" t="s">
        <v>2166</v>
      </c>
      <c r="D508" s="22" t="s">
        <v>2167</v>
      </c>
      <c r="E508" s="22">
        <f t="array" ref="E508:M508">VLOOKUP(A508,'Medical Examinations'!$J$2:$S$2336,{2,3,4,5,6,7,8,9,10},0)</f>
        <v>24.64</v>
      </c>
      <c r="F508" s="22" t="s">
        <v>8340</v>
      </c>
      <c r="G508" s="22">
        <v>4.33</v>
      </c>
      <c r="H508" s="22" t="s">
        <v>865</v>
      </c>
      <c r="I508" s="22" t="s">
        <v>44</v>
      </c>
      <c r="J508" s="22" t="s">
        <v>44</v>
      </c>
      <c r="K508" s="22" t="s">
        <v>44</v>
      </c>
      <c r="L508" s="22">
        <v>0.0</v>
      </c>
      <c r="M508" s="22" t="s">
        <v>122</v>
      </c>
      <c r="N508" s="23">
        <f t="array" ref="N508:T508">VLOOKUP(A508,'Hospitalisation Details'!$K$2:$R$2338,{2,3,4,5,6,7,8},0)</f>
        <v>29533</v>
      </c>
      <c r="O508" s="22">
        <v>42.0</v>
      </c>
      <c r="P508" s="22">
        <v>0.0</v>
      </c>
      <c r="Q508" s="24">
        <v>19515.54</v>
      </c>
      <c r="R508" s="22" t="s">
        <v>81</v>
      </c>
      <c r="S508" s="22" t="s">
        <v>81</v>
      </c>
      <c r="T508" s="22" t="s">
        <v>41</v>
      </c>
    </row>
    <row r="509" ht="14.25" customHeight="1">
      <c r="A509" s="25" t="s">
        <v>2168</v>
      </c>
      <c r="B509" s="21" t="str">
        <f t="array" ref="B509:D509">VLOOKUP(A509,'Customer Names'!$E$2:$H$2336,{2,3,4},0)</f>
        <v> Mr</v>
      </c>
      <c r="C509" s="22" t="s">
        <v>2170</v>
      </c>
      <c r="D509" s="22" t="s">
        <v>2171</v>
      </c>
      <c r="E509" s="22">
        <f t="array" ref="E509:M509">VLOOKUP(A509,'Medical Examinations'!$J$2:$S$2336,{2,3,4,5,6,7,8,9,10},0)</f>
        <v>39.71</v>
      </c>
      <c r="F509" s="22" t="s">
        <v>215</v>
      </c>
      <c r="G509" s="22">
        <v>5.83</v>
      </c>
      <c r="H509" s="22" t="s">
        <v>436</v>
      </c>
      <c r="I509" s="22" t="s">
        <v>44</v>
      </c>
      <c r="J509" s="22" t="s">
        <v>44</v>
      </c>
      <c r="K509" s="22" t="s">
        <v>44</v>
      </c>
      <c r="L509" s="22">
        <v>1.0</v>
      </c>
      <c r="M509" s="22" t="s">
        <v>44</v>
      </c>
      <c r="N509" s="23">
        <f t="array" ref="N509:T509">VLOOKUP(A509,'Hospitalisation Details'!$K$2:$R$2338,{2,3,4,5,6,7,8},0)</f>
        <v>32111</v>
      </c>
      <c r="O509" s="22">
        <v>35.0</v>
      </c>
      <c r="P509" s="22">
        <v>4.0</v>
      </c>
      <c r="Q509" s="24">
        <v>19496.72</v>
      </c>
      <c r="R509" s="22" t="s">
        <v>81</v>
      </c>
      <c r="S509" s="22" t="s">
        <v>39</v>
      </c>
      <c r="T509" s="22" t="s">
        <v>1441</v>
      </c>
    </row>
    <row r="510" ht="14.25" customHeight="1">
      <c r="A510" s="7" t="s">
        <v>2172</v>
      </c>
      <c r="B510" s="21" t="str">
        <f t="array" ref="B510:D510">VLOOKUP(A510,'Customer Names'!$E$2:$H$2336,{2,3,4},0)</f>
        <v> Ms</v>
      </c>
      <c r="C510" s="22" t="s">
        <v>2174</v>
      </c>
      <c r="D510" s="22" t="s">
        <v>2175</v>
      </c>
      <c r="E510" s="22">
        <f t="array" ref="E510:M510">VLOOKUP(A510,'Medical Examinations'!$J$2:$S$2336,{2,3,4,5,6,7,8,9,10},0)</f>
        <v>22.22</v>
      </c>
      <c r="F510" s="22" t="s">
        <v>8340</v>
      </c>
      <c r="G510" s="22">
        <v>5.5</v>
      </c>
      <c r="H510" s="22" t="s">
        <v>865</v>
      </c>
      <c r="I510" s="22" t="s">
        <v>44</v>
      </c>
      <c r="J510" s="22" t="s">
        <v>44</v>
      </c>
      <c r="K510" s="22" t="s">
        <v>44</v>
      </c>
      <c r="L510" s="22">
        <v>0.0</v>
      </c>
      <c r="M510" s="22" t="s">
        <v>122</v>
      </c>
      <c r="N510" s="23">
        <f t="array" ref="N510:T510">VLOOKUP(A510,'Hospitalisation Details'!$K$2:$R$2338,{2,3,4,5,6,7,8},0)</f>
        <v>30300</v>
      </c>
      <c r="O510" s="22">
        <v>40.0</v>
      </c>
      <c r="P510" s="22">
        <v>2.0</v>
      </c>
      <c r="Q510" s="24">
        <v>19444.27</v>
      </c>
      <c r="R510" s="22" t="s">
        <v>81</v>
      </c>
      <c r="S510" s="22" t="s">
        <v>81</v>
      </c>
      <c r="T510" s="22" t="s">
        <v>41</v>
      </c>
    </row>
    <row r="511" ht="14.25" customHeight="1">
      <c r="A511" s="25" t="s">
        <v>2176</v>
      </c>
      <c r="B511" s="21" t="str">
        <f t="array" ref="B511:D511">VLOOKUP(A511,'Customer Names'!$E$2:$H$2336,{2,3,4},0)</f>
        <v> Mr</v>
      </c>
      <c r="C511" s="22" t="s">
        <v>2179</v>
      </c>
      <c r="D511" s="22" t="s">
        <v>2180</v>
      </c>
      <c r="E511" s="22">
        <f t="array" ref="E511:M511">VLOOKUP(A511,'Medical Examinations'!$J$2:$S$2336,{2,3,4,5,6,7,8,9,10},0)</f>
        <v>33.345</v>
      </c>
      <c r="F511" s="22" t="s">
        <v>215</v>
      </c>
      <c r="G511" s="22">
        <v>4.79</v>
      </c>
      <c r="H511" s="22" t="s">
        <v>865</v>
      </c>
      <c r="I511" s="22" t="s">
        <v>44</v>
      </c>
      <c r="J511" s="22" t="s">
        <v>44</v>
      </c>
      <c r="K511" s="22" t="s">
        <v>122</v>
      </c>
      <c r="L511" s="22">
        <v>1.0</v>
      </c>
      <c r="M511" s="22" t="s">
        <v>44</v>
      </c>
      <c r="N511" s="23">
        <f t="array" ref="N511:T511">VLOOKUP(A511,'Hospitalisation Details'!$K$2:$R$2338,{2,3,4,5,6,7,8},0)</f>
        <v>34218</v>
      </c>
      <c r="O511" s="22">
        <v>29.0</v>
      </c>
      <c r="P511" s="22">
        <v>2.0</v>
      </c>
      <c r="Q511" s="24">
        <v>19442.35</v>
      </c>
      <c r="R511" s="22" t="s">
        <v>81</v>
      </c>
      <c r="S511" s="22" t="s">
        <v>39</v>
      </c>
      <c r="T511" s="22" t="s">
        <v>127</v>
      </c>
    </row>
    <row r="512" ht="14.25" customHeight="1">
      <c r="A512" s="7" t="s">
        <v>2181</v>
      </c>
      <c r="B512" s="21" t="str">
        <f t="array" ref="B512:D512">VLOOKUP(A512,'Customer Names'!$E$2:$H$2336,{2,3,4},0)</f>
        <v> Mr</v>
      </c>
      <c r="C512" s="22" t="s">
        <v>1589</v>
      </c>
      <c r="D512" s="22" t="s">
        <v>2183</v>
      </c>
      <c r="E512" s="22">
        <f t="array" ref="E512:M512">VLOOKUP(A512,'Medical Examinations'!$J$2:$S$2336,{2,3,4,5,6,7,8,9,10},0)</f>
        <v>24.42</v>
      </c>
      <c r="F512" s="22" t="s">
        <v>8340</v>
      </c>
      <c r="G512" s="22">
        <v>5.81</v>
      </c>
      <c r="H512" s="22" t="s">
        <v>436</v>
      </c>
      <c r="I512" s="22" t="s">
        <v>44</v>
      </c>
      <c r="J512" s="22" t="s">
        <v>44</v>
      </c>
      <c r="K512" s="22" t="s">
        <v>44</v>
      </c>
      <c r="L512" s="22">
        <v>1.0</v>
      </c>
      <c r="M512" s="22" t="s">
        <v>122</v>
      </c>
      <c r="N512" s="23">
        <f t="array" ref="N512:T512">VLOOKUP(A512,'Hospitalisation Details'!$K$2:$R$2338,{2,3,4,5,6,7,8},0)</f>
        <v>31958</v>
      </c>
      <c r="O512" s="22">
        <v>35.0</v>
      </c>
      <c r="P512" s="22">
        <v>3.0</v>
      </c>
      <c r="Q512" s="24">
        <v>19362.0</v>
      </c>
      <c r="R512" s="22" t="s">
        <v>81</v>
      </c>
      <c r="S512" s="22" t="s">
        <v>39</v>
      </c>
      <c r="T512" s="22" t="s">
        <v>41</v>
      </c>
    </row>
    <row r="513" ht="14.25" customHeight="1">
      <c r="A513" s="25" t="s">
        <v>2184</v>
      </c>
      <c r="B513" s="21" t="str">
        <f t="array" ref="B513:D513">VLOOKUP(A513,'Customer Names'!$E$2:$H$2336,{2,3,4},0)</f>
        <v> Mr</v>
      </c>
      <c r="C513" s="22" t="s">
        <v>728</v>
      </c>
      <c r="D513" s="22" t="s">
        <v>2186</v>
      </c>
      <c r="E513" s="22">
        <f t="array" ref="E513:M513">VLOOKUP(A513,'Medical Examinations'!$J$2:$S$2336,{2,3,4,5,6,7,8,9,10},0)</f>
        <v>29.81</v>
      </c>
      <c r="F513" s="22" t="s">
        <v>8346</v>
      </c>
      <c r="G513" s="22">
        <v>5.58</v>
      </c>
      <c r="H513" s="22" t="s">
        <v>865</v>
      </c>
      <c r="I513" s="22" t="s">
        <v>44</v>
      </c>
      <c r="J513" s="22" t="s">
        <v>44</v>
      </c>
      <c r="K513" s="22" t="s">
        <v>44</v>
      </c>
      <c r="L513" s="22">
        <v>0.0</v>
      </c>
      <c r="M513" s="22" t="s">
        <v>122</v>
      </c>
      <c r="N513" s="23">
        <f t="array" ref="N513:T513">VLOOKUP(A513,'Hospitalisation Details'!$K$2:$R$2338,{2,3,4,5,6,7,8},0)</f>
        <v>33474</v>
      </c>
      <c r="O513" s="22">
        <v>31.0</v>
      </c>
      <c r="P513" s="22">
        <v>0.0</v>
      </c>
      <c r="Q513" s="24">
        <v>19350.37</v>
      </c>
      <c r="R513" s="22" t="s">
        <v>81</v>
      </c>
      <c r="S513" s="22" t="s">
        <v>39</v>
      </c>
      <c r="T513" s="22" t="s">
        <v>41</v>
      </c>
    </row>
    <row r="514" ht="14.25" customHeight="1">
      <c r="A514" s="7" t="s">
        <v>2187</v>
      </c>
      <c r="B514" s="21" t="str">
        <f t="array" ref="B514:D514">VLOOKUP(A514,'Customer Names'!$E$2:$H$2336,{2,3,4},0)</f>
        <v> Mr</v>
      </c>
      <c r="C514" s="22" t="s">
        <v>2189</v>
      </c>
      <c r="D514" s="22" t="s">
        <v>2190</v>
      </c>
      <c r="E514" s="22">
        <f t="array" ref="E514:M514">VLOOKUP(A514,'Medical Examinations'!$J$2:$S$2336,{2,3,4,5,6,7,8,9,10},0)</f>
        <v>51.18</v>
      </c>
      <c r="F514" s="22" t="s">
        <v>215</v>
      </c>
      <c r="G514" s="22">
        <v>4.4</v>
      </c>
      <c r="H514" s="22" t="s">
        <v>865</v>
      </c>
      <c r="I514" s="22" t="s">
        <v>122</v>
      </c>
      <c r="J514" s="22" t="s">
        <v>44</v>
      </c>
      <c r="K514" s="22" t="s">
        <v>44</v>
      </c>
      <c r="L514" s="22">
        <v>2.0</v>
      </c>
      <c r="M514" s="22" t="s">
        <v>44</v>
      </c>
      <c r="N514" s="23">
        <f t="array" ref="N514:T514">VLOOKUP(A514,'Hospitalisation Details'!$K$2:$R$2338,{2,3,4,5,6,7,8},0)</f>
        <v>24426</v>
      </c>
      <c r="O514" s="22">
        <v>56.0</v>
      </c>
      <c r="P514" s="22">
        <v>0.0</v>
      </c>
      <c r="Q514" s="24">
        <v>19321.06</v>
      </c>
      <c r="R514" s="22" t="s">
        <v>81</v>
      </c>
      <c r="S514" s="22" t="s">
        <v>81</v>
      </c>
      <c r="T514" s="22" t="s">
        <v>127</v>
      </c>
    </row>
    <row r="515" ht="14.25" customHeight="1">
      <c r="A515" s="25" t="s">
        <v>2192</v>
      </c>
      <c r="B515" s="21" t="str">
        <f t="array" ref="B515:D515">VLOOKUP(A515,'Customer Names'!$E$2:$H$2336,{2,3,4},0)</f>
        <v> Ms</v>
      </c>
      <c r="C515" s="22" t="s">
        <v>2194</v>
      </c>
      <c r="D515" s="22" t="s">
        <v>2195</v>
      </c>
      <c r="E515" s="22">
        <f t="array" ref="E515:M515">VLOOKUP(A515,'Medical Examinations'!$J$2:$S$2336,{2,3,4,5,6,7,8,9,10},0)</f>
        <v>51.37</v>
      </c>
      <c r="F515" s="22" t="s">
        <v>215</v>
      </c>
      <c r="G515" s="22">
        <v>8.18</v>
      </c>
      <c r="H515" s="22" t="s">
        <v>218</v>
      </c>
      <c r="I515" s="22" t="s">
        <v>122</v>
      </c>
      <c r="J515" s="22" t="s">
        <v>44</v>
      </c>
      <c r="K515" s="22" t="s">
        <v>44</v>
      </c>
      <c r="L515" s="22">
        <v>0.0</v>
      </c>
      <c r="M515" s="22" t="s">
        <v>44</v>
      </c>
      <c r="N515" s="23">
        <f t="array" ref="N515:T515">VLOOKUP(A515,'Hospitalisation Details'!$K$2:$R$2338,{2,3,4,5,6,7,8},0)</f>
        <v>24682</v>
      </c>
      <c r="O515" s="22">
        <v>55.0</v>
      </c>
      <c r="P515" s="22">
        <v>0.0</v>
      </c>
      <c r="Q515" s="24">
        <v>19259.96</v>
      </c>
      <c r="R515" s="22" t="s">
        <v>81</v>
      </c>
      <c r="S515" s="22" t="s">
        <v>81</v>
      </c>
      <c r="T515" s="22" t="s">
        <v>127</v>
      </c>
    </row>
    <row r="516" ht="14.25" customHeight="1">
      <c r="A516" s="7" t="s">
        <v>2196</v>
      </c>
      <c r="B516" s="21" t="str">
        <f t="array" ref="B516:D516">VLOOKUP(A516,'Customer Names'!$E$2:$H$2336,{2,3,4},0)</f>
        <v> Mr</v>
      </c>
      <c r="C516" s="22" t="s">
        <v>2198</v>
      </c>
      <c r="D516" s="22" t="s">
        <v>2199</v>
      </c>
      <c r="E516" s="22">
        <f t="array" ref="E516:M516">VLOOKUP(A516,'Medical Examinations'!$J$2:$S$2336,{2,3,4,5,6,7,8,9,10},0)</f>
        <v>36.19</v>
      </c>
      <c r="F516" s="22" t="s">
        <v>215</v>
      </c>
      <c r="G516" s="22">
        <v>5.52</v>
      </c>
      <c r="H516" s="22" t="s">
        <v>865</v>
      </c>
      <c r="I516" s="22" t="s">
        <v>122</v>
      </c>
      <c r="J516" s="22" t="s">
        <v>44</v>
      </c>
      <c r="K516" s="22" t="s">
        <v>44</v>
      </c>
      <c r="L516" s="22">
        <v>0.0</v>
      </c>
      <c r="M516" s="22" t="s">
        <v>44</v>
      </c>
      <c r="N516" s="23">
        <f t="array" ref="N516:T516">VLOOKUP(A516,'Hospitalisation Details'!$K$2:$R$2338,{2,3,4,5,6,7,8},0)</f>
        <v>31409</v>
      </c>
      <c r="O516" s="22">
        <v>37.0</v>
      </c>
      <c r="P516" s="22">
        <v>0.0</v>
      </c>
      <c r="Q516" s="24">
        <v>19214.71</v>
      </c>
      <c r="R516" s="22" t="s">
        <v>81</v>
      </c>
      <c r="S516" s="22" t="s">
        <v>39</v>
      </c>
      <c r="T516" s="22" t="s">
        <v>41</v>
      </c>
    </row>
    <row r="517" ht="14.25" customHeight="1">
      <c r="A517" s="25" t="s">
        <v>2200</v>
      </c>
      <c r="B517" s="21" t="str">
        <f t="array" ref="B517:D517">VLOOKUP(A517,'Customer Names'!$E$2:$H$2336,{2,3,4},0)</f>
        <v> Mr</v>
      </c>
      <c r="C517" s="22" t="s">
        <v>335</v>
      </c>
      <c r="D517" s="22" t="s">
        <v>2202</v>
      </c>
      <c r="E517" s="22">
        <f t="array" ref="E517:M517">VLOOKUP(A517,'Medical Examinations'!$J$2:$S$2336,{2,3,4,5,6,7,8,9,10},0)</f>
        <v>25.9</v>
      </c>
      <c r="F517" s="22" t="s">
        <v>8346</v>
      </c>
      <c r="G517" s="22">
        <v>4.84</v>
      </c>
      <c r="H517" s="22" t="s">
        <v>865</v>
      </c>
      <c r="I517" s="22" t="s">
        <v>44</v>
      </c>
      <c r="J517" s="22" t="s">
        <v>44</v>
      </c>
      <c r="K517" s="22" t="s">
        <v>44</v>
      </c>
      <c r="L517" s="22">
        <v>0.0</v>
      </c>
      <c r="M517" s="22" t="s">
        <v>122</v>
      </c>
      <c r="N517" s="23">
        <f t="array" ref="N517:T517">VLOOKUP(A517,'Hospitalisation Details'!$K$2:$R$2338,{2,3,4,5,6,7,8},0)</f>
        <v>33497</v>
      </c>
      <c r="O517" s="22">
        <v>31.0</v>
      </c>
      <c r="P517" s="22">
        <v>3.0</v>
      </c>
      <c r="Q517" s="24">
        <v>19199.94</v>
      </c>
      <c r="R517" s="22" t="s">
        <v>81</v>
      </c>
      <c r="S517" s="22" t="s">
        <v>39</v>
      </c>
      <c r="T517" s="22" t="s">
        <v>270</v>
      </c>
    </row>
    <row r="518" ht="14.25" customHeight="1">
      <c r="A518" s="7" t="s">
        <v>2203</v>
      </c>
      <c r="B518" s="21" t="str">
        <f t="array" ref="B518:D518">VLOOKUP(A518,'Customer Names'!$E$2:$H$2336,{2,3,4},0)</f>
        <v> Ms</v>
      </c>
      <c r="C518" s="22" t="s">
        <v>521</v>
      </c>
      <c r="D518" s="22" t="s">
        <v>2205</v>
      </c>
      <c r="E518" s="22">
        <f t="array" ref="E518:M518">VLOOKUP(A518,'Medical Examinations'!$J$2:$S$2336,{2,3,4,5,6,7,8,9,10},0)</f>
        <v>35.72</v>
      </c>
      <c r="F518" s="22" t="s">
        <v>215</v>
      </c>
      <c r="G518" s="22">
        <v>4.08</v>
      </c>
      <c r="H518" s="22" t="s">
        <v>865</v>
      </c>
      <c r="I518" s="22" t="s">
        <v>44</v>
      </c>
      <c r="J518" s="22" t="s">
        <v>44</v>
      </c>
      <c r="K518" s="22" t="s">
        <v>122</v>
      </c>
      <c r="L518" s="22">
        <v>1.0</v>
      </c>
      <c r="M518" s="22" t="s">
        <v>44</v>
      </c>
      <c r="N518" s="23">
        <f t="array" ref="N518:T518">VLOOKUP(A518,'Hospitalisation Details'!$K$2:$R$2338,{2,3,4,5,6,7,8},0)</f>
        <v>29038</v>
      </c>
      <c r="O518" s="22">
        <v>43.0</v>
      </c>
      <c r="P518" s="22">
        <v>2.0</v>
      </c>
      <c r="Q518" s="24">
        <v>19144.58</v>
      </c>
      <c r="R518" s="22" t="s">
        <v>81</v>
      </c>
      <c r="S518" s="22" t="s">
        <v>81</v>
      </c>
      <c r="T518" s="22" t="s">
        <v>743</v>
      </c>
    </row>
    <row r="519" ht="14.25" customHeight="1">
      <c r="A519" s="25" t="s">
        <v>2206</v>
      </c>
      <c r="B519" s="21" t="str">
        <f t="array" ref="B519:D519">VLOOKUP(A519,'Customer Names'!$E$2:$H$2336,{2,3,4},0)</f>
        <v> Ms</v>
      </c>
      <c r="C519" s="22" t="s">
        <v>2134</v>
      </c>
      <c r="D519" s="22" t="s">
        <v>2209</v>
      </c>
      <c r="E519" s="22">
        <f t="array" ref="E519:M519">VLOOKUP(A519,'Medical Examinations'!$J$2:$S$2336,{2,3,4,5,6,7,8,9,10},0)</f>
        <v>27.94</v>
      </c>
      <c r="F519" s="22" t="s">
        <v>8346</v>
      </c>
      <c r="G519" s="22">
        <v>4.48</v>
      </c>
      <c r="H519" s="22" t="s">
        <v>865</v>
      </c>
      <c r="I519" s="22" t="s">
        <v>44</v>
      </c>
      <c r="J519" s="22" t="s">
        <v>44</v>
      </c>
      <c r="K519" s="22" t="s">
        <v>122</v>
      </c>
      <c r="L519" s="22">
        <v>1.0</v>
      </c>
      <c r="M519" s="22" t="s">
        <v>122</v>
      </c>
      <c r="N519" s="23">
        <f t="array" ref="N519:T519">VLOOKUP(A519,'Hospitalisation Details'!$K$2:$R$2338,{2,3,4,5,6,7,8},0)</f>
        <v>34240</v>
      </c>
      <c r="O519" s="22">
        <v>29.0</v>
      </c>
      <c r="P519" s="22">
        <v>1.0</v>
      </c>
      <c r="Q519" s="24">
        <v>19107.78</v>
      </c>
      <c r="R519" s="22" t="s">
        <v>81</v>
      </c>
      <c r="S519" s="22" t="s">
        <v>37</v>
      </c>
      <c r="T519" s="22" t="s">
        <v>41</v>
      </c>
    </row>
    <row r="520" ht="14.25" customHeight="1">
      <c r="A520" s="7" t="s">
        <v>2210</v>
      </c>
      <c r="B520" s="21" t="str">
        <f t="array" ref="B520:D520">VLOOKUP(A520,'Customer Names'!$E$2:$H$2336,{2,3,4},0)</f>
        <v> Mr</v>
      </c>
      <c r="C520" s="22" t="s">
        <v>1750</v>
      </c>
      <c r="D520" s="22" t="s">
        <v>2212</v>
      </c>
      <c r="E520" s="22">
        <f t="array" ref="E520:M520">VLOOKUP(A520,'Medical Examinations'!$J$2:$S$2336,{2,3,4,5,6,7,8,9,10},0)</f>
        <v>27.1</v>
      </c>
      <c r="F520" s="22" t="s">
        <v>8346</v>
      </c>
      <c r="G520" s="22">
        <v>5.73</v>
      </c>
      <c r="H520" s="22" t="s">
        <v>436</v>
      </c>
      <c r="I520" s="22" t="s">
        <v>44</v>
      </c>
      <c r="J520" s="22" t="s">
        <v>44</v>
      </c>
      <c r="K520" s="22" t="s">
        <v>44</v>
      </c>
      <c r="L520" s="22">
        <v>0.0</v>
      </c>
      <c r="M520" s="22" t="s">
        <v>122</v>
      </c>
      <c r="N520" s="23">
        <f t="array" ref="N520:T520">VLOOKUP(A520,'Hospitalisation Details'!$K$2:$R$2338,{2,3,4,5,6,7,8},0)</f>
        <v>32664</v>
      </c>
      <c r="O520" s="22">
        <v>34.0</v>
      </c>
      <c r="P520" s="22">
        <v>1.0</v>
      </c>
      <c r="Q520" s="24">
        <v>19040.88</v>
      </c>
      <c r="R520" s="22" t="s">
        <v>81</v>
      </c>
      <c r="S520" s="22" t="s">
        <v>39</v>
      </c>
      <c r="T520" s="22" t="s">
        <v>270</v>
      </c>
    </row>
    <row r="521" ht="14.25" customHeight="1">
      <c r="A521" s="25" t="s">
        <v>2213</v>
      </c>
      <c r="B521" s="21" t="str">
        <f t="array" ref="B521:D521">VLOOKUP(A521,'Customer Names'!$E$2:$H$2336,{2,3,4},0)</f>
        <v> Ms</v>
      </c>
      <c r="C521" s="22" t="s">
        <v>2215</v>
      </c>
      <c r="D521" s="22" t="s">
        <v>2216</v>
      </c>
      <c r="E521" s="22">
        <f t="array" ref="E521:M521">VLOOKUP(A521,'Medical Examinations'!$J$2:$S$2336,{2,3,4,5,6,7,8,9,10},0)</f>
        <v>18.3</v>
      </c>
      <c r="F521" s="22" t="s">
        <v>8347</v>
      </c>
      <c r="G521" s="22">
        <v>5.46</v>
      </c>
      <c r="H521" s="22" t="s">
        <v>865</v>
      </c>
      <c r="I521" s="22" t="s">
        <v>122</v>
      </c>
      <c r="J521" s="22" t="s">
        <v>44</v>
      </c>
      <c r="K521" s="22" t="s">
        <v>122</v>
      </c>
      <c r="L521" s="22">
        <v>1.0</v>
      </c>
      <c r="M521" s="22" t="s">
        <v>122</v>
      </c>
      <c r="N521" s="23">
        <f t="array" ref="N521:T521">VLOOKUP(A521,'Hospitalisation Details'!$K$2:$R$2338,{2,3,4,5,6,7,8},0)</f>
        <v>30669</v>
      </c>
      <c r="O521" s="22">
        <v>39.0</v>
      </c>
      <c r="P521" s="22">
        <v>5.0</v>
      </c>
      <c r="Q521" s="24">
        <v>19023.26</v>
      </c>
      <c r="R521" s="22" t="s">
        <v>81</v>
      </c>
      <c r="S521" s="22" t="s">
        <v>39</v>
      </c>
      <c r="T521" s="22" t="s">
        <v>270</v>
      </c>
    </row>
    <row r="522" ht="14.25" customHeight="1">
      <c r="A522" s="7" t="s">
        <v>2217</v>
      </c>
      <c r="B522" s="21" t="str">
        <f t="array" ref="B522:D522">VLOOKUP(A522,'Customer Names'!$E$2:$H$2336,{2,3,4},0)</f>
        <v> Mr</v>
      </c>
      <c r="C522" s="22" t="s">
        <v>2219</v>
      </c>
      <c r="D522" s="22" t="s">
        <v>2220</v>
      </c>
      <c r="E522" s="22">
        <f t="array" ref="E522:M522">VLOOKUP(A522,'Medical Examinations'!$J$2:$S$2336,{2,3,4,5,6,7,8,9,10},0)</f>
        <v>25.3</v>
      </c>
      <c r="F522" s="22" t="s">
        <v>8346</v>
      </c>
      <c r="G522" s="22">
        <v>5.02</v>
      </c>
      <c r="H522" s="22" t="s">
        <v>865</v>
      </c>
      <c r="I522" s="22" t="s">
        <v>122</v>
      </c>
      <c r="J522" s="22" t="s">
        <v>44</v>
      </c>
      <c r="K522" s="22" t="s">
        <v>44</v>
      </c>
      <c r="L522" s="22">
        <v>1.0</v>
      </c>
      <c r="M522" s="22" t="s">
        <v>122</v>
      </c>
      <c r="N522" s="23">
        <f t="array" ref="N522:T522">VLOOKUP(A522,'Hospitalisation Details'!$K$2:$R$2338,{2,3,4,5,6,7,8},0)</f>
        <v>32440</v>
      </c>
      <c r="O522" s="22">
        <v>34.0</v>
      </c>
      <c r="P522" s="22">
        <v>2.0</v>
      </c>
      <c r="Q522" s="24">
        <v>18972.5</v>
      </c>
      <c r="R522" s="22" t="s">
        <v>81</v>
      </c>
      <c r="S522" s="22" t="s">
        <v>39</v>
      </c>
      <c r="T522" s="22" t="s">
        <v>41</v>
      </c>
    </row>
    <row r="523" ht="14.25" customHeight="1">
      <c r="A523" s="25" t="s">
        <v>2221</v>
      </c>
      <c r="B523" s="21" t="str">
        <f t="array" ref="B523:D523">VLOOKUP(A523,'Customer Names'!$E$2:$H$2336,{2,3,4},0)</f>
        <v> Mr</v>
      </c>
      <c r="C523" s="22" t="s">
        <v>151</v>
      </c>
      <c r="D523" s="22" t="s">
        <v>2224</v>
      </c>
      <c r="E523" s="22">
        <f t="array" ref="E523:M523">VLOOKUP(A523,'Medical Examinations'!$J$2:$S$2336,{2,3,4,5,6,7,8,9,10},0)</f>
        <v>38.83</v>
      </c>
      <c r="F523" s="22" t="s">
        <v>215</v>
      </c>
      <c r="G523" s="22">
        <v>6.36</v>
      </c>
      <c r="H523" s="22" t="s">
        <v>436</v>
      </c>
      <c r="I523" s="22" t="s">
        <v>44</v>
      </c>
      <c r="J523" s="22" t="s">
        <v>44</v>
      </c>
      <c r="K523" s="22" t="s">
        <v>44</v>
      </c>
      <c r="L523" s="22">
        <v>1.0</v>
      </c>
      <c r="M523" s="22" t="s">
        <v>44</v>
      </c>
      <c r="N523" s="23">
        <f t="array" ref="N523:T523">VLOOKUP(A523,'Hospitalisation Details'!$K$2:$R$2338,{2,3,4,5,6,7,8},0)</f>
        <v>33938</v>
      </c>
      <c r="O523" s="22">
        <v>30.0</v>
      </c>
      <c r="P523" s="22">
        <v>1.0</v>
      </c>
      <c r="Q523" s="24">
        <v>18963.17</v>
      </c>
      <c r="R523" s="22" t="s">
        <v>81</v>
      </c>
      <c r="S523" s="22" t="s">
        <v>81</v>
      </c>
      <c r="T523" s="22" t="s">
        <v>41</v>
      </c>
    </row>
    <row r="524" ht="14.25" customHeight="1">
      <c r="A524" s="7" t="s">
        <v>2225</v>
      </c>
      <c r="B524" s="21" t="str">
        <f t="array" ref="B524:D524">VLOOKUP(A524,'Customer Names'!$E$2:$H$2336,{2,3,4},0)</f>
        <v> Ms</v>
      </c>
      <c r="C524" s="22" t="s">
        <v>2227</v>
      </c>
      <c r="D524" s="22" t="s">
        <v>2228</v>
      </c>
      <c r="E524" s="22">
        <f t="array" ref="E524:M524">VLOOKUP(A524,'Medical Examinations'!$J$2:$S$2336,{2,3,4,5,6,7,8,9,10},0)</f>
        <v>27.6</v>
      </c>
      <c r="F524" s="22" t="s">
        <v>8346</v>
      </c>
      <c r="G524" s="22">
        <v>5.36</v>
      </c>
      <c r="H524" s="22" t="s">
        <v>865</v>
      </c>
      <c r="I524" s="22" t="s">
        <v>44</v>
      </c>
      <c r="J524" s="22" t="s">
        <v>44</v>
      </c>
      <c r="K524" s="22" t="s">
        <v>44</v>
      </c>
      <c r="L524" s="22">
        <v>1.0</v>
      </c>
      <c r="M524" s="22" t="s">
        <v>44</v>
      </c>
      <c r="N524" s="23">
        <f t="array" ref="N524:T524">VLOOKUP(A524,'Hospitalisation Details'!$K$2:$R$2338,{2,3,4,5,6,7,8},0)</f>
        <v>36013</v>
      </c>
      <c r="O524" s="22">
        <v>24.0</v>
      </c>
      <c r="P524" s="22">
        <v>0.0</v>
      </c>
      <c r="Q524" s="24">
        <v>18955.22</v>
      </c>
      <c r="R524" s="22" t="s">
        <v>81</v>
      </c>
      <c r="S524" s="22" t="s">
        <v>39</v>
      </c>
      <c r="T524" s="22" t="s">
        <v>270</v>
      </c>
    </row>
    <row r="525" ht="14.25" customHeight="1">
      <c r="A525" s="25" t="s">
        <v>2229</v>
      </c>
      <c r="B525" s="21" t="str">
        <f t="array" ref="B525:D525">VLOOKUP(A525,'Customer Names'!$E$2:$H$2336,{2,3,4},0)</f>
        <v> Mrs</v>
      </c>
      <c r="C525" s="22" t="s">
        <v>2231</v>
      </c>
      <c r="D525" s="22" t="s">
        <v>2232</v>
      </c>
      <c r="E525" s="22">
        <f t="array" ref="E525:M525">VLOOKUP(A525,'Medical Examinations'!$J$2:$S$2336,{2,3,4,5,6,7,8,9,10},0)</f>
        <v>46.4</v>
      </c>
      <c r="F525" s="22" t="s">
        <v>215</v>
      </c>
      <c r="G525" s="22">
        <v>8.37</v>
      </c>
      <c r="H525" s="22" t="s">
        <v>218</v>
      </c>
      <c r="I525" s="22" t="s">
        <v>122</v>
      </c>
      <c r="J525" s="22" t="s">
        <v>44</v>
      </c>
      <c r="K525" s="22" t="s">
        <v>122</v>
      </c>
      <c r="L525" s="22">
        <v>1.0</v>
      </c>
      <c r="M525" s="22" t="s">
        <v>44</v>
      </c>
      <c r="N525" s="23">
        <f t="array" ref="N525:T525">VLOOKUP(A525,'Hospitalisation Details'!$K$2:$R$2338,{2,3,4,5,6,7,8},0)</f>
        <v>23304</v>
      </c>
      <c r="O525" s="22">
        <v>59.0</v>
      </c>
      <c r="P525" s="22">
        <v>0.0</v>
      </c>
      <c r="Q525" s="24">
        <v>18954.56</v>
      </c>
      <c r="R525" s="22" t="s">
        <v>81</v>
      </c>
      <c r="S525" s="22" t="s">
        <v>81</v>
      </c>
      <c r="T525" s="22" t="s">
        <v>5067</v>
      </c>
    </row>
    <row r="526" ht="14.25" customHeight="1">
      <c r="A526" s="7" t="s">
        <v>2233</v>
      </c>
      <c r="B526" s="21" t="str">
        <f t="array" ref="B526:D526">VLOOKUP(A526,'Customer Names'!$E$2:$H$2336,{2,3,4},0)</f>
        <v> Ms</v>
      </c>
      <c r="C526" s="22" t="s">
        <v>2235</v>
      </c>
      <c r="D526" s="22" t="s">
        <v>2236</v>
      </c>
      <c r="E526" s="22">
        <f t="array" ref="E526:M526">VLOOKUP(A526,'Medical Examinations'!$J$2:$S$2336,{2,3,4,5,6,7,8,9,10},0)</f>
        <v>51.92</v>
      </c>
      <c r="F526" s="22" t="s">
        <v>215</v>
      </c>
      <c r="G526" s="22">
        <v>5.18</v>
      </c>
      <c r="H526" s="22" t="s">
        <v>865</v>
      </c>
      <c r="I526" s="22" t="s">
        <v>122</v>
      </c>
      <c r="J526" s="22" t="s">
        <v>44</v>
      </c>
      <c r="K526" s="22" t="s">
        <v>122</v>
      </c>
      <c r="L526" s="22">
        <v>1.0</v>
      </c>
      <c r="M526" s="22" t="s">
        <v>44</v>
      </c>
      <c r="N526" s="23">
        <f t="array" ref="N526:T526">VLOOKUP(A526,'Hospitalisation Details'!$K$2:$R$2338,{2,3,4,5,6,7,8},0)</f>
        <v>25418</v>
      </c>
      <c r="O526" s="22">
        <v>53.0</v>
      </c>
      <c r="P526" s="22">
        <v>0.0</v>
      </c>
      <c r="Q526" s="24">
        <v>18932.81</v>
      </c>
      <c r="R526" s="22" t="s">
        <v>81</v>
      </c>
      <c r="S526" s="22" t="s">
        <v>39</v>
      </c>
      <c r="T526" s="22" t="s">
        <v>127</v>
      </c>
    </row>
    <row r="527" ht="14.25" customHeight="1">
      <c r="A527" s="25" t="s">
        <v>2237</v>
      </c>
      <c r="B527" s="21" t="str">
        <f t="array" ref="B527:D527">VLOOKUP(A527,'Customer Names'!$E$2:$H$2336,{2,3,4},0)</f>
        <v> Ms</v>
      </c>
      <c r="C527" s="22" t="s">
        <v>873</v>
      </c>
      <c r="D527" s="22" t="s">
        <v>2239</v>
      </c>
      <c r="E527" s="22">
        <f t="array" ref="E527:M527">VLOOKUP(A527,'Medical Examinations'!$J$2:$S$2336,{2,3,4,5,6,7,8,9,10},0)</f>
        <v>32.395</v>
      </c>
      <c r="F527" s="22" t="s">
        <v>215</v>
      </c>
      <c r="G527" s="22">
        <v>5.68</v>
      </c>
      <c r="H527" s="22" t="s">
        <v>865</v>
      </c>
      <c r="I527" s="22" t="s">
        <v>122</v>
      </c>
      <c r="J527" s="22" t="s">
        <v>44</v>
      </c>
      <c r="K527" s="22" t="s">
        <v>44</v>
      </c>
      <c r="L527" s="22">
        <v>1.0</v>
      </c>
      <c r="M527" s="22" t="s">
        <v>44</v>
      </c>
      <c r="N527" s="23">
        <f t="array" ref="N527:T527">VLOOKUP(A527,'Hospitalisation Details'!$K$2:$R$2338,{2,3,4,5,6,7,8},0)</f>
        <v>34969</v>
      </c>
      <c r="O527" s="22">
        <v>27.0</v>
      </c>
      <c r="P527" s="22">
        <v>1.0</v>
      </c>
      <c r="Q527" s="24">
        <v>18903.49</v>
      </c>
      <c r="R527" s="22" t="s">
        <v>81</v>
      </c>
      <c r="S527" s="22" t="s">
        <v>37</v>
      </c>
      <c r="T527" s="22" t="s">
        <v>743</v>
      </c>
    </row>
    <row r="528" ht="14.25" customHeight="1">
      <c r="A528" s="7" t="s">
        <v>2241</v>
      </c>
      <c r="B528" s="21" t="str">
        <f t="array" ref="B528:D528">VLOOKUP(A528,'Customer Names'!$E$2:$H$2336,{2,3,4},0)</f>
        <v> Mrs</v>
      </c>
      <c r="C528" s="22" t="s">
        <v>2243</v>
      </c>
      <c r="D528" s="22" t="s">
        <v>2244</v>
      </c>
      <c r="E528" s="22">
        <f t="array" ref="E528:M528">VLOOKUP(A528,'Medical Examinations'!$J$2:$S$2336,{2,3,4,5,6,7,8,9,10},0)</f>
        <v>46.19</v>
      </c>
      <c r="F528" s="22" t="s">
        <v>215</v>
      </c>
      <c r="G528" s="22">
        <v>7.31</v>
      </c>
      <c r="H528" s="22" t="s">
        <v>218</v>
      </c>
      <c r="I528" s="22" t="s">
        <v>122</v>
      </c>
      <c r="J528" s="22" t="s">
        <v>44</v>
      </c>
      <c r="K528" s="22" t="s">
        <v>122</v>
      </c>
      <c r="L528" s="22">
        <v>1.0</v>
      </c>
      <c r="M528" s="22" t="s">
        <v>44</v>
      </c>
      <c r="N528" s="23">
        <f t="array" ref="N528:T528">VLOOKUP(A528,'Hospitalisation Details'!$K$2:$R$2338,{2,3,4,5,6,7,8},0)</f>
        <v>23351</v>
      </c>
      <c r="O528" s="22">
        <v>59.0</v>
      </c>
      <c r="P528" s="22">
        <v>0.0</v>
      </c>
      <c r="Q528" s="24">
        <v>18883.33</v>
      </c>
      <c r="R528" s="22" t="s">
        <v>81</v>
      </c>
      <c r="S528" s="22" t="s">
        <v>81</v>
      </c>
      <c r="T528" s="22" t="s">
        <v>5067</v>
      </c>
    </row>
    <row r="529" ht="14.25" customHeight="1">
      <c r="A529" s="25" t="s">
        <v>2245</v>
      </c>
      <c r="B529" s="21" t="str">
        <f t="array" ref="B529:D529">VLOOKUP(A529,'Customer Names'!$E$2:$H$2336,{2,3,4},0)</f>
        <v> Ms</v>
      </c>
      <c r="C529" s="22" t="s">
        <v>296</v>
      </c>
      <c r="D529" s="22" t="s">
        <v>2247</v>
      </c>
      <c r="E529" s="22">
        <f t="array" ref="E529:M529">VLOOKUP(A529,'Medical Examinations'!$J$2:$S$2336,{2,3,4,5,6,7,8,9,10},0)</f>
        <v>27.93</v>
      </c>
      <c r="F529" s="22" t="s">
        <v>8346</v>
      </c>
      <c r="G529" s="22">
        <v>4.67</v>
      </c>
      <c r="H529" s="22" t="s">
        <v>865</v>
      </c>
      <c r="I529" s="22" t="s">
        <v>44</v>
      </c>
      <c r="J529" s="22" t="s">
        <v>44</v>
      </c>
      <c r="K529" s="22" t="s">
        <v>122</v>
      </c>
      <c r="L529" s="22">
        <v>1.0</v>
      </c>
      <c r="M529" s="22" t="s">
        <v>44</v>
      </c>
      <c r="N529" s="23">
        <f t="array" ref="N529:T529">VLOOKUP(A529,'Hospitalisation Details'!$K$2:$R$2338,{2,3,4,5,6,7,8},0)</f>
        <v>37826</v>
      </c>
      <c r="O529" s="22">
        <v>19.0</v>
      </c>
      <c r="P529" s="22">
        <v>3.0</v>
      </c>
      <c r="Q529" s="24">
        <v>18838.7</v>
      </c>
      <c r="R529" s="22" t="s">
        <v>81</v>
      </c>
      <c r="S529" s="22" t="s">
        <v>39</v>
      </c>
      <c r="T529" s="22" t="s">
        <v>127</v>
      </c>
    </row>
    <row r="530" ht="14.25" customHeight="1">
      <c r="A530" s="7" t="s">
        <v>2248</v>
      </c>
      <c r="B530" s="21" t="str">
        <f t="array" ref="B530:D530">VLOOKUP(A530,'Customer Names'!$E$2:$H$2336,{2,3,4},0)</f>
        <v> Mr</v>
      </c>
      <c r="C530" s="22" t="s">
        <v>1156</v>
      </c>
      <c r="D530" s="22" t="s">
        <v>2250</v>
      </c>
      <c r="E530" s="22">
        <f t="array" ref="E530:M530">VLOOKUP(A530,'Medical Examinations'!$J$2:$S$2336,{2,3,4,5,6,7,8,9,10},0)</f>
        <v>45.62</v>
      </c>
      <c r="F530" s="22" t="s">
        <v>215</v>
      </c>
      <c r="G530" s="22">
        <v>6.87</v>
      </c>
      <c r="H530" s="22" t="s">
        <v>218</v>
      </c>
      <c r="I530" s="22" t="s">
        <v>44</v>
      </c>
      <c r="J530" s="22" t="s">
        <v>44</v>
      </c>
      <c r="K530" s="22" t="s">
        <v>44</v>
      </c>
      <c r="L530" s="22">
        <v>0.0</v>
      </c>
      <c r="M530" s="22" t="s">
        <v>44</v>
      </c>
      <c r="N530" s="23">
        <f t="array" ref="N530:T530">VLOOKUP(A530,'Hospitalisation Details'!$K$2:$R$2338,{2,3,4,5,6,7,8},0)</f>
        <v>22998</v>
      </c>
      <c r="O530" s="22">
        <v>60.0</v>
      </c>
      <c r="P530" s="22">
        <v>0.0</v>
      </c>
      <c r="Q530" s="24">
        <v>18815.53</v>
      </c>
      <c r="R530" s="22" t="s">
        <v>81</v>
      </c>
      <c r="S530" s="22" t="s">
        <v>81</v>
      </c>
      <c r="T530" s="22" t="s">
        <v>2584</v>
      </c>
    </row>
    <row r="531" ht="14.25" customHeight="1">
      <c r="A531" s="25" t="s">
        <v>2251</v>
      </c>
      <c r="B531" s="21" t="str">
        <f t="array" ref="B531:D531">VLOOKUP(A531,'Customer Names'!$E$2:$H$2336,{2,3,4},0)</f>
        <v> Mr</v>
      </c>
      <c r="C531" s="22" t="s">
        <v>2253</v>
      </c>
      <c r="D531" s="22" t="s">
        <v>2254</v>
      </c>
      <c r="E531" s="22">
        <f t="array" ref="E531:M531">VLOOKUP(A531,'Medical Examinations'!$J$2:$S$2336,{2,3,4,5,6,7,8,9,10},0)</f>
        <v>35.31</v>
      </c>
      <c r="F531" s="22" t="s">
        <v>215</v>
      </c>
      <c r="G531" s="22">
        <v>5.87</v>
      </c>
      <c r="H531" s="22" t="s">
        <v>436</v>
      </c>
      <c r="I531" s="22" t="s">
        <v>44</v>
      </c>
      <c r="J531" s="22" t="s">
        <v>44</v>
      </c>
      <c r="K531" s="22" t="s">
        <v>122</v>
      </c>
      <c r="L531" s="22">
        <v>1.0</v>
      </c>
      <c r="M531" s="22" t="s">
        <v>44</v>
      </c>
      <c r="N531" s="23">
        <f t="array" ref="N531:T531">VLOOKUP(A531,'Hospitalisation Details'!$K$2:$R$2338,{2,3,4,5,6,7,8},0)</f>
        <v>29143</v>
      </c>
      <c r="O531" s="22">
        <v>43.0</v>
      </c>
      <c r="P531" s="22">
        <v>2.0</v>
      </c>
      <c r="Q531" s="24">
        <v>18806.15</v>
      </c>
      <c r="R531" s="22" t="s">
        <v>81</v>
      </c>
      <c r="S531" s="22" t="s">
        <v>37</v>
      </c>
      <c r="T531" s="22" t="s">
        <v>41</v>
      </c>
    </row>
    <row r="532" ht="14.25" customHeight="1">
      <c r="A532" s="7" t="s">
        <v>2256</v>
      </c>
      <c r="B532" s="21" t="str">
        <f t="array" ref="B532:D532">VLOOKUP(A532,'Customer Names'!$E$2:$H$2336,{2,3,4},0)</f>
        <v> Ms</v>
      </c>
      <c r="C532" s="22" t="s">
        <v>2258</v>
      </c>
      <c r="D532" s="22" t="s">
        <v>2259</v>
      </c>
      <c r="E532" s="22">
        <f t="array" ref="E532:M532">VLOOKUP(A532,'Medical Examinations'!$J$2:$S$2336,{2,3,4,5,6,7,8,9,10},0)</f>
        <v>30.4</v>
      </c>
      <c r="F532" s="22" t="s">
        <v>215</v>
      </c>
      <c r="G532" s="22">
        <v>4.07</v>
      </c>
      <c r="H532" s="22" t="s">
        <v>865</v>
      </c>
      <c r="I532" s="22" t="s">
        <v>122</v>
      </c>
      <c r="J532" s="22" t="s">
        <v>44</v>
      </c>
      <c r="K532" s="22" t="s">
        <v>44</v>
      </c>
      <c r="L532" s="22">
        <v>1.0</v>
      </c>
      <c r="M532" s="22" t="s">
        <v>44</v>
      </c>
      <c r="N532" s="23">
        <f t="array" ref="N532:T532">VLOOKUP(A532,'Hospitalisation Details'!$K$2:$R$2338,{2,3,4,5,6,7,8},0)</f>
        <v>35031</v>
      </c>
      <c r="O532" s="22">
        <v>27.0</v>
      </c>
      <c r="P532" s="22">
        <v>3.0</v>
      </c>
      <c r="Q532" s="24">
        <v>18804.75</v>
      </c>
      <c r="R532" s="22" t="s">
        <v>81</v>
      </c>
      <c r="S532" s="22" t="s">
        <v>81</v>
      </c>
      <c r="T532" s="22" t="s">
        <v>127</v>
      </c>
    </row>
    <row r="533" ht="14.25" customHeight="1">
      <c r="A533" s="25" t="s">
        <v>2260</v>
      </c>
      <c r="B533" s="21" t="str">
        <f t="array" ref="B533:D533">VLOOKUP(A533,'Customer Names'!$E$2:$H$2336,{2,3,4},0)</f>
        <v> Mr</v>
      </c>
      <c r="C533" s="22" t="s">
        <v>680</v>
      </c>
      <c r="D533" s="22" t="s">
        <v>2262</v>
      </c>
      <c r="E533" s="22">
        <f t="array" ref="E533:M533">VLOOKUP(A533,'Medical Examinations'!$J$2:$S$2336,{2,3,4,5,6,7,8,9,10},0)</f>
        <v>20.13</v>
      </c>
      <c r="F533" s="22" t="s">
        <v>8340</v>
      </c>
      <c r="G533" s="22">
        <v>6.47</v>
      </c>
      <c r="H533" s="22" t="s">
        <v>218</v>
      </c>
      <c r="I533" s="22" t="s">
        <v>44</v>
      </c>
      <c r="J533" s="22" t="s">
        <v>44</v>
      </c>
      <c r="K533" s="22" t="s">
        <v>122</v>
      </c>
      <c r="L533" s="22">
        <v>1.0</v>
      </c>
      <c r="M533" s="22" t="s">
        <v>122</v>
      </c>
      <c r="N533" s="23">
        <f t="array" ref="N533:T533">VLOOKUP(A533,'Hospitalisation Details'!$K$2:$R$2338,{2,3,4,5,6,7,8},0)</f>
        <v>29178</v>
      </c>
      <c r="O533" s="22">
        <v>43.0</v>
      </c>
      <c r="P533" s="22">
        <v>2.0</v>
      </c>
      <c r="Q533" s="24">
        <v>18767.74</v>
      </c>
      <c r="R533" s="22" t="s">
        <v>81</v>
      </c>
      <c r="S533" s="22" t="s">
        <v>81</v>
      </c>
      <c r="T533" s="22" t="s">
        <v>41</v>
      </c>
    </row>
    <row r="534" ht="14.25" customHeight="1">
      <c r="A534" s="7" t="s">
        <v>2263</v>
      </c>
      <c r="B534" s="21" t="str">
        <f t="array" ref="B534:D534">VLOOKUP(A534,'Customer Names'!$E$2:$H$2336,{2,3,4},0)</f>
        <v> Ms</v>
      </c>
      <c r="C534" s="22" t="s">
        <v>2265</v>
      </c>
      <c r="D534" s="22" t="s">
        <v>2266</v>
      </c>
      <c r="E534" s="22">
        <f t="array" ref="E534:M534">VLOOKUP(A534,'Medical Examinations'!$J$2:$S$2336,{2,3,4,5,6,7,8,9,10},0)</f>
        <v>23.655</v>
      </c>
      <c r="F534" s="22" t="s">
        <v>8340</v>
      </c>
      <c r="G534" s="22">
        <v>5.14</v>
      </c>
      <c r="H534" s="22" t="s">
        <v>865</v>
      </c>
      <c r="I534" s="22" t="s">
        <v>44</v>
      </c>
      <c r="J534" s="22" t="s">
        <v>44</v>
      </c>
      <c r="K534" s="22" t="s">
        <v>44</v>
      </c>
      <c r="L534" s="22">
        <v>1.0</v>
      </c>
      <c r="M534" s="22" t="s">
        <v>122</v>
      </c>
      <c r="N534" s="23">
        <f t="array" ref="N534:T534">VLOOKUP(A534,'Hospitalisation Details'!$K$2:$R$2338,{2,3,4,5,6,7,8},0)</f>
        <v>33965</v>
      </c>
      <c r="O534" s="22">
        <v>30.0</v>
      </c>
      <c r="P534" s="22">
        <v>3.0</v>
      </c>
      <c r="Q534" s="24">
        <v>18765.88</v>
      </c>
      <c r="R534" s="22" t="s">
        <v>81</v>
      </c>
      <c r="S534" s="22" t="s">
        <v>37</v>
      </c>
      <c r="T534" s="22" t="s">
        <v>127</v>
      </c>
    </row>
    <row r="535" ht="14.25" customHeight="1">
      <c r="A535" s="25" t="s">
        <v>2267</v>
      </c>
      <c r="B535" s="21" t="str">
        <f t="array" ref="B535:D535">VLOOKUP(A535,'Customer Names'!$E$2:$H$2336,{2,3,4},0)</f>
        <v> Mr</v>
      </c>
      <c r="C535" s="22" t="s">
        <v>2170</v>
      </c>
      <c r="D535" s="22" t="s">
        <v>2270</v>
      </c>
      <c r="E535" s="22">
        <f t="array" ref="E535:M535">VLOOKUP(A535,'Medical Examinations'!$J$2:$S$2336,{2,3,4,5,6,7,8,9,10},0)</f>
        <v>49.05</v>
      </c>
      <c r="F535" s="22" t="s">
        <v>215</v>
      </c>
      <c r="G535" s="22">
        <v>9.77</v>
      </c>
      <c r="H535" s="22" t="s">
        <v>218</v>
      </c>
      <c r="I535" s="22" t="s">
        <v>122</v>
      </c>
      <c r="J535" s="22" t="s">
        <v>44</v>
      </c>
      <c r="K535" s="22" t="s">
        <v>44</v>
      </c>
      <c r="L535" s="22">
        <v>0.0</v>
      </c>
      <c r="M535" s="22" t="s">
        <v>44</v>
      </c>
      <c r="N535" s="23">
        <f t="array" ref="N535:T535">VLOOKUP(A535,'Hospitalisation Details'!$K$2:$R$2338,{2,3,4,5,6,7,8},0)</f>
        <v>24714</v>
      </c>
      <c r="O535" s="22">
        <v>55.0</v>
      </c>
      <c r="P535" s="22">
        <v>0.0</v>
      </c>
      <c r="Q535" s="24">
        <v>18694.69</v>
      </c>
      <c r="R535" s="22" t="s">
        <v>81</v>
      </c>
      <c r="S535" s="22" t="s">
        <v>81</v>
      </c>
      <c r="T535" s="22" t="s">
        <v>2584</v>
      </c>
    </row>
    <row r="536" ht="14.25" customHeight="1">
      <c r="A536" s="7" t="s">
        <v>2271</v>
      </c>
      <c r="B536" s="21" t="str">
        <f t="array" ref="B536:D536">VLOOKUP(A536,'Customer Names'!$E$2:$H$2336,{2,3,4},0)</f>
        <v> Ms</v>
      </c>
      <c r="C536" s="22" t="s">
        <v>2273</v>
      </c>
      <c r="D536" s="22" t="s">
        <v>2274</v>
      </c>
      <c r="E536" s="22">
        <f t="array" ref="E536:M536">VLOOKUP(A536,'Medical Examinations'!$J$2:$S$2336,{2,3,4,5,6,7,8,9,10},0)</f>
        <v>51.94</v>
      </c>
      <c r="F536" s="22" t="s">
        <v>215</v>
      </c>
      <c r="G536" s="22">
        <v>8.8</v>
      </c>
      <c r="H536" s="22" t="s">
        <v>218</v>
      </c>
      <c r="I536" s="22" t="s">
        <v>122</v>
      </c>
      <c r="J536" s="22" t="s">
        <v>44</v>
      </c>
      <c r="K536" s="22" t="s">
        <v>44</v>
      </c>
      <c r="L536" s="22">
        <v>2.0</v>
      </c>
      <c r="M536" s="22" t="s">
        <v>44</v>
      </c>
      <c r="N536" s="23">
        <f t="array" ref="N536:T536">VLOOKUP(A536,'Hospitalisation Details'!$K$2:$R$2338,{2,3,4,5,6,7,8},0)</f>
        <v>25858</v>
      </c>
      <c r="O536" s="22">
        <v>52.0</v>
      </c>
      <c r="P536" s="22">
        <v>0.0</v>
      </c>
      <c r="Q536" s="24">
        <v>18682.74</v>
      </c>
      <c r="R536" s="22" t="s">
        <v>81</v>
      </c>
      <c r="S536" s="22" t="s">
        <v>39</v>
      </c>
      <c r="T536" s="22" t="s">
        <v>127</v>
      </c>
    </row>
    <row r="537" ht="14.25" customHeight="1">
      <c r="A537" s="25" t="s">
        <v>2275</v>
      </c>
      <c r="B537" s="21" t="str">
        <f t="array" ref="B537:D537">VLOOKUP(A537,'Customer Names'!$E$2:$H$2336,{2,3,4},0)</f>
        <v> Mr</v>
      </c>
      <c r="C537" s="22" t="s">
        <v>2277</v>
      </c>
      <c r="D537" s="22" t="s">
        <v>349</v>
      </c>
      <c r="E537" s="22">
        <f t="array" ref="E537:M537">VLOOKUP(A537,'Medical Examinations'!$J$2:$S$2336,{2,3,4,5,6,7,8,9,10},0)</f>
        <v>29.83</v>
      </c>
      <c r="F537" s="22" t="s">
        <v>8346</v>
      </c>
      <c r="G537" s="22">
        <v>5.84</v>
      </c>
      <c r="H537" s="22" t="s">
        <v>436</v>
      </c>
      <c r="I537" s="22" t="s">
        <v>44</v>
      </c>
      <c r="J537" s="22" t="s">
        <v>44</v>
      </c>
      <c r="K537" s="22" t="s">
        <v>44</v>
      </c>
      <c r="L537" s="22">
        <v>1.0</v>
      </c>
      <c r="M537" s="22" t="s">
        <v>122</v>
      </c>
      <c r="N537" s="23">
        <f t="array" ref="N537:T537">VLOOKUP(A537,'Hospitalisation Details'!$K$2:$R$2338,{2,3,4,5,6,7,8},0)</f>
        <v>36061</v>
      </c>
      <c r="O537" s="22">
        <v>24.0</v>
      </c>
      <c r="P537" s="22">
        <v>0.0</v>
      </c>
      <c r="Q537" s="24">
        <v>18648.42</v>
      </c>
      <c r="R537" s="22" t="s">
        <v>81</v>
      </c>
      <c r="S537" s="22" t="s">
        <v>81</v>
      </c>
      <c r="T537" s="22" t="s">
        <v>1441</v>
      </c>
    </row>
    <row r="538" ht="14.25" customHeight="1">
      <c r="A538" s="7" t="s">
        <v>2278</v>
      </c>
      <c r="B538" s="21" t="str">
        <f t="array" ref="B538:D538">VLOOKUP(A538,'Customer Names'!$E$2:$H$2336,{2,3,4},0)</f>
        <v> Ms</v>
      </c>
      <c r="C538" s="22" t="s">
        <v>2280</v>
      </c>
      <c r="D538" s="22" t="s">
        <v>2281</v>
      </c>
      <c r="E538" s="22">
        <f t="array" ref="E538:M538">VLOOKUP(A538,'Medical Examinations'!$J$2:$S$2336,{2,3,4,5,6,7,8,9,10},0)</f>
        <v>22.6</v>
      </c>
      <c r="F538" s="22" t="s">
        <v>8340</v>
      </c>
      <c r="G538" s="22">
        <v>10.43</v>
      </c>
      <c r="H538" s="22" t="s">
        <v>218</v>
      </c>
      <c r="I538" s="22" t="s">
        <v>122</v>
      </c>
      <c r="J538" s="22" t="s">
        <v>44</v>
      </c>
      <c r="K538" s="22" t="s">
        <v>44</v>
      </c>
      <c r="L538" s="22">
        <v>1.0</v>
      </c>
      <c r="M538" s="22" t="s">
        <v>122</v>
      </c>
      <c r="N538" s="23">
        <f t="array" ref="N538:T538">VLOOKUP(A538,'Hospitalisation Details'!$K$2:$R$2338,{2,3,4,5,6,7,8},0)</f>
        <v>31636</v>
      </c>
      <c r="O538" s="22">
        <v>36.0</v>
      </c>
      <c r="P538" s="22">
        <v>2.0</v>
      </c>
      <c r="Q538" s="24">
        <v>18608.26</v>
      </c>
      <c r="R538" s="22" t="s">
        <v>81</v>
      </c>
      <c r="S538" s="22" t="s">
        <v>39</v>
      </c>
      <c r="T538" s="22" t="s">
        <v>270</v>
      </c>
    </row>
    <row r="539" ht="14.25" customHeight="1">
      <c r="A539" s="25" t="s">
        <v>2282</v>
      </c>
      <c r="B539" s="21" t="str">
        <f t="array" ref="B539:D539">VLOOKUP(A539,'Customer Names'!$E$2:$H$2336,{2,3,4},0)</f>
        <v> Ms</v>
      </c>
      <c r="C539" s="22" t="s">
        <v>2284</v>
      </c>
      <c r="D539" s="22" t="s">
        <v>2286</v>
      </c>
      <c r="E539" s="22">
        <f t="array" ref="E539:M539">VLOOKUP(A539,'Medical Examinations'!$J$2:$S$2336,{2,3,4,5,6,7,8,9,10},0)</f>
        <v>46.69</v>
      </c>
      <c r="F539" s="22" t="s">
        <v>215</v>
      </c>
      <c r="G539" s="22">
        <v>4.25</v>
      </c>
      <c r="H539" s="22" t="s">
        <v>865</v>
      </c>
      <c r="I539" s="22" t="s">
        <v>122</v>
      </c>
      <c r="J539" s="22" t="s">
        <v>44</v>
      </c>
      <c r="K539" s="22" t="s">
        <v>44</v>
      </c>
      <c r="L539" s="22">
        <v>1.0</v>
      </c>
      <c r="M539" s="22" t="s">
        <v>44</v>
      </c>
      <c r="N539" s="23">
        <f t="array" ref="N539:T539">VLOOKUP(A539,'Hospitalisation Details'!$K$2:$R$2338,{2,3,4,5,6,7,8},0)</f>
        <v>23646</v>
      </c>
      <c r="O539" s="22">
        <v>58.0</v>
      </c>
      <c r="P539" s="22">
        <v>0.0</v>
      </c>
      <c r="Q539" s="24">
        <v>18443.11</v>
      </c>
      <c r="R539" s="22" t="s">
        <v>81</v>
      </c>
      <c r="S539" s="22" t="s">
        <v>37</v>
      </c>
      <c r="T539" s="22" t="s">
        <v>127</v>
      </c>
    </row>
    <row r="540" ht="14.25" customHeight="1">
      <c r="A540" s="7" t="s">
        <v>2287</v>
      </c>
      <c r="B540" s="21" t="str">
        <f t="array" ref="B540:D540">VLOOKUP(A540,'Customer Names'!$E$2:$H$2336,{2,3,4},0)</f>
        <v> Ms</v>
      </c>
      <c r="C540" s="22" t="s">
        <v>2258</v>
      </c>
      <c r="D540" s="22" t="s">
        <v>2289</v>
      </c>
      <c r="E540" s="22">
        <f t="array" ref="E540:M540">VLOOKUP(A540,'Medical Examinations'!$J$2:$S$2336,{2,3,4,5,6,7,8,9,10},0)</f>
        <v>28.49</v>
      </c>
      <c r="F540" s="22" t="s">
        <v>8346</v>
      </c>
      <c r="G540" s="22">
        <v>4.89</v>
      </c>
      <c r="H540" s="22" t="s">
        <v>865</v>
      </c>
      <c r="I540" s="22" t="s">
        <v>44</v>
      </c>
      <c r="J540" s="22" t="s">
        <v>44</v>
      </c>
      <c r="K540" s="22" t="s">
        <v>44</v>
      </c>
      <c r="L540" s="22">
        <v>0.0</v>
      </c>
      <c r="M540" s="22" t="s">
        <v>122</v>
      </c>
      <c r="N540" s="23">
        <f t="array" ref="N540:T540">VLOOKUP(A540,'Hospitalisation Details'!$K$2:$R$2338,{2,3,4,5,6,7,8},0)</f>
        <v>36509</v>
      </c>
      <c r="O540" s="22">
        <v>23.0</v>
      </c>
      <c r="P540" s="22">
        <v>1.0</v>
      </c>
      <c r="Q540" s="24">
        <v>18328.24</v>
      </c>
      <c r="R540" s="22" t="s">
        <v>81</v>
      </c>
      <c r="S540" s="22" t="s">
        <v>37</v>
      </c>
      <c r="T540" s="22" t="s">
        <v>41</v>
      </c>
    </row>
    <row r="541" ht="14.25" customHeight="1">
      <c r="A541" s="25" t="s">
        <v>2290</v>
      </c>
      <c r="B541" s="21" t="str">
        <f t="array" ref="B541:D541">VLOOKUP(A541,'Customer Names'!$E$2:$H$2336,{2,3,4},0)</f>
        <v> Mr</v>
      </c>
      <c r="C541" s="22" t="s">
        <v>335</v>
      </c>
      <c r="D541" s="22" t="s">
        <v>2292</v>
      </c>
      <c r="E541" s="22">
        <f t="array" ref="E541:M541">VLOOKUP(A541,'Medical Examinations'!$J$2:$S$2336,{2,3,4,5,6,7,8,9,10},0)</f>
        <v>28.5</v>
      </c>
      <c r="F541" s="22" t="s">
        <v>8346</v>
      </c>
      <c r="G541" s="22">
        <v>5.55</v>
      </c>
      <c r="H541" s="22" t="s">
        <v>865</v>
      </c>
      <c r="I541" s="22" t="s">
        <v>122</v>
      </c>
      <c r="J541" s="22" t="s">
        <v>44</v>
      </c>
      <c r="K541" s="22" t="s">
        <v>44</v>
      </c>
      <c r="L541" s="22">
        <v>1.0</v>
      </c>
      <c r="M541" s="22" t="s">
        <v>122</v>
      </c>
      <c r="N541" s="23">
        <f t="array" ref="N541:T541">VLOOKUP(A541,'Hospitalisation Details'!$K$2:$R$2338,{2,3,4,5,6,7,8},0)</f>
        <v>34884</v>
      </c>
      <c r="O541" s="22">
        <v>27.0</v>
      </c>
      <c r="P541" s="22">
        <v>0.0</v>
      </c>
      <c r="Q541" s="24">
        <v>18310.74</v>
      </c>
      <c r="R541" s="22" t="s">
        <v>81</v>
      </c>
      <c r="S541" s="22" t="s">
        <v>39</v>
      </c>
      <c r="T541" s="22" t="s">
        <v>127</v>
      </c>
    </row>
    <row r="542" ht="14.25" customHeight="1">
      <c r="A542" s="7" t="s">
        <v>2293</v>
      </c>
      <c r="B542" s="21" t="str">
        <f t="array" ref="B542:D542">VLOOKUP(A542,'Customer Names'!$E$2:$H$2336,{2,3,4},0)</f>
        <v> Mr</v>
      </c>
      <c r="C542" s="22" t="s">
        <v>2295</v>
      </c>
      <c r="D542" s="22" t="s">
        <v>2296</v>
      </c>
      <c r="E542" s="22">
        <f t="array" ref="E542:M542">VLOOKUP(A542,'Medical Examinations'!$J$2:$S$2336,{2,3,4,5,6,7,8,9,10},0)</f>
        <v>24.4</v>
      </c>
      <c r="F542" s="22" t="s">
        <v>8340</v>
      </c>
      <c r="G542" s="22">
        <v>4.52</v>
      </c>
      <c r="H542" s="22" t="s">
        <v>865</v>
      </c>
      <c r="I542" s="22" t="s">
        <v>44</v>
      </c>
      <c r="J542" s="22" t="s">
        <v>44</v>
      </c>
      <c r="K542" s="22" t="s">
        <v>44</v>
      </c>
      <c r="L542" s="22">
        <v>1.0</v>
      </c>
      <c r="M542" s="22" t="s">
        <v>122</v>
      </c>
      <c r="N542" s="23">
        <f t="array" ref="N542:T542">VLOOKUP(A542,'Hospitalisation Details'!$K$2:$R$2338,{2,3,4,5,6,7,8},0)</f>
        <v>33963</v>
      </c>
      <c r="O542" s="22">
        <v>30.0</v>
      </c>
      <c r="P542" s="22">
        <v>3.0</v>
      </c>
      <c r="Q542" s="24">
        <v>18259.22</v>
      </c>
      <c r="R542" s="22" t="s">
        <v>81</v>
      </c>
      <c r="S542" s="22" t="s">
        <v>39</v>
      </c>
      <c r="T542" s="22" t="s">
        <v>270</v>
      </c>
    </row>
    <row r="543" ht="14.25" customHeight="1">
      <c r="A543" s="25" t="s">
        <v>2297</v>
      </c>
      <c r="B543" s="21" t="str">
        <f t="array" ref="B543:D543">VLOOKUP(A543,'Customer Names'!$E$2:$H$2336,{2,3,4},0)</f>
        <v> Mr</v>
      </c>
      <c r="C543" s="22" t="s">
        <v>2300</v>
      </c>
      <c r="D543" s="22" t="s">
        <v>2301</v>
      </c>
      <c r="E543" s="22">
        <f t="array" ref="E543:M543">VLOOKUP(A543,'Medical Examinations'!$J$2:$S$2336,{2,3,4,5,6,7,8,9,10},0)</f>
        <v>29.15</v>
      </c>
      <c r="F543" s="22" t="s">
        <v>8346</v>
      </c>
      <c r="G543" s="22">
        <v>4.45</v>
      </c>
      <c r="H543" s="22" t="s">
        <v>865</v>
      </c>
      <c r="I543" s="22" t="s">
        <v>122</v>
      </c>
      <c r="J543" s="22" t="s">
        <v>44</v>
      </c>
      <c r="K543" s="22" t="s">
        <v>44</v>
      </c>
      <c r="L543" s="22">
        <v>1.0</v>
      </c>
      <c r="M543" s="22" t="s">
        <v>122</v>
      </c>
      <c r="N543" s="23">
        <f t="array" ref="N543:T543">VLOOKUP(A543,'Hospitalisation Details'!$K$2:$R$2338,{2,3,4,5,6,7,8},0)</f>
        <v>34914</v>
      </c>
      <c r="O543" s="22">
        <v>27.0</v>
      </c>
      <c r="P543" s="22">
        <v>0.0</v>
      </c>
      <c r="Q543" s="24">
        <v>18246.5</v>
      </c>
      <c r="R543" s="22" t="s">
        <v>81</v>
      </c>
      <c r="S543" s="22" t="s">
        <v>81</v>
      </c>
      <c r="T543" s="22" t="s">
        <v>41</v>
      </c>
    </row>
    <row r="544" ht="14.25" customHeight="1">
      <c r="A544" s="7" t="s">
        <v>2302</v>
      </c>
      <c r="B544" s="21" t="str">
        <f t="array" ref="B544:D544">VLOOKUP(A544,'Customer Names'!$E$2:$H$2336,{2,3,4},0)</f>
        <v> Ms</v>
      </c>
      <c r="C544" s="22" t="s">
        <v>1044</v>
      </c>
      <c r="D544" s="22" t="s">
        <v>2304</v>
      </c>
      <c r="E544" s="22">
        <f t="array" ref="E544:M544">VLOOKUP(A544,'Medical Examinations'!$J$2:$S$2336,{2,3,4,5,6,7,8,9,10},0)</f>
        <v>27.28</v>
      </c>
      <c r="F544" s="22" t="s">
        <v>8346</v>
      </c>
      <c r="G544" s="22">
        <v>4.72</v>
      </c>
      <c r="H544" s="22" t="s">
        <v>865</v>
      </c>
      <c r="I544" s="22" t="s">
        <v>44</v>
      </c>
      <c r="J544" s="22" t="s">
        <v>48</v>
      </c>
      <c r="K544" s="22" t="s">
        <v>44</v>
      </c>
      <c r="L544" s="22">
        <v>1.0</v>
      </c>
      <c r="M544" s="22" t="s">
        <v>122</v>
      </c>
      <c r="N544" s="23">
        <f t="array" ref="N544:T544">VLOOKUP(A544,'Hospitalisation Details'!$K$2:$R$2338,{2,3,4,5,6,7,8},0)</f>
        <v>38240</v>
      </c>
      <c r="O544" s="22">
        <v>18.0</v>
      </c>
      <c r="P544" s="22">
        <v>3.0</v>
      </c>
      <c r="Q544" s="24">
        <v>18223.45</v>
      </c>
      <c r="R544" s="22" t="s">
        <v>81</v>
      </c>
      <c r="S544" s="22" t="s">
        <v>39</v>
      </c>
      <c r="T544" s="22" t="s">
        <v>41</v>
      </c>
    </row>
    <row r="545" ht="14.25" customHeight="1">
      <c r="A545" s="25" t="s">
        <v>2305</v>
      </c>
      <c r="B545" s="21" t="str">
        <f t="array" ref="B545:D545">VLOOKUP(A545,'Customer Names'!$E$2:$H$2336,{2,3,4},0)</f>
        <v> Ms</v>
      </c>
      <c r="C545" s="22" t="s">
        <v>2307</v>
      </c>
      <c r="D545" s="22" t="s">
        <v>2308</v>
      </c>
      <c r="E545" s="22">
        <f t="array" ref="E545:M545">VLOOKUP(A545,'Medical Examinations'!$J$2:$S$2336,{2,3,4,5,6,7,8,9,10},0)</f>
        <v>32.23</v>
      </c>
      <c r="F545" s="22" t="s">
        <v>215</v>
      </c>
      <c r="G545" s="22">
        <v>4.65</v>
      </c>
      <c r="H545" s="22" t="s">
        <v>865</v>
      </c>
      <c r="I545" s="22" t="s">
        <v>122</v>
      </c>
      <c r="J545" s="22" t="s">
        <v>44</v>
      </c>
      <c r="K545" s="22" t="s">
        <v>122</v>
      </c>
      <c r="L545" s="22">
        <v>1.0</v>
      </c>
      <c r="M545" s="22" t="s">
        <v>44</v>
      </c>
      <c r="N545" s="23">
        <f t="array" ref="N545:T545">VLOOKUP(A545,'Hospitalisation Details'!$K$2:$R$2338,{2,3,4,5,6,7,8},0)</f>
        <v>35596</v>
      </c>
      <c r="O545" s="22">
        <v>25.0</v>
      </c>
      <c r="P545" s="22">
        <v>1.0</v>
      </c>
      <c r="Q545" s="24">
        <v>18218.16</v>
      </c>
      <c r="R545" s="22" t="s">
        <v>81</v>
      </c>
      <c r="S545" s="22" t="s">
        <v>81</v>
      </c>
      <c r="T545" s="22" t="s">
        <v>41</v>
      </c>
    </row>
    <row r="546" ht="14.25" customHeight="1">
      <c r="A546" s="7" t="s">
        <v>2309</v>
      </c>
      <c r="B546" s="21" t="str">
        <f t="array" ref="B546:D546">VLOOKUP(A546,'Customer Names'!$E$2:$H$2336,{2,3,4},0)</f>
        <v> Mrs</v>
      </c>
      <c r="C546" s="22" t="s">
        <v>2311</v>
      </c>
      <c r="D546" s="22" t="s">
        <v>2312</v>
      </c>
      <c r="E546" s="22">
        <f t="array" ref="E546:M546">VLOOKUP(A546,'Medical Examinations'!$J$2:$S$2336,{2,3,4,5,6,7,8,9,10},0)</f>
        <v>44.2</v>
      </c>
      <c r="F546" s="22" t="s">
        <v>215</v>
      </c>
      <c r="G546" s="22">
        <v>11.34</v>
      </c>
      <c r="H546" s="22" t="s">
        <v>218</v>
      </c>
      <c r="I546" s="22" t="s">
        <v>122</v>
      </c>
      <c r="J546" s="22" t="s">
        <v>44</v>
      </c>
      <c r="K546" s="22" t="s">
        <v>122</v>
      </c>
      <c r="L546" s="22">
        <v>1.0</v>
      </c>
      <c r="M546" s="22" t="s">
        <v>44</v>
      </c>
      <c r="N546" s="23">
        <f t="array" ref="N546:T546">VLOOKUP(A546,'Hospitalisation Details'!$K$2:$R$2338,{2,3,4,5,6,7,8},0)</f>
        <v>23196</v>
      </c>
      <c r="O546" s="22">
        <v>59.0</v>
      </c>
      <c r="P546" s="22">
        <v>0.0</v>
      </c>
      <c r="Q546" s="24">
        <v>18208.34</v>
      </c>
      <c r="R546" s="22" t="s">
        <v>81</v>
      </c>
      <c r="S546" s="22" t="s">
        <v>37</v>
      </c>
      <c r="T546" s="22" t="s">
        <v>5067</v>
      </c>
    </row>
    <row r="547" ht="14.25" customHeight="1">
      <c r="A547" s="25" t="s">
        <v>2313</v>
      </c>
      <c r="B547" s="21" t="str">
        <f t="array" ref="B547:D547">VLOOKUP(A547,'Customer Names'!$E$2:$H$2336,{2,3,4},0)</f>
        <v> Mr</v>
      </c>
      <c r="C547" s="22" t="s">
        <v>1653</v>
      </c>
      <c r="D547" s="22" t="s">
        <v>2316</v>
      </c>
      <c r="E547" s="22">
        <f t="array" ref="E547:M547">VLOOKUP(A547,'Medical Examinations'!$J$2:$S$2336,{2,3,4,5,6,7,8,9,10},0)</f>
        <v>29.735</v>
      </c>
      <c r="F547" s="22" t="s">
        <v>8346</v>
      </c>
      <c r="G547" s="22">
        <v>4.53</v>
      </c>
      <c r="H547" s="22" t="s">
        <v>865</v>
      </c>
      <c r="I547" s="22" t="s">
        <v>44</v>
      </c>
      <c r="J547" s="22" t="s">
        <v>44</v>
      </c>
      <c r="K547" s="22" t="s">
        <v>122</v>
      </c>
      <c r="L547" s="22">
        <v>1.0</v>
      </c>
      <c r="M547" s="22" t="s">
        <v>44</v>
      </c>
      <c r="N547" s="23">
        <f t="array" ref="N547:T547">VLOOKUP(A547,'Hospitalisation Details'!$K$2:$R$2338,{2,3,4,5,6,7,8},0)</f>
        <v>34162</v>
      </c>
      <c r="O547" s="22">
        <v>29.0</v>
      </c>
      <c r="P547" s="22">
        <v>2.0</v>
      </c>
      <c r="Q547" s="24">
        <v>18157.88</v>
      </c>
      <c r="R547" s="22" t="s">
        <v>81</v>
      </c>
      <c r="S547" s="22" t="s">
        <v>81</v>
      </c>
      <c r="T547" s="22" t="s">
        <v>127</v>
      </c>
    </row>
    <row r="548" ht="14.25" customHeight="1">
      <c r="A548" s="7" t="s">
        <v>2317</v>
      </c>
      <c r="B548" s="21" t="str">
        <f t="array" ref="B548:D548">VLOOKUP(A548,'Customer Names'!$E$2:$H$2336,{2,3,4},0)</f>
        <v> Ms</v>
      </c>
      <c r="C548" s="22" t="s">
        <v>2319</v>
      </c>
      <c r="D548" s="22" t="s">
        <v>2320</v>
      </c>
      <c r="E548" s="22">
        <f t="array" ref="E548:M548">VLOOKUP(A548,'Medical Examinations'!$J$2:$S$2336,{2,3,4,5,6,7,8,9,10},0)</f>
        <v>28.31</v>
      </c>
      <c r="F548" s="22" t="s">
        <v>8346</v>
      </c>
      <c r="G548" s="22">
        <v>6.35</v>
      </c>
      <c r="H548" s="22" t="s">
        <v>436</v>
      </c>
      <c r="I548" s="22" t="s">
        <v>44</v>
      </c>
      <c r="J548" s="22" t="s">
        <v>44</v>
      </c>
      <c r="K548" s="22" t="s">
        <v>44</v>
      </c>
      <c r="L548" s="22">
        <v>0.0</v>
      </c>
      <c r="M548" s="22" t="s">
        <v>122</v>
      </c>
      <c r="N548" s="23">
        <f t="array" ref="N548:T548">VLOOKUP(A548,'Hospitalisation Details'!$K$2:$R$2338,{2,3,4,5,6,7,8},0)</f>
        <v>36457</v>
      </c>
      <c r="O548" s="22">
        <v>23.0</v>
      </c>
      <c r="P548" s="22">
        <v>0.0</v>
      </c>
      <c r="Q548" s="24">
        <v>18033.97</v>
      </c>
      <c r="R548" s="22" t="s">
        <v>81</v>
      </c>
      <c r="S548" s="22" t="s">
        <v>81</v>
      </c>
      <c r="T548" s="22" t="s">
        <v>127</v>
      </c>
    </row>
    <row r="549" ht="14.25" customHeight="1">
      <c r="A549" s="25" t="s">
        <v>2321</v>
      </c>
      <c r="B549" s="21" t="str">
        <f t="array" ref="B549:D549">VLOOKUP(A549,'Customer Names'!$E$2:$H$2336,{2,3,4},0)</f>
        <v> Mr</v>
      </c>
      <c r="C549" s="22" t="s">
        <v>2323</v>
      </c>
      <c r="D549" s="22" t="s">
        <v>2324</v>
      </c>
      <c r="E549" s="22">
        <f t="array" ref="E549:M549">VLOOKUP(A549,'Medical Examinations'!$J$2:$S$2336,{2,3,4,5,6,7,8,9,10},0)</f>
        <v>46.62</v>
      </c>
      <c r="F549" s="22" t="s">
        <v>215</v>
      </c>
      <c r="G549" s="22">
        <v>8.51</v>
      </c>
      <c r="H549" s="22" t="s">
        <v>218</v>
      </c>
      <c r="I549" s="22" t="s">
        <v>44</v>
      </c>
      <c r="J549" s="22" t="s">
        <v>44</v>
      </c>
      <c r="K549" s="22" t="s">
        <v>44</v>
      </c>
      <c r="L549" s="22">
        <v>0.0</v>
      </c>
      <c r="M549" s="22" t="s">
        <v>44</v>
      </c>
      <c r="N549" s="23">
        <f t="array" ref="N549:T549">VLOOKUP(A549,'Hospitalisation Details'!$K$2:$R$2338,{2,3,4,5,6,7,8},0)</f>
        <v>24032</v>
      </c>
      <c r="O549" s="22">
        <v>57.0</v>
      </c>
      <c r="P549" s="22">
        <v>0.0</v>
      </c>
      <c r="Q549" s="24">
        <v>18031.19</v>
      </c>
      <c r="R549" s="22" t="s">
        <v>81</v>
      </c>
      <c r="S549" s="22" t="s">
        <v>37</v>
      </c>
      <c r="T549" s="22" t="s">
        <v>127</v>
      </c>
    </row>
    <row r="550" ht="14.25" customHeight="1">
      <c r="A550" s="7" t="s">
        <v>2325</v>
      </c>
      <c r="B550" s="21" t="str">
        <f t="array" ref="B550:D550">VLOOKUP(A550,'Customer Names'!$E$2:$H$2336,{2,3,4},0)</f>
        <v> Mr</v>
      </c>
      <c r="C550" s="22" t="s">
        <v>2327</v>
      </c>
      <c r="D550" s="22" t="s">
        <v>2328</v>
      </c>
      <c r="E550" s="22">
        <f t="array" ref="E550:M550">VLOOKUP(A550,'Medical Examinations'!$J$2:$S$2336,{2,3,4,5,6,7,8,9,10},0)</f>
        <v>51.75</v>
      </c>
      <c r="F550" s="22" t="s">
        <v>215</v>
      </c>
      <c r="G550" s="22">
        <v>8.59</v>
      </c>
      <c r="H550" s="22" t="s">
        <v>218</v>
      </c>
      <c r="I550" s="22" t="s">
        <v>122</v>
      </c>
      <c r="J550" s="22" t="s">
        <v>44</v>
      </c>
      <c r="K550" s="22" t="s">
        <v>44</v>
      </c>
      <c r="L550" s="22">
        <v>1.0</v>
      </c>
      <c r="M550" s="22" t="s">
        <v>44</v>
      </c>
      <c r="N550" s="23">
        <f t="array" ref="N550:T550">VLOOKUP(A550,'Hospitalisation Details'!$K$2:$R$2338,{2,3,4,5,6,7,8},0)</f>
        <v>27572</v>
      </c>
      <c r="O550" s="22">
        <v>47.0</v>
      </c>
      <c r="P550" s="22">
        <v>1.0</v>
      </c>
      <c r="Q550" s="24">
        <v>18031.16</v>
      </c>
      <c r="R550" s="22" t="s">
        <v>81</v>
      </c>
      <c r="S550" s="22" t="s">
        <v>39</v>
      </c>
      <c r="T550" s="22" t="s">
        <v>2584</v>
      </c>
    </row>
    <row r="551" ht="14.25" customHeight="1">
      <c r="A551" s="25" t="s">
        <v>2329</v>
      </c>
      <c r="B551" s="21" t="str">
        <f t="array" ref="B551:D551">VLOOKUP(A551,'Customer Names'!$E$2:$H$2336,{2,3,4},0)</f>
        <v> Mr</v>
      </c>
      <c r="C551" s="22" t="s">
        <v>2331</v>
      </c>
      <c r="D551" s="22" t="s">
        <v>2333</v>
      </c>
      <c r="E551" s="22">
        <f t="array" ref="E551:M551">VLOOKUP(A551,'Medical Examinations'!$J$2:$S$2336,{2,3,4,5,6,7,8,9,10},0)</f>
        <v>25.7</v>
      </c>
      <c r="F551" s="22" t="s">
        <v>8346</v>
      </c>
      <c r="G551" s="22">
        <v>4.13</v>
      </c>
      <c r="H551" s="22" t="s">
        <v>865</v>
      </c>
      <c r="I551" s="22" t="s">
        <v>122</v>
      </c>
      <c r="J551" s="22" t="s">
        <v>44</v>
      </c>
      <c r="K551" s="22" t="s">
        <v>44</v>
      </c>
      <c r="L551" s="22">
        <v>0.0</v>
      </c>
      <c r="M551" s="22" t="s">
        <v>122</v>
      </c>
      <c r="N551" s="23">
        <f t="array" ref="N551:T551">VLOOKUP(A551,'Hospitalisation Details'!$K$2:$R$2338,{2,3,4,5,6,7,8},0)</f>
        <v>37162</v>
      </c>
      <c r="O551" s="22">
        <v>21.0</v>
      </c>
      <c r="P551" s="22">
        <v>4.0</v>
      </c>
      <c r="Q551" s="24">
        <v>17942.11</v>
      </c>
      <c r="R551" s="22" t="s">
        <v>81</v>
      </c>
      <c r="S551" s="22" t="s">
        <v>37</v>
      </c>
      <c r="T551" s="22" t="s">
        <v>270</v>
      </c>
    </row>
    <row r="552" ht="14.25" customHeight="1">
      <c r="A552" s="7" t="s">
        <v>2334</v>
      </c>
      <c r="B552" s="21" t="str">
        <f t="array" ref="B552:D552">VLOOKUP(A552,'Customer Names'!$E$2:$H$2336,{2,3,4},0)</f>
        <v> Ms</v>
      </c>
      <c r="C552" s="22" t="s">
        <v>2336</v>
      </c>
      <c r="D552" s="22" t="s">
        <v>2337</v>
      </c>
      <c r="E552" s="22">
        <f t="array" ref="E552:M552">VLOOKUP(A552,'Medical Examinations'!$J$2:$S$2336,{2,3,4,5,6,7,8,9,10},0)</f>
        <v>31.79</v>
      </c>
      <c r="F552" s="22" t="s">
        <v>215</v>
      </c>
      <c r="G552" s="22">
        <v>4.55</v>
      </c>
      <c r="H552" s="22" t="s">
        <v>865</v>
      </c>
      <c r="I552" s="22" t="s">
        <v>44</v>
      </c>
      <c r="J552" s="22" t="s">
        <v>44</v>
      </c>
      <c r="K552" s="22" t="s">
        <v>44</v>
      </c>
      <c r="L552" s="22">
        <v>0.0</v>
      </c>
      <c r="M552" s="22" t="s">
        <v>44</v>
      </c>
      <c r="N552" s="23">
        <f t="array" ref="N552:T552">VLOOKUP(A552,'Hospitalisation Details'!$K$2:$R$2338,{2,3,4,5,6,7,8},0)</f>
        <v>28415</v>
      </c>
      <c r="O552" s="22">
        <v>45.0</v>
      </c>
      <c r="P552" s="22">
        <v>0.0</v>
      </c>
      <c r="Q552" s="24">
        <v>17929.3</v>
      </c>
      <c r="R552" s="22" t="s">
        <v>81</v>
      </c>
      <c r="S552" s="22" t="s">
        <v>37</v>
      </c>
      <c r="T552" s="22" t="s">
        <v>41</v>
      </c>
    </row>
    <row r="553" ht="14.25" customHeight="1">
      <c r="A553" s="25" t="s">
        <v>2338</v>
      </c>
      <c r="B553" s="21" t="str">
        <f t="array" ref="B553:D553">VLOOKUP(A553,'Customer Names'!$E$2:$H$2336,{2,3,4},0)</f>
        <v> Mr</v>
      </c>
      <c r="C553" s="22" t="s">
        <v>2027</v>
      </c>
      <c r="D553" s="22" t="s">
        <v>833</v>
      </c>
      <c r="E553" s="22">
        <f t="array" ref="E553:M553">VLOOKUP(A553,'Medical Examinations'!$J$2:$S$2336,{2,3,4,5,6,7,8,9,10},0)</f>
        <v>24.795</v>
      </c>
      <c r="F553" s="22" t="s">
        <v>8340</v>
      </c>
      <c r="G553" s="22">
        <v>4.52</v>
      </c>
      <c r="H553" s="22" t="s">
        <v>865</v>
      </c>
      <c r="I553" s="22" t="s">
        <v>44</v>
      </c>
      <c r="J553" s="22" t="s">
        <v>44</v>
      </c>
      <c r="K553" s="22" t="s">
        <v>44</v>
      </c>
      <c r="L553" s="22">
        <v>0.0</v>
      </c>
      <c r="M553" s="22" t="s">
        <v>122</v>
      </c>
      <c r="N553" s="23">
        <f t="array" ref="N553:T553">VLOOKUP(A553,'Hospitalisation Details'!$K$2:$R$2338,{2,3,4,5,6,7,8},0)</f>
        <v>32846</v>
      </c>
      <c r="O553" s="22">
        <v>33.0</v>
      </c>
      <c r="P553" s="22">
        <v>0.0</v>
      </c>
      <c r="Q553" s="24">
        <v>17904.53</v>
      </c>
      <c r="R553" s="22" t="s">
        <v>81</v>
      </c>
      <c r="S553" s="22" t="s">
        <v>37</v>
      </c>
      <c r="T553" s="22" t="s">
        <v>3524</v>
      </c>
    </row>
    <row r="554" ht="14.25" customHeight="1">
      <c r="A554" s="7" t="s">
        <v>2340</v>
      </c>
      <c r="B554" s="21" t="str">
        <f t="array" ref="B554:D554">VLOOKUP(A554,'Customer Names'!$E$2:$H$2336,{2,3,4},0)</f>
        <v> Mr</v>
      </c>
      <c r="C554" s="22" t="s">
        <v>2342</v>
      </c>
      <c r="D554" s="22" t="s">
        <v>2343</v>
      </c>
      <c r="E554" s="22">
        <f t="array" ref="E554:M554">VLOOKUP(A554,'Medical Examinations'!$J$2:$S$2336,{2,3,4,5,6,7,8,9,10},0)</f>
        <v>53.98</v>
      </c>
      <c r="F554" s="22" t="s">
        <v>215</v>
      </c>
      <c r="G554" s="22">
        <v>5.07</v>
      </c>
      <c r="H554" s="22" t="s">
        <v>865</v>
      </c>
      <c r="I554" s="22" t="s">
        <v>44</v>
      </c>
      <c r="J554" s="22" t="s">
        <v>44</v>
      </c>
      <c r="K554" s="22" t="s">
        <v>122</v>
      </c>
      <c r="L554" s="22">
        <v>1.0</v>
      </c>
      <c r="M554" s="22" t="s">
        <v>44</v>
      </c>
      <c r="N554" s="23">
        <f t="array" ref="N554:T554">VLOOKUP(A554,'Hospitalisation Details'!$K$2:$R$2338,{2,3,4,5,6,7,8},0)</f>
        <v>29171</v>
      </c>
      <c r="O554" s="22">
        <v>43.0</v>
      </c>
      <c r="P554" s="22">
        <v>2.0</v>
      </c>
      <c r="Q554" s="24">
        <v>17882.67</v>
      </c>
      <c r="R554" s="22" t="s">
        <v>81</v>
      </c>
      <c r="S554" s="22" t="s">
        <v>39</v>
      </c>
      <c r="T554" s="22" t="s">
        <v>127</v>
      </c>
    </row>
    <row r="555" ht="14.25" customHeight="1">
      <c r="A555" s="25" t="s">
        <v>2344</v>
      </c>
      <c r="B555" s="21" t="str">
        <f t="array" ref="B555:D555">VLOOKUP(A555,'Customer Names'!$E$2:$H$2336,{2,3,4},0)</f>
        <v> Ms</v>
      </c>
      <c r="C555" s="22" t="s">
        <v>2346</v>
      </c>
      <c r="D555" s="22" t="s">
        <v>2347</v>
      </c>
      <c r="E555" s="22">
        <f t="array" ref="E555:M555">VLOOKUP(A555,'Medical Examinations'!$J$2:$S$2336,{2,3,4,5,6,7,8,9,10},0)</f>
        <v>41.325</v>
      </c>
      <c r="F555" s="22" t="s">
        <v>215</v>
      </c>
      <c r="G555" s="22">
        <v>4.04</v>
      </c>
      <c r="H555" s="22" t="s">
        <v>865</v>
      </c>
      <c r="I555" s="22" t="s">
        <v>122</v>
      </c>
      <c r="J555" s="22" t="s">
        <v>44</v>
      </c>
      <c r="K555" s="22" t="s">
        <v>122</v>
      </c>
      <c r="L555" s="22">
        <v>1.0</v>
      </c>
      <c r="M555" s="22" t="s">
        <v>44</v>
      </c>
      <c r="N555" s="23">
        <f t="array" ref="N555:T555">VLOOKUP(A555,'Hospitalisation Details'!$K$2:$R$2338,{2,3,4,5,6,7,8},0)</f>
        <v>35668</v>
      </c>
      <c r="O555" s="22">
        <v>25.0</v>
      </c>
      <c r="P555" s="22">
        <v>0.0</v>
      </c>
      <c r="Q555" s="24">
        <v>17878.9</v>
      </c>
      <c r="R555" s="22" t="s">
        <v>81</v>
      </c>
      <c r="S555" s="22" t="s">
        <v>37</v>
      </c>
      <c r="T555" s="22" t="s">
        <v>743</v>
      </c>
    </row>
    <row r="556" ht="14.25" customHeight="1">
      <c r="A556" s="7" t="s">
        <v>2349</v>
      </c>
      <c r="B556" s="21" t="str">
        <f t="array" ref="B556:D556">VLOOKUP(A556,'Customer Names'!$E$2:$H$2336,{2,3,4},0)</f>
        <v> Mr</v>
      </c>
      <c r="C556" s="22" t="s">
        <v>485</v>
      </c>
      <c r="D556" s="22" t="s">
        <v>2351</v>
      </c>
      <c r="E556" s="22">
        <f t="array" ref="E556:M556">VLOOKUP(A556,'Medical Examinations'!$J$2:$S$2336,{2,3,4,5,6,7,8,9,10},0)</f>
        <v>51.65</v>
      </c>
      <c r="F556" s="22" t="s">
        <v>215</v>
      </c>
      <c r="G556" s="22">
        <v>5.3</v>
      </c>
      <c r="H556" s="22" t="s">
        <v>865</v>
      </c>
      <c r="I556" s="22" t="s">
        <v>122</v>
      </c>
      <c r="J556" s="22" t="s">
        <v>44</v>
      </c>
      <c r="K556" s="22" t="s">
        <v>44</v>
      </c>
      <c r="L556" s="22">
        <v>0.0</v>
      </c>
      <c r="M556" s="22" t="s">
        <v>44</v>
      </c>
      <c r="N556" s="23">
        <f t="array" ref="N556:T556">VLOOKUP(A556,'Hospitalisation Details'!$K$2:$R$2338,{2,3,4,5,6,7,8},0)</f>
        <v>28106</v>
      </c>
      <c r="O556" s="22">
        <v>46.0</v>
      </c>
      <c r="P556" s="22">
        <v>2.0</v>
      </c>
      <c r="Q556" s="24">
        <v>17862.92</v>
      </c>
      <c r="R556" s="22" t="s">
        <v>81</v>
      </c>
      <c r="S556" s="22" t="s">
        <v>37</v>
      </c>
      <c r="T556" s="22" t="s">
        <v>127</v>
      </c>
    </row>
    <row r="557" ht="14.25" customHeight="1">
      <c r="A557" s="25" t="s">
        <v>2352</v>
      </c>
      <c r="B557" s="21" t="str">
        <f t="array" ref="B557:D557">VLOOKUP(A557,'Customer Names'!$E$2:$H$2336,{2,3,4},0)</f>
        <v> Mr</v>
      </c>
      <c r="C557" s="22" t="s">
        <v>2354</v>
      </c>
      <c r="D557" s="22" t="s">
        <v>2355</v>
      </c>
      <c r="E557" s="22">
        <f t="array" ref="E557:M557">VLOOKUP(A557,'Medical Examinations'!$J$2:$S$2336,{2,3,4,5,6,7,8,9,10},0)</f>
        <v>44.52</v>
      </c>
      <c r="F557" s="22" t="s">
        <v>215</v>
      </c>
      <c r="G557" s="22">
        <v>8.64</v>
      </c>
      <c r="H557" s="22" t="s">
        <v>218</v>
      </c>
      <c r="I557" s="22" t="s">
        <v>122</v>
      </c>
      <c r="J557" s="22" t="s">
        <v>44</v>
      </c>
      <c r="K557" s="22" t="s">
        <v>122</v>
      </c>
      <c r="L557" s="22">
        <v>1.0</v>
      </c>
      <c r="M557" s="22" t="s">
        <v>44</v>
      </c>
      <c r="N557" s="23">
        <f t="array" ref="N557:T557">VLOOKUP(A557,'Hospitalisation Details'!$K$2:$R$2338,{2,3,4,5,6,7,8},0)</f>
        <v>23353</v>
      </c>
      <c r="O557" s="22">
        <v>59.0</v>
      </c>
      <c r="P557" s="22">
        <v>0.0</v>
      </c>
      <c r="Q557" s="24">
        <v>17832.6</v>
      </c>
      <c r="R557" s="22" t="s">
        <v>81</v>
      </c>
      <c r="S557" s="22" t="s">
        <v>37</v>
      </c>
      <c r="T557" s="22" t="s">
        <v>127</v>
      </c>
    </row>
    <row r="558" ht="14.25" customHeight="1">
      <c r="A558" s="7" t="s">
        <v>2356</v>
      </c>
      <c r="B558" s="21" t="str">
        <f t="array" ref="B558:D558">VLOOKUP(A558,'Customer Names'!$E$2:$H$2336,{2,3,4},0)</f>
        <v> Ms</v>
      </c>
      <c r="C558" s="22" t="s">
        <v>2358</v>
      </c>
      <c r="D558" s="22" t="s">
        <v>2359</v>
      </c>
      <c r="E558" s="22">
        <f t="array" ref="E558:M558">VLOOKUP(A558,'Medical Examinations'!$J$2:$S$2336,{2,3,4,5,6,7,8,9,10},0)</f>
        <v>53.29</v>
      </c>
      <c r="F558" s="22" t="s">
        <v>215</v>
      </c>
      <c r="G558" s="22">
        <v>4.03</v>
      </c>
      <c r="H558" s="22" t="s">
        <v>865</v>
      </c>
      <c r="I558" s="22" t="s">
        <v>44</v>
      </c>
      <c r="J558" s="22" t="s">
        <v>44</v>
      </c>
      <c r="K558" s="22" t="s">
        <v>122</v>
      </c>
      <c r="L558" s="22">
        <v>1.0</v>
      </c>
      <c r="M558" s="22" t="s">
        <v>44</v>
      </c>
      <c r="N558" s="23">
        <f t="array" ref="N558:T558">VLOOKUP(A558,'Hospitalisation Details'!$K$2:$R$2338,{2,3,4,5,6,7,8},0)</f>
        <v>29138</v>
      </c>
      <c r="O558" s="22">
        <v>43.0</v>
      </c>
      <c r="P558" s="22">
        <v>2.0</v>
      </c>
      <c r="Q558" s="24">
        <v>17779.94</v>
      </c>
      <c r="R558" s="22" t="s">
        <v>81</v>
      </c>
      <c r="S558" s="22" t="s">
        <v>37</v>
      </c>
      <c r="T558" s="22" t="s">
        <v>127</v>
      </c>
    </row>
    <row r="559" ht="14.25" customHeight="1">
      <c r="A559" s="25" t="s">
        <v>2360</v>
      </c>
      <c r="B559" s="21" t="str">
        <f t="array" ref="B559:D559">VLOOKUP(A559,'Customer Names'!$E$2:$H$2336,{2,3,4},0)</f>
        <v> Mr</v>
      </c>
      <c r="C559" s="22" t="s">
        <v>453</v>
      </c>
      <c r="D559" s="22" t="s">
        <v>2362</v>
      </c>
      <c r="E559" s="22">
        <f t="array" ref="E559:M559">VLOOKUP(A559,'Medical Examinations'!$J$2:$S$2336,{2,3,4,5,6,7,8,9,10},0)</f>
        <v>46.63</v>
      </c>
      <c r="F559" s="22" t="s">
        <v>215</v>
      </c>
      <c r="G559" s="22">
        <v>4.26</v>
      </c>
      <c r="H559" s="22" t="s">
        <v>865</v>
      </c>
      <c r="I559" s="22" t="s">
        <v>122</v>
      </c>
      <c r="J559" s="22" t="s">
        <v>44</v>
      </c>
      <c r="K559" s="22" t="s">
        <v>44</v>
      </c>
      <c r="L559" s="22">
        <v>2.0</v>
      </c>
      <c r="M559" s="22" t="s">
        <v>44</v>
      </c>
      <c r="N559" s="23">
        <f t="array" ref="N559:T559">VLOOKUP(A559,'Hospitalisation Details'!$K$2:$R$2338,{2,3,4,5,6,7,8},0)</f>
        <v>24279</v>
      </c>
      <c r="O559" s="22">
        <v>56.0</v>
      </c>
      <c r="P559" s="22">
        <v>0.0</v>
      </c>
      <c r="Q559" s="24">
        <v>17777.73</v>
      </c>
      <c r="R559" s="22" t="s">
        <v>81</v>
      </c>
      <c r="S559" s="22" t="s">
        <v>39</v>
      </c>
      <c r="T559" s="22" t="s">
        <v>127</v>
      </c>
    </row>
    <row r="560" ht="14.25" customHeight="1">
      <c r="A560" s="7" t="s">
        <v>2363</v>
      </c>
      <c r="B560" s="21" t="str">
        <f t="array" ref="B560:D560">VLOOKUP(A560,'Customer Names'!$E$2:$H$2336,{2,3,4},0)</f>
        <v> Ms</v>
      </c>
      <c r="C560" s="22" t="s">
        <v>2050</v>
      </c>
      <c r="D560" s="22" t="s">
        <v>2366</v>
      </c>
      <c r="E560" s="22">
        <f t="array" ref="E560:M560">VLOOKUP(A560,'Medical Examinations'!$J$2:$S$2336,{2,3,4,5,6,7,8,9,10},0)</f>
        <v>28.88</v>
      </c>
      <c r="F560" s="22" t="s">
        <v>8346</v>
      </c>
      <c r="G560" s="22">
        <v>5.35</v>
      </c>
      <c r="H560" s="22" t="s">
        <v>865</v>
      </c>
      <c r="I560" s="22" t="s">
        <v>44</v>
      </c>
      <c r="J560" s="22" t="s">
        <v>44</v>
      </c>
      <c r="K560" s="22" t="s">
        <v>122</v>
      </c>
      <c r="L560" s="22">
        <v>1.0</v>
      </c>
      <c r="M560" s="22" t="s">
        <v>122</v>
      </c>
      <c r="N560" s="23">
        <f t="array" ref="N560:T560">VLOOKUP(A560,'Hospitalisation Details'!$K$2:$R$2338,{2,3,4,5,6,7,8},0)</f>
        <v>37816</v>
      </c>
      <c r="O560" s="22">
        <v>19.0</v>
      </c>
      <c r="P560" s="22">
        <v>0.0</v>
      </c>
      <c r="Q560" s="24">
        <v>17748.51</v>
      </c>
      <c r="R560" s="22" t="s">
        <v>81</v>
      </c>
      <c r="S560" s="22" t="s">
        <v>81</v>
      </c>
      <c r="T560" s="22" t="s">
        <v>127</v>
      </c>
    </row>
    <row r="561" ht="14.25" customHeight="1">
      <c r="A561" s="25" t="s">
        <v>2367</v>
      </c>
      <c r="B561" s="21" t="str">
        <f t="array" ref="B561:D561">VLOOKUP(A561,'Customer Names'!$E$2:$H$2336,{2,3,4},0)</f>
        <v> Mr</v>
      </c>
      <c r="C561" s="22" t="s">
        <v>2369</v>
      </c>
      <c r="D561" s="22" t="s">
        <v>2370</v>
      </c>
      <c r="E561" s="22">
        <f t="array" ref="E561:M561">VLOOKUP(A561,'Medical Examinations'!$J$2:$S$2336,{2,3,4,5,6,7,8,9,10},0)</f>
        <v>23.98</v>
      </c>
      <c r="F561" s="22" t="s">
        <v>8340</v>
      </c>
      <c r="G561" s="22">
        <v>4.9</v>
      </c>
      <c r="H561" s="22" t="s">
        <v>865</v>
      </c>
      <c r="I561" s="22" t="s">
        <v>44</v>
      </c>
      <c r="J561" s="22" t="s">
        <v>44</v>
      </c>
      <c r="K561" s="22" t="s">
        <v>44</v>
      </c>
      <c r="L561" s="22">
        <v>0.0</v>
      </c>
      <c r="M561" s="22" t="s">
        <v>44</v>
      </c>
      <c r="N561" s="23">
        <f t="array" ref="N561:T561">VLOOKUP(A561,'Hospitalisation Details'!$K$2:$R$2338,{2,3,4,5,6,7,8},0)</f>
        <v>34516</v>
      </c>
      <c r="O561" s="22">
        <v>28.0</v>
      </c>
      <c r="P561" s="22">
        <v>3.0</v>
      </c>
      <c r="Q561" s="24">
        <v>17663.14</v>
      </c>
      <c r="R561" s="22" t="s">
        <v>81</v>
      </c>
      <c r="S561" s="22" t="s">
        <v>39</v>
      </c>
      <c r="T561" s="22" t="s">
        <v>41</v>
      </c>
    </row>
    <row r="562" ht="14.25" customHeight="1">
      <c r="A562" s="7" t="s">
        <v>2371</v>
      </c>
      <c r="B562" s="21" t="str">
        <f t="array" ref="B562:D562">VLOOKUP(A562,'Customer Names'!$E$2:$H$2336,{2,3,4},0)</f>
        <v> Ms</v>
      </c>
      <c r="C562" s="22" t="s">
        <v>2373</v>
      </c>
      <c r="D562" s="22" t="s">
        <v>2374</v>
      </c>
      <c r="E562" s="22">
        <f t="array" ref="E562:M562">VLOOKUP(A562,'Medical Examinations'!$J$2:$S$2336,{2,3,4,5,6,7,8,9,10},0)</f>
        <v>23.65</v>
      </c>
      <c r="F562" s="22" t="s">
        <v>8340</v>
      </c>
      <c r="G562" s="22">
        <v>4.5</v>
      </c>
      <c r="H562" s="22" t="s">
        <v>865</v>
      </c>
      <c r="I562" s="22" t="s">
        <v>44</v>
      </c>
      <c r="J562" s="22" t="s">
        <v>44</v>
      </c>
      <c r="K562" s="22" t="s">
        <v>44</v>
      </c>
      <c r="L562" s="22">
        <v>0.0</v>
      </c>
      <c r="M562" s="22" t="s">
        <v>44</v>
      </c>
      <c r="N562" s="23">
        <f t="array" ref="N562:T562">VLOOKUP(A562,'Hospitalisation Details'!$K$2:$R$2338,{2,3,4,5,6,7,8},0)</f>
        <v>33171</v>
      </c>
      <c r="O562" s="22">
        <v>32.0</v>
      </c>
      <c r="P562" s="22">
        <v>1.0</v>
      </c>
      <c r="Q562" s="24">
        <v>17626.24</v>
      </c>
      <c r="R562" s="22" t="s">
        <v>81</v>
      </c>
      <c r="S562" s="22" t="s">
        <v>39</v>
      </c>
      <c r="T562" s="22" t="s">
        <v>41</v>
      </c>
    </row>
    <row r="563" ht="14.25" customHeight="1">
      <c r="A563" s="25" t="s">
        <v>2375</v>
      </c>
      <c r="B563" s="21" t="str">
        <f t="array" ref="B563:D563">VLOOKUP(A563,'Customer Names'!$E$2:$H$2336,{2,3,4},0)</f>
        <v> Mr</v>
      </c>
      <c r="C563" s="22" t="s">
        <v>2378</v>
      </c>
      <c r="D563" s="22" t="s">
        <v>2379</v>
      </c>
      <c r="E563" s="22">
        <f t="array" ref="E563:M563">VLOOKUP(A563,'Medical Examinations'!$J$2:$S$2336,{2,3,4,5,6,7,8,9,10},0)</f>
        <v>49.09</v>
      </c>
      <c r="F563" s="22" t="s">
        <v>215</v>
      </c>
      <c r="G563" s="22">
        <v>8.38</v>
      </c>
      <c r="H563" s="22" t="s">
        <v>218</v>
      </c>
      <c r="I563" s="22" t="s">
        <v>122</v>
      </c>
      <c r="J563" s="22" t="s">
        <v>44</v>
      </c>
      <c r="K563" s="22" t="s">
        <v>44</v>
      </c>
      <c r="L563" s="22">
        <v>2.0</v>
      </c>
      <c r="M563" s="22" t="s">
        <v>44</v>
      </c>
      <c r="N563" s="23">
        <f t="array" ref="N563:T563">VLOOKUP(A563,'Hospitalisation Details'!$K$2:$R$2338,{2,3,4,5,6,7,8},0)</f>
        <v>25775</v>
      </c>
      <c r="O563" s="22">
        <v>52.0</v>
      </c>
      <c r="P563" s="22">
        <v>0.0</v>
      </c>
      <c r="Q563" s="24">
        <v>17584.72</v>
      </c>
      <c r="R563" s="22" t="s">
        <v>81</v>
      </c>
      <c r="S563" s="22" t="s">
        <v>39</v>
      </c>
      <c r="T563" s="22" t="s">
        <v>127</v>
      </c>
    </row>
    <row r="564" ht="14.25" customHeight="1">
      <c r="A564" s="7" t="s">
        <v>2380</v>
      </c>
      <c r="B564" s="21" t="str">
        <f t="array" ref="B564:D564">VLOOKUP(A564,'Customer Names'!$E$2:$H$2336,{2,3,4},0)</f>
        <v> Mr</v>
      </c>
      <c r="C564" s="22" t="s">
        <v>2382</v>
      </c>
      <c r="D564" s="22" t="s">
        <v>2383</v>
      </c>
      <c r="E564" s="22">
        <f t="array" ref="E564:M564">VLOOKUP(A564,'Medical Examinations'!$J$2:$S$2336,{2,3,4,5,6,7,8,9,10},0)</f>
        <v>28.025</v>
      </c>
      <c r="F564" s="22" t="s">
        <v>8346</v>
      </c>
      <c r="G564" s="22">
        <v>7.03</v>
      </c>
      <c r="H564" s="22" t="s">
        <v>218</v>
      </c>
      <c r="I564" s="22" t="s">
        <v>44</v>
      </c>
      <c r="J564" s="22" t="s">
        <v>44</v>
      </c>
      <c r="K564" s="22" t="s">
        <v>44</v>
      </c>
      <c r="L564" s="22">
        <v>0.0</v>
      </c>
      <c r="M564" s="22" t="s">
        <v>122</v>
      </c>
      <c r="N564" s="23">
        <f t="array" ref="N564:T564">VLOOKUP(A564,'Hospitalisation Details'!$K$2:$R$2338,{2,3,4,5,6,7,8},0)</f>
        <v>37493</v>
      </c>
      <c r="O564" s="22">
        <v>20.0</v>
      </c>
      <c r="P564" s="22">
        <v>1.0</v>
      </c>
      <c r="Q564" s="24">
        <v>17560.38</v>
      </c>
      <c r="R564" s="22" t="s">
        <v>81</v>
      </c>
      <c r="S564" s="22" t="s">
        <v>81</v>
      </c>
      <c r="T564" s="22" t="s">
        <v>127</v>
      </c>
    </row>
    <row r="565" ht="14.25" customHeight="1">
      <c r="A565" s="25" t="s">
        <v>2384</v>
      </c>
      <c r="B565" s="21" t="str">
        <f t="array" ref="B565:D565">VLOOKUP(A565,'Customer Names'!$E$2:$H$2336,{2,3,4},0)</f>
        <v> Ms</v>
      </c>
      <c r="C565" s="22" t="s">
        <v>2386</v>
      </c>
      <c r="D565" s="22" t="s">
        <v>2387</v>
      </c>
      <c r="E565" s="22">
        <f t="array" ref="E565:M565">VLOOKUP(A565,'Medical Examinations'!$J$2:$S$2336,{2,3,4,5,6,7,8,9,10},0)</f>
        <v>43.32</v>
      </c>
      <c r="F565" s="22" t="s">
        <v>215</v>
      </c>
      <c r="G565" s="22">
        <v>8.75</v>
      </c>
      <c r="H565" s="22" t="s">
        <v>218</v>
      </c>
      <c r="I565" s="22" t="s">
        <v>122</v>
      </c>
      <c r="J565" s="22" t="s">
        <v>44</v>
      </c>
      <c r="K565" s="22" t="s">
        <v>122</v>
      </c>
      <c r="L565" s="22">
        <v>1.0</v>
      </c>
      <c r="M565" s="22" t="s">
        <v>44</v>
      </c>
      <c r="N565" s="23">
        <f t="array" ref="N565:T565">VLOOKUP(A565,'Hospitalisation Details'!$K$2:$R$2338,{2,3,4,5,6,7,8},0)</f>
        <v>23331</v>
      </c>
      <c r="O565" s="22">
        <v>59.0</v>
      </c>
      <c r="P565" s="22">
        <v>0.0</v>
      </c>
      <c r="Q565" s="24">
        <v>17556.88</v>
      </c>
      <c r="R565" s="22" t="s">
        <v>81</v>
      </c>
      <c r="S565" s="22" t="s">
        <v>37</v>
      </c>
      <c r="T565" s="22" t="s">
        <v>127</v>
      </c>
    </row>
    <row r="566" ht="14.25" customHeight="1">
      <c r="A566" s="7" t="s">
        <v>2388</v>
      </c>
      <c r="B566" s="21" t="str">
        <f t="array" ref="B566:D566">VLOOKUP(A566,'Customer Names'!$E$2:$H$2336,{2,3,4},0)</f>
        <v> Mrs</v>
      </c>
      <c r="C566" s="22" t="s">
        <v>2258</v>
      </c>
      <c r="D566" s="22" t="s">
        <v>2390</v>
      </c>
      <c r="E566" s="22">
        <f t="array" ref="E566:M566">VLOOKUP(A566,'Medical Examinations'!$J$2:$S$2336,{2,3,4,5,6,7,8,9,10},0)</f>
        <v>45.92</v>
      </c>
      <c r="F566" s="22" t="s">
        <v>215</v>
      </c>
      <c r="G566" s="22">
        <v>9.51</v>
      </c>
      <c r="H566" s="22" t="s">
        <v>218</v>
      </c>
      <c r="I566" s="22" t="s">
        <v>44</v>
      </c>
      <c r="J566" s="22" t="s">
        <v>44</v>
      </c>
      <c r="K566" s="22" t="s">
        <v>44</v>
      </c>
      <c r="L566" s="22">
        <v>0.0</v>
      </c>
      <c r="M566" s="22" t="s">
        <v>44</v>
      </c>
      <c r="N566" s="23">
        <f t="array" ref="N566:T566">VLOOKUP(A566,'Hospitalisation Details'!$K$2:$R$2338,{2,3,4,5,6,7,8},0)</f>
        <v>25031</v>
      </c>
      <c r="O566" s="22">
        <v>54.0</v>
      </c>
      <c r="P566" s="22">
        <v>0.0</v>
      </c>
      <c r="Q566" s="24">
        <v>17507.47</v>
      </c>
      <c r="R566" s="22" t="s">
        <v>81</v>
      </c>
      <c r="S566" s="22" t="s">
        <v>81</v>
      </c>
      <c r="T566" s="22" t="s">
        <v>5067</v>
      </c>
    </row>
    <row r="567" ht="14.25" customHeight="1">
      <c r="A567" s="25" t="s">
        <v>2391</v>
      </c>
      <c r="B567" s="21" t="str">
        <f t="array" ref="B567:D567">VLOOKUP(A567,'Customer Names'!$E$2:$H$2336,{2,3,4},0)</f>
        <v> Mr</v>
      </c>
      <c r="C567" s="22" t="s">
        <v>2394</v>
      </c>
      <c r="D567" s="22" t="s">
        <v>2395</v>
      </c>
      <c r="E567" s="22">
        <f t="array" ref="E567:M567">VLOOKUP(A567,'Medical Examinations'!$J$2:$S$2336,{2,3,4,5,6,7,8,9,10},0)</f>
        <v>44.03</v>
      </c>
      <c r="F567" s="22" t="s">
        <v>215</v>
      </c>
      <c r="G567" s="22">
        <v>9.36</v>
      </c>
      <c r="H567" s="22" t="s">
        <v>218</v>
      </c>
      <c r="I567" s="22" t="s">
        <v>44</v>
      </c>
      <c r="J567" s="22" t="s">
        <v>44</v>
      </c>
      <c r="K567" s="22" t="s">
        <v>44</v>
      </c>
      <c r="L567" s="22">
        <v>0.0</v>
      </c>
      <c r="M567" s="22" t="s">
        <v>44</v>
      </c>
      <c r="N567" s="23">
        <f t="array" ref="N567:T567">VLOOKUP(A567,'Hospitalisation Details'!$K$2:$R$2338,{2,3,4,5,6,7,8},0)</f>
        <v>23909</v>
      </c>
      <c r="O567" s="22">
        <v>57.0</v>
      </c>
      <c r="P567" s="22">
        <v>0.0</v>
      </c>
      <c r="Q567" s="24">
        <v>17505.65</v>
      </c>
      <c r="R567" s="22" t="s">
        <v>81</v>
      </c>
      <c r="S567" s="22" t="s">
        <v>37</v>
      </c>
      <c r="T567" s="22" t="s">
        <v>2584</v>
      </c>
    </row>
    <row r="568" ht="14.25" customHeight="1">
      <c r="A568" s="7" t="s">
        <v>2396</v>
      </c>
      <c r="B568" s="21" t="str">
        <f t="array" ref="B568:D568">VLOOKUP(A568,'Customer Names'!$E$2:$H$2336,{2,3,4},0)</f>
        <v> Ms</v>
      </c>
      <c r="C568" s="22" t="s">
        <v>2398</v>
      </c>
      <c r="D568" s="22" t="s">
        <v>2399</v>
      </c>
      <c r="E568" s="22">
        <f t="array" ref="E568:M568">VLOOKUP(A568,'Medical Examinations'!$J$2:$S$2336,{2,3,4,5,6,7,8,9,10},0)</f>
        <v>24.6</v>
      </c>
      <c r="F568" s="22" t="s">
        <v>8340</v>
      </c>
      <c r="G568" s="22">
        <v>4.81</v>
      </c>
      <c r="H568" s="22" t="s">
        <v>865</v>
      </c>
      <c r="I568" s="22" t="s">
        <v>44</v>
      </c>
      <c r="J568" s="22" t="s">
        <v>44</v>
      </c>
      <c r="K568" s="22" t="s">
        <v>44</v>
      </c>
      <c r="L568" s="22">
        <v>0.0</v>
      </c>
      <c r="M568" s="22" t="s">
        <v>122</v>
      </c>
      <c r="N568" s="23">
        <f t="array" ref="N568:T568">VLOOKUP(A568,'Hospitalisation Details'!$K$2:$R$2338,{2,3,4,5,6,7,8},0)</f>
        <v>33236</v>
      </c>
      <c r="O568" s="22">
        <v>32.0</v>
      </c>
      <c r="P568" s="22">
        <v>0.0</v>
      </c>
      <c r="Q568" s="24">
        <v>17496.31</v>
      </c>
      <c r="R568" s="22" t="s">
        <v>81</v>
      </c>
      <c r="S568" s="22" t="s">
        <v>37</v>
      </c>
      <c r="T568" s="22" t="s">
        <v>270</v>
      </c>
    </row>
    <row r="569" ht="14.25" customHeight="1">
      <c r="A569" s="25" t="s">
        <v>2400</v>
      </c>
      <c r="B569" s="21" t="str">
        <f t="array" ref="B569:D569">VLOOKUP(A569,'Customer Names'!$E$2:$H$2336,{2,3,4},0)</f>
        <v> Ms</v>
      </c>
      <c r="C569" s="22" t="s">
        <v>2402</v>
      </c>
      <c r="D569" s="22" t="s">
        <v>2403</v>
      </c>
      <c r="E569" s="22">
        <f t="array" ref="E569:M569">VLOOKUP(A569,'Medical Examinations'!$J$2:$S$2336,{2,3,4,5,6,7,8,9,10},0)</f>
        <v>49.15</v>
      </c>
      <c r="F569" s="22" t="s">
        <v>215</v>
      </c>
      <c r="G569" s="22">
        <v>8.08</v>
      </c>
      <c r="H569" s="22" t="s">
        <v>218</v>
      </c>
      <c r="I569" s="22" t="s">
        <v>44</v>
      </c>
      <c r="J569" s="22" t="s">
        <v>44</v>
      </c>
      <c r="K569" s="22" t="s">
        <v>44</v>
      </c>
      <c r="L569" s="22">
        <v>0.0</v>
      </c>
      <c r="M569" s="22" t="s">
        <v>44</v>
      </c>
      <c r="N569" s="23">
        <f t="array" ref="N569:T569">VLOOKUP(A569,'Hospitalisation Details'!$K$2:$R$2338,{2,3,4,5,6,7,8},0)</f>
        <v>26092</v>
      </c>
      <c r="O569" s="22">
        <v>52.0</v>
      </c>
      <c r="P569" s="22">
        <v>0.0</v>
      </c>
      <c r="Q569" s="24">
        <v>17479.53</v>
      </c>
      <c r="R569" s="22" t="s">
        <v>81</v>
      </c>
      <c r="S569" s="22" t="s">
        <v>81</v>
      </c>
      <c r="T569" s="22" t="s">
        <v>127</v>
      </c>
    </row>
    <row r="570" ht="14.25" customHeight="1">
      <c r="A570" s="7" t="s">
        <v>2404</v>
      </c>
      <c r="B570" s="21" t="str">
        <f t="array" ref="B570:D570">VLOOKUP(A570,'Customer Names'!$E$2:$H$2336,{2,3,4},0)</f>
        <v> Ms</v>
      </c>
      <c r="C570" s="22" t="s">
        <v>2406</v>
      </c>
      <c r="D570" s="22" t="s">
        <v>2407</v>
      </c>
      <c r="E570" s="22">
        <f t="array" ref="E570:M570">VLOOKUP(A570,'Medical Examinations'!$J$2:$S$2336,{2,3,4,5,6,7,8,9,10},0)</f>
        <v>28.31</v>
      </c>
      <c r="F570" s="22" t="s">
        <v>8346</v>
      </c>
      <c r="G570" s="22">
        <v>6.29</v>
      </c>
      <c r="H570" s="22" t="s">
        <v>436</v>
      </c>
      <c r="I570" s="22" t="s">
        <v>44</v>
      </c>
      <c r="J570" s="22" t="s">
        <v>44</v>
      </c>
      <c r="K570" s="22" t="s">
        <v>122</v>
      </c>
      <c r="L570" s="22">
        <v>1.0</v>
      </c>
      <c r="M570" s="22" t="s">
        <v>122</v>
      </c>
      <c r="N570" s="23">
        <f t="array" ref="N570:T570">VLOOKUP(A570,'Hospitalisation Details'!$K$2:$R$2338,{2,3,4,5,6,7,8},0)</f>
        <v>37927</v>
      </c>
      <c r="O570" s="22">
        <v>19.0</v>
      </c>
      <c r="P570" s="22">
        <v>0.0</v>
      </c>
      <c r="Q570" s="24">
        <v>17468.98</v>
      </c>
      <c r="R570" s="22" t="s">
        <v>37</v>
      </c>
      <c r="S570" s="22" t="s">
        <v>81</v>
      </c>
      <c r="T570" s="22" t="s">
        <v>127</v>
      </c>
    </row>
    <row r="571" ht="14.25" customHeight="1">
      <c r="A571" s="25" t="s">
        <v>2408</v>
      </c>
      <c r="B571" s="21" t="str">
        <f t="array" ref="B571:D571">VLOOKUP(A571,'Customer Names'!$E$2:$H$2336,{2,3,4},0)</f>
        <v> Mr</v>
      </c>
      <c r="C571" s="22" t="s">
        <v>2411</v>
      </c>
      <c r="D571" s="22" t="s">
        <v>2412</v>
      </c>
      <c r="E571" s="22">
        <f t="array" ref="E571:M571">VLOOKUP(A571,'Medical Examinations'!$J$2:$S$2336,{2,3,4,5,6,7,8,9,10},0)</f>
        <v>22.99</v>
      </c>
      <c r="F571" s="22" t="s">
        <v>8340</v>
      </c>
      <c r="G571" s="22">
        <v>6.29</v>
      </c>
      <c r="H571" s="22" t="s">
        <v>436</v>
      </c>
      <c r="I571" s="22" t="s">
        <v>44</v>
      </c>
      <c r="J571" s="22" t="s">
        <v>44</v>
      </c>
      <c r="K571" s="22" t="s">
        <v>44</v>
      </c>
      <c r="L571" s="22">
        <v>1.0</v>
      </c>
      <c r="M571" s="22" t="s">
        <v>122</v>
      </c>
      <c r="N571" s="23">
        <f t="array" ref="N571:T571">VLOOKUP(A571,'Hospitalisation Details'!$K$2:$R$2338,{2,3,4,5,6,7,8},0)</f>
        <v>33895</v>
      </c>
      <c r="O571" s="22">
        <v>30.0</v>
      </c>
      <c r="P571" s="22">
        <v>2.0</v>
      </c>
      <c r="Q571" s="24">
        <v>17361.77</v>
      </c>
      <c r="R571" s="22" t="s">
        <v>37</v>
      </c>
      <c r="S571" s="22" t="s">
        <v>81</v>
      </c>
      <c r="T571" s="22" t="s">
        <v>127</v>
      </c>
    </row>
    <row r="572" ht="14.25" customHeight="1">
      <c r="A572" s="7" t="s">
        <v>2413</v>
      </c>
      <c r="B572" s="21" t="str">
        <f t="array" ref="B572:D572">VLOOKUP(A572,'Customer Names'!$E$2:$H$2336,{2,3,4},0)</f>
        <v> Mr</v>
      </c>
      <c r="C572" s="22" t="s">
        <v>2415</v>
      </c>
      <c r="D572" s="22" t="s">
        <v>2416</v>
      </c>
      <c r="E572" s="22">
        <f t="array" ref="E572:M572">VLOOKUP(A572,'Medical Examinations'!$J$2:$S$2336,{2,3,4,5,6,7,8,9,10},0)</f>
        <v>29.07</v>
      </c>
      <c r="F572" s="22" t="s">
        <v>8346</v>
      </c>
      <c r="G572" s="22">
        <v>5.12</v>
      </c>
      <c r="H572" s="22" t="s">
        <v>865</v>
      </c>
      <c r="I572" s="22" t="s">
        <v>44</v>
      </c>
      <c r="J572" s="22" t="s">
        <v>44</v>
      </c>
      <c r="K572" s="22" t="s">
        <v>122</v>
      </c>
      <c r="L572" s="22">
        <v>1.0</v>
      </c>
      <c r="M572" s="22" t="s">
        <v>122</v>
      </c>
      <c r="N572" s="23">
        <f t="array" ref="N572:T572">VLOOKUP(A572,'Hospitalisation Details'!$K$2:$R$2338,{2,3,4,5,6,7,8},0)</f>
        <v>37926</v>
      </c>
      <c r="O572" s="22">
        <v>19.0</v>
      </c>
      <c r="P572" s="22">
        <v>0.0</v>
      </c>
      <c r="Q572" s="24">
        <v>17352.68</v>
      </c>
      <c r="R572" s="22" t="s">
        <v>37</v>
      </c>
      <c r="S572" s="22" t="s">
        <v>39</v>
      </c>
      <c r="T572" s="22" t="s">
        <v>127</v>
      </c>
    </row>
    <row r="573" ht="14.25" customHeight="1">
      <c r="A573" s="25" t="s">
        <v>2417</v>
      </c>
      <c r="B573" s="21" t="str">
        <f t="array" ref="B573:D573">VLOOKUP(A573,'Customer Names'!$E$2:$H$2336,{2,3,4},0)</f>
        <v> Mr</v>
      </c>
      <c r="C573" s="22" t="s">
        <v>924</v>
      </c>
      <c r="D573" s="22" t="s">
        <v>2419</v>
      </c>
      <c r="E573" s="22">
        <f t="array" ref="E573:M573">VLOOKUP(A573,'Medical Examinations'!$J$2:$S$2336,{2,3,4,5,6,7,8,9,10},0)</f>
        <v>42.02</v>
      </c>
      <c r="F573" s="22" t="s">
        <v>215</v>
      </c>
      <c r="G573" s="22">
        <v>9.95</v>
      </c>
      <c r="H573" s="22" t="s">
        <v>218</v>
      </c>
      <c r="I573" s="22" t="s">
        <v>122</v>
      </c>
      <c r="J573" s="22" t="s">
        <v>44</v>
      </c>
      <c r="K573" s="22" t="s">
        <v>122</v>
      </c>
      <c r="L573" s="22">
        <v>1.0</v>
      </c>
      <c r="M573" s="22" t="s">
        <v>44</v>
      </c>
      <c r="N573" s="23">
        <f t="array" ref="N573:T573">VLOOKUP(A573,'Hospitalisation Details'!$K$2:$R$2338,{2,3,4,5,6,7,8},0)</f>
        <v>23204</v>
      </c>
      <c r="O573" s="22">
        <v>59.0</v>
      </c>
      <c r="P573" s="22">
        <v>0.0</v>
      </c>
      <c r="Q573" s="24">
        <v>17337.58</v>
      </c>
      <c r="R573" s="22" t="s">
        <v>37</v>
      </c>
      <c r="S573" s="22" t="s">
        <v>39</v>
      </c>
      <c r="T573" s="22" t="s">
        <v>2584</v>
      </c>
    </row>
    <row r="574" ht="14.25" customHeight="1">
      <c r="A574" s="7" t="s">
        <v>2420</v>
      </c>
      <c r="B574" s="21" t="str">
        <f t="array" ref="B574:D574">VLOOKUP(A574,'Customer Names'!$E$2:$H$2336,{2,3,4},0)</f>
        <v> Mrs</v>
      </c>
      <c r="C574" s="22" t="s">
        <v>2422</v>
      </c>
      <c r="D574" s="22" t="s">
        <v>2423</v>
      </c>
      <c r="E574" s="22">
        <f t="array" ref="E574:M574">VLOOKUP(A574,'Medical Examinations'!$J$2:$S$2336,{2,3,4,5,6,7,8,9,10},0)</f>
        <v>49.07</v>
      </c>
      <c r="F574" s="22" t="s">
        <v>215</v>
      </c>
      <c r="G574" s="22">
        <v>9.08</v>
      </c>
      <c r="H574" s="22" t="s">
        <v>218</v>
      </c>
      <c r="I574" s="22" t="s">
        <v>122</v>
      </c>
      <c r="J574" s="22" t="s">
        <v>44</v>
      </c>
      <c r="K574" s="22" t="s">
        <v>44</v>
      </c>
      <c r="L574" s="22">
        <v>1.0</v>
      </c>
      <c r="M574" s="22" t="s">
        <v>44</v>
      </c>
      <c r="N574" s="23">
        <f t="array" ref="N574:T574">VLOOKUP(A574,'Hospitalisation Details'!$K$2:$R$2338,{2,3,4,5,6,7,8},0)</f>
        <v>27631</v>
      </c>
      <c r="O574" s="22">
        <v>47.0</v>
      </c>
      <c r="P574" s="22">
        <v>1.0</v>
      </c>
      <c r="Q574" s="24">
        <v>17253.43</v>
      </c>
      <c r="R574" s="22" t="s">
        <v>37</v>
      </c>
      <c r="S574" s="22" t="s">
        <v>39</v>
      </c>
      <c r="T574" s="22" t="s">
        <v>5067</v>
      </c>
    </row>
    <row r="575" ht="14.25" customHeight="1">
      <c r="A575" s="25" t="s">
        <v>2424</v>
      </c>
      <c r="B575" s="21" t="str">
        <f t="array" ref="B575:D575">VLOOKUP(A575,'Customer Names'!$E$2:$H$2336,{2,3,4},0)</f>
        <v> Mr</v>
      </c>
      <c r="C575" s="22" t="s">
        <v>2427</v>
      </c>
      <c r="D575" s="22" t="s">
        <v>2428</v>
      </c>
      <c r="E575" s="22">
        <f t="array" ref="E575:M575">VLOOKUP(A575,'Medical Examinations'!$J$2:$S$2336,{2,3,4,5,6,7,8,9,10},0)</f>
        <v>19.8</v>
      </c>
      <c r="F575" s="22" t="s">
        <v>8340</v>
      </c>
      <c r="G575" s="22">
        <v>4.82</v>
      </c>
      <c r="H575" s="22" t="s">
        <v>865</v>
      </c>
      <c r="I575" s="22" t="s">
        <v>44</v>
      </c>
      <c r="J575" s="22" t="s">
        <v>44</v>
      </c>
      <c r="K575" s="22" t="s">
        <v>44</v>
      </c>
      <c r="L575" s="22">
        <v>0.0</v>
      </c>
      <c r="M575" s="22" t="s">
        <v>122</v>
      </c>
      <c r="N575" s="23">
        <f t="array" ref="N575:T575">VLOOKUP(A575,'Hospitalisation Details'!$K$2:$R$2338,{2,3,4,5,6,7,8},0)</f>
        <v>30246</v>
      </c>
      <c r="O575" s="22">
        <v>40.0</v>
      </c>
      <c r="P575" s="22">
        <v>1.0</v>
      </c>
      <c r="Q575" s="24">
        <v>17179.52</v>
      </c>
      <c r="R575" s="22" t="s">
        <v>37</v>
      </c>
      <c r="S575" s="22" t="s">
        <v>81</v>
      </c>
      <c r="T575" s="22" t="s">
        <v>41</v>
      </c>
    </row>
    <row r="576" ht="14.25" customHeight="1">
      <c r="A576" s="7" t="s">
        <v>2429</v>
      </c>
      <c r="B576" s="21" t="str">
        <f t="array" ref="B576:D576">VLOOKUP(A576,'Customer Names'!$E$2:$H$2336,{2,3,4},0)</f>
        <v> Mr</v>
      </c>
      <c r="C576" s="22" t="s">
        <v>2431</v>
      </c>
      <c r="D576" s="22" t="s">
        <v>2432</v>
      </c>
      <c r="E576" s="22">
        <f t="array" ref="E576:M576">VLOOKUP(A576,'Medical Examinations'!$J$2:$S$2336,{2,3,4,5,6,7,8,9,10},0)</f>
        <v>27.36</v>
      </c>
      <c r="F576" s="22" t="s">
        <v>8346</v>
      </c>
      <c r="G576" s="22">
        <v>4.65</v>
      </c>
      <c r="H576" s="22" t="s">
        <v>865</v>
      </c>
      <c r="I576" s="22" t="s">
        <v>44</v>
      </c>
      <c r="J576" s="22" t="s">
        <v>48</v>
      </c>
      <c r="K576" s="22" t="s">
        <v>44</v>
      </c>
      <c r="L576" s="22">
        <v>1.0</v>
      </c>
      <c r="M576" s="22" t="s">
        <v>122</v>
      </c>
      <c r="N576" s="23">
        <f t="array" ref="N576:T576">VLOOKUP(A576,'Hospitalisation Details'!$K$2:$R$2338,{2,3,4,5,6,7,8},0)</f>
        <v>38217</v>
      </c>
      <c r="O576" s="22">
        <v>18.0</v>
      </c>
      <c r="P576" s="22">
        <v>1.0</v>
      </c>
      <c r="Q576" s="24">
        <v>17178.68</v>
      </c>
      <c r="R576" s="22" t="s">
        <v>37</v>
      </c>
      <c r="S576" s="22" t="s">
        <v>37</v>
      </c>
      <c r="T576" s="22" t="s">
        <v>1441</v>
      </c>
    </row>
    <row r="577" ht="14.25" customHeight="1">
      <c r="A577" s="25" t="s">
        <v>2433</v>
      </c>
      <c r="B577" s="21" t="str">
        <f t="array" ref="B577:D577">VLOOKUP(A577,'Customer Names'!$E$2:$H$2336,{2,3,4},0)</f>
        <v> Ms</v>
      </c>
      <c r="C577" s="22" t="s">
        <v>2435</v>
      </c>
      <c r="D577" s="22" t="s">
        <v>2436</v>
      </c>
      <c r="E577" s="22">
        <f t="array" ref="E577:M577">VLOOKUP(A577,'Medical Examinations'!$J$2:$S$2336,{2,3,4,5,6,7,8,9,10},0)</f>
        <v>42.95</v>
      </c>
      <c r="F577" s="22" t="s">
        <v>215</v>
      </c>
      <c r="G577" s="22">
        <v>5.16</v>
      </c>
      <c r="H577" s="22" t="s">
        <v>865</v>
      </c>
      <c r="I577" s="22" t="s">
        <v>122</v>
      </c>
      <c r="J577" s="22" t="s">
        <v>44</v>
      </c>
      <c r="K577" s="22" t="s">
        <v>44</v>
      </c>
      <c r="L577" s="22">
        <v>1.0</v>
      </c>
      <c r="M577" s="22" t="s">
        <v>44</v>
      </c>
      <c r="N577" s="23">
        <f t="array" ref="N577:T577">VLOOKUP(A577,'Hospitalisation Details'!$K$2:$R$2338,{2,3,4,5,6,7,8},0)</f>
        <v>23535</v>
      </c>
      <c r="O577" s="22">
        <v>59.0</v>
      </c>
      <c r="P577" s="22">
        <v>0.0</v>
      </c>
      <c r="Q577" s="24">
        <v>17174.52</v>
      </c>
      <c r="R577" s="22" t="s">
        <v>37</v>
      </c>
      <c r="S577" s="22" t="s">
        <v>37</v>
      </c>
      <c r="T577" s="22" t="s">
        <v>127</v>
      </c>
    </row>
    <row r="578" ht="14.25" customHeight="1">
      <c r="A578" s="7" t="s">
        <v>2437</v>
      </c>
      <c r="B578" s="21" t="str">
        <f t="array" ref="B578:D578">VLOOKUP(A578,'Customer Names'!$E$2:$H$2336,{2,3,4},0)</f>
        <v> Mrs</v>
      </c>
      <c r="C578" s="22" t="s">
        <v>582</v>
      </c>
      <c r="D578" s="22" t="s">
        <v>2439</v>
      </c>
      <c r="E578" s="22">
        <f t="array" ref="E578:M578">VLOOKUP(A578,'Medical Examinations'!$J$2:$S$2336,{2,3,4,5,6,7,8,9,10},0)</f>
        <v>42.66</v>
      </c>
      <c r="F578" s="22" t="s">
        <v>215</v>
      </c>
      <c r="G578" s="22">
        <v>10.44</v>
      </c>
      <c r="H578" s="22" t="s">
        <v>218</v>
      </c>
      <c r="I578" s="22" t="s">
        <v>44</v>
      </c>
      <c r="J578" s="22" t="s">
        <v>44</v>
      </c>
      <c r="K578" s="22" t="s">
        <v>44</v>
      </c>
      <c r="L578" s="22">
        <v>0.0</v>
      </c>
      <c r="M578" s="22" t="s">
        <v>44</v>
      </c>
      <c r="N578" s="23">
        <f t="array" ref="N578:T578">VLOOKUP(A578,'Hospitalisation Details'!$K$2:$R$2338,{2,3,4,5,6,7,8},0)</f>
        <v>24001</v>
      </c>
      <c r="O578" s="22">
        <v>57.0</v>
      </c>
      <c r="P578" s="22">
        <v>0.0</v>
      </c>
      <c r="Q578" s="24">
        <v>17172.27</v>
      </c>
      <c r="R578" s="22" t="s">
        <v>37</v>
      </c>
      <c r="S578" s="22" t="s">
        <v>37</v>
      </c>
      <c r="T578" s="22" t="s">
        <v>5067</v>
      </c>
    </row>
    <row r="579" ht="14.25" customHeight="1">
      <c r="A579" s="25" t="s">
        <v>2441</v>
      </c>
      <c r="B579" s="21" t="str">
        <f t="array" ref="B579:D579">VLOOKUP(A579,'Customer Names'!$E$2:$H$2336,{2,3,4},0)</f>
        <v> Mr</v>
      </c>
      <c r="C579" s="22" t="s">
        <v>2443</v>
      </c>
      <c r="D579" s="22" t="s">
        <v>2444</v>
      </c>
      <c r="E579" s="22">
        <f t="array" ref="E579:M579">VLOOKUP(A579,'Medical Examinations'!$J$2:$S$2336,{2,3,4,5,6,7,8,9,10},0)</f>
        <v>33.63</v>
      </c>
      <c r="F579" s="22" t="s">
        <v>215</v>
      </c>
      <c r="G579" s="22">
        <v>5.69</v>
      </c>
      <c r="H579" s="22" t="s">
        <v>865</v>
      </c>
      <c r="I579" s="22" t="s">
        <v>44</v>
      </c>
      <c r="J579" s="22" t="s">
        <v>44</v>
      </c>
      <c r="K579" s="22" t="s">
        <v>44</v>
      </c>
      <c r="L579" s="22">
        <v>1.0</v>
      </c>
      <c r="M579" s="22" t="s">
        <v>44</v>
      </c>
      <c r="N579" s="23">
        <f t="array" ref="N579:T579">VLOOKUP(A579,'Hospitalisation Details'!$K$2:$R$2338,{2,3,4,5,6,7,8},0)</f>
        <v>35949</v>
      </c>
      <c r="O579" s="22">
        <v>25.0</v>
      </c>
      <c r="P579" s="22">
        <v>4.0</v>
      </c>
      <c r="Q579" s="24">
        <v>17128.43</v>
      </c>
      <c r="R579" s="22" t="s">
        <v>37</v>
      </c>
      <c r="S579" s="22" t="s">
        <v>39</v>
      </c>
      <c r="T579" s="22" t="s">
        <v>1452</v>
      </c>
    </row>
    <row r="580" ht="14.25" customHeight="1">
      <c r="A580" s="7" t="s">
        <v>2445</v>
      </c>
      <c r="B580" s="21" t="str">
        <f t="array" ref="B580:D580">VLOOKUP(A580,'Customer Names'!$E$2:$H$2336,{2,3,4},0)</f>
        <v> Ms</v>
      </c>
      <c r="C580" s="22" t="s">
        <v>2447</v>
      </c>
      <c r="D580" s="22" t="s">
        <v>2448</v>
      </c>
      <c r="E580" s="22">
        <f t="array" ref="E580:M580">VLOOKUP(A580,'Medical Examinations'!$J$2:$S$2336,{2,3,4,5,6,7,8,9,10},0)</f>
        <v>26.84</v>
      </c>
      <c r="F580" s="22" t="s">
        <v>8346</v>
      </c>
      <c r="G580" s="22">
        <v>6.5</v>
      </c>
      <c r="H580" s="22" t="s">
        <v>218</v>
      </c>
      <c r="I580" s="22" t="s">
        <v>44</v>
      </c>
      <c r="J580" s="22" t="s">
        <v>44</v>
      </c>
      <c r="K580" s="22" t="s">
        <v>44</v>
      </c>
      <c r="L580" s="22">
        <v>0.0</v>
      </c>
      <c r="M580" s="22" t="s">
        <v>122</v>
      </c>
      <c r="N580" s="23">
        <f t="array" ref="N580:T580">VLOOKUP(A580,'Hospitalisation Details'!$K$2:$R$2338,{2,3,4,5,6,7,8},0)</f>
        <v>37435</v>
      </c>
      <c r="O580" s="22">
        <v>20.0</v>
      </c>
      <c r="P580" s="22">
        <v>1.0</v>
      </c>
      <c r="Q580" s="24">
        <v>17085.27</v>
      </c>
      <c r="R580" s="22" t="s">
        <v>37</v>
      </c>
      <c r="S580" s="22" t="s">
        <v>39</v>
      </c>
      <c r="T580" s="22" t="s">
        <v>41</v>
      </c>
    </row>
    <row r="581" ht="14.25" customHeight="1">
      <c r="A581" s="25" t="s">
        <v>2449</v>
      </c>
      <c r="B581" s="21" t="str">
        <f t="array" ref="B581:D581">VLOOKUP(A581,'Customer Names'!$E$2:$H$2336,{2,3,4},0)</f>
        <v> Ms</v>
      </c>
      <c r="C581" s="22" t="s">
        <v>2451</v>
      </c>
      <c r="D581" s="22" t="s">
        <v>2452</v>
      </c>
      <c r="E581" s="22">
        <f t="array" ref="E581:M581">VLOOKUP(A581,'Medical Examinations'!$J$2:$S$2336,{2,3,4,5,6,7,8,9,10},0)</f>
        <v>28.3</v>
      </c>
      <c r="F581" s="22" t="s">
        <v>8346</v>
      </c>
      <c r="G581" s="22">
        <v>5.73</v>
      </c>
      <c r="H581" s="22" t="s">
        <v>436</v>
      </c>
      <c r="I581" s="22" t="s">
        <v>44</v>
      </c>
      <c r="J581" s="22" t="s">
        <v>44</v>
      </c>
      <c r="K581" s="22" t="s">
        <v>122</v>
      </c>
      <c r="L581" s="22">
        <v>1.0</v>
      </c>
      <c r="M581" s="22" t="s">
        <v>122</v>
      </c>
      <c r="N581" s="23">
        <f t="array" ref="N581:T581">VLOOKUP(A581,'Hospitalisation Details'!$K$2:$R$2338,{2,3,4,5,6,7,8},0)</f>
        <v>37981</v>
      </c>
      <c r="O581" s="22">
        <v>19.0</v>
      </c>
      <c r="P581" s="22">
        <v>0.0</v>
      </c>
      <c r="Q581" s="24">
        <v>17081.08</v>
      </c>
      <c r="R581" s="22" t="s">
        <v>37</v>
      </c>
      <c r="S581" s="22" t="s">
        <v>37</v>
      </c>
      <c r="T581" s="22" t="s">
        <v>270</v>
      </c>
    </row>
    <row r="582" ht="14.25" customHeight="1">
      <c r="A582" s="7" t="s">
        <v>2453</v>
      </c>
      <c r="B582" s="21" t="str">
        <f t="array" ref="B582:D582">VLOOKUP(A582,'Customer Names'!$E$2:$H$2336,{2,3,4},0)</f>
        <v> Mr</v>
      </c>
      <c r="C582" s="22" t="s">
        <v>2455</v>
      </c>
      <c r="D582" s="22" t="s">
        <v>2456</v>
      </c>
      <c r="E582" s="22">
        <f t="array" ref="E582:M582">VLOOKUP(A582,'Medical Examinations'!$J$2:$S$2336,{2,3,4,5,6,7,8,9,10},0)</f>
        <v>27.06</v>
      </c>
      <c r="F582" s="22" t="s">
        <v>8346</v>
      </c>
      <c r="G582" s="22">
        <v>5.74</v>
      </c>
      <c r="H582" s="22" t="s">
        <v>436</v>
      </c>
      <c r="I582" s="22" t="s">
        <v>122</v>
      </c>
      <c r="J582" s="22" t="s">
        <v>44</v>
      </c>
      <c r="K582" s="22" t="s">
        <v>44</v>
      </c>
      <c r="L582" s="22">
        <v>0.0</v>
      </c>
      <c r="M582" s="22" t="s">
        <v>122</v>
      </c>
      <c r="N582" s="23">
        <f t="array" ref="N582:T582">VLOOKUP(A582,'Hospitalisation Details'!$K$2:$R$2338,{2,3,4,5,6,7,8},0)</f>
        <v>35226</v>
      </c>
      <c r="O582" s="22">
        <v>26.0</v>
      </c>
      <c r="P582" s="22">
        <v>0.0</v>
      </c>
      <c r="Q582" s="24">
        <v>17043.34</v>
      </c>
      <c r="R582" s="22" t="s">
        <v>37</v>
      </c>
      <c r="S582" s="22" t="s">
        <v>39</v>
      </c>
      <c r="T582" s="22" t="s">
        <v>41</v>
      </c>
    </row>
    <row r="583" ht="14.25" customHeight="1">
      <c r="A583" s="25" t="s">
        <v>2457</v>
      </c>
      <c r="B583" s="21" t="str">
        <f t="array" ref="B583:D583">VLOOKUP(A583,'Customer Names'!$E$2:$H$2336,{2,3,4},0)</f>
        <v> Mr</v>
      </c>
      <c r="C583" s="22" t="s">
        <v>42</v>
      </c>
      <c r="D583" s="22" t="s">
        <v>2460</v>
      </c>
      <c r="E583" s="22">
        <f t="array" ref="E583:M583">VLOOKUP(A583,'Medical Examinations'!$J$2:$S$2336,{2,3,4,5,6,7,8,9,10},0)</f>
        <v>47.13</v>
      </c>
      <c r="F583" s="22" t="s">
        <v>215</v>
      </c>
      <c r="G583" s="22">
        <v>8.7</v>
      </c>
      <c r="H583" s="22" t="s">
        <v>218</v>
      </c>
      <c r="I583" s="22" t="s">
        <v>44</v>
      </c>
      <c r="J583" s="22" t="s">
        <v>44</v>
      </c>
      <c r="K583" s="22" t="s">
        <v>44</v>
      </c>
      <c r="L583" s="22">
        <v>0.0</v>
      </c>
      <c r="M583" s="22" t="s">
        <v>44</v>
      </c>
      <c r="N583" s="23">
        <f t="array" ref="N583:T583">VLOOKUP(A583,'Hospitalisation Details'!$K$2:$R$2338,{2,3,4,5,6,7,8},0)</f>
        <v>26167</v>
      </c>
      <c r="O583" s="22">
        <v>51.0</v>
      </c>
      <c r="P583" s="22">
        <v>0.0</v>
      </c>
      <c r="Q583" s="24">
        <v>17016.01</v>
      </c>
      <c r="R583" s="22" t="s">
        <v>37</v>
      </c>
      <c r="S583" s="22" t="s">
        <v>37</v>
      </c>
      <c r="T583" s="22" t="s">
        <v>2584</v>
      </c>
    </row>
    <row r="584" ht="14.25" customHeight="1">
      <c r="A584" s="7" t="s">
        <v>2461</v>
      </c>
      <c r="B584" s="21" t="str">
        <f t="array" ref="B584:D584">VLOOKUP(A584,'Customer Names'!$E$2:$H$2336,{2,3,4},0)</f>
        <v> Ms</v>
      </c>
      <c r="C584" s="22" t="s">
        <v>2463</v>
      </c>
      <c r="D584" s="22" t="s">
        <v>2464</v>
      </c>
      <c r="E584" s="22">
        <f t="array" ref="E584:M584">VLOOKUP(A584,'Medical Examinations'!$J$2:$S$2336,{2,3,4,5,6,7,8,9,10},0)</f>
        <v>51.72</v>
      </c>
      <c r="F584" s="22" t="s">
        <v>215</v>
      </c>
      <c r="G584" s="22">
        <v>5.09</v>
      </c>
      <c r="H584" s="22" t="s">
        <v>865</v>
      </c>
      <c r="I584" s="22" t="s">
        <v>44</v>
      </c>
      <c r="J584" s="22" t="s">
        <v>44</v>
      </c>
      <c r="K584" s="22" t="s">
        <v>44</v>
      </c>
      <c r="L584" s="22">
        <v>0.0</v>
      </c>
      <c r="M584" s="22" t="s">
        <v>44</v>
      </c>
      <c r="N584" s="23">
        <f t="array" ref="N584:T584">VLOOKUP(A584,'Hospitalisation Details'!$K$2:$R$2338,{2,3,4,5,6,7,8},0)</f>
        <v>29418</v>
      </c>
      <c r="O584" s="22">
        <v>42.0</v>
      </c>
      <c r="P584" s="22">
        <v>2.0</v>
      </c>
      <c r="Q584" s="24">
        <v>16990.55</v>
      </c>
      <c r="R584" s="22" t="s">
        <v>37</v>
      </c>
      <c r="S584" s="22" t="s">
        <v>39</v>
      </c>
      <c r="T584" s="22" t="s">
        <v>127</v>
      </c>
    </row>
    <row r="585" ht="14.25" customHeight="1">
      <c r="A585" s="25" t="s">
        <v>2465</v>
      </c>
      <c r="B585" s="21" t="str">
        <f t="array" ref="B585:D585">VLOOKUP(A585,'Customer Names'!$E$2:$H$2336,{2,3,4},0)</f>
        <v> Mr</v>
      </c>
      <c r="C585" s="22" t="s">
        <v>1796</v>
      </c>
      <c r="D585" s="22" t="s">
        <v>2467</v>
      </c>
      <c r="E585" s="22">
        <f t="array" ref="E585:M585">VLOOKUP(A585,'Medical Examinations'!$J$2:$S$2336,{2,3,4,5,6,7,8,9,10},0)</f>
        <v>48.59</v>
      </c>
      <c r="F585" s="22" t="s">
        <v>215</v>
      </c>
      <c r="G585" s="22">
        <v>5.57</v>
      </c>
      <c r="H585" s="22" t="s">
        <v>865</v>
      </c>
      <c r="I585" s="22" t="s">
        <v>44</v>
      </c>
      <c r="J585" s="22" t="s">
        <v>44</v>
      </c>
      <c r="K585" s="22" t="s">
        <v>44</v>
      </c>
      <c r="L585" s="22">
        <v>0.0</v>
      </c>
      <c r="M585" s="22" t="s">
        <v>44</v>
      </c>
      <c r="N585" s="23">
        <f t="array" ref="N585:T585">VLOOKUP(A585,'Hospitalisation Details'!$K$2:$R$2338,{2,3,4,5,6,7,8},0)</f>
        <v>28362</v>
      </c>
      <c r="O585" s="22">
        <v>45.0</v>
      </c>
      <c r="P585" s="22">
        <v>2.0</v>
      </c>
      <c r="Q585" s="24">
        <v>16921.09</v>
      </c>
      <c r="R585" s="22" t="s">
        <v>37</v>
      </c>
      <c r="S585" s="22" t="s">
        <v>39</v>
      </c>
      <c r="T585" s="22" t="s">
        <v>2584</v>
      </c>
    </row>
    <row r="586" ht="14.25" customHeight="1">
      <c r="A586" s="7" t="s">
        <v>2468</v>
      </c>
      <c r="B586" s="21" t="str">
        <f t="array" ref="B586:D586">VLOOKUP(A586,'Customer Names'!$E$2:$H$2336,{2,3,4},0)</f>
        <v> Ms</v>
      </c>
      <c r="C586" s="22" t="s">
        <v>2471</v>
      </c>
      <c r="D586" s="22" t="s">
        <v>2472</v>
      </c>
      <c r="E586" s="22">
        <f t="array" ref="E586:M586">VLOOKUP(A586,'Medical Examinations'!$J$2:$S$2336,{2,3,4,5,6,7,8,9,10},0)</f>
        <v>45.18</v>
      </c>
      <c r="F586" s="22" t="s">
        <v>215</v>
      </c>
      <c r="G586" s="22">
        <v>10.87</v>
      </c>
      <c r="H586" s="22" t="s">
        <v>218</v>
      </c>
      <c r="I586" s="22" t="s">
        <v>44</v>
      </c>
      <c r="J586" s="22" t="s">
        <v>44</v>
      </c>
      <c r="K586" s="22" t="s">
        <v>44</v>
      </c>
      <c r="L586" s="22">
        <v>0.0</v>
      </c>
      <c r="M586" s="22" t="s">
        <v>44</v>
      </c>
      <c r="N586" s="23">
        <f t="array" ref="N586:T586">VLOOKUP(A586,'Hospitalisation Details'!$K$2:$R$2338,{2,3,4,5,6,7,8},0)</f>
        <v>25132</v>
      </c>
      <c r="O586" s="22">
        <v>54.0</v>
      </c>
      <c r="P586" s="22">
        <v>0.0</v>
      </c>
      <c r="Q586" s="24">
        <v>16903.5</v>
      </c>
      <c r="R586" s="22" t="s">
        <v>37</v>
      </c>
      <c r="S586" s="22" t="s">
        <v>39</v>
      </c>
      <c r="T586" s="22" t="s">
        <v>127</v>
      </c>
    </row>
    <row r="587" ht="14.25" customHeight="1">
      <c r="A587" s="25" t="s">
        <v>2473</v>
      </c>
      <c r="B587" s="21" t="str">
        <f t="array" ref="B587:D587">VLOOKUP(A587,'Customer Names'!$E$2:$H$2336,{2,3,4},0)</f>
        <v> Ms</v>
      </c>
      <c r="C587" s="22" t="s">
        <v>1608</v>
      </c>
      <c r="D587" s="22" t="s">
        <v>2475</v>
      </c>
      <c r="E587" s="22">
        <f t="array" ref="E587:M587">VLOOKUP(A587,'Medical Examinations'!$J$2:$S$2336,{2,3,4,5,6,7,8,9,10},0)</f>
        <v>27.9</v>
      </c>
      <c r="F587" s="22" t="s">
        <v>8346</v>
      </c>
      <c r="G587" s="22">
        <v>6.02</v>
      </c>
      <c r="H587" s="22" t="s">
        <v>436</v>
      </c>
      <c r="I587" s="22" t="s">
        <v>44</v>
      </c>
      <c r="J587" s="22" t="s">
        <v>44</v>
      </c>
      <c r="K587" s="22" t="s">
        <v>122</v>
      </c>
      <c r="L587" s="22">
        <v>1.0</v>
      </c>
      <c r="M587" s="22" t="s">
        <v>122</v>
      </c>
      <c r="N587" s="23">
        <f t="array" ref="N587:T587">VLOOKUP(A587,'Hospitalisation Details'!$K$2:$R$2338,{2,3,4,5,6,7,8},0)</f>
        <v>37874</v>
      </c>
      <c r="O587" s="22">
        <v>19.0</v>
      </c>
      <c r="P587" s="22">
        <v>0.0</v>
      </c>
      <c r="Q587" s="24">
        <v>16884.92</v>
      </c>
      <c r="R587" s="22" t="s">
        <v>37</v>
      </c>
      <c r="S587" s="22" t="s">
        <v>37</v>
      </c>
      <c r="T587" s="22" t="s">
        <v>270</v>
      </c>
    </row>
    <row r="588" ht="14.25" customHeight="1">
      <c r="A588" s="7" t="s">
        <v>2476</v>
      </c>
      <c r="B588" s="21" t="str">
        <f t="array" ref="B588:D588">VLOOKUP(A588,'Customer Names'!$E$2:$H$2336,{2,3,4},0)</f>
        <v> Ms</v>
      </c>
      <c r="C588" s="22" t="s">
        <v>2478</v>
      </c>
      <c r="D588" s="22" t="s">
        <v>2479</v>
      </c>
      <c r="E588" s="22">
        <f t="array" ref="E588:M588">VLOOKUP(A588,'Medical Examinations'!$J$2:$S$2336,{2,3,4,5,6,7,8,9,10},0)</f>
        <v>51.33</v>
      </c>
      <c r="F588" s="22" t="s">
        <v>215</v>
      </c>
      <c r="G588" s="22">
        <v>7.0</v>
      </c>
      <c r="H588" s="22" t="s">
        <v>218</v>
      </c>
      <c r="I588" s="22" t="s">
        <v>44</v>
      </c>
      <c r="J588" s="22" t="s">
        <v>44</v>
      </c>
      <c r="K588" s="22" t="s">
        <v>44</v>
      </c>
      <c r="L588" s="22">
        <v>0.0</v>
      </c>
      <c r="M588" s="22" t="s">
        <v>44</v>
      </c>
      <c r="N588" s="23">
        <f t="array" ref="N588:T588">VLOOKUP(A588,'Hospitalisation Details'!$K$2:$R$2338,{2,3,4,5,6,7,8},0)</f>
        <v>27249</v>
      </c>
      <c r="O588" s="22">
        <v>48.0</v>
      </c>
      <c r="P588" s="22">
        <v>0.0</v>
      </c>
      <c r="Q588" s="24">
        <v>16841.32</v>
      </c>
      <c r="R588" s="22" t="s">
        <v>37</v>
      </c>
      <c r="S588" s="22" t="s">
        <v>39</v>
      </c>
      <c r="T588" s="22" t="s">
        <v>270</v>
      </c>
    </row>
    <row r="589" ht="14.25" customHeight="1">
      <c r="A589" s="25" t="s">
        <v>2480</v>
      </c>
      <c r="B589" s="21" t="str">
        <f t="array" ref="B589:D589">VLOOKUP(A589,'Customer Names'!$E$2:$H$2336,{2,3,4},0)</f>
        <v> Ms</v>
      </c>
      <c r="C589" s="22" t="s">
        <v>2483</v>
      </c>
      <c r="D589" s="22" t="s">
        <v>2484</v>
      </c>
      <c r="E589" s="22">
        <f t="array" ref="E589:M589">VLOOKUP(A589,'Medical Examinations'!$J$2:$S$2336,{2,3,4,5,6,7,8,9,10},0)</f>
        <v>30.59</v>
      </c>
      <c r="F589" s="22" t="s">
        <v>215</v>
      </c>
      <c r="G589" s="22">
        <v>5.56</v>
      </c>
      <c r="H589" s="22" t="s">
        <v>865</v>
      </c>
      <c r="I589" s="22" t="s">
        <v>122</v>
      </c>
      <c r="J589" s="22" t="s">
        <v>44</v>
      </c>
      <c r="K589" s="22" t="s">
        <v>44</v>
      </c>
      <c r="L589" s="22">
        <v>1.0</v>
      </c>
      <c r="M589" s="22" t="s">
        <v>44</v>
      </c>
      <c r="N589" s="23">
        <f t="array" ref="N589:T589">VLOOKUP(A589,'Hospitalisation Details'!$K$2:$R$2338,{2,3,4,5,6,7,8},0)</f>
        <v>34991</v>
      </c>
      <c r="O589" s="22">
        <v>27.0</v>
      </c>
      <c r="P589" s="22">
        <v>1.0</v>
      </c>
      <c r="Q589" s="24">
        <v>16796.41</v>
      </c>
      <c r="R589" s="22" t="s">
        <v>37</v>
      </c>
      <c r="S589" s="22" t="s">
        <v>39</v>
      </c>
      <c r="T589" s="22" t="s">
        <v>743</v>
      </c>
    </row>
    <row r="590" ht="14.25" customHeight="1">
      <c r="A590" s="7" t="s">
        <v>2485</v>
      </c>
      <c r="B590" s="21" t="str">
        <f t="array" ref="B590:D590">VLOOKUP(A590,'Customer Names'!$E$2:$H$2336,{2,3,4},0)</f>
        <v> Mrs</v>
      </c>
      <c r="C590" s="22" t="s">
        <v>2487</v>
      </c>
      <c r="D590" s="22" t="s">
        <v>389</v>
      </c>
      <c r="E590" s="22">
        <f t="array" ref="E590:M590">VLOOKUP(A590,'Medical Examinations'!$J$2:$S$2336,{2,3,4,5,6,7,8,9,10},0)</f>
        <v>39.23</v>
      </c>
      <c r="F590" s="22" t="s">
        <v>215</v>
      </c>
      <c r="G590" s="22">
        <v>8.45</v>
      </c>
      <c r="H590" s="22" t="s">
        <v>218</v>
      </c>
      <c r="I590" s="22" t="s">
        <v>44</v>
      </c>
      <c r="J590" s="22" t="s">
        <v>44</v>
      </c>
      <c r="K590" s="22" t="s">
        <v>44</v>
      </c>
      <c r="L590" s="22">
        <v>0.0</v>
      </c>
      <c r="M590" s="22" t="s">
        <v>44</v>
      </c>
      <c r="N590" s="23">
        <f t="array" ref="N590:T590">VLOOKUP(A590,'Hospitalisation Details'!$K$2:$R$2338,{2,3,4,5,6,7,8},0)</f>
        <v>22856</v>
      </c>
      <c r="O590" s="22">
        <v>60.0</v>
      </c>
      <c r="P590" s="22">
        <v>0.0</v>
      </c>
      <c r="Q590" s="24">
        <v>16779.4</v>
      </c>
      <c r="R590" s="22" t="s">
        <v>37</v>
      </c>
      <c r="S590" s="22" t="s">
        <v>37</v>
      </c>
      <c r="T590" s="22" t="s">
        <v>5067</v>
      </c>
    </row>
    <row r="591" ht="14.25" customHeight="1">
      <c r="A591" s="25" t="s">
        <v>2488</v>
      </c>
      <c r="B591" s="21" t="str">
        <f t="array" ref="B591:D591">VLOOKUP(A591,'Customer Names'!$E$2:$H$2336,{2,3,4},0)</f>
        <v> Ms</v>
      </c>
      <c r="C591" s="22" t="s">
        <v>2490</v>
      </c>
      <c r="D591" s="22" t="s">
        <v>2491</v>
      </c>
      <c r="E591" s="22">
        <f t="array" ref="E591:M591">VLOOKUP(A591,'Medical Examinations'!$J$2:$S$2336,{2,3,4,5,6,7,8,9,10},0)</f>
        <v>19.095</v>
      </c>
      <c r="F591" s="22" t="s">
        <v>8340</v>
      </c>
      <c r="G591" s="22">
        <v>6.19</v>
      </c>
      <c r="H591" s="22" t="s">
        <v>436</v>
      </c>
      <c r="I591" s="22" t="s">
        <v>44</v>
      </c>
      <c r="J591" s="22" t="s">
        <v>44</v>
      </c>
      <c r="K591" s="22" t="s">
        <v>44</v>
      </c>
      <c r="L591" s="22">
        <v>0.0</v>
      </c>
      <c r="M591" s="22" t="s">
        <v>122</v>
      </c>
      <c r="N591" s="23">
        <f t="array" ref="N591:T591">VLOOKUP(A591,'Hospitalisation Details'!$K$2:$R$2338,{2,3,4,5,6,7,8},0)</f>
        <v>32774</v>
      </c>
      <c r="O591" s="22">
        <v>33.0</v>
      </c>
      <c r="P591" s="22">
        <v>2.0</v>
      </c>
      <c r="Q591" s="24">
        <v>16776.3</v>
      </c>
      <c r="R591" s="22" t="s">
        <v>37</v>
      </c>
      <c r="S591" s="22" t="s">
        <v>37</v>
      </c>
      <c r="T591" s="22" t="s">
        <v>743</v>
      </c>
    </row>
    <row r="592" ht="14.25" customHeight="1">
      <c r="A592" s="7" t="s">
        <v>2492</v>
      </c>
      <c r="B592" s="21" t="str">
        <f t="array" ref="B592:D592">VLOOKUP(A592,'Customer Names'!$E$2:$H$2336,{2,3,4},0)</f>
        <v> Mr</v>
      </c>
      <c r="C592" s="22" t="s">
        <v>1169</v>
      </c>
      <c r="D592" s="22" t="s">
        <v>2495</v>
      </c>
      <c r="E592" s="22">
        <f t="array" ref="E592:M592">VLOOKUP(A592,'Medical Examinations'!$J$2:$S$2336,{2,3,4,5,6,7,8,9,10},0)</f>
        <v>49.72</v>
      </c>
      <c r="F592" s="22" t="s">
        <v>215</v>
      </c>
      <c r="G592" s="22">
        <v>7.71</v>
      </c>
      <c r="H592" s="22" t="s">
        <v>218</v>
      </c>
      <c r="I592" s="22" t="s">
        <v>44</v>
      </c>
      <c r="J592" s="22" t="s">
        <v>44</v>
      </c>
      <c r="K592" s="22" t="s">
        <v>44</v>
      </c>
      <c r="L592" s="22">
        <v>0.0</v>
      </c>
      <c r="M592" s="22" t="s">
        <v>44</v>
      </c>
      <c r="N592" s="23">
        <f t="array" ref="N592:T592">VLOOKUP(A592,'Hospitalisation Details'!$K$2:$R$2338,{2,3,4,5,6,7,8},0)</f>
        <v>27269</v>
      </c>
      <c r="O592" s="22">
        <v>48.0</v>
      </c>
      <c r="P592" s="22">
        <v>0.0</v>
      </c>
      <c r="Q592" s="24">
        <v>16770.99</v>
      </c>
      <c r="R592" s="22" t="s">
        <v>37</v>
      </c>
      <c r="S592" s="22" t="s">
        <v>81</v>
      </c>
      <c r="T592" s="22" t="s">
        <v>127</v>
      </c>
    </row>
    <row r="593" ht="14.25" customHeight="1">
      <c r="A593" s="25" t="s">
        <v>2496</v>
      </c>
      <c r="B593" s="21" t="str">
        <f t="array" ref="B593:D593">VLOOKUP(A593,'Customer Names'!$E$2:$H$2336,{2,3,4},0)</f>
        <v> Ms</v>
      </c>
      <c r="C593" s="22" t="s">
        <v>2498</v>
      </c>
      <c r="D593" s="22" t="s">
        <v>340</v>
      </c>
      <c r="E593" s="22">
        <f t="array" ref="E593:M593">VLOOKUP(A593,'Medical Examinations'!$J$2:$S$2336,{2,3,4,5,6,7,8,9,10},0)</f>
        <v>21.755</v>
      </c>
      <c r="F593" s="22" t="s">
        <v>8340</v>
      </c>
      <c r="G593" s="22">
        <v>4.63</v>
      </c>
      <c r="H593" s="22" t="s">
        <v>865</v>
      </c>
      <c r="I593" s="22" t="s">
        <v>44</v>
      </c>
      <c r="J593" s="22" t="s">
        <v>44</v>
      </c>
      <c r="K593" s="22" t="s">
        <v>122</v>
      </c>
      <c r="L593" s="22">
        <v>1.0</v>
      </c>
      <c r="M593" s="22" t="s">
        <v>122</v>
      </c>
      <c r="N593" s="23">
        <f t="array" ref="N593:T593">VLOOKUP(A593,'Hospitalisation Details'!$K$2:$R$2338,{2,3,4,5,6,7,8},0)</f>
        <v>34278</v>
      </c>
      <c r="O593" s="22">
        <v>29.0</v>
      </c>
      <c r="P593" s="22">
        <v>1.0</v>
      </c>
      <c r="Q593" s="24">
        <v>16657.72</v>
      </c>
      <c r="R593" s="22" t="s">
        <v>37</v>
      </c>
      <c r="S593" s="22" t="s">
        <v>81</v>
      </c>
      <c r="T593" s="22" t="s">
        <v>743</v>
      </c>
    </row>
    <row r="594" ht="14.25" customHeight="1">
      <c r="A594" s="7" t="s">
        <v>2499</v>
      </c>
      <c r="B594" s="21" t="str">
        <f t="array" ref="B594:D594">VLOOKUP(A594,'Customer Names'!$E$2:$H$2336,{2,3,4},0)</f>
        <v> Ms</v>
      </c>
      <c r="C594" s="22" t="s">
        <v>2501</v>
      </c>
      <c r="D594" s="22" t="s">
        <v>2502</v>
      </c>
      <c r="E594" s="22">
        <f t="array" ref="E594:M594">VLOOKUP(A594,'Medical Examinations'!$J$2:$S$2336,{2,3,4,5,6,7,8,9,10},0)</f>
        <v>48.39</v>
      </c>
      <c r="F594" s="22" t="s">
        <v>215</v>
      </c>
      <c r="G594" s="22">
        <v>4.61</v>
      </c>
      <c r="H594" s="22" t="s">
        <v>865</v>
      </c>
      <c r="I594" s="22" t="s">
        <v>44</v>
      </c>
      <c r="J594" s="22" t="s">
        <v>44</v>
      </c>
      <c r="K594" s="22" t="s">
        <v>44</v>
      </c>
      <c r="L594" s="22">
        <v>0.0</v>
      </c>
      <c r="M594" s="22" t="s">
        <v>44</v>
      </c>
      <c r="N594" s="23">
        <f t="array" ref="N594:T594">VLOOKUP(A594,'Hospitalisation Details'!$K$2:$R$2338,{2,3,4,5,6,7,8},0)</f>
        <v>28393</v>
      </c>
      <c r="O594" s="22">
        <v>45.0</v>
      </c>
      <c r="P594" s="22">
        <v>2.0</v>
      </c>
      <c r="Q594" s="24">
        <v>16631.61</v>
      </c>
      <c r="R594" s="22" t="s">
        <v>37</v>
      </c>
      <c r="S594" s="22" t="s">
        <v>81</v>
      </c>
      <c r="T594" s="22" t="s">
        <v>127</v>
      </c>
    </row>
    <row r="595" ht="14.25" customHeight="1">
      <c r="A595" s="25" t="s">
        <v>2504</v>
      </c>
      <c r="B595" s="21" t="str">
        <f t="array" ref="B595:D595">VLOOKUP(A595,'Customer Names'!$E$2:$H$2336,{2,3,4},0)</f>
        <v> Mrs</v>
      </c>
      <c r="C595" s="22" t="s">
        <v>2506</v>
      </c>
      <c r="D595" s="22" t="s">
        <v>2507</v>
      </c>
      <c r="E595" s="22">
        <f t="array" ref="E595:M595">VLOOKUP(A595,'Medical Examinations'!$J$2:$S$2336,{2,3,4,5,6,7,8,9,10},0)</f>
        <v>47.15</v>
      </c>
      <c r="F595" s="22" t="s">
        <v>215</v>
      </c>
      <c r="G595" s="22">
        <v>9.53</v>
      </c>
      <c r="H595" s="22" t="s">
        <v>218</v>
      </c>
      <c r="I595" s="22" t="s">
        <v>122</v>
      </c>
      <c r="J595" s="22" t="s">
        <v>44</v>
      </c>
      <c r="K595" s="22" t="s">
        <v>44</v>
      </c>
      <c r="L595" s="22">
        <v>1.0</v>
      </c>
      <c r="M595" s="22" t="s">
        <v>44</v>
      </c>
      <c r="N595" s="23">
        <f t="array" ref="N595:T595">VLOOKUP(A595,'Hospitalisation Details'!$K$2:$R$2338,{2,3,4,5,6,7,8},0)</f>
        <v>27599</v>
      </c>
      <c r="O595" s="22">
        <v>47.0</v>
      </c>
      <c r="P595" s="22">
        <v>1.0</v>
      </c>
      <c r="Q595" s="24">
        <v>16602.18</v>
      </c>
      <c r="R595" s="22" t="s">
        <v>37</v>
      </c>
      <c r="S595" s="22" t="s">
        <v>81</v>
      </c>
      <c r="T595" s="22" t="s">
        <v>5067</v>
      </c>
    </row>
    <row r="596" ht="14.25" customHeight="1">
      <c r="A596" s="7" t="s">
        <v>2508</v>
      </c>
      <c r="B596" s="21" t="str">
        <f t="array" ref="B596:D596">VLOOKUP(A596,'Customer Names'!$E$2:$H$2336,{2,3,4},0)</f>
        <v> Ms</v>
      </c>
      <c r="C596" s="22" t="s">
        <v>2510</v>
      </c>
      <c r="D596" s="22" t="s">
        <v>2511</v>
      </c>
      <c r="E596" s="22">
        <f t="array" ref="E596:M596">VLOOKUP(A596,'Medical Examinations'!$J$2:$S$2336,{2,3,4,5,6,7,8,9,10},0)</f>
        <v>47.59</v>
      </c>
      <c r="F596" s="22" t="s">
        <v>215</v>
      </c>
      <c r="G596" s="22">
        <v>11.43</v>
      </c>
      <c r="H596" s="22" t="s">
        <v>218</v>
      </c>
      <c r="I596" s="22" t="s">
        <v>122</v>
      </c>
      <c r="J596" s="22" t="s">
        <v>44</v>
      </c>
      <c r="K596" s="22" t="s">
        <v>44</v>
      </c>
      <c r="L596" s="22">
        <v>2.0</v>
      </c>
      <c r="M596" s="22" t="s">
        <v>44</v>
      </c>
      <c r="N596" s="23">
        <f t="array" ref="N596:T596">VLOOKUP(A596,'Hospitalisation Details'!$K$2:$R$2338,{2,3,4,5,6,7,8},0)</f>
        <v>25759</v>
      </c>
      <c r="O596" s="22">
        <v>52.0</v>
      </c>
      <c r="P596" s="22">
        <v>0.0</v>
      </c>
      <c r="Q596" s="24">
        <v>16600.16</v>
      </c>
      <c r="R596" s="22" t="s">
        <v>37</v>
      </c>
      <c r="S596" s="22" t="s">
        <v>37</v>
      </c>
      <c r="T596" s="22" t="s">
        <v>270</v>
      </c>
    </row>
    <row r="597" ht="14.25" customHeight="1">
      <c r="A597" s="25" t="s">
        <v>2512</v>
      </c>
      <c r="B597" s="21" t="str">
        <f t="array" ref="B597:D597">VLOOKUP(A597,'Customer Names'!$E$2:$H$2336,{2,3,4},0)</f>
        <v> Mr</v>
      </c>
      <c r="C597" s="22" t="s">
        <v>2514</v>
      </c>
      <c r="D597" s="22" t="s">
        <v>2515</v>
      </c>
      <c r="E597" s="22">
        <f t="array" ref="E597:M597">VLOOKUP(A597,'Medical Examinations'!$J$2:$S$2336,{2,3,4,5,6,7,8,9,10},0)</f>
        <v>39.81</v>
      </c>
      <c r="F597" s="22" t="s">
        <v>215</v>
      </c>
      <c r="G597" s="22">
        <v>7.65</v>
      </c>
      <c r="H597" s="22" t="s">
        <v>218</v>
      </c>
      <c r="I597" s="22" t="s">
        <v>122</v>
      </c>
      <c r="J597" s="22" t="s">
        <v>44</v>
      </c>
      <c r="K597" s="22" t="s">
        <v>122</v>
      </c>
      <c r="L597" s="22">
        <v>1.0</v>
      </c>
      <c r="M597" s="22" t="s">
        <v>44</v>
      </c>
      <c r="N597" s="23">
        <f t="array" ref="N597:T597">VLOOKUP(A597,'Hospitalisation Details'!$K$2:$R$2338,{2,3,4,5,6,7,8},0)</f>
        <v>23187</v>
      </c>
      <c r="O597" s="22">
        <v>59.0</v>
      </c>
      <c r="P597" s="22">
        <v>0.0</v>
      </c>
      <c r="Q597" s="24">
        <v>16587.96</v>
      </c>
      <c r="R597" s="22" t="s">
        <v>37</v>
      </c>
      <c r="S597" s="22" t="s">
        <v>37</v>
      </c>
      <c r="T597" s="22" t="s">
        <v>2584</v>
      </c>
    </row>
    <row r="598" ht="14.25" customHeight="1">
      <c r="A598" s="7" t="s">
        <v>2517</v>
      </c>
      <c r="B598" s="21" t="str">
        <f t="array" ref="B598:D598">VLOOKUP(A598,'Customer Names'!$E$2:$H$2336,{2,3,4},0)</f>
        <v> Mr</v>
      </c>
      <c r="C598" s="22" t="s">
        <v>2519</v>
      </c>
      <c r="D598" s="22" t="s">
        <v>2520</v>
      </c>
      <c r="E598" s="22">
        <f t="array" ref="E598:M598">VLOOKUP(A598,'Medical Examinations'!$J$2:$S$2336,{2,3,4,5,6,7,8,9,10},0)</f>
        <v>31.02</v>
      </c>
      <c r="F598" s="22" t="s">
        <v>215</v>
      </c>
      <c r="G598" s="22">
        <v>5.87</v>
      </c>
      <c r="H598" s="22" t="s">
        <v>436</v>
      </c>
      <c r="I598" s="22" t="s">
        <v>122</v>
      </c>
      <c r="J598" s="22" t="s">
        <v>44</v>
      </c>
      <c r="K598" s="22" t="s">
        <v>44</v>
      </c>
      <c r="L598" s="22">
        <v>0.0</v>
      </c>
      <c r="M598" s="22" t="s">
        <v>44</v>
      </c>
      <c r="N598" s="23">
        <f t="array" ref="N598:T598">VLOOKUP(A598,'Hospitalisation Details'!$K$2:$R$2338,{2,3,4,5,6,7,8},0)</f>
        <v>37067</v>
      </c>
      <c r="O598" s="22">
        <v>21.0</v>
      </c>
      <c r="P598" s="22">
        <v>0.0</v>
      </c>
      <c r="Q598" s="24">
        <v>16586.5</v>
      </c>
      <c r="R598" s="22" t="s">
        <v>37</v>
      </c>
      <c r="S598" s="22" t="s">
        <v>81</v>
      </c>
      <c r="T598" s="22" t="s">
        <v>41</v>
      </c>
    </row>
    <row r="599" ht="14.25" customHeight="1">
      <c r="A599" s="25" t="s">
        <v>2521</v>
      </c>
      <c r="B599" s="21" t="str">
        <f t="array" ref="B599:D599">VLOOKUP(A599,'Customer Names'!$E$2:$H$2336,{2,3,4},0)</f>
        <v> Ms</v>
      </c>
      <c r="C599" s="22" t="s">
        <v>2523</v>
      </c>
      <c r="D599" s="22" t="s">
        <v>2524</v>
      </c>
      <c r="E599" s="22">
        <f t="array" ref="E599:M599">VLOOKUP(A599,'Medical Examinations'!$J$2:$S$2336,{2,3,4,5,6,7,8,9,10},0)</f>
        <v>24.75</v>
      </c>
      <c r="F599" s="22" t="s">
        <v>8340</v>
      </c>
      <c r="G599" s="22">
        <v>4.36</v>
      </c>
      <c r="H599" s="22" t="s">
        <v>865</v>
      </c>
      <c r="I599" s="22" t="s">
        <v>122</v>
      </c>
      <c r="J599" s="22" t="s">
        <v>44</v>
      </c>
      <c r="K599" s="22" t="s">
        <v>44</v>
      </c>
      <c r="L599" s="22">
        <v>1.0</v>
      </c>
      <c r="M599" s="22" t="s">
        <v>122</v>
      </c>
      <c r="N599" s="23">
        <f t="array" ref="N599:T599">VLOOKUP(A599,'Hospitalisation Details'!$K$2:$R$2338,{2,3,4,5,6,7,8},0)</f>
        <v>35056</v>
      </c>
      <c r="O599" s="22">
        <v>27.0</v>
      </c>
      <c r="P599" s="22">
        <v>0.0</v>
      </c>
      <c r="Q599" s="24">
        <v>16577.78</v>
      </c>
      <c r="R599" s="22" t="s">
        <v>37</v>
      </c>
      <c r="S599" s="22" t="s">
        <v>81</v>
      </c>
      <c r="T599" s="22" t="s">
        <v>41</v>
      </c>
    </row>
    <row r="600" ht="14.25" customHeight="1">
      <c r="A600" s="7" t="s">
        <v>2525</v>
      </c>
      <c r="B600" s="21" t="str">
        <f t="array" ref="B600:D600">VLOOKUP(A600,'Customer Names'!$E$2:$H$2336,{2,3,4},0)</f>
        <v> Ms</v>
      </c>
      <c r="C600" s="22" t="s">
        <v>2527</v>
      </c>
      <c r="D600" s="22" t="s">
        <v>2528</v>
      </c>
      <c r="E600" s="22">
        <f t="array" ref="E600:M600">VLOOKUP(A600,'Medical Examinations'!$J$2:$S$2336,{2,3,4,5,6,7,8,9,10},0)</f>
        <v>30.115</v>
      </c>
      <c r="F600" s="22" t="s">
        <v>215</v>
      </c>
      <c r="G600" s="22">
        <v>10.12</v>
      </c>
      <c r="H600" s="22" t="s">
        <v>218</v>
      </c>
      <c r="I600" s="22" t="s">
        <v>44</v>
      </c>
      <c r="J600" s="22" t="s">
        <v>44</v>
      </c>
      <c r="K600" s="22" t="s">
        <v>44</v>
      </c>
      <c r="L600" s="22">
        <v>3.0</v>
      </c>
      <c r="M600" s="22" t="s">
        <v>44</v>
      </c>
      <c r="N600" s="23">
        <f t="array" ref="N600:T600">VLOOKUP(A600,'Hospitalisation Details'!$K$2:$R$2338,{2,3,4,5,6,7,8},0)</f>
        <v>21468</v>
      </c>
      <c r="O600" s="22">
        <v>64.0</v>
      </c>
      <c r="P600" s="22">
        <v>3.0</v>
      </c>
      <c r="Q600" s="24">
        <v>16455.71</v>
      </c>
      <c r="R600" s="22" t="s">
        <v>37</v>
      </c>
      <c r="S600" s="22" t="s">
        <v>37</v>
      </c>
      <c r="T600" s="22" t="s">
        <v>127</v>
      </c>
    </row>
    <row r="601" ht="14.25" customHeight="1">
      <c r="A601" s="25" t="s">
        <v>2530</v>
      </c>
      <c r="B601" s="21" t="str">
        <f t="array" ref="B601:D601">VLOOKUP(A601,'Customer Names'!$E$2:$H$2336,{2,3,4},0)</f>
        <v> Mr</v>
      </c>
      <c r="C601" s="22" t="s">
        <v>2532</v>
      </c>
      <c r="D601" s="22" t="s">
        <v>2533</v>
      </c>
      <c r="E601" s="22">
        <f t="array" ref="E601:M601">VLOOKUP(A601,'Medical Examinations'!$J$2:$S$2336,{2,3,4,5,6,7,8,9,10},0)</f>
        <v>26.03</v>
      </c>
      <c r="F601" s="22" t="s">
        <v>8346</v>
      </c>
      <c r="G601" s="22">
        <v>4.01</v>
      </c>
      <c r="H601" s="22" t="s">
        <v>865</v>
      </c>
      <c r="I601" s="22" t="s">
        <v>44</v>
      </c>
      <c r="J601" s="22" t="s">
        <v>44</v>
      </c>
      <c r="K601" s="22" t="s">
        <v>122</v>
      </c>
      <c r="L601" s="22">
        <v>1.0</v>
      </c>
      <c r="M601" s="22" t="s">
        <v>122</v>
      </c>
      <c r="N601" s="23">
        <f t="array" ref="N601:T601">VLOOKUP(A601,'Hospitalisation Details'!$K$2:$R$2338,{2,3,4,5,6,7,8},0)</f>
        <v>37975</v>
      </c>
      <c r="O601" s="22">
        <v>19.0</v>
      </c>
      <c r="P601" s="22">
        <v>1.0</v>
      </c>
      <c r="Q601" s="24">
        <v>16450.89</v>
      </c>
      <c r="R601" s="22" t="s">
        <v>37</v>
      </c>
      <c r="S601" s="22" t="s">
        <v>81</v>
      </c>
      <c r="T601" s="22" t="s">
        <v>127</v>
      </c>
    </row>
    <row r="602" ht="14.25" customHeight="1">
      <c r="A602" s="7" t="s">
        <v>2534</v>
      </c>
      <c r="B602" s="21" t="str">
        <f t="array" ref="B602:D602">VLOOKUP(A602,'Customer Names'!$E$2:$H$2336,{2,3,4},0)</f>
        <v> Ms</v>
      </c>
      <c r="C602" s="22" t="s">
        <v>2536</v>
      </c>
      <c r="D602" s="22" t="s">
        <v>2537</v>
      </c>
      <c r="E602" s="22">
        <f t="array" ref="E602:M602">VLOOKUP(A602,'Medical Examinations'!$J$2:$S$2336,{2,3,4,5,6,7,8,9,10},0)</f>
        <v>20.045</v>
      </c>
      <c r="F602" s="22" t="s">
        <v>8340</v>
      </c>
      <c r="G602" s="22">
        <v>4.77</v>
      </c>
      <c r="H602" s="22" t="s">
        <v>865</v>
      </c>
      <c r="I602" s="22" t="s">
        <v>122</v>
      </c>
      <c r="J602" s="22" t="s">
        <v>44</v>
      </c>
      <c r="K602" s="22" t="s">
        <v>44</v>
      </c>
      <c r="L602" s="22">
        <v>1.0</v>
      </c>
      <c r="M602" s="22" t="s">
        <v>122</v>
      </c>
      <c r="N602" s="23">
        <f t="array" ref="N602:T602">VLOOKUP(A602,'Hospitalisation Details'!$K$2:$R$2338,{2,3,4,5,6,7,8},0)</f>
        <v>34970</v>
      </c>
      <c r="O602" s="22">
        <v>27.0</v>
      </c>
      <c r="P602" s="22">
        <v>3.0</v>
      </c>
      <c r="Q602" s="24">
        <v>16420.49</v>
      </c>
      <c r="R602" s="22" t="s">
        <v>37</v>
      </c>
      <c r="S602" s="22" t="s">
        <v>39</v>
      </c>
      <c r="T602" s="22" t="s">
        <v>127</v>
      </c>
    </row>
    <row r="603" ht="14.25" customHeight="1">
      <c r="A603" s="25" t="s">
        <v>2538</v>
      </c>
      <c r="B603" s="21" t="str">
        <f t="array" ref="B603:D603">VLOOKUP(A603,'Customer Names'!$E$2:$H$2336,{2,3,4},0)</f>
        <v> Mrs</v>
      </c>
      <c r="C603" s="22" t="s">
        <v>891</v>
      </c>
      <c r="D603" s="22" t="s">
        <v>2540</v>
      </c>
      <c r="E603" s="22">
        <f t="array" ref="E603:M603">VLOOKUP(A603,'Medical Examinations'!$J$2:$S$2336,{2,3,4,5,6,7,8,9,10},0)</f>
        <v>40.24</v>
      </c>
      <c r="F603" s="22" t="s">
        <v>215</v>
      </c>
      <c r="G603" s="22">
        <v>6.83</v>
      </c>
      <c r="H603" s="22" t="s">
        <v>218</v>
      </c>
      <c r="I603" s="22" t="s">
        <v>44</v>
      </c>
      <c r="J603" s="22" t="s">
        <v>44</v>
      </c>
      <c r="K603" s="22" t="s">
        <v>44</v>
      </c>
      <c r="L603" s="22">
        <v>0.0</v>
      </c>
      <c r="M603" s="22" t="s">
        <v>44</v>
      </c>
      <c r="N603" s="23">
        <f t="array" ref="N603:T603">VLOOKUP(A603,'Hospitalisation Details'!$K$2:$R$2338,{2,3,4,5,6,7,8},0)</f>
        <v>24081</v>
      </c>
      <c r="O603" s="22">
        <v>57.0</v>
      </c>
      <c r="P603" s="22">
        <v>0.0</v>
      </c>
      <c r="Q603" s="24">
        <v>16351.42</v>
      </c>
      <c r="R603" s="22" t="s">
        <v>37</v>
      </c>
      <c r="S603" s="22" t="s">
        <v>39</v>
      </c>
      <c r="T603" s="22" t="s">
        <v>5067</v>
      </c>
    </row>
    <row r="604" ht="14.25" customHeight="1">
      <c r="A604" s="7" t="s">
        <v>2541</v>
      </c>
      <c r="B604" s="21" t="str">
        <f t="array" ref="B604:D604">VLOOKUP(A604,'Customer Names'!$E$2:$H$2336,{2,3,4},0)</f>
        <v> Mrs</v>
      </c>
      <c r="C604" s="22" t="s">
        <v>2544</v>
      </c>
      <c r="D604" s="22" t="s">
        <v>2545</v>
      </c>
      <c r="E604" s="22">
        <f t="array" ref="E604:M604">VLOOKUP(A604,'Medical Examinations'!$J$2:$S$2336,{2,3,4,5,6,7,8,9,10},0)</f>
        <v>43.15</v>
      </c>
      <c r="F604" s="22" t="s">
        <v>215</v>
      </c>
      <c r="G604" s="22">
        <v>6.14</v>
      </c>
      <c r="H604" s="22" t="s">
        <v>436</v>
      </c>
      <c r="I604" s="22" t="s">
        <v>122</v>
      </c>
      <c r="J604" s="22" t="s">
        <v>44</v>
      </c>
      <c r="K604" s="22" t="s">
        <v>122</v>
      </c>
      <c r="L604" s="22">
        <v>1.0</v>
      </c>
      <c r="M604" s="22" t="s">
        <v>44</v>
      </c>
      <c r="N604" s="23">
        <f t="array" ref="N604:T604">VLOOKUP(A604,'Hospitalisation Details'!$K$2:$R$2338,{2,3,4,5,6,7,8},0)</f>
        <v>25423</v>
      </c>
      <c r="O604" s="22">
        <v>53.0</v>
      </c>
      <c r="P604" s="22">
        <v>0.0</v>
      </c>
      <c r="Q604" s="24">
        <v>16311.05</v>
      </c>
      <c r="R604" s="22" t="s">
        <v>37</v>
      </c>
      <c r="S604" s="22" t="s">
        <v>39</v>
      </c>
      <c r="T604" s="22" t="s">
        <v>5067</v>
      </c>
    </row>
    <row r="605" ht="14.25" customHeight="1">
      <c r="A605" s="25" t="s">
        <v>2546</v>
      </c>
      <c r="B605" s="21" t="str">
        <f t="array" ref="B605:D605">VLOOKUP(A605,'Customer Names'!$E$2:$H$2336,{2,3,4},0)</f>
        <v> Mr</v>
      </c>
      <c r="C605" s="22" t="s">
        <v>2455</v>
      </c>
      <c r="D605" s="22" t="s">
        <v>2548</v>
      </c>
      <c r="E605" s="22">
        <f t="array" ref="E605:M605">VLOOKUP(A605,'Medical Examinations'!$J$2:$S$2336,{2,3,4,5,6,7,8,9,10},0)</f>
        <v>27.7</v>
      </c>
      <c r="F605" s="22" t="s">
        <v>8346</v>
      </c>
      <c r="G605" s="22">
        <v>5.6</v>
      </c>
      <c r="H605" s="22" t="s">
        <v>865</v>
      </c>
      <c r="I605" s="22" t="s">
        <v>44</v>
      </c>
      <c r="J605" s="22" t="s">
        <v>44</v>
      </c>
      <c r="K605" s="22" t="s">
        <v>122</v>
      </c>
      <c r="L605" s="22">
        <v>1.0</v>
      </c>
      <c r="M605" s="22" t="s">
        <v>122</v>
      </c>
      <c r="N605" s="23">
        <f t="array" ref="N605:T605">VLOOKUP(A605,'Hospitalisation Details'!$K$2:$R$2338,{2,3,4,5,6,7,8},0)</f>
        <v>37857</v>
      </c>
      <c r="O605" s="22">
        <v>19.0</v>
      </c>
      <c r="P605" s="22">
        <v>0.0</v>
      </c>
      <c r="Q605" s="24">
        <v>16297.85</v>
      </c>
      <c r="R605" s="22" t="s">
        <v>37</v>
      </c>
      <c r="S605" s="22" t="s">
        <v>39</v>
      </c>
      <c r="T605" s="22" t="s">
        <v>270</v>
      </c>
    </row>
    <row r="606" ht="14.25" customHeight="1">
      <c r="A606" s="7" t="s">
        <v>2549</v>
      </c>
      <c r="B606" s="21" t="str">
        <f t="array" ref="B606:D606">VLOOKUP(A606,'Customer Names'!$E$2:$H$2336,{2,3,4},0)</f>
        <v> Mr</v>
      </c>
      <c r="C606" s="22" t="s">
        <v>2551</v>
      </c>
      <c r="D606" s="22" t="s">
        <v>553</v>
      </c>
      <c r="E606" s="22">
        <f t="array" ref="E606:M606">VLOOKUP(A606,'Medical Examinations'!$J$2:$S$2336,{2,3,4,5,6,7,8,9,10},0)</f>
        <v>45.68</v>
      </c>
      <c r="F606" s="22" t="s">
        <v>215</v>
      </c>
      <c r="G606" s="22">
        <v>4.8</v>
      </c>
      <c r="H606" s="22" t="s">
        <v>865</v>
      </c>
      <c r="I606" s="22" t="s">
        <v>44</v>
      </c>
      <c r="J606" s="22" t="s">
        <v>44</v>
      </c>
      <c r="K606" s="22" t="s">
        <v>44</v>
      </c>
      <c r="L606" s="22">
        <v>2.0</v>
      </c>
      <c r="M606" s="22" t="s">
        <v>44</v>
      </c>
      <c r="N606" s="23">
        <f t="array" ref="N606:T606">VLOOKUP(A606,'Hospitalisation Details'!$K$2:$R$2338,{2,3,4,5,6,7,8},0)</f>
        <v>26510</v>
      </c>
      <c r="O606" s="22">
        <v>50.0</v>
      </c>
      <c r="P606" s="22">
        <v>0.0</v>
      </c>
      <c r="Q606" s="24">
        <v>16267.32</v>
      </c>
      <c r="R606" s="22" t="s">
        <v>37</v>
      </c>
      <c r="S606" s="22" t="s">
        <v>37</v>
      </c>
      <c r="T606" s="22" t="s">
        <v>2584</v>
      </c>
    </row>
    <row r="607" ht="14.25" customHeight="1">
      <c r="A607" s="25" t="s">
        <v>2553</v>
      </c>
      <c r="B607" s="21" t="str">
        <f t="array" ref="B607:D607">VLOOKUP(A607,'Customer Names'!$E$2:$H$2336,{2,3,4},0)</f>
        <v> Mr</v>
      </c>
      <c r="C607" s="22" t="s">
        <v>2555</v>
      </c>
      <c r="D607" s="22" t="s">
        <v>2556</v>
      </c>
      <c r="E607" s="22">
        <f t="array" ref="E607:M607">VLOOKUP(A607,'Medical Examinations'!$J$2:$S$2336,{2,3,4,5,6,7,8,9,10},0)</f>
        <v>27.3</v>
      </c>
      <c r="F607" s="22" t="s">
        <v>8346</v>
      </c>
      <c r="G607" s="22">
        <v>11.89</v>
      </c>
      <c r="H607" s="22" t="s">
        <v>218</v>
      </c>
      <c r="I607" s="22" t="s">
        <v>44</v>
      </c>
      <c r="J607" s="22" t="s">
        <v>44</v>
      </c>
      <c r="K607" s="22" t="s">
        <v>44</v>
      </c>
      <c r="L607" s="22">
        <v>0.0</v>
      </c>
      <c r="M607" s="22" t="s">
        <v>122</v>
      </c>
      <c r="N607" s="23">
        <f t="array" ref="N607:T607">VLOOKUP(A607,'Hospitalisation Details'!$K$2:$R$2338,{2,3,4,5,6,7,8},0)</f>
        <v>37507</v>
      </c>
      <c r="O607" s="22">
        <v>20.0</v>
      </c>
      <c r="P607" s="22">
        <v>0.0</v>
      </c>
      <c r="Q607" s="24">
        <v>16232.85</v>
      </c>
      <c r="R607" s="22" t="s">
        <v>37</v>
      </c>
      <c r="S607" s="22" t="s">
        <v>81</v>
      </c>
      <c r="T607" s="22" t="s">
        <v>270</v>
      </c>
    </row>
    <row r="608" ht="14.25" customHeight="1">
      <c r="A608" s="7" t="s">
        <v>2557</v>
      </c>
      <c r="B608" s="21" t="str">
        <f t="array" ref="B608:D608">VLOOKUP(A608,'Customer Names'!$E$2:$H$2336,{2,3,4},0)</f>
        <v> Mr</v>
      </c>
      <c r="C608" s="22" t="s">
        <v>2559</v>
      </c>
      <c r="D608" s="22" t="s">
        <v>2560</v>
      </c>
      <c r="E608" s="22">
        <f t="array" ref="E608:M608">VLOOKUP(A608,'Medical Examinations'!$J$2:$S$2336,{2,3,4,5,6,7,8,9,10},0)</f>
        <v>54.45</v>
      </c>
      <c r="F608" s="22" t="s">
        <v>215</v>
      </c>
      <c r="G608" s="22">
        <v>4.73</v>
      </c>
      <c r="H608" s="22" t="s">
        <v>865</v>
      </c>
      <c r="I608" s="22" t="s">
        <v>122</v>
      </c>
      <c r="J608" s="22" t="s">
        <v>44</v>
      </c>
      <c r="K608" s="22" t="s">
        <v>44</v>
      </c>
      <c r="L608" s="22">
        <v>1.0</v>
      </c>
      <c r="M608" s="22" t="s">
        <v>44</v>
      </c>
      <c r="N608" s="23">
        <f t="array" ref="N608:T608">VLOOKUP(A608,'Hospitalisation Details'!$K$2:$R$2338,{2,3,4,5,6,7,8},0)</f>
        <v>32376</v>
      </c>
      <c r="O608" s="22">
        <v>34.0</v>
      </c>
      <c r="P608" s="22">
        <v>3.0</v>
      </c>
      <c r="Q608" s="24">
        <v>16205.88</v>
      </c>
      <c r="R608" s="22" t="s">
        <v>37</v>
      </c>
      <c r="S608" s="22" t="s">
        <v>81</v>
      </c>
      <c r="T608" s="22" t="s">
        <v>127</v>
      </c>
    </row>
    <row r="609" ht="14.25" customHeight="1">
      <c r="A609" s="25" t="s">
        <v>2561</v>
      </c>
      <c r="B609" s="21" t="str">
        <f t="array" ref="B609:D609">VLOOKUP(A609,'Customer Names'!$E$2:$H$2336,{2,3,4},0)</f>
        <v> Mr</v>
      </c>
      <c r="C609" s="22" t="s">
        <v>2563</v>
      </c>
      <c r="D609" s="22" t="s">
        <v>2564</v>
      </c>
      <c r="E609" s="22">
        <f t="array" ref="E609:M609">VLOOKUP(A609,'Medical Examinations'!$J$2:$S$2336,{2,3,4,5,6,7,8,9,10},0)</f>
        <v>54.43</v>
      </c>
      <c r="F609" s="22" t="s">
        <v>215</v>
      </c>
      <c r="G609" s="22">
        <v>4.61</v>
      </c>
      <c r="H609" s="22" t="s">
        <v>865</v>
      </c>
      <c r="I609" s="22" t="s">
        <v>122</v>
      </c>
      <c r="J609" s="22" t="s">
        <v>44</v>
      </c>
      <c r="K609" s="22" t="s">
        <v>44</v>
      </c>
      <c r="L609" s="22">
        <v>1.0</v>
      </c>
      <c r="M609" s="22" t="s">
        <v>44</v>
      </c>
      <c r="N609" s="23">
        <f t="array" ref="N609:T609">VLOOKUP(A609,'Hospitalisation Details'!$K$2:$R$2338,{2,3,4,5,6,7,8},0)</f>
        <v>32361</v>
      </c>
      <c r="O609" s="22">
        <v>34.0</v>
      </c>
      <c r="P609" s="22">
        <v>3.0</v>
      </c>
      <c r="Q609" s="24">
        <v>16199.1</v>
      </c>
      <c r="R609" s="22" t="s">
        <v>37</v>
      </c>
      <c r="S609" s="22" t="s">
        <v>37</v>
      </c>
      <c r="T609" s="22" t="s">
        <v>127</v>
      </c>
    </row>
    <row r="610" ht="14.25" customHeight="1">
      <c r="A610" s="7" t="s">
        <v>2566</v>
      </c>
      <c r="B610" s="21" t="str">
        <f t="array" ref="B610:D610">VLOOKUP(A610,'Customer Names'!$E$2:$H$2336,{2,3,4},0)</f>
        <v> Mr</v>
      </c>
      <c r="C610" s="22" t="s">
        <v>2568</v>
      </c>
      <c r="D610" s="22" t="s">
        <v>2569</v>
      </c>
      <c r="E610" s="22">
        <f t="array" ref="E610:M610">VLOOKUP(A610,'Medical Examinations'!$J$2:$S$2336,{2,3,4,5,6,7,8,9,10},0)</f>
        <v>48.01</v>
      </c>
      <c r="F610" s="22" t="s">
        <v>215</v>
      </c>
      <c r="G610" s="22">
        <v>7.3</v>
      </c>
      <c r="H610" s="22" t="s">
        <v>218</v>
      </c>
      <c r="I610" s="22" t="s">
        <v>44</v>
      </c>
      <c r="J610" s="22" t="s">
        <v>44</v>
      </c>
      <c r="K610" s="22" t="s">
        <v>44</v>
      </c>
      <c r="L610" s="22">
        <v>0.0</v>
      </c>
      <c r="M610" s="22" t="s">
        <v>44</v>
      </c>
      <c r="N610" s="23">
        <f t="array" ref="N610:T610">VLOOKUP(A610,'Hospitalisation Details'!$K$2:$R$2338,{2,3,4,5,6,7,8},0)</f>
        <v>27283</v>
      </c>
      <c r="O610" s="22">
        <v>48.0</v>
      </c>
      <c r="P610" s="22">
        <v>0.0</v>
      </c>
      <c r="Q610" s="24">
        <v>16190.97</v>
      </c>
      <c r="R610" s="22" t="s">
        <v>37</v>
      </c>
      <c r="S610" s="22" t="s">
        <v>39</v>
      </c>
      <c r="T610" s="22" t="s">
        <v>127</v>
      </c>
    </row>
    <row r="611" ht="14.25" customHeight="1">
      <c r="A611" s="25" t="s">
        <v>2570</v>
      </c>
      <c r="B611" s="21" t="str">
        <f t="array" ref="B611:D611">VLOOKUP(A611,'Customer Names'!$E$2:$H$2336,{2,3,4},0)</f>
        <v> Mrs</v>
      </c>
      <c r="C611" s="22" t="s">
        <v>2572</v>
      </c>
      <c r="D611" s="22" t="s">
        <v>2573</v>
      </c>
      <c r="E611" s="22">
        <f t="array" ref="E611:M611">VLOOKUP(A611,'Medical Examinations'!$J$2:$S$2336,{2,3,4,5,6,7,8,9,10},0)</f>
        <v>48.32</v>
      </c>
      <c r="F611" s="22" t="s">
        <v>215</v>
      </c>
      <c r="G611" s="22">
        <v>5.88</v>
      </c>
      <c r="H611" s="22" t="s">
        <v>436</v>
      </c>
      <c r="I611" s="22" t="s">
        <v>44</v>
      </c>
      <c r="J611" s="22" t="s">
        <v>44</v>
      </c>
      <c r="K611" s="22" t="s">
        <v>44</v>
      </c>
      <c r="L611" s="22">
        <v>0.0</v>
      </c>
      <c r="M611" s="22" t="s">
        <v>44</v>
      </c>
      <c r="N611" s="23">
        <f t="array" ref="N611:T611">VLOOKUP(A611,'Hospitalisation Details'!$K$2:$R$2338,{2,3,4,5,6,7,8},0)</f>
        <v>30138</v>
      </c>
      <c r="O611" s="22">
        <v>40.0</v>
      </c>
      <c r="P611" s="22">
        <v>3.0</v>
      </c>
      <c r="Q611" s="24">
        <v>16152.04</v>
      </c>
      <c r="R611" s="22" t="s">
        <v>37</v>
      </c>
      <c r="S611" s="22" t="s">
        <v>81</v>
      </c>
      <c r="T611" s="22" t="s">
        <v>5067</v>
      </c>
    </row>
    <row r="612" ht="14.25" customHeight="1">
      <c r="A612" s="7" t="s">
        <v>2574</v>
      </c>
      <c r="B612" s="21" t="str">
        <f t="array" ref="B612:D612">VLOOKUP(A612,'Customer Names'!$E$2:$H$2336,{2,3,4},0)</f>
        <v> Mr</v>
      </c>
      <c r="C612" s="22" t="s">
        <v>2576</v>
      </c>
      <c r="D612" s="22" t="s">
        <v>2577</v>
      </c>
      <c r="E612" s="22">
        <f t="array" ref="E612:M612">VLOOKUP(A612,'Medical Examinations'!$J$2:$S$2336,{2,3,4,5,6,7,8,9,10},0)</f>
        <v>22.895</v>
      </c>
      <c r="F612" s="22" t="s">
        <v>8340</v>
      </c>
      <c r="G612" s="22">
        <v>4.06</v>
      </c>
      <c r="H612" s="22" t="s">
        <v>865</v>
      </c>
      <c r="I612" s="22" t="s">
        <v>44</v>
      </c>
      <c r="J612" s="22" t="s">
        <v>44</v>
      </c>
      <c r="K612" s="22" t="s">
        <v>122</v>
      </c>
      <c r="L612" s="22">
        <v>1.0</v>
      </c>
      <c r="M612" s="22" t="s">
        <v>122</v>
      </c>
      <c r="N612" s="23">
        <f t="array" ref="N612:T612">VLOOKUP(A612,'Hospitalisation Details'!$K$2:$R$2338,{2,3,4,5,6,7,8},0)</f>
        <v>34315</v>
      </c>
      <c r="O612" s="22">
        <v>29.0</v>
      </c>
      <c r="P612" s="22">
        <v>0.0</v>
      </c>
      <c r="Q612" s="24">
        <v>16138.76</v>
      </c>
      <c r="R612" s="22" t="s">
        <v>37</v>
      </c>
      <c r="S612" s="22" t="s">
        <v>39</v>
      </c>
      <c r="T612" s="22" t="s">
        <v>3524</v>
      </c>
    </row>
    <row r="613" ht="14.25" customHeight="1">
      <c r="A613" s="25" t="s">
        <v>2579</v>
      </c>
      <c r="B613" s="21" t="str">
        <f t="array" ref="B613:D613">VLOOKUP(A613,'Customer Names'!$E$2:$H$2336,{2,3,4},0)</f>
        <v> Ms</v>
      </c>
      <c r="C613" s="22" t="s">
        <v>1173</v>
      </c>
      <c r="D613" s="22" t="s">
        <v>2581</v>
      </c>
      <c r="E613" s="22">
        <f t="array" ref="E613:M613">VLOOKUP(A613,'Medical Examinations'!$J$2:$S$2336,{2,3,4,5,6,7,8,9,10},0)</f>
        <v>54.85</v>
      </c>
      <c r="F613" s="22" t="s">
        <v>215</v>
      </c>
      <c r="G613" s="22">
        <v>4.9</v>
      </c>
      <c r="H613" s="22" t="s">
        <v>865</v>
      </c>
      <c r="I613" s="22" t="s">
        <v>44</v>
      </c>
      <c r="J613" s="22" t="s">
        <v>44</v>
      </c>
      <c r="K613" s="22" t="s">
        <v>44</v>
      </c>
      <c r="L613" s="22">
        <v>1.0</v>
      </c>
      <c r="M613" s="22" t="s">
        <v>44</v>
      </c>
      <c r="N613" s="23">
        <f t="array" ref="N613:T613">VLOOKUP(A613,'Hospitalisation Details'!$K$2:$R$2338,{2,3,4,5,6,7,8},0)</f>
        <v>32056</v>
      </c>
      <c r="O613" s="22">
        <v>35.0</v>
      </c>
      <c r="P613" s="22">
        <v>3.0</v>
      </c>
      <c r="Q613" s="24">
        <v>16122.65</v>
      </c>
      <c r="R613" s="22" t="s">
        <v>37</v>
      </c>
      <c r="S613" s="22" t="s">
        <v>81</v>
      </c>
      <c r="T613" s="22" t="s">
        <v>270</v>
      </c>
    </row>
    <row r="614" ht="14.25" customHeight="1">
      <c r="A614" s="7" t="s">
        <v>2582</v>
      </c>
      <c r="B614" s="21" t="str">
        <f t="array" ref="B614:D614">VLOOKUP(A614,'Customer Names'!$E$2:$H$2336,{2,3,4},0)</f>
        <v> Ms</v>
      </c>
      <c r="C614" s="22" t="s">
        <v>2585</v>
      </c>
      <c r="D614" s="22" t="s">
        <v>2586</v>
      </c>
      <c r="E614" s="22">
        <f t="array" ref="E614:M614">VLOOKUP(A614,'Medical Examinations'!$J$2:$S$2336,{2,3,4,5,6,7,8,9,10},0)</f>
        <v>21.85</v>
      </c>
      <c r="F614" s="22" t="s">
        <v>8340</v>
      </c>
      <c r="G614" s="22">
        <v>5.52</v>
      </c>
      <c r="H614" s="22" t="s">
        <v>865</v>
      </c>
      <c r="I614" s="22" t="s">
        <v>44</v>
      </c>
      <c r="J614" s="22" t="s">
        <v>44</v>
      </c>
      <c r="K614" s="22" t="s">
        <v>122</v>
      </c>
      <c r="L614" s="22">
        <v>1.0</v>
      </c>
      <c r="M614" s="22" t="s">
        <v>122</v>
      </c>
      <c r="N614" s="23">
        <f t="array" ref="N614:T614">VLOOKUP(A614,'Hospitalisation Details'!$K$2:$R$2338,{2,3,4,5,6,7,8},0)</f>
        <v>34189</v>
      </c>
      <c r="O614" s="22">
        <v>29.0</v>
      </c>
      <c r="P614" s="22">
        <v>0.0</v>
      </c>
      <c r="Q614" s="24">
        <v>16115.3</v>
      </c>
      <c r="R614" s="22" t="s">
        <v>37</v>
      </c>
      <c r="S614" s="22" t="s">
        <v>81</v>
      </c>
      <c r="T614" s="22" t="s">
        <v>743</v>
      </c>
    </row>
    <row r="615" ht="14.25" customHeight="1">
      <c r="A615" s="25" t="s">
        <v>2587</v>
      </c>
      <c r="B615" s="21" t="str">
        <f t="array" ref="B615:D615">VLOOKUP(A615,'Customer Names'!$E$2:$H$2336,{2,3,4},0)</f>
        <v> Mr</v>
      </c>
      <c r="C615" s="22" t="s">
        <v>2589</v>
      </c>
      <c r="D615" s="22" t="s">
        <v>2590</v>
      </c>
      <c r="E615" s="22">
        <f t="array" ref="E615:M615">VLOOKUP(A615,'Medical Examinations'!$J$2:$S$2336,{2,3,4,5,6,7,8,9,10},0)</f>
        <v>51.86</v>
      </c>
      <c r="F615" s="22" t="s">
        <v>215</v>
      </c>
      <c r="G615" s="22">
        <v>5.2</v>
      </c>
      <c r="H615" s="22" t="s">
        <v>865</v>
      </c>
      <c r="I615" s="22" t="s">
        <v>122</v>
      </c>
      <c r="J615" s="22" t="s">
        <v>44</v>
      </c>
      <c r="K615" s="22" t="s">
        <v>44</v>
      </c>
      <c r="L615" s="22">
        <v>0.0</v>
      </c>
      <c r="M615" s="22" t="s">
        <v>44</v>
      </c>
      <c r="N615" s="23">
        <f t="array" ref="N615:T615">VLOOKUP(A615,'Hospitalisation Details'!$K$2:$R$2338,{2,3,4,5,6,7,8},0)</f>
        <v>31286</v>
      </c>
      <c r="O615" s="22">
        <v>37.0</v>
      </c>
      <c r="P615" s="22">
        <v>3.0</v>
      </c>
      <c r="Q615" s="24">
        <v>16097.94</v>
      </c>
      <c r="R615" s="22" t="s">
        <v>37</v>
      </c>
      <c r="S615" s="22" t="s">
        <v>39</v>
      </c>
      <c r="T615" s="22" t="s">
        <v>127</v>
      </c>
    </row>
    <row r="616" ht="14.25" customHeight="1">
      <c r="A616" s="7" t="s">
        <v>2591</v>
      </c>
      <c r="B616" s="21" t="str">
        <f t="array" ref="B616:D616">VLOOKUP(A616,'Customer Names'!$E$2:$H$2336,{2,3,4},0)</f>
        <v> Ms</v>
      </c>
      <c r="C616" s="22" t="s">
        <v>2594</v>
      </c>
      <c r="D616" s="22" t="s">
        <v>2595</v>
      </c>
      <c r="E616" s="22">
        <f t="array" ref="E616:M616">VLOOKUP(A616,'Medical Examinations'!$J$2:$S$2336,{2,3,4,5,6,7,8,9,10},0)</f>
        <v>39.05</v>
      </c>
      <c r="F616" s="22" t="s">
        <v>215</v>
      </c>
      <c r="G616" s="22">
        <v>7.59</v>
      </c>
      <c r="H616" s="22" t="s">
        <v>218</v>
      </c>
      <c r="I616" s="22" t="s">
        <v>44</v>
      </c>
      <c r="J616" s="22" t="s">
        <v>44</v>
      </c>
      <c r="K616" s="22" t="s">
        <v>44</v>
      </c>
      <c r="L616" s="22">
        <v>3.0</v>
      </c>
      <c r="M616" s="22" t="s">
        <v>44</v>
      </c>
      <c r="N616" s="23">
        <f t="array" ref="N616:T616">VLOOKUP(A616,'Hospitalisation Details'!$K$2:$R$2338,{2,3,4,5,6,7,8},0)</f>
        <v>21357</v>
      </c>
      <c r="O616" s="22">
        <v>64.0</v>
      </c>
      <c r="P616" s="22">
        <v>3.0</v>
      </c>
      <c r="Q616" s="24">
        <v>16085.13</v>
      </c>
      <c r="R616" s="22" t="s">
        <v>37</v>
      </c>
      <c r="S616" s="22" t="s">
        <v>37</v>
      </c>
      <c r="T616" s="22" t="s">
        <v>41</v>
      </c>
    </row>
    <row r="617" ht="14.25" customHeight="1">
      <c r="A617" s="25" t="s">
        <v>2596</v>
      </c>
      <c r="B617" s="21" t="str">
        <f t="array" ref="B617:D617">VLOOKUP(A617,'Customer Names'!$E$2:$H$2336,{2,3,4},0)</f>
        <v> Ms</v>
      </c>
      <c r="C617" s="22" t="s">
        <v>2598</v>
      </c>
      <c r="D617" s="22" t="s">
        <v>353</v>
      </c>
      <c r="E617" s="22">
        <f t="array" ref="E617:M617">VLOOKUP(A617,'Medical Examinations'!$J$2:$S$2336,{2,3,4,5,6,7,8,9,10},0)</f>
        <v>31.825</v>
      </c>
      <c r="F617" s="22" t="s">
        <v>215</v>
      </c>
      <c r="G617" s="22">
        <v>8.28</v>
      </c>
      <c r="H617" s="22" t="s">
        <v>218</v>
      </c>
      <c r="I617" s="22" t="s">
        <v>44</v>
      </c>
      <c r="J617" s="22" t="s">
        <v>44</v>
      </c>
      <c r="K617" s="22" t="s">
        <v>44</v>
      </c>
      <c r="L617" s="22">
        <v>3.0</v>
      </c>
      <c r="M617" s="22" t="s">
        <v>44</v>
      </c>
      <c r="N617" s="23">
        <f t="array" ref="N617:T617">VLOOKUP(A617,'Hospitalisation Details'!$K$2:$R$2338,{2,3,4,5,6,7,8},0)</f>
        <v>21480</v>
      </c>
      <c r="O617" s="22">
        <v>64.0</v>
      </c>
      <c r="P617" s="22">
        <v>2.0</v>
      </c>
      <c r="Q617" s="24">
        <v>16069.08</v>
      </c>
      <c r="R617" s="22" t="s">
        <v>37</v>
      </c>
      <c r="S617" s="22" t="s">
        <v>37</v>
      </c>
      <c r="T617" s="22" t="s">
        <v>743</v>
      </c>
    </row>
    <row r="618" ht="14.25" customHeight="1">
      <c r="A618" s="7" t="s">
        <v>2599</v>
      </c>
      <c r="B618" s="21" t="str">
        <f t="array" ref="B618:D618">VLOOKUP(A618,'Customer Names'!$E$2:$H$2336,{2,3,4},0)</f>
        <v> Mrs</v>
      </c>
      <c r="C618" s="22" t="s">
        <v>873</v>
      </c>
      <c r="D618" s="22" t="s">
        <v>1268</v>
      </c>
      <c r="E618" s="22">
        <f t="array" ref="E618:M618">VLOOKUP(A618,'Medical Examinations'!$J$2:$S$2336,{2,3,4,5,6,7,8,9,10},0)</f>
        <v>46.43</v>
      </c>
      <c r="F618" s="22" t="s">
        <v>215</v>
      </c>
      <c r="G618" s="22">
        <v>6.72</v>
      </c>
      <c r="H618" s="22" t="s">
        <v>218</v>
      </c>
      <c r="I618" s="22" t="s">
        <v>44</v>
      </c>
      <c r="J618" s="22" t="s">
        <v>44</v>
      </c>
      <c r="K618" s="22" t="s">
        <v>44</v>
      </c>
      <c r="L618" s="22">
        <v>0.0</v>
      </c>
      <c r="M618" s="22" t="s">
        <v>44</v>
      </c>
      <c r="N618" s="23">
        <f t="array" ref="N618:T618">VLOOKUP(A618,'Hospitalisation Details'!$K$2:$R$2338,{2,3,4,5,6,7,8},0)</f>
        <v>28749</v>
      </c>
      <c r="O618" s="22">
        <v>44.0</v>
      </c>
      <c r="P618" s="22">
        <v>2.0</v>
      </c>
      <c r="Q618" s="24">
        <v>16062.89</v>
      </c>
      <c r="R618" s="22" t="s">
        <v>37</v>
      </c>
      <c r="S618" s="22" t="s">
        <v>37</v>
      </c>
      <c r="T618" s="22" t="s">
        <v>5067</v>
      </c>
    </row>
    <row r="619" ht="14.25" customHeight="1">
      <c r="A619" s="25" t="s">
        <v>2602</v>
      </c>
      <c r="B619" s="21" t="str">
        <f t="array" ref="B619:D619">VLOOKUP(A619,'Customer Names'!$E$2:$H$2336,{2,3,4},0)</f>
        <v> Ms</v>
      </c>
      <c r="C619" s="22" t="s">
        <v>859</v>
      </c>
      <c r="D619" s="22" t="s">
        <v>2604</v>
      </c>
      <c r="E619" s="22">
        <f t="array" ref="E619:M619">VLOOKUP(A619,'Medical Examinations'!$J$2:$S$2336,{2,3,4,5,6,7,8,9,10},0)</f>
        <v>53.63</v>
      </c>
      <c r="F619" s="22" t="s">
        <v>215</v>
      </c>
      <c r="G619" s="22">
        <v>5.47</v>
      </c>
      <c r="H619" s="22" t="s">
        <v>865</v>
      </c>
      <c r="I619" s="22" t="s">
        <v>122</v>
      </c>
      <c r="J619" s="22" t="s">
        <v>44</v>
      </c>
      <c r="K619" s="22" t="s">
        <v>44</v>
      </c>
      <c r="L619" s="22">
        <v>1.0</v>
      </c>
      <c r="M619" s="22" t="s">
        <v>44</v>
      </c>
      <c r="N619" s="23">
        <f t="array" ref="N619:T619">VLOOKUP(A619,'Hospitalisation Details'!$K$2:$R$2338,{2,3,4,5,6,7,8},0)</f>
        <v>32482</v>
      </c>
      <c r="O619" s="22">
        <v>34.0</v>
      </c>
      <c r="P619" s="22">
        <v>3.0</v>
      </c>
      <c r="Q619" s="24">
        <v>16059.06</v>
      </c>
      <c r="R619" s="22" t="s">
        <v>37</v>
      </c>
      <c r="S619" s="22" t="s">
        <v>39</v>
      </c>
      <c r="T619" s="22" t="s">
        <v>127</v>
      </c>
    </row>
    <row r="620" ht="14.25" customHeight="1">
      <c r="A620" s="7" t="s">
        <v>2605</v>
      </c>
      <c r="B620" s="21" t="str">
        <f t="array" ref="B620:D620">VLOOKUP(A620,'Customer Names'!$E$2:$H$2336,{2,3,4},0)</f>
        <v> Ms</v>
      </c>
      <c r="C620" s="22" t="s">
        <v>1082</v>
      </c>
      <c r="D620" s="22" t="s">
        <v>2607</v>
      </c>
      <c r="E620" s="22">
        <f t="array" ref="E620:M620">VLOOKUP(A620,'Medical Examinations'!$J$2:$S$2336,{2,3,4,5,6,7,8,9,10},0)</f>
        <v>48.7</v>
      </c>
      <c r="F620" s="22" t="s">
        <v>215</v>
      </c>
      <c r="G620" s="22">
        <v>4.71</v>
      </c>
      <c r="H620" s="22" t="s">
        <v>865</v>
      </c>
      <c r="I620" s="22" t="s">
        <v>44</v>
      </c>
      <c r="J620" s="22" t="s">
        <v>44</v>
      </c>
      <c r="K620" s="22" t="s">
        <v>44</v>
      </c>
      <c r="L620" s="22">
        <v>0.0</v>
      </c>
      <c r="M620" s="22" t="s">
        <v>44</v>
      </c>
      <c r="N620" s="23">
        <f t="array" ref="N620:T620">VLOOKUP(A620,'Hospitalisation Details'!$K$2:$R$2338,{2,3,4,5,6,7,8},0)</f>
        <v>29483</v>
      </c>
      <c r="O620" s="22">
        <v>42.0</v>
      </c>
      <c r="P620" s="22">
        <v>2.0</v>
      </c>
      <c r="Q620" s="24">
        <v>15966.19</v>
      </c>
      <c r="R620" s="22" t="s">
        <v>37</v>
      </c>
      <c r="S620" s="22" t="s">
        <v>37</v>
      </c>
      <c r="T620" s="22" t="s">
        <v>127</v>
      </c>
    </row>
    <row r="621" ht="14.25" customHeight="1">
      <c r="A621" s="25" t="s">
        <v>2608</v>
      </c>
      <c r="B621" s="21" t="str">
        <f t="array" ref="B621:D621">VLOOKUP(A621,'Customer Names'!$E$2:$H$2336,{2,3,4},0)</f>
        <v> Ms</v>
      </c>
      <c r="C621" s="22" t="s">
        <v>2610</v>
      </c>
      <c r="D621" s="22" t="s">
        <v>2611</v>
      </c>
      <c r="E621" s="22">
        <f t="array" ref="E621:M621">VLOOKUP(A621,'Medical Examinations'!$J$2:$S$2336,{2,3,4,5,6,7,8,9,10},0)</f>
        <v>48.81</v>
      </c>
      <c r="F621" s="22" t="s">
        <v>215</v>
      </c>
      <c r="G621" s="22">
        <v>5.49</v>
      </c>
      <c r="H621" s="22" t="s">
        <v>865</v>
      </c>
      <c r="I621" s="22" t="s">
        <v>44</v>
      </c>
      <c r="J621" s="22" t="s">
        <v>44</v>
      </c>
      <c r="K621" s="22" t="s">
        <v>44</v>
      </c>
      <c r="L621" s="22">
        <v>0.0</v>
      </c>
      <c r="M621" s="22" t="s">
        <v>44</v>
      </c>
      <c r="N621" s="23">
        <f t="array" ref="N621:T621">VLOOKUP(A621,'Hospitalisation Details'!$K$2:$R$2338,{2,3,4,5,6,7,8},0)</f>
        <v>30156</v>
      </c>
      <c r="O621" s="22">
        <v>40.0</v>
      </c>
      <c r="P621" s="22">
        <v>3.0</v>
      </c>
      <c r="Q621" s="24">
        <v>15965.29</v>
      </c>
      <c r="R621" s="22" t="s">
        <v>37</v>
      </c>
      <c r="S621" s="22" t="s">
        <v>81</v>
      </c>
      <c r="T621" s="22" t="s">
        <v>127</v>
      </c>
    </row>
    <row r="622" ht="14.25" customHeight="1">
      <c r="A622" s="7" t="s">
        <v>2612</v>
      </c>
      <c r="B622" s="21" t="str">
        <f t="array" ref="B622:D622">VLOOKUP(A622,'Customer Names'!$E$2:$H$2336,{2,3,4},0)</f>
        <v> Mrs</v>
      </c>
      <c r="C622" s="22" t="s">
        <v>2615</v>
      </c>
      <c r="D622" s="22" t="s">
        <v>2616</v>
      </c>
      <c r="E622" s="22">
        <f t="array" ref="E622:M622">VLOOKUP(A622,'Medical Examinations'!$J$2:$S$2336,{2,3,4,5,6,7,8,9,10},0)</f>
        <v>47.53</v>
      </c>
      <c r="F622" s="22" t="s">
        <v>215</v>
      </c>
      <c r="G622" s="22">
        <v>4.72</v>
      </c>
      <c r="H622" s="22" t="s">
        <v>865</v>
      </c>
      <c r="I622" s="22" t="s">
        <v>44</v>
      </c>
      <c r="J622" s="22" t="s">
        <v>44</v>
      </c>
      <c r="K622" s="22" t="s">
        <v>44</v>
      </c>
      <c r="L622" s="22">
        <v>0.0</v>
      </c>
      <c r="M622" s="22" t="s">
        <v>44</v>
      </c>
      <c r="N622" s="23">
        <f t="array" ref="N622:T622">VLOOKUP(A622,'Hospitalisation Details'!$K$2:$R$2338,{2,3,4,5,6,7,8},0)</f>
        <v>29506</v>
      </c>
      <c r="O622" s="22">
        <v>42.0</v>
      </c>
      <c r="P622" s="22">
        <v>2.0</v>
      </c>
      <c r="Q622" s="24">
        <v>15922.29</v>
      </c>
      <c r="R622" s="22" t="s">
        <v>37</v>
      </c>
      <c r="S622" s="22" t="s">
        <v>39</v>
      </c>
      <c r="T622" s="22" t="s">
        <v>5067</v>
      </c>
    </row>
    <row r="623" ht="14.25" customHeight="1">
      <c r="A623" s="25" t="s">
        <v>2617</v>
      </c>
      <c r="B623" s="21" t="str">
        <f t="array" ref="B623:D623">VLOOKUP(A623,'Customer Names'!$E$2:$H$2336,{2,3,4},0)</f>
        <v> Mr</v>
      </c>
      <c r="C623" s="22" t="s">
        <v>2619</v>
      </c>
      <c r="D623" s="22" t="s">
        <v>2620</v>
      </c>
      <c r="E623" s="22">
        <f t="array" ref="E623:M623">VLOOKUP(A623,'Medical Examinations'!$J$2:$S$2336,{2,3,4,5,6,7,8,9,10},0)</f>
        <v>36.85</v>
      </c>
      <c r="F623" s="22" t="s">
        <v>215</v>
      </c>
      <c r="G623" s="22">
        <v>6.7</v>
      </c>
      <c r="H623" s="22" t="s">
        <v>218</v>
      </c>
      <c r="I623" s="22" t="s">
        <v>44</v>
      </c>
      <c r="J623" s="22" t="s">
        <v>44</v>
      </c>
      <c r="K623" s="22" t="s">
        <v>44</v>
      </c>
      <c r="L623" s="22">
        <v>0.0</v>
      </c>
      <c r="M623" s="22" t="s">
        <v>44</v>
      </c>
      <c r="N623" s="23">
        <f t="array" ref="N623:T623">VLOOKUP(A623,'Hospitalisation Details'!$K$2:$R$2338,{2,3,4,5,6,7,8},0)</f>
        <v>23005</v>
      </c>
      <c r="O623" s="22">
        <v>60.0</v>
      </c>
      <c r="P623" s="22">
        <v>0.0</v>
      </c>
      <c r="Q623" s="24">
        <v>15840.81</v>
      </c>
      <c r="R623" s="22" t="s">
        <v>37</v>
      </c>
      <c r="S623" s="22" t="s">
        <v>81</v>
      </c>
      <c r="T623" s="22" t="s">
        <v>5888</v>
      </c>
    </row>
    <row r="624" ht="14.25" customHeight="1">
      <c r="A624" s="7" t="s">
        <v>2621</v>
      </c>
      <c r="B624" s="21" t="str">
        <f t="array" ref="B624:D624">VLOOKUP(A624,'Customer Names'!$E$2:$H$2336,{2,3,4},0)</f>
        <v> Ms</v>
      </c>
      <c r="C624" s="22" t="s">
        <v>2624</v>
      </c>
      <c r="D624" s="22" t="s">
        <v>2625</v>
      </c>
      <c r="E624" s="22">
        <f t="array" ref="E624:M624">VLOOKUP(A624,'Medical Examinations'!$J$2:$S$2336,{2,3,4,5,6,7,8,9,10},0)</f>
        <v>29.3</v>
      </c>
      <c r="F624" s="22" t="s">
        <v>8346</v>
      </c>
      <c r="G624" s="22">
        <v>5.5</v>
      </c>
      <c r="H624" s="22" t="s">
        <v>865</v>
      </c>
      <c r="I624" s="22" t="s">
        <v>44</v>
      </c>
      <c r="J624" s="22" t="s">
        <v>44</v>
      </c>
      <c r="K624" s="22" t="s">
        <v>44</v>
      </c>
      <c r="L624" s="22">
        <v>0.0</v>
      </c>
      <c r="M624" s="22" t="s">
        <v>44</v>
      </c>
      <c r="N624" s="23">
        <f t="array" ref="N624:T624">VLOOKUP(A624,'Hospitalisation Details'!$K$2:$R$2338,{2,3,4,5,6,7,8},0)</f>
        <v>30266</v>
      </c>
      <c r="O624" s="22">
        <v>40.0</v>
      </c>
      <c r="P624" s="22">
        <v>4.0</v>
      </c>
      <c r="Q624" s="24">
        <v>15828.82</v>
      </c>
      <c r="R624" s="22" t="s">
        <v>37</v>
      </c>
      <c r="S624" s="22" t="s">
        <v>39</v>
      </c>
      <c r="T624" s="22" t="s">
        <v>270</v>
      </c>
    </row>
    <row r="625" ht="14.25" customHeight="1">
      <c r="A625" s="25" t="s">
        <v>2626</v>
      </c>
      <c r="B625" s="21" t="str">
        <f t="array" ref="B625:D625">VLOOKUP(A625,'Customer Names'!$E$2:$H$2336,{2,3,4},0)</f>
        <v> Mr</v>
      </c>
      <c r="C625" s="22" t="s">
        <v>2628</v>
      </c>
      <c r="D625" s="22" t="s">
        <v>2629</v>
      </c>
      <c r="E625" s="22">
        <f t="array" ref="E625:M625">VLOOKUP(A625,'Medical Examinations'!$J$2:$S$2336,{2,3,4,5,6,7,8,9,10},0)</f>
        <v>19.3</v>
      </c>
      <c r="F625" s="22" t="s">
        <v>8340</v>
      </c>
      <c r="G625" s="22">
        <v>4.46</v>
      </c>
      <c r="H625" s="22" t="s">
        <v>865</v>
      </c>
      <c r="I625" s="22" t="s">
        <v>44</v>
      </c>
      <c r="J625" s="22" t="s">
        <v>44</v>
      </c>
      <c r="K625" s="22" t="s">
        <v>44</v>
      </c>
      <c r="L625" s="22">
        <v>1.0</v>
      </c>
      <c r="M625" s="22" t="s">
        <v>122</v>
      </c>
      <c r="N625" s="23">
        <f t="array" ref="N625:T625">VLOOKUP(A625,'Hospitalisation Details'!$K$2:$R$2338,{2,3,4,5,6,7,8},0)</f>
        <v>30859</v>
      </c>
      <c r="O625" s="22">
        <v>38.0</v>
      </c>
      <c r="P625" s="22">
        <v>0.0</v>
      </c>
      <c r="Q625" s="24">
        <v>15820.7</v>
      </c>
      <c r="R625" s="22" t="s">
        <v>37</v>
      </c>
      <c r="S625" s="22" t="s">
        <v>39</v>
      </c>
      <c r="T625" s="22" t="s">
        <v>270</v>
      </c>
    </row>
    <row r="626" ht="14.25" customHeight="1">
      <c r="A626" s="7" t="s">
        <v>2630</v>
      </c>
      <c r="B626" s="21" t="str">
        <f t="array" ref="B626:D626">VLOOKUP(A626,'Customer Names'!$E$2:$H$2336,{2,3,4},0)</f>
        <v> Mr</v>
      </c>
      <c r="C626" s="22" t="s">
        <v>2632</v>
      </c>
      <c r="D626" s="22" t="s">
        <v>2634</v>
      </c>
      <c r="E626" s="22">
        <f t="array" ref="E626:M626">VLOOKUP(A626,'Medical Examinations'!$J$2:$S$2336,{2,3,4,5,6,7,8,9,10},0)</f>
        <v>24.13</v>
      </c>
      <c r="F626" s="22" t="s">
        <v>8340</v>
      </c>
      <c r="G626" s="22">
        <v>5.29</v>
      </c>
      <c r="H626" s="22" t="s">
        <v>865</v>
      </c>
      <c r="I626" s="22" t="s">
        <v>122</v>
      </c>
      <c r="J626" s="22" t="s">
        <v>44</v>
      </c>
      <c r="K626" s="22" t="s">
        <v>122</v>
      </c>
      <c r="L626" s="22">
        <v>1.0</v>
      </c>
      <c r="M626" s="22" t="s">
        <v>122</v>
      </c>
      <c r="N626" s="23">
        <f t="array" ref="N626:T626">VLOOKUP(A626,'Hospitalisation Details'!$K$2:$R$2338,{2,3,4,5,6,7,8},0)</f>
        <v>35712</v>
      </c>
      <c r="O626" s="22">
        <v>25.0</v>
      </c>
      <c r="P626" s="22">
        <v>0.0</v>
      </c>
      <c r="Q626" s="24">
        <v>15817.99</v>
      </c>
      <c r="R626" s="22" t="s">
        <v>37</v>
      </c>
      <c r="S626" s="22" t="s">
        <v>37</v>
      </c>
      <c r="T626" s="22" t="s">
        <v>127</v>
      </c>
    </row>
    <row r="627" ht="14.25" customHeight="1">
      <c r="A627" s="25" t="s">
        <v>2635</v>
      </c>
      <c r="B627" s="21" t="str">
        <f t="array" ref="B627:D627">VLOOKUP(A627,'Customer Names'!$E$2:$H$2336,{2,3,4},0)</f>
        <v> Mr</v>
      </c>
      <c r="C627" s="22" t="s">
        <v>2637</v>
      </c>
      <c r="D627" s="22" t="s">
        <v>2638</v>
      </c>
      <c r="E627" s="22">
        <f t="array" ref="E627:M627">VLOOKUP(A627,'Medical Examinations'!$J$2:$S$2336,{2,3,4,5,6,7,8,9,10},0)</f>
        <v>46.7</v>
      </c>
      <c r="F627" s="22" t="s">
        <v>215</v>
      </c>
      <c r="G627" s="22">
        <v>10.99</v>
      </c>
      <c r="H627" s="22" t="s">
        <v>218</v>
      </c>
      <c r="I627" s="22" t="s">
        <v>44</v>
      </c>
      <c r="J627" s="22" t="s">
        <v>44</v>
      </c>
      <c r="K627" s="22" t="s">
        <v>44</v>
      </c>
      <c r="L627" s="22">
        <v>0.0</v>
      </c>
      <c r="M627" s="22" t="s">
        <v>44</v>
      </c>
      <c r="N627" s="23">
        <f t="array" ref="N627:T627">VLOOKUP(A627,'Hospitalisation Details'!$K$2:$R$2338,{2,3,4,5,6,7,8},0)</f>
        <v>27270</v>
      </c>
      <c r="O627" s="22">
        <v>48.0</v>
      </c>
      <c r="P627" s="22">
        <v>0.0</v>
      </c>
      <c r="Q627" s="24">
        <v>15746.62</v>
      </c>
      <c r="R627" s="22" t="s">
        <v>37</v>
      </c>
      <c r="S627" s="22" t="s">
        <v>81</v>
      </c>
      <c r="T627" s="22" t="s">
        <v>127</v>
      </c>
    </row>
    <row r="628" ht="14.25" customHeight="1">
      <c r="A628" s="7" t="s">
        <v>2639</v>
      </c>
      <c r="B628" s="21" t="str">
        <f t="array" ref="B628:D628">VLOOKUP(A628,'Customer Names'!$E$2:$H$2336,{2,3,4},0)</f>
        <v> Mr</v>
      </c>
      <c r="C628" s="22" t="s">
        <v>2641</v>
      </c>
      <c r="D628" s="22" t="s">
        <v>2642</v>
      </c>
      <c r="E628" s="22">
        <f t="array" ref="E628:M628">VLOOKUP(A628,'Medical Examinations'!$J$2:$S$2336,{2,3,4,5,6,7,8,9,10},0)</f>
        <v>45.27</v>
      </c>
      <c r="F628" s="22" t="s">
        <v>215</v>
      </c>
      <c r="G628" s="22">
        <v>5.2</v>
      </c>
      <c r="H628" s="22" t="s">
        <v>865</v>
      </c>
      <c r="I628" s="22" t="s">
        <v>122</v>
      </c>
      <c r="J628" s="22" t="s">
        <v>44</v>
      </c>
      <c r="K628" s="22" t="s">
        <v>44</v>
      </c>
      <c r="L628" s="22">
        <v>0.0</v>
      </c>
      <c r="M628" s="22" t="s">
        <v>44</v>
      </c>
      <c r="N628" s="23">
        <f t="array" ref="N628:T628">VLOOKUP(A628,'Hospitalisation Details'!$K$2:$R$2338,{2,3,4,5,6,7,8},0)</f>
        <v>28023</v>
      </c>
      <c r="O628" s="22">
        <v>46.0</v>
      </c>
      <c r="P628" s="22">
        <v>2.0</v>
      </c>
      <c r="Q628" s="24">
        <v>15698.86</v>
      </c>
      <c r="R628" s="22" t="s">
        <v>37</v>
      </c>
      <c r="S628" s="22" t="s">
        <v>37</v>
      </c>
      <c r="T628" s="22" t="s">
        <v>127</v>
      </c>
    </row>
    <row r="629" ht="14.25" customHeight="1">
      <c r="A629" s="25" t="s">
        <v>2644</v>
      </c>
      <c r="B629" s="21" t="str">
        <f t="array" ref="B629:D629">VLOOKUP(A629,'Customer Names'!$E$2:$H$2336,{2,3,4},0)</f>
        <v> Mrs</v>
      </c>
      <c r="C629" s="22" t="s">
        <v>2646</v>
      </c>
      <c r="D629" s="22" t="s">
        <v>2647</v>
      </c>
      <c r="E629" s="22">
        <f t="array" ref="E629:M629">VLOOKUP(A629,'Medical Examinations'!$J$2:$S$2336,{2,3,4,5,6,7,8,9,10},0)</f>
        <v>44.29</v>
      </c>
      <c r="F629" s="22" t="s">
        <v>215</v>
      </c>
      <c r="G629" s="22">
        <v>9.66</v>
      </c>
      <c r="H629" s="22" t="s">
        <v>218</v>
      </c>
      <c r="I629" s="22" t="s">
        <v>44</v>
      </c>
      <c r="J629" s="22" t="s">
        <v>44</v>
      </c>
      <c r="K629" s="22" t="s">
        <v>44</v>
      </c>
      <c r="L629" s="22">
        <v>2.0</v>
      </c>
      <c r="M629" s="22" t="s">
        <v>44</v>
      </c>
      <c r="N629" s="23">
        <f t="array" ref="N629:T629">VLOOKUP(A629,'Hospitalisation Details'!$K$2:$R$2338,{2,3,4,5,6,7,8},0)</f>
        <v>26841</v>
      </c>
      <c r="O629" s="22">
        <v>49.0</v>
      </c>
      <c r="P629" s="22">
        <v>0.0</v>
      </c>
      <c r="Q629" s="24">
        <v>15670.3</v>
      </c>
      <c r="R629" s="22" t="s">
        <v>37</v>
      </c>
      <c r="S629" s="22" t="s">
        <v>37</v>
      </c>
      <c r="T629" s="22" t="s">
        <v>5067</v>
      </c>
    </row>
    <row r="630" ht="14.25" customHeight="1">
      <c r="A630" s="7" t="s">
        <v>2648</v>
      </c>
      <c r="B630" s="21" t="str">
        <f t="array" ref="B630:D630">VLOOKUP(A630,'Customer Names'!$E$2:$H$2336,{2,3,4},0)</f>
        <v> Mr</v>
      </c>
      <c r="C630" s="22" t="s">
        <v>2650</v>
      </c>
      <c r="D630" s="22" t="s">
        <v>2651</v>
      </c>
      <c r="E630" s="22">
        <f t="array" ref="E630:M630">VLOOKUP(A630,'Medical Examinations'!$J$2:$S$2336,{2,3,4,5,6,7,8,9,10},0)</f>
        <v>54.59</v>
      </c>
      <c r="F630" s="22" t="s">
        <v>215</v>
      </c>
      <c r="G630" s="22">
        <v>4.22</v>
      </c>
      <c r="H630" s="22" t="s">
        <v>865</v>
      </c>
      <c r="I630" s="22" t="s">
        <v>122</v>
      </c>
      <c r="J630" s="22" t="s">
        <v>44</v>
      </c>
      <c r="K630" s="22" t="s">
        <v>44</v>
      </c>
      <c r="L630" s="22">
        <v>1.0</v>
      </c>
      <c r="M630" s="22" t="s">
        <v>44</v>
      </c>
      <c r="N630" s="23">
        <f t="array" ref="N630:T630">VLOOKUP(A630,'Hospitalisation Details'!$K$2:$R$2338,{2,3,4,5,6,7,8},0)</f>
        <v>32499</v>
      </c>
      <c r="O630" s="22">
        <v>34.0</v>
      </c>
      <c r="P630" s="22">
        <v>3.0</v>
      </c>
      <c r="Q630" s="24">
        <v>15646.28</v>
      </c>
      <c r="R630" s="22" t="s">
        <v>37</v>
      </c>
      <c r="S630" s="22" t="s">
        <v>37</v>
      </c>
      <c r="T630" s="22" t="s">
        <v>270</v>
      </c>
    </row>
    <row r="631" ht="14.25" customHeight="1">
      <c r="A631" s="25" t="s">
        <v>2652</v>
      </c>
      <c r="B631" s="21" t="str">
        <f t="array" ref="B631:D631">VLOOKUP(A631,'Customer Names'!$E$2:$H$2336,{2,3,4},0)</f>
        <v> Ms</v>
      </c>
      <c r="C631" s="22" t="s">
        <v>2655</v>
      </c>
      <c r="D631" s="22" t="s">
        <v>1221</v>
      </c>
      <c r="E631" s="22">
        <f t="array" ref="E631:M631">VLOOKUP(A631,'Medical Examinations'!$J$2:$S$2336,{2,3,4,5,6,7,8,9,10},0)</f>
        <v>32.965</v>
      </c>
      <c r="F631" s="22" t="s">
        <v>215</v>
      </c>
      <c r="G631" s="22">
        <v>11.78</v>
      </c>
      <c r="H631" s="22" t="s">
        <v>218</v>
      </c>
      <c r="I631" s="22" t="s">
        <v>44</v>
      </c>
      <c r="J631" s="22" t="s">
        <v>44</v>
      </c>
      <c r="K631" s="22" t="s">
        <v>44</v>
      </c>
      <c r="L631" s="22">
        <v>0.0</v>
      </c>
      <c r="M631" s="22" t="s">
        <v>44</v>
      </c>
      <c r="N631" s="23">
        <f t="array" ref="N631:T631">VLOOKUP(A631,'Hospitalisation Details'!$K$2:$R$2338,{2,3,4,5,6,7,8},0)</f>
        <v>22073</v>
      </c>
      <c r="O631" s="22">
        <v>63.0</v>
      </c>
      <c r="P631" s="22">
        <v>3.0</v>
      </c>
      <c r="Q631" s="24">
        <v>15612.19</v>
      </c>
      <c r="R631" s="22" t="s">
        <v>37</v>
      </c>
      <c r="S631" s="22" t="s">
        <v>37</v>
      </c>
      <c r="T631" s="22" t="s">
        <v>127</v>
      </c>
    </row>
    <row r="632" ht="14.25" customHeight="1">
      <c r="A632" s="7" t="s">
        <v>2656</v>
      </c>
      <c r="B632" s="21" t="str">
        <f t="array" ref="B632:D632">VLOOKUP(A632,'Customer Names'!$E$2:$H$2336,{2,3,4},0)</f>
        <v> Mrs</v>
      </c>
      <c r="C632" s="22" t="s">
        <v>2658</v>
      </c>
      <c r="D632" s="22" t="s">
        <v>2659</v>
      </c>
      <c r="E632" s="22">
        <f t="array" ref="E632:M632">VLOOKUP(A632,'Medical Examinations'!$J$2:$S$2336,{2,3,4,5,6,7,8,9,10},0)</f>
        <v>38.05</v>
      </c>
      <c r="F632" s="22" t="s">
        <v>215</v>
      </c>
      <c r="G632" s="22">
        <v>9.62</v>
      </c>
      <c r="H632" s="22" t="s">
        <v>218</v>
      </c>
      <c r="I632" s="22" t="s">
        <v>44</v>
      </c>
      <c r="J632" s="22" t="s">
        <v>44</v>
      </c>
      <c r="K632" s="22" t="s">
        <v>44</v>
      </c>
      <c r="L632" s="22">
        <v>0.0</v>
      </c>
      <c r="M632" s="22" t="s">
        <v>44</v>
      </c>
      <c r="N632" s="23">
        <f t="array" ref="N632:T632">VLOOKUP(A632,'Hospitalisation Details'!$K$2:$R$2338,{2,3,4,5,6,7,8},0)</f>
        <v>24043</v>
      </c>
      <c r="O632" s="22">
        <v>57.0</v>
      </c>
      <c r="P632" s="22">
        <v>0.0</v>
      </c>
      <c r="Q632" s="24">
        <v>15608.58</v>
      </c>
      <c r="R632" s="22" t="s">
        <v>37</v>
      </c>
      <c r="S632" s="22" t="s">
        <v>37</v>
      </c>
      <c r="T632" s="22" t="s">
        <v>5067</v>
      </c>
    </row>
    <row r="633" ht="14.25" customHeight="1">
      <c r="A633" s="25" t="s">
        <v>2660</v>
      </c>
      <c r="B633" s="21" t="str">
        <f t="array" ref="B633:D633">VLOOKUP(A633,'Customer Names'!$E$2:$H$2336,{2,3,4},0)</f>
        <v> Mr</v>
      </c>
      <c r="C633" s="22" t="s">
        <v>1015</v>
      </c>
      <c r="D633" s="22" t="s">
        <v>2663</v>
      </c>
      <c r="E633" s="22">
        <f t="array" ref="E633:M633">VLOOKUP(A633,'Medical Examinations'!$J$2:$S$2336,{2,3,4,5,6,7,8,9,10},0)</f>
        <v>46.14</v>
      </c>
      <c r="F633" s="22" t="s">
        <v>215</v>
      </c>
      <c r="G633" s="22">
        <v>10.78</v>
      </c>
      <c r="H633" s="22" t="s">
        <v>218</v>
      </c>
      <c r="I633" s="22" t="s">
        <v>44</v>
      </c>
      <c r="J633" s="22" t="s">
        <v>44</v>
      </c>
      <c r="K633" s="22" t="s">
        <v>44</v>
      </c>
      <c r="L633" s="22">
        <v>0.0</v>
      </c>
      <c r="M633" s="22" t="s">
        <v>44</v>
      </c>
      <c r="N633" s="23">
        <f t="array" ref="N633:T633">VLOOKUP(A633,'Hospitalisation Details'!$K$2:$R$2338,{2,3,4,5,6,7,8},0)</f>
        <v>27240</v>
      </c>
      <c r="O633" s="22">
        <v>48.0</v>
      </c>
      <c r="P633" s="22">
        <v>0.0</v>
      </c>
      <c r="Q633" s="24">
        <v>15556.67</v>
      </c>
      <c r="R633" s="22" t="s">
        <v>37</v>
      </c>
      <c r="S633" s="22" t="s">
        <v>37</v>
      </c>
      <c r="T633" s="22" t="s">
        <v>127</v>
      </c>
    </row>
    <row r="634" ht="14.25" customHeight="1">
      <c r="A634" s="7" t="s">
        <v>2664</v>
      </c>
      <c r="B634" s="21" t="str">
        <f t="array" ref="B634:D634">VLOOKUP(A634,'Customer Names'!$E$2:$H$2336,{2,3,4},0)</f>
        <v> Mr</v>
      </c>
      <c r="C634" s="22" t="s">
        <v>1796</v>
      </c>
      <c r="D634" s="22" t="s">
        <v>2666</v>
      </c>
      <c r="E634" s="22">
        <f t="array" ref="E634:M634">VLOOKUP(A634,'Medical Examinations'!$J$2:$S$2336,{2,3,4,5,6,7,8,9,10},0)</f>
        <v>41.325</v>
      </c>
      <c r="F634" s="22" t="s">
        <v>215</v>
      </c>
      <c r="G634" s="22">
        <v>5.11</v>
      </c>
      <c r="H634" s="22" t="s">
        <v>865</v>
      </c>
      <c r="I634" s="22" t="s">
        <v>122</v>
      </c>
      <c r="J634" s="22" t="s">
        <v>44</v>
      </c>
      <c r="K634" s="22" t="s">
        <v>44</v>
      </c>
      <c r="L634" s="22">
        <v>2.0</v>
      </c>
      <c r="M634" s="22" t="s">
        <v>44</v>
      </c>
      <c r="N634" s="23">
        <f t="array" ref="N634:T634">VLOOKUP(A634,'Hospitalisation Details'!$K$2:$R$2338,{2,3,4,5,6,7,8},0)</f>
        <v>21825</v>
      </c>
      <c r="O634" s="22">
        <v>63.0</v>
      </c>
      <c r="P634" s="22">
        <v>3.0</v>
      </c>
      <c r="Q634" s="24">
        <v>15555.19</v>
      </c>
      <c r="R634" s="22" t="s">
        <v>37</v>
      </c>
      <c r="S634" s="22" t="s">
        <v>39</v>
      </c>
      <c r="T634" s="22" t="s">
        <v>127</v>
      </c>
    </row>
    <row r="635" ht="14.25" customHeight="1">
      <c r="A635" s="25" t="s">
        <v>2667</v>
      </c>
      <c r="B635" s="21" t="str">
        <f t="array" ref="B635:D635">VLOOKUP(A635,'Customer Names'!$E$2:$H$2336,{2,3,4},0)</f>
        <v> Mrs</v>
      </c>
      <c r="C635" s="22" t="s">
        <v>2670</v>
      </c>
      <c r="D635" s="22" t="s">
        <v>2671</v>
      </c>
      <c r="E635" s="22">
        <f t="array" ref="E635:M635">VLOOKUP(A635,'Medical Examinations'!$J$2:$S$2336,{2,3,4,5,6,7,8,9,10},0)</f>
        <v>44.64</v>
      </c>
      <c r="F635" s="22" t="s">
        <v>215</v>
      </c>
      <c r="G635" s="22">
        <v>7.18</v>
      </c>
      <c r="H635" s="22" t="s">
        <v>218</v>
      </c>
      <c r="I635" s="22" t="s">
        <v>44</v>
      </c>
      <c r="J635" s="22" t="s">
        <v>44</v>
      </c>
      <c r="K635" s="22" t="s">
        <v>44</v>
      </c>
      <c r="L635" s="22">
        <v>0.0</v>
      </c>
      <c r="M635" s="22" t="s">
        <v>44</v>
      </c>
      <c r="N635" s="23">
        <f t="array" ref="N635:T635">VLOOKUP(A635,'Hospitalisation Details'!$K$2:$R$2338,{2,3,4,5,6,7,8},0)</f>
        <v>27208</v>
      </c>
      <c r="O635" s="22">
        <v>48.0</v>
      </c>
      <c r="P635" s="22">
        <v>0.0</v>
      </c>
      <c r="Q635" s="24">
        <v>15532.16</v>
      </c>
      <c r="R635" s="22" t="s">
        <v>37</v>
      </c>
      <c r="S635" s="22" t="s">
        <v>37</v>
      </c>
      <c r="T635" s="22" t="s">
        <v>5067</v>
      </c>
    </row>
    <row r="636" ht="14.25" customHeight="1">
      <c r="A636" s="7" t="s">
        <v>2672</v>
      </c>
      <c r="B636" s="21" t="str">
        <f t="array" ref="B636:D636">VLOOKUP(A636,'Customer Names'!$E$2:$H$2336,{2,3,4},0)</f>
        <v> Mr</v>
      </c>
      <c r="C636" s="22" t="s">
        <v>2674</v>
      </c>
      <c r="D636" s="22" t="s">
        <v>1476</v>
      </c>
      <c r="E636" s="22">
        <f t="array" ref="E636:M636">VLOOKUP(A636,'Medical Examinations'!$J$2:$S$2336,{2,3,4,5,6,7,8,9,10},0)</f>
        <v>25.175</v>
      </c>
      <c r="F636" s="22" t="s">
        <v>8346</v>
      </c>
      <c r="G636" s="22">
        <v>4.96</v>
      </c>
      <c r="H636" s="22" t="s">
        <v>865</v>
      </c>
      <c r="I636" s="22" t="s">
        <v>44</v>
      </c>
      <c r="J636" s="22" t="s">
        <v>48</v>
      </c>
      <c r="K636" s="22" t="s">
        <v>44</v>
      </c>
      <c r="L636" s="22">
        <v>1.0</v>
      </c>
      <c r="M636" s="22" t="s">
        <v>44</v>
      </c>
      <c r="N636" s="23">
        <f t="array" ref="N636:T636">VLOOKUP(A636,'Hospitalisation Details'!$K$2:$R$2338,{2,3,4,5,6,7,8},0)</f>
        <v>38185</v>
      </c>
      <c r="O636" s="22">
        <v>18.0</v>
      </c>
      <c r="P636" s="22">
        <v>0.0</v>
      </c>
      <c r="Q636" s="24">
        <v>15518.18</v>
      </c>
      <c r="R636" s="22" t="s">
        <v>37</v>
      </c>
      <c r="S636" s="22" t="s">
        <v>39</v>
      </c>
      <c r="T636" s="22" t="s">
        <v>1432</v>
      </c>
    </row>
    <row r="637" ht="14.25" customHeight="1">
      <c r="A637" s="25" t="s">
        <v>2675</v>
      </c>
      <c r="B637" s="21" t="str">
        <f t="array" ref="B637:D637">VLOOKUP(A637,'Customer Names'!$E$2:$H$2336,{2,3,4},0)</f>
        <v> Mrs</v>
      </c>
      <c r="C637" s="22" t="s">
        <v>2677</v>
      </c>
      <c r="D637" s="22" t="s">
        <v>2679</v>
      </c>
      <c r="E637" s="22">
        <f t="array" ref="E637:M637">VLOOKUP(A637,'Medical Examinations'!$J$2:$S$2336,{2,3,4,5,6,7,8,9,10},0)</f>
        <v>43.11</v>
      </c>
      <c r="F637" s="22" t="s">
        <v>215</v>
      </c>
      <c r="G637" s="22">
        <v>4.67</v>
      </c>
      <c r="H637" s="22" t="s">
        <v>865</v>
      </c>
      <c r="I637" s="22" t="s">
        <v>122</v>
      </c>
      <c r="J637" s="22" t="s">
        <v>44</v>
      </c>
      <c r="K637" s="22" t="s">
        <v>44</v>
      </c>
      <c r="L637" s="22">
        <v>0.0</v>
      </c>
      <c r="M637" s="22" t="s">
        <v>44</v>
      </c>
      <c r="N637" s="23">
        <f t="array" ref="N637:T637">VLOOKUP(A637,'Hospitalisation Details'!$K$2:$R$2338,{2,3,4,5,6,7,8},0)</f>
        <v>27961</v>
      </c>
      <c r="O637" s="22">
        <v>46.0</v>
      </c>
      <c r="P637" s="22">
        <v>2.0</v>
      </c>
      <c r="Q637" s="24">
        <v>15450.48</v>
      </c>
      <c r="R637" s="22" t="s">
        <v>37</v>
      </c>
      <c r="S637" s="22" t="s">
        <v>81</v>
      </c>
      <c r="T637" s="22" t="s">
        <v>5067</v>
      </c>
    </row>
    <row r="638" ht="14.25" customHeight="1">
      <c r="A638" s="7" t="s">
        <v>2680</v>
      </c>
      <c r="B638" s="21" t="str">
        <f t="array" ref="B638:D638">VLOOKUP(A638,'Customer Names'!$E$2:$H$2336,{2,3,4},0)</f>
        <v> Ms</v>
      </c>
      <c r="C638" s="22" t="s">
        <v>1118</v>
      </c>
      <c r="D638" s="22" t="s">
        <v>2682</v>
      </c>
      <c r="E638" s="22">
        <f t="array" ref="E638:M638">VLOOKUP(A638,'Medical Examinations'!$J$2:$S$2336,{2,3,4,5,6,7,8,9,10},0)</f>
        <v>53.32</v>
      </c>
      <c r="F638" s="22" t="s">
        <v>215</v>
      </c>
      <c r="G638" s="22">
        <v>5.06</v>
      </c>
      <c r="H638" s="22" t="s">
        <v>865</v>
      </c>
      <c r="I638" s="22" t="s">
        <v>44</v>
      </c>
      <c r="J638" s="22" t="s">
        <v>44</v>
      </c>
      <c r="K638" s="22" t="s">
        <v>44</v>
      </c>
      <c r="L638" s="22">
        <v>0.0</v>
      </c>
      <c r="M638" s="22" t="s">
        <v>44</v>
      </c>
      <c r="N638" s="23">
        <f t="array" ref="N638:T638">VLOOKUP(A638,'Hospitalisation Details'!$K$2:$R$2338,{2,3,4,5,6,7,8},0)</f>
        <v>33171</v>
      </c>
      <c r="O638" s="22">
        <v>32.0</v>
      </c>
      <c r="P638" s="22">
        <v>3.0</v>
      </c>
      <c r="Q638" s="24">
        <v>15440.2</v>
      </c>
      <c r="R638" s="22" t="s">
        <v>37</v>
      </c>
      <c r="S638" s="22" t="s">
        <v>81</v>
      </c>
      <c r="T638" s="22" t="s">
        <v>127</v>
      </c>
    </row>
    <row r="639" ht="14.25" customHeight="1">
      <c r="A639" s="25" t="s">
        <v>2683</v>
      </c>
      <c r="B639" s="21" t="str">
        <f t="array" ref="B639:D639">VLOOKUP(A639,'Customer Names'!$E$2:$H$2336,{2,3,4},0)</f>
        <v> Mr</v>
      </c>
      <c r="C639" s="22" t="s">
        <v>586</v>
      </c>
      <c r="D639" s="22" t="s">
        <v>2685</v>
      </c>
      <c r="E639" s="22">
        <f t="array" ref="E639:M639">VLOOKUP(A639,'Medical Examinations'!$J$2:$S$2336,{2,3,4,5,6,7,8,9,10},0)</f>
        <v>38.04</v>
      </c>
      <c r="F639" s="22" t="s">
        <v>215</v>
      </c>
      <c r="G639" s="22">
        <v>5.02</v>
      </c>
      <c r="H639" s="22" t="s">
        <v>865</v>
      </c>
      <c r="I639" s="22" t="s">
        <v>122</v>
      </c>
      <c r="J639" s="22" t="s">
        <v>44</v>
      </c>
      <c r="K639" s="22" t="s">
        <v>44</v>
      </c>
      <c r="L639" s="22">
        <v>1.0</v>
      </c>
      <c r="M639" s="22" t="s">
        <v>44</v>
      </c>
      <c r="N639" s="23">
        <f t="array" ref="N639:T639">VLOOKUP(A639,'Hospitalisation Details'!$K$2:$R$2338,{2,3,4,5,6,7,8},0)</f>
        <v>23624</v>
      </c>
      <c r="O639" s="22">
        <v>58.0</v>
      </c>
      <c r="P639" s="22">
        <v>0.0</v>
      </c>
      <c r="Q639" s="24">
        <v>15377.77</v>
      </c>
      <c r="R639" s="22" t="s">
        <v>37</v>
      </c>
      <c r="S639" s="22" t="s">
        <v>37</v>
      </c>
      <c r="T639" s="22" t="s">
        <v>127</v>
      </c>
    </row>
    <row r="640" ht="14.25" customHeight="1">
      <c r="A640" s="7" t="s">
        <v>2686</v>
      </c>
      <c r="B640" s="21" t="str">
        <f t="array" ref="B640:D640">VLOOKUP(A640,'Customer Names'!$E$2:$H$2336,{2,3,4},0)</f>
        <v> Ms</v>
      </c>
      <c r="C640" s="22" t="s">
        <v>2688</v>
      </c>
      <c r="D640" s="22" t="s">
        <v>2689</v>
      </c>
      <c r="E640" s="22">
        <f t="array" ref="E640:M640">VLOOKUP(A640,'Medical Examinations'!$J$2:$S$2336,{2,3,4,5,6,7,8,9,10},0)</f>
        <v>37.9</v>
      </c>
      <c r="F640" s="22" t="s">
        <v>215</v>
      </c>
      <c r="G640" s="22">
        <v>7.76</v>
      </c>
      <c r="H640" s="22" t="s">
        <v>218</v>
      </c>
      <c r="I640" s="22" t="s">
        <v>44</v>
      </c>
      <c r="J640" s="22" t="s">
        <v>44</v>
      </c>
      <c r="K640" s="22" t="s">
        <v>44</v>
      </c>
      <c r="L640" s="22">
        <v>0.0</v>
      </c>
      <c r="M640" s="22" t="s">
        <v>44</v>
      </c>
      <c r="N640" s="23">
        <f t="array" ref="N640:T640">VLOOKUP(A640,'Hospitalisation Details'!$K$2:$R$2338,{2,3,4,5,6,7,8},0)</f>
        <v>22895</v>
      </c>
      <c r="O640" s="22">
        <v>60.0</v>
      </c>
      <c r="P640" s="22">
        <v>0.0</v>
      </c>
      <c r="Q640" s="24">
        <v>15368.22</v>
      </c>
      <c r="R640" s="22" t="s">
        <v>37</v>
      </c>
      <c r="S640" s="22" t="s">
        <v>37</v>
      </c>
      <c r="T640" s="22" t="s">
        <v>270</v>
      </c>
    </row>
    <row r="641" ht="14.25" customHeight="1">
      <c r="A641" s="25" t="s">
        <v>2690</v>
      </c>
      <c r="B641" s="21" t="str">
        <f t="array" ref="B641:D641">VLOOKUP(A641,'Customer Names'!$E$2:$H$2336,{2,3,4},0)</f>
        <v> Mrs</v>
      </c>
      <c r="C641" s="22" t="s">
        <v>2692</v>
      </c>
      <c r="D641" s="22" t="s">
        <v>50</v>
      </c>
      <c r="E641" s="22">
        <f t="array" ref="E641:M641">VLOOKUP(A641,'Medical Examinations'!$J$2:$S$2336,{2,3,4,5,6,7,8,9,10},0)</f>
        <v>39.6</v>
      </c>
      <c r="F641" s="22" t="s">
        <v>215</v>
      </c>
      <c r="G641" s="22">
        <v>9.32</v>
      </c>
      <c r="H641" s="22" t="s">
        <v>218</v>
      </c>
      <c r="I641" s="22" t="s">
        <v>44</v>
      </c>
      <c r="J641" s="22" t="s">
        <v>44</v>
      </c>
      <c r="K641" s="22" t="s">
        <v>44</v>
      </c>
      <c r="L641" s="22">
        <v>0.0</v>
      </c>
      <c r="M641" s="22" t="s">
        <v>44</v>
      </c>
      <c r="N641" s="23">
        <f t="array" ref="N641:T641">VLOOKUP(A641,'Hospitalisation Details'!$K$2:$R$2338,{2,3,4,5,6,7,8},0)</f>
        <v>25037</v>
      </c>
      <c r="O641" s="22">
        <v>54.0</v>
      </c>
      <c r="P641" s="22">
        <v>0.0</v>
      </c>
      <c r="Q641" s="24">
        <v>15363.77</v>
      </c>
      <c r="R641" s="22" t="s">
        <v>37</v>
      </c>
      <c r="S641" s="22" t="s">
        <v>81</v>
      </c>
      <c r="T641" s="22" t="s">
        <v>5067</v>
      </c>
    </row>
    <row r="642" ht="14.25" customHeight="1">
      <c r="A642" s="7" t="s">
        <v>2694</v>
      </c>
      <c r="B642" s="21" t="str">
        <f t="array" ref="B642:D642">VLOOKUP(A642,'Customer Names'!$E$2:$H$2336,{2,3,4},0)</f>
        <v> Mr</v>
      </c>
      <c r="C642" s="22" t="s">
        <v>2696</v>
      </c>
      <c r="D642" s="22" t="s">
        <v>2697</v>
      </c>
      <c r="E642" s="22">
        <f t="array" ref="E642:M642">VLOOKUP(A642,'Medical Examinations'!$J$2:$S$2336,{2,3,4,5,6,7,8,9,10},0)</f>
        <v>50.92</v>
      </c>
      <c r="F642" s="22" t="s">
        <v>215</v>
      </c>
      <c r="G642" s="22">
        <v>5.31</v>
      </c>
      <c r="H642" s="22" t="s">
        <v>865</v>
      </c>
      <c r="I642" s="22" t="s">
        <v>122</v>
      </c>
      <c r="J642" s="22" t="s">
        <v>44</v>
      </c>
      <c r="K642" s="22" t="s">
        <v>44</v>
      </c>
      <c r="L642" s="22">
        <v>1.0</v>
      </c>
      <c r="M642" s="22" t="s">
        <v>44</v>
      </c>
      <c r="N642" s="23">
        <f t="array" ref="N642:T642">VLOOKUP(A642,'Hospitalisation Details'!$K$2:$R$2338,{2,3,4,5,6,7,8},0)</f>
        <v>32494</v>
      </c>
      <c r="O642" s="22">
        <v>34.0</v>
      </c>
      <c r="P642" s="22">
        <v>3.0</v>
      </c>
      <c r="Q642" s="24">
        <v>15361.5</v>
      </c>
      <c r="R642" s="22" t="s">
        <v>37</v>
      </c>
      <c r="S642" s="22" t="s">
        <v>39</v>
      </c>
      <c r="T642" s="22" t="s">
        <v>2584</v>
      </c>
    </row>
    <row r="643" ht="14.25" customHeight="1">
      <c r="A643" s="25" t="s">
        <v>2698</v>
      </c>
      <c r="B643" s="21" t="str">
        <f t="array" ref="B643:D643">VLOOKUP(A643,'Customer Names'!$E$2:$H$2336,{2,3,4},0)</f>
        <v> Ms</v>
      </c>
      <c r="C643" s="22" t="s">
        <v>2700</v>
      </c>
      <c r="D643" s="22" t="s">
        <v>328</v>
      </c>
      <c r="E643" s="22">
        <f t="array" ref="E643:M643">VLOOKUP(A643,'Medical Examinations'!$J$2:$S$2336,{2,3,4,5,6,7,8,9,10},0)</f>
        <v>21.85</v>
      </c>
      <c r="F643" s="22" t="s">
        <v>8340</v>
      </c>
      <c r="G643" s="22">
        <v>5.56</v>
      </c>
      <c r="H643" s="22" t="s">
        <v>865</v>
      </c>
      <c r="I643" s="22" t="s">
        <v>122</v>
      </c>
      <c r="J643" s="22" t="s">
        <v>44</v>
      </c>
      <c r="K643" s="22" t="s">
        <v>44</v>
      </c>
      <c r="L643" s="22">
        <v>0.0</v>
      </c>
      <c r="M643" s="22" t="s">
        <v>122</v>
      </c>
      <c r="N643" s="23">
        <f t="array" ref="N643:T643">VLOOKUP(A643,'Hospitalisation Details'!$K$2:$R$2338,{2,3,4,5,6,7,8},0)</f>
        <v>37086</v>
      </c>
      <c r="O643" s="22">
        <v>21.0</v>
      </c>
      <c r="P643" s="22">
        <v>1.0</v>
      </c>
      <c r="Q643" s="24">
        <v>15359.1</v>
      </c>
      <c r="R643" s="22" t="s">
        <v>37</v>
      </c>
      <c r="S643" s="22" t="s">
        <v>39</v>
      </c>
      <c r="T643" s="22" t="s">
        <v>743</v>
      </c>
    </row>
    <row r="644" ht="14.25" customHeight="1">
      <c r="A644" s="7" t="s">
        <v>2701</v>
      </c>
      <c r="B644" s="21" t="str">
        <f t="array" ref="B644:D644">VLOOKUP(A644,'Customer Names'!$E$2:$H$2336,{2,3,4},0)</f>
        <v> Mr</v>
      </c>
      <c r="C644" s="22" t="s">
        <v>61</v>
      </c>
      <c r="D644" s="22" t="s">
        <v>2703</v>
      </c>
      <c r="E644" s="22">
        <f t="array" ref="E644:M644">VLOOKUP(A644,'Medical Examinations'!$J$2:$S$2336,{2,3,4,5,6,7,8,9,10},0)</f>
        <v>36.08</v>
      </c>
      <c r="F644" s="22" t="s">
        <v>215</v>
      </c>
      <c r="G644" s="22">
        <v>7.11</v>
      </c>
      <c r="H644" s="22" t="s">
        <v>218</v>
      </c>
      <c r="I644" s="22" t="s">
        <v>122</v>
      </c>
      <c r="J644" s="22" t="s">
        <v>44</v>
      </c>
      <c r="K644" s="22" t="s">
        <v>122</v>
      </c>
      <c r="L644" s="22">
        <v>1.0</v>
      </c>
      <c r="M644" s="22" t="s">
        <v>44</v>
      </c>
      <c r="N644" s="23">
        <f t="array" ref="N644:T644">VLOOKUP(A644,'Hospitalisation Details'!$K$2:$R$2338,{2,3,4,5,6,7,8},0)</f>
        <v>23358</v>
      </c>
      <c r="O644" s="22">
        <v>59.0</v>
      </c>
      <c r="P644" s="22">
        <v>0.0</v>
      </c>
      <c r="Q644" s="24">
        <v>15322.77</v>
      </c>
      <c r="R644" s="22" t="s">
        <v>37</v>
      </c>
      <c r="S644" s="22" t="s">
        <v>39</v>
      </c>
      <c r="T644" s="22" t="s">
        <v>3072</v>
      </c>
    </row>
    <row r="645" ht="14.25" customHeight="1">
      <c r="A645" s="25" t="s">
        <v>2705</v>
      </c>
      <c r="B645" s="21" t="str">
        <f t="array" ref="B645:D645">VLOOKUP(A645,'Customer Names'!$E$2:$H$2336,{2,3,4},0)</f>
        <v> Mr</v>
      </c>
      <c r="C645" s="22" t="s">
        <v>2707</v>
      </c>
      <c r="D645" s="22" t="s">
        <v>2708</v>
      </c>
      <c r="E645" s="22">
        <f t="array" ref="E645:M645">VLOOKUP(A645,'Medical Examinations'!$J$2:$S$2336,{2,3,4,5,6,7,8,9,10},0)</f>
        <v>40.44</v>
      </c>
      <c r="F645" s="22" t="s">
        <v>215</v>
      </c>
      <c r="G645" s="22">
        <v>5.13</v>
      </c>
      <c r="H645" s="22" t="s">
        <v>865</v>
      </c>
      <c r="I645" s="22" t="s">
        <v>122</v>
      </c>
      <c r="J645" s="22" t="s">
        <v>44</v>
      </c>
      <c r="K645" s="22" t="s">
        <v>122</v>
      </c>
      <c r="L645" s="22">
        <v>1.0</v>
      </c>
      <c r="M645" s="22" t="s">
        <v>44</v>
      </c>
      <c r="N645" s="23">
        <f t="array" ref="N645:T645">VLOOKUP(A645,'Hospitalisation Details'!$K$2:$R$2338,{2,3,4,5,6,7,8},0)</f>
        <v>25462</v>
      </c>
      <c r="O645" s="22">
        <v>53.0</v>
      </c>
      <c r="P645" s="22">
        <v>0.0</v>
      </c>
      <c r="Q645" s="24">
        <v>15260.52</v>
      </c>
      <c r="R645" s="22" t="s">
        <v>37</v>
      </c>
      <c r="S645" s="22" t="s">
        <v>37</v>
      </c>
      <c r="T645" s="22" t="s">
        <v>2584</v>
      </c>
    </row>
    <row r="646" ht="14.25" customHeight="1">
      <c r="A646" s="7" t="s">
        <v>2709</v>
      </c>
      <c r="B646" s="21" t="str">
        <f t="array" ref="B646:D646">VLOOKUP(A646,'Customer Names'!$E$2:$H$2336,{2,3,4},0)</f>
        <v> Ms</v>
      </c>
      <c r="C646" s="22" t="s">
        <v>1745</v>
      </c>
      <c r="D646" s="22" t="s">
        <v>2711</v>
      </c>
      <c r="E646" s="22">
        <f t="array" ref="E646:M646">VLOOKUP(A646,'Medical Examinations'!$J$2:$S$2336,{2,3,4,5,6,7,8,9,10},0)</f>
        <v>38.095</v>
      </c>
      <c r="F646" s="22" t="s">
        <v>215</v>
      </c>
      <c r="G646" s="22">
        <v>10.2</v>
      </c>
      <c r="H646" s="22" t="s">
        <v>218</v>
      </c>
      <c r="I646" s="22" t="s">
        <v>44</v>
      </c>
      <c r="J646" s="22" t="s">
        <v>44</v>
      </c>
      <c r="K646" s="22" t="s">
        <v>44</v>
      </c>
      <c r="L646" s="22">
        <v>0.0</v>
      </c>
      <c r="M646" s="22" t="s">
        <v>44</v>
      </c>
      <c r="N646" s="23">
        <f t="array" ref="N646:T646">VLOOKUP(A646,'Hospitalisation Details'!$K$2:$R$2338,{2,3,4,5,6,7,8},0)</f>
        <v>22122</v>
      </c>
      <c r="O646" s="22">
        <v>62.0</v>
      </c>
      <c r="P646" s="22">
        <v>2.0</v>
      </c>
      <c r="Q646" s="24">
        <v>15230.32</v>
      </c>
      <c r="R646" s="22" t="s">
        <v>37</v>
      </c>
      <c r="S646" s="22" t="s">
        <v>37</v>
      </c>
      <c r="T646" s="22" t="s">
        <v>743</v>
      </c>
    </row>
    <row r="647" ht="14.25" customHeight="1">
      <c r="A647" s="25" t="s">
        <v>2712</v>
      </c>
      <c r="B647" s="21" t="str">
        <f t="array" ref="B647:D647">VLOOKUP(A647,'Customer Names'!$E$2:$H$2336,{2,3,4},0)</f>
        <v> Ms</v>
      </c>
      <c r="C647" s="22" t="s">
        <v>2715</v>
      </c>
      <c r="D647" s="22" t="s">
        <v>2716</v>
      </c>
      <c r="E647" s="22">
        <f t="array" ref="E647:M647">VLOOKUP(A647,'Medical Examinations'!$J$2:$S$2336,{2,3,4,5,6,7,8,9,10},0)</f>
        <v>44.95</v>
      </c>
      <c r="F647" s="22" t="s">
        <v>215</v>
      </c>
      <c r="G647" s="22">
        <v>10.4</v>
      </c>
      <c r="H647" s="22" t="s">
        <v>218</v>
      </c>
      <c r="I647" s="22" t="s">
        <v>44</v>
      </c>
      <c r="J647" s="22" t="s">
        <v>44</v>
      </c>
      <c r="K647" s="22" t="s">
        <v>44</v>
      </c>
      <c r="L647" s="22">
        <v>0.0</v>
      </c>
      <c r="M647" s="22" t="s">
        <v>44</v>
      </c>
      <c r="N647" s="23">
        <f t="array" ref="N647:T647">VLOOKUP(A647,'Hospitalisation Details'!$K$2:$R$2338,{2,3,4,5,6,7,8},0)</f>
        <v>28817</v>
      </c>
      <c r="O647" s="22">
        <v>44.0</v>
      </c>
      <c r="P647" s="22">
        <v>2.0</v>
      </c>
      <c r="Q647" s="24">
        <v>15207.92</v>
      </c>
      <c r="R647" s="22" t="s">
        <v>37</v>
      </c>
      <c r="S647" s="22" t="s">
        <v>81</v>
      </c>
      <c r="T647" s="22" t="s">
        <v>127</v>
      </c>
    </row>
    <row r="648" ht="14.25" customHeight="1">
      <c r="A648" s="7" t="s">
        <v>2717</v>
      </c>
      <c r="B648" s="21" t="str">
        <f t="array" ref="B648:D648">VLOOKUP(A648,'Customer Names'!$E$2:$H$2336,{2,3,4},0)</f>
        <v> Ms</v>
      </c>
      <c r="C648" s="22" t="s">
        <v>2719</v>
      </c>
      <c r="D648" s="22" t="s">
        <v>2720</v>
      </c>
      <c r="E648" s="22">
        <f t="array" ref="E648:M648">VLOOKUP(A648,'Medical Examinations'!$J$2:$S$2336,{2,3,4,5,6,7,8,9,10},0)</f>
        <v>35.54</v>
      </c>
      <c r="F648" s="22" t="s">
        <v>215</v>
      </c>
      <c r="G648" s="22">
        <v>10.67</v>
      </c>
      <c r="H648" s="22" t="s">
        <v>218</v>
      </c>
      <c r="I648" s="22" t="s">
        <v>44</v>
      </c>
      <c r="J648" s="22" t="s">
        <v>44</v>
      </c>
      <c r="K648" s="22" t="s">
        <v>44</v>
      </c>
      <c r="L648" s="22">
        <v>0.0</v>
      </c>
      <c r="M648" s="22" t="s">
        <v>44</v>
      </c>
      <c r="N648" s="23">
        <f t="array" ref="N648:T648">VLOOKUP(A648,'Hospitalisation Details'!$K$2:$R$2338,{2,3,4,5,6,7,8},0)</f>
        <v>22814</v>
      </c>
      <c r="O648" s="22">
        <v>60.0</v>
      </c>
      <c r="P648" s="22">
        <v>0.0</v>
      </c>
      <c r="Q648" s="24">
        <v>15174.81</v>
      </c>
      <c r="R648" s="22" t="s">
        <v>37</v>
      </c>
      <c r="S648" s="22" t="s">
        <v>81</v>
      </c>
      <c r="T648" s="22" t="s">
        <v>127</v>
      </c>
    </row>
    <row r="649" ht="14.25" customHeight="1">
      <c r="A649" s="25" t="s">
        <v>2721</v>
      </c>
      <c r="B649" s="21" t="str">
        <f t="array" ref="B649:D649">VLOOKUP(A649,'Customer Names'!$E$2:$H$2336,{2,3,4},0)</f>
        <v> Mr</v>
      </c>
      <c r="C649" s="22" t="s">
        <v>2723</v>
      </c>
      <c r="D649" s="22" t="s">
        <v>2724</v>
      </c>
      <c r="E649" s="22">
        <f t="array" ref="E649:M649">VLOOKUP(A649,'Medical Examinations'!$J$2:$S$2336,{2,3,4,5,6,7,8,9,10},0)</f>
        <v>39.8</v>
      </c>
      <c r="F649" s="22" t="s">
        <v>215</v>
      </c>
      <c r="G649" s="22">
        <v>4.65</v>
      </c>
      <c r="H649" s="22" t="s">
        <v>865</v>
      </c>
      <c r="I649" s="22" t="s">
        <v>122</v>
      </c>
      <c r="J649" s="22" t="s">
        <v>44</v>
      </c>
      <c r="K649" s="22" t="s">
        <v>44</v>
      </c>
      <c r="L649" s="22">
        <v>2.0</v>
      </c>
      <c r="M649" s="22" t="s">
        <v>44</v>
      </c>
      <c r="N649" s="23">
        <f t="array" ref="N649:T649">VLOOKUP(A649,'Hospitalisation Details'!$K$2:$R$2338,{2,3,4,5,6,7,8},0)</f>
        <v>21887</v>
      </c>
      <c r="O649" s="22">
        <v>63.0</v>
      </c>
      <c r="P649" s="22">
        <v>3.0</v>
      </c>
      <c r="Q649" s="24">
        <v>15170.07</v>
      </c>
      <c r="R649" s="22" t="s">
        <v>37</v>
      </c>
      <c r="S649" s="22" t="s">
        <v>39</v>
      </c>
      <c r="T649" s="22" t="s">
        <v>270</v>
      </c>
    </row>
    <row r="650" ht="14.25" customHeight="1">
      <c r="A650" s="7" t="s">
        <v>2726</v>
      </c>
      <c r="B650" s="21" t="str">
        <f t="array" ref="B650:D650">VLOOKUP(A650,'Customer Names'!$E$2:$H$2336,{2,3,4},0)</f>
        <v> Mr</v>
      </c>
      <c r="C650" s="22" t="s">
        <v>1750</v>
      </c>
      <c r="D650" s="22" t="s">
        <v>2728</v>
      </c>
      <c r="E650" s="22">
        <f t="array" ref="E650:M650">VLOOKUP(A650,'Medical Examinations'!$J$2:$S$2336,{2,3,4,5,6,7,8,9,10},0)</f>
        <v>33.66</v>
      </c>
      <c r="F650" s="22" t="s">
        <v>215</v>
      </c>
      <c r="G650" s="22">
        <v>5.65</v>
      </c>
      <c r="H650" s="22" t="s">
        <v>865</v>
      </c>
      <c r="I650" s="22" t="s">
        <v>122</v>
      </c>
      <c r="J650" s="22" t="s">
        <v>44</v>
      </c>
      <c r="K650" s="22" t="s">
        <v>44</v>
      </c>
      <c r="L650" s="22">
        <v>2.0</v>
      </c>
      <c r="M650" s="22" t="s">
        <v>44</v>
      </c>
      <c r="N650" s="23">
        <f t="array" ref="N650:T650">VLOOKUP(A650,'Hospitalisation Details'!$K$2:$R$2338,{2,3,4,5,6,7,8},0)</f>
        <v>21705</v>
      </c>
      <c r="O650" s="22">
        <v>64.0</v>
      </c>
      <c r="P650" s="22">
        <v>3.0</v>
      </c>
      <c r="Q650" s="24">
        <v>15161.53</v>
      </c>
      <c r="R650" s="22" t="s">
        <v>37</v>
      </c>
      <c r="S650" s="22" t="s">
        <v>81</v>
      </c>
      <c r="T650" s="22" t="s">
        <v>41</v>
      </c>
    </row>
    <row r="651" ht="14.25" customHeight="1">
      <c r="A651" s="25" t="s">
        <v>2729</v>
      </c>
      <c r="B651" s="21" t="str">
        <f t="array" ref="B651:D651">VLOOKUP(A651,'Customer Names'!$E$2:$H$2336,{2,3,4},0)</f>
        <v> Ms</v>
      </c>
      <c r="C651" s="22" t="s">
        <v>2731</v>
      </c>
      <c r="D651" s="22" t="s">
        <v>2732</v>
      </c>
      <c r="E651" s="22">
        <f t="array" ref="E651:M651">VLOOKUP(A651,'Medical Examinations'!$J$2:$S$2336,{2,3,4,5,6,7,8,9,10},0)</f>
        <v>35.5</v>
      </c>
      <c r="F651" s="22" t="s">
        <v>215</v>
      </c>
      <c r="G651" s="22">
        <v>11.97</v>
      </c>
      <c r="H651" s="22" t="s">
        <v>218</v>
      </c>
      <c r="I651" s="22" t="s">
        <v>44</v>
      </c>
      <c r="J651" s="22" t="s">
        <v>44</v>
      </c>
      <c r="K651" s="22" t="s">
        <v>44</v>
      </c>
      <c r="L651" s="22">
        <v>0.0</v>
      </c>
      <c r="M651" s="22" t="s">
        <v>44</v>
      </c>
      <c r="N651" s="23">
        <f t="array" ref="N651:T651">VLOOKUP(A651,'Hospitalisation Details'!$K$2:$R$2338,{2,3,4,5,6,7,8},0)</f>
        <v>22944</v>
      </c>
      <c r="O651" s="22">
        <v>60.0</v>
      </c>
      <c r="P651" s="22">
        <v>0.0</v>
      </c>
      <c r="Q651" s="24">
        <v>15161.25</v>
      </c>
      <c r="R651" s="22" t="s">
        <v>37</v>
      </c>
      <c r="S651" s="22" t="s">
        <v>37</v>
      </c>
      <c r="T651" s="22" t="s">
        <v>127</v>
      </c>
    </row>
    <row r="652" ht="14.25" customHeight="1">
      <c r="A652" s="7" t="s">
        <v>2733</v>
      </c>
      <c r="B652" s="21" t="str">
        <f t="array" ref="B652:D652">VLOOKUP(A652,'Customer Names'!$E$2:$H$2336,{2,3,4},0)</f>
        <v> Mr</v>
      </c>
      <c r="C652" s="22" t="s">
        <v>84</v>
      </c>
      <c r="D652" s="22" t="s">
        <v>2736</v>
      </c>
      <c r="E652" s="22">
        <f t="array" ref="E652:M652">VLOOKUP(A652,'Medical Examinations'!$J$2:$S$2336,{2,3,4,5,6,7,8,9,10},0)</f>
        <v>41.63</v>
      </c>
      <c r="F652" s="22" t="s">
        <v>215</v>
      </c>
      <c r="G652" s="22">
        <v>6.71</v>
      </c>
      <c r="H652" s="22" t="s">
        <v>218</v>
      </c>
      <c r="I652" s="22" t="s">
        <v>44</v>
      </c>
      <c r="J652" s="22" t="s">
        <v>44</v>
      </c>
      <c r="K652" s="22" t="s">
        <v>44</v>
      </c>
      <c r="L652" s="22">
        <v>0.0</v>
      </c>
      <c r="M652" s="22" t="s">
        <v>44</v>
      </c>
      <c r="N652" s="23">
        <f t="array" ref="N652:T652">VLOOKUP(A652,'Hospitalisation Details'!$K$2:$R$2338,{2,3,4,5,6,7,8},0)</f>
        <v>26262</v>
      </c>
      <c r="O652" s="22">
        <v>51.0</v>
      </c>
      <c r="P652" s="22">
        <v>0.0</v>
      </c>
      <c r="Q652" s="24">
        <v>15150.44</v>
      </c>
      <c r="R652" s="22" t="s">
        <v>37</v>
      </c>
      <c r="S652" s="22" t="s">
        <v>81</v>
      </c>
      <c r="T652" s="22" t="s">
        <v>2584</v>
      </c>
    </row>
    <row r="653" ht="14.25" customHeight="1">
      <c r="A653" s="25" t="s">
        <v>2737</v>
      </c>
      <c r="B653" s="21" t="str">
        <f t="array" ref="B653:D653">VLOOKUP(A653,'Customer Names'!$E$2:$H$2336,{2,3,4},0)</f>
        <v> Ms</v>
      </c>
      <c r="C653" s="22" t="s">
        <v>2739</v>
      </c>
      <c r="D653" s="22" t="s">
        <v>2740</v>
      </c>
      <c r="E653" s="22">
        <f t="array" ref="E653:M653">VLOOKUP(A653,'Medical Examinations'!$J$2:$S$2336,{2,3,4,5,6,7,8,9,10},0)</f>
        <v>46.49</v>
      </c>
      <c r="F653" s="22" t="s">
        <v>215</v>
      </c>
      <c r="G653" s="22">
        <v>11.92</v>
      </c>
      <c r="H653" s="22" t="s">
        <v>218</v>
      </c>
      <c r="I653" s="22" t="s">
        <v>44</v>
      </c>
      <c r="J653" s="22" t="s">
        <v>44</v>
      </c>
      <c r="K653" s="22" t="s">
        <v>44</v>
      </c>
      <c r="L653" s="22">
        <v>0.0</v>
      </c>
      <c r="M653" s="22" t="s">
        <v>44</v>
      </c>
      <c r="N653" s="23">
        <f t="array" ref="N653:T653">VLOOKUP(A653,'Hospitalisation Details'!$K$2:$R$2338,{2,3,4,5,6,7,8},0)</f>
        <v>28738</v>
      </c>
      <c r="O653" s="22">
        <v>44.0</v>
      </c>
      <c r="P653" s="22">
        <v>2.0</v>
      </c>
      <c r="Q653" s="24">
        <v>15123.19</v>
      </c>
      <c r="R653" s="22" t="s">
        <v>37</v>
      </c>
      <c r="S653" s="22" t="s">
        <v>81</v>
      </c>
      <c r="T653" s="22" t="s">
        <v>270</v>
      </c>
    </row>
    <row r="654" ht="14.25" customHeight="1">
      <c r="A654" s="7" t="s">
        <v>2741</v>
      </c>
      <c r="B654" s="21" t="str">
        <f t="array" ref="B654:D654">VLOOKUP(A654,'Customer Names'!$E$2:$H$2336,{2,3,4},0)</f>
        <v> Mr</v>
      </c>
      <c r="C654" s="22" t="s">
        <v>2744</v>
      </c>
      <c r="D654" s="22" t="s">
        <v>2745</v>
      </c>
      <c r="E654" s="22">
        <f t="array" ref="E654:M654">VLOOKUP(A654,'Medical Examinations'!$J$2:$S$2336,{2,3,4,5,6,7,8,9,10},0)</f>
        <v>43.29</v>
      </c>
      <c r="F654" s="22" t="s">
        <v>215</v>
      </c>
      <c r="G654" s="22">
        <v>5.35</v>
      </c>
      <c r="H654" s="22" t="s">
        <v>865</v>
      </c>
      <c r="I654" s="22" t="s">
        <v>44</v>
      </c>
      <c r="J654" s="22" t="s">
        <v>44</v>
      </c>
      <c r="K654" s="22" t="s">
        <v>44</v>
      </c>
      <c r="L654" s="22">
        <v>2.0</v>
      </c>
      <c r="M654" s="22" t="s">
        <v>44</v>
      </c>
      <c r="N654" s="23">
        <f t="array" ref="N654:T654">VLOOKUP(A654,'Hospitalisation Details'!$K$2:$R$2338,{2,3,4,5,6,7,8},0)</f>
        <v>26610</v>
      </c>
      <c r="O654" s="22">
        <v>50.0</v>
      </c>
      <c r="P654" s="22">
        <v>0.0</v>
      </c>
      <c r="Q654" s="24">
        <v>15103.69</v>
      </c>
      <c r="R654" s="22" t="s">
        <v>37</v>
      </c>
      <c r="S654" s="22" t="s">
        <v>81</v>
      </c>
      <c r="T654" s="22" t="s">
        <v>127</v>
      </c>
    </row>
    <row r="655" ht="14.25" customHeight="1">
      <c r="A655" s="25" t="s">
        <v>2746</v>
      </c>
      <c r="B655" s="21" t="str">
        <f t="array" ref="B655:D655">VLOOKUP(A655,'Customer Names'!$E$2:$H$2336,{2,3,4},0)</f>
        <v> Mr</v>
      </c>
      <c r="C655" s="22" t="s">
        <v>464</v>
      </c>
      <c r="D655" s="22" t="s">
        <v>2748</v>
      </c>
      <c r="E655" s="22">
        <f t="array" ref="E655:M655">VLOOKUP(A655,'Medical Examinations'!$J$2:$S$2336,{2,3,4,5,6,7,8,9,10},0)</f>
        <v>43.08</v>
      </c>
      <c r="F655" s="22" t="s">
        <v>215</v>
      </c>
      <c r="G655" s="22">
        <v>8.96</v>
      </c>
      <c r="H655" s="22" t="s">
        <v>218</v>
      </c>
      <c r="I655" s="22" t="s">
        <v>122</v>
      </c>
      <c r="J655" s="22" t="s">
        <v>44</v>
      </c>
      <c r="K655" s="22" t="s">
        <v>44</v>
      </c>
      <c r="L655" s="22">
        <v>1.0</v>
      </c>
      <c r="M655" s="22" t="s">
        <v>44</v>
      </c>
      <c r="N655" s="23">
        <f t="array" ref="N655:T655">VLOOKUP(A655,'Hospitalisation Details'!$K$2:$R$2338,{2,3,4,5,6,7,8},0)</f>
        <v>27693</v>
      </c>
      <c r="O655" s="22">
        <v>47.0</v>
      </c>
      <c r="P655" s="22">
        <v>1.0</v>
      </c>
      <c r="Q655" s="24">
        <v>15090.35</v>
      </c>
      <c r="R655" s="22" t="s">
        <v>37</v>
      </c>
      <c r="S655" s="22" t="s">
        <v>81</v>
      </c>
      <c r="T655" s="22" t="s">
        <v>2584</v>
      </c>
    </row>
    <row r="656" ht="14.25" customHeight="1">
      <c r="A656" s="7" t="s">
        <v>2749</v>
      </c>
      <c r="B656" s="21" t="str">
        <f t="array" ref="B656:D656">VLOOKUP(A656,'Customer Names'!$E$2:$H$2336,{2,3,4},0)</f>
        <v> Mr</v>
      </c>
      <c r="C656" s="22" t="s">
        <v>2752</v>
      </c>
      <c r="D656" s="22" t="s">
        <v>2753</v>
      </c>
      <c r="E656" s="22">
        <f t="array" ref="E656:M656">VLOOKUP(A656,'Medical Examinations'!$J$2:$S$2336,{2,3,4,5,6,7,8,9,10},0)</f>
        <v>39.07</v>
      </c>
      <c r="F656" s="22" t="s">
        <v>215</v>
      </c>
      <c r="G656" s="22">
        <v>11.93</v>
      </c>
      <c r="H656" s="22" t="s">
        <v>218</v>
      </c>
      <c r="I656" s="22" t="s">
        <v>44</v>
      </c>
      <c r="J656" s="22" t="s">
        <v>44</v>
      </c>
      <c r="K656" s="22" t="s">
        <v>44</v>
      </c>
      <c r="L656" s="22">
        <v>0.0</v>
      </c>
      <c r="M656" s="22" t="s">
        <v>44</v>
      </c>
      <c r="N656" s="23">
        <f t="array" ref="N656:T656">VLOOKUP(A656,'Hospitalisation Details'!$K$2:$R$2338,{2,3,4,5,6,7,8},0)</f>
        <v>25001</v>
      </c>
      <c r="O656" s="22">
        <v>54.0</v>
      </c>
      <c r="P656" s="22">
        <v>0.0</v>
      </c>
      <c r="Q656" s="24">
        <v>15052.68</v>
      </c>
      <c r="R656" s="22" t="s">
        <v>37</v>
      </c>
      <c r="S656" s="22" t="s">
        <v>37</v>
      </c>
      <c r="T656" s="22" t="s">
        <v>5888</v>
      </c>
    </row>
    <row r="657" ht="14.25" customHeight="1">
      <c r="A657" s="25" t="s">
        <v>2754</v>
      </c>
      <c r="B657" s="21" t="str">
        <f t="array" ref="B657:D657">VLOOKUP(A657,'Customer Names'!$E$2:$H$2336,{2,3,4},0)</f>
        <v> Mr</v>
      </c>
      <c r="C657" s="22" t="s">
        <v>2756</v>
      </c>
      <c r="D657" s="22" t="s">
        <v>2757</v>
      </c>
      <c r="E657" s="22">
        <f t="array" ref="E657:M657">VLOOKUP(A657,'Medical Examinations'!$J$2:$S$2336,{2,3,4,5,6,7,8,9,10},0)</f>
        <v>41.3</v>
      </c>
      <c r="F657" s="22" t="s">
        <v>215</v>
      </c>
      <c r="G657" s="22">
        <v>9.59</v>
      </c>
      <c r="H657" s="22" t="s">
        <v>218</v>
      </c>
      <c r="I657" s="22" t="s">
        <v>44</v>
      </c>
      <c r="J657" s="22" t="s">
        <v>44</v>
      </c>
      <c r="K657" s="22" t="s">
        <v>44</v>
      </c>
      <c r="L657" s="22">
        <v>0.0</v>
      </c>
      <c r="M657" s="22" t="s">
        <v>44</v>
      </c>
      <c r="N657" s="23">
        <f t="array" ref="N657:T657">VLOOKUP(A657,'Hospitalisation Details'!$K$2:$R$2338,{2,3,4,5,6,7,8},0)</f>
        <v>26160</v>
      </c>
      <c r="O657" s="22">
        <v>51.0</v>
      </c>
      <c r="P657" s="22">
        <v>0.0</v>
      </c>
      <c r="Q657" s="24">
        <v>15038.51</v>
      </c>
      <c r="R657" s="22" t="s">
        <v>37</v>
      </c>
      <c r="S657" s="22" t="s">
        <v>39</v>
      </c>
      <c r="T657" s="22" t="s">
        <v>2584</v>
      </c>
    </row>
    <row r="658" ht="14.25" customHeight="1">
      <c r="A658" s="7" t="s">
        <v>2758</v>
      </c>
      <c r="B658" s="21" t="str">
        <f t="array" ref="B658:D658">VLOOKUP(A658,'Customer Names'!$E$2:$H$2336,{2,3,4},0)</f>
        <v> Ms</v>
      </c>
      <c r="C658" s="22" t="s">
        <v>2760</v>
      </c>
      <c r="D658" s="22" t="s">
        <v>2761</v>
      </c>
      <c r="E658" s="22">
        <f t="array" ref="E658:M658">VLOOKUP(A658,'Medical Examinations'!$J$2:$S$2336,{2,3,4,5,6,7,8,9,10},0)</f>
        <v>42.95</v>
      </c>
      <c r="F658" s="22" t="s">
        <v>215</v>
      </c>
      <c r="G658" s="22">
        <v>11.88</v>
      </c>
      <c r="H658" s="22" t="s">
        <v>218</v>
      </c>
      <c r="I658" s="22" t="s">
        <v>122</v>
      </c>
      <c r="J658" s="22" t="s">
        <v>44</v>
      </c>
      <c r="K658" s="22" t="s">
        <v>44</v>
      </c>
      <c r="L658" s="22">
        <v>2.0</v>
      </c>
      <c r="M658" s="22" t="s">
        <v>44</v>
      </c>
      <c r="N658" s="23">
        <f t="array" ref="N658:T658">VLOOKUP(A658,'Hospitalisation Details'!$K$2:$R$2338,{2,3,4,5,6,7,8},0)</f>
        <v>25822</v>
      </c>
      <c r="O658" s="22">
        <v>52.0</v>
      </c>
      <c r="P658" s="22">
        <v>0.0</v>
      </c>
      <c r="Q658" s="24">
        <v>15026.3</v>
      </c>
      <c r="R658" s="22" t="s">
        <v>37</v>
      </c>
      <c r="S658" s="22" t="s">
        <v>39</v>
      </c>
      <c r="T658" s="22" t="s">
        <v>270</v>
      </c>
    </row>
    <row r="659" ht="14.25" customHeight="1">
      <c r="A659" s="25" t="s">
        <v>2763</v>
      </c>
      <c r="B659" s="21" t="str">
        <f t="array" ref="B659:D659">VLOOKUP(A659,'Customer Names'!$E$2:$H$2336,{2,3,4},0)</f>
        <v> Ms</v>
      </c>
      <c r="C659" s="22" t="s">
        <v>2765</v>
      </c>
      <c r="D659" s="22" t="s">
        <v>2766</v>
      </c>
      <c r="E659" s="22">
        <f t="array" ref="E659:M659">VLOOKUP(A659,'Medical Examinations'!$J$2:$S$2336,{2,3,4,5,6,7,8,9,10},0)</f>
        <v>46.96</v>
      </c>
      <c r="F659" s="22" t="s">
        <v>215</v>
      </c>
      <c r="G659" s="22">
        <v>4.64</v>
      </c>
      <c r="H659" s="22" t="s">
        <v>865</v>
      </c>
      <c r="I659" s="22" t="s">
        <v>44</v>
      </c>
      <c r="J659" s="22" t="s">
        <v>44</v>
      </c>
      <c r="K659" s="22" t="s">
        <v>122</v>
      </c>
      <c r="L659" s="22">
        <v>1.0</v>
      </c>
      <c r="M659" s="22" t="s">
        <v>44</v>
      </c>
      <c r="N659" s="23">
        <f t="array" ref="N659:T659">VLOOKUP(A659,'Hospitalisation Details'!$K$2:$R$2338,{2,3,4,5,6,7,8},0)</f>
        <v>29184</v>
      </c>
      <c r="O659" s="22">
        <v>43.0</v>
      </c>
      <c r="P659" s="22">
        <v>2.0</v>
      </c>
      <c r="Q659" s="24">
        <v>15025.76</v>
      </c>
      <c r="R659" s="22" t="s">
        <v>37</v>
      </c>
      <c r="S659" s="22" t="s">
        <v>81</v>
      </c>
      <c r="T659" s="22" t="s">
        <v>270</v>
      </c>
    </row>
    <row r="660" ht="14.25" customHeight="1">
      <c r="A660" s="7" t="s">
        <v>2767</v>
      </c>
      <c r="B660" s="21" t="str">
        <f t="array" ref="B660:D660">VLOOKUP(A660,'Customer Names'!$E$2:$H$2336,{2,3,4},0)</f>
        <v> Ms</v>
      </c>
      <c r="C660" s="22" t="s">
        <v>2769</v>
      </c>
      <c r="D660" s="22" t="s">
        <v>2770</v>
      </c>
      <c r="E660" s="22">
        <f t="array" ref="E660:M660">VLOOKUP(A660,'Medical Examinations'!$J$2:$S$2336,{2,3,4,5,6,7,8,9,10},0)</f>
        <v>30.495</v>
      </c>
      <c r="F660" s="22" t="s">
        <v>215</v>
      </c>
      <c r="G660" s="22">
        <v>9.53</v>
      </c>
      <c r="H660" s="22" t="s">
        <v>218</v>
      </c>
      <c r="I660" s="22" t="s">
        <v>44</v>
      </c>
      <c r="J660" s="22" t="s">
        <v>44</v>
      </c>
      <c r="K660" s="22" t="s">
        <v>44</v>
      </c>
      <c r="L660" s="22">
        <v>0.0</v>
      </c>
      <c r="M660" s="22" t="s">
        <v>44</v>
      </c>
      <c r="N660" s="23">
        <f t="array" ref="N660:T660">VLOOKUP(A660,'Hospitalisation Details'!$K$2:$R$2338,{2,3,4,5,6,7,8},0)</f>
        <v>22136</v>
      </c>
      <c r="O660" s="22">
        <v>62.0</v>
      </c>
      <c r="P660" s="22">
        <v>2.0</v>
      </c>
      <c r="Q660" s="24">
        <v>15019.76</v>
      </c>
      <c r="R660" s="22" t="s">
        <v>37</v>
      </c>
      <c r="S660" s="22" t="s">
        <v>37</v>
      </c>
      <c r="T660" s="22" t="s">
        <v>127</v>
      </c>
    </row>
    <row r="661" ht="14.25" customHeight="1">
      <c r="A661" s="25" t="s">
        <v>2771</v>
      </c>
      <c r="B661" s="21" t="str">
        <f t="array" ref="B661:D661">VLOOKUP(A661,'Customer Names'!$E$2:$H$2336,{2,3,4},0)</f>
        <v> Ms</v>
      </c>
      <c r="C661" s="22" t="s">
        <v>2774</v>
      </c>
      <c r="D661" s="22" t="s">
        <v>2775</v>
      </c>
      <c r="E661" s="22">
        <f t="array" ref="E661:M661">VLOOKUP(A661,'Medical Examinations'!$J$2:$S$2336,{2,3,4,5,6,7,8,9,10},0)</f>
        <v>17.955</v>
      </c>
      <c r="F661" s="22" t="s">
        <v>8347</v>
      </c>
      <c r="G661" s="22">
        <v>5.29</v>
      </c>
      <c r="H661" s="22" t="s">
        <v>865</v>
      </c>
      <c r="I661" s="22" t="s">
        <v>122</v>
      </c>
      <c r="J661" s="22" t="s">
        <v>44</v>
      </c>
      <c r="K661" s="22" t="s">
        <v>44</v>
      </c>
      <c r="L661" s="22">
        <v>1.0</v>
      </c>
      <c r="M661" s="22" t="s">
        <v>122</v>
      </c>
      <c r="N661" s="23">
        <f t="array" ref="N661:T661">VLOOKUP(A661,'Hospitalisation Details'!$K$2:$R$2338,{2,3,4,5,6,7,8},0)</f>
        <v>34913</v>
      </c>
      <c r="O661" s="22">
        <v>27.0</v>
      </c>
      <c r="P661" s="22">
        <v>2.0</v>
      </c>
      <c r="Q661" s="24">
        <v>15006.58</v>
      </c>
      <c r="R661" s="22" t="s">
        <v>37</v>
      </c>
      <c r="S661" s="22" t="s">
        <v>37</v>
      </c>
      <c r="T661" s="22" t="s">
        <v>743</v>
      </c>
    </row>
    <row r="662" ht="14.25" customHeight="1">
      <c r="A662" s="7" t="s">
        <v>2776</v>
      </c>
      <c r="B662" s="21" t="str">
        <f t="array" ref="B662:D662">VLOOKUP(A662,'Customer Names'!$E$2:$H$2336,{2,3,4},0)</f>
        <v> Mr</v>
      </c>
      <c r="C662" s="22" t="s">
        <v>2778</v>
      </c>
      <c r="D662" s="22" t="s">
        <v>2779</v>
      </c>
      <c r="E662" s="22">
        <f t="array" ref="E662:M662">VLOOKUP(A662,'Medical Examinations'!$J$2:$S$2336,{2,3,4,5,6,7,8,9,10},0)</f>
        <v>25.6</v>
      </c>
      <c r="F662" s="22" t="s">
        <v>8346</v>
      </c>
      <c r="G662" s="22">
        <v>10.95</v>
      </c>
      <c r="H662" s="22" t="s">
        <v>218</v>
      </c>
      <c r="I662" s="22" t="s">
        <v>44</v>
      </c>
      <c r="J662" s="22" t="s">
        <v>44</v>
      </c>
      <c r="K662" s="22" t="s">
        <v>44</v>
      </c>
      <c r="L662" s="22">
        <v>3.0</v>
      </c>
      <c r="M662" s="22" t="s">
        <v>44</v>
      </c>
      <c r="N662" s="23">
        <f t="array" ref="N662:T662">VLOOKUP(A662,'Hospitalisation Details'!$K$2:$R$2338,{2,3,4,5,6,7,8},0)</f>
        <v>21395</v>
      </c>
      <c r="O662" s="22">
        <v>64.0</v>
      </c>
      <c r="P662" s="22">
        <v>2.0</v>
      </c>
      <c r="Q662" s="24">
        <v>14988.43</v>
      </c>
      <c r="R662" s="22" t="s">
        <v>37</v>
      </c>
      <c r="S662" s="22" t="s">
        <v>39</v>
      </c>
      <c r="T662" s="22" t="s">
        <v>270</v>
      </c>
    </row>
    <row r="663" ht="14.25" customHeight="1">
      <c r="A663" s="25" t="s">
        <v>2780</v>
      </c>
      <c r="B663" s="21" t="str">
        <f t="array" ref="B663:D663">VLOOKUP(A663,'Customer Names'!$E$2:$H$2336,{2,3,4},0)</f>
        <v> Mr</v>
      </c>
      <c r="C663" s="22" t="s">
        <v>2782</v>
      </c>
      <c r="D663" s="22" t="s">
        <v>2783</v>
      </c>
      <c r="E663" s="22">
        <f t="array" ref="E663:M663">VLOOKUP(A663,'Medical Examinations'!$J$2:$S$2336,{2,3,4,5,6,7,8,9,10},0)</f>
        <v>34.21</v>
      </c>
      <c r="F663" s="22" t="s">
        <v>215</v>
      </c>
      <c r="G663" s="22">
        <v>9.17</v>
      </c>
      <c r="H663" s="22" t="s">
        <v>218</v>
      </c>
      <c r="I663" s="22" t="s">
        <v>44</v>
      </c>
      <c r="J663" s="22" t="s">
        <v>44</v>
      </c>
      <c r="K663" s="22" t="s">
        <v>44</v>
      </c>
      <c r="L663" s="22">
        <v>0.0</v>
      </c>
      <c r="M663" s="22" t="s">
        <v>44</v>
      </c>
      <c r="N663" s="23">
        <f t="array" ref="N663:T663">VLOOKUP(A663,'Hospitalisation Details'!$K$2:$R$2338,{2,3,4,5,6,7,8},0)</f>
        <v>22979</v>
      </c>
      <c r="O663" s="22">
        <v>60.0</v>
      </c>
      <c r="P663" s="22">
        <v>0.0</v>
      </c>
      <c r="Q663" s="24">
        <v>14945.34</v>
      </c>
      <c r="R663" s="22" t="s">
        <v>37</v>
      </c>
      <c r="S663" s="22" t="s">
        <v>81</v>
      </c>
      <c r="T663" s="22" t="s">
        <v>3072</v>
      </c>
    </row>
    <row r="664" ht="14.25" customHeight="1">
      <c r="A664" s="7" t="s">
        <v>2784</v>
      </c>
      <c r="B664" s="21" t="str">
        <f t="array" ref="B664:D664">VLOOKUP(A664,'Customer Names'!$E$2:$H$2336,{2,3,4},0)</f>
        <v> Mr</v>
      </c>
      <c r="C664" s="22" t="s">
        <v>2787</v>
      </c>
      <c r="D664" s="22" t="s">
        <v>2788</v>
      </c>
      <c r="E664" s="22">
        <f t="array" ref="E664:M664">VLOOKUP(A664,'Medical Examinations'!$J$2:$S$2336,{2,3,4,5,6,7,8,9,10},0)</f>
        <v>39.74</v>
      </c>
      <c r="F664" s="22" t="s">
        <v>215</v>
      </c>
      <c r="G664" s="22">
        <v>7.39</v>
      </c>
      <c r="H664" s="22" t="s">
        <v>218</v>
      </c>
      <c r="I664" s="22" t="s">
        <v>44</v>
      </c>
      <c r="J664" s="22" t="s">
        <v>44</v>
      </c>
      <c r="K664" s="22" t="s">
        <v>44</v>
      </c>
      <c r="L664" s="22">
        <v>0.0</v>
      </c>
      <c r="M664" s="22" t="s">
        <v>44</v>
      </c>
      <c r="N664" s="23">
        <f t="array" ref="N664:T664">VLOOKUP(A664,'Hospitalisation Details'!$K$2:$R$2338,{2,3,4,5,6,7,8},0)</f>
        <v>25150</v>
      </c>
      <c r="O664" s="22">
        <v>54.0</v>
      </c>
      <c r="P664" s="22">
        <v>0.0</v>
      </c>
      <c r="Q664" s="24">
        <v>14926.97</v>
      </c>
      <c r="R664" s="22" t="s">
        <v>37</v>
      </c>
      <c r="S664" s="22" t="s">
        <v>37</v>
      </c>
      <c r="T664" s="22" t="s">
        <v>127</v>
      </c>
    </row>
    <row r="665" ht="14.25" customHeight="1">
      <c r="A665" s="25" t="s">
        <v>2789</v>
      </c>
      <c r="B665" s="21" t="str">
        <f t="array" ref="B665:D665">VLOOKUP(A665,'Customer Names'!$E$2:$H$2336,{2,3,4},0)</f>
        <v> Ms</v>
      </c>
      <c r="C665" s="22" t="s">
        <v>2791</v>
      </c>
      <c r="D665" s="22" t="s">
        <v>2792</v>
      </c>
      <c r="E665" s="22">
        <f t="array" ref="E665:M665">VLOOKUP(A665,'Medical Examinations'!$J$2:$S$2336,{2,3,4,5,6,7,8,9,10},0)</f>
        <v>49.53</v>
      </c>
      <c r="F665" s="22" t="s">
        <v>215</v>
      </c>
      <c r="G665" s="22">
        <v>9.13</v>
      </c>
      <c r="H665" s="22" t="s">
        <v>218</v>
      </c>
      <c r="I665" s="22" t="s">
        <v>122</v>
      </c>
      <c r="J665" s="22" t="s">
        <v>44</v>
      </c>
      <c r="K665" s="22" t="s">
        <v>44</v>
      </c>
      <c r="L665" s="22">
        <v>0.0</v>
      </c>
      <c r="M665" s="22" t="s">
        <v>44</v>
      </c>
      <c r="N665" s="23">
        <f t="array" ref="N665:T665">VLOOKUP(A665,'Hospitalisation Details'!$K$2:$R$2338,{2,3,4,5,6,7,8},0)</f>
        <v>29771</v>
      </c>
      <c r="O665" s="22">
        <v>41.0</v>
      </c>
      <c r="P665" s="22">
        <v>1.0</v>
      </c>
      <c r="Q665" s="24">
        <v>14908.27</v>
      </c>
      <c r="R665" s="22" t="s">
        <v>37</v>
      </c>
      <c r="S665" s="22" t="s">
        <v>81</v>
      </c>
      <c r="T665" s="22" t="s">
        <v>270</v>
      </c>
    </row>
    <row r="666" ht="14.25" customHeight="1">
      <c r="A666" s="7" t="s">
        <v>2793</v>
      </c>
      <c r="B666" s="21" t="str">
        <f t="array" ref="B666:D666">VLOOKUP(A666,'Customer Names'!$E$2:$H$2336,{2,3,4},0)</f>
        <v> Ms</v>
      </c>
      <c r="C666" s="22" t="s">
        <v>2796</v>
      </c>
      <c r="D666" s="22" t="s">
        <v>2797</v>
      </c>
      <c r="E666" s="22">
        <f t="array" ref="E666:M666">VLOOKUP(A666,'Medical Examinations'!$J$2:$S$2336,{2,3,4,5,6,7,8,9,10},0)</f>
        <v>39.33</v>
      </c>
      <c r="F666" s="22" t="s">
        <v>215</v>
      </c>
      <c r="G666" s="22">
        <v>10.4</v>
      </c>
      <c r="H666" s="22" t="s">
        <v>218</v>
      </c>
      <c r="I666" s="22" t="s">
        <v>44</v>
      </c>
      <c r="J666" s="22" t="s">
        <v>44</v>
      </c>
      <c r="K666" s="22" t="s">
        <v>44</v>
      </c>
      <c r="L666" s="22">
        <v>3.0</v>
      </c>
      <c r="M666" s="22" t="s">
        <v>44</v>
      </c>
      <c r="N666" s="23">
        <f t="array" ref="N666:T666">VLOOKUP(A666,'Hospitalisation Details'!$K$2:$R$2338,{2,3,4,5,6,7,8},0)</f>
        <v>21475</v>
      </c>
      <c r="O666" s="22">
        <v>64.0</v>
      </c>
      <c r="P666" s="22">
        <v>0.0</v>
      </c>
      <c r="Q666" s="24">
        <v>14901.52</v>
      </c>
      <c r="R666" s="22" t="s">
        <v>37</v>
      </c>
      <c r="S666" s="22" t="s">
        <v>37</v>
      </c>
      <c r="T666" s="22" t="s">
        <v>743</v>
      </c>
    </row>
    <row r="667" ht="14.25" customHeight="1">
      <c r="A667" s="25" t="s">
        <v>2798</v>
      </c>
      <c r="B667" s="21" t="str">
        <f t="array" ref="B667:D667">VLOOKUP(A667,'Customer Names'!$E$2:$H$2336,{2,3,4},0)</f>
        <v> Mr</v>
      </c>
      <c r="C667" s="22" t="s">
        <v>2800</v>
      </c>
      <c r="D667" s="22" t="s">
        <v>2801</v>
      </c>
      <c r="E667" s="22">
        <f t="array" ref="E667:M667">VLOOKUP(A667,'Medical Examinations'!$J$2:$S$2336,{2,3,4,5,6,7,8,9,10},0)</f>
        <v>39.98</v>
      </c>
      <c r="F667" s="22" t="s">
        <v>215</v>
      </c>
      <c r="G667" s="22">
        <v>9.46</v>
      </c>
      <c r="H667" s="22" t="s">
        <v>218</v>
      </c>
      <c r="I667" s="22" t="s">
        <v>122</v>
      </c>
      <c r="J667" s="22" t="s">
        <v>44</v>
      </c>
      <c r="K667" s="22" t="s">
        <v>44</v>
      </c>
      <c r="L667" s="22">
        <v>2.0</v>
      </c>
      <c r="M667" s="22" t="s">
        <v>44</v>
      </c>
      <c r="N667" s="23">
        <f t="array" ref="N667:T667">VLOOKUP(A667,'Hospitalisation Details'!$K$2:$R$2338,{2,3,4,5,6,7,8},0)</f>
        <v>25883</v>
      </c>
      <c r="O667" s="22">
        <v>52.0</v>
      </c>
      <c r="P667" s="22">
        <v>0.0</v>
      </c>
      <c r="Q667" s="24">
        <v>14847.63</v>
      </c>
      <c r="R667" s="22" t="s">
        <v>37</v>
      </c>
      <c r="S667" s="22" t="s">
        <v>37</v>
      </c>
      <c r="T667" s="22" t="s">
        <v>2584</v>
      </c>
    </row>
    <row r="668" ht="14.25" customHeight="1">
      <c r="A668" s="7" t="s">
        <v>2802</v>
      </c>
      <c r="B668" s="21" t="str">
        <f t="array" ref="B668:D668">VLOOKUP(A668,'Customer Names'!$E$2:$H$2336,{2,3,4},0)</f>
        <v> Mrs</v>
      </c>
      <c r="C668" s="22" t="s">
        <v>2373</v>
      </c>
      <c r="D668" s="22" t="s">
        <v>2805</v>
      </c>
      <c r="E668" s="22">
        <f t="array" ref="E668:M668">VLOOKUP(A668,'Medical Examinations'!$J$2:$S$2336,{2,3,4,5,6,7,8,9,10},0)</f>
        <v>46.51</v>
      </c>
      <c r="F668" s="22" t="s">
        <v>215</v>
      </c>
      <c r="G668" s="22">
        <v>8.69</v>
      </c>
      <c r="H668" s="22" t="s">
        <v>218</v>
      </c>
      <c r="I668" s="22" t="s">
        <v>122</v>
      </c>
      <c r="J668" s="22" t="s">
        <v>44</v>
      </c>
      <c r="K668" s="22" t="s">
        <v>44</v>
      </c>
      <c r="L668" s="22">
        <v>0.0</v>
      </c>
      <c r="M668" s="22" t="s">
        <v>44</v>
      </c>
      <c r="N668" s="23">
        <f t="array" ref="N668:T668">VLOOKUP(A668,'Hospitalisation Details'!$K$2:$R$2338,{2,3,4,5,6,7,8},0)</f>
        <v>29742</v>
      </c>
      <c r="O668" s="22">
        <v>42.0</v>
      </c>
      <c r="P668" s="22">
        <v>1.0</v>
      </c>
      <c r="Q668" s="24">
        <v>14843.96</v>
      </c>
      <c r="R668" s="22" t="s">
        <v>37</v>
      </c>
      <c r="S668" s="22" t="s">
        <v>39</v>
      </c>
      <c r="T668" s="22" t="s">
        <v>5067</v>
      </c>
    </row>
    <row r="669" ht="14.25" customHeight="1">
      <c r="A669" s="25" t="s">
        <v>2806</v>
      </c>
      <c r="B669" s="21" t="str">
        <f t="array" ref="B669:D669">VLOOKUP(A669,'Customer Names'!$E$2:$H$2336,{2,3,4},0)</f>
        <v> Mrs</v>
      </c>
      <c r="C669" s="22" t="s">
        <v>2808</v>
      </c>
      <c r="D669" s="22" t="s">
        <v>2809</v>
      </c>
      <c r="E669" s="22">
        <f t="array" ref="E669:M669">VLOOKUP(A669,'Medical Examinations'!$J$2:$S$2336,{2,3,4,5,6,7,8,9,10},0)</f>
        <v>43.58</v>
      </c>
      <c r="F669" s="22" t="s">
        <v>215</v>
      </c>
      <c r="G669" s="22">
        <v>4.23</v>
      </c>
      <c r="H669" s="22" t="s">
        <v>865</v>
      </c>
      <c r="I669" s="22" t="s">
        <v>44</v>
      </c>
      <c r="J669" s="22" t="s">
        <v>44</v>
      </c>
      <c r="K669" s="22" t="s">
        <v>122</v>
      </c>
      <c r="L669" s="22">
        <v>1.0</v>
      </c>
      <c r="M669" s="22" t="s">
        <v>44</v>
      </c>
      <c r="N669" s="23">
        <f t="array" ref="N669:T669">VLOOKUP(A669,'Hospitalisation Details'!$K$2:$R$2338,{2,3,4,5,6,7,8},0)</f>
        <v>29146</v>
      </c>
      <c r="O669" s="22">
        <v>43.0</v>
      </c>
      <c r="P669" s="22">
        <v>2.0</v>
      </c>
      <c r="Q669" s="24">
        <v>14839.34</v>
      </c>
      <c r="R669" s="22" t="s">
        <v>37</v>
      </c>
      <c r="S669" s="22" t="s">
        <v>39</v>
      </c>
      <c r="T669" s="22" t="s">
        <v>5067</v>
      </c>
    </row>
    <row r="670" ht="14.25" customHeight="1">
      <c r="A670" s="7" t="s">
        <v>2810</v>
      </c>
      <c r="B670" s="21" t="str">
        <f t="array" ref="B670:D670">VLOOKUP(A670,'Customer Names'!$E$2:$H$2336,{2,3,4},0)</f>
        <v> Mr</v>
      </c>
      <c r="C670" s="22" t="s">
        <v>854</v>
      </c>
      <c r="D670" s="22" t="s">
        <v>2812</v>
      </c>
      <c r="E670" s="22">
        <f t="array" ref="E670:M670">VLOOKUP(A670,'Medical Examinations'!$J$2:$S$2336,{2,3,4,5,6,7,8,9,10},0)</f>
        <v>42.28</v>
      </c>
      <c r="F670" s="22" t="s">
        <v>215</v>
      </c>
      <c r="G670" s="22">
        <v>9.16</v>
      </c>
      <c r="H670" s="22" t="s">
        <v>218</v>
      </c>
      <c r="I670" s="22" t="s">
        <v>122</v>
      </c>
      <c r="J670" s="22" t="s">
        <v>44</v>
      </c>
      <c r="K670" s="22" t="s">
        <v>44</v>
      </c>
      <c r="L670" s="22">
        <v>1.0</v>
      </c>
      <c r="M670" s="22" t="s">
        <v>44</v>
      </c>
      <c r="N670" s="23">
        <f t="array" ref="N670:T670">VLOOKUP(A670,'Hospitalisation Details'!$K$2:$R$2338,{2,3,4,5,6,7,8},0)</f>
        <v>27738</v>
      </c>
      <c r="O670" s="22">
        <v>47.0</v>
      </c>
      <c r="P670" s="22">
        <v>1.0</v>
      </c>
      <c r="Q670" s="24">
        <v>14819.0</v>
      </c>
      <c r="R670" s="22" t="s">
        <v>37</v>
      </c>
      <c r="S670" s="22" t="s">
        <v>39</v>
      </c>
      <c r="T670" s="22" t="s">
        <v>2584</v>
      </c>
    </row>
    <row r="671" ht="14.25" customHeight="1">
      <c r="A671" s="25" t="s">
        <v>2813</v>
      </c>
      <c r="B671" s="21" t="str">
        <f t="array" ref="B671:D671">VLOOKUP(A671,'Customer Names'!$E$2:$H$2336,{2,3,4},0)</f>
        <v> Mrs</v>
      </c>
      <c r="C671" s="22" t="s">
        <v>393</v>
      </c>
      <c r="D671" s="22" t="s">
        <v>1613</v>
      </c>
      <c r="E671" s="22">
        <f t="array" ref="E671:M671">VLOOKUP(A671,'Medical Examinations'!$J$2:$S$2336,{2,3,4,5,6,7,8,9,10},0)</f>
        <v>35.52</v>
      </c>
      <c r="F671" s="22" t="s">
        <v>215</v>
      </c>
      <c r="G671" s="22">
        <v>8.26</v>
      </c>
      <c r="H671" s="22" t="s">
        <v>218</v>
      </c>
      <c r="I671" s="22" t="s">
        <v>44</v>
      </c>
      <c r="J671" s="22" t="s">
        <v>44</v>
      </c>
      <c r="K671" s="22" t="s">
        <v>44</v>
      </c>
      <c r="L671" s="22">
        <v>0.0</v>
      </c>
      <c r="M671" s="22" t="s">
        <v>44</v>
      </c>
      <c r="N671" s="23">
        <f t="array" ref="N671:T671">VLOOKUP(A671,'Hospitalisation Details'!$K$2:$R$2338,{2,3,4,5,6,7,8},0)</f>
        <v>23950</v>
      </c>
      <c r="O671" s="22">
        <v>57.0</v>
      </c>
      <c r="P671" s="22">
        <v>0.0</v>
      </c>
      <c r="Q671" s="24">
        <v>14750.42</v>
      </c>
      <c r="R671" s="22" t="s">
        <v>37</v>
      </c>
      <c r="S671" s="22" t="s">
        <v>37</v>
      </c>
      <c r="T671" s="22" t="s">
        <v>5067</v>
      </c>
    </row>
    <row r="672" ht="14.25" customHeight="1">
      <c r="A672" s="7" t="s">
        <v>2816</v>
      </c>
      <c r="B672" s="21" t="str">
        <f t="array" ref="B672:D672">VLOOKUP(A672,'Customer Names'!$E$2:$H$2336,{2,3,4},0)</f>
        <v> Mr</v>
      </c>
      <c r="C672" s="22" t="s">
        <v>2818</v>
      </c>
      <c r="D672" s="22" t="s">
        <v>2819</v>
      </c>
      <c r="E672" s="22">
        <f t="array" ref="E672:M672">VLOOKUP(A672,'Medical Examinations'!$J$2:$S$2336,{2,3,4,5,6,7,8,9,10},0)</f>
        <v>33.6</v>
      </c>
      <c r="F672" s="22" t="s">
        <v>215</v>
      </c>
      <c r="G672" s="22">
        <v>11.25</v>
      </c>
      <c r="H672" s="22" t="s">
        <v>218</v>
      </c>
      <c r="I672" s="22" t="s">
        <v>44</v>
      </c>
      <c r="J672" s="22" t="s">
        <v>44</v>
      </c>
      <c r="K672" s="22" t="s">
        <v>44</v>
      </c>
      <c r="L672" s="22">
        <v>0.0</v>
      </c>
      <c r="M672" s="22" t="s">
        <v>44</v>
      </c>
      <c r="N672" s="23">
        <f t="array" ref="N672:T672">VLOOKUP(A672,'Hospitalisation Details'!$K$2:$R$2338,{2,3,4,5,6,7,8},0)</f>
        <v>22856</v>
      </c>
      <c r="O672" s="22">
        <v>60.0</v>
      </c>
      <c r="P672" s="22">
        <v>0.0</v>
      </c>
      <c r="Q672" s="24">
        <v>14738.43</v>
      </c>
      <c r="R672" s="22" t="s">
        <v>37</v>
      </c>
      <c r="S672" s="22" t="s">
        <v>39</v>
      </c>
      <c r="T672" s="22" t="s">
        <v>3072</v>
      </c>
    </row>
    <row r="673" ht="14.25" customHeight="1">
      <c r="A673" s="25" t="s">
        <v>2820</v>
      </c>
      <c r="B673" s="21" t="str">
        <f t="array" ref="B673:D673">VLOOKUP(A673,'Customer Names'!$E$2:$H$2336,{2,3,4},0)</f>
        <v> Ms</v>
      </c>
      <c r="C673" s="22" t="s">
        <v>2823</v>
      </c>
      <c r="D673" s="22" t="s">
        <v>2824</v>
      </c>
      <c r="E673" s="22">
        <f t="array" ref="E673:M673">VLOOKUP(A673,'Medical Examinations'!$J$2:$S$2336,{2,3,4,5,6,7,8,9,10},0)</f>
        <v>22.42</v>
      </c>
      <c r="F673" s="22" t="s">
        <v>8340</v>
      </c>
      <c r="G673" s="22">
        <v>6.74</v>
      </c>
      <c r="H673" s="22" t="s">
        <v>218</v>
      </c>
      <c r="I673" s="22" t="s">
        <v>44</v>
      </c>
      <c r="J673" s="22" t="s">
        <v>44</v>
      </c>
      <c r="K673" s="22" t="s">
        <v>44</v>
      </c>
      <c r="L673" s="22">
        <v>0.0</v>
      </c>
      <c r="M673" s="22" t="s">
        <v>122</v>
      </c>
      <c r="N673" s="23">
        <f t="array" ref="N673:T673">VLOOKUP(A673,'Hospitalisation Details'!$K$2:$R$2338,{2,3,4,5,6,7,8},0)</f>
        <v>37523</v>
      </c>
      <c r="O673" s="22">
        <v>20.0</v>
      </c>
      <c r="P673" s="22">
        <v>0.0</v>
      </c>
      <c r="Q673" s="24">
        <v>14711.74</v>
      </c>
      <c r="R673" s="22" t="s">
        <v>37</v>
      </c>
      <c r="S673" s="22" t="s">
        <v>37</v>
      </c>
      <c r="T673" s="22" t="s">
        <v>127</v>
      </c>
    </row>
    <row r="674" ht="14.25" customHeight="1">
      <c r="A674" s="7" t="s">
        <v>2825</v>
      </c>
      <c r="B674" s="21" t="str">
        <f t="array" ref="B674:D674">VLOOKUP(A674,'Customer Names'!$E$2:$H$2336,{2,3,4},0)</f>
        <v> Ms</v>
      </c>
      <c r="C674" s="22" t="s">
        <v>2827</v>
      </c>
      <c r="D674" s="22" t="s">
        <v>2828</v>
      </c>
      <c r="E674" s="22">
        <f t="array" ref="E674:M674">VLOOKUP(A674,'Medical Examinations'!$J$2:$S$2336,{2,3,4,5,6,7,8,9,10},0)</f>
        <v>46.86</v>
      </c>
      <c r="F674" s="22" t="s">
        <v>215</v>
      </c>
      <c r="G674" s="22">
        <v>4.87</v>
      </c>
      <c r="H674" s="22" t="s">
        <v>865</v>
      </c>
      <c r="I674" s="22" t="s">
        <v>44</v>
      </c>
      <c r="J674" s="22" t="s">
        <v>44</v>
      </c>
      <c r="K674" s="22" t="s">
        <v>44</v>
      </c>
      <c r="L674" s="22">
        <v>0.0</v>
      </c>
      <c r="M674" s="22" t="s">
        <v>44</v>
      </c>
      <c r="N674" s="23">
        <f t="array" ref="N674:T674">VLOOKUP(A674,'Hospitalisation Details'!$K$2:$R$2338,{2,3,4,5,6,7,8},0)</f>
        <v>30198</v>
      </c>
      <c r="O674" s="22">
        <v>40.0</v>
      </c>
      <c r="P674" s="22">
        <v>3.0</v>
      </c>
      <c r="Q674" s="24">
        <v>14696.77</v>
      </c>
      <c r="R674" s="22" t="s">
        <v>37</v>
      </c>
      <c r="S674" s="22" t="s">
        <v>37</v>
      </c>
      <c r="T674" s="22" t="s">
        <v>270</v>
      </c>
    </row>
    <row r="675" ht="14.25" customHeight="1">
      <c r="A675" s="25" t="s">
        <v>2829</v>
      </c>
      <c r="B675" s="21" t="str">
        <f t="array" ref="B675:D675">VLOOKUP(A675,'Customer Names'!$E$2:$H$2336,{2,3,4},0)</f>
        <v> Ms</v>
      </c>
      <c r="C675" s="22" t="s">
        <v>2832</v>
      </c>
      <c r="D675" s="22" t="s">
        <v>2833</v>
      </c>
      <c r="E675" s="22">
        <f t="array" ref="E675:M675">VLOOKUP(A675,'Medical Examinations'!$J$2:$S$2336,{2,3,4,5,6,7,8,9,10},0)</f>
        <v>32.965</v>
      </c>
      <c r="F675" s="22" t="s">
        <v>215</v>
      </c>
      <c r="G675" s="22">
        <v>6.68</v>
      </c>
      <c r="H675" s="22" t="s">
        <v>218</v>
      </c>
      <c r="I675" s="22" t="s">
        <v>44</v>
      </c>
      <c r="J675" s="22" t="s">
        <v>44</v>
      </c>
      <c r="K675" s="22" t="s">
        <v>44</v>
      </c>
      <c r="L675" s="22">
        <v>3.0</v>
      </c>
      <c r="M675" s="22" t="s">
        <v>44</v>
      </c>
      <c r="N675" s="23">
        <f t="array" ref="N675:T675">VLOOKUP(A675,'Hospitalisation Details'!$K$2:$R$2338,{2,3,4,5,6,7,8},0)</f>
        <v>21389</v>
      </c>
      <c r="O675" s="22">
        <v>64.0</v>
      </c>
      <c r="P675" s="22">
        <v>0.0</v>
      </c>
      <c r="Q675" s="24">
        <v>14692.67</v>
      </c>
      <c r="R675" s="22" t="s">
        <v>37</v>
      </c>
      <c r="S675" s="22" t="s">
        <v>81</v>
      </c>
      <c r="T675" s="22" t="s">
        <v>127</v>
      </c>
    </row>
    <row r="676" ht="14.25" customHeight="1">
      <c r="A676" s="7" t="s">
        <v>2834</v>
      </c>
      <c r="B676" s="21" t="str">
        <f t="array" ref="B676:D676">VLOOKUP(A676,'Customer Names'!$E$2:$H$2336,{2,3,4},0)</f>
        <v> Ms</v>
      </c>
      <c r="C676" s="22" t="s">
        <v>2836</v>
      </c>
      <c r="D676" s="22" t="s">
        <v>2837</v>
      </c>
      <c r="E676" s="22">
        <f t="array" ref="E676:M676">VLOOKUP(A676,'Medical Examinations'!$J$2:$S$2336,{2,3,4,5,6,7,8,9,10},0)</f>
        <v>39.34</v>
      </c>
      <c r="F676" s="22" t="s">
        <v>215</v>
      </c>
      <c r="G676" s="22">
        <v>5.02</v>
      </c>
      <c r="H676" s="22" t="s">
        <v>865</v>
      </c>
      <c r="I676" s="22" t="s">
        <v>122</v>
      </c>
      <c r="J676" s="22" t="s">
        <v>44</v>
      </c>
      <c r="K676" s="22" t="s">
        <v>122</v>
      </c>
      <c r="L676" s="22">
        <v>1.0</v>
      </c>
      <c r="M676" s="22" t="s">
        <v>44</v>
      </c>
      <c r="N676" s="23">
        <f t="array" ref="N676:T676">VLOOKUP(A676,'Hospitalisation Details'!$K$2:$R$2338,{2,3,4,5,6,7,8},0)</f>
        <v>25496</v>
      </c>
      <c r="O676" s="22">
        <v>53.0</v>
      </c>
      <c r="P676" s="22">
        <v>0.0</v>
      </c>
      <c r="Q676" s="24">
        <v>14665.75</v>
      </c>
      <c r="R676" s="22" t="s">
        <v>37</v>
      </c>
      <c r="S676" s="22" t="s">
        <v>81</v>
      </c>
      <c r="T676" s="22" t="s">
        <v>127</v>
      </c>
    </row>
    <row r="677" ht="14.25" customHeight="1">
      <c r="A677" s="25" t="s">
        <v>2838</v>
      </c>
      <c r="B677" s="21" t="str">
        <f t="array" ref="B677:D677">VLOOKUP(A677,'Customer Names'!$E$2:$H$2336,{2,3,4},0)</f>
        <v> Ms</v>
      </c>
      <c r="C677" s="22" t="s">
        <v>2841</v>
      </c>
      <c r="D677" s="22" t="s">
        <v>2842</v>
      </c>
      <c r="E677" s="22">
        <f t="array" ref="E677:M677">VLOOKUP(A677,'Medical Examinations'!$J$2:$S$2336,{2,3,4,5,6,7,8,9,10},0)</f>
        <v>47</v>
      </c>
      <c r="F677" s="22" t="s">
        <v>215</v>
      </c>
      <c r="G677" s="22">
        <v>10.64</v>
      </c>
      <c r="H677" s="22" t="s">
        <v>218</v>
      </c>
      <c r="I677" s="22" t="s">
        <v>122</v>
      </c>
      <c r="J677" s="22" t="s">
        <v>44</v>
      </c>
      <c r="K677" s="22" t="s">
        <v>44</v>
      </c>
      <c r="L677" s="22">
        <v>0.0</v>
      </c>
      <c r="M677" s="22" t="s">
        <v>44</v>
      </c>
      <c r="N677" s="23">
        <f t="array" ref="N677:T677">VLOOKUP(A677,'Hospitalisation Details'!$K$2:$R$2338,{2,3,4,5,6,7,8},0)</f>
        <v>29903</v>
      </c>
      <c r="O677" s="22">
        <v>41.0</v>
      </c>
      <c r="P677" s="22">
        <v>1.0</v>
      </c>
      <c r="Q677" s="24">
        <v>14657.2</v>
      </c>
      <c r="R677" s="22" t="s">
        <v>37</v>
      </c>
      <c r="S677" s="22" t="s">
        <v>81</v>
      </c>
      <c r="T677" s="22" t="s">
        <v>127</v>
      </c>
    </row>
    <row r="678" ht="14.25" customHeight="1">
      <c r="A678" s="7" t="s">
        <v>2843</v>
      </c>
      <c r="B678" s="21" t="str">
        <f t="array" ref="B678:D678">VLOOKUP(A678,'Customer Names'!$E$2:$H$2336,{2,3,4},0)</f>
        <v> Mrs</v>
      </c>
      <c r="C678" s="22" t="s">
        <v>2845</v>
      </c>
      <c r="D678" s="22" t="s">
        <v>2847</v>
      </c>
      <c r="E678" s="22">
        <f t="array" ref="E678:M678">VLOOKUP(A678,'Medical Examinations'!$J$2:$S$2336,{2,3,4,5,6,7,8,9,10},0)</f>
        <v>36.71</v>
      </c>
      <c r="F678" s="22" t="s">
        <v>215</v>
      </c>
      <c r="G678" s="22">
        <v>8.74</v>
      </c>
      <c r="H678" s="22" t="s">
        <v>218</v>
      </c>
      <c r="I678" s="22" t="s">
        <v>122</v>
      </c>
      <c r="J678" s="22" t="s">
        <v>44</v>
      </c>
      <c r="K678" s="22" t="s">
        <v>44</v>
      </c>
      <c r="L678" s="22">
        <v>0.0</v>
      </c>
      <c r="M678" s="22" t="s">
        <v>44</v>
      </c>
      <c r="N678" s="23">
        <f t="array" ref="N678:T678">VLOOKUP(A678,'Hospitalisation Details'!$K$2:$R$2338,{2,3,4,5,6,7,8},0)</f>
        <v>24716</v>
      </c>
      <c r="O678" s="22">
        <v>55.0</v>
      </c>
      <c r="P678" s="22">
        <v>0.0</v>
      </c>
      <c r="Q678" s="24">
        <v>14640.35</v>
      </c>
      <c r="R678" s="22" t="s">
        <v>37</v>
      </c>
      <c r="S678" s="22" t="s">
        <v>39</v>
      </c>
      <c r="T678" s="22" t="s">
        <v>5067</v>
      </c>
    </row>
    <row r="679" ht="14.25" customHeight="1">
      <c r="A679" s="25" t="s">
        <v>2848</v>
      </c>
      <c r="B679" s="21" t="str">
        <f t="array" ref="B679:D679">VLOOKUP(A679,'Customer Names'!$E$2:$H$2336,{2,3,4},0)</f>
        <v> Ms</v>
      </c>
      <c r="C679" s="22" t="s">
        <v>2850</v>
      </c>
      <c r="D679" s="22" t="s">
        <v>2851</v>
      </c>
      <c r="E679" s="22">
        <f t="array" ref="E679:M679">VLOOKUP(A679,'Medical Examinations'!$J$2:$S$2336,{2,3,4,5,6,7,8,9,10},0)</f>
        <v>53.48</v>
      </c>
      <c r="F679" s="22" t="s">
        <v>215</v>
      </c>
      <c r="G679" s="22">
        <v>5.64</v>
      </c>
      <c r="H679" s="22" t="s">
        <v>865</v>
      </c>
      <c r="I679" s="22" t="s">
        <v>44</v>
      </c>
      <c r="J679" s="22" t="s">
        <v>44</v>
      </c>
      <c r="K679" s="22" t="s">
        <v>44</v>
      </c>
      <c r="L679" s="22">
        <v>0.0</v>
      </c>
      <c r="M679" s="22" t="s">
        <v>44</v>
      </c>
      <c r="N679" s="23">
        <f t="array" ref="N679:T679">VLOOKUP(A679,'Hospitalisation Details'!$K$2:$R$2338,{2,3,4,5,6,7,8},0)</f>
        <v>33471</v>
      </c>
      <c r="O679" s="22">
        <v>31.0</v>
      </c>
      <c r="P679" s="22">
        <v>3.0</v>
      </c>
      <c r="Q679" s="24">
        <v>14630.52</v>
      </c>
      <c r="R679" s="22" t="s">
        <v>37</v>
      </c>
      <c r="S679" s="22" t="s">
        <v>39</v>
      </c>
      <c r="T679" s="22" t="s">
        <v>270</v>
      </c>
    </row>
    <row r="680" ht="14.25" customHeight="1">
      <c r="A680" s="7" t="s">
        <v>2853</v>
      </c>
      <c r="B680" s="21" t="str">
        <f t="array" ref="B680:D680">VLOOKUP(A680,'Customer Names'!$E$2:$H$2336,{2,3,4},0)</f>
        <v> Mr</v>
      </c>
      <c r="C680" s="22" t="s">
        <v>2855</v>
      </c>
      <c r="D680" s="22" t="s">
        <v>2856</v>
      </c>
      <c r="E680" s="22">
        <f t="array" ref="E680:M680">VLOOKUP(A680,'Medical Examinations'!$J$2:$S$2336,{2,3,4,5,6,7,8,9,10},0)</f>
        <v>35.5</v>
      </c>
      <c r="F680" s="22" t="s">
        <v>215</v>
      </c>
      <c r="G680" s="22">
        <v>10.37</v>
      </c>
      <c r="H680" s="22" t="s">
        <v>218</v>
      </c>
      <c r="I680" s="22" t="s">
        <v>44</v>
      </c>
      <c r="J680" s="22" t="s">
        <v>44</v>
      </c>
      <c r="K680" s="22" t="s">
        <v>44</v>
      </c>
      <c r="L680" s="22">
        <v>0.0</v>
      </c>
      <c r="M680" s="22" t="s">
        <v>44</v>
      </c>
      <c r="N680" s="23">
        <f t="array" ref="N680:T680">VLOOKUP(A680,'Hospitalisation Details'!$K$2:$R$2338,{2,3,4,5,6,7,8},0)</f>
        <v>24054</v>
      </c>
      <c r="O680" s="22">
        <v>57.0</v>
      </c>
      <c r="P680" s="22">
        <v>0.0</v>
      </c>
      <c r="Q680" s="24">
        <v>14612.33</v>
      </c>
      <c r="R680" s="22" t="s">
        <v>37</v>
      </c>
      <c r="S680" s="22" t="s">
        <v>39</v>
      </c>
      <c r="T680" s="22" t="s">
        <v>3072</v>
      </c>
    </row>
    <row r="681" ht="14.25" customHeight="1">
      <c r="A681" s="25" t="s">
        <v>2857</v>
      </c>
      <c r="B681" s="21" t="str">
        <f t="array" ref="B681:D681">VLOOKUP(A681,'Customer Names'!$E$2:$H$2336,{2,3,4},0)</f>
        <v> Mr</v>
      </c>
      <c r="C681" s="22" t="s">
        <v>1738</v>
      </c>
      <c r="D681" s="22" t="s">
        <v>2859</v>
      </c>
      <c r="E681" s="22">
        <f t="array" ref="E681:M681">VLOOKUP(A681,'Medical Examinations'!$J$2:$S$2336,{2,3,4,5,6,7,8,9,10},0)</f>
        <v>36.98</v>
      </c>
      <c r="F681" s="22" t="s">
        <v>215</v>
      </c>
      <c r="G681" s="22">
        <v>9.56</v>
      </c>
      <c r="H681" s="22" t="s">
        <v>218</v>
      </c>
      <c r="I681" s="22" t="s">
        <v>122</v>
      </c>
      <c r="J681" s="22" t="s">
        <v>44</v>
      </c>
      <c r="K681" s="22" t="s">
        <v>44</v>
      </c>
      <c r="L681" s="22">
        <v>0.0</v>
      </c>
      <c r="M681" s="22" t="s">
        <v>44</v>
      </c>
      <c r="N681" s="23">
        <f t="array" ref="N681:T681">VLOOKUP(A681,'Hospitalisation Details'!$K$2:$R$2338,{2,3,4,5,6,7,8},0)</f>
        <v>24671</v>
      </c>
      <c r="O681" s="22">
        <v>55.0</v>
      </c>
      <c r="P681" s="22">
        <v>0.0</v>
      </c>
      <c r="Q681" s="24">
        <v>14600.62</v>
      </c>
      <c r="R681" s="22" t="s">
        <v>37</v>
      </c>
      <c r="S681" s="22" t="s">
        <v>39</v>
      </c>
      <c r="T681" s="22" t="s">
        <v>5888</v>
      </c>
    </row>
    <row r="682" ht="14.25" customHeight="1">
      <c r="A682" s="7" t="s">
        <v>2860</v>
      </c>
      <c r="B682" s="21" t="str">
        <f t="array" ref="B682:D682">VLOOKUP(A682,'Customer Names'!$E$2:$H$2336,{2,3,4},0)</f>
        <v> Ms</v>
      </c>
      <c r="C682" s="22" t="s">
        <v>2863</v>
      </c>
      <c r="D682" s="22" t="s">
        <v>2864</v>
      </c>
      <c r="E682" s="22">
        <f t="array" ref="E682:M682">VLOOKUP(A682,'Medical Examinations'!$J$2:$S$2336,{2,3,4,5,6,7,8,9,10},0)</f>
        <v>32.395</v>
      </c>
      <c r="F682" s="22" t="s">
        <v>215</v>
      </c>
      <c r="G682" s="22">
        <v>8.23</v>
      </c>
      <c r="H682" s="22" t="s">
        <v>218</v>
      </c>
      <c r="I682" s="22" t="s">
        <v>122</v>
      </c>
      <c r="J682" s="22" t="s">
        <v>44</v>
      </c>
      <c r="K682" s="22" t="s">
        <v>122</v>
      </c>
      <c r="L682" s="22">
        <v>1.0</v>
      </c>
      <c r="M682" s="22" t="s">
        <v>44</v>
      </c>
      <c r="N682" s="23">
        <f t="array" ref="N682:T682">VLOOKUP(A682,'Hospitalisation Details'!$K$2:$R$2338,{2,3,4,5,6,7,8},0)</f>
        <v>23298</v>
      </c>
      <c r="O682" s="22">
        <v>59.0</v>
      </c>
      <c r="P682" s="22">
        <v>3.0</v>
      </c>
      <c r="Q682" s="24">
        <v>14590.63</v>
      </c>
      <c r="R682" s="22" t="s">
        <v>37</v>
      </c>
      <c r="S682" s="22" t="s">
        <v>81</v>
      </c>
      <c r="T682" s="22" t="s">
        <v>743</v>
      </c>
    </row>
    <row r="683" ht="14.25" customHeight="1">
      <c r="A683" s="25" t="s">
        <v>2865</v>
      </c>
      <c r="B683" s="21" t="str">
        <f t="array" ref="B683:D683">VLOOKUP(A683,'Customer Names'!$E$2:$H$2336,{2,3,4},0)</f>
        <v> Mrs</v>
      </c>
      <c r="C683" s="22" t="s">
        <v>2867</v>
      </c>
      <c r="D683" s="22" t="s">
        <v>2868</v>
      </c>
      <c r="E683" s="22">
        <f t="array" ref="E683:M683">VLOOKUP(A683,'Medical Examinations'!$J$2:$S$2336,{2,3,4,5,6,7,8,9,10},0)</f>
        <v>32.73</v>
      </c>
      <c r="F683" s="22" t="s">
        <v>215</v>
      </c>
      <c r="G683" s="22">
        <v>7.03</v>
      </c>
      <c r="H683" s="22" t="s">
        <v>218</v>
      </c>
      <c r="I683" s="22" t="s">
        <v>44</v>
      </c>
      <c r="J683" s="22" t="s">
        <v>44</v>
      </c>
      <c r="K683" s="22" t="s">
        <v>44</v>
      </c>
      <c r="L683" s="22">
        <v>0.0</v>
      </c>
      <c r="M683" s="22" t="s">
        <v>44</v>
      </c>
      <c r="N683" s="23">
        <f t="array" ref="N683:T683">VLOOKUP(A683,'Hospitalisation Details'!$K$2:$R$2338,{2,3,4,5,6,7,8},0)</f>
        <v>22983</v>
      </c>
      <c r="O683" s="22">
        <v>60.0</v>
      </c>
      <c r="P683" s="22">
        <v>0.0</v>
      </c>
      <c r="Q683" s="24">
        <v>14574.64</v>
      </c>
      <c r="R683" s="22" t="s">
        <v>37</v>
      </c>
      <c r="S683" s="22" t="s">
        <v>81</v>
      </c>
      <c r="T683" s="22" t="s">
        <v>1930</v>
      </c>
    </row>
    <row r="684" ht="14.25" customHeight="1">
      <c r="A684" s="7" t="s">
        <v>2869</v>
      </c>
      <c r="B684" s="21" t="str">
        <f t="array" ref="B684:D684">VLOOKUP(A684,'Customer Names'!$E$2:$H$2336,{2,3,4},0)</f>
        <v> Ms</v>
      </c>
      <c r="C684" s="22" t="s">
        <v>473</v>
      </c>
      <c r="D684" s="22" t="s">
        <v>2871</v>
      </c>
      <c r="E684" s="22">
        <f t="array" ref="E684:M684">VLOOKUP(A684,'Medical Examinations'!$J$2:$S$2336,{2,3,4,5,6,7,8,9,10},0)</f>
        <v>20.52</v>
      </c>
      <c r="F684" s="22" t="s">
        <v>8340</v>
      </c>
      <c r="G684" s="22">
        <v>5.45</v>
      </c>
      <c r="H684" s="22" t="s">
        <v>865</v>
      </c>
      <c r="I684" s="22" t="s">
        <v>44</v>
      </c>
      <c r="J684" s="22" t="s">
        <v>44</v>
      </c>
      <c r="K684" s="22" t="s">
        <v>44</v>
      </c>
      <c r="L684" s="22">
        <v>1.0</v>
      </c>
      <c r="M684" s="22" t="s">
        <v>122</v>
      </c>
      <c r="N684" s="23">
        <f t="array" ref="N684:T684">VLOOKUP(A684,'Hospitalisation Details'!$K$2:$R$2338,{2,3,4,5,6,7,8},0)</f>
        <v>36050</v>
      </c>
      <c r="O684" s="22">
        <v>24.0</v>
      </c>
      <c r="P684" s="22">
        <v>0.0</v>
      </c>
      <c r="Q684" s="24">
        <v>14571.89</v>
      </c>
      <c r="R684" s="22" t="s">
        <v>37</v>
      </c>
      <c r="S684" s="22" t="s">
        <v>81</v>
      </c>
      <c r="T684" s="22" t="s">
        <v>743</v>
      </c>
    </row>
    <row r="685" ht="14.25" customHeight="1">
      <c r="A685" s="25" t="s">
        <v>2873</v>
      </c>
      <c r="B685" s="21" t="str">
        <f t="array" ref="B685:D685">VLOOKUP(A685,'Customer Names'!$E$2:$H$2336,{2,3,4},0)</f>
        <v> Ms</v>
      </c>
      <c r="C685" s="22" t="s">
        <v>2875</v>
      </c>
      <c r="D685" s="22" t="s">
        <v>2876</v>
      </c>
      <c r="E685" s="22">
        <f t="array" ref="E685:M685">VLOOKUP(A685,'Medical Examinations'!$J$2:$S$2336,{2,3,4,5,6,7,8,9,10},0)</f>
        <v>51.72</v>
      </c>
      <c r="F685" s="22" t="s">
        <v>215</v>
      </c>
      <c r="G685" s="22">
        <v>5.76</v>
      </c>
      <c r="H685" s="22" t="s">
        <v>436</v>
      </c>
      <c r="I685" s="22" t="s">
        <v>44</v>
      </c>
      <c r="J685" s="22" t="s">
        <v>44</v>
      </c>
      <c r="K685" s="22" t="s">
        <v>44</v>
      </c>
      <c r="L685" s="22">
        <v>0.0</v>
      </c>
      <c r="M685" s="22" t="s">
        <v>44</v>
      </c>
      <c r="N685" s="23">
        <f t="array" ref="N685:T685">VLOOKUP(A685,'Hospitalisation Details'!$K$2:$R$2338,{2,3,4,5,6,7,8},0)</f>
        <v>32703</v>
      </c>
      <c r="O685" s="22">
        <v>33.0</v>
      </c>
      <c r="P685" s="22">
        <v>3.0</v>
      </c>
      <c r="Q685" s="24">
        <v>14547.26</v>
      </c>
      <c r="R685" s="22" t="s">
        <v>37</v>
      </c>
      <c r="S685" s="22" t="s">
        <v>39</v>
      </c>
      <c r="T685" s="22" t="s">
        <v>270</v>
      </c>
    </row>
    <row r="686" ht="14.25" customHeight="1">
      <c r="A686" s="7" t="s">
        <v>2877</v>
      </c>
      <c r="B686" s="21" t="str">
        <f t="array" ref="B686:D686">VLOOKUP(A686,'Customer Names'!$E$2:$H$2336,{2,3,4},0)</f>
        <v> Mr</v>
      </c>
      <c r="C686" s="22" t="s">
        <v>2879</v>
      </c>
      <c r="D686" s="22" t="s">
        <v>2880</v>
      </c>
      <c r="E686" s="22">
        <f t="array" ref="E686:M686">VLOOKUP(A686,'Medical Examinations'!$J$2:$S$2336,{2,3,4,5,6,7,8,9,10},0)</f>
        <v>50.2</v>
      </c>
      <c r="F686" s="22" t="s">
        <v>215</v>
      </c>
      <c r="G686" s="22">
        <v>5.4</v>
      </c>
      <c r="H686" s="22" t="s">
        <v>865</v>
      </c>
      <c r="I686" s="22" t="s">
        <v>44</v>
      </c>
      <c r="J686" s="22" t="s">
        <v>44</v>
      </c>
      <c r="K686" s="22" t="s">
        <v>44</v>
      </c>
      <c r="L686" s="22">
        <v>0.0</v>
      </c>
      <c r="M686" s="22" t="s">
        <v>44</v>
      </c>
      <c r="N686" s="23">
        <f t="array" ref="N686:T686">VLOOKUP(A686,'Hospitalisation Details'!$K$2:$R$2338,{2,3,4,5,6,7,8},0)</f>
        <v>32711</v>
      </c>
      <c r="O686" s="22">
        <v>33.0</v>
      </c>
      <c r="P686" s="22">
        <v>3.0</v>
      </c>
      <c r="Q686" s="24">
        <v>14507.46</v>
      </c>
      <c r="R686" s="22" t="s">
        <v>37</v>
      </c>
      <c r="S686" s="22" t="s">
        <v>39</v>
      </c>
      <c r="T686" s="22" t="s">
        <v>127</v>
      </c>
    </row>
    <row r="687" ht="14.25" customHeight="1">
      <c r="A687" s="25" t="s">
        <v>2881</v>
      </c>
      <c r="B687" s="21" t="str">
        <f t="array" ref="B687:D687">VLOOKUP(A687,'Customer Names'!$E$2:$H$2336,{2,3,4},0)</f>
        <v> Mr</v>
      </c>
      <c r="C687" s="22" t="s">
        <v>2884</v>
      </c>
      <c r="D687" s="22" t="s">
        <v>2885</v>
      </c>
      <c r="E687" s="22">
        <f t="array" ref="E687:M687">VLOOKUP(A687,'Medical Examinations'!$J$2:$S$2336,{2,3,4,5,6,7,8,9,10},0)</f>
        <v>25.52</v>
      </c>
      <c r="F687" s="22" t="s">
        <v>8346</v>
      </c>
      <c r="G687" s="22">
        <v>6.35</v>
      </c>
      <c r="H687" s="22" t="s">
        <v>436</v>
      </c>
      <c r="I687" s="22" t="s">
        <v>44</v>
      </c>
      <c r="J687" s="22" t="s">
        <v>44</v>
      </c>
      <c r="K687" s="22" t="s">
        <v>122</v>
      </c>
      <c r="L687" s="22">
        <v>1.0</v>
      </c>
      <c r="M687" s="22" t="s">
        <v>44</v>
      </c>
      <c r="N687" s="23">
        <f t="array" ref="N687:T687">VLOOKUP(A687,'Hospitalisation Details'!$K$2:$R$2338,{2,3,4,5,6,7,8},0)</f>
        <v>29148</v>
      </c>
      <c r="O687" s="22">
        <v>43.0</v>
      </c>
      <c r="P687" s="22">
        <v>5.0</v>
      </c>
      <c r="Q687" s="24">
        <v>14478.33</v>
      </c>
      <c r="R687" s="22" t="s">
        <v>37</v>
      </c>
      <c r="S687" s="22" t="s">
        <v>37</v>
      </c>
      <c r="T687" s="22" t="s">
        <v>41</v>
      </c>
    </row>
    <row r="688" ht="14.25" customHeight="1">
      <c r="A688" s="7" t="s">
        <v>2886</v>
      </c>
      <c r="B688" s="21" t="str">
        <f t="array" ref="B688:D688">VLOOKUP(A688,'Customer Names'!$E$2:$H$2336,{2,3,4},0)</f>
        <v> Ms</v>
      </c>
      <c r="C688" s="22" t="s">
        <v>2888</v>
      </c>
      <c r="D688" s="22" t="s">
        <v>2889</v>
      </c>
      <c r="E688" s="22">
        <f t="array" ref="E688:M688">VLOOKUP(A688,'Medical Examinations'!$J$2:$S$2336,{2,3,4,5,6,7,8,9,10},0)</f>
        <v>35.2</v>
      </c>
      <c r="F688" s="22" t="s">
        <v>215</v>
      </c>
      <c r="G688" s="22">
        <v>6.26</v>
      </c>
      <c r="H688" s="22" t="s">
        <v>436</v>
      </c>
      <c r="I688" s="22" t="s">
        <v>122</v>
      </c>
      <c r="J688" s="22" t="s">
        <v>44</v>
      </c>
      <c r="K688" s="22" t="s">
        <v>44</v>
      </c>
      <c r="L688" s="22">
        <v>2.0</v>
      </c>
      <c r="M688" s="22" t="s">
        <v>44</v>
      </c>
      <c r="N688" s="23">
        <f t="array" ref="N688:T688">VLOOKUP(A688,'Hospitalisation Details'!$K$2:$R$2338,{2,3,4,5,6,7,8},0)</f>
        <v>21874</v>
      </c>
      <c r="O688" s="22">
        <v>63.0</v>
      </c>
      <c r="P688" s="22">
        <v>1.0</v>
      </c>
      <c r="Q688" s="24">
        <v>14474.68</v>
      </c>
      <c r="R688" s="22" t="s">
        <v>37</v>
      </c>
      <c r="S688" s="22" t="s">
        <v>37</v>
      </c>
      <c r="T688" s="22" t="s">
        <v>41</v>
      </c>
    </row>
    <row r="689" ht="14.25" customHeight="1">
      <c r="A689" s="25" t="s">
        <v>2890</v>
      </c>
      <c r="B689" s="21" t="str">
        <f t="array" ref="B689:D689">VLOOKUP(A689,'Customer Names'!$E$2:$H$2336,{2,3,4},0)</f>
        <v> Ms</v>
      </c>
      <c r="C689" s="22" t="s">
        <v>2892</v>
      </c>
      <c r="D689" s="22" t="s">
        <v>2894</v>
      </c>
      <c r="E689" s="22">
        <f t="array" ref="E689:M689">VLOOKUP(A689,'Medical Examinations'!$J$2:$S$2336,{2,3,4,5,6,7,8,9,10},0)</f>
        <v>41.26</v>
      </c>
      <c r="F689" s="22" t="s">
        <v>215</v>
      </c>
      <c r="G689" s="22">
        <v>5.97</v>
      </c>
      <c r="H689" s="22" t="s">
        <v>436</v>
      </c>
      <c r="I689" s="22" t="s">
        <v>122</v>
      </c>
      <c r="J689" s="22" t="s">
        <v>44</v>
      </c>
      <c r="K689" s="22" t="s">
        <v>44</v>
      </c>
      <c r="L689" s="22">
        <v>0.0</v>
      </c>
      <c r="M689" s="22" t="s">
        <v>44</v>
      </c>
      <c r="N689" s="23">
        <f t="array" ref="N689:T689">VLOOKUP(A689,'Hospitalisation Details'!$K$2:$R$2338,{2,3,4,5,6,7,8},0)</f>
        <v>28091</v>
      </c>
      <c r="O689" s="22">
        <v>46.0</v>
      </c>
      <c r="P689" s="22">
        <v>2.0</v>
      </c>
      <c r="Q689" s="24">
        <v>14470.01</v>
      </c>
      <c r="R689" s="22" t="s">
        <v>37</v>
      </c>
      <c r="S689" s="22" t="s">
        <v>39</v>
      </c>
      <c r="T689" s="22" t="s">
        <v>127</v>
      </c>
    </row>
    <row r="690" ht="14.25" customHeight="1">
      <c r="A690" s="7" t="s">
        <v>2895</v>
      </c>
      <c r="B690" s="21" t="str">
        <f t="array" ref="B690:D690">VLOOKUP(A690,'Customer Names'!$E$2:$H$2336,{2,3,4},0)</f>
        <v> Ms</v>
      </c>
      <c r="C690" s="22" t="s">
        <v>2897</v>
      </c>
      <c r="D690" s="22" t="s">
        <v>2898</v>
      </c>
      <c r="E690" s="22">
        <f t="array" ref="E690:M690">VLOOKUP(A690,'Medical Examinations'!$J$2:$S$2336,{2,3,4,5,6,7,8,9,10},0)</f>
        <v>17.195</v>
      </c>
      <c r="F690" s="22" t="s">
        <v>8347</v>
      </c>
      <c r="G690" s="22">
        <v>5.29</v>
      </c>
      <c r="H690" s="22" t="s">
        <v>865</v>
      </c>
      <c r="I690" s="22" t="s">
        <v>122</v>
      </c>
      <c r="J690" s="22" t="s">
        <v>44</v>
      </c>
      <c r="K690" s="22" t="s">
        <v>44</v>
      </c>
      <c r="L690" s="22">
        <v>0.0</v>
      </c>
      <c r="M690" s="22" t="s">
        <v>122</v>
      </c>
      <c r="N690" s="23">
        <f t="array" ref="N690:T690">VLOOKUP(A690,'Hospitalisation Details'!$K$2:$R$2338,{2,3,4,5,6,7,8},0)</f>
        <v>35379</v>
      </c>
      <c r="O690" s="22">
        <v>26.0</v>
      </c>
      <c r="P690" s="22">
        <v>2.0</v>
      </c>
      <c r="Q690" s="24">
        <v>14455.64</v>
      </c>
      <c r="R690" s="22" t="s">
        <v>37</v>
      </c>
      <c r="S690" s="22" t="s">
        <v>39</v>
      </c>
      <c r="T690" s="22" t="s">
        <v>743</v>
      </c>
    </row>
    <row r="691" ht="14.25" customHeight="1">
      <c r="A691" s="25" t="s">
        <v>2899</v>
      </c>
      <c r="B691" s="21" t="str">
        <f t="array" ref="B691:D691">VLOOKUP(A691,'Customer Names'!$E$2:$H$2336,{2,3,4},0)</f>
        <v> Ms</v>
      </c>
      <c r="C691" s="22" t="s">
        <v>2901</v>
      </c>
      <c r="D691" s="22" t="s">
        <v>2902</v>
      </c>
      <c r="E691" s="22">
        <f t="array" ref="E691:M691">VLOOKUP(A691,'Medical Examinations'!$J$2:$S$2336,{2,3,4,5,6,7,8,9,10},0)</f>
        <v>23.085</v>
      </c>
      <c r="F691" s="22" t="s">
        <v>8340</v>
      </c>
      <c r="G691" s="22">
        <v>4.27</v>
      </c>
      <c r="H691" s="22" t="s">
        <v>865</v>
      </c>
      <c r="I691" s="22" t="s">
        <v>122</v>
      </c>
      <c r="J691" s="22" t="s">
        <v>44</v>
      </c>
      <c r="K691" s="22" t="s">
        <v>44</v>
      </c>
      <c r="L691" s="22">
        <v>2.0</v>
      </c>
      <c r="M691" s="22" t="s">
        <v>44</v>
      </c>
      <c r="N691" s="23">
        <f t="array" ref="N691:T691">VLOOKUP(A691,'Hospitalisation Details'!$K$2:$R$2338,{2,3,4,5,6,7,8},0)</f>
        <v>21765</v>
      </c>
      <c r="O691" s="22">
        <v>63.0</v>
      </c>
      <c r="P691" s="22">
        <v>0.0</v>
      </c>
      <c r="Q691" s="24">
        <v>14451.84</v>
      </c>
      <c r="R691" s="22" t="s">
        <v>37</v>
      </c>
      <c r="S691" s="22" t="s">
        <v>39</v>
      </c>
      <c r="T691" s="22" t="s">
        <v>2584</v>
      </c>
    </row>
    <row r="692" ht="14.25" customHeight="1">
      <c r="A692" s="7" t="s">
        <v>2903</v>
      </c>
      <c r="B692" s="21" t="str">
        <f t="array" ref="B692:D692">VLOOKUP(A692,'Customer Names'!$E$2:$H$2336,{2,3,4},0)</f>
        <v> Ms</v>
      </c>
      <c r="C692" s="22" t="s">
        <v>2906</v>
      </c>
      <c r="D692" s="22" t="s">
        <v>2907</v>
      </c>
      <c r="E692" s="22">
        <f t="array" ref="E692:M692">VLOOKUP(A692,'Medical Examinations'!$J$2:$S$2336,{2,3,4,5,6,7,8,9,10},0)</f>
        <v>21.66</v>
      </c>
      <c r="F692" s="22" t="s">
        <v>8340</v>
      </c>
      <c r="G692" s="22">
        <v>5.2</v>
      </c>
      <c r="H692" s="22" t="s">
        <v>865</v>
      </c>
      <c r="I692" s="22" t="s">
        <v>122</v>
      </c>
      <c r="J692" s="22" t="s">
        <v>44</v>
      </c>
      <c r="K692" s="22" t="s">
        <v>44</v>
      </c>
      <c r="L692" s="22">
        <v>2.0</v>
      </c>
      <c r="M692" s="22" t="s">
        <v>44</v>
      </c>
      <c r="N692" s="23">
        <f t="array" ref="N692:T692">VLOOKUP(A692,'Hospitalisation Details'!$K$2:$R$2338,{2,3,4,5,6,7,8},0)</f>
        <v>21730</v>
      </c>
      <c r="O692" s="22">
        <v>63.0</v>
      </c>
      <c r="P692" s="22">
        <v>0.0</v>
      </c>
      <c r="Q692" s="24">
        <v>14449.85</v>
      </c>
      <c r="R692" s="22" t="s">
        <v>37</v>
      </c>
      <c r="S692" s="22" t="s">
        <v>81</v>
      </c>
      <c r="T692" s="22" t="s">
        <v>743</v>
      </c>
    </row>
    <row r="693" ht="14.25" customHeight="1">
      <c r="A693" s="25" t="s">
        <v>2908</v>
      </c>
      <c r="B693" s="21" t="str">
        <f t="array" ref="B693:D693">VLOOKUP(A693,'Customer Names'!$E$2:$H$2336,{2,3,4},0)</f>
        <v> Mr</v>
      </c>
      <c r="C693" s="22" t="s">
        <v>2910</v>
      </c>
      <c r="D693" s="22" t="s">
        <v>2911</v>
      </c>
      <c r="E693" s="22">
        <f t="array" ref="E693:M693">VLOOKUP(A693,'Medical Examinations'!$J$2:$S$2336,{2,3,4,5,6,7,8,9,10},0)</f>
        <v>36.47</v>
      </c>
      <c r="F693" s="22" t="s">
        <v>215</v>
      </c>
      <c r="G693" s="22">
        <v>8.23</v>
      </c>
      <c r="H693" s="22" t="s">
        <v>218</v>
      </c>
      <c r="I693" s="22" t="s">
        <v>122</v>
      </c>
      <c r="J693" s="22" t="s">
        <v>44</v>
      </c>
      <c r="K693" s="22" t="s">
        <v>44</v>
      </c>
      <c r="L693" s="22">
        <v>0.0</v>
      </c>
      <c r="M693" s="22" t="s">
        <v>44</v>
      </c>
      <c r="N693" s="23">
        <f t="array" ref="N693:T693">VLOOKUP(A693,'Hospitalisation Details'!$K$2:$R$2338,{2,3,4,5,6,7,8},0)</f>
        <v>24780</v>
      </c>
      <c r="O693" s="22">
        <v>55.0</v>
      </c>
      <c r="P693" s="22">
        <v>0.0</v>
      </c>
      <c r="Q693" s="24">
        <v>14427.63</v>
      </c>
      <c r="R693" s="22" t="s">
        <v>37</v>
      </c>
      <c r="S693" s="22" t="s">
        <v>37</v>
      </c>
      <c r="T693" s="22" t="s">
        <v>3072</v>
      </c>
    </row>
    <row r="694" ht="14.25" customHeight="1">
      <c r="A694" s="7" t="s">
        <v>2912</v>
      </c>
      <c r="B694" s="21" t="str">
        <f t="array" ref="B694:D694">VLOOKUP(A694,'Customer Names'!$E$2:$H$2336,{2,3,4},0)</f>
        <v> Mrs</v>
      </c>
      <c r="C694" s="22" t="s">
        <v>2915</v>
      </c>
      <c r="D694" s="22" t="s">
        <v>2916</v>
      </c>
      <c r="E694" s="22">
        <f t="array" ref="E694:M694">VLOOKUP(A694,'Medical Examinations'!$J$2:$S$2336,{2,3,4,5,6,7,8,9,10},0)</f>
        <v>36.08</v>
      </c>
      <c r="F694" s="22" t="s">
        <v>215</v>
      </c>
      <c r="G694" s="22">
        <v>10.33</v>
      </c>
      <c r="H694" s="22" t="s">
        <v>218</v>
      </c>
      <c r="I694" s="22" t="s">
        <v>122</v>
      </c>
      <c r="J694" s="22" t="s">
        <v>44</v>
      </c>
      <c r="K694" s="22" t="s">
        <v>44</v>
      </c>
      <c r="L694" s="22">
        <v>0.0</v>
      </c>
      <c r="M694" s="22" t="s">
        <v>44</v>
      </c>
      <c r="N694" s="23">
        <f t="array" ref="N694:T694">VLOOKUP(A694,'Hospitalisation Details'!$K$2:$R$2338,{2,3,4,5,6,7,8},0)</f>
        <v>24699</v>
      </c>
      <c r="O694" s="22">
        <v>55.0</v>
      </c>
      <c r="P694" s="22">
        <v>0.0</v>
      </c>
      <c r="Q694" s="24">
        <v>14426.66</v>
      </c>
      <c r="R694" s="22" t="s">
        <v>37</v>
      </c>
      <c r="S694" s="22" t="s">
        <v>37</v>
      </c>
      <c r="T694" s="22" t="s">
        <v>5067</v>
      </c>
    </row>
    <row r="695" ht="14.25" customHeight="1">
      <c r="A695" s="25" t="s">
        <v>2917</v>
      </c>
      <c r="B695" s="21" t="str">
        <f t="array" ref="B695:D695">VLOOKUP(A695,'Customer Names'!$E$2:$H$2336,{2,3,4},0)</f>
        <v> Ms</v>
      </c>
      <c r="C695" s="22" t="s">
        <v>2919</v>
      </c>
      <c r="D695" s="22" t="s">
        <v>2920</v>
      </c>
      <c r="E695" s="22">
        <f t="array" ref="E695:M695">VLOOKUP(A695,'Medical Examinations'!$J$2:$S$2336,{2,3,4,5,6,7,8,9,10},0)</f>
        <v>23.18</v>
      </c>
      <c r="F695" s="22" t="s">
        <v>8340</v>
      </c>
      <c r="G695" s="22">
        <v>6.13</v>
      </c>
      <c r="H695" s="22" t="s">
        <v>436</v>
      </c>
      <c r="I695" s="22" t="s">
        <v>44</v>
      </c>
      <c r="J695" s="22" t="s">
        <v>44</v>
      </c>
      <c r="K695" s="22" t="s">
        <v>44</v>
      </c>
      <c r="L695" s="22">
        <v>0.0</v>
      </c>
      <c r="M695" s="22" t="s">
        <v>44</v>
      </c>
      <c r="N695" s="23">
        <f t="array" ref="N695:T695">VLOOKUP(A695,'Hospitalisation Details'!$K$2:$R$2338,{2,3,4,5,6,7,8},0)</f>
        <v>36382</v>
      </c>
      <c r="O695" s="22">
        <v>23.0</v>
      </c>
      <c r="P695" s="22">
        <v>2.0</v>
      </c>
      <c r="Q695" s="24">
        <v>14426.07</v>
      </c>
      <c r="R695" s="22" t="s">
        <v>37</v>
      </c>
      <c r="S695" s="22" t="s">
        <v>81</v>
      </c>
      <c r="T695" s="22" t="s">
        <v>127</v>
      </c>
    </row>
    <row r="696" ht="14.25" customHeight="1">
      <c r="A696" s="7" t="s">
        <v>2921</v>
      </c>
      <c r="B696" s="21" t="str">
        <f t="array" ref="B696:D696">VLOOKUP(A696,'Customer Names'!$E$2:$H$2336,{2,3,4},0)</f>
        <v> Mr</v>
      </c>
      <c r="C696" s="22" t="s">
        <v>2923</v>
      </c>
      <c r="D696" s="22" t="s">
        <v>2925</v>
      </c>
      <c r="E696" s="22">
        <f t="array" ref="E696:M696">VLOOKUP(A696,'Medical Examinations'!$J$2:$S$2336,{2,3,4,5,6,7,8,9,10},0)</f>
        <v>39.16</v>
      </c>
      <c r="F696" s="22" t="s">
        <v>215</v>
      </c>
      <c r="G696" s="22">
        <v>8.08</v>
      </c>
      <c r="H696" s="22" t="s">
        <v>218</v>
      </c>
      <c r="I696" s="22" t="s">
        <v>44</v>
      </c>
      <c r="J696" s="22" t="s">
        <v>44</v>
      </c>
      <c r="K696" s="22" t="s">
        <v>44</v>
      </c>
      <c r="L696" s="22">
        <v>3.0</v>
      </c>
      <c r="M696" s="22" t="s">
        <v>44</v>
      </c>
      <c r="N696" s="23">
        <f t="array" ref="N696:T696">VLOOKUP(A696,'Hospitalisation Details'!$K$2:$R$2338,{2,3,4,5,6,7,8},0)</f>
        <v>21448</v>
      </c>
      <c r="O696" s="22">
        <v>64.0</v>
      </c>
      <c r="P696" s="22">
        <v>1.0</v>
      </c>
      <c r="Q696" s="24">
        <v>14418.28</v>
      </c>
      <c r="R696" s="22" t="s">
        <v>37</v>
      </c>
      <c r="S696" s="22" t="s">
        <v>39</v>
      </c>
      <c r="T696" s="22" t="s">
        <v>41</v>
      </c>
    </row>
    <row r="697" ht="14.25" customHeight="1">
      <c r="A697" s="25" t="s">
        <v>2926</v>
      </c>
      <c r="B697" s="21" t="str">
        <f t="array" ref="B697:D697">VLOOKUP(A697,'Customer Names'!$E$2:$H$2336,{2,3,4},0)</f>
        <v> Mr</v>
      </c>
      <c r="C697" s="22" t="s">
        <v>2928</v>
      </c>
      <c r="D697" s="22" t="s">
        <v>2929</v>
      </c>
      <c r="E697" s="22">
        <f t="array" ref="E697:M697">VLOOKUP(A697,'Medical Examinations'!$J$2:$S$2336,{2,3,4,5,6,7,8,9,10},0)</f>
        <v>38.19</v>
      </c>
      <c r="F697" s="22" t="s">
        <v>215</v>
      </c>
      <c r="G697" s="22">
        <v>10.49</v>
      </c>
      <c r="H697" s="22" t="s">
        <v>218</v>
      </c>
      <c r="I697" s="22" t="s">
        <v>44</v>
      </c>
      <c r="J697" s="22" t="s">
        <v>44</v>
      </c>
      <c r="K697" s="22" t="s">
        <v>44</v>
      </c>
      <c r="L697" s="22">
        <v>3.0</v>
      </c>
      <c r="M697" s="22" t="s">
        <v>44</v>
      </c>
      <c r="N697" s="23">
        <f t="array" ref="N697:T697">VLOOKUP(A697,'Hospitalisation Details'!$K$2:$R$2338,{2,3,4,5,6,7,8},0)</f>
        <v>21395</v>
      </c>
      <c r="O697" s="22">
        <v>64.0</v>
      </c>
      <c r="P697" s="22">
        <v>0.0</v>
      </c>
      <c r="Q697" s="24">
        <v>14410.93</v>
      </c>
      <c r="R697" s="22" t="s">
        <v>37</v>
      </c>
      <c r="S697" s="22" t="s">
        <v>37</v>
      </c>
      <c r="T697" s="22" t="s">
        <v>1452</v>
      </c>
    </row>
    <row r="698" ht="14.25" customHeight="1">
      <c r="A698" s="7" t="s">
        <v>2930</v>
      </c>
      <c r="B698" s="21" t="str">
        <f t="array" ref="B698:D698">VLOOKUP(A698,'Customer Names'!$E$2:$H$2336,{2,3,4},0)</f>
        <v> Mr</v>
      </c>
      <c r="C698" s="22" t="s">
        <v>2932</v>
      </c>
      <c r="D698" s="22" t="s">
        <v>2933</v>
      </c>
      <c r="E698" s="22">
        <f t="array" ref="E698:M698">VLOOKUP(A698,'Medical Examinations'!$J$2:$S$2336,{2,3,4,5,6,7,8,9,10},0)</f>
        <v>26.41</v>
      </c>
      <c r="F698" s="22" t="s">
        <v>8346</v>
      </c>
      <c r="G698" s="22">
        <v>8.11</v>
      </c>
      <c r="H698" s="22" t="s">
        <v>218</v>
      </c>
      <c r="I698" s="22" t="s">
        <v>44</v>
      </c>
      <c r="J698" s="22" t="s">
        <v>44</v>
      </c>
      <c r="K698" s="22" t="s">
        <v>44</v>
      </c>
      <c r="L698" s="22">
        <v>3.0</v>
      </c>
      <c r="M698" s="22" t="s">
        <v>44</v>
      </c>
      <c r="N698" s="23">
        <f t="array" ref="N698:T698">VLOOKUP(A698,'Hospitalisation Details'!$K$2:$R$2338,{2,3,4,5,6,7,8},0)</f>
        <v>21442</v>
      </c>
      <c r="O698" s="22">
        <v>64.0</v>
      </c>
      <c r="P698" s="22">
        <v>0.0</v>
      </c>
      <c r="Q698" s="24">
        <v>14394.56</v>
      </c>
      <c r="R698" s="22" t="s">
        <v>37</v>
      </c>
      <c r="S698" s="22" t="s">
        <v>81</v>
      </c>
      <c r="T698" s="22" t="s">
        <v>1462</v>
      </c>
    </row>
    <row r="699" ht="14.25" customHeight="1">
      <c r="A699" s="25" t="s">
        <v>2934</v>
      </c>
      <c r="B699" s="21" t="str">
        <f t="array" ref="B699:D699">VLOOKUP(A699,'Customer Names'!$E$2:$H$2336,{2,3,4},0)</f>
        <v> Ms</v>
      </c>
      <c r="C699" s="22" t="s">
        <v>406</v>
      </c>
      <c r="D699" s="22" t="s">
        <v>2937</v>
      </c>
      <c r="E699" s="22">
        <f t="array" ref="E699:M699">VLOOKUP(A699,'Medical Examinations'!$J$2:$S$2336,{2,3,4,5,6,7,8,9,10},0)</f>
        <v>28.785</v>
      </c>
      <c r="F699" s="22" t="s">
        <v>8346</v>
      </c>
      <c r="G699" s="22">
        <v>6.6</v>
      </c>
      <c r="H699" s="22" t="s">
        <v>218</v>
      </c>
      <c r="I699" s="22" t="s">
        <v>44</v>
      </c>
      <c r="J699" s="22" t="s">
        <v>44</v>
      </c>
      <c r="K699" s="22" t="s">
        <v>44</v>
      </c>
      <c r="L699" s="22">
        <v>0.0</v>
      </c>
      <c r="M699" s="22" t="s">
        <v>44</v>
      </c>
      <c r="N699" s="23">
        <f t="array" ref="N699:T699">VLOOKUP(A699,'Hospitalisation Details'!$K$2:$R$2338,{2,3,4,5,6,7,8},0)</f>
        <v>23915</v>
      </c>
      <c r="O699" s="22">
        <v>57.0</v>
      </c>
      <c r="P699" s="22">
        <v>4.0</v>
      </c>
      <c r="Q699" s="24">
        <v>14394.4</v>
      </c>
      <c r="R699" s="22" t="s">
        <v>37</v>
      </c>
      <c r="S699" s="22" t="s">
        <v>39</v>
      </c>
      <c r="T699" s="22" t="s">
        <v>743</v>
      </c>
    </row>
    <row r="700" ht="14.25" customHeight="1">
      <c r="A700" s="7" t="s">
        <v>2938</v>
      </c>
      <c r="B700" s="21" t="str">
        <f t="array" ref="B700:D700">VLOOKUP(A700,'Customer Names'!$E$2:$H$2336,{2,3,4},0)</f>
        <v> Ms</v>
      </c>
      <c r="C700" s="22" t="s">
        <v>2940</v>
      </c>
      <c r="D700" s="22" t="s">
        <v>2941</v>
      </c>
      <c r="E700" s="22">
        <f t="array" ref="E700:M700">VLOOKUP(A700,'Medical Examinations'!$J$2:$S$2336,{2,3,4,5,6,7,8,9,10},0)</f>
        <v>26.695</v>
      </c>
      <c r="F700" s="22" t="s">
        <v>8346</v>
      </c>
      <c r="G700" s="22">
        <v>10.14</v>
      </c>
      <c r="H700" s="22" t="s">
        <v>218</v>
      </c>
      <c r="I700" s="22" t="s">
        <v>122</v>
      </c>
      <c r="J700" s="22" t="s">
        <v>44</v>
      </c>
      <c r="K700" s="22" t="s">
        <v>122</v>
      </c>
      <c r="L700" s="22">
        <v>1.0</v>
      </c>
      <c r="M700" s="22" t="s">
        <v>44</v>
      </c>
      <c r="N700" s="23">
        <f t="array" ref="N700:T700">VLOOKUP(A700,'Hospitalisation Details'!$K$2:$R$2338,{2,3,4,5,6,7,8},0)</f>
        <v>23208</v>
      </c>
      <c r="O700" s="22">
        <v>59.0</v>
      </c>
      <c r="P700" s="22">
        <v>3.0</v>
      </c>
      <c r="Q700" s="24">
        <v>14382.71</v>
      </c>
      <c r="R700" s="22" t="s">
        <v>37</v>
      </c>
      <c r="S700" s="22" t="s">
        <v>37</v>
      </c>
      <c r="T700" s="22" t="s">
        <v>127</v>
      </c>
    </row>
    <row r="701" ht="14.25" customHeight="1">
      <c r="A701" s="25" t="s">
        <v>2942</v>
      </c>
      <c r="B701" s="21" t="str">
        <f t="array" ref="B701:D701">VLOOKUP(A701,'Customer Names'!$E$2:$H$2336,{2,3,4},0)</f>
        <v> Mr</v>
      </c>
      <c r="C701" s="22" t="s">
        <v>2944</v>
      </c>
      <c r="D701" s="22" t="s">
        <v>2945</v>
      </c>
      <c r="E701" s="22">
        <f t="array" ref="E701:M701">VLOOKUP(A701,'Medical Examinations'!$J$2:$S$2336,{2,3,4,5,6,7,8,9,10},0)</f>
        <v>32.8</v>
      </c>
      <c r="F701" s="22" t="s">
        <v>215</v>
      </c>
      <c r="G701" s="22">
        <v>6.06</v>
      </c>
      <c r="H701" s="22" t="s">
        <v>436</v>
      </c>
      <c r="I701" s="22" t="s">
        <v>122</v>
      </c>
      <c r="J701" s="22" t="s">
        <v>44</v>
      </c>
      <c r="K701" s="22" t="s">
        <v>44</v>
      </c>
      <c r="L701" s="22">
        <v>1.0</v>
      </c>
      <c r="M701" s="22" t="s">
        <v>44</v>
      </c>
      <c r="N701" s="23">
        <f t="array" ref="N701:T701">VLOOKUP(A701,'Hospitalisation Details'!$K$2:$R$2338,{2,3,4,5,6,7,8},0)</f>
        <v>32463</v>
      </c>
      <c r="O701" s="22">
        <v>34.0</v>
      </c>
      <c r="P701" s="22">
        <v>1.0</v>
      </c>
      <c r="Q701" s="24">
        <v>14358.36</v>
      </c>
      <c r="R701" s="22" t="s">
        <v>37</v>
      </c>
      <c r="S701" s="22" t="s">
        <v>37</v>
      </c>
      <c r="T701" s="22" t="s">
        <v>270</v>
      </c>
    </row>
    <row r="702" ht="14.25" customHeight="1">
      <c r="A702" s="7" t="s">
        <v>2946</v>
      </c>
      <c r="B702" s="21" t="str">
        <f t="array" ref="B702:D702">VLOOKUP(A702,'Customer Names'!$E$2:$H$2336,{2,3,4},0)</f>
        <v> Mrs</v>
      </c>
      <c r="C702" s="22" t="s">
        <v>2949</v>
      </c>
      <c r="D702" s="22" t="s">
        <v>2950</v>
      </c>
      <c r="E702" s="22">
        <f t="array" ref="E702:M702">VLOOKUP(A702,'Medical Examinations'!$J$2:$S$2336,{2,3,4,5,6,7,8,9,10},0)</f>
        <v>35.87</v>
      </c>
      <c r="F702" s="22" t="s">
        <v>215</v>
      </c>
      <c r="G702" s="22">
        <v>9.91</v>
      </c>
      <c r="H702" s="22" t="s">
        <v>218</v>
      </c>
      <c r="I702" s="22" t="s">
        <v>122</v>
      </c>
      <c r="J702" s="22" t="s">
        <v>44</v>
      </c>
      <c r="K702" s="22" t="s">
        <v>44</v>
      </c>
      <c r="L702" s="22">
        <v>0.0</v>
      </c>
      <c r="M702" s="22" t="s">
        <v>44</v>
      </c>
      <c r="N702" s="23">
        <f t="array" ref="N702:T702">VLOOKUP(A702,'Hospitalisation Details'!$K$2:$R$2338,{2,3,4,5,6,7,8},0)</f>
        <v>24755</v>
      </c>
      <c r="O702" s="22">
        <v>55.0</v>
      </c>
      <c r="P702" s="22">
        <v>0.0</v>
      </c>
      <c r="Q702" s="24">
        <v>14355.43</v>
      </c>
      <c r="R702" s="22" t="s">
        <v>37</v>
      </c>
      <c r="S702" s="22" t="s">
        <v>81</v>
      </c>
      <c r="T702" s="22" t="s">
        <v>5067</v>
      </c>
    </row>
    <row r="703" ht="14.25" customHeight="1">
      <c r="A703" s="25" t="s">
        <v>2951</v>
      </c>
      <c r="B703" s="21" t="str">
        <f t="array" ref="B703:D703">VLOOKUP(A703,'Customer Names'!$E$2:$H$2336,{2,3,4},0)</f>
        <v> Mr</v>
      </c>
      <c r="C703" s="22" t="s">
        <v>2953</v>
      </c>
      <c r="D703" s="22" t="s">
        <v>2954</v>
      </c>
      <c r="E703" s="22">
        <f t="array" ref="E703:M703">VLOOKUP(A703,'Medical Examinations'!$J$2:$S$2336,{2,3,4,5,6,7,8,9,10},0)</f>
        <v>21.66</v>
      </c>
      <c r="F703" s="22" t="s">
        <v>8340</v>
      </c>
      <c r="G703" s="22">
        <v>4.14</v>
      </c>
      <c r="H703" s="22" t="s">
        <v>865</v>
      </c>
      <c r="I703" s="22" t="s">
        <v>122</v>
      </c>
      <c r="J703" s="22" t="s">
        <v>44</v>
      </c>
      <c r="K703" s="22" t="s">
        <v>44</v>
      </c>
      <c r="L703" s="22">
        <v>2.0</v>
      </c>
      <c r="M703" s="22" t="s">
        <v>44</v>
      </c>
      <c r="N703" s="23">
        <f t="array" ref="N703:T703">VLOOKUP(A703,'Hospitalisation Details'!$K$2:$R$2338,{2,3,4,5,6,7,8},0)</f>
        <v>21908</v>
      </c>
      <c r="O703" s="22">
        <v>63.0</v>
      </c>
      <c r="P703" s="22">
        <v>1.0</v>
      </c>
      <c r="Q703" s="24">
        <v>14349.85</v>
      </c>
      <c r="R703" s="22" t="s">
        <v>37</v>
      </c>
      <c r="S703" s="22" t="s">
        <v>37</v>
      </c>
      <c r="T703" s="22" t="s">
        <v>127</v>
      </c>
    </row>
    <row r="704" ht="14.25" customHeight="1">
      <c r="A704" s="7" t="s">
        <v>2955</v>
      </c>
      <c r="B704" s="21" t="str">
        <f t="array" ref="B704:D704">VLOOKUP(A704,'Customer Names'!$E$2:$H$2336,{2,3,4},0)</f>
        <v> Mr</v>
      </c>
      <c r="C704" s="22" t="s">
        <v>2957</v>
      </c>
      <c r="D704" s="22" t="s">
        <v>2959</v>
      </c>
      <c r="E704" s="22">
        <f t="array" ref="E704:M704">VLOOKUP(A704,'Medical Examinations'!$J$2:$S$2336,{2,3,4,5,6,7,8,9,10},0)</f>
        <v>37.72</v>
      </c>
      <c r="F704" s="22" t="s">
        <v>215</v>
      </c>
      <c r="G704" s="22">
        <v>4.38</v>
      </c>
      <c r="H704" s="22" t="s">
        <v>865</v>
      </c>
      <c r="I704" s="22" t="s">
        <v>122</v>
      </c>
      <c r="J704" s="22" t="s">
        <v>44</v>
      </c>
      <c r="K704" s="22" t="s">
        <v>122</v>
      </c>
      <c r="L704" s="22">
        <v>1.0</v>
      </c>
      <c r="M704" s="22" t="s">
        <v>44</v>
      </c>
      <c r="N704" s="23">
        <f t="array" ref="N704:T704">VLOOKUP(A704,'Hospitalisation Details'!$K$2:$R$2338,{2,3,4,5,6,7,8},0)</f>
        <v>25472</v>
      </c>
      <c r="O704" s="22">
        <v>53.0</v>
      </c>
      <c r="P704" s="22">
        <v>0.0</v>
      </c>
      <c r="Q704" s="24">
        <v>14337.91</v>
      </c>
      <c r="R704" s="22" t="s">
        <v>37</v>
      </c>
      <c r="S704" s="22" t="s">
        <v>39</v>
      </c>
      <c r="T704" s="22" t="s">
        <v>5888</v>
      </c>
    </row>
    <row r="705" ht="14.25" customHeight="1">
      <c r="A705" s="25" t="s">
        <v>2960</v>
      </c>
      <c r="B705" s="21" t="str">
        <f t="array" ref="B705:D705">VLOOKUP(A705,'Customer Names'!$E$2:$H$2336,{2,3,4},0)</f>
        <v> Ms</v>
      </c>
      <c r="C705" s="22" t="s">
        <v>379</v>
      </c>
      <c r="D705" s="22" t="s">
        <v>2962</v>
      </c>
      <c r="E705" s="22">
        <f t="array" ref="E705:M705">VLOOKUP(A705,'Medical Examinations'!$J$2:$S$2336,{2,3,4,5,6,7,8,9,10},0)</f>
        <v>39.7</v>
      </c>
      <c r="F705" s="22" t="s">
        <v>215</v>
      </c>
      <c r="G705" s="22">
        <v>9.83</v>
      </c>
      <c r="H705" s="22" t="s">
        <v>218</v>
      </c>
      <c r="I705" s="22" t="s">
        <v>44</v>
      </c>
      <c r="J705" s="22" t="s">
        <v>44</v>
      </c>
      <c r="K705" s="22" t="s">
        <v>44</v>
      </c>
      <c r="L705" s="22">
        <v>3.0</v>
      </c>
      <c r="M705" s="22" t="s">
        <v>44</v>
      </c>
      <c r="N705" s="23">
        <f t="array" ref="N705:T705">VLOOKUP(A705,'Hospitalisation Details'!$K$2:$R$2338,{2,3,4,5,6,7,8},0)</f>
        <v>21376</v>
      </c>
      <c r="O705" s="22">
        <v>64.0</v>
      </c>
      <c r="P705" s="22">
        <v>0.0</v>
      </c>
      <c r="Q705" s="24">
        <v>14319.03</v>
      </c>
      <c r="R705" s="22" t="s">
        <v>37</v>
      </c>
      <c r="S705" s="22" t="s">
        <v>37</v>
      </c>
      <c r="T705" s="22" t="s">
        <v>270</v>
      </c>
    </row>
    <row r="706" ht="14.25" customHeight="1">
      <c r="A706" s="7" t="s">
        <v>2963</v>
      </c>
      <c r="B706" s="21" t="str">
        <f t="array" ref="B706:D706">VLOOKUP(A706,'Customer Names'!$E$2:$H$2336,{2,3,4},0)</f>
        <v> Ms</v>
      </c>
      <c r="C706" s="22" t="s">
        <v>2965</v>
      </c>
      <c r="D706" s="22" t="s">
        <v>2966</v>
      </c>
      <c r="E706" s="22">
        <f t="array" ref="E706:M706">VLOOKUP(A706,'Medical Examinations'!$J$2:$S$2336,{2,3,4,5,6,7,8,9,10},0)</f>
        <v>35.97</v>
      </c>
      <c r="F706" s="22" t="s">
        <v>215</v>
      </c>
      <c r="G706" s="22">
        <v>11.08</v>
      </c>
      <c r="H706" s="22" t="s">
        <v>218</v>
      </c>
      <c r="I706" s="22" t="s">
        <v>44</v>
      </c>
      <c r="J706" s="22" t="s">
        <v>44</v>
      </c>
      <c r="K706" s="22" t="s">
        <v>44</v>
      </c>
      <c r="L706" s="22">
        <v>3.0</v>
      </c>
      <c r="M706" s="22" t="s">
        <v>44</v>
      </c>
      <c r="N706" s="23">
        <f t="array" ref="N706:T706">VLOOKUP(A706,'Hospitalisation Details'!$K$2:$R$2338,{2,3,4,5,6,7,8},0)</f>
        <v>21473</v>
      </c>
      <c r="O706" s="22">
        <v>64.0</v>
      </c>
      <c r="P706" s="22">
        <v>0.0</v>
      </c>
      <c r="Q706" s="24">
        <v>14313.85</v>
      </c>
      <c r="R706" s="22" t="s">
        <v>37</v>
      </c>
      <c r="S706" s="22" t="s">
        <v>39</v>
      </c>
      <c r="T706" s="22" t="s">
        <v>41</v>
      </c>
    </row>
    <row r="707" ht="14.25" customHeight="1">
      <c r="A707" s="25" t="s">
        <v>2968</v>
      </c>
      <c r="B707" s="21" t="str">
        <f t="array" ref="B707:D707">VLOOKUP(A707,'Customer Names'!$E$2:$H$2336,{2,3,4},0)</f>
        <v> Mr</v>
      </c>
      <c r="C707" s="22" t="s">
        <v>2970</v>
      </c>
      <c r="D707" s="22" t="s">
        <v>2971</v>
      </c>
      <c r="E707" s="22">
        <f t="array" ref="E707:M707">VLOOKUP(A707,'Medical Examinations'!$J$2:$S$2336,{2,3,4,5,6,7,8,9,10},0)</f>
        <v>37.85</v>
      </c>
      <c r="F707" s="22" t="s">
        <v>215</v>
      </c>
      <c r="G707" s="22">
        <v>11.01</v>
      </c>
      <c r="H707" s="22" t="s">
        <v>218</v>
      </c>
      <c r="I707" s="22" t="s">
        <v>44</v>
      </c>
      <c r="J707" s="22" t="s">
        <v>44</v>
      </c>
      <c r="K707" s="22" t="s">
        <v>44</v>
      </c>
      <c r="L707" s="22">
        <v>0.0</v>
      </c>
      <c r="M707" s="22" t="s">
        <v>44</v>
      </c>
      <c r="N707" s="23">
        <f t="array" ref="N707:T707">VLOOKUP(A707,'Hospitalisation Details'!$K$2:$R$2338,{2,3,4,5,6,7,8},0)</f>
        <v>25187</v>
      </c>
      <c r="O707" s="22">
        <v>54.0</v>
      </c>
      <c r="P707" s="22">
        <v>0.0</v>
      </c>
      <c r="Q707" s="24">
        <v>14285.9</v>
      </c>
      <c r="R707" s="22" t="s">
        <v>37</v>
      </c>
      <c r="S707" s="22" t="s">
        <v>39</v>
      </c>
      <c r="T707" s="22" t="s">
        <v>127</v>
      </c>
    </row>
    <row r="708" ht="14.25" customHeight="1">
      <c r="A708" s="7" t="s">
        <v>2972</v>
      </c>
      <c r="B708" s="21" t="str">
        <f t="array" ref="B708:D708">VLOOKUP(A708,'Customer Names'!$E$2:$H$2336,{2,3,4},0)</f>
        <v> Ms</v>
      </c>
      <c r="C708" s="22" t="s">
        <v>1840</v>
      </c>
      <c r="D708" s="22" t="s">
        <v>2974</v>
      </c>
      <c r="E708" s="22">
        <f t="array" ref="E708:M708">VLOOKUP(A708,'Medical Examinations'!$J$2:$S$2336,{2,3,4,5,6,7,8,9,10},0)</f>
        <v>21.66</v>
      </c>
      <c r="F708" s="22" t="s">
        <v>8340</v>
      </c>
      <c r="G708" s="22">
        <v>4.37</v>
      </c>
      <c r="H708" s="22" t="s">
        <v>865</v>
      </c>
      <c r="I708" s="22" t="s">
        <v>44</v>
      </c>
      <c r="J708" s="22" t="s">
        <v>48</v>
      </c>
      <c r="K708" s="22" t="s">
        <v>44</v>
      </c>
      <c r="L708" s="22">
        <v>1.0</v>
      </c>
      <c r="M708" s="22" t="s">
        <v>122</v>
      </c>
      <c r="N708" s="23">
        <f t="array" ref="N708:T708">VLOOKUP(A708,'Hospitalisation Details'!$K$2:$R$2338,{2,3,4,5,6,7,8},0)</f>
        <v>38236</v>
      </c>
      <c r="O708" s="22">
        <v>18.0</v>
      </c>
      <c r="P708" s="22">
        <v>0.0</v>
      </c>
      <c r="Q708" s="24">
        <v>14283.46</v>
      </c>
      <c r="R708" s="22" t="s">
        <v>37</v>
      </c>
      <c r="S708" s="22" t="s">
        <v>37</v>
      </c>
      <c r="T708" s="22" t="s">
        <v>743</v>
      </c>
    </row>
    <row r="709" ht="14.25" customHeight="1">
      <c r="A709" s="25" t="s">
        <v>2975</v>
      </c>
      <c r="B709" s="21" t="str">
        <f t="array" ref="B709:D709">VLOOKUP(A709,'Customer Names'!$E$2:$H$2336,{2,3,4},0)</f>
        <v> Mrs</v>
      </c>
      <c r="C709" s="22" t="s">
        <v>2258</v>
      </c>
      <c r="D709" s="22" t="s">
        <v>2067</v>
      </c>
      <c r="E709" s="22">
        <f t="array" ref="E709:M709">VLOOKUP(A709,'Medical Examinations'!$J$2:$S$2336,{2,3,4,5,6,7,8,9,10},0)</f>
        <v>39.37</v>
      </c>
      <c r="F709" s="22" t="s">
        <v>215</v>
      </c>
      <c r="G709" s="22">
        <v>5.91</v>
      </c>
      <c r="H709" s="22" t="s">
        <v>436</v>
      </c>
      <c r="I709" s="22" t="s">
        <v>44</v>
      </c>
      <c r="J709" s="22" t="s">
        <v>44</v>
      </c>
      <c r="K709" s="22" t="s">
        <v>44</v>
      </c>
      <c r="L709" s="22">
        <v>2.0</v>
      </c>
      <c r="M709" s="22" t="s">
        <v>44</v>
      </c>
      <c r="N709" s="23">
        <f t="array" ref="N709:T709">VLOOKUP(A709,'Hospitalisation Details'!$K$2:$R$2338,{2,3,4,5,6,7,8},0)</f>
        <v>26493</v>
      </c>
      <c r="O709" s="22">
        <v>50.0</v>
      </c>
      <c r="P709" s="22">
        <v>0.0</v>
      </c>
      <c r="Q709" s="24">
        <v>14258.33</v>
      </c>
      <c r="R709" s="22" t="s">
        <v>37</v>
      </c>
      <c r="S709" s="22" t="s">
        <v>37</v>
      </c>
      <c r="T709" s="22" t="s">
        <v>5067</v>
      </c>
    </row>
    <row r="710" ht="14.25" customHeight="1">
      <c r="A710" s="7" t="s">
        <v>2978</v>
      </c>
      <c r="B710" s="21" t="str">
        <f t="array" ref="B710:D710">VLOOKUP(A710,'Customer Names'!$E$2:$H$2336,{2,3,4},0)</f>
        <v> Mrs</v>
      </c>
      <c r="C710" s="22" t="s">
        <v>2980</v>
      </c>
      <c r="D710" s="22" t="s">
        <v>2981</v>
      </c>
      <c r="E710" s="22">
        <f t="array" ref="E710:M710">VLOOKUP(A710,'Medical Examinations'!$J$2:$S$2336,{2,3,4,5,6,7,8,9,10},0)</f>
        <v>40.88</v>
      </c>
      <c r="F710" s="22" t="s">
        <v>215</v>
      </c>
      <c r="G710" s="22">
        <v>7.65</v>
      </c>
      <c r="H710" s="22" t="s">
        <v>218</v>
      </c>
      <c r="I710" s="22" t="s">
        <v>44</v>
      </c>
      <c r="J710" s="22" t="s">
        <v>44</v>
      </c>
      <c r="K710" s="22" t="s">
        <v>44</v>
      </c>
      <c r="L710" s="22">
        <v>0.0</v>
      </c>
      <c r="M710" s="22" t="s">
        <v>44</v>
      </c>
      <c r="N710" s="23">
        <f t="array" ref="N710:T710">VLOOKUP(A710,'Hospitalisation Details'!$K$2:$R$2338,{2,3,4,5,6,7,8},0)</f>
        <v>27389</v>
      </c>
      <c r="O710" s="22">
        <v>48.0</v>
      </c>
      <c r="P710" s="22">
        <v>0.0</v>
      </c>
      <c r="Q710" s="24">
        <v>14256.79</v>
      </c>
      <c r="R710" s="22" t="s">
        <v>37</v>
      </c>
      <c r="S710" s="22" t="s">
        <v>37</v>
      </c>
      <c r="T710" s="22" t="s">
        <v>5067</v>
      </c>
    </row>
    <row r="711" ht="14.25" customHeight="1">
      <c r="A711" s="25" t="s">
        <v>2982</v>
      </c>
      <c r="B711" s="21" t="str">
        <f t="array" ref="B711:D711">VLOOKUP(A711,'Customer Names'!$E$2:$H$2336,{2,3,4},0)</f>
        <v> Ms</v>
      </c>
      <c r="C711" s="22" t="s">
        <v>2984</v>
      </c>
      <c r="D711" s="22" t="s">
        <v>2985</v>
      </c>
      <c r="E711" s="22">
        <f t="array" ref="E711:M711">VLOOKUP(A711,'Medical Examinations'!$J$2:$S$2336,{2,3,4,5,6,7,8,9,10},0)</f>
        <v>26.22</v>
      </c>
      <c r="F711" s="22" t="s">
        <v>8346</v>
      </c>
      <c r="G711" s="22">
        <v>5.37</v>
      </c>
      <c r="H711" s="22" t="s">
        <v>865</v>
      </c>
      <c r="I711" s="22" t="s">
        <v>122</v>
      </c>
      <c r="J711" s="22" t="s">
        <v>44</v>
      </c>
      <c r="K711" s="22" t="s">
        <v>44</v>
      </c>
      <c r="L711" s="22">
        <v>2.0</v>
      </c>
      <c r="M711" s="22" t="s">
        <v>44</v>
      </c>
      <c r="N711" s="23">
        <f t="array" ref="N711:T711">VLOOKUP(A711,'Hospitalisation Details'!$K$2:$R$2338,{2,3,4,5,6,7,8},0)</f>
        <v>21862</v>
      </c>
      <c r="O711" s="22">
        <v>63.0</v>
      </c>
      <c r="P711" s="22">
        <v>0.0</v>
      </c>
      <c r="Q711" s="24">
        <v>14256.19</v>
      </c>
      <c r="R711" s="22" t="s">
        <v>37</v>
      </c>
      <c r="S711" s="22" t="s">
        <v>39</v>
      </c>
      <c r="T711" s="22" t="s">
        <v>127</v>
      </c>
    </row>
    <row r="712" ht="14.25" customHeight="1">
      <c r="A712" s="7" t="s">
        <v>2987</v>
      </c>
      <c r="B712" s="21" t="str">
        <f t="array" ref="B712:D712">VLOOKUP(A712,'Customer Names'!$E$2:$H$2336,{2,3,4},0)</f>
        <v> Ms</v>
      </c>
      <c r="C712" s="22" t="s">
        <v>2989</v>
      </c>
      <c r="D712" s="22" t="s">
        <v>2990</v>
      </c>
      <c r="E712" s="22">
        <f t="array" ref="E712:M712">VLOOKUP(A712,'Medical Examinations'!$J$2:$S$2336,{2,3,4,5,6,7,8,9,10},0)</f>
        <v>25.08</v>
      </c>
      <c r="F712" s="22" t="s">
        <v>8346</v>
      </c>
      <c r="G712" s="22">
        <v>5.75</v>
      </c>
      <c r="H712" s="22" t="s">
        <v>436</v>
      </c>
      <c r="I712" s="22" t="s">
        <v>122</v>
      </c>
      <c r="J712" s="22" t="s">
        <v>44</v>
      </c>
      <c r="K712" s="22" t="s">
        <v>44</v>
      </c>
      <c r="L712" s="22">
        <v>2.0</v>
      </c>
      <c r="M712" s="22" t="s">
        <v>44</v>
      </c>
      <c r="N712" s="23">
        <f t="array" ref="N712:T712">VLOOKUP(A712,'Hospitalisation Details'!$K$2:$R$2338,{2,3,4,5,6,7,8},0)</f>
        <v>21833</v>
      </c>
      <c r="O712" s="22">
        <v>63.0</v>
      </c>
      <c r="P712" s="22">
        <v>0.0</v>
      </c>
      <c r="Q712" s="24">
        <v>14254.61</v>
      </c>
      <c r="R712" s="22" t="s">
        <v>37</v>
      </c>
      <c r="S712" s="22" t="s">
        <v>81</v>
      </c>
      <c r="T712" s="22" t="s">
        <v>127</v>
      </c>
    </row>
    <row r="713" ht="14.25" customHeight="1">
      <c r="A713" s="25" t="s">
        <v>2991</v>
      </c>
      <c r="B713" s="21" t="str">
        <f t="array" ref="B713:D713">VLOOKUP(A713,'Customer Names'!$E$2:$H$2336,{2,3,4},0)</f>
        <v> Ms</v>
      </c>
      <c r="C713" s="22" t="s">
        <v>2993</v>
      </c>
      <c r="D713" s="22" t="s">
        <v>2994</v>
      </c>
      <c r="E713" s="22">
        <f t="array" ref="E713:M713">VLOOKUP(A713,'Medical Examinations'!$J$2:$S$2336,{2,3,4,5,6,7,8,9,10},0)</f>
        <v>39.1</v>
      </c>
      <c r="F713" s="22" t="s">
        <v>215</v>
      </c>
      <c r="G713" s="22">
        <v>6.79</v>
      </c>
      <c r="H713" s="22" t="s">
        <v>218</v>
      </c>
      <c r="I713" s="22" t="s">
        <v>122</v>
      </c>
      <c r="J713" s="22" t="s">
        <v>44</v>
      </c>
      <c r="K713" s="22" t="s">
        <v>44</v>
      </c>
      <c r="L713" s="22">
        <v>2.0</v>
      </c>
      <c r="M713" s="22" t="s">
        <v>44</v>
      </c>
      <c r="N713" s="23">
        <f t="array" ref="N713:T713">VLOOKUP(A713,'Hospitalisation Details'!$K$2:$R$2338,{2,3,4,5,6,7,8},0)</f>
        <v>22549</v>
      </c>
      <c r="O713" s="22">
        <v>61.0</v>
      </c>
      <c r="P713" s="22">
        <v>2.0</v>
      </c>
      <c r="Q713" s="24">
        <v>14235.07</v>
      </c>
      <c r="R713" s="22" t="s">
        <v>37</v>
      </c>
      <c r="S713" s="22" t="s">
        <v>81</v>
      </c>
      <c r="T713" s="22" t="s">
        <v>270</v>
      </c>
    </row>
    <row r="714" ht="14.25" customHeight="1">
      <c r="A714" s="7" t="s">
        <v>2996</v>
      </c>
      <c r="B714" s="21" t="str">
        <f t="array" ref="B714:D714">VLOOKUP(A714,'Customer Names'!$E$2:$H$2336,{2,3,4},0)</f>
        <v> Mr</v>
      </c>
      <c r="C714" s="22" t="s">
        <v>2998</v>
      </c>
      <c r="D714" s="22" t="s">
        <v>2999</v>
      </c>
      <c r="E714" s="22">
        <f t="array" ref="E714:M714">VLOOKUP(A714,'Medical Examinations'!$J$2:$S$2336,{2,3,4,5,6,7,8,9,10},0)</f>
        <v>37.905</v>
      </c>
      <c r="F714" s="22" t="s">
        <v>215</v>
      </c>
      <c r="G714" s="22">
        <v>7.03</v>
      </c>
      <c r="H714" s="22" t="s">
        <v>218</v>
      </c>
      <c r="I714" s="22" t="s">
        <v>44</v>
      </c>
      <c r="J714" s="22" t="s">
        <v>44</v>
      </c>
      <c r="K714" s="22" t="s">
        <v>44</v>
      </c>
      <c r="L714" s="22">
        <v>3.0</v>
      </c>
      <c r="M714" s="22" t="s">
        <v>44</v>
      </c>
      <c r="N714" s="23">
        <f t="array" ref="N714:T714">VLOOKUP(A714,'Hospitalisation Details'!$K$2:$R$2338,{2,3,4,5,6,7,8},0)</f>
        <v>21449</v>
      </c>
      <c r="O714" s="22">
        <v>64.0</v>
      </c>
      <c r="P714" s="22">
        <v>0.0</v>
      </c>
      <c r="Q714" s="24">
        <v>14210.54</v>
      </c>
      <c r="R714" s="22" t="s">
        <v>37</v>
      </c>
      <c r="S714" s="22" t="s">
        <v>37</v>
      </c>
      <c r="T714" s="22" t="s">
        <v>127</v>
      </c>
    </row>
    <row r="715" ht="14.25" customHeight="1">
      <c r="A715" s="25" t="s">
        <v>3000</v>
      </c>
      <c r="B715" s="21" t="str">
        <f t="array" ref="B715:D715">VLOOKUP(A715,'Customer Names'!$E$2:$H$2336,{2,3,4},0)</f>
        <v> Mrs</v>
      </c>
      <c r="C715" s="22" t="s">
        <v>1127</v>
      </c>
      <c r="D715" s="22" t="s">
        <v>3002</v>
      </c>
      <c r="E715" s="22">
        <f t="array" ref="E715:M715">VLOOKUP(A715,'Medical Examinations'!$J$2:$S$2336,{2,3,4,5,6,7,8,9,10},0)</f>
        <v>43.35</v>
      </c>
      <c r="F715" s="22" t="s">
        <v>215</v>
      </c>
      <c r="G715" s="22">
        <v>5.41</v>
      </c>
      <c r="H715" s="22" t="s">
        <v>865</v>
      </c>
      <c r="I715" s="22" t="s">
        <v>122</v>
      </c>
      <c r="J715" s="22" t="s">
        <v>44</v>
      </c>
      <c r="K715" s="22" t="s">
        <v>122</v>
      </c>
      <c r="L715" s="22">
        <v>1.0</v>
      </c>
      <c r="M715" s="22" t="s">
        <v>44</v>
      </c>
      <c r="N715" s="23">
        <f t="array" ref="N715:T715">VLOOKUP(A715,'Hospitalisation Details'!$K$2:$R$2338,{2,3,4,5,6,7,8},0)</f>
        <v>30637</v>
      </c>
      <c r="O715" s="22">
        <v>39.0</v>
      </c>
      <c r="P715" s="22">
        <v>3.0</v>
      </c>
      <c r="Q715" s="24">
        <v>14209.4</v>
      </c>
      <c r="R715" s="22" t="s">
        <v>37</v>
      </c>
      <c r="S715" s="22" t="s">
        <v>81</v>
      </c>
      <c r="T715" s="22" t="s">
        <v>5067</v>
      </c>
    </row>
    <row r="716" ht="14.25" customHeight="1">
      <c r="A716" s="7" t="s">
        <v>3003</v>
      </c>
      <c r="B716" s="21" t="str">
        <f t="array" ref="B716:D716">VLOOKUP(A716,'Customer Names'!$E$2:$H$2336,{2,3,4},0)</f>
        <v> Mrs</v>
      </c>
      <c r="C716" s="22" t="s">
        <v>3006</v>
      </c>
      <c r="D716" s="22" t="s">
        <v>328</v>
      </c>
      <c r="E716" s="22">
        <f t="array" ref="E716:M716">VLOOKUP(A716,'Medical Examinations'!$J$2:$S$2336,{2,3,4,5,6,7,8,9,10},0)</f>
        <v>36.15</v>
      </c>
      <c r="F716" s="22" t="s">
        <v>215</v>
      </c>
      <c r="G716" s="22">
        <v>8.05</v>
      </c>
      <c r="H716" s="22" t="s">
        <v>218</v>
      </c>
      <c r="I716" s="22" t="s">
        <v>44</v>
      </c>
      <c r="J716" s="22" t="s">
        <v>44</v>
      </c>
      <c r="K716" s="22" t="s">
        <v>44</v>
      </c>
      <c r="L716" s="22">
        <v>0.0</v>
      </c>
      <c r="M716" s="22" t="s">
        <v>44</v>
      </c>
      <c r="N716" s="23">
        <f t="array" ref="N716:T716">VLOOKUP(A716,'Hospitalisation Details'!$K$2:$R$2338,{2,3,4,5,6,7,8},0)</f>
        <v>25197</v>
      </c>
      <c r="O716" s="22">
        <v>54.0</v>
      </c>
      <c r="P716" s="22">
        <v>0.0</v>
      </c>
      <c r="Q716" s="24">
        <v>14193.55</v>
      </c>
      <c r="R716" s="22" t="s">
        <v>37</v>
      </c>
      <c r="S716" s="22" t="s">
        <v>81</v>
      </c>
      <c r="T716" s="22" t="s">
        <v>5067</v>
      </c>
    </row>
    <row r="717" ht="14.25" customHeight="1">
      <c r="A717" s="25" t="s">
        <v>3007</v>
      </c>
      <c r="B717" s="21" t="str">
        <f t="array" ref="B717:D717">VLOOKUP(A717,'Customer Names'!$E$2:$H$2336,{2,3,4},0)</f>
        <v> Ms</v>
      </c>
      <c r="C717" s="22" t="s">
        <v>3009</v>
      </c>
      <c r="D717" s="22" t="s">
        <v>3010</v>
      </c>
      <c r="E717" s="22">
        <f t="array" ref="E717:M717">VLOOKUP(A717,'Medical Examinations'!$J$2:$S$2336,{2,3,4,5,6,7,8,9,10},0)</f>
        <v>44.98</v>
      </c>
      <c r="F717" s="22" t="s">
        <v>215</v>
      </c>
      <c r="G717" s="22">
        <v>5.94</v>
      </c>
      <c r="H717" s="22" t="s">
        <v>436</v>
      </c>
      <c r="I717" s="22" t="s">
        <v>44</v>
      </c>
      <c r="J717" s="22" t="s">
        <v>44</v>
      </c>
      <c r="K717" s="22" t="s">
        <v>44</v>
      </c>
      <c r="L717" s="22">
        <v>1.0</v>
      </c>
      <c r="M717" s="22" t="s">
        <v>44</v>
      </c>
      <c r="N717" s="23">
        <f t="array" ref="N717:T717">VLOOKUP(A717,'Hospitalisation Details'!$K$2:$R$2338,{2,3,4,5,6,7,8},0)</f>
        <v>30870</v>
      </c>
      <c r="O717" s="22">
        <v>38.0</v>
      </c>
      <c r="P717" s="22">
        <v>3.0</v>
      </c>
      <c r="Q717" s="24">
        <v>14152.46</v>
      </c>
      <c r="R717" s="22" t="s">
        <v>37</v>
      </c>
      <c r="S717" s="22" t="s">
        <v>81</v>
      </c>
      <c r="T717" s="22" t="s">
        <v>127</v>
      </c>
    </row>
    <row r="718" ht="14.25" customHeight="1">
      <c r="A718" s="7" t="s">
        <v>3011</v>
      </c>
      <c r="B718" s="21" t="str">
        <f t="array" ref="B718:D718">VLOOKUP(A718,'Customer Names'!$E$2:$H$2336,{2,3,4},0)</f>
        <v> Ms</v>
      </c>
      <c r="C718" s="22" t="s">
        <v>3013</v>
      </c>
      <c r="D718" s="22" t="s">
        <v>3014</v>
      </c>
      <c r="E718" s="22">
        <f t="array" ref="E718:M718">VLOOKUP(A718,'Medical Examinations'!$J$2:$S$2336,{2,3,4,5,6,7,8,9,10},0)</f>
        <v>38.28</v>
      </c>
      <c r="F718" s="22" t="s">
        <v>215</v>
      </c>
      <c r="G718" s="22">
        <v>5.51</v>
      </c>
      <c r="H718" s="22" t="s">
        <v>865</v>
      </c>
      <c r="I718" s="22" t="s">
        <v>44</v>
      </c>
      <c r="J718" s="22" t="s">
        <v>48</v>
      </c>
      <c r="K718" s="22" t="s">
        <v>44</v>
      </c>
      <c r="L718" s="22">
        <v>1.0</v>
      </c>
      <c r="M718" s="22" t="s">
        <v>44</v>
      </c>
      <c r="N718" s="23">
        <f t="array" ref="N718:T718">VLOOKUP(A718,'Hospitalisation Details'!$K$2:$R$2338,{2,3,4,5,6,7,8},0)</f>
        <v>38174</v>
      </c>
      <c r="O718" s="22">
        <v>18.0</v>
      </c>
      <c r="P718" s="22">
        <v>0.0</v>
      </c>
      <c r="Q718" s="24">
        <v>14133.04</v>
      </c>
      <c r="R718" s="22" t="s">
        <v>37</v>
      </c>
      <c r="S718" s="22" t="s">
        <v>39</v>
      </c>
      <c r="T718" s="22" t="s">
        <v>41</v>
      </c>
    </row>
    <row r="719" ht="14.25" customHeight="1">
      <c r="A719" s="25" t="s">
        <v>3016</v>
      </c>
      <c r="B719" s="21" t="str">
        <f t="array" ref="B719:D719">VLOOKUP(A719,'Customer Names'!$E$2:$H$2336,{2,3,4},0)</f>
        <v> Mr</v>
      </c>
      <c r="C719" s="22" t="s">
        <v>3018</v>
      </c>
      <c r="D719" s="22" t="s">
        <v>3019</v>
      </c>
      <c r="E719" s="22">
        <f t="array" ref="E719:M719">VLOOKUP(A719,'Medical Examinations'!$J$2:$S$2336,{2,3,4,5,6,7,8,9,10},0)</f>
        <v>32.3</v>
      </c>
      <c r="F719" s="22" t="s">
        <v>215</v>
      </c>
      <c r="G719" s="22">
        <v>6.55</v>
      </c>
      <c r="H719" s="22" t="s">
        <v>218</v>
      </c>
      <c r="I719" s="22" t="s">
        <v>122</v>
      </c>
      <c r="J719" s="22" t="s">
        <v>44</v>
      </c>
      <c r="K719" s="22" t="s">
        <v>44</v>
      </c>
      <c r="L719" s="22">
        <v>2.0</v>
      </c>
      <c r="M719" s="22" t="s">
        <v>44</v>
      </c>
      <c r="N719" s="23">
        <f t="array" ref="N719:T719">VLOOKUP(A719,'Hospitalisation Details'!$K$2:$R$2338,{2,3,4,5,6,7,8},0)</f>
        <v>22446</v>
      </c>
      <c r="O719" s="22">
        <v>61.0</v>
      </c>
      <c r="P719" s="22">
        <v>2.0</v>
      </c>
      <c r="Q719" s="24">
        <v>14119.62</v>
      </c>
      <c r="R719" s="22" t="s">
        <v>37</v>
      </c>
      <c r="S719" s="22" t="s">
        <v>81</v>
      </c>
      <c r="T719" s="22" t="s">
        <v>127</v>
      </c>
    </row>
    <row r="720" ht="14.25" customHeight="1">
      <c r="A720" s="7" t="s">
        <v>3020</v>
      </c>
      <c r="B720" s="21" t="str">
        <f t="array" ref="B720:D720">VLOOKUP(A720,'Customer Names'!$E$2:$H$2336,{2,3,4},0)</f>
        <v> Mr</v>
      </c>
      <c r="C720" s="22" t="s">
        <v>3022</v>
      </c>
      <c r="D720" s="22" t="s">
        <v>3023</v>
      </c>
      <c r="E720" s="22">
        <f t="array" ref="E720:M720">VLOOKUP(A720,'Medical Examinations'!$J$2:$S$2336,{2,3,4,5,6,7,8,9,10},0)</f>
        <v>39.51</v>
      </c>
      <c r="F720" s="22" t="s">
        <v>215</v>
      </c>
      <c r="G720" s="22">
        <v>5.79</v>
      </c>
      <c r="H720" s="22" t="s">
        <v>436</v>
      </c>
      <c r="I720" s="22" t="s">
        <v>122</v>
      </c>
      <c r="J720" s="22" t="s">
        <v>44</v>
      </c>
      <c r="K720" s="22" t="s">
        <v>44</v>
      </c>
      <c r="L720" s="22">
        <v>0.0</v>
      </c>
      <c r="M720" s="22" t="s">
        <v>44</v>
      </c>
      <c r="N720" s="23">
        <f t="array" ref="N720:T720">VLOOKUP(A720,'Hospitalisation Details'!$K$2:$R$2338,{2,3,4,5,6,7,8},0)</f>
        <v>28029</v>
      </c>
      <c r="O720" s="22">
        <v>46.0</v>
      </c>
      <c r="P720" s="22">
        <v>2.0</v>
      </c>
      <c r="Q720" s="24">
        <v>14098.07</v>
      </c>
      <c r="R720" s="22" t="s">
        <v>37</v>
      </c>
      <c r="S720" s="22" t="s">
        <v>39</v>
      </c>
      <c r="T720" s="22" t="s">
        <v>2584</v>
      </c>
    </row>
    <row r="721" ht="14.25" customHeight="1">
      <c r="A721" s="25" t="s">
        <v>3025</v>
      </c>
      <c r="B721" s="21" t="str">
        <f t="array" ref="B721:D721">VLOOKUP(A721,'Customer Names'!$E$2:$H$2336,{2,3,4},0)</f>
        <v> Mr</v>
      </c>
      <c r="C721" s="22" t="s">
        <v>3027</v>
      </c>
      <c r="D721" s="22" t="s">
        <v>3028</v>
      </c>
      <c r="E721" s="22">
        <f t="array" ref="E721:M721">VLOOKUP(A721,'Medical Examinations'!$J$2:$S$2336,{2,3,4,5,6,7,8,9,10},0)</f>
        <v>50.46</v>
      </c>
      <c r="F721" s="22" t="s">
        <v>215</v>
      </c>
      <c r="G721" s="22">
        <v>4.56</v>
      </c>
      <c r="H721" s="22" t="s">
        <v>865</v>
      </c>
      <c r="I721" s="22" t="s">
        <v>44</v>
      </c>
      <c r="J721" s="22" t="s">
        <v>44</v>
      </c>
      <c r="K721" s="22" t="s">
        <v>44</v>
      </c>
      <c r="L721" s="22">
        <v>0.0</v>
      </c>
      <c r="M721" s="22" t="s">
        <v>44</v>
      </c>
      <c r="N721" s="23">
        <f t="array" ref="N721:T721">VLOOKUP(A721,'Hospitalisation Details'!$K$2:$R$2338,{2,3,4,5,6,7,8},0)</f>
        <v>33493</v>
      </c>
      <c r="O721" s="22">
        <v>31.0</v>
      </c>
      <c r="P721" s="22">
        <v>3.0</v>
      </c>
      <c r="Q721" s="24">
        <v>14081.93</v>
      </c>
      <c r="R721" s="22" t="s">
        <v>37</v>
      </c>
      <c r="S721" s="22" t="s">
        <v>39</v>
      </c>
      <c r="T721" s="22" t="s">
        <v>127</v>
      </c>
    </row>
    <row r="722" ht="14.25" customHeight="1">
      <c r="A722" s="7" t="s">
        <v>3029</v>
      </c>
      <c r="B722" s="21" t="str">
        <f t="array" ref="B722:D722">VLOOKUP(A722,'Customer Names'!$E$2:$H$2336,{2,3,4},0)</f>
        <v> Ms</v>
      </c>
      <c r="C722" s="22" t="s">
        <v>167</v>
      </c>
      <c r="D722" s="22" t="s">
        <v>3031</v>
      </c>
      <c r="E722" s="22">
        <f t="array" ref="E722:M722">VLOOKUP(A722,'Medical Examinations'!$J$2:$S$2336,{2,3,4,5,6,7,8,9,10},0)</f>
        <v>31.73</v>
      </c>
      <c r="F722" s="22" t="s">
        <v>215</v>
      </c>
      <c r="G722" s="22">
        <v>7.0</v>
      </c>
      <c r="H722" s="22" t="s">
        <v>218</v>
      </c>
      <c r="I722" s="22" t="s">
        <v>44</v>
      </c>
      <c r="J722" s="22" t="s">
        <v>44</v>
      </c>
      <c r="K722" s="22" t="s">
        <v>44</v>
      </c>
      <c r="L722" s="22">
        <v>0.0</v>
      </c>
      <c r="M722" s="22" t="s">
        <v>44</v>
      </c>
      <c r="N722" s="23">
        <f t="array" ref="N722:T722">VLOOKUP(A722,'Hospitalisation Details'!$K$2:$R$2338,{2,3,4,5,6,7,8},0)</f>
        <v>22228</v>
      </c>
      <c r="O722" s="22">
        <v>62.0</v>
      </c>
      <c r="P722" s="22">
        <v>0.0</v>
      </c>
      <c r="Q722" s="24">
        <v>14043.48</v>
      </c>
      <c r="R722" s="22" t="s">
        <v>37</v>
      </c>
      <c r="S722" s="22" t="s">
        <v>39</v>
      </c>
      <c r="T722" s="22" t="s">
        <v>743</v>
      </c>
    </row>
    <row r="723" ht="14.25" customHeight="1">
      <c r="A723" s="25" t="s">
        <v>3032</v>
      </c>
      <c r="B723" s="21" t="str">
        <f t="array" ref="B723:D723">VLOOKUP(A723,'Customer Names'!$E$2:$H$2336,{2,3,4},0)</f>
        <v> Ms</v>
      </c>
      <c r="C723" s="22" t="s">
        <v>1788</v>
      </c>
      <c r="D723" s="22" t="s">
        <v>3035</v>
      </c>
      <c r="E723" s="22">
        <f t="array" ref="E723:M723">VLOOKUP(A723,'Medical Examinations'!$J$2:$S$2336,{2,3,4,5,6,7,8,9,10},0)</f>
        <v>32.1</v>
      </c>
      <c r="F723" s="22" t="s">
        <v>215</v>
      </c>
      <c r="G723" s="22">
        <v>6.57</v>
      </c>
      <c r="H723" s="22" t="s">
        <v>218</v>
      </c>
      <c r="I723" s="22" t="s">
        <v>122</v>
      </c>
      <c r="J723" s="22" t="s">
        <v>44</v>
      </c>
      <c r="K723" s="22" t="s">
        <v>122</v>
      </c>
      <c r="L723" s="22">
        <v>1.0</v>
      </c>
      <c r="M723" s="22" t="s">
        <v>44</v>
      </c>
      <c r="N723" s="23">
        <f t="array" ref="N723:T723">VLOOKUP(A723,'Hospitalisation Details'!$K$2:$R$2338,{2,3,4,5,6,7,8},0)</f>
        <v>23200</v>
      </c>
      <c r="O723" s="22">
        <v>59.0</v>
      </c>
      <c r="P723" s="22">
        <v>3.0</v>
      </c>
      <c r="Q723" s="24">
        <v>14007.22</v>
      </c>
      <c r="R723" s="22" t="s">
        <v>37</v>
      </c>
      <c r="S723" s="22" t="s">
        <v>39</v>
      </c>
      <c r="T723" s="22" t="s">
        <v>270</v>
      </c>
    </row>
    <row r="724" ht="14.25" customHeight="1">
      <c r="A724" s="7" t="s">
        <v>3036</v>
      </c>
      <c r="B724" s="21" t="str">
        <f t="array" ref="B724:D724">VLOOKUP(A724,'Customer Names'!$E$2:$H$2336,{2,3,4},0)</f>
        <v> Ms</v>
      </c>
      <c r="C724" s="22" t="s">
        <v>3038</v>
      </c>
      <c r="D724" s="22" t="s">
        <v>3039</v>
      </c>
      <c r="E724" s="22">
        <f t="array" ref="E724:M724">VLOOKUP(A724,'Medical Examinations'!$J$2:$S$2336,{2,3,4,5,6,7,8,9,10},0)</f>
        <v>27.83</v>
      </c>
      <c r="F724" s="22" t="s">
        <v>8346</v>
      </c>
      <c r="G724" s="22">
        <v>11.61</v>
      </c>
      <c r="H724" s="22" t="s">
        <v>218</v>
      </c>
      <c r="I724" s="22" t="s">
        <v>122</v>
      </c>
      <c r="J724" s="22" t="s">
        <v>44</v>
      </c>
      <c r="K724" s="22" t="s">
        <v>122</v>
      </c>
      <c r="L724" s="22">
        <v>1.0</v>
      </c>
      <c r="M724" s="22" t="s">
        <v>44</v>
      </c>
      <c r="N724" s="23">
        <f t="array" ref="N724:T724">VLOOKUP(A724,'Hospitalisation Details'!$K$2:$R$2338,{2,3,4,5,6,7,8},0)</f>
        <v>23198</v>
      </c>
      <c r="O724" s="22">
        <v>59.0</v>
      </c>
      <c r="P724" s="22">
        <v>3.0</v>
      </c>
      <c r="Q724" s="24">
        <v>14001.29</v>
      </c>
      <c r="R724" s="22" t="s">
        <v>37</v>
      </c>
      <c r="S724" s="22" t="s">
        <v>37</v>
      </c>
      <c r="T724" s="22" t="s">
        <v>41</v>
      </c>
    </row>
    <row r="725" ht="14.25" customHeight="1">
      <c r="A725" s="25" t="s">
        <v>3040</v>
      </c>
      <c r="B725" s="21" t="str">
        <f t="array" ref="B725:D725">VLOOKUP(A725,'Customer Names'!$E$2:$H$2336,{2,3,4},0)</f>
        <v> Mrs</v>
      </c>
      <c r="C725" s="22" t="s">
        <v>2109</v>
      </c>
      <c r="D725" s="22" t="s">
        <v>3043</v>
      </c>
      <c r="E725" s="22">
        <f t="array" ref="E725:M725">VLOOKUP(A725,'Medical Examinations'!$J$2:$S$2336,{2,3,4,5,6,7,8,9,10},0)</f>
        <v>27.72</v>
      </c>
      <c r="F725" s="22" t="s">
        <v>8346</v>
      </c>
      <c r="G725" s="22">
        <v>8.16</v>
      </c>
      <c r="H725" s="22" t="s">
        <v>218</v>
      </c>
      <c r="I725" s="22" t="s">
        <v>122</v>
      </c>
      <c r="J725" s="22" t="s">
        <v>44</v>
      </c>
      <c r="K725" s="22" t="s">
        <v>122</v>
      </c>
      <c r="L725" s="22">
        <v>1.0</v>
      </c>
      <c r="M725" s="22" t="s">
        <v>44</v>
      </c>
      <c r="N725" s="23">
        <f t="array" ref="N725:T725">VLOOKUP(A725,'Hospitalisation Details'!$K$2:$R$2338,{2,3,4,5,6,7,8},0)</f>
        <v>23368</v>
      </c>
      <c r="O725" s="22">
        <v>59.0</v>
      </c>
      <c r="P725" s="22">
        <v>3.0</v>
      </c>
      <c r="Q725" s="24">
        <v>14001.13</v>
      </c>
      <c r="R725" s="22" t="s">
        <v>37</v>
      </c>
      <c r="S725" s="22" t="s">
        <v>81</v>
      </c>
      <c r="T725" s="22" t="s">
        <v>41</v>
      </c>
    </row>
    <row r="726" ht="14.25" customHeight="1">
      <c r="A726" s="7" t="s">
        <v>3044</v>
      </c>
      <c r="B726" s="21" t="str">
        <f t="array" ref="B726:D726">VLOOKUP(A726,'Customer Names'!$E$2:$H$2336,{2,3,4},0)</f>
        <v> Mr</v>
      </c>
      <c r="C726" s="22" t="s">
        <v>3046</v>
      </c>
      <c r="D726" s="22" t="s">
        <v>3047</v>
      </c>
      <c r="E726" s="22">
        <f t="array" ref="E726:M726">VLOOKUP(A726,'Medical Examinations'!$J$2:$S$2336,{2,3,4,5,6,7,8,9,10},0)</f>
        <v>36.765</v>
      </c>
      <c r="F726" s="22" t="s">
        <v>215</v>
      </c>
      <c r="G726" s="22">
        <v>4.48</v>
      </c>
      <c r="H726" s="22" t="s">
        <v>865</v>
      </c>
      <c r="I726" s="22" t="s">
        <v>122</v>
      </c>
      <c r="J726" s="22" t="s">
        <v>44</v>
      </c>
      <c r="K726" s="22" t="s">
        <v>44</v>
      </c>
      <c r="L726" s="22">
        <v>2.0</v>
      </c>
      <c r="M726" s="22" t="s">
        <v>44</v>
      </c>
      <c r="N726" s="23">
        <f t="array" ref="N726:T726">VLOOKUP(A726,'Hospitalisation Details'!$K$2:$R$2338,{2,3,4,5,6,7,8},0)</f>
        <v>21799</v>
      </c>
      <c r="O726" s="22">
        <v>63.0</v>
      </c>
      <c r="P726" s="22">
        <v>0.0</v>
      </c>
      <c r="Q726" s="24">
        <v>13981.85</v>
      </c>
      <c r="R726" s="22" t="s">
        <v>37</v>
      </c>
      <c r="S726" s="22" t="s">
        <v>81</v>
      </c>
      <c r="T726" s="22" t="s">
        <v>1452</v>
      </c>
    </row>
    <row r="727" ht="14.25" customHeight="1">
      <c r="A727" s="25" t="s">
        <v>3048</v>
      </c>
      <c r="B727" s="21" t="str">
        <f t="array" ref="B727:D727">VLOOKUP(A727,'Customer Names'!$E$2:$H$2336,{2,3,4},0)</f>
        <v> Mr</v>
      </c>
      <c r="C727" s="22" t="s">
        <v>1231</v>
      </c>
      <c r="D727" s="22" t="s">
        <v>434</v>
      </c>
      <c r="E727" s="22">
        <f t="array" ref="E727:M727">VLOOKUP(A727,'Medical Examinations'!$J$2:$S$2336,{2,3,4,5,6,7,8,9,10},0)</f>
        <v>48.36</v>
      </c>
      <c r="F727" s="22" t="s">
        <v>215</v>
      </c>
      <c r="G727" s="22">
        <v>4.08</v>
      </c>
      <c r="H727" s="22" t="s">
        <v>865</v>
      </c>
      <c r="I727" s="22" t="s">
        <v>44</v>
      </c>
      <c r="J727" s="22" t="s">
        <v>44</v>
      </c>
      <c r="K727" s="22" t="s">
        <v>44</v>
      </c>
      <c r="L727" s="22">
        <v>0.0</v>
      </c>
      <c r="M727" s="22" t="s">
        <v>44</v>
      </c>
      <c r="N727" s="23">
        <f t="array" ref="N727:T727">VLOOKUP(A727,'Hospitalisation Details'!$K$2:$R$2338,{2,3,4,5,6,7,8},0)</f>
        <v>33067</v>
      </c>
      <c r="O727" s="22">
        <v>32.0</v>
      </c>
      <c r="P727" s="22">
        <v>3.0</v>
      </c>
      <c r="Q727" s="24">
        <v>13979.45</v>
      </c>
      <c r="R727" s="22" t="s">
        <v>37</v>
      </c>
      <c r="S727" s="22" t="s">
        <v>81</v>
      </c>
      <c r="T727" s="22" t="s">
        <v>2584</v>
      </c>
    </row>
    <row r="728" ht="14.25" customHeight="1">
      <c r="A728" s="7" t="s">
        <v>3051</v>
      </c>
      <c r="B728" s="21" t="str">
        <f t="array" ref="B728:D728">VLOOKUP(A728,'Customer Names'!$E$2:$H$2336,{2,3,4},0)</f>
        <v> Mr</v>
      </c>
      <c r="C728" s="22" t="s">
        <v>123</v>
      </c>
      <c r="D728" s="22" t="s">
        <v>3053</v>
      </c>
      <c r="E728" s="22">
        <f t="array" ref="E728:M728">VLOOKUP(A728,'Medical Examinations'!$J$2:$S$2336,{2,3,4,5,6,7,8,9,10},0)</f>
        <v>31.445</v>
      </c>
      <c r="F728" s="22" t="s">
        <v>215</v>
      </c>
      <c r="G728" s="22">
        <v>4.4</v>
      </c>
      <c r="H728" s="22" t="s">
        <v>865</v>
      </c>
      <c r="I728" s="22" t="s">
        <v>122</v>
      </c>
      <c r="J728" s="22" t="s">
        <v>44</v>
      </c>
      <c r="K728" s="22" t="s">
        <v>44</v>
      </c>
      <c r="L728" s="22">
        <v>2.0</v>
      </c>
      <c r="M728" s="22" t="s">
        <v>44</v>
      </c>
      <c r="N728" s="23">
        <f t="array" ref="N728:T728">VLOOKUP(A728,'Hospitalisation Details'!$K$2:$R$2338,{2,3,4,5,6,7,8},0)</f>
        <v>21791</v>
      </c>
      <c r="O728" s="22">
        <v>63.0</v>
      </c>
      <c r="P728" s="22">
        <v>0.0</v>
      </c>
      <c r="Q728" s="24">
        <v>13974.46</v>
      </c>
      <c r="R728" s="22" t="s">
        <v>37</v>
      </c>
      <c r="S728" s="22" t="s">
        <v>37</v>
      </c>
      <c r="T728" s="22" t="s">
        <v>1441</v>
      </c>
    </row>
    <row r="729" ht="14.25" customHeight="1">
      <c r="A729" s="25" t="s">
        <v>3054</v>
      </c>
      <c r="B729" s="21" t="str">
        <f t="array" ref="B729:D729">VLOOKUP(A729,'Customer Names'!$E$2:$H$2336,{2,3,4},0)</f>
        <v> Mr</v>
      </c>
      <c r="C729" s="22" t="s">
        <v>3056</v>
      </c>
      <c r="D729" s="22" t="s">
        <v>3057</v>
      </c>
      <c r="E729" s="22">
        <f t="array" ref="E729:M729">VLOOKUP(A729,'Medical Examinations'!$J$2:$S$2336,{2,3,4,5,6,7,8,9,10},0)</f>
        <v>27.55</v>
      </c>
      <c r="F729" s="22" t="s">
        <v>8346</v>
      </c>
      <c r="G729" s="22">
        <v>9.02</v>
      </c>
      <c r="H729" s="22" t="s">
        <v>218</v>
      </c>
      <c r="I729" s="22" t="s">
        <v>44</v>
      </c>
      <c r="J729" s="22" t="s">
        <v>44</v>
      </c>
      <c r="K729" s="22" t="s">
        <v>44</v>
      </c>
      <c r="L729" s="22">
        <v>0.0</v>
      </c>
      <c r="M729" s="22" t="s">
        <v>44</v>
      </c>
      <c r="N729" s="23">
        <f t="array" ref="N729:T729">VLOOKUP(A729,'Hospitalisation Details'!$K$2:$R$2338,{2,3,4,5,6,7,8},0)</f>
        <v>22085</v>
      </c>
      <c r="O729" s="22">
        <v>62.0</v>
      </c>
      <c r="P729" s="22">
        <v>1.0</v>
      </c>
      <c r="Q729" s="24">
        <v>13937.67</v>
      </c>
      <c r="R729" s="22" t="s">
        <v>37</v>
      </c>
      <c r="S729" s="22" t="s">
        <v>81</v>
      </c>
      <c r="T729" s="22" t="s">
        <v>127</v>
      </c>
    </row>
    <row r="730" ht="14.25" customHeight="1">
      <c r="A730" s="7" t="s">
        <v>3059</v>
      </c>
      <c r="B730" s="21" t="str">
        <f t="array" ref="B730:D730">VLOOKUP(A730,'Customer Names'!$E$2:$H$2336,{2,3,4},0)</f>
        <v> Mr</v>
      </c>
      <c r="C730" s="22" t="s">
        <v>3061</v>
      </c>
      <c r="D730" s="22" t="s">
        <v>3023</v>
      </c>
      <c r="E730" s="22">
        <f t="array" ref="E730:M730">VLOOKUP(A730,'Medical Examinations'!$J$2:$S$2336,{2,3,4,5,6,7,8,9,10},0)</f>
        <v>33.11</v>
      </c>
      <c r="F730" s="22" t="s">
        <v>215</v>
      </c>
      <c r="G730" s="22">
        <v>8.06</v>
      </c>
      <c r="H730" s="22" t="s">
        <v>218</v>
      </c>
      <c r="I730" s="22" t="s">
        <v>44</v>
      </c>
      <c r="J730" s="22" t="s">
        <v>44</v>
      </c>
      <c r="K730" s="22" t="s">
        <v>44</v>
      </c>
      <c r="L730" s="22">
        <v>0.0</v>
      </c>
      <c r="M730" s="22" t="s">
        <v>44</v>
      </c>
      <c r="N730" s="23">
        <f t="array" ref="N730:T730">VLOOKUP(A730,'Hospitalisation Details'!$K$2:$R$2338,{2,3,4,5,6,7,8},0)</f>
        <v>22854</v>
      </c>
      <c r="O730" s="22">
        <v>60.0</v>
      </c>
      <c r="P730" s="22">
        <v>3.0</v>
      </c>
      <c r="Q730" s="24">
        <v>13919.82</v>
      </c>
      <c r="R730" s="22" t="s">
        <v>37</v>
      </c>
      <c r="S730" s="22" t="s">
        <v>37</v>
      </c>
      <c r="T730" s="22" t="s">
        <v>41</v>
      </c>
    </row>
    <row r="731" ht="14.25" customHeight="1">
      <c r="A731" s="25" t="s">
        <v>3062</v>
      </c>
      <c r="B731" s="21" t="str">
        <f t="array" ref="B731:D731">VLOOKUP(A731,'Customer Names'!$E$2:$H$2336,{2,3,4},0)</f>
        <v> Ms</v>
      </c>
      <c r="C731" s="22" t="s">
        <v>3064</v>
      </c>
      <c r="D731" s="22" t="s">
        <v>3065</v>
      </c>
      <c r="E731" s="22">
        <f t="array" ref="E731:M731">VLOOKUP(A731,'Medical Examinations'!$J$2:$S$2336,{2,3,4,5,6,7,8,9,10},0)</f>
        <v>36.85</v>
      </c>
      <c r="F731" s="22" t="s">
        <v>215</v>
      </c>
      <c r="G731" s="22">
        <v>6.21</v>
      </c>
      <c r="H731" s="22" t="s">
        <v>436</v>
      </c>
      <c r="I731" s="22" t="s">
        <v>122</v>
      </c>
      <c r="J731" s="22" t="s">
        <v>44</v>
      </c>
      <c r="K731" s="22" t="s">
        <v>44</v>
      </c>
      <c r="L731" s="22">
        <v>2.0</v>
      </c>
      <c r="M731" s="22" t="s">
        <v>44</v>
      </c>
      <c r="N731" s="23">
        <f t="array" ref="N731:T731">VLOOKUP(A731,'Hospitalisation Details'!$K$2:$R$2338,{2,3,4,5,6,7,8},0)</f>
        <v>21738</v>
      </c>
      <c r="O731" s="22">
        <v>63.0</v>
      </c>
      <c r="P731" s="22">
        <v>0.0</v>
      </c>
      <c r="Q731" s="24">
        <v>13887.97</v>
      </c>
      <c r="R731" s="22" t="s">
        <v>37</v>
      </c>
      <c r="S731" s="22" t="s">
        <v>37</v>
      </c>
      <c r="T731" s="22" t="s">
        <v>41</v>
      </c>
    </row>
    <row r="732" ht="14.25" customHeight="1">
      <c r="A732" s="7" t="s">
        <v>3066</v>
      </c>
      <c r="B732" s="21" t="str">
        <f t="array" ref="B732:D732">VLOOKUP(A732,'Customer Names'!$E$2:$H$2336,{2,3,4},0)</f>
        <v> Ms</v>
      </c>
      <c r="C732" s="22" t="s">
        <v>832</v>
      </c>
      <c r="D732" s="22" t="s">
        <v>3069</v>
      </c>
      <c r="E732" s="22">
        <f t="array" ref="E732:M732">VLOOKUP(A732,'Medical Examinations'!$J$2:$S$2336,{2,3,4,5,6,7,8,9,10},0)</f>
        <v>36.3</v>
      </c>
      <c r="F732" s="22" t="s">
        <v>215</v>
      </c>
      <c r="G732" s="22">
        <v>5.79</v>
      </c>
      <c r="H732" s="22" t="s">
        <v>436</v>
      </c>
      <c r="I732" s="22" t="s">
        <v>122</v>
      </c>
      <c r="J732" s="22" t="s">
        <v>44</v>
      </c>
      <c r="K732" s="22" t="s">
        <v>44</v>
      </c>
      <c r="L732" s="22">
        <v>2.0</v>
      </c>
      <c r="M732" s="22" t="s">
        <v>44</v>
      </c>
      <c r="N732" s="23">
        <f t="array" ref="N732:T732">VLOOKUP(A732,'Hospitalisation Details'!$K$2:$R$2338,{2,3,4,5,6,7,8},0)</f>
        <v>21913</v>
      </c>
      <c r="O732" s="22">
        <v>63.0</v>
      </c>
      <c r="P732" s="22">
        <v>0.0</v>
      </c>
      <c r="Q732" s="24">
        <v>13887.2</v>
      </c>
      <c r="R732" s="22" t="s">
        <v>37</v>
      </c>
      <c r="S732" s="22" t="s">
        <v>39</v>
      </c>
      <c r="T732" s="22" t="s">
        <v>41</v>
      </c>
    </row>
    <row r="733" ht="14.25" customHeight="1">
      <c r="A733" s="25" t="s">
        <v>3070</v>
      </c>
      <c r="B733" s="21" t="str">
        <f t="array" ref="B733:D733">VLOOKUP(A733,'Customer Names'!$E$2:$H$2336,{2,3,4},0)</f>
        <v> Mr</v>
      </c>
      <c r="C733" s="22" t="s">
        <v>3074</v>
      </c>
      <c r="D733" s="22" t="s">
        <v>3076</v>
      </c>
      <c r="E733" s="22">
        <f t="array" ref="E733:M733">VLOOKUP(A733,'Medical Examinations'!$J$2:$S$2336,{2,3,4,5,6,7,8,9,10},0)</f>
        <v>45.34</v>
      </c>
      <c r="F733" s="22" t="s">
        <v>215</v>
      </c>
      <c r="G733" s="22">
        <v>5.69</v>
      </c>
      <c r="H733" s="22" t="s">
        <v>865</v>
      </c>
      <c r="I733" s="22" t="s">
        <v>122</v>
      </c>
      <c r="J733" s="22" t="s">
        <v>44</v>
      </c>
      <c r="K733" s="22" t="s">
        <v>44</v>
      </c>
      <c r="L733" s="22">
        <v>0.0</v>
      </c>
      <c r="M733" s="22" t="s">
        <v>44</v>
      </c>
      <c r="N733" s="23">
        <f t="array" ref="N733:T733">VLOOKUP(A733,'Hospitalisation Details'!$K$2:$R$2338,{2,3,4,5,6,7,8},0)</f>
        <v>31315</v>
      </c>
      <c r="O733" s="22">
        <v>37.0</v>
      </c>
      <c r="P733" s="22">
        <v>3.0</v>
      </c>
      <c r="Q733" s="24">
        <v>13886.4</v>
      </c>
      <c r="R733" s="22" t="s">
        <v>37</v>
      </c>
      <c r="S733" s="22" t="s">
        <v>37</v>
      </c>
      <c r="T733" s="22" t="s">
        <v>127</v>
      </c>
    </row>
    <row r="734" ht="14.25" customHeight="1">
      <c r="A734" s="7" t="s">
        <v>3077</v>
      </c>
      <c r="B734" s="21" t="str">
        <f t="array" ref="B734:D734">VLOOKUP(A734,'Customer Names'!$E$2:$H$2336,{2,3,4},0)</f>
        <v> Ms</v>
      </c>
      <c r="C734" s="22" t="s">
        <v>3080</v>
      </c>
      <c r="D734" s="22" t="s">
        <v>3081</v>
      </c>
      <c r="E734" s="22">
        <f t="array" ref="E734:M734">VLOOKUP(A734,'Medical Examinations'!$J$2:$S$2336,{2,3,4,5,6,7,8,9,10},0)</f>
        <v>31.8</v>
      </c>
      <c r="F734" s="22" t="s">
        <v>215</v>
      </c>
      <c r="G734" s="22">
        <v>5.36</v>
      </c>
      <c r="H734" s="22" t="s">
        <v>865</v>
      </c>
      <c r="I734" s="22" t="s">
        <v>122</v>
      </c>
      <c r="J734" s="22" t="s">
        <v>44</v>
      </c>
      <c r="K734" s="22" t="s">
        <v>44</v>
      </c>
      <c r="L734" s="22">
        <v>2.0</v>
      </c>
      <c r="M734" s="22" t="s">
        <v>44</v>
      </c>
      <c r="N734" s="23">
        <f t="array" ref="N734:T734">VLOOKUP(A734,'Hospitalisation Details'!$K$2:$R$2338,{2,3,4,5,6,7,8},0)</f>
        <v>21828</v>
      </c>
      <c r="O734" s="22">
        <v>63.0</v>
      </c>
      <c r="P734" s="22">
        <v>0.0</v>
      </c>
      <c r="Q734" s="24">
        <v>13880.95</v>
      </c>
      <c r="R734" s="22" t="s">
        <v>37</v>
      </c>
      <c r="S734" s="22" t="s">
        <v>37</v>
      </c>
      <c r="T734" s="22" t="s">
        <v>270</v>
      </c>
    </row>
    <row r="735" ht="14.25" customHeight="1">
      <c r="A735" s="25" t="s">
        <v>3082</v>
      </c>
      <c r="B735" s="21" t="str">
        <f t="array" ref="B735:D735">VLOOKUP(A735,'Customer Names'!$E$2:$H$2336,{2,3,4},0)</f>
        <v> Ms</v>
      </c>
      <c r="C735" s="22" t="s">
        <v>3084</v>
      </c>
      <c r="D735" s="22" t="s">
        <v>340</v>
      </c>
      <c r="E735" s="22">
        <f t="array" ref="E735:M735">VLOOKUP(A735,'Medical Examinations'!$J$2:$S$2336,{2,3,4,5,6,7,8,9,10},0)</f>
        <v>41.02</v>
      </c>
      <c r="F735" s="22" t="s">
        <v>215</v>
      </c>
      <c r="G735" s="22">
        <v>11.37</v>
      </c>
      <c r="H735" s="22" t="s">
        <v>218</v>
      </c>
      <c r="I735" s="22" t="s">
        <v>44</v>
      </c>
      <c r="J735" s="22" t="s">
        <v>44</v>
      </c>
      <c r="K735" s="22" t="s">
        <v>44</v>
      </c>
      <c r="L735" s="22">
        <v>0.0</v>
      </c>
      <c r="M735" s="22" t="s">
        <v>44</v>
      </c>
      <c r="N735" s="23">
        <f t="array" ref="N735:T735">VLOOKUP(A735,'Hospitalisation Details'!$K$2:$R$2338,{2,3,4,5,6,7,8},0)</f>
        <v>28843</v>
      </c>
      <c r="O735" s="22">
        <v>44.0</v>
      </c>
      <c r="P735" s="22">
        <v>2.0</v>
      </c>
      <c r="Q735" s="24">
        <v>13874.89</v>
      </c>
      <c r="R735" s="22" t="s">
        <v>37</v>
      </c>
      <c r="S735" s="22" t="s">
        <v>81</v>
      </c>
      <c r="T735" s="22" t="s">
        <v>127</v>
      </c>
    </row>
    <row r="736" ht="14.25" customHeight="1">
      <c r="A736" s="7" t="s">
        <v>3085</v>
      </c>
      <c r="B736" s="21" t="str">
        <f t="array" ref="B736:D736">VLOOKUP(A736,'Customer Names'!$E$2:$H$2336,{2,3,4},0)</f>
        <v> Ms</v>
      </c>
      <c r="C736" s="22" t="s">
        <v>3087</v>
      </c>
      <c r="D736" s="22" t="s">
        <v>3089</v>
      </c>
      <c r="E736" s="22">
        <f t="array" ref="E736:M736">VLOOKUP(A736,'Medical Examinations'!$J$2:$S$2336,{2,3,4,5,6,7,8,9,10},0)</f>
        <v>32.68</v>
      </c>
      <c r="F736" s="22" t="s">
        <v>215</v>
      </c>
      <c r="G736" s="22">
        <v>11.87</v>
      </c>
      <c r="H736" s="22" t="s">
        <v>218</v>
      </c>
      <c r="I736" s="22" t="s">
        <v>44</v>
      </c>
      <c r="J736" s="22" t="s">
        <v>44</v>
      </c>
      <c r="K736" s="22" t="s">
        <v>44</v>
      </c>
      <c r="L736" s="22">
        <v>0.0</v>
      </c>
      <c r="M736" s="22" t="s">
        <v>44</v>
      </c>
      <c r="N736" s="23">
        <f t="array" ref="N736:T736">VLOOKUP(A736,'Hospitalisation Details'!$K$2:$R$2338,{2,3,4,5,6,7,8},0)</f>
        <v>22118</v>
      </c>
      <c r="O736" s="22">
        <v>62.0</v>
      </c>
      <c r="P736" s="22">
        <v>0.0</v>
      </c>
      <c r="Q736" s="24">
        <v>13844.8</v>
      </c>
      <c r="R736" s="22" t="s">
        <v>37</v>
      </c>
      <c r="S736" s="22" t="s">
        <v>37</v>
      </c>
      <c r="T736" s="22" t="s">
        <v>127</v>
      </c>
    </row>
    <row r="737" ht="14.25" customHeight="1">
      <c r="A737" s="25" t="s">
        <v>3090</v>
      </c>
      <c r="B737" s="21" t="str">
        <f t="array" ref="B737:D737">VLOOKUP(A737,'Customer Names'!$E$2:$H$2336,{2,3,4},0)</f>
        <v> Ms</v>
      </c>
      <c r="C737" s="22" t="s">
        <v>3092</v>
      </c>
      <c r="D737" s="22" t="s">
        <v>3093</v>
      </c>
      <c r="E737" s="22">
        <f t="array" ref="E737:M737">VLOOKUP(A737,'Medical Examinations'!$J$2:$S$2336,{2,3,4,5,6,7,8,9,10},0)</f>
        <v>21.7</v>
      </c>
      <c r="F737" s="22" t="s">
        <v>8340</v>
      </c>
      <c r="G737" s="22">
        <v>4.9</v>
      </c>
      <c r="H737" s="22" t="s">
        <v>865</v>
      </c>
      <c r="I737" s="22" t="s">
        <v>44</v>
      </c>
      <c r="J737" s="22" t="s">
        <v>44</v>
      </c>
      <c r="K737" s="22" t="s">
        <v>122</v>
      </c>
      <c r="L737" s="22">
        <v>1.0</v>
      </c>
      <c r="M737" s="22" t="s">
        <v>122</v>
      </c>
      <c r="N737" s="23">
        <f t="array" ref="N737:T737">VLOOKUP(A737,'Hospitalisation Details'!$K$2:$R$2338,{2,3,4,5,6,7,8},0)</f>
        <v>37779</v>
      </c>
      <c r="O737" s="22">
        <v>20.0</v>
      </c>
      <c r="P737" s="22">
        <v>0.0</v>
      </c>
      <c r="Q737" s="24">
        <v>13844.51</v>
      </c>
      <c r="R737" s="22" t="s">
        <v>37</v>
      </c>
      <c r="S737" s="22" t="s">
        <v>81</v>
      </c>
      <c r="T737" s="22" t="s">
        <v>270</v>
      </c>
    </row>
    <row r="738" ht="14.25" customHeight="1">
      <c r="A738" s="7" t="s">
        <v>3094</v>
      </c>
      <c r="B738" s="21" t="str">
        <f t="array" ref="B738:D738">VLOOKUP(A738,'Customer Names'!$E$2:$H$2336,{2,3,4},0)</f>
        <v> Mr</v>
      </c>
      <c r="C738" s="22" t="s">
        <v>1345</v>
      </c>
      <c r="D738" s="22" t="s">
        <v>3097</v>
      </c>
      <c r="E738" s="22">
        <f t="array" ref="E738:M738">VLOOKUP(A738,'Medical Examinations'!$J$2:$S$2336,{2,3,4,5,6,7,8,9,10},0)</f>
        <v>40.48</v>
      </c>
      <c r="F738" s="22" t="s">
        <v>215</v>
      </c>
      <c r="G738" s="22">
        <v>6.7</v>
      </c>
      <c r="H738" s="22" t="s">
        <v>218</v>
      </c>
      <c r="I738" s="22" t="s">
        <v>44</v>
      </c>
      <c r="J738" s="22" t="s">
        <v>44</v>
      </c>
      <c r="K738" s="22" t="s">
        <v>44</v>
      </c>
      <c r="L738" s="22">
        <v>3.0</v>
      </c>
      <c r="M738" s="22" t="s">
        <v>44</v>
      </c>
      <c r="N738" s="23">
        <f t="array" ref="N738:T738">VLOOKUP(A738,'Hospitalisation Details'!$K$2:$R$2338,{2,3,4,5,6,7,8},0)</f>
        <v>21529</v>
      </c>
      <c r="O738" s="22">
        <v>64.0</v>
      </c>
      <c r="P738" s="22">
        <v>0.0</v>
      </c>
      <c r="Q738" s="24">
        <v>13831.12</v>
      </c>
      <c r="R738" s="22" t="s">
        <v>39</v>
      </c>
      <c r="S738" s="22" t="s">
        <v>81</v>
      </c>
      <c r="T738" s="22" t="s">
        <v>41</v>
      </c>
    </row>
    <row r="739" ht="14.25" customHeight="1">
      <c r="A739" s="25" t="s">
        <v>3098</v>
      </c>
      <c r="B739" s="21" t="str">
        <f t="array" ref="B739:D739">VLOOKUP(A739,'Customer Names'!$E$2:$H$2336,{2,3,4},0)</f>
        <v> Mr</v>
      </c>
      <c r="C739" s="22" t="s">
        <v>3100</v>
      </c>
      <c r="D739" s="22" t="s">
        <v>3101</v>
      </c>
      <c r="E739" s="22">
        <f t="array" ref="E739:M739">VLOOKUP(A739,'Medical Examinations'!$J$2:$S$2336,{2,3,4,5,6,7,8,9,10},0)</f>
        <v>34.5</v>
      </c>
      <c r="F739" s="22" t="s">
        <v>215</v>
      </c>
      <c r="G739" s="22">
        <v>10.3</v>
      </c>
      <c r="H739" s="22" t="s">
        <v>218</v>
      </c>
      <c r="I739" s="22" t="s">
        <v>44</v>
      </c>
      <c r="J739" s="22" t="s">
        <v>44</v>
      </c>
      <c r="K739" s="22" t="s">
        <v>44</v>
      </c>
      <c r="L739" s="22">
        <v>3.0</v>
      </c>
      <c r="M739" s="22" t="s">
        <v>44</v>
      </c>
      <c r="N739" s="23">
        <f t="array" ref="N739:T739">VLOOKUP(A739,'Hospitalisation Details'!$K$2:$R$2338,{2,3,4,5,6,7,8},0)</f>
        <v>21514</v>
      </c>
      <c r="O739" s="22">
        <v>64.0</v>
      </c>
      <c r="P739" s="22">
        <v>0.0</v>
      </c>
      <c r="Q739" s="24">
        <v>13822.8</v>
      </c>
      <c r="R739" s="22" t="s">
        <v>39</v>
      </c>
      <c r="S739" s="22" t="s">
        <v>39</v>
      </c>
      <c r="T739" s="22" t="s">
        <v>270</v>
      </c>
    </row>
    <row r="740" ht="14.25" customHeight="1">
      <c r="A740" s="7" t="s">
        <v>3102</v>
      </c>
      <c r="B740" s="21" t="str">
        <f t="array" ref="B740:D740">VLOOKUP(A740,'Customer Names'!$E$2:$H$2336,{2,3,4},0)</f>
        <v> Mr</v>
      </c>
      <c r="C740" s="22" t="s">
        <v>3104</v>
      </c>
      <c r="D740" s="22" t="s">
        <v>3106</v>
      </c>
      <c r="E740" s="22">
        <f t="array" ref="E740:M740">VLOOKUP(A740,'Medical Examinations'!$J$2:$S$2336,{2,3,4,5,6,7,8,9,10},0)</f>
        <v>45.9</v>
      </c>
      <c r="F740" s="22" t="s">
        <v>215</v>
      </c>
      <c r="G740" s="22">
        <v>11.14</v>
      </c>
      <c r="H740" s="22" t="s">
        <v>218</v>
      </c>
      <c r="I740" s="22" t="s">
        <v>122</v>
      </c>
      <c r="J740" s="22" t="s">
        <v>44</v>
      </c>
      <c r="K740" s="22" t="s">
        <v>44</v>
      </c>
      <c r="L740" s="22">
        <v>1.0</v>
      </c>
      <c r="M740" s="22" t="s">
        <v>44</v>
      </c>
      <c r="N740" s="23">
        <f t="array" ref="N740:T740">VLOOKUP(A740,'Hospitalisation Details'!$K$2:$R$2338,{2,3,4,5,6,7,8},0)</f>
        <v>31754</v>
      </c>
      <c r="O740" s="22">
        <v>36.0</v>
      </c>
      <c r="P740" s="22">
        <v>3.0</v>
      </c>
      <c r="Q740" s="24">
        <v>13819.49</v>
      </c>
      <c r="R740" s="22" t="s">
        <v>39</v>
      </c>
      <c r="S740" s="22" t="s">
        <v>37</v>
      </c>
      <c r="T740" s="22" t="s">
        <v>127</v>
      </c>
    </row>
    <row r="741" ht="14.25" customHeight="1">
      <c r="A741" s="25" t="s">
        <v>3107</v>
      </c>
      <c r="B741" s="21" t="str">
        <f t="array" ref="B741:D741">VLOOKUP(A741,'Customer Names'!$E$2:$H$2336,{2,3,4},0)</f>
        <v> Mrs</v>
      </c>
      <c r="C741" s="22" t="s">
        <v>3109</v>
      </c>
      <c r="D741" s="22" t="s">
        <v>3110</v>
      </c>
      <c r="E741" s="22">
        <f t="array" ref="E741:M741">VLOOKUP(A741,'Medical Examinations'!$J$2:$S$2336,{2,3,4,5,6,7,8,9,10},0)</f>
        <v>33.48</v>
      </c>
      <c r="F741" s="22" t="s">
        <v>215</v>
      </c>
      <c r="G741" s="22">
        <v>4.74</v>
      </c>
      <c r="H741" s="22" t="s">
        <v>865</v>
      </c>
      <c r="I741" s="22" t="s">
        <v>122</v>
      </c>
      <c r="J741" s="22" t="s">
        <v>44</v>
      </c>
      <c r="K741" s="22" t="s">
        <v>44</v>
      </c>
      <c r="L741" s="22">
        <v>2.0</v>
      </c>
      <c r="M741" s="22" t="s">
        <v>44</v>
      </c>
      <c r="N741" s="23">
        <f t="array" ref="N741:T741">VLOOKUP(A741,'Hospitalisation Details'!$K$2:$R$2338,{2,3,4,5,6,7,8},0)</f>
        <v>24421</v>
      </c>
      <c r="O741" s="22">
        <v>56.0</v>
      </c>
      <c r="P741" s="22">
        <v>0.0</v>
      </c>
      <c r="Q741" s="24">
        <v>13801.61</v>
      </c>
      <c r="R741" s="22" t="s">
        <v>39</v>
      </c>
      <c r="S741" s="22" t="s">
        <v>39</v>
      </c>
      <c r="T741" s="22" t="s">
        <v>5067</v>
      </c>
    </row>
    <row r="742" ht="14.25" customHeight="1">
      <c r="A742" s="7" t="s">
        <v>3111</v>
      </c>
      <c r="B742" s="21" t="str">
        <f t="array" ref="B742:D742">VLOOKUP(A742,'Customer Names'!$E$2:$H$2336,{2,3,4},0)</f>
        <v> Mr</v>
      </c>
      <c r="C742" s="22" t="s">
        <v>1028</v>
      </c>
      <c r="D742" s="22" t="s">
        <v>3113</v>
      </c>
      <c r="E742" s="22">
        <f t="array" ref="E742:M742">VLOOKUP(A742,'Medical Examinations'!$J$2:$S$2336,{2,3,4,5,6,7,8,9,10},0)</f>
        <v>28.31</v>
      </c>
      <c r="F742" s="22" t="s">
        <v>8346</v>
      </c>
      <c r="G742" s="22">
        <v>5.96</v>
      </c>
      <c r="H742" s="22" t="s">
        <v>436</v>
      </c>
      <c r="I742" s="22" t="s">
        <v>122</v>
      </c>
      <c r="J742" s="22" t="s">
        <v>44</v>
      </c>
      <c r="K742" s="22" t="s">
        <v>44</v>
      </c>
      <c r="L742" s="22">
        <v>2.0</v>
      </c>
      <c r="M742" s="22" t="s">
        <v>44</v>
      </c>
      <c r="N742" s="23">
        <f t="array" ref="N742:T742">VLOOKUP(A742,'Hospitalisation Details'!$K$2:$R$2338,{2,3,4,5,6,7,8},0)</f>
        <v>21768</v>
      </c>
      <c r="O742" s="22">
        <v>63.0</v>
      </c>
      <c r="P742" s="22">
        <v>0.0</v>
      </c>
      <c r="Q742" s="24">
        <v>13770.1</v>
      </c>
      <c r="R742" s="22" t="s">
        <v>39</v>
      </c>
      <c r="S742" s="22" t="s">
        <v>81</v>
      </c>
      <c r="T742" s="22" t="s">
        <v>127</v>
      </c>
    </row>
    <row r="743" ht="14.25" customHeight="1">
      <c r="A743" s="25" t="s">
        <v>3115</v>
      </c>
      <c r="B743" s="21" t="str">
        <f t="array" ref="B743:D743">VLOOKUP(A743,'Customer Names'!$E$2:$H$2336,{2,3,4},0)</f>
        <v> Mr</v>
      </c>
      <c r="C743" s="22" t="s">
        <v>3117</v>
      </c>
      <c r="D743" s="22" t="s">
        <v>3118</v>
      </c>
      <c r="E743" s="22">
        <f t="array" ref="E743:M743">VLOOKUP(A743,'Medical Examinations'!$J$2:$S$2336,{2,3,4,5,6,7,8,9,10},0)</f>
        <v>21.565</v>
      </c>
      <c r="F743" s="22" t="s">
        <v>8340</v>
      </c>
      <c r="G743" s="22">
        <v>4.95</v>
      </c>
      <c r="H743" s="22" t="s">
        <v>865</v>
      </c>
      <c r="I743" s="22" t="s">
        <v>44</v>
      </c>
      <c r="J743" s="22" t="s">
        <v>48</v>
      </c>
      <c r="K743" s="22" t="s">
        <v>44</v>
      </c>
      <c r="L743" s="22">
        <v>1.0</v>
      </c>
      <c r="M743" s="22" t="s">
        <v>122</v>
      </c>
      <c r="N743" s="23">
        <f t="array" ref="N743:T743">VLOOKUP(A743,'Hospitalisation Details'!$K$2:$R$2338,{2,3,4,5,6,7,8},0)</f>
        <v>38184</v>
      </c>
      <c r="O743" s="22">
        <v>18.0</v>
      </c>
      <c r="P743" s="22">
        <v>0.0</v>
      </c>
      <c r="Q743" s="24">
        <v>13747.87</v>
      </c>
      <c r="R743" s="22" t="s">
        <v>39</v>
      </c>
      <c r="S743" s="22" t="s">
        <v>37</v>
      </c>
      <c r="T743" s="22" t="s">
        <v>1462</v>
      </c>
    </row>
    <row r="744" ht="14.25" customHeight="1">
      <c r="A744" s="7" t="s">
        <v>3119</v>
      </c>
      <c r="B744" s="21" t="str">
        <f t="array" ref="B744:D744">VLOOKUP(A744,'Customer Names'!$E$2:$H$2336,{2,3,4},0)</f>
        <v> Mrs</v>
      </c>
      <c r="C744" s="22" t="s">
        <v>1948</v>
      </c>
      <c r="D744" s="22" t="s">
        <v>3121</v>
      </c>
      <c r="E744" s="22">
        <f t="array" ref="E744:M744">VLOOKUP(A744,'Medical Examinations'!$J$2:$S$2336,{2,3,4,5,6,7,8,9,10},0)</f>
        <v>35.59</v>
      </c>
      <c r="F744" s="22" t="s">
        <v>215</v>
      </c>
      <c r="G744" s="22">
        <v>5.21</v>
      </c>
      <c r="H744" s="22" t="s">
        <v>865</v>
      </c>
      <c r="I744" s="22" t="s">
        <v>122</v>
      </c>
      <c r="J744" s="22" t="s">
        <v>44</v>
      </c>
      <c r="K744" s="22" t="s">
        <v>122</v>
      </c>
      <c r="L744" s="22">
        <v>1.0</v>
      </c>
      <c r="M744" s="22" t="s">
        <v>44</v>
      </c>
      <c r="N744" s="23">
        <f t="array" ref="N744:T744">VLOOKUP(A744,'Hospitalisation Details'!$K$2:$R$2338,{2,3,4,5,6,7,8},0)</f>
        <v>25499</v>
      </c>
      <c r="O744" s="22">
        <v>53.0</v>
      </c>
      <c r="P744" s="22">
        <v>0.0</v>
      </c>
      <c r="Q744" s="24">
        <v>13746.74</v>
      </c>
      <c r="R744" s="22" t="s">
        <v>39</v>
      </c>
      <c r="S744" s="22" t="s">
        <v>37</v>
      </c>
      <c r="T744" s="22" t="s">
        <v>5067</v>
      </c>
    </row>
    <row r="745" ht="14.25" customHeight="1">
      <c r="A745" s="25" t="s">
        <v>3122</v>
      </c>
      <c r="B745" s="21" t="str">
        <f t="array" ref="B745:D745">VLOOKUP(A745,'Customer Names'!$E$2:$H$2336,{2,3,4},0)</f>
        <v> Mrs</v>
      </c>
      <c r="C745" s="22" t="s">
        <v>3125</v>
      </c>
      <c r="D745" s="22" t="s">
        <v>134</v>
      </c>
      <c r="E745" s="22">
        <f t="array" ref="E745:M745">VLOOKUP(A745,'Medical Examinations'!$J$2:$S$2336,{2,3,4,5,6,7,8,9,10},0)</f>
        <v>43.44</v>
      </c>
      <c r="F745" s="22" t="s">
        <v>215</v>
      </c>
      <c r="G745" s="22">
        <v>4.86</v>
      </c>
      <c r="H745" s="22" t="s">
        <v>865</v>
      </c>
      <c r="I745" s="22" t="s">
        <v>122</v>
      </c>
      <c r="J745" s="22" t="s">
        <v>44</v>
      </c>
      <c r="K745" s="22" t="s">
        <v>44</v>
      </c>
      <c r="L745" s="22">
        <v>0.0</v>
      </c>
      <c r="M745" s="22" t="s">
        <v>44</v>
      </c>
      <c r="N745" s="23">
        <f t="array" ref="N745:T745">VLOOKUP(A745,'Hospitalisation Details'!$K$2:$R$2338,{2,3,4,5,6,7,8},0)</f>
        <v>31288</v>
      </c>
      <c r="O745" s="22">
        <v>37.0</v>
      </c>
      <c r="P745" s="22">
        <v>3.0</v>
      </c>
      <c r="Q745" s="24">
        <v>13726.21</v>
      </c>
      <c r="R745" s="22" t="s">
        <v>39</v>
      </c>
      <c r="S745" s="22" t="s">
        <v>39</v>
      </c>
      <c r="T745" s="22" t="s">
        <v>5067</v>
      </c>
    </row>
    <row r="746" ht="14.25" customHeight="1">
      <c r="A746" s="7" t="s">
        <v>3126</v>
      </c>
      <c r="B746" s="21" t="str">
        <f t="array" ref="B746:D746">VLOOKUP(A746,'Customer Names'!$E$2:$H$2336,{2,3,4},0)</f>
        <v> Ms</v>
      </c>
      <c r="C746" s="22" t="s">
        <v>3128</v>
      </c>
      <c r="D746" s="22" t="s">
        <v>3129</v>
      </c>
      <c r="E746" s="22">
        <f t="array" ref="E746:M746">VLOOKUP(A746,'Medical Examinations'!$J$2:$S$2336,{2,3,4,5,6,7,8,9,10},0)</f>
        <v>21.755</v>
      </c>
      <c r="F746" s="22" t="s">
        <v>8340</v>
      </c>
      <c r="G746" s="22">
        <v>7.79</v>
      </c>
      <c r="H746" s="22" t="s">
        <v>218</v>
      </c>
      <c r="I746" s="22" t="s">
        <v>122</v>
      </c>
      <c r="J746" s="22" t="s">
        <v>44</v>
      </c>
      <c r="K746" s="22" t="s">
        <v>44</v>
      </c>
      <c r="L746" s="22">
        <v>0.0</v>
      </c>
      <c r="M746" s="22" t="s">
        <v>44</v>
      </c>
      <c r="N746" s="23">
        <f t="array" ref="N746:T746">VLOOKUP(A746,'Hospitalisation Details'!$K$2:$R$2338,{2,3,4,5,6,7,8},0)</f>
        <v>29800</v>
      </c>
      <c r="O746" s="22">
        <v>41.0</v>
      </c>
      <c r="P746" s="22">
        <v>1.0</v>
      </c>
      <c r="Q746" s="24">
        <v>13725.47</v>
      </c>
      <c r="R746" s="22" t="s">
        <v>39</v>
      </c>
      <c r="S746" s="22" t="s">
        <v>37</v>
      </c>
      <c r="T746" s="22" t="s">
        <v>743</v>
      </c>
    </row>
    <row r="747" ht="14.25" customHeight="1">
      <c r="A747" s="25" t="s">
        <v>3131</v>
      </c>
      <c r="B747" s="21" t="str">
        <f t="array" ref="B747:D747">VLOOKUP(A747,'Customer Names'!$E$2:$H$2336,{2,3,4},0)</f>
        <v> Mr</v>
      </c>
      <c r="C747" s="22" t="s">
        <v>3133</v>
      </c>
      <c r="D747" s="22" t="s">
        <v>3134</v>
      </c>
      <c r="E747" s="22">
        <f t="array" ref="E747:M747">VLOOKUP(A747,'Medical Examinations'!$J$2:$S$2336,{2,3,4,5,6,7,8,9,10},0)</f>
        <v>44.55</v>
      </c>
      <c r="F747" s="22" t="s">
        <v>215</v>
      </c>
      <c r="G747" s="22">
        <v>7.12</v>
      </c>
      <c r="H747" s="22" t="s">
        <v>218</v>
      </c>
      <c r="I747" s="22" t="s">
        <v>122</v>
      </c>
      <c r="J747" s="22" t="s">
        <v>44</v>
      </c>
      <c r="K747" s="22" t="s">
        <v>44</v>
      </c>
      <c r="L747" s="22">
        <v>1.0</v>
      </c>
      <c r="M747" s="22" t="s">
        <v>44</v>
      </c>
      <c r="N747" s="23">
        <f t="array" ref="N747:T747">VLOOKUP(A747,'Hospitalisation Details'!$K$2:$R$2338,{2,3,4,5,6,7,8},0)</f>
        <v>31740</v>
      </c>
      <c r="O747" s="22">
        <v>36.0</v>
      </c>
      <c r="P747" s="22">
        <v>3.0</v>
      </c>
      <c r="Q747" s="24">
        <v>13714.55</v>
      </c>
      <c r="R747" s="22" t="s">
        <v>39</v>
      </c>
      <c r="S747" s="22" t="s">
        <v>37</v>
      </c>
      <c r="T747" s="22" t="s">
        <v>2584</v>
      </c>
    </row>
    <row r="748" ht="14.25" customHeight="1">
      <c r="A748" s="7" t="s">
        <v>3135</v>
      </c>
      <c r="B748" s="21" t="str">
        <f t="array" ref="B748:D748">VLOOKUP(A748,'Customer Names'!$E$2:$H$2336,{2,3,4},0)</f>
        <v> Mrs</v>
      </c>
      <c r="C748" s="22" t="s">
        <v>3137</v>
      </c>
      <c r="D748" s="22" t="s">
        <v>3138</v>
      </c>
      <c r="E748" s="22">
        <f t="array" ref="E748:M748">VLOOKUP(A748,'Medical Examinations'!$J$2:$S$2336,{2,3,4,5,6,7,8,9,10},0)</f>
        <v>43.32</v>
      </c>
      <c r="F748" s="22" t="s">
        <v>215</v>
      </c>
      <c r="G748" s="22">
        <v>4.67</v>
      </c>
      <c r="H748" s="22" t="s">
        <v>865</v>
      </c>
      <c r="I748" s="22" t="s">
        <v>122</v>
      </c>
      <c r="J748" s="22" t="s">
        <v>44</v>
      </c>
      <c r="K748" s="22" t="s">
        <v>44</v>
      </c>
      <c r="L748" s="22">
        <v>0.0</v>
      </c>
      <c r="M748" s="22" t="s">
        <v>44</v>
      </c>
      <c r="N748" s="23">
        <f t="array" ref="N748:T748">VLOOKUP(A748,'Hospitalisation Details'!$K$2:$R$2338,{2,3,4,5,6,7,8},0)</f>
        <v>31304</v>
      </c>
      <c r="O748" s="22">
        <v>37.0</v>
      </c>
      <c r="P748" s="22">
        <v>3.0</v>
      </c>
      <c r="Q748" s="24">
        <v>13685.51</v>
      </c>
      <c r="R748" s="22" t="s">
        <v>39</v>
      </c>
      <c r="S748" s="22" t="s">
        <v>81</v>
      </c>
      <c r="T748" s="22" t="s">
        <v>5067</v>
      </c>
    </row>
    <row r="749" ht="14.25" customHeight="1">
      <c r="A749" s="25" t="s">
        <v>3140</v>
      </c>
      <c r="B749" s="21" t="str">
        <f t="array" ref="B749:D749">VLOOKUP(A749,'Customer Names'!$E$2:$H$2336,{2,3,4},0)</f>
        <v> Mr</v>
      </c>
      <c r="C749" s="22" t="s">
        <v>1028</v>
      </c>
      <c r="D749" s="22" t="s">
        <v>3142</v>
      </c>
      <c r="E749" s="22">
        <f t="array" ref="E749:M749">VLOOKUP(A749,'Medical Examinations'!$J$2:$S$2336,{2,3,4,5,6,7,8,9,10},0)</f>
        <v>31.23</v>
      </c>
      <c r="F749" s="22" t="s">
        <v>215</v>
      </c>
      <c r="G749" s="22">
        <v>9.12</v>
      </c>
      <c r="H749" s="22" t="s">
        <v>218</v>
      </c>
      <c r="I749" s="22" t="s">
        <v>122</v>
      </c>
      <c r="J749" s="22" t="s">
        <v>44</v>
      </c>
      <c r="K749" s="22" t="s">
        <v>122</v>
      </c>
      <c r="L749" s="22">
        <v>1.0</v>
      </c>
      <c r="M749" s="22" t="s">
        <v>44</v>
      </c>
      <c r="N749" s="23">
        <f t="array" ref="N749:T749">VLOOKUP(A749,'Hospitalisation Details'!$K$2:$R$2338,{2,3,4,5,6,7,8},0)</f>
        <v>23227</v>
      </c>
      <c r="O749" s="22">
        <v>59.0</v>
      </c>
      <c r="P749" s="22">
        <v>0.0</v>
      </c>
      <c r="Q749" s="24">
        <v>13677.68</v>
      </c>
      <c r="R749" s="22" t="s">
        <v>39</v>
      </c>
      <c r="S749" s="22" t="s">
        <v>37</v>
      </c>
      <c r="T749" s="22" t="s">
        <v>3072</v>
      </c>
    </row>
    <row r="750" ht="14.25" customHeight="1">
      <c r="A750" s="7" t="s">
        <v>3143</v>
      </c>
      <c r="B750" s="21" t="str">
        <f t="array" ref="B750:D750">VLOOKUP(A750,'Customer Names'!$E$2:$H$2336,{2,3,4},0)</f>
        <v> Mr</v>
      </c>
      <c r="C750" s="22" t="s">
        <v>335</v>
      </c>
      <c r="D750" s="22" t="s">
        <v>3145</v>
      </c>
      <c r="E750" s="22">
        <f t="array" ref="E750:M750">VLOOKUP(A750,'Medical Examinations'!$J$2:$S$2336,{2,3,4,5,6,7,8,9,10},0)</f>
        <v>42.81</v>
      </c>
      <c r="F750" s="22" t="s">
        <v>215</v>
      </c>
      <c r="G750" s="22">
        <v>4.15</v>
      </c>
      <c r="H750" s="22" t="s">
        <v>865</v>
      </c>
      <c r="I750" s="22" t="s">
        <v>44</v>
      </c>
      <c r="J750" s="22" t="s">
        <v>44</v>
      </c>
      <c r="K750" s="22" t="s">
        <v>44</v>
      </c>
      <c r="L750" s="22">
        <v>1.0</v>
      </c>
      <c r="M750" s="22" t="s">
        <v>44</v>
      </c>
      <c r="N750" s="23">
        <f t="array" ref="N750:T750">VLOOKUP(A750,'Hospitalisation Details'!$K$2:$R$2338,{2,3,4,5,6,7,8},0)</f>
        <v>30883</v>
      </c>
      <c r="O750" s="22">
        <v>38.0</v>
      </c>
      <c r="P750" s="22">
        <v>3.0</v>
      </c>
      <c r="Q750" s="24">
        <v>13638.06</v>
      </c>
      <c r="R750" s="22" t="s">
        <v>39</v>
      </c>
      <c r="S750" s="22" t="s">
        <v>39</v>
      </c>
      <c r="T750" s="22" t="s">
        <v>2584</v>
      </c>
    </row>
    <row r="751" ht="14.25" customHeight="1">
      <c r="A751" s="25" t="s">
        <v>3146</v>
      </c>
      <c r="B751" s="21" t="str">
        <f t="array" ref="B751:D751">VLOOKUP(A751,'Customer Names'!$E$2:$H$2336,{2,3,4},0)</f>
        <v> Ms</v>
      </c>
      <c r="C751" s="22" t="s">
        <v>331</v>
      </c>
      <c r="D751" s="22" t="s">
        <v>3149</v>
      </c>
      <c r="E751" s="22">
        <f t="array" ref="E751:M751">VLOOKUP(A751,'Medical Examinations'!$J$2:$S$2336,{2,3,4,5,6,7,8,9,10},0)</f>
        <v>35.91</v>
      </c>
      <c r="F751" s="22" t="s">
        <v>215</v>
      </c>
      <c r="G751" s="22">
        <v>6.72</v>
      </c>
      <c r="H751" s="22" t="s">
        <v>218</v>
      </c>
      <c r="I751" s="22" t="s">
        <v>122</v>
      </c>
      <c r="J751" s="22" t="s">
        <v>44</v>
      </c>
      <c r="K751" s="22" t="s">
        <v>44</v>
      </c>
      <c r="L751" s="22">
        <v>2.0</v>
      </c>
      <c r="M751" s="22" t="s">
        <v>44</v>
      </c>
      <c r="N751" s="23">
        <f t="array" ref="N751:T751">VLOOKUP(A751,'Hospitalisation Details'!$K$2:$R$2338,{2,3,4,5,6,7,8},0)</f>
        <v>22639</v>
      </c>
      <c r="O751" s="22">
        <v>61.0</v>
      </c>
      <c r="P751" s="22">
        <v>0.0</v>
      </c>
      <c r="Q751" s="24">
        <v>13635.64</v>
      </c>
      <c r="R751" s="22" t="s">
        <v>39</v>
      </c>
      <c r="S751" s="22" t="s">
        <v>39</v>
      </c>
      <c r="T751" s="22" t="s">
        <v>743</v>
      </c>
    </row>
    <row r="752" ht="14.25" customHeight="1">
      <c r="A752" s="7" t="s">
        <v>3150</v>
      </c>
      <c r="B752" s="21" t="str">
        <f t="array" ref="B752:D752">VLOOKUP(A752,'Customer Names'!$E$2:$H$2336,{2,3,4},0)</f>
        <v> Mr</v>
      </c>
      <c r="C752" s="22" t="s">
        <v>410</v>
      </c>
      <c r="D752" s="22" t="s">
        <v>3152</v>
      </c>
      <c r="E752" s="22">
        <f t="array" ref="E752:M752">VLOOKUP(A752,'Medical Examinations'!$J$2:$S$2336,{2,3,4,5,6,7,8,9,10},0)</f>
        <v>36.65</v>
      </c>
      <c r="F752" s="22" t="s">
        <v>215</v>
      </c>
      <c r="G752" s="22">
        <v>5.01</v>
      </c>
      <c r="H752" s="22" t="s">
        <v>865</v>
      </c>
      <c r="I752" s="22" t="s">
        <v>122</v>
      </c>
      <c r="J752" s="22" t="s">
        <v>44</v>
      </c>
      <c r="K752" s="22" t="s">
        <v>122</v>
      </c>
      <c r="L752" s="22">
        <v>1.0</v>
      </c>
      <c r="M752" s="22" t="s">
        <v>44</v>
      </c>
      <c r="N752" s="23">
        <f t="array" ref="N752:T752">VLOOKUP(A752,'Hospitalisation Details'!$K$2:$R$2338,{2,3,4,5,6,7,8},0)</f>
        <v>25410</v>
      </c>
      <c r="O752" s="22">
        <v>53.0</v>
      </c>
      <c r="P752" s="22">
        <v>0.0</v>
      </c>
      <c r="Q752" s="24">
        <v>13622.01</v>
      </c>
      <c r="R752" s="22" t="s">
        <v>39</v>
      </c>
      <c r="S752" s="22" t="s">
        <v>39</v>
      </c>
      <c r="T752" s="22" t="s">
        <v>127</v>
      </c>
    </row>
    <row r="753" ht="14.25" customHeight="1">
      <c r="A753" s="25" t="s">
        <v>3153</v>
      </c>
      <c r="B753" s="21" t="str">
        <f t="array" ref="B753:D753">VLOOKUP(A753,'Customer Names'!$E$2:$H$2336,{2,3,4},0)</f>
        <v> Ms</v>
      </c>
      <c r="C753" s="22" t="s">
        <v>3156</v>
      </c>
      <c r="D753" s="22" t="s">
        <v>3157</v>
      </c>
      <c r="E753" s="22">
        <f t="array" ref="E753:M753">VLOOKUP(A753,'Medical Examinations'!$J$2:$S$2336,{2,3,4,5,6,7,8,9,10},0)</f>
        <v>22.04</v>
      </c>
      <c r="F753" s="22" t="s">
        <v>8340</v>
      </c>
      <c r="G753" s="22">
        <v>10.9</v>
      </c>
      <c r="H753" s="22" t="s">
        <v>218</v>
      </c>
      <c r="I753" s="22" t="s">
        <v>122</v>
      </c>
      <c r="J753" s="22" t="s">
        <v>44</v>
      </c>
      <c r="K753" s="22" t="s">
        <v>44</v>
      </c>
      <c r="L753" s="22">
        <v>2.0</v>
      </c>
      <c r="M753" s="22" t="s">
        <v>44</v>
      </c>
      <c r="N753" s="23">
        <f t="array" ref="N753:T753">VLOOKUP(A753,'Hospitalisation Details'!$K$2:$R$2338,{2,3,4,5,6,7,8},0)</f>
        <v>22603</v>
      </c>
      <c r="O753" s="22">
        <v>61.0</v>
      </c>
      <c r="P753" s="22">
        <v>0.0</v>
      </c>
      <c r="Q753" s="24">
        <v>13616.36</v>
      </c>
      <c r="R753" s="22" t="s">
        <v>39</v>
      </c>
      <c r="S753" s="22" t="s">
        <v>39</v>
      </c>
      <c r="T753" s="22" t="s">
        <v>743</v>
      </c>
    </row>
    <row r="754" ht="14.25" customHeight="1">
      <c r="A754" s="7" t="s">
        <v>3158</v>
      </c>
      <c r="B754" s="21" t="str">
        <f t="array" ref="B754:D754">VLOOKUP(A754,'Customer Names'!$E$2:$H$2336,{2,3,4},0)</f>
        <v> Ms</v>
      </c>
      <c r="C754" s="22" t="s">
        <v>3160</v>
      </c>
      <c r="D754" s="22" t="s">
        <v>3161</v>
      </c>
      <c r="E754" s="22">
        <f t="array" ref="E754:M754">VLOOKUP(A754,'Medical Examinations'!$J$2:$S$2336,{2,3,4,5,6,7,8,9,10},0)</f>
        <v>31.825</v>
      </c>
      <c r="F754" s="22" t="s">
        <v>215</v>
      </c>
      <c r="G754" s="22">
        <v>5.52</v>
      </c>
      <c r="H754" s="22" t="s">
        <v>865</v>
      </c>
      <c r="I754" s="22" t="s">
        <v>122</v>
      </c>
      <c r="J754" s="22" t="s">
        <v>44</v>
      </c>
      <c r="K754" s="22" t="s">
        <v>44</v>
      </c>
      <c r="L754" s="22">
        <v>1.0</v>
      </c>
      <c r="M754" s="22" t="s">
        <v>44</v>
      </c>
      <c r="N754" s="23">
        <f t="array" ref="N754:T754">VLOOKUP(A754,'Hospitalisation Details'!$K$2:$R$2338,{2,3,4,5,6,7,8},0)</f>
        <v>23630</v>
      </c>
      <c r="O754" s="22">
        <v>58.0</v>
      </c>
      <c r="P754" s="22">
        <v>2.0</v>
      </c>
      <c r="Q754" s="24">
        <v>13607.37</v>
      </c>
      <c r="R754" s="22" t="s">
        <v>39</v>
      </c>
      <c r="S754" s="22" t="s">
        <v>81</v>
      </c>
      <c r="T754" s="22" t="s">
        <v>743</v>
      </c>
    </row>
    <row r="755" ht="14.25" customHeight="1">
      <c r="A755" s="25" t="s">
        <v>3162</v>
      </c>
      <c r="B755" s="21" t="str">
        <f t="array" ref="B755:D755">VLOOKUP(A755,'Customer Names'!$E$2:$H$2336,{2,3,4},0)</f>
        <v> Ms</v>
      </c>
      <c r="C755" s="22" t="s">
        <v>3165</v>
      </c>
      <c r="D755" s="22" t="s">
        <v>3166</v>
      </c>
      <c r="E755" s="22">
        <f t="array" ref="E755:M755">VLOOKUP(A755,'Medical Examinations'!$J$2:$S$2336,{2,3,4,5,6,7,8,9,10},0)</f>
        <v>53.58</v>
      </c>
      <c r="F755" s="22" t="s">
        <v>215</v>
      </c>
      <c r="G755" s="22">
        <v>4.55</v>
      </c>
      <c r="H755" s="22" t="s">
        <v>865</v>
      </c>
      <c r="I755" s="22" t="s">
        <v>44</v>
      </c>
      <c r="J755" s="22" t="s">
        <v>44</v>
      </c>
      <c r="K755" s="22" t="s">
        <v>44</v>
      </c>
      <c r="L755" s="22">
        <v>1.0</v>
      </c>
      <c r="M755" s="22" t="s">
        <v>44</v>
      </c>
      <c r="N755" s="23">
        <f t="array" ref="N755:T755">VLOOKUP(A755,'Hospitalisation Details'!$K$2:$R$2338,{2,3,4,5,6,7,8},0)</f>
        <v>33830</v>
      </c>
      <c r="O755" s="22">
        <v>30.0</v>
      </c>
      <c r="P755" s="22">
        <v>0.0</v>
      </c>
      <c r="Q755" s="24">
        <v>13588.17</v>
      </c>
      <c r="R755" s="22" t="s">
        <v>39</v>
      </c>
      <c r="S755" s="22" t="s">
        <v>81</v>
      </c>
      <c r="T755" s="22" t="s">
        <v>127</v>
      </c>
    </row>
    <row r="756" ht="14.25" customHeight="1">
      <c r="A756" s="7" t="s">
        <v>3167</v>
      </c>
      <c r="B756" s="21" t="str">
        <f t="array" ref="B756:D756">VLOOKUP(A756,'Customer Names'!$E$2:$H$2336,{2,3,4},0)</f>
        <v> Mrs</v>
      </c>
      <c r="C756" s="22" t="s">
        <v>3169</v>
      </c>
      <c r="D756" s="22" t="s">
        <v>3170</v>
      </c>
      <c r="E756" s="22">
        <f t="array" ref="E756:M756">VLOOKUP(A756,'Medical Examinations'!$J$2:$S$2336,{2,3,4,5,6,7,8,9,10},0)</f>
        <v>34.3</v>
      </c>
      <c r="F756" s="22" t="s">
        <v>215</v>
      </c>
      <c r="G756" s="22">
        <v>11.76</v>
      </c>
      <c r="H756" s="22" t="s">
        <v>218</v>
      </c>
      <c r="I756" s="22" t="s">
        <v>44</v>
      </c>
      <c r="J756" s="22" t="s">
        <v>44</v>
      </c>
      <c r="K756" s="22" t="s">
        <v>44</v>
      </c>
      <c r="L756" s="22">
        <v>0.0</v>
      </c>
      <c r="M756" s="22" t="s">
        <v>44</v>
      </c>
      <c r="N756" s="23">
        <f t="array" ref="N756:T756">VLOOKUP(A756,'Hospitalisation Details'!$K$2:$R$2338,{2,3,4,5,6,7,8},0)</f>
        <v>25034</v>
      </c>
      <c r="O756" s="22">
        <v>54.0</v>
      </c>
      <c r="P756" s="22">
        <v>0.0</v>
      </c>
      <c r="Q756" s="24">
        <v>13566.04</v>
      </c>
      <c r="R756" s="22" t="s">
        <v>39</v>
      </c>
      <c r="S756" s="22" t="s">
        <v>39</v>
      </c>
      <c r="T756" s="22" t="s">
        <v>5067</v>
      </c>
    </row>
    <row r="757" ht="14.25" customHeight="1">
      <c r="A757" s="25" t="s">
        <v>3171</v>
      </c>
      <c r="B757" s="21" t="str">
        <f t="array" ref="B757:D757">VLOOKUP(A757,'Customer Names'!$E$2:$H$2336,{2,3,4},0)</f>
        <v> Mr</v>
      </c>
      <c r="C757" s="22" t="s">
        <v>3173</v>
      </c>
      <c r="D757" s="22" t="s">
        <v>3174</v>
      </c>
      <c r="E757" s="22">
        <f t="array" ref="E757:M757">VLOOKUP(A757,'Medical Examinations'!$J$2:$S$2336,{2,3,4,5,6,7,8,9,10},0)</f>
        <v>32.11</v>
      </c>
      <c r="F757" s="22" t="s">
        <v>215</v>
      </c>
      <c r="G757" s="22">
        <v>7.06</v>
      </c>
      <c r="H757" s="22" t="s">
        <v>218</v>
      </c>
      <c r="I757" s="22" t="s">
        <v>44</v>
      </c>
      <c r="J757" s="22" t="s">
        <v>44</v>
      </c>
      <c r="K757" s="22" t="s">
        <v>44</v>
      </c>
      <c r="L757" s="22">
        <v>0.0</v>
      </c>
      <c r="M757" s="22" t="s">
        <v>44</v>
      </c>
      <c r="N757" s="23">
        <f t="array" ref="N757:T757">VLOOKUP(A757,'Hospitalisation Details'!$K$2:$R$2338,{2,3,4,5,6,7,8},0)</f>
        <v>22108</v>
      </c>
      <c r="O757" s="22">
        <v>62.0</v>
      </c>
      <c r="P757" s="22">
        <v>0.0</v>
      </c>
      <c r="Q757" s="24">
        <v>13555.0</v>
      </c>
      <c r="R757" s="22" t="s">
        <v>39</v>
      </c>
      <c r="S757" s="22" t="s">
        <v>39</v>
      </c>
      <c r="T757" s="22" t="s">
        <v>3524</v>
      </c>
    </row>
    <row r="758" ht="14.25" customHeight="1">
      <c r="A758" s="7" t="s">
        <v>3176</v>
      </c>
      <c r="B758" s="21" t="str">
        <f t="array" ref="B758:D758">VLOOKUP(A758,'Customer Names'!$E$2:$H$2336,{2,3,4},0)</f>
        <v> Mr</v>
      </c>
      <c r="C758" s="22" t="s">
        <v>3178</v>
      </c>
      <c r="D758" s="22" t="s">
        <v>3179</v>
      </c>
      <c r="E758" s="22">
        <f t="array" ref="E758:M758">VLOOKUP(A758,'Medical Examinations'!$J$2:$S$2336,{2,3,4,5,6,7,8,9,10},0)</f>
        <v>31.78</v>
      </c>
      <c r="F758" s="22" t="s">
        <v>215</v>
      </c>
      <c r="G758" s="22">
        <v>11.35</v>
      </c>
      <c r="H758" s="22" t="s">
        <v>218</v>
      </c>
      <c r="I758" s="22" t="s">
        <v>122</v>
      </c>
      <c r="J758" s="22" t="s">
        <v>44</v>
      </c>
      <c r="K758" s="22" t="s">
        <v>122</v>
      </c>
      <c r="L758" s="22">
        <v>1.0</v>
      </c>
      <c r="M758" s="22" t="s">
        <v>44</v>
      </c>
      <c r="N758" s="23">
        <f t="array" ref="N758:T758">VLOOKUP(A758,'Hospitalisation Details'!$K$2:$R$2338,{2,3,4,5,6,7,8},0)</f>
        <v>23298</v>
      </c>
      <c r="O758" s="22">
        <v>59.0</v>
      </c>
      <c r="P758" s="22">
        <v>0.0</v>
      </c>
      <c r="Q758" s="24">
        <v>13511.28</v>
      </c>
      <c r="R758" s="22" t="s">
        <v>39</v>
      </c>
      <c r="S758" s="22" t="s">
        <v>81</v>
      </c>
      <c r="T758" s="22" t="s">
        <v>127</v>
      </c>
    </row>
    <row r="759" ht="14.25" customHeight="1">
      <c r="A759" s="25" t="s">
        <v>3180</v>
      </c>
      <c r="B759" s="21" t="str">
        <f t="array" ref="B759:D759">VLOOKUP(A759,'Customer Names'!$E$2:$H$2336,{2,3,4},0)</f>
        <v> Mr</v>
      </c>
      <c r="C759" s="22" t="s">
        <v>811</v>
      </c>
      <c r="D759" s="22" t="s">
        <v>3183</v>
      </c>
      <c r="E759" s="22">
        <f t="array" ref="E759:M759">VLOOKUP(A759,'Medical Examinations'!$J$2:$S$2336,{2,3,4,5,6,7,8,9,10},0)</f>
        <v>46.89</v>
      </c>
      <c r="F759" s="22" t="s">
        <v>215</v>
      </c>
      <c r="G759" s="22">
        <v>5.52</v>
      </c>
      <c r="H759" s="22" t="s">
        <v>865</v>
      </c>
      <c r="I759" s="22" t="s">
        <v>44</v>
      </c>
      <c r="J759" s="22" t="s">
        <v>44</v>
      </c>
      <c r="K759" s="22" t="s">
        <v>44</v>
      </c>
      <c r="L759" s="22">
        <v>0.0</v>
      </c>
      <c r="M759" s="22" t="s">
        <v>44</v>
      </c>
      <c r="N759" s="23">
        <f t="array" ref="N759:T759">VLOOKUP(A759,'Hospitalisation Details'!$K$2:$R$2338,{2,3,4,5,6,7,8},0)</f>
        <v>33115</v>
      </c>
      <c r="O759" s="22">
        <v>32.0</v>
      </c>
      <c r="P759" s="22">
        <v>3.0</v>
      </c>
      <c r="Q759" s="24">
        <v>13480.83</v>
      </c>
      <c r="R759" s="22" t="s">
        <v>39</v>
      </c>
      <c r="S759" s="22" t="s">
        <v>37</v>
      </c>
      <c r="T759" s="22" t="s">
        <v>2584</v>
      </c>
    </row>
    <row r="760" ht="14.25" customHeight="1">
      <c r="A760" s="7" t="s">
        <v>3184</v>
      </c>
      <c r="B760" s="21" t="str">
        <f t="array" ref="B760:D760">VLOOKUP(A760,'Customer Names'!$E$2:$H$2336,{2,3,4},0)</f>
        <v> Mr</v>
      </c>
      <c r="C760" s="22" t="s">
        <v>3186</v>
      </c>
      <c r="D760" s="22" t="s">
        <v>3187</v>
      </c>
      <c r="E760" s="22">
        <f t="array" ref="E760:M760">VLOOKUP(A760,'Medical Examinations'!$J$2:$S$2336,{2,3,4,5,6,7,8,9,10},0)</f>
        <v>39.35</v>
      </c>
      <c r="F760" s="22" t="s">
        <v>215</v>
      </c>
      <c r="G760" s="22">
        <v>7.86</v>
      </c>
      <c r="H760" s="22" t="s">
        <v>218</v>
      </c>
      <c r="I760" s="22" t="s">
        <v>122</v>
      </c>
      <c r="J760" s="22" t="s">
        <v>44</v>
      </c>
      <c r="K760" s="22" t="s">
        <v>44</v>
      </c>
      <c r="L760" s="22">
        <v>1.0</v>
      </c>
      <c r="M760" s="22" t="s">
        <v>44</v>
      </c>
      <c r="N760" s="23">
        <f t="array" ref="N760:T760">VLOOKUP(A760,'Hospitalisation Details'!$K$2:$R$2338,{2,3,4,5,6,7,8},0)</f>
        <v>27613</v>
      </c>
      <c r="O760" s="22">
        <v>47.0</v>
      </c>
      <c r="P760" s="22">
        <v>1.0</v>
      </c>
      <c r="Q760" s="24">
        <v>13472.19</v>
      </c>
      <c r="R760" s="22" t="s">
        <v>39</v>
      </c>
      <c r="S760" s="22" t="s">
        <v>37</v>
      </c>
      <c r="T760" s="22" t="s">
        <v>127</v>
      </c>
    </row>
    <row r="761" ht="14.25" customHeight="1">
      <c r="A761" s="25" t="s">
        <v>3188</v>
      </c>
      <c r="B761" s="21" t="str">
        <f t="array" ref="B761:D761">VLOOKUP(A761,'Customer Names'!$E$2:$H$2336,{2,3,4},0)</f>
        <v> Ms</v>
      </c>
      <c r="C761" s="22" t="s">
        <v>3190</v>
      </c>
      <c r="D761" s="22" t="s">
        <v>3191</v>
      </c>
      <c r="E761" s="22">
        <f t="array" ref="E761:M761">VLOOKUP(A761,'Medical Examinations'!$J$2:$S$2336,{2,3,4,5,6,7,8,9,10},0)</f>
        <v>39.2</v>
      </c>
      <c r="F761" s="22" t="s">
        <v>215</v>
      </c>
      <c r="G761" s="22">
        <v>11.38</v>
      </c>
      <c r="H761" s="22" t="s">
        <v>218</v>
      </c>
      <c r="I761" s="22" t="s">
        <v>44</v>
      </c>
      <c r="J761" s="22" t="s">
        <v>44</v>
      </c>
      <c r="K761" s="22" t="s">
        <v>44</v>
      </c>
      <c r="L761" s="22">
        <v>0.0</v>
      </c>
      <c r="M761" s="22" t="s">
        <v>44</v>
      </c>
      <c r="N761" s="23">
        <f t="array" ref="N761:T761">VLOOKUP(A761,'Hospitalisation Details'!$K$2:$R$2338,{2,3,4,5,6,7,8},0)</f>
        <v>22121</v>
      </c>
      <c r="O761" s="22">
        <v>62.0</v>
      </c>
      <c r="P761" s="22">
        <v>0.0</v>
      </c>
      <c r="Q761" s="24">
        <v>13470.86</v>
      </c>
      <c r="R761" s="22" t="s">
        <v>39</v>
      </c>
      <c r="S761" s="22" t="s">
        <v>39</v>
      </c>
      <c r="T761" s="22" t="s">
        <v>270</v>
      </c>
    </row>
    <row r="762" ht="14.25" customHeight="1">
      <c r="A762" s="7" t="s">
        <v>3193</v>
      </c>
      <c r="B762" s="21" t="str">
        <f t="array" ref="B762:D762">VLOOKUP(A762,'Customer Names'!$E$2:$H$2336,{2,3,4},0)</f>
        <v> Ms</v>
      </c>
      <c r="C762" s="22" t="s">
        <v>2109</v>
      </c>
      <c r="D762" s="22" t="s">
        <v>3195</v>
      </c>
      <c r="E762" s="22">
        <f t="array" ref="E762:M762">VLOOKUP(A762,'Medical Examinations'!$J$2:$S$2336,{2,3,4,5,6,7,8,9,10},0)</f>
        <v>39.16</v>
      </c>
      <c r="F762" s="22" t="s">
        <v>215</v>
      </c>
      <c r="G762" s="22">
        <v>10.48</v>
      </c>
      <c r="H762" s="22" t="s">
        <v>218</v>
      </c>
      <c r="I762" s="22" t="s">
        <v>44</v>
      </c>
      <c r="J762" s="22" t="s">
        <v>44</v>
      </c>
      <c r="K762" s="22" t="s">
        <v>44</v>
      </c>
      <c r="L762" s="22">
        <v>0.0</v>
      </c>
      <c r="M762" s="22" t="s">
        <v>44</v>
      </c>
      <c r="N762" s="23">
        <f t="array" ref="N762:T762">VLOOKUP(A762,'Hospitalisation Details'!$K$2:$R$2338,{2,3,4,5,6,7,8},0)</f>
        <v>22125</v>
      </c>
      <c r="O762" s="22">
        <v>62.0</v>
      </c>
      <c r="P762" s="22">
        <v>0.0</v>
      </c>
      <c r="Q762" s="24">
        <v>13470.8</v>
      </c>
      <c r="R762" s="22" t="s">
        <v>39</v>
      </c>
      <c r="S762" s="22" t="s">
        <v>37</v>
      </c>
      <c r="T762" s="22" t="s">
        <v>41</v>
      </c>
    </row>
    <row r="763" ht="14.25" customHeight="1">
      <c r="A763" s="25" t="s">
        <v>3196</v>
      </c>
      <c r="B763" s="21" t="str">
        <f t="array" ref="B763:D763">VLOOKUP(A763,'Customer Names'!$E$2:$H$2336,{2,3,4},0)</f>
        <v> Mr</v>
      </c>
      <c r="C763" s="22" t="s">
        <v>1169</v>
      </c>
      <c r="D763" s="22" t="s">
        <v>3198</v>
      </c>
      <c r="E763" s="22">
        <f t="array" ref="E763:M763">VLOOKUP(A763,'Medical Examinations'!$J$2:$S$2336,{2,3,4,5,6,7,8,9,10},0)</f>
        <v>44.1</v>
      </c>
      <c r="F763" s="22" t="s">
        <v>215</v>
      </c>
      <c r="G763" s="22">
        <v>5.04</v>
      </c>
      <c r="H763" s="22" t="s">
        <v>865</v>
      </c>
      <c r="I763" s="22" t="s">
        <v>122</v>
      </c>
      <c r="J763" s="22" t="s">
        <v>44</v>
      </c>
      <c r="K763" s="22" t="s">
        <v>44</v>
      </c>
      <c r="L763" s="22">
        <v>0.0</v>
      </c>
      <c r="M763" s="22" t="s">
        <v>44</v>
      </c>
      <c r="N763" s="23">
        <f t="array" ref="N763:T763">VLOOKUP(A763,'Hospitalisation Details'!$K$2:$R$2338,{2,3,4,5,6,7,8},0)</f>
        <v>31278</v>
      </c>
      <c r="O763" s="22">
        <v>37.0</v>
      </c>
      <c r="P763" s="22">
        <v>3.0</v>
      </c>
      <c r="Q763" s="24">
        <v>13465.8</v>
      </c>
      <c r="R763" s="22" t="s">
        <v>39</v>
      </c>
      <c r="S763" s="22" t="s">
        <v>81</v>
      </c>
      <c r="T763" s="22" t="s">
        <v>127</v>
      </c>
    </row>
    <row r="764" ht="14.25" customHeight="1">
      <c r="A764" s="7" t="s">
        <v>3199</v>
      </c>
      <c r="B764" s="21" t="str">
        <f t="array" ref="B764:D764">VLOOKUP(A764,'Customer Names'!$E$2:$H$2336,{2,3,4},0)</f>
        <v> Ms</v>
      </c>
      <c r="C764" s="22" t="s">
        <v>187</v>
      </c>
      <c r="D764" s="22" t="s">
        <v>3202</v>
      </c>
      <c r="E764" s="22">
        <f t="array" ref="E764:M764">VLOOKUP(A764,'Medical Examinations'!$J$2:$S$2336,{2,3,4,5,6,7,8,9,10},0)</f>
        <v>33.2</v>
      </c>
      <c r="F764" s="22" t="s">
        <v>215</v>
      </c>
      <c r="G764" s="22">
        <v>9.06</v>
      </c>
      <c r="H764" s="22" t="s">
        <v>218</v>
      </c>
      <c r="I764" s="22" t="s">
        <v>44</v>
      </c>
      <c r="J764" s="22" t="s">
        <v>44</v>
      </c>
      <c r="K764" s="22" t="s">
        <v>44</v>
      </c>
      <c r="L764" s="22">
        <v>0.0</v>
      </c>
      <c r="M764" s="22" t="s">
        <v>44</v>
      </c>
      <c r="N764" s="23">
        <f t="array" ref="N764:T764">VLOOKUP(A764,'Hospitalisation Details'!$K$2:$R$2338,{2,3,4,5,6,7,8},0)</f>
        <v>22266</v>
      </c>
      <c r="O764" s="22">
        <v>62.0</v>
      </c>
      <c r="P764" s="22">
        <v>0.0</v>
      </c>
      <c r="Q764" s="24">
        <v>13462.52</v>
      </c>
      <c r="R764" s="22" t="s">
        <v>39</v>
      </c>
      <c r="S764" s="22" t="s">
        <v>37</v>
      </c>
      <c r="T764" s="22" t="s">
        <v>270</v>
      </c>
    </row>
    <row r="765" ht="14.25" customHeight="1">
      <c r="A765" s="25" t="s">
        <v>3203</v>
      </c>
      <c r="B765" s="21" t="str">
        <f t="array" ref="B765:D765">VLOOKUP(A765,'Customer Names'!$E$2:$H$2336,{2,3,4},0)</f>
        <v> Ms</v>
      </c>
      <c r="C765" s="22" t="s">
        <v>3205</v>
      </c>
      <c r="D765" s="22" t="s">
        <v>3206</v>
      </c>
      <c r="E765" s="22">
        <f t="array" ref="E765:M765">VLOOKUP(A765,'Medical Examinations'!$J$2:$S$2336,{2,3,4,5,6,7,8,9,10},0)</f>
        <v>29.92</v>
      </c>
      <c r="F765" s="22" t="s">
        <v>215</v>
      </c>
      <c r="G765" s="22">
        <v>11.07</v>
      </c>
      <c r="H765" s="22" t="s">
        <v>218</v>
      </c>
      <c r="I765" s="22" t="s">
        <v>44</v>
      </c>
      <c r="J765" s="22" t="s">
        <v>44</v>
      </c>
      <c r="K765" s="22" t="s">
        <v>44</v>
      </c>
      <c r="L765" s="22">
        <v>0.0</v>
      </c>
      <c r="M765" s="22" t="s">
        <v>44</v>
      </c>
      <c r="N765" s="23">
        <f t="array" ref="N765:T765">VLOOKUP(A765,'Hospitalisation Details'!$K$2:$R$2338,{2,3,4,5,6,7,8},0)</f>
        <v>22108</v>
      </c>
      <c r="O765" s="22">
        <v>62.0</v>
      </c>
      <c r="P765" s="22">
        <v>0.0</v>
      </c>
      <c r="Q765" s="24">
        <v>13457.96</v>
      </c>
      <c r="R765" s="22" t="s">
        <v>39</v>
      </c>
      <c r="S765" s="22" t="s">
        <v>81</v>
      </c>
      <c r="T765" s="22" t="s">
        <v>41</v>
      </c>
    </row>
    <row r="766" ht="14.25" customHeight="1">
      <c r="A766" s="7" t="s">
        <v>3208</v>
      </c>
      <c r="B766" s="21" t="str">
        <f t="array" ref="B766:D766">VLOOKUP(A766,'Customer Names'!$E$2:$H$2336,{2,3,4},0)</f>
        <v> Ms</v>
      </c>
      <c r="C766" s="22" t="s">
        <v>3210</v>
      </c>
      <c r="D766" s="22" t="s">
        <v>3211</v>
      </c>
      <c r="E766" s="22">
        <f t="array" ref="E766:M766">VLOOKUP(A766,'Medical Examinations'!$J$2:$S$2336,{2,3,4,5,6,7,8,9,10},0)</f>
        <v>25</v>
      </c>
      <c r="F766" s="22" t="s">
        <v>8346</v>
      </c>
      <c r="G766" s="22">
        <v>10.45</v>
      </c>
      <c r="H766" s="22" t="s">
        <v>218</v>
      </c>
      <c r="I766" s="22" t="s">
        <v>44</v>
      </c>
      <c r="J766" s="22" t="s">
        <v>44</v>
      </c>
      <c r="K766" s="22" t="s">
        <v>44</v>
      </c>
      <c r="L766" s="22">
        <v>0.0</v>
      </c>
      <c r="M766" s="22" t="s">
        <v>44</v>
      </c>
      <c r="N766" s="23">
        <f t="array" ref="N766:T766">VLOOKUP(A766,'Hospitalisation Details'!$K$2:$R$2338,{2,3,4,5,6,7,8},0)</f>
        <v>22141</v>
      </c>
      <c r="O766" s="22">
        <v>62.0</v>
      </c>
      <c r="P766" s="22">
        <v>0.0</v>
      </c>
      <c r="Q766" s="24">
        <v>13451.12</v>
      </c>
      <c r="R766" s="22" t="s">
        <v>39</v>
      </c>
      <c r="S766" s="22" t="s">
        <v>81</v>
      </c>
      <c r="T766" s="22" t="s">
        <v>270</v>
      </c>
    </row>
    <row r="767" ht="14.25" customHeight="1">
      <c r="A767" s="25" t="s">
        <v>3212</v>
      </c>
      <c r="B767" s="21" t="str">
        <f t="array" ref="B767:D767">VLOOKUP(A767,'Customer Names'!$E$2:$H$2336,{2,3,4},0)</f>
        <v> Ms</v>
      </c>
      <c r="C767" s="22" t="s">
        <v>3214</v>
      </c>
      <c r="D767" s="22" t="s">
        <v>3215</v>
      </c>
      <c r="E767" s="22">
        <f t="array" ref="E767:M767">VLOOKUP(A767,'Medical Examinations'!$J$2:$S$2336,{2,3,4,5,6,7,8,9,10},0)</f>
        <v>38.87</v>
      </c>
      <c r="F767" s="22" t="s">
        <v>215</v>
      </c>
      <c r="G767" s="22">
        <v>8.63</v>
      </c>
      <c r="H767" s="22" t="s">
        <v>218</v>
      </c>
      <c r="I767" s="22" t="s">
        <v>122</v>
      </c>
      <c r="J767" s="22" t="s">
        <v>44</v>
      </c>
      <c r="K767" s="22" t="s">
        <v>44</v>
      </c>
      <c r="L767" s="22">
        <v>1.0</v>
      </c>
      <c r="M767" s="22" t="s">
        <v>44</v>
      </c>
      <c r="N767" s="23">
        <f t="array" ref="N767:T767">VLOOKUP(A767,'Hospitalisation Details'!$K$2:$R$2338,{2,3,4,5,6,7,8},0)</f>
        <v>27574</v>
      </c>
      <c r="O767" s="22">
        <v>47.0</v>
      </c>
      <c r="P767" s="22">
        <v>1.0</v>
      </c>
      <c r="Q767" s="24">
        <v>13440.7</v>
      </c>
      <c r="R767" s="22" t="s">
        <v>39</v>
      </c>
      <c r="S767" s="22" t="s">
        <v>37</v>
      </c>
      <c r="T767" s="22" t="s">
        <v>127</v>
      </c>
    </row>
    <row r="768" ht="14.25" customHeight="1">
      <c r="A768" s="7" t="s">
        <v>3217</v>
      </c>
      <c r="B768" s="21" t="str">
        <f t="array" ref="B768:D768">VLOOKUP(A768,'Customer Names'!$E$2:$H$2336,{2,3,4},0)</f>
        <v> Ms</v>
      </c>
      <c r="C768" s="22" t="s">
        <v>3219</v>
      </c>
      <c r="D768" s="22" t="s">
        <v>3220</v>
      </c>
      <c r="E768" s="22">
        <f t="array" ref="E768:M768">VLOOKUP(A768,'Medical Examinations'!$J$2:$S$2336,{2,3,4,5,6,7,8,9,10},0)</f>
        <v>32.3</v>
      </c>
      <c r="F768" s="22" t="s">
        <v>215</v>
      </c>
      <c r="G768" s="22">
        <v>5.28</v>
      </c>
      <c r="H768" s="22" t="s">
        <v>865</v>
      </c>
      <c r="I768" s="22" t="s">
        <v>122</v>
      </c>
      <c r="J768" s="22" t="s">
        <v>44</v>
      </c>
      <c r="K768" s="22" t="s">
        <v>44</v>
      </c>
      <c r="L768" s="22">
        <v>2.0</v>
      </c>
      <c r="M768" s="22" t="s">
        <v>44</v>
      </c>
      <c r="N768" s="23">
        <f t="array" ref="N768:T768">VLOOKUP(A768,'Hospitalisation Details'!$K$2:$R$2338,{2,3,4,5,6,7,8},0)</f>
        <v>24425</v>
      </c>
      <c r="O768" s="22">
        <v>56.0</v>
      </c>
      <c r="P768" s="22">
        <v>3.0</v>
      </c>
      <c r="Q768" s="24">
        <v>13430.27</v>
      </c>
      <c r="R768" s="22" t="s">
        <v>39</v>
      </c>
      <c r="S768" s="22" t="s">
        <v>39</v>
      </c>
      <c r="T768" s="22" t="s">
        <v>743</v>
      </c>
    </row>
    <row r="769" ht="14.25" customHeight="1">
      <c r="A769" s="25" t="s">
        <v>3221</v>
      </c>
      <c r="B769" s="21" t="str">
        <f t="array" ref="B769:D769">VLOOKUP(A769,'Customer Names'!$E$2:$H$2336,{2,3,4},0)</f>
        <v> Ms</v>
      </c>
      <c r="C769" s="22" t="s">
        <v>3223</v>
      </c>
      <c r="D769" s="22" t="s">
        <v>3224</v>
      </c>
      <c r="E769" s="22">
        <f t="array" ref="E769:M769">VLOOKUP(A769,'Medical Examinations'!$J$2:$S$2336,{2,3,4,5,6,7,8,9,10},0)</f>
        <v>31.16</v>
      </c>
      <c r="F769" s="22" t="s">
        <v>215</v>
      </c>
      <c r="G769" s="22">
        <v>7.49</v>
      </c>
      <c r="H769" s="22" t="s">
        <v>218</v>
      </c>
      <c r="I769" s="22" t="s">
        <v>122</v>
      </c>
      <c r="J769" s="22" t="s">
        <v>44</v>
      </c>
      <c r="K769" s="22" t="s">
        <v>44</v>
      </c>
      <c r="L769" s="22">
        <v>2.0</v>
      </c>
      <c r="M769" s="22" t="s">
        <v>44</v>
      </c>
      <c r="N769" s="23">
        <f t="array" ref="N769:T769">VLOOKUP(A769,'Hospitalisation Details'!$K$2:$R$2338,{2,3,4,5,6,7,8},0)</f>
        <v>22588</v>
      </c>
      <c r="O769" s="22">
        <v>61.0</v>
      </c>
      <c r="P769" s="22">
        <v>0.0</v>
      </c>
      <c r="Q769" s="24">
        <v>13429.04</v>
      </c>
      <c r="R769" s="22" t="s">
        <v>39</v>
      </c>
      <c r="S769" s="22" t="s">
        <v>39</v>
      </c>
      <c r="T769" s="22" t="s">
        <v>127</v>
      </c>
    </row>
    <row r="770" ht="14.25" customHeight="1">
      <c r="A770" s="7" t="s">
        <v>3226</v>
      </c>
      <c r="B770" s="21" t="str">
        <f t="array" ref="B770:D770">VLOOKUP(A770,'Customer Names'!$E$2:$H$2336,{2,3,4},0)</f>
        <v> Ms</v>
      </c>
      <c r="C770" s="22" t="s">
        <v>1356</v>
      </c>
      <c r="D770" s="22" t="s">
        <v>3228</v>
      </c>
      <c r="E770" s="22">
        <f t="array" ref="E770:M770">VLOOKUP(A770,'Medical Examinations'!$J$2:$S$2336,{2,3,4,5,6,7,8,9,10},0)</f>
        <v>54.59</v>
      </c>
      <c r="F770" s="22" t="s">
        <v>215</v>
      </c>
      <c r="G770" s="22">
        <v>4.27</v>
      </c>
      <c r="H770" s="22" t="s">
        <v>865</v>
      </c>
      <c r="I770" s="22" t="s">
        <v>44</v>
      </c>
      <c r="J770" s="22" t="s">
        <v>44</v>
      </c>
      <c r="K770" s="22" t="s">
        <v>44</v>
      </c>
      <c r="L770" s="22">
        <v>0.0</v>
      </c>
      <c r="M770" s="22" t="s">
        <v>44</v>
      </c>
      <c r="N770" s="23">
        <f t="array" ref="N770:T770">VLOOKUP(A770,'Hospitalisation Details'!$K$2:$R$2338,{2,3,4,5,6,7,8},0)</f>
        <v>34502</v>
      </c>
      <c r="O770" s="22">
        <v>28.0</v>
      </c>
      <c r="P770" s="22">
        <v>0.0</v>
      </c>
      <c r="Q770" s="24">
        <v>13417.05</v>
      </c>
      <c r="R770" s="22" t="s">
        <v>39</v>
      </c>
      <c r="S770" s="22" t="s">
        <v>39</v>
      </c>
      <c r="T770" s="22" t="s">
        <v>127</v>
      </c>
    </row>
    <row r="771" ht="14.25" customHeight="1">
      <c r="A771" s="25" t="s">
        <v>3229</v>
      </c>
      <c r="B771" s="21" t="str">
        <f t="array" ref="B771:D771">VLOOKUP(A771,'Customer Names'!$E$2:$H$2336,{2,3,4},0)</f>
        <v> Ms</v>
      </c>
      <c r="C771" s="22" t="s">
        <v>3231</v>
      </c>
      <c r="D771" s="22" t="s">
        <v>3232</v>
      </c>
      <c r="E771" s="22">
        <f t="array" ref="E771:M771">VLOOKUP(A771,'Medical Examinations'!$J$2:$S$2336,{2,3,4,5,6,7,8,9,10},0)</f>
        <v>21.09</v>
      </c>
      <c r="F771" s="22" t="s">
        <v>8340</v>
      </c>
      <c r="G771" s="22">
        <v>9.22</v>
      </c>
      <c r="H771" s="22" t="s">
        <v>218</v>
      </c>
      <c r="I771" s="22" t="s">
        <v>122</v>
      </c>
      <c r="J771" s="22" t="s">
        <v>44</v>
      </c>
      <c r="K771" s="22" t="s">
        <v>44</v>
      </c>
      <c r="L771" s="22">
        <v>2.0</v>
      </c>
      <c r="M771" s="22" t="s">
        <v>44</v>
      </c>
      <c r="N771" s="23">
        <f t="array" ref="N771:T771">VLOOKUP(A771,'Hospitalisation Details'!$K$2:$R$2338,{2,3,4,5,6,7,8},0)</f>
        <v>22484</v>
      </c>
      <c r="O771" s="22">
        <v>61.0</v>
      </c>
      <c r="P771" s="22">
        <v>0.0</v>
      </c>
      <c r="Q771" s="24">
        <v>13415.04</v>
      </c>
      <c r="R771" s="22" t="s">
        <v>39</v>
      </c>
      <c r="S771" s="22" t="s">
        <v>37</v>
      </c>
      <c r="T771" s="22" t="s">
        <v>127</v>
      </c>
    </row>
    <row r="772" ht="14.25" customHeight="1">
      <c r="A772" s="7" t="s">
        <v>3234</v>
      </c>
      <c r="B772" s="21" t="str">
        <f t="array" ref="B772:D772">VLOOKUP(A772,'Customer Names'!$E$2:$H$2336,{2,3,4},0)</f>
        <v> Mr</v>
      </c>
      <c r="C772" s="22" t="s">
        <v>35</v>
      </c>
      <c r="D772" s="22" t="s">
        <v>3236</v>
      </c>
      <c r="E772" s="22">
        <f t="array" ref="E772:M772">VLOOKUP(A772,'Medical Examinations'!$J$2:$S$2336,{2,3,4,5,6,7,8,9,10},0)</f>
        <v>52.41</v>
      </c>
      <c r="F772" s="22" t="s">
        <v>215</v>
      </c>
      <c r="G772" s="22">
        <v>5.99</v>
      </c>
      <c r="H772" s="22" t="s">
        <v>436</v>
      </c>
      <c r="I772" s="22" t="s">
        <v>44</v>
      </c>
      <c r="J772" s="22" t="s">
        <v>44</v>
      </c>
      <c r="K772" s="22" t="s">
        <v>44</v>
      </c>
      <c r="L772" s="22">
        <v>1.0</v>
      </c>
      <c r="M772" s="22" t="s">
        <v>44</v>
      </c>
      <c r="N772" s="23">
        <f t="array" ref="N772:T772">VLOOKUP(A772,'Hospitalisation Details'!$K$2:$R$2338,{2,3,4,5,6,7,8},0)</f>
        <v>33957</v>
      </c>
      <c r="O772" s="22">
        <v>30.0</v>
      </c>
      <c r="P772" s="22">
        <v>0.0</v>
      </c>
      <c r="Q772" s="24">
        <v>13412.97</v>
      </c>
      <c r="R772" s="22" t="s">
        <v>39</v>
      </c>
      <c r="S772" s="22" t="s">
        <v>39</v>
      </c>
      <c r="T772" s="22" t="s">
        <v>2584</v>
      </c>
    </row>
    <row r="773" ht="14.25" customHeight="1">
      <c r="A773" s="25" t="s">
        <v>3237</v>
      </c>
      <c r="B773" s="21" t="str">
        <f t="array" ref="B773:D773">VLOOKUP(A773,'Customer Names'!$E$2:$H$2336,{2,3,4},0)</f>
        <v> Mr</v>
      </c>
      <c r="C773" s="22" t="s">
        <v>719</v>
      </c>
      <c r="D773" s="22" t="s">
        <v>3239</v>
      </c>
      <c r="E773" s="22">
        <f t="array" ref="E773:M773">VLOOKUP(A773,'Medical Examinations'!$J$2:$S$2336,{2,3,4,5,6,7,8,9,10},0)</f>
        <v>41.47</v>
      </c>
      <c r="F773" s="22" t="s">
        <v>215</v>
      </c>
      <c r="G773" s="22">
        <v>5.86</v>
      </c>
      <c r="H773" s="22" t="s">
        <v>436</v>
      </c>
      <c r="I773" s="22" t="s">
        <v>122</v>
      </c>
      <c r="J773" s="22" t="s">
        <v>44</v>
      </c>
      <c r="K773" s="22" t="s">
        <v>44</v>
      </c>
      <c r="L773" s="22">
        <v>2.0</v>
      </c>
      <c r="M773" s="22" t="s">
        <v>44</v>
      </c>
      <c r="N773" s="23">
        <f t="array" ref="N773:T773">VLOOKUP(A773,'Hospitalisation Details'!$K$2:$R$2338,{2,3,4,5,6,7,8},0)</f>
        <v>21904</v>
      </c>
      <c r="O773" s="22">
        <v>63.0</v>
      </c>
      <c r="P773" s="22">
        <v>0.0</v>
      </c>
      <c r="Q773" s="24">
        <v>13405.39</v>
      </c>
      <c r="R773" s="22" t="s">
        <v>39</v>
      </c>
      <c r="S773" s="22" t="s">
        <v>39</v>
      </c>
      <c r="T773" s="22" t="s">
        <v>41</v>
      </c>
    </row>
    <row r="774" ht="14.25" customHeight="1">
      <c r="A774" s="7" t="s">
        <v>3241</v>
      </c>
      <c r="B774" s="21" t="str">
        <f t="array" ref="B774:D774">VLOOKUP(A774,'Customer Names'!$E$2:$H$2336,{2,3,4},0)</f>
        <v> Mr</v>
      </c>
      <c r="C774" s="22" t="s">
        <v>764</v>
      </c>
      <c r="D774" s="22" t="s">
        <v>3243</v>
      </c>
      <c r="E774" s="22">
        <f t="array" ref="E774:M774">VLOOKUP(A774,'Medical Examinations'!$J$2:$S$2336,{2,3,4,5,6,7,8,9,10},0)</f>
        <v>33.1</v>
      </c>
      <c r="F774" s="22" t="s">
        <v>215</v>
      </c>
      <c r="G774" s="22">
        <v>5.19</v>
      </c>
      <c r="H774" s="22" t="s">
        <v>865</v>
      </c>
      <c r="I774" s="22" t="s">
        <v>122</v>
      </c>
      <c r="J774" s="22" t="s">
        <v>44</v>
      </c>
      <c r="K774" s="22" t="s">
        <v>44</v>
      </c>
      <c r="L774" s="22">
        <v>2.0</v>
      </c>
      <c r="M774" s="22" t="s">
        <v>44</v>
      </c>
      <c r="N774" s="23">
        <f t="array" ref="N774:T774">VLOOKUP(A774,'Hospitalisation Details'!$K$2:$R$2338,{2,3,4,5,6,7,8},0)</f>
        <v>21879</v>
      </c>
      <c r="O774" s="22">
        <v>63.0</v>
      </c>
      <c r="P774" s="22">
        <v>0.0</v>
      </c>
      <c r="Q774" s="24">
        <v>13393.76</v>
      </c>
      <c r="R774" s="22" t="s">
        <v>39</v>
      </c>
      <c r="S774" s="22" t="s">
        <v>81</v>
      </c>
      <c r="T774" s="22" t="s">
        <v>270</v>
      </c>
    </row>
    <row r="775" ht="14.25" customHeight="1">
      <c r="A775" s="25" t="s">
        <v>3244</v>
      </c>
      <c r="B775" s="21" t="str">
        <f t="array" ref="B775:D775">VLOOKUP(A775,'Customer Names'!$E$2:$H$2336,{2,3,4},0)</f>
        <v> Mr</v>
      </c>
      <c r="C775" s="22" t="s">
        <v>1028</v>
      </c>
      <c r="D775" s="22" t="s">
        <v>3246</v>
      </c>
      <c r="E775" s="22">
        <f t="array" ref="E775:M775">VLOOKUP(A775,'Medical Examinations'!$J$2:$S$2336,{2,3,4,5,6,7,8,9,10},0)</f>
        <v>30.8</v>
      </c>
      <c r="F775" s="22" t="s">
        <v>215</v>
      </c>
      <c r="G775" s="22">
        <v>4.37</v>
      </c>
      <c r="H775" s="22" t="s">
        <v>865</v>
      </c>
      <c r="I775" s="22" t="s">
        <v>122</v>
      </c>
      <c r="J775" s="22" t="s">
        <v>44</v>
      </c>
      <c r="K775" s="22" t="s">
        <v>44</v>
      </c>
      <c r="L775" s="22">
        <v>2.0</v>
      </c>
      <c r="M775" s="22" t="s">
        <v>44</v>
      </c>
      <c r="N775" s="23">
        <f t="array" ref="N775:T775">VLOOKUP(A775,'Hospitalisation Details'!$K$2:$R$2338,{2,3,4,5,6,7,8},0)</f>
        <v>21893</v>
      </c>
      <c r="O775" s="22">
        <v>63.0</v>
      </c>
      <c r="P775" s="22">
        <v>0.0</v>
      </c>
      <c r="Q775" s="24">
        <v>13390.56</v>
      </c>
      <c r="R775" s="22" t="s">
        <v>39</v>
      </c>
      <c r="S775" s="22" t="s">
        <v>39</v>
      </c>
      <c r="T775" s="22" t="s">
        <v>270</v>
      </c>
    </row>
    <row r="776" ht="14.25" customHeight="1">
      <c r="A776" s="7" t="s">
        <v>3247</v>
      </c>
      <c r="B776" s="21" t="str">
        <f t="array" ref="B776:D776">VLOOKUP(A776,'Customer Names'!$E$2:$H$2336,{2,3,4},0)</f>
        <v> Mr</v>
      </c>
      <c r="C776" s="22" t="s">
        <v>3250</v>
      </c>
      <c r="D776" s="22" t="s">
        <v>3251</v>
      </c>
      <c r="E776" s="22">
        <f t="array" ref="E776:M776">VLOOKUP(A776,'Medical Examinations'!$J$2:$S$2336,{2,3,4,5,6,7,8,9,10},0)</f>
        <v>42.06</v>
      </c>
      <c r="F776" s="22" t="s">
        <v>215</v>
      </c>
      <c r="G776" s="22">
        <v>5.32</v>
      </c>
      <c r="H776" s="22" t="s">
        <v>865</v>
      </c>
      <c r="I776" s="22" t="s">
        <v>44</v>
      </c>
      <c r="J776" s="22" t="s">
        <v>44</v>
      </c>
      <c r="K776" s="22" t="s">
        <v>44</v>
      </c>
      <c r="L776" s="22">
        <v>1.0</v>
      </c>
      <c r="M776" s="22" t="s">
        <v>44</v>
      </c>
      <c r="N776" s="23">
        <f t="array" ref="N776:T776">VLOOKUP(A776,'Hospitalisation Details'!$K$2:$R$2338,{2,3,4,5,6,7,8},0)</f>
        <v>30839</v>
      </c>
      <c r="O776" s="22">
        <v>39.0</v>
      </c>
      <c r="P776" s="22">
        <v>3.0</v>
      </c>
      <c r="Q776" s="24">
        <v>13383.67</v>
      </c>
      <c r="R776" s="22" t="s">
        <v>39</v>
      </c>
      <c r="S776" s="22" t="s">
        <v>37</v>
      </c>
      <c r="T776" s="22" t="s">
        <v>2584</v>
      </c>
    </row>
    <row r="777" ht="14.25" customHeight="1">
      <c r="A777" s="25" t="s">
        <v>3252</v>
      </c>
      <c r="B777" s="21" t="str">
        <f t="array" ref="B777:D777">VLOOKUP(A777,'Customer Names'!$E$2:$H$2336,{2,3,4},0)</f>
        <v> Mrs</v>
      </c>
      <c r="C777" s="22" t="s">
        <v>3254</v>
      </c>
      <c r="D777" s="22" t="s">
        <v>3255</v>
      </c>
      <c r="E777" s="22">
        <f t="array" ref="E777:M777">VLOOKUP(A777,'Medical Examinations'!$J$2:$S$2336,{2,3,4,5,6,7,8,9,10},0)</f>
        <v>39.27</v>
      </c>
      <c r="F777" s="22" t="s">
        <v>215</v>
      </c>
      <c r="G777" s="22">
        <v>5.64</v>
      </c>
      <c r="H777" s="22" t="s">
        <v>865</v>
      </c>
      <c r="I777" s="22" t="s">
        <v>44</v>
      </c>
      <c r="J777" s="22" t="s">
        <v>44</v>
      </c>
      <c r="K777" s="22" t="s">
        <v>122</v>
      </c>
      <c r="L777" s="22">
        <v>1.0</v>
      </c>
      <c r="M777" s="22" t="s">
        <v>44</v>
      </c>
      <c r="N777" s="23">
        <f t="array" ref="N777:T777">VLOOKUP(A777,'Hospitalisation Details'!$K$2:$R$2338,{2,3,4,5,6,7,8},0)</f>
        <v>29128</v>
      </c>
      <c r="O777" s="22">
        <v>43.0</v>
      </c>
      <c r="P777" s="22">
        <v>2.0</v>
      </c>
      <c r="Q777" s="24">
        <v>13377.41</v>
      </c>
      <c r="R777" s="22" t="s">
        <v>39</v>
      </c>
      <c r="S777" s="22" t="s">
        <v>39</v>
      </c>
      <c r="T777" s="22" t="s">
        <v>5067</v>
      </c>
    </row>
    <row r="778" ht="14.25" customHeight="1">
      <c r="A778" s="7" t="s">
        <v>3256</v>
      </c>
      <c r="B778" s="21" t="str">
        <f t="array" ref="B778:D778">VLOOKUP(A778,'Customer Names'!$E$2:$H$2336,{2,3,4},0)</f>
        <v> Mrs</v>
      </c>
      <c r="C778" s="22" t="s">
        <v>3259</v>
      </c>
      <c r="D778" s="22" t="s">
        <v>349</v>
      </c>
      <c r="E778" s="22">
        <f t="array" ref="E778:M778">VLOOKUP(A778,'Medical Examinations'!$J$2:$S$2336,{2,3,4,5,6,7,8,9,10},0)</f>
        <v>30.71</v>
      </c>
      <c r="F778" s="22" t="s">
        <v>215</v>
      </c>
      <c r="G778" s="22">
        <v>5.59</v>
      </c>
      <c r="H778" s="22" t="s">
        <v>865</v>
      </c>
      <c r="I778" s="22" t="s">
        <v>122</v>
      </c>
      <c r="J778" s="22" t="s">
        <v>44</v>
      </c>
      <c r="K778" s="22" t="s">
        <v>44</v>
      </c>
      <c r="L778" s="22">
        <v>1.0</v>
      </c>
      <c r="M778" s="22" t="s">
        <v>44</v>
      </c>
      <c r="N778" s="23">
        <f t="array" ref="N778:T778">VLOOKUP(A778,'Hospitalisation Details'!$K$2:$R$2338,{2,3,4,5,6,7,8},0)</f>
        <v>23644</v>
      </c>
      <c r="O778" s="22">
        <v>58.0</v>
      </c>
      <c r="P778" s="22">
        <v>0.0</v>
      </c>
      <c r="Q778" s="24">
        <v>13375.76</v>
      </c>
      <c r="R778" s="22" t="s">
        <v>39</v>
      </c>
      <c r="S778" s="22" t="s">
        <v>37</v>
      </c>
      <c r="T778" s="22" t="s">
        <v>1930</v>
      </c>
    </row>
    <row r="779" ht="14.25" customHeight="1">
      <c r="A779" s="25" t="s">
        <v>3260</v>
      </c>
      <c r="B779" s="21" t="str">
        <f t="array" ref="B779:D779">VLOOKUP(A779,'Customer Names'!$E$2:$H$2336,{2,3,4},0)</f>
        <v> Ms</v>
      </c>
      <c r="C779" s="22" t="s">
        <v>3262</v>
      </c>
      <c r="D779" s="22" t="s">
        <v>3263</v>
      </c>
      <c r="E779" s="22">
        <f t="array" ref="E779:M779">VLOOKUP(A779,'Medical Examinations'!$J$2:$S$2336,{2,3,4,5,6,7,8,9,10},0)</f>
        <v>47.19</v>
      </c>
      <c r="F779" s="22" t="s">
        <v>215</v>
      </c>
      <c r="G779" s="22">
        <v>5.29</v>
      </c>
      <c r="H779" s="22" t="s">
        <v>865</v>
      </c>
      <c r="I779" s="22" t="s">
        <v>44</v>
      </c>
      <c r="J779" s="22" t="s">
        <v>44</v>
      </c>
      <c r="K779" s="22" t="s">
        <v>44</v>
      </c>
      <c r="L779" s="22">
        <v>0.0</v>
      </c>
      <c r="M779" s="22" t="s">
        <v>44</v>
      </c>
      <c r="N779" s="23">
        <f t="array" ref="N779:T779">VLOOKUP(A779,'Hospitalisation Details'!$K$2:$R$2338,{2,3,4,5,6,7,8},0)</f>
        <v>33148</v>
      </c>
      <c r="O779" s="22">
        <v>32.0</v>
      </c>
      <c r="P779" s="22">
        <v>3.0</v>
      </c>
      <c r="Q779" s="24">
        <v>13360.94</v>
      </c>
      <c r="R779" s="22" t="s">
        <v>39</v>
      </c>
      <c r="S779" s="22" t="s">
        <v>81</v>
      </c>
      <c r="T779" s="22" t="s">
        <v>127</v>
      </c>
    </row>
    <row r="780" ht="14.25" customHeight="1">
      <c r="A780" s="7" t="s">
        <v>3264</v>
      </c>
      <c r="B780" s="21" t="str">
        <f t="array" ref="B780:D780">VLOOKUP(A780,'Customer Names'!$E$2:$H$2336,{2,3,4},0)</f>
        <v> Mr</v>
      </c>
      <c r="C780" s="22" t="s">
        <v>941</v>
      </c>
      <c r="D780" s="22" t="s">
        <v>3266</v>
      </c>
      <c r="E780" s="22">
        <f t="array" ref="E780:M780">VLOOKUP(A780,'Medical Examinations'!$J$2:$S$2336,{2,3,4,5,6,7,8,9,10},0)</f>
        <v>30.02</v>
      </c>
      <c r="F780" s="22" t="s">
        <v>215</v>
      </c>
      <c r="G780" s="22">
        <v>6.65</v>
      </c>
      <c r="H780" s="22" t="s">
        <v>218</v>
      </c>
      <c r="I780" s="22" t="s">
        <v>44</v>
      </c>
      <c r="J780" s="22" t="s">
        <v>44</v>
      </c>
      <c r="K780" s="22" t="s">
        <v>44</v>
      </c>
      <c r="L780" s="22">
        <v>0.0</v>
      </c>
      <c r="M780" s="22" t="s">
        <v>44</v>
      </c>
      <c r="N780" s="23">
        <f t="array" ref="N780:T780">VLOOKUP(A780,'Hospitalisation Details'!$K$2:$R$2338,{2,3,4,5,6,7,8},0)</f>
        <v>22231</v>
      </c>
      <c r="O780" s="22">
        <v>62.0</v>
      </c>
      <c r="P780" s="22">
        <v>0.0</v>
      </c>
      <c r="Q780" s="24">
        <v>13352.1</v>
      </c>
      <c r="R780" s="22" t="s">
        <v>39</v>
      </c>
      <c r="S780" s="22" t="s">
        <v>81</v>
      </c>
      <c r="T780" s="22" t="s">
        <v>127</v>
      </c>
    </row>
    <row r="781" ht="14.25" customHeight="1">
      <c r="A781" s="25" t="s">
        <v>3267</v>
      </c>
      <c r="B781" s="21" t="str">
        <f t="array" ref="B781:D781">VLOOKUP(A781,'Customer Names'!$E$2:$H$2336,{2,3,4},0)</f>
        <v> Ms</v>
      </c>
      <c r="C781" s="22" t="s">
        <v>1840</v>
      </c>
      <c r="D781" s="22" t="s">
        <v>3270</v>
      </c>
      <c r="E781" s="22">
        <f t="array" ref="E781:M781">VLOOKUP(A781,'Medical Examinations'!$J$2:$S$2336,{2,3,4,5,6,7,8,9,10},0)</f>
        <v>37.91</v>
      </c>
      <c r="F781" s="22" t="s">
        <v>215</v>
      </c>
      <c r="G781" s="22">
        <v>5.68</v>
      </c>
      <c r="H781" s="22" t="s">
        <v>865</v>
      </c>
      <c r="I781" s="22" t="s">
        <v>122</v>
      </c>
      <c r="J781" s="22" t="s">
        <v>44</v>
      </c>
      <c r="K781" s="22" t="s">
        <v>44</v>
      </c>
      <c r="L781" s="22">
        <v>0.0</v>
      </c>
      <c r="M781" s="22" t="s">
        <v>44</v>
      </c>
      <c r="N781" s="23">
        <f t="array" ref="N781:T781">VLOOKUP(A781,'Hospitalisation Details'!$K$2:$R$2338,{2,3,4,5,6,7,8},0)</f>
        <v>27995</v>
      </c>
      <c r="O781" s="22">
        <v>46.0</v>
      </c>
      <c r="P781" s="22">
        <v>2.0</v>
      </c>
      <c r="Q781" s="24">
        <v>13333.71</v>
      </c>
      <c r="R781" s="22" t="s">
        <v>39</v>
      </c>
      <c r="S781" s="22" t="s">
        <v>37</v>
      </c>
      <c r="T781" s="22" t="s">
        <v>127</v>
      </c>
    </row>
    <row r="782" ht="14.25" customHeight="1">
      <c r="A782" s="7" t="s">
        <v>3271</v>
      </c>
      <c r="B782" s="21" t="str">
        <f t="array" ref="B782:D782">VLOOKUP(A782,'Customer Names'!$E$2:$H$2336,{2,3,4},0)</f>
        <v> Mr</v>
      </c>
      <c r="C782" s="22" t="s">
        <v>3273</v>
      </c>
      <c r="D782" s="22" t="s">
        <v>3274</v>
      </c>
      <c r="E782" s="22">
        <f t="array" ref="E782:M782">VLOOKUP(A782,'Medical Examinations'!$J$2:$S$2336,{2,3,4,5,6,7,8,9,10},0)</f>
        <v>54.61</v>
      </c>
      <c r="F782" s="22" t="s">
        <v>215</v>
      </c>
      <c r="G782" s="22">
        <v>4.49</v>
      </c>
      <c r="H782" s="22" t="s">
        <v>865</v>
      </c>
      <c r="I782" s="22" t="s">
        <v>44</v>
      </c>
      <c r="J782" s="22" t="s">
        <v>44</v>
      </c>
      <c r="K782" s="22" t="s">
        <v>44</v>
      </c>
      <c r="L782" s="22">
        <v>0.0</v>
      </c>
      <c r="M782" s="22" t="s">
        <v>44</v>
      </c>
      <c r="N782" s="23">
        <f t="array" ref="N782:T782">VLOOKUP(A782,'Hospitalisation Details'!$K$2:$R$2338,{2,3,4,5,6,7,8},0)</f>
        <v>34516</v>
      </c>
      <c r="O782" s="22">
        <v>28.0</v>
      </c>
      <c r="P782" s="22">
        <v>0.0</v>
      </c>
      <c r="Q782" s="24">
        <v>13292.52</v>
      </c>
      <c r="R782" s="22" t="s">
        <v>39</v>
      </c>
      <c r="S782" s="22" t="s">
        <v>39</v>
      </c>
      <c r="T782" s="22" t="s">
        <v>127</v>
      </c>
    </row>
    <row r="783" ht="14.25" customHeight="1">
      <c r="A783" s="25" t="s">
        <v>3275</v>
      </c>
      <c r="B783" s="21" t="str">
        <f t="array" ref="B783:D783">VLOOKUP(A783,'Customer Names'!$E$2:$H$2336,{2,3,4},0)</f>
        <v> Ms</v>
      </c>
      <c r="C783" s="22" t="s">
        <v>3278</v>
      </c>
      <c r="D783" s="22" t="s">
        <v>2805</v>
      </c>
      <c r="E783" s="22">
        <f t="array" ref="E783:M783">VLOOKUP(A783,'Medical Examinations'!$J$2:$S$2336,{2,3,4,5,6,7,8,9,10},0)</f>
        <v>36.005</v>
      </c>
      <c r="F783" s="22" t="s">
        <v>215</v>
      </c>
      <c r="G783" s="22">
        <v>6.9</v>
      </c>
      <c r="H783" s="22" t="s">
        <v>218</v>
      </c>
      <c r="I783" s="22" t="s">
        <v>44</v>
      </c>
      <c r="J783" s="22" t="s">
        <v>44</v>
      </c>
      <c r="K783" s="22" t="s">
        <v>44</v>
      </c>
      <c r="L783" s="22">
        <v>0.0</v>
      </c>
      <c r="M783" s="22" t="s">
        <v>44</v>
      </c>
      <c r="N783" s="23">
        <f t="array" ref="N783:T783">VLOOKUP(A783,'Hospitalisation Details'!$K$2:$R$2338,{2,3,4,5,6,7,8},0)</f>
        <v>22930</v>
      </c>
      <c r="O783" s="22">
        <v>60.0</v>
      </c>
      <c r="P783" s="22">
        <v>0.0</v>
      </c>
      <c r="Q783" s="24">
        <v>13228.85</v>
      </c>
      <c r="R783" s="22" t="s">
        <v>39</v>
      </c>
      <c r="S783" s="22" t="s">
        <v>39</v>
      </c>
      <c r="T783" s="22" t="s">
        <v>2584</v>
      </c>
    </row>
    <row r="784" ht="14.25" customHeight="1">
      <c r="A784" s="7" t="s">
        <v>3279</v>
      </c>
      <c r="B784" s="21" t="str">
        <f t="array" ref="B784:D784">VLOOKUP(A784,'Customer Names'!$E$2:$H$2336,{2,3,4},0)</f>
        <v> Ms</v>
      </c>
      <c r="C784" s="22" t="s">
        <v>3281</v>
      </c>
      <c r="D784" s="22" t="s">
        <v>3282</v>
      </c>
      <c r="E784" s="22">
        <f t="array" ref="E784:M784">VLOOKUP(A784,'Medical Examinations'!$J$2:$S$2336,{2,3,4,5,6,7,8,9,10},0)</f>
        <v>28.7</v>
      </c>
      <c r="F784" s="22" t="s">
        <v>8346</v>
      </c>
      <c r="G784" s="22">
        <v>11.52</v>
      </c>
      <c r="H784" s="22" t="s">
        <v>218</v>
      </c>
      <c r="I784" s="22" t="s">
        <v>44</v>
      </c>
      <c r="J784" s="22" t="s">
        <v>44</v>
      </c>
      <c r="K784" s="22" t="s">
        <v>44</v>
      </c>
      <c r="L784" s="22">
        <v>0.0</v>
      </c>
      <c r="M784" s="22" t="s">
        <v>44</v>
      </c>
      <c r="N784" s="23">
        <f t="array" ref="N784:T784">VLOOKUP(A784,'Hospitalisation Details'!$K$2:$R$2338,{2,3,4,5,6,7,8},0)</f>
        <v>22974</v>
      </c>
      <c r="O784" s="22">
        <v>60.0</v>
      </c>
      <c r="P784" s="22">
        <v>1.0</v>
      </c>
      <c r="Q784" s="24">
        <v>13224.69</v>
      </c>
      <c r="R784" s="22" t="s">
        <v>39</v>
      </c>
      <c r="S784" s="22" t="s">
        <v>37</v>
      </c>
      <c r="T784" s="22" t="s">
        <v>270</v>
      </c>
    </row>
    <row r="785" ht="14.25" customHeight="1">
      <c r="A785" s="25" t="s">
        <v>3283</v>
      </c>
      <c r="B785" s="21" t="str">
        <f t="array" ref="B785:D785">VLOOKUP(A785,'Customer Names'!$E$2:$H$2336,{2,3,4},0)</f>
        <v> Ms</v>
      </c>
      <c r="C785" s="22" t="s">
        <v>3286</v>
      </c>
      <c r="D785" s="22" t="s">
        <v>3287</v>
      </c>
      <c r="E785" s="22">
        <f t="array" ref="E785:M785">VLOOKUP(A785,'Medical Examinations'!$J$2:$S$2336,{2,3,4,5,6,7,8,9,10},0)</f>
        <v>34.295</v>
      </c>
      <c r="F785" s="22" t="s">
        <v>215</v>
      </c>
      <c r="G785" s="22">
        <v>11.24</v>
      </c>
      <c r="H785" s="22" t="s">
        <v>218</v>
      </c>
      <c r="I785" s="22" t="s">
        <v>44</v>
      </c>
      <c r="J785" s="22" t="s">
        <v>44</v>
      </c>
      <c r="K785" s="22" t="s">
        <v>44</v>
      </c>
      <c r="L785" s="22">
        <v>0.0</v>
      </c>
      <c r="M785" s="22" t="s">
        <v>44</v>
      </c>
      <c r="N785" s="23">
        <f t="array" ref="N785:T785">VLOOKUP(A785,'Hospitalisation Details'!$K$2:$R$2338,{2,3,4,5,6,7,8},0)</f>
        <v>24059</v>
      </c>
      <c r="O785" s="22">
        <v>57.0</v>
      </c>
      <c r="P785" s="22">
        <v>2.0</v>
      </c>
      <c r="Q785" s="24">
        <v>13224.06</v>
      </c>
      <c r="R785" s="22" t="s">
        <v>39</v>
      </c>
      <c r="S785" s="22" t="s">
        <v>39</v>
      </c>
      <c r="T785" s="22" t="s">
        <v>743</v>
      </c>
    </row>
    <row r="786" ht="14.25" customHeight="1">
      <c r="A786" s="7" t="s">
        <v>3288</v>
      </c>
      <c r="B786" s="21" t="str">
        <f t="array" ref="B786:D786">VLOOKUP(A786,'Customer Names'!$E$2:$H$2336,{2,3,4},0)</f>
        <v> Ms</v>
      </c>
      <c r="C786" s="22" t="s">
        <v>3290</v>
      </c>
      <c r="D786" s="22" t="s">
        <v>3291</v>
      </c>
      <c r="E786" s="22">
        <f t="array" ref="E786:M786">VLOOKUP(A786,'Medical Examinations'!$J$2:$S$2336,{2,3,4,5,6,7,8,9,10},0)</f>
        <v>27.55</v>
      </c>
      <c r="F786" s="22" t="s">
        <v>8346</v>
      </c>
      <c r="G786" s="22">
        <v>10.98</v>
      </c>
      <c r="H786" s="22" t="s">
        <v>218</v>
      </c>
      <c r="I786" s="22" t="s">
        <v>44</v>
      </c>
      <c r="J786" s="22" t="s">
        <v>44</v>
      </c>
      <c r="K786" s="22" t="s">
        <v>44</v>
      </c>
      <c r="L786" s="22">
        <v>0.0</v>
      </c>
      <c r="M786" s="22" t="s">
        <v>44</v>
      </c>
      <c r="N786" s="23">
        <f t="array" ref="N786:T786">VLOOKUP(A786,'Hospitalisation Details'!$K$2:$R$2338,{2,3,4,5,6,7,8},0)</f>
        <v>22987</v>
      </c>
      <c r="O786" s="22">
        <v>60.0</v>
      </c>
      <c r="P786" s="22">
        <v>0.0</v>
      </c>
      <c r="Q786" s="24">
        <v>13217.09</v>
      </c>
      <c r="R786" s="22" t="s">
        <v>39</v>
      </c>
      <c r="S786" s="22" t="s">
        <v>81</v>
      </c>
      <c r="T786" s="22" t="s">
        <v>743</v>
      </c>
    </row>
    <row r="787" ht="14.25" customHeight="1">
      <c r="A787" s="25" t="s">
        <v>3292</v>
      </c>
      <c r="B787" s="21" t="str">
        <f t="array" ref="B787:D787">VLOOKUP(A787,'Customer Names'!$E$2:$H$2336,{2,3,4},0)</f>
        <v> Ms</v>
      </c>
      <c r="C787" s="22" t="s">
        <v>3294</v>
      </c>
      <c r="D787" s="22" t="s">
        <v>3296</v>
      </c>
      <c r="E787" s="22">
        <f t="array" ref="E787:M787">VLOOKUP(A787,'Medical Examinations'!$J$2:$S$2336,{2,3,4,5,6,7,8,9,10},0)</f>
        <v>40.7</v>
      </c>
      <c r="F787" s="22" t="s">
        <v>215</v>
      </c>
      <c r="G787" s="22">
        <v>5.42</v>
      </c>
      <c r="H787" s="22" t="s">
        <v>865</v>
      </c>
      <c r="I787" s="22" t="s">
        <v>44</v>
      </c>
      <c r="J787" s="22" t="s">
        <v>44</v>
      </c>
      <c r="K787" s="22" t="s">
        <v>44</v>
      </c>
      <c r="L787" s="22">
        <v>0.0</v>
      </c>
      <c r="M787" s="22" t="s">
        <v>44</v>
      </c>
      <c r="N787" s="23">
        <f t="array" ref="N787:T787">VLOOKUP(A787,'Hospitalisation Details'!$K$2:$R$2338,{2,3,4,5,6,7,8},0)</f>
        <v>30239</v>
      </c>
      <c r="O787" s="22">
        <v>40.0</v>
      </c>
      <c r="P787" s="22">
        <v>3.0</v>
      </c>
      <c r="Q787" s="24">
        <v>13214.43</v>
      </c>
      <c r="R787" s="22" t="s">
        <v>39</v>
      </c>
      <c r="S787" s="22" t="s">
        <v>37</v>
      </c>
      <c r="T787" s="22" t="s">
        <v>127</v>
      </c>
    </row>
    <row r="788" ht="14.25" customHeight="1">
      <c r="A788" s="7" t="s">
        <v>3297</v>
      </c>
      <c r="B788" s="21" t="str">
        <f t="array" ref="B788:D788">VLOOKUP(A788,'Customer Names'!$E$2:$H$2336,{2,3,4},0)</f>
        <v> Ms</v>
      </c>
      <c r="C788" s="22" t="s">
        <v>3299</v>
      </c>
      <c r="D788" s="22" t="s">
        <v>3300</v>
      </c>
      <c r="E788" s="22">
        <f t="array" ref="E788:M788">VLOOKUP(A788,'Medical Examinations'!$J$2:$S$2336,{2,3,4,5,6,7,8,9,10},0)</f>
        <v>18.335</v>
      </c>
      <c r="F788" s="22" t="s">
        <v>8347</v>
      </c>
      <c r="G788" s="22">
        <v>10.97</v>
      </c>
      <c r="H788" s="22" t="s">
        <v>218</v>
      </c>
      <c r="I788" s="22" t="s">
        <v>44</v>
      </c>
      <c r="J788" s="22" t="s">
        <v>44</v>
      </c>
      <c r="K788" s="22" t="s">
        <v>44</v>
      </c>
      <c r="L788" s="22">
        <v>0.0</v>
      </c>
      <c r="M788" s="22" t="s">
        <v>44</v>
      </c>
      <c r="N788" s="23">
        <f t="array" ref="N788:T788">VLOOKUP(A788,'Hospitalisation Details'!$K$2:$R$2338,{2,3,4,5,6,7,8},0)</f>
        <v>22863</v>
      </c>
      <c r="O788" s="22">
        <v>60.0</v>
      </c>
      <c r="P788" s="22">
        <v>0.0</v>
      </c>
      <c r="Q788" s="24">
        <v>13204.29</v>
      </c>
      <c r="R788" s="22" t="s">
        <v>39</v>
      </c>
      <c r="S788" s="22" t="s">
        <v>81</v>
      </c>
      <c r="T788" s="22" t="s">
        <v>743</v>
      </c>
    </row>
    <row r="789" ht="14.25" customHeight="1">
      <c r="A789" s="25" t="s">
        <v>3301</v>
      </c>
      <c r="B789" s="21" t="str">
        <f t="array" ref="B789:D789">VLOOKUP(A789,'Customer Names'!$E$2:$H$2336,{2,3,4},0)</f>
        <v> Mr</v>
      </c>
      <c r="C789" s="22" t="s">
        <v>3304</v>
      </c>
      <c r="D789" s="22" t="s">
        <v>219</v>
      </c>
      <c r="E789" s="22">
        <f t="array" ref="E789:M789">VLOOKUP(A789,'Medical Examinations'!$J$2:$S$2336,{2,3,4,5,6,7,8,9,10},0)</f>
        <v>33.915</v>
      </c>
      <c r="F789" s="22" t="s">
        <v>215</v>
      </c>
      <c r="G789" s="22">
        <v>9.56</v>
      </c>
      <c r="H789" s="22" t="s">
        <v>218</v>
      </c>
      <c r="I789" s="22" t="s">
        <v>122</v>
      </c>
      <c r="J789" s="22" t="s">
        <v>44</v>
      </c>
      <c r="K789" s="22" t="s">
        <v>44</v>
      </c>
      <c r="L789" s="22">
        <v>2.0</v>
      </c>
      <c r="M789" s="22" t="s">
        <v>44</v>
      </c>
      <c r="N789" s="23">
        <f t="array" ref="N789:T789">VLOOKUP(A789,'Hospitalisation Details'!$K$2:$R$2338,{2,3,4,5,6,7,8},0)</f>
        <v>22621</v>
      </c>
      <c r="O789" s="22">
        <v>61.0</v>
      </c>
      <c r="P789" s="22">
        <v>0.0</v>
      </c>
      <c r="Q789" s="24">
        <v>13143.86</v>
      </c>
      <c r="R789" s="22" t="s">
        <v>39</v>
      </c>
      <c r="S789" s="22" t="s">
        <v>37</v>
      </c>
      <c r="T789" s="22" t="s">
        <v>1452</v>
      </c>
    </row>
    <row r="790" ht="14.25" customHeight="1">
      <c r="A790" s="7" t="s">
        <v>3305</v>
      </c>
      <c r="B790" s="21" t="str">
        <f t="array" ref="B790:D790">VLOOKUP(A790,'Customer Names'!$E$2:$H$2336,{2,3,4},0)</f>
        <v> Mr</v>
      </c>
      <c r="C790" s="22" t="s">
        <v>3307</v>
      </c>
      <c r="D790" s="22" t="s">
        <v>3308</v>
      </c>
      <c r="E790" s="22">
        <f t="array" ref="E790:M790">VLOOKUP(A790,'Medical Examinations'!$J$2:$S$2336,{2,3,4,5,6,7,8,9,10},0)</f>
        <v>33.535</v>
      </c>
      <c r="F790" s="22" t="s">
        <v>215</v>
      </c>
      <c r="G790" s="22">
        <v>9.4</v>
      </c>
      <c r="H790" s="22" t="s">
        <v>218</v>
      </c>
      <c r="I790" s="22" t="s">
        <v>122</v>
      </c>
      <c r="J790" s="22" t="s">
        <v>44</v>
      </c>
      <c r="K790" s="22" t="s">
        <v>44</v>
      </c>
      <c r="L790" s="22">
        <v>2.0</v>
      </c>
      <c r="M790" s="22" t="s">
        <v>44</v>
      </c>
      <c r="N790" s="23">
        <f t="array" ref="N790:T790">VLOOKUP(A790,'Hospitalisation Details'!$K$2:$R$2338,{2,3,4,5,6,7,8},0)</f>
        <v>22621</v>
      </c>
      <c r="O790" s="22">
        <v>61.0</v>
      </c>
      <c r="P790" s="22">
        <v>0.0</v>
      </c>
      <c r="Q790" s="24">
        <v>13143.34</v>
      </c>
      <c r="R790" s="22" t="s">
        <v>39</v>
      </c>
      <c r="S790" s="22" t="s">
        <v>37</v>
      </c>
      <c r="T790" s="22" t="s">
        <v>4910</v>
      </c>
    </row>
    <row r="791" ht="14.25" customHeight="1">
      <c r="A791" s="25" t="s">
        <v>3310</v>
      </c>
      <c r="B791" s="21" t="str">
        <f t="array" ref="B791:D791">VLOOKUP(A791,'Customer Names'!$E$2:$H$2336,{2,3,4},0)</f>
        <v> Mr</v>
      </c>
      <c r="C791" s="22" t="s">
        <v>3312</v>
      </c>
      <c r="D791" s="22" t="s">
        <v>3313</v>
      </c>
      <c r="E791" s="22">
        <f t="array" ref="E791:M791">VLOOKUP(A791,'Medical Examinations'!$J$2:$S$2336,{2,3,4,5,6,7,8,9,10},0)</f>
        <v>23.655</v>
      </c>
      <c r="F791" s="22" t="s">
        <v>8340</v>
      </c>
      <c r="G791" s="22">
        <v>8.48</v>
      </c>
      <c r="H791" s="22" t="s">
        <v>218</v>
      </c>
      <c r="I791" s="22" t="s">
        <v>122</v>
      </c>
      <c r="J791" s="22" t="s">
        <v>44</v>
      </c>
      <c r="K791" s="22" t="s">
        <v>44</v>
      </c>
      <c r="L791" s="22">
        <v>2.0</v>
      </c>
      <c r="M791" s="22" t="s">
        <v>44</v>
      </c>
      <c r="N791" s="23">
        <f t="array" ref="N791:T791">VLOOKUP(A791,'Hospitalisation Details'!$K$2:$R$2338,{2,3,4,5,6,7,8},0)</f>
        <v>22531</v>
      </c>
      <c r="O791" s="22">
        <v>61.0</v>
      </c>
      <c r="P791" s="22">
        <v>0.0</v>
      </c>
      <c r="Q791" s="24">
        <v>13129.6</v>
      </c>
      <c r="R791" s="22" t="s">
        <v>39</v>
      </c>
      <c r="S791" s="22" t="s">
        <v>37</v>
      </c>
      <c r="T791" s="22" t="s">
        <v>3524</v>
      </c>
    </row>
    <row r="792" ht="14.25" customHeight="1">
      <c r="A792" s="7" t="s">
        <v>3314</v>
      </c>
      <c r="B792" s="21" t="str">
        <f t="array" ref="B792:D792">VLOOKUP(A792,'Customer Names'!$E$2:$H$2336,{2,3,4},0)</f>
        <v> Ms</v>
      </c>
      <c r="C792" s="22" t="s">
        <v>468</v>
      </c>
      <c r="D792" s="22" t="s">
        <v>3316</v>
      </c>
      <c r="E792" s="22">
        <f t="array" ref="E792:M792">VLOOKUP(A792,'Medical Examinations'!$J$2:$S$2336,{2,3,4,5,6,7,8,9,10},0)</f>
        <v>28</v>
      </c>
      <c r="F792" s="22" t="s">
        <v>8346</v>
      </c>
      <c r="G792" s="22">
        <v>5.57</v>
      </c>
      <c r="H792" s="22" t="s">
        <v>865</v>
      </c>
      <c r="I792" s="22" t="s">
        <v>44</v>
      </c>
      <c r="J792" s="22" t="s">
        <v>44</v>
      </c>
      <c r="K792" s="22" t="s">
        <v>44</v>
      </c>
      <c r="L792" s="22">
        <v>0.0</v>
      </c>
      <c r="M792" s="22" t="s">
        <v>44</v>
      </c>
      <c r="N792" s="23">
        <f t="array" ref="N792:T792">VLOOKUP(A792,'Hospitalisation Details'!$K$2:$R$2338,{2,3,4,5,6,7,8},0)</f>
        <v>36388</v>
      </c>
      <c r="O792" s="22">
        <v>23.0</v>
      </c>
      <c r="P792" s="22">
        <v>0.0</v>
      </c>
      <c r="Q792" s="24">
        <v>13126.68</v>
      </c>
      <c r="R792" s="22" t="s">
        <v>39</v>
      </c>
      <c r="S792" s="22" t="s">
        <v>39</v>
      </c>
      <c r="T792" s="22" t="s">
        <v>270</v>
      </c>
    </row>
    <row r="793" ht="14.25" customHeight="1">
      <c r="A793" s="25" t="s">
        <v>3317</v>
      </c>
      <c r="B793" s="21" t="str">
        <f t="array" ref="B793:D793">VLOOKUP(A793,'Customer Names'!$E$2:$H$2336,{2,3,4},0)</f>
        <v> Ms</v>
      </c>
      <c r="C793" s="22" t="s">
        <v>3320</v>
      </c>
      <c r="D793" s="22" t="s">
        <v>3321</v>
      </c>
      <c r="E793" s="22">
        <f t="array" ref="E793:M793">VLOOKUP(A793,'Medical Examinations'!$J$2:$S$2336,{2,3,4,5,6,7,8,9,10},0)</f>
        <v>30.23</v>
      </c>
      <c r="F793" s="22" t="s">
        <v>215</v>
      </c>
      <c r="G793" s="22">
        <v>6.94</v>
      </c>
      <c r="H793" s="22" t="s">
        <v>218</v>
      </c>
      <c r="I793" s="22" t="s">
        <v>122</v>
      </c>
      <c r="J793" s="22" t="s">
        <v>44</v>
      </c>
      <c r="K793" s="22" t="s">
        <v>122</v>
      </c>
      <c r="L793" s="22">
        <v>1.0</v>
      </c>
      <c r="M793" s="22" t="s">
        <v>44</v>
      </c>
      <c r="N793" s="23">
        <f t="array" ref="N793:T793">VLOOKUP(A793,'Hospitalisation Details'!$K$2:$R$2338,{2,3,4,5,6,7,8},0)</f>
        <v>23268</v>
      </c>
      <c r="O793" s="22">
        <v>59.0</v>
      </c>
      <c r="P793" s="22">
        <v>0.0</v>
      </c>
      <c r="Q793" s="24">
        <v>13116.84</v>
      </c>
      <c r="R793" s="22" t="s">
        <v>39</v>
      </c>
      <c r="S793" s="22" t="s">
        <v>81</v>
      </c>
      <c r="T793" s="22" t="s">
        <v>127</v>
      </c>
    </row>
    <row r="794" ht="14.25" customHeight="1">
      <c r="A794" s="7" t="s">
        <v>3322</v>
      </c>
      <c r="B794" s="21" t="str">
        <f t="array" ref="B794:D794">VLOOKUP(A794,'Customer Names'!$E$2:$H$2336,{2,3,4},0)</f>
        <v> Mrs</v>
      </c>
      <c r="C794" s="22" t="s">
        <v>3324</v>
      </c>
      <c r="D794" s="22" t="s">
        <v>3325</v>
      </c>
      <c r="E794" s="22">
        <f t="array" ref="E794:M794">VLOOKUP(A794,'Medical Examinations'!$J$2:$S$2336,{2,3,4,5,6,7,8,9,10},0)</f>
        <v>51.14</v>
      </c>
      <c r="F794" s="22" t="s">
        <v>215</v>
      </c>
      <c r="G794" s="22">
        <v>4.05</v>
      </c>
      <c r="H794" s="22" t="s">
        <v>865</v>
      </c>
      <c r="I794" s="22" t="s">
        <v>44</v>
      </c>
      <c r="J794" s="22" t="s">
        <v>44</v>
      </c>
      <c r="K794" s="22" t="s">
        <v>44</v>
      </c>
      <c r="L794" s="22">
        <v>1.0</v>
      </c>
      <c r="M794" s="22" t="s">
        <v>44</v>
      </c>
      <c r="N794" s="23">
        <f t="array" ref="N794:T794">VLOOKUP(A794,'Hospitalisation Details'!$K$2:$R$2338,{2,3,4,5,6,7,8},0)</f>
        <v>33828</v>
      </c>
      <c r="O794" s="22">
        <v>30.0</v>
      </c>
      <c r="P794" s="22">
        <v>0.0</v>
      </c>
      <c r="Q794" s="24">
        <v>13113.51</v>
      </c>
      <c r="R794" s="22" t="s">
        <v>39</v>
      </c>
      <c r="S794" s="22" t="s">
        <v>37</v>
      </c>
      <c r="T794" s="22" t="s">
        <v>5067</v>
      </c>
    </row>
    <row r="795" ht="14.25" customHeight="1">
      <c r="A795" s="25" t="s">
        <v>3326</v>
      </c>
      <c r="B795" s="21" t="str">
        <f t="array" ref="B795:D795">VLOOKUP(A795,'Customer Names'!$E$2:$H$2336,{2,3,4},0)</f>
        <v> Mr</v>
      </c>
      <c r="C795" s="22" t="s">
        <v>3329</v>
      </c>
      <c r="D795" s="22" t="s">
        <v>3330</v>
      </c>
      <c r="E795" s="22">
        <f t="array" ref="E795:M795">VLOOKUP(A795,'Medical Examinations'!$J$2:$S$2336,{2,3,4,5,6,7,8,9,10},0)</f>
        <v>24.32</v>
      </c>
      <c r="F795" s="22" t="s">
        <v>8340</v>
      </c>
      <c r="G795" s="22">
        <v>10.22</v>
      </c>
      <c r="H795" s="22" t="s">
        <v>218</v>
      </c>
      <c r="I795" s="22" t="s">
        <v>44</v>
      </c>
      <c r="J795" s="22" t="s">
        <v>44</v>
      </c>
      <c r="K795" s="22" t="s">
        <v>44</v>
      </c>
      <c r="L795" s="22">
        <v>0.0</v>
      </c>
      <c r="M795" s="22" t="s">
        <v>44</v>
      </c>
      <c r="N795" s="23">
        <f t="array" ref="N795:T795">VLOOKUP(A795,'Hospitalisation Details'!$K$2:$R$2338,{2,3,4,5,6,7,8},0)</f>
        <v>22860</v>
      </c>
      <c r="O795" s="22">
        <v>60.0</v>
      </c>
      <c r="P795" s="22">
        <v>1.0</v>
      </c>
      <c r="Q795" s="24">
        <v>13112.6</v>
      </c>
      <c r="R795" s="22" t="s">
        <v>39</v>
      </c>
      <c r="S795" s="22" t="s">
        <v>39</v>
      </c>
      <c r="T795" s="22" t="s">
        <v>127</v>
      </c>
    </row>
    <row r="796" ht="14.25" customHeight="1">
      <c r="A796" s="7" t="s">
        <v>3331</v>
      </c>
      <c r="B796" s="21" t="str">
        <f t="array" ref="B796:D796">VLOOKUP(A796,'Customer Names'!$E$2:$H$2336,{2,3,4},0)</f>
        <v> Ms</v>
      </c>
      <c r="C796" s="22" t="s">
        <v>873</v>
      </c>
      <c r="D796" s="22" t="s">
        <v>3333</v>
      </c>
      <c r="E796" s="22">
        <f t="array" ref="E796:M796">VLOOKUP(A796,'Medical Examinations'!$J$2:$S$2336,{2,3,4,5,6,7,8,9,10},0)</f>
        <v>38.06</v>
      </c>
      <c r="F796" s="22" t="s">
        <v>215</v>
      </c>
      <c r="G796" s="22">
        <v>9.24</v>
      </c>
      <c r="H796" s="22" t="s">
        <v>218</v>
      </c>
      <c r="I796" s="22" t="s">
        <v>44</v>
      </c>
      <c r="J796" s="22" t="s">
        <v>44</v>
      </c>
      <c r="K796" s="22" t="s">
        <v>44</v>
      </c>
      <c r="L796" s="22">
        <v>0.0</v>
      </c>
      <c r="M796" s="22" t="s">
        <v>44</v>
      </c>
      <c r="N796" s="23">
        <f t="array" ref="N796:T796">VLOOKUP(A796,'Hospitalisation Details'!$K$2:$R$2338,{2,3,4,5,6,7,8},0)</f>
        <v>26236</v>
      </c>
      <c r="O796" s="22">
        <v>51.0</v>
      </c>
      <c r="P796" s="22">
        <v>0.0</v>
      </c>
      <c r="Q796" s="24">
        <v>13110.79</v>
      </c>
      <c r="R796" s="22" t="s">
        <v>39</v>
      </c>
      <c r="S796" s="22" t="s">
        <v>37</v>
      </c>
      <c r="T796" s="22" t="s">
        <v>270</v>
      </c>
    </row>
    <row r="797" ht="14.25" customHeight="1">
      <c r="A797" s="25" t="s">
        <v>3334</v>
      </c>
      <c r="B797" s="21" t="str">
        <f t="array" ref="B797:D797">VLOOKUP(A797,'Customer Names'!$E$2:$H$2336,{2,3,4},0)</f>
        <v> Mrs</v>
      </c>
      <c r="C797" s="22" t="s">
        <v>3337</v>
      </c>
      <c r="D797" s="22" t="s">
        <v>3338</v>
      </c>
      <c r="E797" s="22">
        <f t="array" ref="E797:M797">VLOOKUP(A797,'Medical Examinations'!$J$2:$S$2336,{2,3,4,5,6,7,8,9,10},0)</f>
        <v>37.7</v>
      </c>
      <c r="F797" s="22" t="s">
        <v>215</v>
      </c>
      <c r="G797" s="22">
        <v>8.6</v>
      </c>
      <c r="H797" s="22" t="s">
        <v>218</v>
      </c>
      <c r="I797" s="22" t="s">
        <v>44</v>
      </c>
      <c r="J797" s="22" t="s">
        <v>44</v>
      </c>
      <c r="K797" s="22" t="s">
        <v>44</v>
      </c>
      <c r="L797" s="22">
        <v>0.0</v>
      </c>
      <c r="M797" s="22" t="s">
        <v>44</v>
      </c>
      <c r="N797" s="23">
        <f t="array" ref="N797:T797">VLOOKUP(A797,'Hospitalisation Details'!$K$2:$R$2338,{2,3,4,5,6,7,8},0)</f>
        <v>28688</v>
      </c>
      <c r="O797" s="22">
        <v>44.0</v>
      </c>
      <c r="P797" s="22">
        <v>2.0</v>
      </c>
      <c r="Q797" s="24">
        <v>13101.74</v>
      </c>
      <c r="R797" s="22" t="s">
        <v>39</v>
      </c>
      <c r="S797" s="22" t="s">
        <v>37</v>
      </c>
      <c r="T797" s="22" t="s">
        <v>5067</v>
      </c>
    </row>
    <row r="798" ht="14.25" customHeight="1">
      <c r="A798" s="7" t="s">
        <v>3339</v>
      </c>
      <c r="B798" s="21" t="str">
        <f t="array" ref="B798:D798">VLOOKUP(A798,'Customer Names'!$E$2:$H$2336,{2,3,4},0)</f>
        <v> Ms</v>
      </c>
      <c r="C798" s="22" t="s">
        <v>3341</v>
      </c>
      <c r="D798" s="22" t="s">
        <v>3342</v>
      </c>
      <c r="E798" s="22">
        <f t="array" ref="E798:M798">VLOOKUP(A798,'Medical Examinations'!$J$2:$S$2336,{2,3,4,5,6,7,8,9,10},0)</f>
        <v>44</v>
      </c>
      <c r="F798" s="22" t="s">
        <v>215</v>
      </c>
      <c r="G798" s="22">
        <v>9.32</v>
      </c>
      <c r="H798" s="22" t="s">
        <v>218</v>
      </c>
      <c r="I798" s="22" t="s">
        <v>122</v>
      </c>
      <c r="J798" s="22" t="s">
        <v>44</v>
      </c>
      <c r="K798" s="22" t="s">
        <v>44</v>
      </c>
      <c r="L798" s="22">
        <v>2.0</v>
      </c>
      <c r="M798" s="22" t="s">
        <v>44</v>
      </c>
      <c r="N798" s="23">
        <f t="array" ref="N798:T798">VLOOKUP(A798,'Hospitalisation Details'!$K$2:$R$2338,{2,3,4,5,6,7,8},0)</f>
        <v>22591</v>
      </c>
      <c r="O798" s="22">
        <v>61.0</v>
      </c>
      <c r="P798" s="22">
        <v>0.0</v>
      </c>
      <c r="Q798" s="24">
        <v>13063.88</v>
      </c>
      <c r="R798" s="22" t="s">
        <v>39</v>
      </c>
      <c r="S798" s="22" t="s">
        <v>37</v>
      </c>
      <c r="T798" s="22" t="s">
        <v>270</v>
      </c>
    </row>
    <row r="799" ht="14.25" customHeight="1">
      <c r="A799" s="25" t="s">
        <v>3343</v>
      </c>
      <c r="B799" s="21" t="str">
        <f t="array" ref="B799:D799">VLOOKUP(A799,'Customer Names'!$E$2:$H$2336,{2,3,4},0)</f>
        <v> Mrs</v>
      </c>
      <c r="C799" s="22" t="s">
        <v>3345</v>
      </c>
      <c r="D799" s="22" t="s">
        <v>3347</v>
      </c>
      <c r="E799" s="22">
        <f t="array" ref="E799:M799">VLOOKUP(A799,'Medical Examinations'!$J$2:$S$2336,{2,3,4,5,6,7,8,9,10},0)</f>
        <v>41.45</v>
      </c>
      <c r="F799" s="22" t="s">
        <v>215</v>
      </c>
      <c r="G799" s="22">
        <v>6.12</v>
      </c>
      <c r="H799" s="22" t="s">
        <v>436</v>
      </c>
      <c r="I799" s="22" t="s">
        <v>122</v>
      </c>
      <c r="J799" s="22" t="s">
        <v>44</v>
      </c>
      <c r="K799" s="22" t="s">
        <v>44</v>
      </c>
      <c r="L799" s="22">
        <v>0.0</v>
      </c>
      <c r="M799" s="22" t="s">
        <v>44</v>
      </c>
      <c r="N799" s="23">
        <f t="array" ref="N799:T799">VLOOKUP(A799,'Hospitalisation Details'!$K$2:$R$2338,{2,3,4,5,6,7,8},0)</f>
        <v>31346</v>
      </c>
      <c r="O799" s="22">
        <v>37.0</v>
      </c>
      <c r="P799" s="22">
        <v>3.0</v>
      </c>
      <c r="Q799" s="24">
        <v>13051.22</v>
      </c>
      <c r="R799" s="22" t="s">
        <v>39</v>
      </c>
      <c r="S799" s="22" t="s">
        <v>81</v>
      </c>
      <c r="T799" s="22" t="s">
        <v>5067</v>
      </c>
    </row>
    <row r="800" ht="14.25" customHeight="1">
      <c r="A800" s="7" t="s">
        <v>3348</v>
      </c>
      <c r="B800" s="21" t="str">
        <f t="array" ref="B800:D800">VLOOKUP(A800,'Customer Names'!$E$2:$H$2336,{2,3,4},0)</f>
        <v> Ms</v>
      </c>
      <c r="C800" s="22" t="s">
        <v>3350</v>
      </c>
      <c r="D800" s="22" t="s">
        <v>2110</v>
      </c>
      <c r="E800" s="22">
        <f t="array" ref="E800:M800">VLOOKUP(A800,'Medical Examinations'!$J$2:$S$2336,{2,3,4,5,6,7,8,9,10},0)</f>
        <v>25.365</v>
      </c>
      <c r="F800" s="22" t="s">
        <v>8346</v>
      </c>
      <c r="G800" s="22">
        <v>9.19</v>
      </c>
      <c r="H800" s="22" t="s">
        <v>218</v>
      </c>
      <c r="I800" s="22" t="s">
        <v>122</v>
      </c>
      <c r="J800" s="22" t="s">
        <v>44</v>
      </c>
      <c r="K800" s="22" t="s">
        <v>44</v>
      </c>
      <c r="L800" s="22">
        <v>0.0</v>
      </c>
      <c r="M800" s="22" t="s">
        <v>44</v>
      </c>
      <c r="N800" s="23">
        <f t="array" ref="N800:T800">VLOOKUP(A800,'Hospitalisation Details'!$K$2:$R$2338,{2,3,4,5,6,7,8},0)</f>
        <v>24690</v>
      </c>
      <c r="O800" s="22">
        <v>55.0</v>
      </c>
      <c r="P800" s="22">
        <v>3.0</v>
      </c>
      <c r="Q800" s="24">
        <v>13047.33</v>
      </c>
      <c r="R800" s="22" t="s">
        <v>39</v>
      </c>
      <c r="S800" s="22" t="s">
        <v>39</v>
      </c>
      <c r="T800" s="22" t="s">
        <v>743</v>
      </c>
    </row>
    <row r="801" ht="14.25" customHeight="1">
      <c r="A801" s="25" t="s">
        <v>3351</v>
      </c>
      <c r="B801" s="21" t="str">
        <f t="array" ref="B801:D801">VLOOKUP(A801,'Customer Names'!$E$2:$H$2336,{2,3,4},0)</f>
        <v> Ms</v>
      </c>
      <c r="C801" s="22" t="s">
        <v>1754</v>
      </c>
      <c r="D801" s="22" t="s">
        <v>3354</v>
      </c>
      <c r="E801" s="22">
        <f t="array" ref="E801:M801">VLOOKUP(A801,'Medical Examinations'!$J$2:$S$2336,{2,3,4,5,6,7,8,9,10},0)</f>
        <v>34.56</v>
      </c>
      <c r="F801" s="22" t="s">
        <v>215</v>
      </c>
      <c r="G801" s="22">
        <v>5.84</v>
      </c>
      <c r="H801" s="22" t="s">
        <v>436</v>
      </c>
      <c r="I801" s="22" t="s">
        <v>122</v>
      </c>
      <c r="J801" s="22" t="s">
        <v>44</v>
      </c>
      <c r="K801" s="22" t="s">
        <v>122</v>
      </c>
      <c r="L801" s="22">
        <v>1.0</v>
      </c>
      <c r="M801" s="22" t="s">
        <v>44</v>
      </c>
      <c r="N801" s="23">
        <f t="array" ref="N801:T801">VLOOKUP(A801,'Hospitalisation Details'!$K$2:$R$2338,{2,3,4,5,6,7,8},0)</f>
        <v>25469</v>
      </c>
      <c r="O801" s="22">
        <v>53.0</v>
      </c>
      <c r="P801" s="22">
        <v>0.0</v>
      </c>
      <c r="Q801" s="24">
        <v>13044.41</v>
      </c>
      <c r="R801" s="22" t="s">
        <v>39</v>
      </c>
      <c r="S801" s="22" t="s">
        <v>81</v>
      </c>
      <c r="T801" s="22" t="s">
        <v>127</v>
      </c>
    </row>
    <row r="802" ht="14.25" customHeight="1">
      <c r="A802" s="7" t="s">
        <v>3355</v>
      </c>
      <c r="B802" s="21" t="str">
        <f t="array" ref="B802:D802">VLOOKUP(A802,'Customer Names'!$E$2:$H$2336,{2,3,4},0)</f>
        <v> Ms</v>
      </c>
      <c r="C802" s="22" t="s">
        <v>3357</v>
      </c>
      <c r="D802" s="22" t="s">
        <v>3358</v>
      </c>
      <c r="E802" s="22">
        <f t="array" ref="E802:M802">VLOOKUP(A802,'Medical Examinations'!$J$2:$S$2336,{2,3,4,5,6,7,8,9,10},0)</f>
        <v>28.2</v>
      </c>
      <c r="F802" s="22" t="s">
        <v>8346</v>
      </c>
      <c r="G802" s="22">
        <v>7.19</v>
      </c>
      <c r="H802" s="22" t="s">
        <v>218</v>
      </c>
      <c r="I802" s="22" t="s">
        <v>122</v>
      </c>
      <c r="J802" s="22" t="s">
        <v>44</v>
      </c>
      <c r="K802" s="22" t="s">
        <v>44</v>
      </c>
      <c r="L802" s="22">
        <v>2.0</v>
      </c>
      <c r="M802" s="22" t="s">
        <v>44</v>
      </c>
      <c r="N802" s="23">
        <f t="array" ref="N802:T802">VLOOKUP(A802,'Hospitalisation Details'!$K$2:$R$2338,{2,3,4,5,6,7,8},0)</f>
        <v>22594</v>
      </c>
      <c r="O802" s="22">
        <v>61.0</v>
      </c>
      <c r="P802" s="22">
        <v>0.0</v>
      </c>
      <c r="Q802" s="24">
        <v>13041.92</v>
      </c>
      <c r="R802" s="22" t="s">
        <v>39</v>
      </c>
      <c r="S802" s="22" t="s">
        <v>81</v>
      </c>
      <c r="T802" s="22" t="s">
        <v>270</v>
      </c>
    </row>
    <row r="803" ht="14.25" customHeight="1">
      <c r="A803" s="25" t="s">
        <v>3359</v>
      </c>
      <c r="B803" s="21" t="str">
        <f t="array" ref="B803:D803">VLOOKUP(A803,'Customer Names'!$E$2:$H$2336,{2,3,4},0)</f>
        <v> Mrs</v>
      </c>
      <c r="C803" s="22" t="s">
        <v>3362</v>
      </c>
      <c r="D803" s="22" t="s">
        <v>3363</v>
      </c>
      <c r="E803" s="22">
        <f t="array" ref="E803:M803">VLOOKUP(A803,'Medical Examinations'!$J$2:$S$2336,{2,3,4,5,6,7,8,9,10},0)</f>
        <v>30.43</v>
      </c>
      <c r="F803" s="22" t="s">
        <v>215</v>
      </c>
      <c r="G803" s="22">
        <v>9.39</v>
      </c>
      <c r="H803" s="22" t="s">
        <v>218</v>
      </c>
      <c r="I803" s="22" t="s">
        <v>44</v>
      </c>
      <c r="J803" s="22" t="s">
        <v>44</v>
      </c>
      <c r="K803" s="22" t="s">
        <v>44</v>
      </c>
      <c r="L803" s="22">
        <v>0.0</v>
      </c>
      <c r="M803" s="22" t="s">
        <v>44</v>
      </c>
      <c r="N803" s="23">
        <f t="array" ref="N803:T803">VLOOKUP(A803,'Hospitalisation Details'!$K$2:$R$2338,{2,3,4,5,6,7,8},0)</f>
        <v>24050</v>
      </c>
      <c r="O803" s="22">
        <v>57.0</v>
      </c>
      <c r="P803" s="22">
        <v>0.0</v>
      </c>
      <c r="Q803" s="24">
        <v>13023.93</v>
      </c>
      <c r="R803" s="22" t="s">
        <v>39</v>
      </c>
      <c r="S803" s="22" t="s">
        <v>37</v>
      </c>
      <c r="T803" s="22" t="s">
        <v>1930</v>
      </c>
    </row>
    <row r="804" ht="14.25" customHeight="1">
      <c r="A804" s="7" t="s">
        <v>3364</v>
      </c>
      <c r="B804" s="21" t="str">
        <f t="array" ref="B804:D804">VLOOKUP(A804,'Customer Names'!$E$2:$H$2336,{2,3,4},0)</f>
        <v> Ms</v>
      </c>
      <c r="C804" s="22" t="s">
        <v>1922</v>
      </c>
      <c r="D804" s="22" t="s">
        <v>1221</v>
      </c>
      <c r="E804" s="22">
        <f t="array" ref="E804:M804">VLOOKUP(A804,'Medical Examinations'!$J$2:$S$2336,{2,3,4,5,6,7,8,9,10},0)</f>
        <v>32.395</v>
      </c>
      <c r="F804" s="22" t="s">
        <v>215</v>
      </c>
      <c r="G804" s="22">
        <v>4.27</v>
      </c>
      <c r="H804" s="22" t="s">
        <v>865</v>
      </c>
      <c r="I804" s="22" t="s">
        <v>122</v>
      </c>
      <c r="J804" s="22" t="s">
        <v>44</v>
      </c>
      <c r="K804" s="22" t="s">
        <v>44</v>
      </c>
      <c r="L804" s="22">
        <v>1.0</v>
      </c>
      <c r="M804" s="22" t="s">
        <v>44</v>
      </c>
      <c r="N804" s="23">
        <f t="array" ref="N804:T804">VLOOKUP(A804,'Hospitalisation Details'!$K$2:$R$2338,{2,3,4,5,6,7,8},0)</f>
        <v>23643</v>
      </c>
      <c r="O804" s="22">
        <v>58.0</v>
      </c>
      <c r="P804" s="22">
        <v>1.0</v>
      </c>
      <c r="Q804" s="24">
        <v>13019.16</v>
      </c>
      <c r="R804" s="22" t="s">
        <v>39</v>
      </c>
      <c r="S804" s="22" t="s">
        <v>81</v>
      </c>
      <c r="T804" s="22" t="s">
        <v>743</v>
      </c>
    </row>
    <row r="805" ht="14.25" customHeight="1">
      <c r="A805" s="25" t="s">
        <v>3366</v>
      </c>
      <c r="B805" s="21" t="str">
        <f t="array" ref="B805:D805">VLOOKUP(A805,'Customer Names'!$E$2:$H$2336,{2,3,4},0)</f>
        <v> Ms</v>
      </c>
      <c r="C805" s="22" t="s">
        <v>1922</v>
      </c>
      <c r="D805" s="22" t="s">
        <v>3369</v>
      </c>
      <c r="E805" s="22">
        <f t="array" ref="E805:M805">VLOOKUP(A805,'Medical Examinations'!$J$2:$S$2336,{2,3,4,5,6,7,8,9,10},0)</f>
        <v>24.035</v>
      </c>
      <c r="F805" s="22" t="s">
        <v>8340</v>
      </c>
      <c r="G805" s="22">
        <v>11.71</v>
      </c>
      <c r="H805" s="22" t="s">
        <v>218</v>
      </c>
      <c r="I805" s="22" t="s">
        <v>44</v>
      </c>
      <c r="J805" s="22" t="s">
        <v>44</v>
      </c>
      <c r="K805" s="22" t="s">
        <v>44</v>
      </c>
      <c r="L805" s="22">
        <v>0.0</v>
      </c>
      <c r="M805" s="22" t="s">
        <v>44</v>
      </c>
      <c r="N805" s="23">
        <f t="array" ref="N805:T805">VLOOKUP(A805,'Hospitalisation Details'!$K$2:$R$2338,{2,3,4,5,6,7,8},0)</f>
        <v>22847</v>
      </c>
      <c r="O805" s="22">
        <v>60.0</v>
      </c>
      <c r="P805" s="22">
        <v>0.0</v>
      </c>
      <c r="Q805" s="24">
        <v>13012.21</v>
      </c>
      <c r="R805" s="22" t="s">
        <v>39</v>
      </c>
      <c r="S805" s="22" t="s">
        <v>81</v>
      </c>
      <c r="T805" s="22" t="s">
        <v>127</v>
      </c>
    </row>
    <row r="806" ht="14.25" customHeight="1">
      <c r="A806" s="7" t="s">
        <v>3370</v>
      </c>
      <c r="B806" s="21" t="str">
        <f t="array" ref="B806:D806">VLOOKUP(A806,'Customer Names'!$E$2:$H$2336,{2,3,4},0)</f>
        <v> Mr</v>
      </c>
      <c r="C806" s="22" t="s">
        <v>3372</v>
      </c>
      <c r="D806" s="22" t="s">
        <v>3373</v>
      </c>
      <c r="E806" s="22">
        <f t="array" ref="E806:M806">VLOOKUP(A806,'Medical Examinations'!$J$2:$S$2336,{2,3,4,5,6,7,8,9,10},0)</f>
        <v>37.12</v>
      </c>
      <c r="F806" s="22" t="s">
        <v>215</v>
      </c>
      <c r="G806" s="22">
        <v>5.29</v>
      </c>
      <c r="H806" s="22" t="s">
        <v>865</v>
      </c>
      <c r="I806" s="22" t="s">
        <v>44</v>
      </c>
      <c r="J806" s="22" t="s">
        <v>44</v>
      </c>
      <c r="K806" s="22" t="s">
        <v>44</v>
      </c>
      <c r="L806" s="22">
        <v>2.0</v>
      </c>
      <c r="M806" s="22" t="s">
        <v>44</v>
      </c>
      <c r="N806" s="23">
        <f t="array" ref="N806:T806">VLOOKUP(A806,'Hospitalisation Details'!$K$2:$R$2338,{2,3,4,5,6,7,8},0)</f>
        <v>26569</v>
      </c>
      <c r="O806" s="22">
        <v>50.0</v>
      </c>
      <c r="P806" s="22">
        <v>0.0</v>
      </c>
      <c r="Q806" s="24">
        <v>13010.86</v>
      </c>
      <c r="R806" s="22" t="s">
        <v>39</v>
      </c>
      <c r="S806" s="22" t="s">
        <v>37</v>
      </c>
      <c r="T806" s="22" t="s">
        <v>127</v>
      </c>
    </row>
    <row r="807" ht="14.25" customHeight="1">
      <c r="A807" s="25" t="s">
        <v>3374</v>
      </c>
      <c r="B807" s="21" t="str">
        <f t="array" ref="B807:D807">VLOOKUP(A807,'Customer Names'!$E$2:$H$2336,{2,3,4},0)</f>
        <v> Mr</v>
      </c>
      <c r="C807" s="22" t="s">
        <v>65</v>
      </c>
      <c r="D807" s="22" t="s">
        <v>3376</v>
      </c>
      <c r="E807" s="22">
        <f t="array" ref="E807:M807">VLOOKUP(A807,'Medical Examinations'!$J$2:$S$2336,{2,3,4,5,6,7,8,9,10},0)</f>
        <v>34.84</v>
      </c>
      <c r="F807" s="22" t="s">
        <v>215</v>
      </c>
      <c r="G807" s="22">
        <v>6.0</v>
      </c>
      <c r="H807" s="22" t="s">
        <v>436</v>
      </c>
      <c r="I807" s="22" t="s">
        <v>122</v>
      </c>
      <c r="J807" s="22" t="s">
        <v>44</v>
      </c>
      <c r="K807" s="22" t="s">
        <v>122</v>
      </c>
      <c r="L807" s="22">
        <v>1.0</v>
      </c>
      <c r="M807" s="22" t="s">
        <v>44</v>
      </c>
      <c r="N807" s="23">
        <f t="array" ref="N807:T807">VLOOKUP(A807,'Hospitalisation Details'!$K$2:$R$2338,{2,3,4,5,6,7,8},0)</f>
        <v>25550</v>
      </c>
      <c r="O807" s="22">
        <v>53.0</v>
      </c>
      <c r="P807" s="22">
        <v>0.0</v>
      </c>
      <c r="Q807" s="24">
        <v>13008.07</v>
      </c>
      <c r="R807" s="22" t="s">
        <v>39</v>
      </c>
      <c r="S807" s="22" t="s">
        <v>39</v>
      </c>
      <c r="T807" s="22" t="s">
        <v>127</v>
      </c>
    </row>
    <row r="808" ht="14.25" customHeight="1">
      <c r="A808" s="7" t="s">
        <v>3378</v>
      </c>
      <c r="B808" s="21" t="str">
        <f t="array" ref="B808:D808">VLOOKUP(A808,'Customer Names'!$E$2:$H$2336,{2,3,4},0)</f>
        <v> Mr</v>
      </c>
      <c r="C808" s="22" t="s">
        <v>3380</v>
      </c>
      <c r="D808" s="22" t="s">
        <v>3381</v>
      </c>
      <c r="E808" s="22">
        <f t="array" ref="E808:M808">VLOOKUP(A808,'Medical Examinations'!$J$2:$S$2336,{2,3,4,5,6,7,8,9,10},0)</f>
        <v>29.53</v>
      </c>
      <c r="F808" s="22" t="s">
        <v>8346</v>
      </c>
      <c r="G808" s="22">
        <v>10.64</v>
      </c>
      <c r="H808" s="22" t="s">
        <v>218</v>
      </c>
      <c r="I808" s="22" t="s">
        <v>44</v>
      </c>
      <c r="J808" s="22" t="s">
        <v>44</v>
      </c>
      <c r="K808" s="22" t="s">
        <v>44</v>
      </c>
      <c r="L808" s="22">
        <v>0.0</v>
      </c>
      <c r="M808" s="22" t="s">
        <v>44</v>
      </c>
      <c r="N808" s="23">
        <f t="array" ref="N808:T808">VLOOKUP(A808,'Hospitalisation Details'!$K$2:$R$2338,{2,3,4,5,6,7,8},0)</f>
        <v>22821</v>
      </c>
      <c r="O808" s="22">
        <v>60.0</v>
      </c>
      <c r="P808" s="22">
        <v>0.0</v>
      </c>
      <c r="Q808" s="24">
        <v>13004.95</v>
      </c>
      <c r="R808" s="22" t="s">
        <v>39</v>
      </c>
      <c r="S808" s="22" t="s">
        <v>81</v>
      </c>
      <c r="T808" s="22" t="s">
        <v>127</v>
      </c>
    </row>
    <row r="809" ht="14.25" customHeight="1">
      <c r="A809" s="25" t="s">
        <v>3382</v>
      </c>
      <c r="B809" s="21" t="str">
        <f t="array" ref="B809:D809">VLOOKUP(A809,'Customer Names'!$E$2:$H$2336,{2,3,4},0)</f>
        <v> Mr</v>
      </c>
      <c r="C809" s="22" t="s">
        <v>3384</v>
      </c>
      <c r="D809" s="22" t="s">
        <v>3385</v>
      </c>
      <c r="E809" s="22">
        <f t="array" ref="E809:M809">VLOOKUP(A809,'Medical Examinations'!$J$2:$S$2336,{2,3,4,5,6,7,8,9,10},0)</f>
        <v>42.51</v>
      </c>
      <c r="F809" s="22" t="s">
        <v>215</v>
      </c>
      <c r="G809" s="22">
        <v>8.21</v>
      </c>
      <c r="H809" s="22" t="s">
        <v>218</v>
      </c>
      <c r="I809" s="22" t="s">
        <v>122</v>
      </c>
      <c r="J809" s="22" t="s">
        <v>44</v>
      </c>
      <c r="K809" s="22" t="s">
        <v>44</v>
      </c>
      <c r="L809" s="22">
        <v>0.0</v>
      </c>
      <c r="M809" s="22" t="s">
        <v>44</v>
      </c>
      <c r="N809" s="23">
        <f t="array" ref="N809:T809">VLOOKUP(A809,'Hospitalisation Details'!$K$2:$R$2338,{2,3,4,5,6,7,8},0)</f>
        <v>29889</v>
      </c>
      <c r="O809" s="22">
        <v>41.0</v>
      </c>
      <c r="P809" s="22">
        <v>1.0</v>
      </c>
      <c r="Q809" s="24">
        <v>13002.91</v>
      </c>
      <c r="R809" s="22" t="s">
        <v>39</v>
      </c>
      <c r="S809" s="22" t="s">
        <v>81</v>
      </c>
      <c r="T809" s="22" t="s">
        <v>127</v>
      </c>
    </row>
    <row r="810" ht="14.25" customHeight="1">
      <c r="A810" s="7" t="s">
        <v>3387</v>
      </c>
      <c r="B810" s="21" t="str">
        <f t="array" ref="B810:D810">VLOOKUP(A810,'Customer Names'!$E$2:$H$2336,{2,3,4},0)</f>
        <v> Mrs</v>
      </c>
      <c r="C810" s="22" t="s">
        <v>3389</v>
      </c>
      <c r="D810" s="22" t="s">
        <v>3390</v>
      </c>
      <c r="E810" s="22">
        <f t="array" ref="E810:M810">VLOOKUP(A810,'Medical Examinations'!$J$2:$S$2336,{2,3,4,5,6,7,8,9,10},0)</f>
        <v>38.14</v>
      </c>
      <c r="F810" s="22" t="s">
        <v>215</v>
      </c>
      <c r="G810" s="22">
        <v>5.58</v>
      </c>
      <c r="H810" s="22" t="s">
        <v>865</v>
      </c>
      <c r="I810" s="22" t="s">
        <v>44</v>
      </c>
      <c r="J810" s="22" t="s">
        <v>44</v>
      </c>
      <c r="K810" s="22" t="s">
        <v>122</v>
      </c>
      <c r="L810" s="22">
        <v>1.0</v>
      </c>
      <c r="M810" s="22" t="s">
        <v>44</v>
      </c>
      <c r="N810" s="23">
        <f t="array" ref="N810:T810">VLOOKUP(A810,'Hospitalisation Details'!$K$2:$R$2338,{2,3,4,5,6,7,8},0)</f>
        <v>29186</v>
      </c>
      <c r="O810" s="22">
        <v>43.0</v>
      </c>
      <c r="P810" s="22">
        <v>2.0</v>
      </c>
      <c r="Q810" s="24">
        <v>12994.12</v>
      </c>
      <c r="R810" s="22" t="s">
        <v>39</v>
      </c>
      <c r="S810" s="22" t="s">
        <v>37</v>
      </c>
      <c r="T810" s="22" t="s">
        <v>5067</v>
      </c>
    </row>
    <row r="811" ht="14.25" customHeight="1">
      <c r="A811" s="25" t="s">
        <v>3391</v>
      </c>
      <c r="B811" s="21" t="str">
        <f t="array" ref="B811:D811">VLOOKUP(A811,'Customer Names'!$E$2:$H$2336,{2,3,4},0)</f>
        <v> Mr</v>
      </c>
      <c r="C811" s="22" t="s">
        <v>3393</v>
      </c>
      <c r="D811" s="22" t="s">
        <v>3394</v>
      </c>
      <c r="E811" s="22">
        <f t="array" ref="E811:M811">VLOOKUP(A811,'Medical Examinations'!$J$2:$S$2336,{2,3,4,5,6,7,8,9,10},0)</f>
        <v>39.93</v>
      </c>
      <c r="F811" s="22" t="s">
        <v>215</v>
      </c>
      <c r="G811" s="22">
        <v>8.75</v>
      </c>
      <c r="H811" s="22" t="s">
        <v>218</v>
      </c>
      <c r="I811" s="22" t="s">
        <v>44</v>
      </c>
      <c r="J811" s="22" t="s">
        <v>44</v>
      </c>
      <c r="K811" s="22" t="s">
        <v>44</v>
      </c>
      <c r="L811" s="22">
        <v>0.0</v>
      </c>
      <c r="M811" s="22" t="s">
        <v>44</v>
      </c>
      <c r="N811" s="23">
        <f t="array" ref="N811:T811">VLOOKUP(A811,'Hospitalisation Details'!$K$2:$R$2338,{2,3,4,5,6,7,8},0)</f>
        <v>22248</v>
      </c>
      <c r="O811" s="22">
        <v>62.0</v>
      </c>
      <c r="P811" s="22">
        <v>0.0</v>
      </c>
      <c r="Q811" s="24">
        <v>12982.87</v>
      </c>
      <c r="R811" s="22" t="s">
        <v>39</v>
      </c>
      <c r="S811" s="22" t="s">
        <v>81</v>
      </c>
      <c r="T811" s="22" t="s">
        <v>41</v>
      </c>
    </row>
    <row r="812" ht="14.25" customHeight="1">
      <c r="A812" s="7" t="s">
        <v>3395</v>
      </c>
      <c r="B812" s="21" t="str">
        <f t="array" ref="B812:D812">VLOOKUP(A812,'Customer Names'!$E$2:$H$2336,{2,3,4},0)</f>
        <v> Mr</v>
      </c>
      <c r="C812" s="22" t="s">
        <v>586</v>
      </c>
      <c r="D812" s="22" t="s">
        <v>3398</v>
      </c>
      <c r="E812" s="22">
        <f t="array" ref="E812:M812">VLOOKUP(A812,'Medical Examinations'!$J$2:$S$2336,{2,3,4,5,6,7,8,9,10},0)</f>
        <v>38.83</v>
      </c>
      <c r="F812" s="22" t="s">
        <v>215</v>
      </c>
      <c r="G812" s="22">
        <v>11.86</v>
      </c>
      <c r="H812" s="22" t="s">
        <v>218</v>
      </c>
      <c r="I812" s="22" t="s">
        <v>44</v>
      </c>
      <c r="J812" s="22" t="s">
        <v>44</v>
      </c>
      <c r="K812" s="22" t="s">
        <v>44</v>
      </c>
      <c r="L812" s="22">
        <v>0.0</v>
      </c>
      <c r="M812" s="22" t="s">
        <v>44</v>
      </c>
      <c r="N812" s="23">
        <f t="array" ref="N812:T812">VLOOKUP(A812,'Hospitalisation Details'!$K$2:$R$2338,{2,3,4,5,6,7,8},0)</f>
        <v>22182</v>
      </c>
      <c r="O812" s="22">
        <v>62.0</v>
      </c>
      <c r="P812" s="22">
        <v>0.0</v>
      </c>
      <c r="Q812" s="24">
        <v>12981.35</v>
      </c>
      <c r="R812" s="22" t="s">
        <v>39</v>
      </c>
      <c r="S812" s="22" t="s">
        <v>39</v>
      </c>
      <c r="T812" s="22" t="s">
        <v>41</v>
      </c>
    </row>
    <row r="813" ht="14.25" customHeight="1">
      <c r="A813" s="25" t="s">
        <v>3399</v>
      </c>
      <c r="B813" s="21" t="str">
        <f t="array" ref="B813:D813">VLOOKUP(A813,'Customer Names'!$E$2:$H$2336,{2,3,4},0)</f>
        <v> Mr</v>
      </c>
      <c r="C813" s="22" t="s">
        <v>3401</v>
      </c>
      <c r="D813" s="22" t="s">
        <v>1747</v>
      </c>
      <c r="E813" s="22">
        <f t="array" ref="E813:M813">VLOOKUP(A813,'Medical Examinations'!$J$2:$S$2336,{2,3,4,5,6,7,8,9,10},0)</f>
        <v>37.4</v>
      </c>
      <c r="F813" s="22" t="s">
        <v>215</v>
      </c>
      <c r="G813" s="22">
        <v>11.46</v>
      </c>
      <c r="H813" s="22" t="s">
        <v>218</v>
      </c>
      <c r="I813" s="22" t="s">
        <v>44</v>
      </c>
      <c r="J813" s="22" t="s">
        <v>44</v>
      </c>
      <c r="K813" s="22" t="s">
        <v>44</v>
      </c>
      <c r="L813" s="22">
        <v>0.0</v>
      </c>
      <c r="M813" s="22" t="s">
        <v>44</v>
      </c>
      <c r="N813" s="23">
        <f t="array" ref="N813:T813">VLOOKUP(A813,'Hospitalisation Details'!$K$2:$R$2338,{2,3,4,5,6,7,8},0)</f>
        <v>22089</v>
      </c>
      <c r="O813" s="22">
        <v>62.0</v>
      </c>
      <c r="P813" s="22">
        <v>0.0</v>
      </c>
      <c r="Q813" s="24">
        <v>12979.36</v>
      </c>
      <c r="R813" s="22" t="s">
        <v>39</v>
      </c>
      <c r="S813" s="22" t="s">
        <v>81</v>
      </c>
      <c r="T813" s="22" t="s">
        <v>270</v>
      </c>
    </row>
    <row r="814" ht="14.25" customHeight="1">
      <c r="A814" s="7" t="s">
        <v>3402</v>
      </c>
      <c r="B814" s="21" t="str">
        <f t="array" ref="B814:D814">VLOOKUP(A814,'Customer Names'!$E$2:$H$2336,{2,3,4},0)</f>
        <v> Mr</v>
      </c>
      <c r="C814" s="22" t="s">
        <v>2455</v>
      </c>
      <c r="D814" s="22" t="s">
        <v>3405</v>
      </c>
      <c r="E814" s="22">
        <f t="array" ref="E814:M814">VLOOKUP(A814,'Medical Examinations'!$J$2:$S$2336,{2,3,4,5,6,7,8,9,10},0)</f>
        <v>21.4</v>
      </c>
      <c r="F814" s="22" t="s">
        <v>8340</v>
      </c>
      <c r="G814" s="22">
        <v>9.03</v>
      </c>
      <c r="H814" s="22" t="s">
        <v>218</v>
      </c>
      <c r="I814" s="22" t="s">
        <v>44</v>
      </c>
      <c r="J814" s="22" t="s">
        <v>44</v>
      </c>
      <c r="K814" s="22" t="s">
        <v>44</v>
      </c>
      <c r="L814" s="22">
        <v>0.0</v>
      </c>
      <c r="M814" s="22" t="s">
        <v>44</v>
      </c>
      <c r="N814" s="23">
        <f t="array" ref="N814:T814">VLOOKUP(A814,'Hospitalisation Details'!$K$2:$R$2338,{2,3,4,5,6,7,8},0)</f>
        <v>22224</v>
      </c>
      <c r="O814" s="22">
        <v>62.0</v>
      </c>
      <c r="P814" s="22">
        <v>0.0</v>
      </c>
      <c r="Q814" s="24">
        <v>12957.12</v>
      </c>
      <c r="R814" s="22" t="s">
        <v>39</v>
      </c>
      <c r="S814" s="22" t="s">
        <v>81</v>
      </c>
      <c r="T814" s="22" t="s">
        <v>270</v>
      </c>
    </row>
    <row r="815" ht="14.25" customHeight="1">
      <c r="A815" s="25" t="s">
        <v>3406</v>
      </c>
      <c r="B815" s="21" t="str">
        <f t="array" ref="B815:D815">VLOOKUP(A815,'Customer Names'!$E$2:$H$2336,{2,3,4},0)</f>
        <v> Mr</v>
      </c>
      <c r="C815" s="22" t="s">
        <v>3408</v>
      </c>
      <c r="D815" s="22" t="s">
        <v>3409</v>
      </c>
      <c r="E815" s="22">
        <f t="array" ref="E815:M815">VLOOKUP(A815,'Medical Examinations'!$J$2:$S$2336,{2,3,4,5,6,7,8,9,10},0)</f>
        <v>38.38</v>
      </c>
      <c r="F815" s="22" t="s">
        <v>215</v>
      </c>
      <c r="G815" s="22">
        <v>8.26</v>
      </c>
      <c r="H815" s="22" t="s">
        <v>218</v>
      </c>
      <c r="I815" s="22" t="s">
        <v>122</v>
      </c>
      <c r="J815" s="22" t="s">
        <v>44</v>
      </c>
      <c r="K815" s="22" t="s">
        <v>44</v>
      </c>
      <c r="L815" s="22">
        <v>2.0</v>
      </c>
      <c r="M815" s="22" t="s">
        <v>44</v>
      </c>
      <c r="N815" s="23">
        <f t="array" ref="N815:T815">VLOOKUP(A815,'Hospitalisation Details'!$K$2:$R$2338,{2,3,4,5,6,7,8},0)</f>
        <v>22513</v>
      </c>
      <c r="O815" s="22">
        <v>61.0</v>
      </c>
      <c r="P815" s="22">
        <v>0.0</v>
      </c>
      <c r="Q815" s="24">
        <v>12950.07</v>
      </c>
      <c r="R815" s="22" t="s">
        <v>39</v>
      </c>
      <c r="S815" s="22" t="s">
        <v>81</v>
      </c>
      <c r="T815" s="22" t="s">
        <v>127</v>
      </c>
    </row>
    <row r="816" ht="14.25" customHeight="1">
      <c r="A816" s="7" t="s">
        <v>3410</v>
      </c>
      <c r="B816" s="21" t="str">
        <f t="array" ref="B816:D816">VLOOKUP(A816,'Customer Names'!$E$2:$H$2336,{2,3,4},0)</f>
        <v> Mr</v>
      </c>
      <c r="C816" s="22" t="s">
        <v>3413</v>
      </c>
      <c r="D816" s="22" t="s">
        <v>3414</v>
      </c>
      <c r="E816" s="22">
        <f t="array" ref="E816:M816">VLOOKUP(A816,'Medical Examinations'!$J$2:$S$2336,{2,3,4,5,6,7,8,9,10},0)</f>
        <v>33.66</v>
      </c>
      <c r="F816" s="22" t="s">
        <v>215</v>
      </c>
      <c r="G816" s="22">
        <v>5.42</v>
      </c>
      <c r="H816" s="22" t="s">
        <v>865</v>
      </c>
      <c r="I816" s="22" t="s">
        <v>122</v>
      </c>
      <c r="J816" s="22" t="s">
        <v>44</v>
      </c>
      <c r="K816" s="22" t="s">
        <v>44</v>
      </c>
      <c r="L816" s="22">
        <v>2.0</v>
      </c>
      <c r="M816" s="22" t="s">
        <v>44</v>
      </c>
      <c r="N816" s="23">
        <f t="array" ref="N816:T816">VLOOKUP(A816,'Hospitalisation Details'!$K$2:$R$2338,{2,3,4,5,6,7,8},0)</f>
        <v>24463</v>
      </c>
      <c r="O816" s="22">
        <v>56.0</v>
      </c>
      <c r="P816" s="22">
        <v>4.0</v>
      </c>
      <c r="Q816" s="24">
        <v>12949.16</v>
      </c>
      <c r="R816" s="22" t="s">
        <v>39</v>
      </c>
      <c r="S816" s="22" t="s">
        <v>39</v>
      </c>
      <c r="T816" s="22" t="s">
        <v>41</v>
      </c>
    </row>
    <row r="817" ht="14.25" customHeight="1">
      <c r="A817" s="25" t="s">
        <v>3415</v>
      </c>
      <c r="B817" s="21" t="str">
        <f t="array" ref="B817:D817">VLOOKUP(A817,'Customer Names'!$E$2:$H$2336,{2,3,4},0)</f>
        <v> Mr</v>
      </c>
      <c r="C817" s="22" t="s">
        <v>3417</v>
      </c>
      <c r="D817" s="22" t="s">
        <v>3418</v>
      </c>
      <c r="E817" s="22">
        <f t="array" ref="E817:M817">VLOOKUP(A817,'Medical Examinations'!$J$2:$S$2336,{2,3,4,5,6,7,8,9,10},0)</f>
        <v>31.79</v>
      </c>
      <c r="F817" s="22" t="s">
        <v>215</v>
      </c>
      <c r="G817" s="22">
        <v>11.33</v>
      </c>
      <c r="H817" s="22" t="s">
        <v>218</v>
      </c>
      <c r="I817" s="22" t="s">
        <v>122</v>
      </c>
      <c r="J817" s="22" t="s">
        <v>44</v>
      </c>
      <c r="K817" s="22" t="s">
        <v>122</v>
      </c>
      <c r="L817" s="22">
        <v>1.0</v>
      </c>
      <c r="M817" s="22" t="s">
        <v>44</v>
      </c>
      <c r="N817" s="23">
        <f t="array" ref="N817:T817">VLOOKUP(A817,'Hospitalisation Details'!$K$2:$R$2338,{2,3,4,5,6,7,8},0)</f>
        <v>23237</v>
      </c>
      <c r="O817" s="22">
        <v>59.0</v>
      </c>
      <c r="P817" s="22">
        <v>2.0</v>
      </c>
      <c r="Q817" s="24">
        <v>12928.79</v>
      </c>
      <c r="R817" s="22" t="s">
        <v>39</v>
      </c>
      <c r="S817" s="22" t="s">
        <v>37</v>
      </c>
      <c r="T817" s="22" t="s">
        <v>41</v>
      </c>
    </row>
    <row r="818" ht="14.25" customHeight="1">
      <c r="A818" s="7" t="s">
        <v>3419</v>
      </c>
      <c r="B818" s="21" t="str">
        <f t="array" ref="B818:D818">VLOOKUP(A818,'Customer Names'!$E$2:$H$2336,{2,3,4},0)</f>
        <v> Mr</v>
      </c>
      <c r="C818" s="22" t="s">
        <v>3422</v>
      </c>
      <c r="D818" s="22" t="s">
        <v>3423</v>
      </c>
      <c r="E818" s="22">
        <f t="array" ref="E818:M818">VLOOKUP(A818,'Medical Examinations'!$J$2:$S$2336,{2,3,4,5,6,7,8,9,10},0)</f>
        <v>29.7</v>
      </c>
      <c r="F818" s="22" t="s">
        <v>8346</v>
      </c>
      <c r="G818" s="22">
        <v>7.69</v>
      </c>
      <c r="H818" s="22" t="s">
        <v>218</v>
      </c>
      <c r="I818" s="22" t="s">
        <v>122</v>
      </c>
      <c r="J818" s="22" t="s">
        <v>44</v>
      </c>
      <c r="K818" s="22" t="s">
        <v>122</v>
      </c>
      <c r="L818" s="22">
        <v>1.0</v>
      </c>
      <c r="M818" s="22" t="s">
        <v>44</v>
      </c>
      <c r="N818" s="23">
        <f t="array" ref="N818:T818">VLOOKUP(A818,'Hospitalisation Details'!$K$2:$R$2338,{2,3,4,5,6,7,8},0)</f>
        <v>23255</v>
      </c>
      <c r="O818" s="22">
        <v>59.0</v>
      </c>
      <c r="P818" s="22">
        <v>2.0</v>
      </c>
      <c r="Q818" s="24">
        <v>12925.89</v>
      </c>
      <c r="R818" s="22" t="s">
        <v>39</v>
      </c>
      <c r="S818" s="22" t="s">
        <v>37</v>
      </c>
      <c r="T818" s="22" t="s">
        <v>41</v>
      </c>
    </row>
    <row r="819" ht="14.25" customHeight="1">
      <c r="A819" s="25" t="s">
        <v>3424</v>
      </c>
      <c r="B819" s="21" t="str">
        <f t="array" ref="B819:D819">VLOOKUP(A819,'Customer Names'!$E$2:$H$2336,{2,3,4},0)</f>
        <v> Mr</v>
      </c>
      <c r="C819" s="22" t="s">
        <v>1722</v>
      </c>
      <c r="D819" s="22" t="s">
        <v>1357</v>
      </c>
      <c r="E819" s="22">
        <f t="array" ref="E819:M819">VLOOKUP(A819,'Medical Examinations'!$J$2:$S$2336,{2,3,4,5,6,7,8,9,10},0)</f>
        <v>25.46</v>
      </c>
      <c r="F819" s="22" t="s">
        <v>8346</v>
      </c>
      <c r="G819" s="22">
        <v>8.77</v>
      </c>
      <c r="H819" s="22" t="s">
        <v>218</v>
      </c>
      <c r="I819" s="22" t="s">
        <v>122</v>
      </c>
      <c r="J819" s="22" t="s">
        <v>44</v>
      </c>
      <c r="K819" s="22" t="s">
        <v>122</v>
      </c>
      <c r="L819" s="22">
        <v>1.0</v>
      </c>
      <c r="M819" s="22" t="s">
        <v>44</v>
      </c>
      <c r="N819" s="23">
        <f t="array" ref="N819:T819">VLOOKUP(A819,'Hospitalisation Details'!$K$2:$R$2338,{2,3,4,5,6,7,8},0)</f>
        <v>23239</v>
      </c>
      <c r="O819" s="22">
        <v>59.0</v>
      </c>
      <c r="P819" s="22">
        <v>1.0</v>
      </c>
      <c r="Q819" s="24">
        <v>12913.99</v>
      </c>
      <c r="R819" s="22" t="s">
        <v>39</v>
      </c>
      <c r="S819" s="22" t="s">
        <v>37</v>
      </c>
      <c r="T819" s="22" t="s">
        <v>1452</v>
      </c>
    </row>
    <row r="820" ht="14.25" customHeight="1">
      <c r="A820" s="7" t="s">
        <v>3426</v>
      </c>
      <c r="B820" s="21" t="str">
        <f t="array" ref="B820:D820">VLOOKUP(A820,'Customer Names'!$E$2:$H$2336,{2,3,4},0)</f>
        <v> Mr</v>
      </c>
      <c r="C820" s="22" t="s">
        <v>3429</v>
      </c>
      <c r="D820" s="22" t="s">
        <v>3430</v>
      </c>
      <c r="E820" s="22">
        <f t="array" ref="E820:M820">VLOOKUP(A820,'Medical Examinations'!$J$2:$S$2336,{2,3,4,5,6,7,8,9,10},0)</f>
        <v>39.14</v>
      </c>
      <c r="F820" s="22" t="s">
        <v>215</v>
      </c>
      <c r="G820" s="22">
        <v>4.91</v>
      </c>
      <c r="H820" s="22" t="s">
        <v>865</v>
      </c>
      <c r="I820" s="22" t="s">
        <v>44</v>
      </c>
      <c r="J820" s="22" t="s">
        <v>48</v>
      </c>
      <c r="K820" s="22" t="s">
        <v>44</v>
      </c>
      <c r="L820" s="22">
        <v>1.0</v>
      </c>
      <c r="M820" s="22" t="s">
        <v>44</v>
      </c>
      <c r="N820" s="23">
        <f t="array" ref="N820:T820">VLOOKUP(A820,'Hospitalisation Details'!$K$2:$R$2338,{2,3,4,5,6,7,8},0)</f>
        <v>38177</v>
      </c>
      <c r="O820" s="22">
        <v>18.0</v>
      </c>
      <c r="P820" s="22">
        <v>0.0</v>
      </c>
      <c r="Q820" s="24">
        <v>12890.06</v>
      </c>
      <c r="R820" s="22" t="s">
        <v>39</v>
      </c>
      <c r="S820" s="22" t="s">
        <v>81</v>
      </c>
      <c r="T820" s="22" t="s">
        <v>1441</v>
      </c>
    </row>
    <row r="821" ht="14.25" customHeight="1">
      <c r="A821" s="25" t="s">
        <v>3431</v>
      </c>
      <c r="B821" s="21" t="str">
        <f t="array" ref="B821:D821">VLOOKUP(A821,'Customer Names'!$E$2:$H$2336,{2,3,4},0)</f>
        <v> Ms</v>
      </c>
      <c r="C821" s="22" t="s">
        <v>2498</v>
      </c>
      <c r="D821" s="22" t="s">
        <v>3433</v>
      </c>
      <c r="E821" s="22">
        <f t="array" ref="E821:M821">VLOOKUP(A821,'Medical Examinations'!$J$2:$S$2336,{2,3,4,5,6,7,8,9,10},0)</f>
        <v>41.2</v>
      </c>
      <c r="F821" s="22" t="s">
        <v>215</v>
      </c>
      <c r="G821" s="22">
        <v>4.95</v>
      </c>
      <c r="H821" s="22" t="s">
        <v>865</v>
      </c>
      <c r="I821" s="22" t="s">
        <v>44</v>
      </c>
      <c r="J821" s="22" t="s">
        <v>44</v>
      </c>
      <c r="K821" s="22" t="s">
        <v>44</v>
      </c>
      <c r="L821" s="22">
        <v>1.0</v>
      </c>
      <c r="M821" s="22" t="s">
        <v>44</v>
      </c>
      <c r="N821" s="23">
        <f t="array" ref="N821:T821">VLOOKUP(A821,'Hospitalisation Details'!$K$2:$R$2338,{2,3,4,5,6,7,8},0)</f>
        <v>30900</v>
      </c>
      <c r="O821" s="22">
        <v>38.0</v>
      </c>
      <c r="P821" s="22">
        <v>3.0</v>
      </c>
      <c r="Q821" s="24">
        <v>12870.31</v>
      </c>
      <c r="R821" s="22" t="s">
        <v>39</v>
      </c>
      <c r="S821" s="22" t="s">
        <v>39</v>
      </c>
      <c r="T821" s="22" t="s">
        <v>127</v>
      </c>
    </row>
    <row r="822" ht="14.25" customHeight="1">
      <c r="A822" s="7" t="s">
        <v>3434</v>
      </c>
      <c r="B822" s="21" t="str">
        <f t="array" ref="B822:D822">VLOOKUP(A822,'Customer Names'!$E$2:$H$2336,{2,3,4},0)</f>
        <v> Mr</v>
      </c>
      <c r="C822" s="22" t="s">
        <v>3436</v>
      </c>
      <c r="D822" s="22" t="s">
        <v>3438</v>
      </c>
      <c r="E822" s="22">
        <f t="array" ref="E822:M822">VLOOKUP(A822,'Medical Examinations'!$J$2:$S$2336,{2,3,4,5,6,7,8,9,10},0)</f>
        <v>28.81</v>
      </c>
      <c r="F822" s="22" t="s">
        <v>8346</v>
      </c>
      <c r="G822" s="22">
        <v>10.8</v>
      </c>
      <c r="H822" s="22" t="s">
        <v>218</v>
      </c>
      <c r="I822" s="22" t="s">
        <v>122</v>
      </c>
      <c r="J822" s="22" t="s">
        <v>44</v>
      </c>
      <c r="K822" s="22" t="s">
        <v>122</v>
      </c>
      <c r="L822" s="22">
        <v>1.0</v>
      </c>
      <c r="M822" s="22" t="s">
        <v>44</v>
      </c>
      <c r="N822" s="23">
        <f t="array" ref="N822:T822">VLOOKUP(A822,'Hospitalisation Details'!$K$2:$R$2338,{2,3,4,5,6,7,8},0)</f>
        <v>23281</v>
      </c>
      <c r="O822" s="22">
        <v>59.0</v>
      </c>
      <c r="P822" s="22">
        <v>0.0</v>
      </c>
      <c r="Q822" s="24">
        <v>12856.84</v>
      </c>
      <c r="R822" s="22" t="s">
        <v>39</v>
      </c>
      <c r="S822" s="22" t="s">
        <v>39</v>
      </c>
      <c r="T822" s="22" t="s">
        <v>3072</v>
      </c>
    </row>
    <row r="823" ht="14.25" customHeight="1">
      <c r="A823" s="25" t="s">
        <v>3439</v>
      </c>
      <c r="B823" s="21" t="str">
        <f t="array" ref="B823:D823">VLOOKUP(A823,'Customer Names'!$E$2:$H$2336,{2,3,4},0)</f>
        <v> Mr</v>
      </c>
      <c r="C823" s="22" t="s">
        <v>3441</v>
      </c>
      <c r="D823" s="22" t="s">
        <v>3442</v>
      </c>
      <c r="E823" s="22">
        <f t="array" ref="E823:M823">VLOOKUP(A823,'Medical Examinations'!$J$2:$S$2336,{2,3,4,5,6,7,8,9,10},0)</f>
        <v>37.41</v>
      </c>
      <c r="F823" s="22" t="s">
        <v>215</v>
      </c>
      <c r="G823" s="22">
        <v>7.21</v>
      </c>
      <c r="H823" s="22" t="s">
        <v>218</v>
      </c>
      <c r="I823" s="22" t="s">
        <v>44</v>
      </c>
      <c r="J823" s="22" t="s">
        <v>44</v>
      </c>
      <c r="K823" s="22" t="s">
        <v>44</v>
      </c>
      <c r="L823" s="22">
        <v>2.0</v>
      </c>
      <c r="M823" s="22" t="s">
        <v>44</v>
      </c>
      <c r="N823" s="23">
        <f t="array" ref="N823:T823">VLOOKUP(A823,'Hospitalisation Details'!$K$2:$R$2338,{2,3,4,5,6,7,8},0)</f>
        <v>26929</v>
      </c>
      <c r="O823" s="22">
        <v>49.0</v>
      </c>
      <c r="P823" s="22">
        <v>0.0</v>
      </c>
      <c r="Q823" s="24">
        <v>12852.37</v>
      </c>
      <c r="R823" s="22" t="s">
        <v>39</v>
      </c>
      <c r="S823" s="22" t="s">
        <v>81</v>
      </c>
      <c r="T823" s="22" t="s">
        <v>127</v>
      </c>
    </row>
    <row r="824" ht="14.25" customHeight="1">
      <c r="A824" s="7" t="s">
        <v>3443</v>
      </c>
      <c r="B824" s="21" t="str">
        <f t="array" ref="B824:D824">VLOOKUP(A824,'Customer Names'!$E$2:$H$2336,{2,3,4},0)</f>
        <v> Mr</v>
      </c>
      <c r="C824" s="22" t="s">
        <v>217</v>
      </c>
      <c r="D824" s="22" t="s">
        <v>3446</v>
      </c>
      <c r="E824" s="22">
        <f t="array" ref="E824:M824">VLOOKUP(A824,'Medical Examinations'!$J$2:$S$2336,{2,3,4,5,6,7,8,9,10},0)</f>
        <v>52.54</v>
      </c>
      <c r="F824" s="22" t="s">
        <v>215</v>
      </c>
      <c r="G824" s="22">
        <v>5.12</v>
      </c>
      <c r="H824" s="22" t="s">
        <v>865</v>
      </c>
      <c r="I824" s="22" t="s">
        <v>44</v>
      </c>
      <c r="J824" s="22" t="s">
        <v>44</v>
      </c>
      <c r="K824" s="22" t="s">
        <v>122</v>
      </c>
      <c r="L824" s="22">
        <v>1.0</v>
      </c>
      <c r="M824" s="22" t="s">
        <v>44</v>
      </c>
      <c r="N824" s="23">
        <f t="array" ref="N824:T824">VLOOKUP(A824,'Hospitalisation Details'!$K$2:$R$2338,{2,3,4,5,6,7,8},0)</f>
        <v>34239</v>
      </c>
      <c r="O824" s="22">
        <v>29.0</v>
      </c>
      <c r="P824" s="22">
        <v>0.0</v>
      </c>
      <c r="Q824" s="24">
        <v>12847.24</v>
      </c>
      <c r="R824" s="22" t="s">
        <v>39</v>
      </c>
      <c r="S824" s="22" t="s">
        <v>37</v>
      </c>
      <c r="T824" s="22" t="s">
        <v>127</v>
      </c>
    </row>
    <row r="825" ht="14.25" customHeight="1">
      <c r="A825" s="25" t="s">
        <v>3447</v>
      </c>
      <c r="B825" s="21" t="str">
        <f t="array" ref="B825:D825">VLOOKUP(A825,'Customer Names'!$E$2:$H$2336,{2,3,4},0)</f>
        <v> Mr</v>
      </c>
      <c r="C825" s="22" t="s">
        <v>3449</v>
      </c>
      <c r="D825" s="22" t="s">
        <v>2902</v>
      </c>
      <c r="E825" s="22">
        <f t="array" ref="E825:M825">VLOOKUP(A825,'Medical Examinations'!$J$2:$S$2336,{2,3,4,5,6,7,8,9,10},0)</f>
        <v>17.29</v>
      </c>
      <c r="F825" s="22" t="s">
        <v>8347</v>
      </c>
      <c r="G825" s="22">
        <v>4.62</v>
      </c>
      <c r="H825" s="22" t="s">
        <v>865</v>
      </c>
      <c r="I825" s="22" t="s">
        <v>44</v>
      </c>
      <c r="J825" s="22" t="s">
        <v>48</v>
      </c>
      <c r="K825" s="22" t="s">
        <v>44</v>
      </c>
      <c r="L825" s="22">
        <v>1.0</v>
      </c>
      <c r="M825" s="22" t="s">
        <v>122</v>
      </c>
      <c r="N825" s="23">
        <f t="array" ref="N825:T825">VLOOKUP(A825,'Hospitalisation Details'!$K$2:$R$2338,{2,3,4,5,6,7,8},0)</f>
        <v>38300</v>
      </c>
      <c r="O825" s="22">
        <v>18.0</v>
      </c>
      <c r="P825" s="22">
        <v>2.0</v>
      </c>
      <c r="Q825" s="24">
        <v>12829.46</v>
      </c>
      <c r="R825" s="22" t="s">
        <v>39</v>
      </c>
      <c r="S825" s="22" t="s">
        <v>39</v>
      </c>
      <c r="T825" s="22" t="s">
        <v>1452</v>
      </c>
    </row>
    <row r="826" ht="14.25" customHeight="1">
      <c r="A826" s="7" t="s">
        <v>3450</v>
      </c>
      <c r="B826" s="21" t="str">
        <f t="array" ref="B826:D826">VLOOKUP(A826,'Customer Names'!$E$2:$H$2336,{2,3,4},0)</f>
        <v> Mr</v>
      </c>
      <c r="C826" s="22" t="s">
        <v>3452</v>
      </c>
      <c r="D826" s="22" t="s">
        <v>3454</v>
      </c>
      <c r="E826" s="22">
        <f t="array" ref="E826:M826">VLOOKUP(A826,'Medical Examinations'!$J$2:$S$2336,{2,3,4,5,6,7,8,9,10},0)</f>
        <v>31.74</v>
      </c>
      <c r="F826" s="22" t="s">
        <v>215</v>
      </c>
      <c r="G826" s="22">
        <v>7.68</v>
      </c>
      <c r="H826" s="22" t="s">
        <v>218</v>
      </c>
      <c r="I826" s="22" t="s">
        <v>122</v>
      </c>
      <c r="J826" s="22" t="s">
        <v>44</v>
      </c>
      <c r="K826" s="22" t="s">
        <v>44</v>
      </c>
      <c r="L826" s="22">
        <v>0.0</v>
      </c>
      <c r="M826" s="22" t="s">
        <v>44</v>
      </c>
      <c r="N826" s="23">
        <f t="array" ref="N826:T826">VLOOKUP(A826,'Hospitalisation Details'!$K$2:$R$2338,{2,3,4,5,6,7,8},0)</f>
        <v>24740</v>
      </c>
      <c r="O826" s="22">
        <v>55.0</v>
      </c>
      <c r="P826" s="22">
        <v>0.0</v>
      </c>
      <c r="Q826" s="24">
        <v>12823.25</v>
      </c>
      <c r="R826" s="22" t="s">
        <v>39</v>
      </c>
      <c r="S826" s="22" t="s">
        <v>39</v>
      </c>
      <c r="T826" s="22" t="s">
        <v>3072</v>
      </c>
    </row>
    <row r="827" ht="14.25" customHeight="1">
      <c r="A827" s="25" t="s">
        <v>3455</v>
      </c>
      <c r="B827" s="21" t="str">
        <f t="array" ref="B827:D827">VLOOKUP(A827,'Customer Names'!$E$2:$H$2336,{2,3,4},0)</f>
        <v> Ms</v>
      </c>
      <c r="C827" s="22" t="s">
        <v>3457</v>
      </c>
      <c r="D827" s="22" t="s">
        <v>3458</v>
      </c>
      <c r="E827" s="22">
        <f t="array" ref="E827:M827">VLOOKUP(A827,'Medical Examinations'!$J$2:$S$2336,{2,3,4,5,6,7,8,9,10},0)</f>
        <v>26.505</v>
      </c>
      <c r="F827" s="22" t="s">
        <v>8346</v>
      </c>
      <c r="G827" s="22">
        <v>6.79</v>
      </c>
      <c r="H827" s="22" t="s">
        <v>218</v>
      </c>
      <c r="I827" s="22" t="s">
        <v>122</v>
      </c>
      <c r="J827" s="22" t="s">
        <v>44</v>
      </c>
      <c r="K827" s="22" t="s">
        <v>122</v>
      </c>
      <c r="L827" s="22">
        <v>1.0</v>
      </c>
      <c r="M827" s="22" t="s">
        <v>44</v>
      </c>
      <c r="N827" s="23">
        <f t="array" ref="N827:T827">VLOOKUP(A827,'Hospitalisation Details'!$K$2:$R$2338,{2,3,4,5,6,7,8},0)</f>
        <v>23212</v>
      </c>
      <c r="O827" s="22">
        <v>59.0</v>
      </c>
      <c r="P827" s="22">
        <v>0.0</v>
      </c>
      <c r="Q827" s="24">
        <v>12815.44</v>
      </c>
      <c r="R827" s="22" t="s">
        <v>39</v>
      </c>
      <c r="S827" s="22" t="s">
        <v>39</v>
      </c>
      <c r="T827" s="22" t="s">
        <v>743</v>
      </c>
    </row>
    <row r="828" ht="14.25" customHeight="1">
      <c r="A828" s="7" t="s">
        <v>3459</v>
      </c>
      <c r="B828" s="21" t="str">
        <f t="array" ref="B828:D828">VLOOKUP(A828,'Customer Names'!$E$2:$H$2336,{2,3,4},0)</f>
        <v> Ms</v>
      </c>
      <c r="C828" s="22" t="s">
        <v>3461</v>
      </c>
      <c r="D828" s="22" t="s">
        <v>3462</v>
      </c>
      <c r="E828" s="22">
        <f t="array" ref="E828:M828">VLOOKUP(A828,'Medical Examinations'!$J$2:$S$2336,{2,3,4,5,6,7,8,9,10},0)</f>
        <v>36.48</v>
      </c>
      <c r="F828" s="22" t="s">
        <v>215</v>
      </c>
      <c r="G828" s="22">
        <v>11.09</v>
      </c>
      <c r="H828" s="22" t="s">
        <v>218</v>
      </c>
      <c r="I828" s="22" t="s">
        <v>44</v>
      </c>
      <c r="J828" s="22" t="s">
        <v>44</v>
      </c>
      <c r="K828" s="22" t="s">
        <v>44</v>
      </c>
      <c r="L828" s="22">
        <v>0.0</v>
      </c>
      <c r="M828" s="22" t="s">
        <v>44</v>
      </c>
      <c r="N828" s="23">
        <f t="array" ref="N828:T828">VLOOKUP(A828,'Hospitalisation Details'!$K$2:$R$2338,{2,3,4,5,6,7,8},0)</f>
        <v>28695</v>
      </c>
      <c r="O828" s="22">
        <v>44.0</v>
      </c>
      <c r="P828" s="22">
        <v>0.0</v>
      </c>
      <c r="Q828" s="24">
        <v>12797.21</v>
      </c>
      <c r="R828" s="22" t="s">
        <v>39</v>
      </c>
      <c r="S828" s="22" t="s">
        <v>81</v>
      </c>
      <c r="T828" s="22" t="s">
        <v>743</v>
      </c>
    </row>
    <row r="829" ht="14.25" customHeight="1">
      <c r="A829" s="25" t="s">
        <v>3464</v>
      </c>
      <c r="B829" s="21" t="str">
        <f t="array" ref="B829:D829">VLOOKUP(A829,'Customer Names'!$E$2:$H$2336,{2,3,4},0)</f>
        <v> Mrs</v>
      </c>
      <c r="C829" s="22" t="s">
        <v>3466</v>
      </c>
      <c r="D829" s="22" t="s">
        <v>2110</v>
      </c>
      <c r="E829" s="22">
        <f t="array" ref="E829:M829">VLOOKUP(A829,'Medical Examinations'!$J$2:$S$2336,{2,3,4,5,6,7,8,9,10},0)</f>
        <v>39.16</v>
      </c>
      <c r="F829" s="22" t="s">
        <v>215</v>
      </c>
      <c r="G829" s="22">
        <v>5.24</v>
      </c>
      <c r="H829" s="22" t="s">
        <v>865</v>
      </c>
      <c r="I829" s="22" t="s">
        <v>122</v>
      </c>
      <c r="J829" s="22" t="s">
        <v>44</v>
      </c>
      <c r="K829" s="22" t="s">
        <v>122</v>
      </c>
      <c r="L829" s="22">
        <v>1.0</v>
      </c>
      <c r="M829" s="22" t="s">
        <v>44</v>
      </c>
      <c r="N829" s="23">
        <f t="array" ref="N829:T829">VLOOKUP(A829,'Hospitalisation Details'!$K$2:$R$2338,{2,3,4,5,6,7,8},0)</f>
        <v>30618</v>
      </c>
      <c r="O829" s="22">
        <v>39.0</v>
      </c>
      <c r="P829" s="22">
        <v>3.0</v>
      </c>
      <c r="Q829" s="24">
        <v>12788.18</v>
      </c>
      <c r="R829" s="22" t="s">
        <v>39</v>
      </c>
      <c r="S829" s="22" t="s">
        <v>81</v>
      </c>
      <c r="T829" s="22" t="s">
        <v>5067</v>
      </c>
    </row>
    <row r="830" ht="14.25" customHeight="1">
      <c r="A830" s="7" t="s">
        <v>3467</v>
      </c>
      <c r="B830" s="21" t="str">
        <f t="array" ref="B830:D830">VLOOKUP(A830,'Customer Names'!$E$2:$H$2336,{2,3,4},0)</f>
        <v> Mrs</v>
      </c>
      <c r="C830" s="22" t="s">
        <v>3469</v>
      </c>
      <c r="D830" s="22" t="s">
        <v>2180</v>
      </c>
      <c r="E830" s="22">
        <f t="array" ref="E830:M830">VLOOKUP(A830,'Medical Examinations'!$J$2:$S$2336,{2,3,4,5,6,7,8,9,10},0)</f>
        <v>28.22</v>
      </c>
      <c r="F830" s="22" t="s">
        <v>8346</v>
      </c>
      <c r="G830" s="22">
        <v>7.51</v>
      </c>
      <c r="H830" s="22" t="s">
        <v>218</v>
      </c>
      <c r="I830" s="22" t="s">
        <v>122</v>
      </c>
      <c r="J830" s="22" t="s">
        <v>44</v>
      </c>
      <c r="K830" s="22" t="s">
        <v>122</v>
      </c>
      <c r="L830" s="22">
        <v>1.0</v>
      </c>
      <c r="M830" s="22" t="s">
        <v>44</v>
      </c>
      <c r="N830" s="23">
        <f t="array" ref="N830:T830">VLOOKUP(A830,'Hospitalisation Details'!$K$2:$R$2338,{2,3,4,5,6,7,8},0)</f>
        <v>23350</v>
      </c>
      <c r="O830" s="22">
        <v>59.0</v>
      </c>
      <c r="P830" s="22">
        <v>0.0</v>
      </c>
      <c r="Q830" s="24">
        <v>12788.03</v>
      </c>
      <c r="R830" s="22" t="s">
        <v>39</v>
      </c>
      <c r="S830" s="22" t="s">
        <v>39</v>
      </c>
      <c r="T830" s="22" t="s">
        <v>1930</v>
      </c>
    </row>
    <row r="831" ht="14.25" customHeight="1">
      <c r="A831" s="25" t="s">
        <v>3471</v>
      </c>
      <c r="B831" s="21" t="str">
        <f t="array" ref="B831:D831">VLOOKUP(A831,'Customer Names'!$E$2:$H$2336,{2,3,4},0)</f>
        <v> Mrs</v>
      </c>
      <c r="C831" s="22" t="s">
        <v>3473</v>
      </c>
      <c r="D831" s="22" t="s">
        <v>3474</v>
      </c>
      <c r="E831" s="22">
        <f t="array" ref="E831:M831">VLOOKUP(A831,'Medical Examinations'!$J$2:$S$2336,{2,3,4,5,6,7,8,9,10},0)</f>
        <v>35</v>
      </c>
      <c r="F831" s="22" t="s">
        <v>215</v>
      </c>
      <c r="G831" s="22">
        <v>4.13</v>
      </c>
      <c r="H831" s="22" t="s">
        <v>865</v>
      </c>
      <c r="I831" s="22" t="s">
        <v>44</v>
      </c>
      <c r="J831" s="22" t="s">
        <v>44</v>
      </c>
      <c r="K831" s="22" t="s">
        <v>44</v>
      </c>
      <c r="L831" s="22">
        <v>2.0</v>
      </c>
      <c r="M831" s="22" t="s">
        <v>44</v>
      </c>
      <c r="N831" s="23">
        <f t="array" ref="N831:T831">VLOOKUP(A831,'Hospitalisation Details'!$K$2:$R$2338,{2,3,4,5,6,7,8},0)</f>
        <v>26579</v>
      </c>
      <c r="O831" s="22">
        <v>50.0</v>
      </c>
      <c r="P831" s="22">
        <v>0.0</v>
      </c>
      <c r="Q831" s="24">
        <v>12776.05</v>
      </c>
      <c r="R831" s="22" t="s">
        <v>39</v>
      </c>
      <c r="S831" s="22" t="s">
        <v>39</v>
      </c>
      <c r="T831" s="22" t="s">
        <v>5067</v>
      </c>
    </row>
    <row r="832" ht="14.25" customHeight="1">
      <c r="A832" s="7" t="s">
        <v>3475</v>
      </c>
      <c r="B832" s="21" t="str">
        <f t="array" ref="B832:D832">VLOOKUP(A832,'Customer Names'!$E$2:$H$2336,{2,3,4},0)</f>
        <v> Mr</v>
      </c>
      <c r="C832" s="22" t="s">
        <v>719</v>
      </c>
      <c r="D832" s="22" t="s">
        <v>3477</v>
      </c>
      <c r="E832" s="22">
        <f t="array" ref="E832:M832">VLOOKUP(A832,'Medical Examinations'!$J$2:$S$2336,{2,3,4,5,6,7,8,9,10},0)</f>
        <v>36.24</v>
      </c>
      <c r="F832" s="22" t="s">
        <v>215</v>
      </c>
      <c r="G832" s="22">
        <v>8.38</v>
      </c>
      <c r="H832" s="22" t="s">
        <v>218</v>
      </c>
      <c r="I832" s="22" t="s">
        <v>122</v>
      </c>
      <c r="J832" s="22" t="s">
        <v>44</v>
      </c>
      <c r="K832" s="22" t="s">
        <v>44</v>
      </c>
      <c r="L832" s="22">
        <v>1.0</v>
      </c>
      <c r="M832" s="22" t="s">
        <v>44</v>
      </c>
      <c r="N832" s="23">
        <f t="array" ref="N832:T832">VLOOKUP(A832,'Hospitalisation Details'!$K$2:$R$2338,{2,3,4,5,6,7,8},0)</f>
        <v>27662</v>
      </c>
      <c r="O832" s="22">
        <v>47.0</v>
      </c>
      <c r="P832" s="22">
        <v>1.0</v>
      </c>
      <c r="Q832" s="24">
        <v>12770.27</v>
      </c>
      <c r="R832" s="22" t="s">
        <v>39</v>
      </c>
      <c r="S832" s="22" t="s">
        <v>39</v>
      </c>
      <c r="T832" s="22" t="s">
        <v>3072</v>
      </c>
    </row>
    <row r="833" ht="14.25" customHeight="1">
      <c r="A833" s="25" t="s">
        <v>3478</v>
      </c>
      <c r="B833" s="21" t="str">
        <f t="array" ref="B833:D833">VLOOKUP(A833,'Customer Names'!$E$2:$H$2336,{2,3,4},0)</f>
        <v> Mr</v>
      </c>
      <c r="C833" s="22" t="s">
        <v>3481</v>
      </c>
      <c r="D833" s="22" t="s">
        <v>3482</v>
      </c>
      <c r="E833" s="22">
        <f t="array" ref="E833:M833">VLOOKUP(A833,'Medical Examinations'!$J$2:$S$2336,{2,3,4,5,6,7,8,9,10},0)</f>
        <v>36.955</v>
      </c>
      <c r="F833" s="22" t="s">
        <v>215</v>
      </c>
      <c r="G833" s="22">
        <v>8.07</v>
      </c>
      <c r="H833" s="22" t="s">
        <v>218</v>
      </c>
      <c r="I833" s="22" t="s">
        <v>44</v>
      </c>
      <c r="J833" s="22" t="s">
        <v>44</v>
      </c>
      <c r="K833" s="22" t="s">
        <v>44</v>
      </c>
      <c r="L833" s="22">
        <v>0.0</v>
      </c>
      <c r="M833" s="22" t="s">
        <v>44</v>
      </c>
      <c r="N833" s="23">
        <f t="array" ref="N833:T833">VLOOKUP(A833,'Hospitalisation Details'!$K$2:$R$2338,{2,3,4,5,6,7,8},0)</f>
        <v>22920</v>
      </c>
      <c r="O833" s="22">
        <v>60.0</v>
      </c>
      <c r="P833" s="22">
        <v>0.0</v>
      </c>
      <c r="Q833" s="24">
        <v>12741.17</v>
      </c>
      <c r="R833" s="22" t="s">
        <v>39</v>
      </c>
      <c r="S833" s="22" t="s">
        <v>81</v>
      </c>
      <c r="T833" s="22" t="s">
        <v>3524</v>
      </c>
    </row>
    <row r="834" ht="14.25" customHeight="1">
      <c r="A834" s="7" t="s">
        <v>3483</v>
      </c>
      <c r="B834" s="21" t="str">
        <f t="array" ref="B834:D834">VLOOKUP(A834,'Customer Names'!$E$2:$H$2336,{2,3,4},0)</f>
        <v> Mr</v>
      </c>
      <c r="C834" s="22" t="s">
        <v>3485</v>
      </c>
      <c r="D834" s="22" t="s">
        <v>3486</v>
      </c>
      <c r="E834" s="22">
        <f t="array" ref="E834:M834">VLOOKUP(A834,'Medical Examinations'!$J$2:$S$2336,{2,3,4,5,6,7,8,9,10},0)</f>
        <v>29.64</v>
      </c>
      <c r="F834" s="22" t="s">
        <v>8346</v>
      </c>
      <c r="G834" s="22">
        <v>8.95</v>
      </c>
      <c r="H834" s="22" t="s">
        <v>218</v>
      </c>
      <c r="I834" s="22" t="s">
        <v>44</v>
      </c>
      <c r="J834" s="22" t="s">
        <v>44</v>
      </c>
      <c r="K834" s="22" t="s">
        <v>44</v>
      </c>
      <c r="L834" s="22">
        <v>0.0</v>
      </c>
      <c r="M834" s="22" t="s">
        <v>44</v>
      </c>
      <c r="N834" s="23">
        <f t="array" ref="N834:T834">VLOOKUP(A834,'Hospitalisation Details'!$K$2:$R$2338,{2,3,4,5,6,7,8},0)</f>
        <v>22891</v>
      </c>
      <c r="O834" s="22">
        <v>60.0</v>
      </c>
      <c r="P834" s="22">
        <v>0.0</v>
      </c>
      <c r="Q834" s="24">
        <v>12731.0</v>
      </c>
      <c r="R834" s="22" t="s">
        <v>39</v>
      </c>
      <c r="S834" s="22" t="s">
        <v>39</v>
      </c>
      <c r="T834" s="22" t="s">
        <v>1452</v>
      </c>
    </row>
    <row r="835" ht="14.25" customHeight="1">
      <c r="A835" s="25" t="s">
        <v>3487</v>
      </c>
      <c r="B835" s="21" t="str">
        <f t="array" ref="B835:D835">VLOOKUP(A835,'Customer Names'!$E$2:$H$2336,{2,3,4},0)</f>
        <v> Mrs</v>
      </c>
      <c r="C835" s="22" t="s">
        <v>2888</v>
      </c>
      <c r="D835" s="22" t="s">
        <v>3490</v>
      </c>
      <c r="E835" s="22">
        <f t="array" ref="E835:M835">VLOOKUP(A835,'Medical Examinations'!$J$2:$S$2336,{2,3,4,5,6,7,8,9,10},0)</f>
        <v>42.74</v>
      </c>
      <c r="F835" s="22" t="s">
        <v>215</v>
      </c>
      <c r="G835" s="22">
        <v>6.31</v>
      </c>
      <c r="H835" s="22" t="s">
        <v>436</v>
      </c>
      <c r="I835" s="22" t="s">
        <v>122</v>
      </c>
      <c r="J835" s="22" t="s">
        <v>44</v>
      </c>
      <c r="K835" s="22" t="s">
        <v>44</v>
      </c>
      <c r="L835" s="22">
        <v>1.0</v>
      </c>
      <c r="M835" s="22" t="s">
        <v>44</v>
      </c>
      <c r="N835" s="23">
        <f t="array" ref="N835:T835">VLOOKUP(A835,'Hospitalisation Details'!$K$2:$R$2338,{2,3,4,5,6,7,8},0)</f>
        <v>32341</v>
      </c>
      <c r="O835" s="22">
        <v>34.0</v>
      </c>
      <c r="P835" s="22">
        <v>3.0</v>
      </c>
      <c r="Q835" s="24">
        <v>12718.21</v>
      </c>
      <c r="R835" s="22" t="s">
        <v>39</v>
      </c>
      <c r="S835" s="22" t="s">
        <v>81</v>
      </c>
      <c r="T835" s="22" t="s">
        <v>5067</v>
      </c>
    </row>
    <row r="836" ht="14.25" customHeight="1">
      <c r="A836" s="7" t="s">
        <v>3491</v>
      </c>
      <c r="B836" s="21" t="str">
        <f t="array" ref="B836:D836">VLOOKUP(A836,'Customer Names'!$E$2:$H$2336,{2,3,4},0)</f>
        <v> Ms</v>
      </c>
      <c r="C836" s="22" t="s">
        <v>3493</v>
      </c>
      <c r="D836" s="22" t="s">
        <v>3494</v>
      </c>
      <c r="E836" s="22">
        <f t="array" ref="E836:M836">VLOOKUP(A836,'Medical Examinations'!$J$2:$S$2336,{2,3,4,5,6,7,8,9,10},0)</f>
        <v>36.13</v>
      </c>
      <c r="F836" s="22" t="s">
        <v>215</v>
      </c>
      <c r="G836" s="22">
        <v>7.19</v>
      </c>
      <c r="H836" s="22" t="s">
        <v>218</v>
      </c>
      <c r="I836" s="22" t="s">
        <v>122</v>
      </c>
      <c r="J836" s="22" t="s">
        <v>44</v>
      </c>
      <c r="K836" s="22" t="s">
        <v>44</v>
      </c>
      <c r="L836" s="22">
        <v>2.0</v>
      </c>
      <c r="M836" s="22" t="s">
        <v>44</v>
      </c>
      <c r="N836" s="23">
        <f t="array" ref="N836:T836">VLOOKUP(A836,'Hospitalisation Details'!$K$2:$R$2338,{2,3,4,5,6,7,8},0)</f>
        <v>25757</v>
      </c>
      <c r="O836" s="22">
        <v>52.0</v>
      </c>
      <c r="P836" s="22">
        <v>0.0</v>
      </c>
      <c r="Q836" s="24">
        <v>12713.0</v>
      </c>
      <c r="R836" s="22" t="s">
        <v>39</v>
      </c>
      <c r="S836" s="22" t="s">
        <v>81</v>
      </c>
      <c r="T836" s="22" t="s">
        <v>270</v>
      </c>
    </row>
    <row r="837" ht="14.25" customHeight="1">
      <c r="A837" s="25" t="s">
        <v>3495</v>
      </c>
      <c r="B837" s="21" t="str">
        <f t="array" ref="B837:D837">VLOOKUP(A837,'Customer Names'!$E$2:$H$2336,{2,3,4},0)</f>
        <v> Ms</v>
      </c>
      <c r="C837" s="22" t="s">
        <v>3498</v>
      </c>
      <c r="D837" s="22" t="s">
        <v>1000</v>
      </c>
      <c r="E837" s="22">
        <f t="array" ref="E837:M837">VLOOKUP(A837,'Medical Examinations'!$J$2:$S$2336,{2,3,4,5,6,7,8,9,10},0)</f>
        <v>31.55</v>
      </c>
      <c r="F837" s="22" t="s">
        <v>215</v>
      </c>
      <c r="G837" s="22">
        <v>6.11</v>
      </c>
      <c r="H837" s="22" t="s">
        <v>436</v>
      </c>
      <c r="I837" s="22" t="s">
        <v>122</v>
      </c>
      <c r="J837" s="22" t="s">
        <v>44</v>
      </c>
      <c r="K837" s="22" t="s">
        <v>44</v>
      </c>
      <c r="L837" s="22">
        <v>1.0</v>
      </c>
      <c r="M837" s="22" t="s">
        <v>44</v>
      </c>
      <c r="N837" s="23">
        <f t="array" ref="N837:T837">VLOOKUP(A837,'Hospitalisation Details'!$K$2:$R$2338,{2,3,4,5,6,7,8},0)</f>
        <v>23709</v>
      </c>
      <c r="O837" s="22">
        <v>58.0</v>
      </c>
      <c r="P837" s="22">
        <v>0.0</v>
      </c>
      <c r="Q837" s="24">
        <v>12700.63</v>
      </c>
      <c r="R837" s="22" t="s">
        <v>39</v>
      </c>
      <c r="S837" s="22" t="s">
        <v>39</v>
      </c>
      <c r="T837" s="22" t="s">
        <v>270</v>
      </c>
    </row>
    <row r="838" ht="14.25" customHeight="1">
      <c r="A838" s="7" t="s">
        <v>3499</v>
      </c>
      <c r="B838" s="21" t="str">
        <f t="array" ref="B838:D838">VLOOKUP(A838,'Customer Names'!$E$2:$H$2336,{2,3,4},0)</f>
        <v> Ms</v>
      </c>
      <c r="C838" s="22" t="s">
        <v>3501</v>
      </c>
      <c r="D838" s="22" t="s">
        <v>3502</v>
      </c>
      <c r="E838" s="22">
        <f t="array" ref="E838:M838">VLOOKUP(A838,'Medical Examinations'!$J$2:$S$2336,{2,3,4,5,6,7,8,9,10},0)</f>
        <v>52.75</v>
      </c>
      <c r="F838" s="22" t="s">
        <v>215</v>
      </c>
      <c r="G838" s="22">
        <v>6.02</v>
      </c>
      <c r="H838" s="22" t="s">
        <v>436</v>
      </c>
      <c r="I838" s="22" t="s">
        <v>44</v>
      </c>
      <c r="J838" s="22" t="s">
        <v>44</v>
      </c>
      <c r="K838" s="22" t="s">
        <v>44</v>
      </c>
      <c r="L838" s="22">
        <v>1.0</v>
      </c>
      <c r="M838" s="22" t="s">
        <v>44</v>
      </c>
      <c r="N838" s="23">
        <f t="array" ref="N838:T838">VLOOKUP(A838,'Hospitalisation Details'!$K$2:$R$2338,{2,3,4,5,6,7,8},0)</f>
        <v>33792</v>
      </c>
      <c r="O838" s="22">
        <v>30.0</v>
      </c>
      <c r="P838" s="22">
        <v>0.0</v>
      </c>
      <c r="Q838" s="24">
        <v>12699.56</v>
      </c>
      <c r="R838" s="22" t="s">
        <v>39</v>
      </c>
      <c r="S838" s="22" t="s">
        <v>37</v>
      </c>
      <c r="T838" s="22" t="s">
        <v>270</v>
      </c>
    </row>
    <row r="839" ht="14.25" customHeight="1">
      <c r="A839" s="25" t="s">
        <v>3503</v>
      </c>
      <c r="B839" s="21" t="str">
        <f t="array" ref="B839:D839">VLOOKUP(A839,'Customer Names'!$E$2:$H$2336,{2,3,4},0)</f>
        <v> Mr</v>
      </c>
      <c r="C839" s="22" t="s">
        <v>2394</v>
      </c>
      <c r="D839" s="22" t="s">
        <v>2651</v>
      </c>
      <c r="E839" s="22">
        <f t="array" ref="E839:M839">VLOOKUP(A839,'Medical Examinations'!$J$2:$S$2336,{2,3,4,5,6,7,8,9,10},0)</f>
        <v>36.67</v>
      </c>
      <c r="F839" s="22" t="s">
        <v>215</v>
      </c>
      <c r="G839" s="22">
        <v>11.86</v>
      </c>
      <c r="H839" s="22" t="s">
        <v>218</v>
      </c>
      <c r="I839" s="22" t="s">
        <v>44</v>
      </c>
      <c r="J839" s="22" t="s">
        <v>44</v>
      </c>
      <c r="K839" s="22" t="s">
        <v>44</v>
      </c>
      <c r="L839" s="22">
        <v>0.0</v>
      </c>
      <c r="M839" s="22" t="s">
        <v>44</v>
      </c>
      <c r="N839" s="23">
        <f t="array" ref="N839:T839">VLOOKUP(A839,'Hospitalisation Details'!$K$2:$R$2338,{2,3,4,5,6,7,8},0)</f>
        <v>27296</v>
      </c>
      <c r="O839" s="22">
        <v>48.0</v>
      </c>
      <c r="P839" s="22">
        <v>0.0</v>
      </c>
      <c r="Q839" s="24">
        <v>12697.48</v>
      </c>
      <c r="R839" s="22" t="s">
        <v>39</v>
      </c>
      <c r="S839" s="22" t="s">
        <v>39</v>
      </c>
      <c r="T839" s="22" t="s">
        <v>3072</v>
      </c>
    </row>
    <row r="840" ht="14.25" customHeight="1">
      <c r="A840" s="7" t="s">
        <v>3506</v>
      </c>
      <c r="B840" s="21" t="str">
        <f t="array" ref="B840:D840">VLOOKUP(A840,'Customer Names'!$E$2:$H$2336,{2,3,4},0)</f>
        <v> Ms</v>
      </c>
      <c r="C840" s="22" t="s">
        <v>1044</v>
      </c>
      <c r="D840" s="22" t="s">
        <v>3508</v>
      </c>
      <c r="E840" s="22">
        <f t="array" ref="E840:M840">VLOOKUP(A840,'Medical Examinations'!$J$2:$S$2336,{2,3,4,5,6,7,8,9,10},0)</f>
        <v>38.06</v>
      </c>
      <c r="F840" s="22" t="s">
        <v>215</v>
      </c>
      <c r="G840" s="22">
        <v>8.25</v>
      </c>
      <c r="H840" s="22" t="s">
        <v>218</v>
      </c>
      <c r="I840" s="22" t="s">
        <v>44</v>
      </c>
      <c r="J840" s="22" t="s">
        <v>44</v>
      </c>
      <c r="K840" s="22" t="s">
        <v>44</v>
      </c>
      <c r="L840" s="22">
        <v>0.0</v>
      </c>
      <c r="M840" s="22" t="s">
        <v>44</v>
      </c>
      <c r="N840" s="23">
        <f t="array" ref="N840:T840">VLOOKUP(A840,'Hospitalisation Details'!$K$2:$R$2338,{2,3,4,5,6,7,8},0)</f>
        <v>22885</v>
      </c>
      <c r="O840" s="22">
        <v>60.0</v>
      </c>
      <c r="P840" s="22">
        <v>0.0</v>
      </c>
      <c r="Q840" s="24">
        <v>12648.7</v>
      </c>
      <c r="R840" s="22" t="s">
        <v>39</v>
      </c>
      <c r="S840" s="22" t="s">
        <v>37</v>
      </c>
      <c r="T840" s="22" t="s">
        <v>41</v>
      </c>
    </row>
    <row r="841" ht="14.25" customHeight="1">
      <c r="A841" s="25" t="s">
        <v>3509</v>
      </c>
      <c r="B841" s="21" t="str">
        <f t="array" ref="B841:D841">VLOOKUP(A841,'Customer Names'!$E$2:$H$2336,{2,3,4},0)</f>
        <v> Ms</v>
      </c>
      <c r="C841" s="22" t="s">
        <v>3512</v>
      </c>
      <c r="D841" s="22" t="s">
        <v>3513</v>
      </c>
      <c r="E841" s="22">
        <f t="array" ref="E841:M841">VLOOKUP(A841,'Medical Examinations'!$J$2:$S$2336,{2,3,4,5,6,7,8,9,10},0)</f>
        <v>38</v>
      </c>
      <c r="F841" s="22" t="s">
        <v>215</v>
      </c>
      <c r="G841" s="22">
        <v>8.13</v>
      </c>
      <c r="H841" s="22" t="s">
        <v>218</v>
      </c>
      <c r="I841" s="22" t="s">
        <v>44</v>
      </c>
      <c r="J841" s="22" t="s">
        <v>44</v>
      </c>
      <c r="K841" s="22" t="s">
        <v>44</v>
      </c>
      <c r="L841" s="22">
        <v>0.0</v>
      </c>
      <c r="M841" s="22" t="s">
        <v>44</v>
      </c>
      <c r="N841" s="23">
        <f t="array" ref="N841:T841">VLOOKUP(A841,'Hospitalisation Details'!$K$2:$R$2338,{2,3,4,5,6,7,8},0)</f>
        <v>23999</v>
      </c>
      <c r="O841" s="22">
        <v>57.0</v>
      </c>
      <c r="P841" s="22">
        <v>2.0</v>
      </c>
      <c r="Q841" s="24">
        <v>12646.21</v>
      </c>
      <c r="R841" s="22" t="s">
        <v>39</v>
      </c>
      <c r="S841" s="22" t="s">
        <v>37</v>
      </c>
      <c r="T841" s="22" t="s">
        <v>270</v>
      </c>
    </row>
    <row r="842" ht="14.25" customHeight="1">
      <c r="A842" s="7" t="s">
        <v>3514</v>
      </c>
      <c r="B842" s="21" t="str">
        <f t="array" ref="B842:D842">VLOOKUP(A842,'Customer Names'!$E$2:$H$2336,{2,3,4},0)</f>
        <v> Ms</v>
      </c>
      <c r="C842" s="22" t="s">
        <v>3516</v>
      </c>
      <c r="D842" s="22" t="s">
        <v>3517</v>
      </c>
      <c r="E842" s="22">
        <f t="array" ref="E842:M842">VLOOKUP(A842,'Medical Examinations'!$J$2:$S$2336,{2,3,4,5,6,7,8,9,10},0)</f>
        <v>35.1</v>
      </c>
      <c r="F842" s="22" t="s">
        <v>215</v>
      </c>
      <c r="G842" s="22">
        <v>10.1</v>
      </c>
      <c r="H842" s="22" t="s">
        <v>218</v>
      </c>
      <c r="I842" s="22" t="s">
        <v>44</v>
      </c>
      <c r="J842" s="22" t="s">
        <v>44</v>
      </c>
      <c r="K842" s="22" t="s">
        <v>44</v>
      </c>
      <c r="L842" s="22">
        <v>0.0</v>
      </c>
      <c r="M842" s="22" t="s">
        <v>44</v>
      </c>
      <c r="N842" s="23">
        <f t="array" ref="N842:T842">VLOOKUP(A842,'Hospitalisation Details'!$K$2:$R$2338,{2,3,4,5,6,7,8},0)</f>
        <v>22838</v>
      </c>
      <c r="O842" s="22">
        <v>60.0</v>
      </c>
      <c r="P842" s="22">
        <v>0.0</v>
      </c>
      <c r="Q842" s="24">
        <v>12644.59</v>
      </c>
      <c r="R842" s="22" t="s">
        <v>39</v>
      </c>
      <c r="S842" s="22" t="s">
        <v>37</v>
      </c>
      <c r="T842" s="22" t="s">
        <v>270</v>
      </c>
    </row>
    <row r="843" ht="14.25" customHeight="1">
      <c r="A843" s="25" t="s">
        <v>3518</v>
      </c>
      <c r="B843" s="21" t="str">
        <f t="array" ref="B843:D843">VLOOKUP(A843,'Customer Names'!$E$2:$H$2336,{2,3,4},0)</f>
        <v> Ms</v>
      </c>
      <c r="C843" s="22" t="s">
        <v>3254</v>
      </c>
      <c r="D843" s="22" t="s">
        <v>3521</v>
      </c>
      <c r="E843" s="22">
        <f t="array" ref="E843:M843">VLOOKUP(A843,'Medical Examinations'!$J$2:$S$2336,{2,3,4,5,6,7,8,9,10},0)</f>
        <v>33.82</v>
      </c>
      <c r="F843" s="22" t="s">
        <v>215</v>
      </c>
      <c r="G843" s="22">
        <v>5.89</v>
      </c>
      <c r="H843" s="22" t="s">
        <v>436</v>
      </c>
      <c r="I843" s="22" t="s">
        <v>122</v>
      </c>
      <c r="J843" s="22" t="s">
        <v>44</v>
      </c>
      <c r="K843" s="22" t="s">
        <v>44</v>
      </c>
      <c r="L843" s="22">
        <v>2.0</v>
      </c>
      <c r="M843" s="22" t="s">
        <v>44</v>
      </c>
      <c r="N843" s="23">
        <f t="array" ref="N843:T843">VLOOKUP(A843,'Hospitalisation Details'!$K$2:$R$2338,{2,3,4,5,6,7,8},0)</f>
        <v>24458</v>
      </c>
      <c r="O843" s="22">
        <v>56.0</v>
      </c>
      <c r="P843" s="22">
        <v>2.0</v>
      </c>
      <c r="Q843" s="24">
        <v>12643.38</v>
      </c>
      <c r="R843" s="22" t="s">
        <v>39</v>
      </c>
      <c r="S843" s="22" t="s">
        <v>81</v>
      </c>
      <c r="T843" s="22" t="s">
        <v>127</v>
      </c>
    </row>
    <row r="844" ht="14.25" customHeight="1">
      <c r="A844" s="7" t="s">
        <v>3522</v>
      </c>
      <c r="B844" s="21" t="str">
        <f t="array" ref="B844:D844">VLOOKUP(A844,'Customer Names'!$E$2:$H$2336,{2,3,4},0)</f>
        <v> Ms</v>
      </c>
      <c r="C844" s="22" t="s">
        <v>3525</v>
      </c>
      <c r="D844" s="22" t="s">
        <v>3526</v>
      </c>
      <c r="E844" s="22">
        <f t="array" ref="E844:M844">VLOOKUP(A844,'Medical Examinations'!$J$2:$S$2336,{2,3,4,5,6,7,8,9,10},0)</f>
        <v>37.43</v>
      </c>
      <c r="F844" s="22" t="s">
        <v>215</v>
      </c>
      <c r="G844" s="22">
        <v>4.97</v>
      </c>
      <c r="H844" s="22" t="s">
        <v>865</v>
      </c>
      <c r="I844" s="22" t="s">
        <v>44</v>
      </c>
      <c r="J844" s="22" t="s">
        <v>44</v>
      </c>
      <c r="K844" s="22" t="s">
        <v>44</v>
      </c>
      <c r="L844" s="22">
        <v>2.0</v>
      </c>
      <c r="M844" s="22" t="s">
        <v>44</v>
      </c>
      <c r="N844" s="23">
        <f t="array" ref="N844:T844">VLOOKUP(A844,'Hospitalisation Details'!$K$2:$R$2338,{2,3,4,5,6,7,8},0)</f>
        <v>26547</v>
      </c>
      <c r="O844" s="22">
        <v>50.0</v>
      </c>
      <c r="P844" s="22">
        <v>0.0</v>
      </c>
      <c r="Q844" s="24">
        <v>12640.24</v>
      </c>
      <c r="R844" s="22" t="s">
        <v>39</v>
      </c>
      <c r="S844" s="22" t="s">
        <v>81</v>
      </c>
      <c r="T844" s="22" t="s">
        <v>270</v>
      </c>
    </row>
    <row r="845" ht="14.25" customHeight="1">
      <c r="A845" s="25" t="s">
        <v>3527</v>
      </c>
      <c r="B845" s="21" t="str">
        <f t="array" ref="B845:D845">VLOOKUP(A845,'Customer Names'!$E$2:$H$2336,{2,3,4},0)</f>
        <v> Ms</v>
      </c>
      <c r="C845" s="22" t="s">
        <v>2235</v>
      </c>
      <c r="D845" s="22" t="s">
        <v>677</v>
      </c>
      <c r="E845" s="22">
        <f t="array" ref="E845:M845">VLOOKUP(A845,'Medical Examinations'!$J$2:$S$2336,{2,3,4,5,6,7,8,9,10},0)</f>
        <v>30.5</v>
      </c>
      <c r="F845" s="22" t="s">
        <v>215</v>
      </c>
      <c r="G845" s="22">
        <v>9.9</v>
      </c>
      <c r="H845" s="22" t="s">
        <v>218</v>
      </c>
      <c r="I845" s="22" t="s">
        <v>44</v>
      </c>
      <c r="J845" s="22" t="s">
        <v>44</v>
      </c>
      <c r="K845" s="22" t="s">
        <v>44</v>
      </c>
      <c r="L845" s="22">
        <v>0.0</v>
      </c>
      <c r="M845" s="22" t="s">
        <v>44</v>
      </c>
      <c r="N845" s="23">
        <f t="array" ref="N845:T845">VLOOKUP(A845,'Hospitalisation Details'!$K$2:$R$2338,{2,3,4,5,6,7,8},0)</f>
        <v>22849</v>
      </c>
      <c r="O845" s="22">
        <v>60.0</v>
      </c>
      <c r="P845" s="22">
        <v>0.0</v>
      </c>
      <c r="Q845" s="24">
        <v>12638.2</v>
      </c>
      <c r="R845" s="22" t="s">
        <v>39</v>
      </c>
      <c r="S845" s="22" t="s">
        <v>81</v>
      </c>
      <c r="T845" s="22" t="s">
        <v>270</v>
      </c>
    </row>
    <row r="846" ht="14.25" customHeight="1">
      <c r="A846" s="7" t="s">
        <v>3530</v>
      </c>
      <c r="B846" s="21" t="str">
        <f t="array" ref="B846:D846">VLOOKUP(A846,'Customer Names'!$E$2:$H$2336,{2,3,4},0)</f>
        <v> Mrs</v>
      </c>
      <c r="C846" s="22" t="s">
        <v>3532</v>
      </c>
      <c r="D846" s="22" t="s">
        <v>3533</v>
      </c>
      <c r="E846" s="22">
        <f t="array" ref="E846:M846">VLOOKUP(A846,'Medical Examinations'!$J$2:$S$2336,{2,3,4,5,6,7,8,9,10},0)</f>
        <v>24.53</v>
      </c>
      <c r="F846" s="22" t="s">
        <v>8340</v>
      </c>
      <c r="G846" s="22">
        <v>9.05</v>
      </c>
      <c r="H846" s="22" t="s">
        <v>218</v>
      </c>
      <c r="I846" s="22" t="s">
        <v>44</v>
      </c>
      <c r="J846" s="22" t="s">
        <v>44</v>
      </c>
      <c r="K846" s="22" t="s">
        <v>44</v>
      </c>
      <c r="L846" s="22">
        <v>0.0</v>
      </c>
      <c r="M846" s="22" t="s">
        <v>44</v>
      </c>
      <c r="N846" s="23">
        <f t="array" ref="N846:T846">VLOOKUP(A846,'Hospitalisation Details'!$K$2:$R$2338,{2,3,4,5,6,7,8},0)</f>
        <v>22972</v>
      </c>
      <c r="O846" s="22">
        <v>60.0</v>
      </c>
      <c r="P846" s="22">
        <v>0.0</v>
      </c>
      <c r="Q846" s="24">
        <v>12629.9</v>
      </c>
      <c r="R846" s="22" t="s">
        <v>39</v>
      </c>
      <c r="S846" s="22" t="s">
        <v>39</v>
      </c>
      <c r="T846" s="22" t="s">
        <v>41</v>
      </c>
    </row>
    <row r="847" ht="14.25" customHeight="1">
      <c r="A847" s="25" t="s">
        <v>3534</v>
      </c>
      <c r="B847" s="21" t="str">
        <f t="array" ref="B847:D847">VLOOKUP(A847,'Customer Names'!$E$2:$H$2336,{2,3,4},0)</f>
        <v> Ms</v>
      </c>
      <c r="C847" s="22" t="s">
        <v>3536</v>
      </c>
      <c r="D847" s="22" t="s">
        <v>3538</v>
      </c>
      <c r="E847" s="22">
        <f t="array" ref="E847:M847">VLOOKUP(A847,'Medical Examinations'!$J$2:$S$2336,{2,3,4,5,6,7,8,9,10},0)</f>
        <v>25.74</v>
      </c>
      <c r="F847" s="22" t="s">
        <v>8346</v>
      </c>
      <c r="G847" s="22">
        <v>10.93</v>
      </c>
      <c r="H847" s="22" t="s">
        <v>218</v>
      </c>
      <c r="I847" s="22" t="s">
        <v>44</v>
      </c>
      <c r="J847" s="22" t="s">
        <v>44</v>
      </c>
      <c r="K847" s="22" t="s">
        <v>44</v>
      </c>
      <c r="L847" s="22">
        <v>0.0</v>
      </c>
      <c r="M847" s="22" t="s">
        <v>44</v>
      </c>
      <c r="N847" s="23">
        <f t="array" ref="N847:T847">VLOOKUP(A847,'Hospitalisation Details'!$K$2:$R$2338,{2,3,4,5,6,7,8},0)</f>
        <v>24019</v>
      </c>
      <c r="O847" s="22">
        <v>57.0</v>
      </c>
      <c r="P847" s="22">
        <v>2.0</v>
      </c>
      <c r="Q847" s="24">
        <v>12629.17</v>
      </c>
      <c r="R847" s="22" t="s">
        <v>39</v>
      </c>
      <c r="S847" s="22" t="s">
        <v>81</v>
      </c>
      <c r="T847" s="22" t="s">
        <v>41</v>
      </c>
    </row>
    <row r="848" ht="14.25" customHeight="1">
      <c r="A848" s="7" t="s">
        <v>3539</v>
      </c>
      <c r="B848" s="21" t="str">
        <f t="array" ref="B848:D848">VLOOKUP(A848,'Customer Names'!$E$2:$H$2336,{2,3,4},0)</f>
        <v> Ms</v>
      </c>
      <c r="C848" s="22" t="s">
        <v>3541</v>
      </c>
      <c r="D848" s="22" t="s">
        <v>3542</v>
      </c>
      <c r="E848" s="22">
        <f t="array" ref="E848:M848">VLOOKUP(A848,'Medical Examinations'!$J$2:$S$2336,{2,3,4,5,6,7,8,9,10},0)</f>
        <v>34.08</v>
      </c>
      <c r="F848" s="22" t="s">
        <v>215</v>
      </c>
      <c r="G848" s="22">
        <v>7.58</v>
      </c>
      <c r="H848" s="22" t="s">
        <v>218</v>
      </c>
      <c r="I848" s="22" t="s">
        <v>122</v>
      </c>
      <c r="J848" s="22" t="s">
        <v>44</v>
      </c>
      <c r="K848" s="22" t="s">
        <v>44</v>
      </c>
      <c r="L848" s="22">
        <v>2.0</v>
      </c>
      <c r="M848" s="22" t="s">
        <v>44</v>
      </c>
      <c r="N848" s="23">
        <f t="array" ref="N848:T848">VLOOKUP(A848,'Hospitalisation Details'!$K$2:$R$2338,{2,3,4,5,6,7,8},0)</f>
        <v>25930</v>
      </c>
      <c r="O848" s="22">
        <v>52.0</v>
      </c>
      <c r="P848" s="22">
        <v>0.0</v>
      </c>
      <c r="Q848" s="24">
        <v>12624.74</v>
      </c>
      <c r="R848" s="22" t="s">
        <v>39</v>
      </c>
      <c r="S848" s="22" t="s">
        <v>81</v>
      </c>
      <c r="T848" s="22" t="s">
        <v>127</v>
      </c>
    </row>
    <row r="849" ht="14.25" customHeight="1">
      <c r="A849" s="25" t="s">
        <v>3543</v>
      </c>
      <c r="B849" s="21" t="str">
        <f t="array" ref="B849:D849">VLOOKUP(A849,'Customer Names'!$E$2:$H$2336,{2,3,4},0)</f>
        <v> Ms</v>
      </c>
      <c r="C849" s="22" t="s">
        <v>3545</v>
      </c>
      <c r="D849" s="22" t="s">
        <v>3547</v>
      </c>
      <c r="E849" s="22">
        <f t="array" ref="E849:M849">VLOOKUP(A849,'Medical Examinations'!$J$2:$S$2336,{2,3,4,5,6,7,8,9,10},0)</f>
        <v>31.35</v>
      </c>
      <c r="F849" s="22" t="s">
        <v>215</v>
      </c>
      <c r="G849" s="22">
        <v>11.0</v>
      </c>
      <c r="H849" s="22" t="s">
        <v>218</v>
      </c>
      <c r="I849" s="22" t="s">
        <v>122</v>
      </c>
      <c r="J849" s="22" t="s">
        <v>44</v>
      </c>
      <c r="K849" s="22" t="s">
        <v>122</v>
      </c>
      <c r="L849" s="22">
        <v>1.0</v>
      </c>
      <c r="M849" s="22" t="s">
        <v>44</v>
      </c>
      <c r="N849" s="23">
        <f t="array" ref="N849:T849">VLOOKUP(A849,'Hospitalisation Details'!$K$2:$R$2338,{2,3,4,5,6,7,8},0)</f>
        <v>23242</v>
      </c>
      <c r="O849" s="22">
        <v>59.0</v>
      </c>
      <c r="P849" s="22">
        <v>0.0</v>
      </c>
      <c r="Q849" s="24">
        <v>12622.18</v>
      </c>
      <c r="R849" s="22" t="s">
        <v>39</v>
      </c>
      <c r="S849" s="22" t="s">
        <v>81</v>
      </c>
      <c r="T849" s="22" t="s">
        <v>127</v>
      </c>
    </row>
    <row r="850" ht="14.25" customHeight="1">
      <c r="A850" s="7" t="s">
        <v>3548</v>
      </c>
      <c r="B850" s="21" t="str">
        <f t="array" ref="B850:D850">VLOOKUP(A850,'Customer Names'!$E$2:$H$2336,{2,3,4},0)</f>
        <v> Mr</v>
      </c>
      <c r="C850" s="22" t="s">
        <v>271</v>
      </c>
      <c r="D850" s="22" t="s">
        <v>3550</v>
      </c>
      <c r="E850" s="22">
        <f t="array" ref="E850:M850">VLOOKUP(A850,'Medical Examinations'!$J$2:$S$2336,{2,3,4,5,6,7,8,9,10},0)</f>
        <v>26.79</v>
      </c>
      <c r="F850" s="22" t="s">
        <v>8346</v>
      </c>
      <c r="G850" s="22">
        <v>5.06</v>
      </c>
      <c r="H850" s="22" t="s">
        <v>865</v>
      </c>
      <c r="I850" s="22" t="s">
        <v>44</v>
      </c>
      <c r="J850" s="22" t="s">
        <v>44</v>
      </c>
      <c r="K850" s="22" t="s">
        <v>44</v>
      </c>
      <c r="L850" s="22">
        <v>1.0</v>
      </c>
      <c r="M850" s="22" t="s">
        <v>44</v>
      </c>
      <c r="N850" s="23">
        <f t="array" ref="N850:T850">VLOOKUP(A850,'Hospitalisation Details'!$K$2:$R$2338,{2,3,4,5,6,7,8},0)</f>
        <v>36117</v>
      </c>
      <c r="O850" s="22">
        <v>24.0</v>
      </c>
      <c r="P850" s="22">
        <v>1.0</v>
      </c>
      <c r="Q850" s="24">
        <v>12609.89</v>
      </c>
      <c r="R850" s="22" t="s">
        <v>39</v>
      </c>
      <c r="S850" s="22" t="s">
        <v>39</v>
      </c>
      <c r="T850" s="22" t="s">
        <v>127</v>
      </c>
    </row>
    <row r="851" ht="14.25" customHeight="1">
      <c r="A851" s="25" t="s">
        <v>3551</v>
      </c>
      <c r="B851" s="21" t="str">
        <f t="array" ref="B851:D851">VLOOKUP(A851,'Customer Names'!$E$2:$H$2336,{2,3,4},0)</f>
        <v> Mr</v>
      </c>
      <c r="C851" s="22" t="s">
        <v>235</v>
      </c>
      <c r="D851" s="22" t="s">
        <v>3553</v>
      </c>
      <c r="E851" s="22">
        <f t="array" ref="E851:M851">VLOOKUP(A851,'Medical Examinations'!$J$2:$S$2336,{2,3,4,5,6,7,8,9,10},0)</f>
        <v>42.78</v>
      </c>
      <c r="F851" s="22" t="s">
        <v>215</v>
      </c>
      <c r="G851" s="22">
        <v>6.11</v>
      </c>
      <c r="H851" s="22" t="s">
        <v>436</v>
      </c>
      <c r="I851" s="22" t="s">
        <v>122</v>
      </c>
      <c r="J851" s="22" t="s">
        <v>44</v>
      </c>
      <c r="K851" s="22" t="s">
        <v>44</v>
      </c>
      <c r="L851" s="22">
        <v>1.0</v>
      </c>
      <c r="M851" s="22" t="s">
        <v>44</v>
      </c>
      <c r="N851" s="23">
        <f t="array" ref="N851:T851">VLOOKUP(A851,'Hospitalisation Details'!$K$2:$R$2338,{2,3,4,5,6,7,8},0)</f>
        <v>32366</v>
      </c>
      <c r="O851" s="22">
        <v>34.0</v>
      </c>
      <c r="P851" s="22">
        <v>3.0</v>
      </c>
      <c r="Q851" s="24">
        <v>12600.46</v>
      </c>
      <c r="R851" s="22" t="s">
        <v>39</v>
      </c>
      <c r="S851" s="22" t="s">
        <v>81</v>
      </c>
      <c r="T851" s="22" t="s">
        <v>2584</v>
      </c>
    </row>
    <row r="852" ht="14.25" customHeight="1">
      <c r="A852" s="7" t="s">
        <v>3554</v>
      </c>
      <c r="B852" s="21" t="str">
        <f t="array" ref="B852:D852">VLOOKUP(A852,'Customer Names'!$E$2:$H$2336,{2,3,4},0)</f>
        <v> Ms</v>
      </c>
      <c r="C852" s="22" t="s">
        <v>3556</v>
      </c>
      <c r="D852" s="22" t="s">
        <v>3557</v>
      </c>
      <c r="E852" s="22">
        <f t="array" ref="E852:M852">VLOOKUP(A852,'Medical Examinations'!$J$2:$S$2336,{2,3,4,5,6,7,8,9,10},0)</f>
        <v>46.75</v>
      </c>
      <c r="F852" s="22" t="s">
        <v>215</v>
      </c>
      <c r="G852" s="22">
        <v>6.66</v>
      </c>
      <c r="H852" s="22" t="s">
        <v>218</v>
      </c>
      <c r="I852" s="22" t="s">
        <v>122</v>
      </c>
      <c r="J852" s="22" t="s">
        <v>44</v>
      </c>
      <c r="K852" s="22" t="s">
        <v>44</v>
      </c>
      <c r="L852" s="22">
        <v>2.0</v>
      </c>
      <c r="M852" s="22" t="s">
        <v>44</v>
      </c>
      <c r="N852" s="23">
        <f t="array" ref="N852:T852">VLOOKUP(A852,'Hospitalisation Details'!$K$2:$R$2338,{2,3,4,5,6,7,8},0)</f>
        <v>25737</v>
      </c>
      <c r="O852" s="22">
        <v>52.0</v>
      </c>
      <c r="P852" s="22">
        <v>5.0</v>
      </c>
      <c r="Q852" s="24">
        <v>12592.53</v>
      </c>
      <c r="R852" s="22" t="s">
        <v>39</v>
      </c>
      <c r="S852" s="22" t="s">
        <v>37</v>
      </c>
      <c r="T852" s="22" t="s">
        <v>41</v>
      </c>
    </row>
    <row r="853" ht="14.25" customHeight="1">
      <c r="A853" s="25" t="s">
        <v>3558</v>
      </c>
      <c r="B853" s="21" t="str">
        <f t="array" ref="B853:D853">VLOOKUP(A853,'Customer Names'!$E$2:$H$2336,{2,3,4},0)</f>
        <v> Mrs</v>
      </c>
      <c r="C853" s="22" t="s">
        <v>859</v>
      </c>
      <c r="D853" s="22" t="s">
        <v>3561</v>
      </c>
      <c r="E853" s="22">
        <f t="array" ref="E853:M853">VLOOKUP(A853,'Medical Examinations'!$J$2:$S$2336,{2,3,4,5,6,7,8,9,10},0)</f>
        <v>32.15</v>
      </c>
      <c r="F853" s="22" t="s">
        <v>215</v>
      </c>
      <c r="G853" s="22">
        <v>4.02</v>
      </c>
      <c r="H853" s="22" t="s">
        <v>865</v>
      </c>
      <c r="I853" s="22" t="s">
        <v>122</v>
      </c>
      <c r="J853" s="22" t="s">
        <v>44</v>
      </c>
      <c r="K853" s="22" t="s">
        <v>122</v>
      </c>
      <c r="L853" s="22">
        <v>1.0</v>
      </c>
      <c r="M853" s="22" t="s">
        <v>44</v>
      </c>
      <c r="N853" s="23">
        <f t="array" ref="N853:T853">VLOOKUP(A853,'Hospitalisation Details'!$K$2:$R$2338,{2,3,4,5,6,7,8},0)</f>
        <v>25533</v>
      </c>
      <c r="O853" s="22">
        <v>53.0</v>
      </c>
      <c r="P853" s="22">
        <v>0.0</v>
      </c>
      <c r="Q853" s="24">
        <v>12579.92</v>
      </c>
      <c r="R853" s="22" t="s">
        <v>39</v>
      </c>
      <c r="S853" s="22" t="s">
        <v>81</v>
      </c>
      <c r="T853" s="22" t="s">
        <v>1930</v>
      </c>
    </row>
    <row r="854" ht="14.25" customHeight="1">
      <c r="A854" s="7" t="s">
        <v>3562</v>
      </c>
      <c r="B854" s="21" t="str">
        <f t="array" ref="B854:D854">VLOOKUP(A854,'Customer Names'!$E$2:$H$2336,{2,3,4},0)</f>
        <v> Mr</v>
      </c>
      <c r="C854" s="22" t="s">
        <v>388</v>
      </c>
      <c r="D854" s="22" t="s">
        <v>816</v>
      </c>
      <c r="E854" s="22">
        <f t="array" ref="E854:M854">VLOOKUP(A854,'Medical Examinations'!$J$2:$S$2336,{2,3,4,5,6,7,8,9,10},0)</f>
        <v>43.4</v>
      </c>
      <c r="F854" s="22" t="s">
        <v>215</v>
      </c>
      <c r="G854" s="22">
        <v>8.81</v>
      </c>
      <c r="H854" s="22" t="s">
        <v>218</v>
      </c>
      <c r="I854" s="22" t="s">
        <v>122</v>
      </c>
      <c r="J854" s="22" t="s">
        <v>44</v>
      </c>
      <c r="K854" s="22" t="s">
        <v>44</v>
      </c>
      <c r="L854" s="22">
        <v>2.0</v>
      </c>
      <c r="M854" s="22" t="s">
        <v>44</v>
      </c>
      <c r="N854" s="23">
        <f t="array" ref="N854:T854">VLOOKUP(A854,'Hospitalisation Details'!$K$2:$R$2338,{2,3,4,5,6,7,8},0)</f>
        <v>22613</v>
      </c>
      <c r="O854" s="22">
        <v>61.0</v>
      </c>
      <c r="P854" s="22">
        <v>0.0</v>
      </c>
      <c r="Q854" s="24">
        <v>12574.05</v>
      </c>
      <c r="R854" s="22" t="s">
        <v>39</v>
      </c>
      <c r="S854" s="22" t="s">
        <v>81</v>
      </c>
      <c r="T854" s="22" t="s">
        <v>270</v>
      </c>
    </row>
    <row r="855" ht="14.25" customHeight="1">
      <c r="A855" s="25" t="s">
        <v>3564</v>
      </c>
      <c r="B855" s="21" t="str">
        <f t="array" ref="B855:D855">VLOOKUP(A855,'Customer Names'!$E$2:$H$2336,{2,3,4},0)</f>
        <v> Mr</v>
      </c>
      <c r="C855" s="22" t="s">
        <v>3567</v>
      </c>
      <c r="D855" s="22" t="s">
        <v>3568</v>
      </c>
      <c r="E855" s="22">
        <f t="array" ref="E855:M855">VLOOKUP(A855,'Medical Examinations'!$J$2:$S$2336,{2,3,4,5,6,7,8,9,10},0)</f>
        <v>31.57</v>
      </c>
      <c r="F855" s="22" t="s">
        <v>215</v>
      </c>
      <c r="G855" s="22">
        <v>7.92</v>
      </c>
      <c r="H855" s="22" t="s">
        <v>218</v>
      </c>
      <c r="I855" s="22" t="s">
        <v>122</v>
      </c>
      <c r="J855" s="22" t="s">
        <v>44</v>
      </c>
      <c r="K855" s="22" t="s">
        <v>44</v>
      </c>
      <c r="L855" s="22">
        <v>2.0</v>
      </c>
      <c r="M855" s="22" t="s">
        <v>44</v>
      </c>
      <c r="N855" s="23">
        <f t="array" ref="N855:T855">VLOOKUP(A855,'Hospitalisation Details'!$K$2:$R$2338,{2,3,4,5,6,7,8},0)</f>
        <v>22613</v>
      </c>
      <c r="O855" s="22">
        <v>61.0</v>
      </c>
      <c r="P855" s="22">
        <v>0.0</v>
      </c>
      <c r="Q855" s="24">
        <v>12557.61</v>
      </c>
      <c r="R855" s="22" t="s">
        <v>39</v>
      </c>
      <c r="S855" s="22" t="s">
        <v>39</v>
      </c>
      <c r="T855" s="22" t="s">
        <v>41</v>
      </c>
    </row>
    <row r="856" ht="14.25" customHeight="1">
      <c r="A856" s="7" t="s">
        <v>3569</v>
      </c>
      <c r="B856" s="21" t="str">
        <f t="array" ref="B856:D856">VLOOKUP(A856,'Customer Names'!$E$2:$H$2336,{2,3,4},0)</f>
        <v> Mr</v>
      </c>
      <c r="C856" s="22" t="s">
        <v>1036</v>
      </c>
      <c r="D856" s="22" t="s">
        <v>3571</v>
      </c>
      <c r="E856" s="22">
        <f t="array" ref="E856:M856">VLOOKUP(A856,'Medical Examinations'!$J$2:$S$2336,{2,3,4,5,6,7,8,9,10},0)</f>
        <v>24.32</v>
      </c>
      <c r="F856" s="22" t="s">
        <v>8340</v>
      </c>
      <c r="G856" s="22">
        <v>7.48</v>
      </c>
      <c r="H856" s="22" t="s">
        <v>218</v>
      </c>
      <c r="I856" s="22" t="s">
        <v>44</v>
      </c>
      <c r="J856" s="22" t="s">
        <v>44</v>
      </c>
      <c r="K856" s="22" t="s">
        <v>44</v>
      </c>
      <c r="L856" s="22">
        <v>0.0</v>
      </c>
      <c r="M856" s="22" t="s">
        <v>44</v>
      </c>
      <c r="N856" s="23">
        <f t="array" ref="N856:T856">VLOOKUP(A856,'Hospitalisation Details'!$K$2:$R$2338,{2,3,4,5,6,7,8},0)</f>
        <v>22935</v>
      </c>
      <c r="O856" s="22">
        <v>60.0</v>
      </c>
      <c r="P856" s="22">
        <v>0.0</v>
      </c>
      <c r="Q856" s="24">
        <v>12523.6</v>
      </c>
      <c r="R856" s="22" t="s">
        <v>39</v>
      </c>
      <c r="S856" s="22" t="s">
        <v>39</v>
      </c>
      <c r="T856" s="22" t="s">
        <v>127</v>
      </c>
    </row>
    <row r="857" ht="14.25" customHeight="1">
      <c r="A857" s="25" t="s">
        <v>3572</v>
      </c>
      <c r="B857" s="21" t="str">
        <f t="array" ref="B857:D857">VLOOKUP(A857,'Customer Names'!$E$2:$H$2336,{2,3,4},0)</f>
        <v> Mr</v>
      </c>
      <c r="C857" s="22" t="s">
        <v>3575</v>
      </c>
      <c r="D857" s="22" t="s">
        <v>3576</v>
      </c>
      <c r="E857" s="22">
        <f t="array" ref="E857:M857">VLOOKUP(A857,'Medical Examinations'!$J$2:$S$2336,{2,3,4,5,6,7,8,9,10},0)</f>
        <v>31.07</v>
      </c>
      <c r="F857" s="22" t="s">
        <v>215</v>
      </c>
      <c r="G857" s="22">
        <v>4.62</v>
      </c>
      <c r="H857" s="22" t="s">
        <v>865</v>
      </c>
      <c r="I857" s="22" t="s">
        <v>122</v>
      </c>
      <c r="J857" s="22" t="s">
        <v>44</v>
      </c>
      <c r="K857" s="22" t="s">
        <v>44</v>
      </c>
      <c r="L857" s="22">
        <v>2.0</v>
      </c>
      <c r="M857" s="22" t="s">
        <v>44</v>
      </c>
      <c r="N857" s="23">
        <f t="array" ref="N857:T857">VLOOKUP(A857,'Hospitalisation Details'!$K$2:$R$2338,{2,3,4,5,6,7,8},0)</f>
        <v>24300</v>
      </c>
      <c r="O857" s="22">
        <v>56.0</v>
      </c>
      <c r="P857" s="22">
        <v>0.0</v>
      </c>
      <c r="Q857" s="24">
        <v>12499.88</v>
      </c>
      <c r="R857" s="22" t="s">
        <v>39</v>
      </c>
      <c r="S857" s="22" t="s">
        <v>37</v>
      </c>
      <c r="T857" s="22" t="s">
        <v>127</v>
      </c>
    </row>
    <row r="858" ht="14.25" customHeight="1">
      <c r="A858" s="7" t="s">
        <v>3577</v>
      </c>
      <c r="B858" s="21" t="str">
        <f t="array" ref="B858:D858">VLOOKUP(A858,'Customer Names'!$E$2:$H$2336,{2,3,4},0)</f>
        <v> Ms</v>
      </c>
      <c r="C858" s="22" t="s">
        <v>3579</v>
      </c>
      <c r="D858" s="22" t="s">
        <v>3580</v>
      </c>
      <c r="E858" s="22">
        <f t="array" ref="E858:M858">VLOOKUP(A858,'Medical Examinations'!$J$2:$S$2336,{2,3,4,5,6,7,8,9,10},0)</f>
        <v>35.815</v>
      </c>
      <c r="F858" s="22" t="s">
        <v>215</v>
      </c>
      <c r="G858" s="22">
        <v>8.47</v>
      </c>
      <c r="H858" s="22" t="s">
        <v>218</v>
      </c>
      <c r="I858" s="22" t="s">
        <v>44</v>
      </c>
      <c r="J858" s="22" t="s">
        <v>44</v>
      </c>
      <c r="K858" s="22" t="s">
        <v>44</v>
      </c>
      <c r="L858" s="22">
        <v>0.0</v>
      </c>
      <c r="M858" s="22" t="s">
        <v>44</v>
      </c>
      <c r="N858" s="23">
        <f t="array" ref="N858:T858">VLOOKUP(A858,'Hospitalisation Details'!$K$2:$R$2338,{2,3,4,5,6,7,8},0)</f>
        <v>25175</v>
      </c>
      <c r="O858" s="22">
        <v>54.0</v>
      </c>
      <c r="P858" s="22">
        <v>3.0</v>
      </c>
      <c r="Q858" s="24">
        <v>12495.29</v>
      </c>
      <c r="R858" s="22" t="s">
        <v>39</v>
      </c>
      <c r="S858" s="22" t="s">
        <v>39</v>
      </c>
      <c r="T858" s="22" t="s">
        <v>127</v>
      </c>
    </row>
    <row r="859" ht="14.25" customHeight="1">
      <c r="A859" s="25" t="s">
        <v>3581</v>
      </c>
      <c r="B859" s="21" t="str">
        <f t="array" ref="B859:D859">VLOOKUP(A859,'Customer Names'!$E$2:$H$2336,{2,3,4},0)</f>
        <v> Ms</v>
      </c>
      <c r="C859" s="22" t="s">
        <v>1922</v>
      </c>
      <c r="D859" s="22" t="s">
        <v>3584</v>
      </c>
      <c r="E859" s="22">
        <f t="array" ref="E859:M859">VLOOKUP(A859,'Medical Examinations'!$J$2:$S$2336,{2,3,4,5,6,7,8,9,10},0)</f>
        <v>40.81</v>
      </c>
      <c r="F859" s="22" t="s">
        <v>215</v>
      </c>
      <c r="G859" s="22">
        <v>10.58</v>
      </c>
      <c r="H859" s="22" t="s">
        <v>218</v>
      </c>
      <c r="I859" s="22" t="s">
        <v>122</v>
      </c>
      <c r="J859" s="22" t="s">
        <v>44</v>
      </c>
      <c r="K859" s="22" t="s">
        <v>44</v>
      </c>
      <c r="L859" s="22">
        <v>0.0</v>
      </c>
      <c r="M859" s="22" t="s">
        <v>44</v>
      </c>
      <c r="N859" s="23">
        <f t="array" ref="N859:T859">VLOOKUP(A859,'Hospitalisation Details'!$K$2:$R$2338,{2,3,4,5,6,7,8},0)</f>
        <v>24716</v>
      </c>
      <c r="O859" s="22">
        <v>55.0</v>
      </c>
      <c r="P859" s="22">
        <v>3.0</v>
      </c>
      <c r="Q859" s="24">
        <v>12485.8</v>
      </c>
      <c r="R859" s="22" t="s">
        <v>39</v>
      </c>
      <c r="S859" s="22" t="s">
        <v>39</v>
      </c>
      <c r="T859" s="22" t="s">
        <v>41</v>
      </c>
    </row>
    <row r="860" ht="14.25" customHeight="1">
      <c r="A860" s="7" t="s">
        <v>3585</v>
      </c>
      <c r="B860" s="21" t="str">
        <f t="array" ref="B860:D860">VLOOKUP(A860,'Customer Names'!$E$2:$H$2336,{2,3,4},0)</f>
        <v> Ms</v>
      </c>
      <c r="C860" s="22" t="s">
        <v>3587</v>
      </c>
      <c r="D860" s="22" t="s">
        <v>3588</v>
      </c>
      <c r="E860" s="22">
        <f t="array" ref="E860:M860">VLOOKUP(A860,'Medical Examinations'!$J$2:$S$2336,{2,3,4,5,6,7,8,9,10},0)</f>
        <v>24.605</v>
      </c>
      <c r="F860" s="22" t="s">
        <v>8340</v>
      </c>
      <c r="G860" s="22">
        <v>7.48</v>
      </c>
      <c r="H860" s="22" t="s">
        <v>218</v>
      </c>
      <c r="I860" s="22" t="s">
        <v>44</v>
      </c>
      <c r="J860" s="22" t="s">
        <v>44</v>
      </c>
      <c r="K860" s="22" t="s">
        <v>44</v>
      </c>
      <c r="L860" s="22">
        <v>0.0</v>
      </c>
      <c r="M860" s="22" t="s">
        <v>44</v>
      </c>
      <c r="N860" s="23">
        <f t="array" ref="N860:T860">VLOOKUP(A860,'Hospitalisation Details'!$K$2:$R$2338,{2,3,4,5,6,7,8},0)</f>
        <v>25154</v>
      </c>
      <c r="O860" s="22">
        <v>54.0</v>
      </c>
      <c r="P860" s="22">
        <v>3.0</v>
      </c>
      <c r="Q860" s="24">
        <v>12479.71</v>
      </c>
      <c r="R860" s="22" t="s">
        <v>39</v>
      </c>
      <c r="S860" s="22" t="s">
        <v>39</v>
      </c>
      <c r="T860" s="22" t="s">
        <v>127</v>
      </c>
    </row>
    <row r="861" ht="14.25" customHeight="1">
      <c r="A861" s="25" t="s">
        <v>3589</v>
      </c>
      <c r="B861" s="21" t="str">
        <f t="array" ref="B861:D861">VLOOKUP(A861,'Customer Names'!$E$2:$H$2336,{2,3,4},0)</f>
        <v> Ms</v>
      </c>
      <c r="C861" s="22" t="s">
        <v>3591</v>
      </c>
      <c r="D861" s="22" t="s">
        <v>3592</v>
      </c>
      <c r="E861" s="22">
        <f t="array" ref="E861:M861">VLOOKUP(A861,'Medical Examinations'!$J$2:$S$2336,{2,3,4,5,6,7,8,9,10},0)</f>
        <v>21.47</v>
      </c>
      <c r="F861" s="22" t="s">
        <v>8340</v>
      </c>
      <c r="G861" s="22">
        <v>7.82</v>
      </c>
      <c r="H861" s="22" t="s">
        <v>218</v>
      </c>
      <c r="I861" s="22" t="s">
        <v>44</v>
      </c>
      <c r="J861" s="22" t="s">
        <v>44</v>
      </c>
      <c r="K861" s="22" t="s">
        <v>44</v>
      </c>
      <c r="L861" s="22">
        <v>0.0</v>
      </c>
      <c r="M861" s="22" t="s">
        <v>44</v>
      </c>
      <c r="N861" s="23">
        <f t="array" ref="N861:T861">VLOOKUP(A861,'Hospitalisation Details'!$K$2:$R$2338,{2,3,4,5,6,7,8},0)</f>
        <v>25168</v>
      </c>
      <c r="O861" s="22">
        <v>54.0</v>
      </c>
      <c r="P861" s="22">
        <v>3.0</v>
      </c>
      <c r="Q861" s="24">
        <v>12475.35</v>
      </c>
      <c r="R861" s="22" t="s">
        <v>39</v>
      </c>
      <c r="S861" s="22" t="s">
        <v>81</v>
      </c>
      <c r="T861" s="22" t="s">
        <v>127</v>
      </c>
    </row>
    <row r="862" ht="14.25" customHeight="1">
      <c r="A862" s="7" t="s">
        <v>3594</v>
      </c>
      <c r="B862" s="21" t="str">
        <f t="array" ref="B862:D862">VLOOKUP(A862,'Customer Names'!$E$2:$H$2336,{2,3,4},0)</f>
        <v> Mr</v>
      </c>
      <c r="C862" s="22" t="s">
        <v>271</v>
      </c>
      <c r="D862" s="22" t="s">
        <v>3596</v>
      </c>
      <c r="E862" s="22">
        <f t="array" ref="E862:M862">VLOOKUP(A862,'Medical Examinations'!$J$2:$S$2336,{2,3,4,5,6,7,8,9,10},0)</f>
        <v>52.89</v>
      </c>
      <c r="F862" s="22" t="s">
        <v>215</v>
      </c>
      <c r="G862" s="22">
        <v>4.96</v>
      </c>
      <c r="H862" s="22" t="s">
        <v>865</v>
      </c>
      <c r="I862" s="22" t="s">
        <v>122</v>
      </c>
      <c r="J862" s="22" t="s">
        <v>44</v>
      </c>
      <c r="K862" s="22" t="s">
        <v>44</v>
      </c>
      <c r="L862" s="22">
        <v>1.0</v>
      </c>
      <c r="M862" s="22" t="s">
        <v>44</v>
      </c>
      <c r="N862" s="23">
        <f t="array" ref="N862:T862">VLOOKUP(A862,'Hospitalisation Details'!$K$2:$R$2338,{2,3,4,5,6,7,8},0)</f>
        <v>34920</v>
      </c>
      <c r="O862" s="22">
        <v>27.0</v>
      </c>
      <c r="P862" s="22">
        <v>0.0</v>
      </c>
      <c r="Q862" s="24">
        <v>12452.25</v>
      </c>
      <c r="R862" s="22" t="s">
        <v>39</v>
      </c>
      <c r="S862" s="22" t="s">
        <v>39</v>
      </c>
      <c r="T862" s="22" t="s">
        <v>127</v>
      </c>
    </row>
    <row r="863" ht="14.25" customHeight="1">
      <c r="A863" s="25" t="s">
        <v>3597</v>
      </c>
      <c r="B863" s="21" t="str">
        <f t="array" ref="B863:D863">VLOOKUP(A863,'Customer Names'!$E$2:$H$2336,{2,3,4},0)</f>
        <v> Ms</v>
      </c>
      <c r="C863" s="22" t="s">
        <v>1496</v>
      </c>
      <c r="D863" s="22" t="s">
        <v>3600</v>
      </c>
      <c r="E863" s="22">
        <f t="array" ref="E863:M863">VLOOKUP(A863,'Medical Examinations'!$J$2:$S$2336,{2,3,4,5,6,7,8,9,10},0)</f>
        <v>32.965</v>
      </c>
      <c r="F863" s="22" t="s">
        <v>215</v>
      </c>
      <c r="G863" s="22">
        <v>6.15</v>
      </c>
      <c r="H863" s="22" t="s">
        <v>436</v>
      </c>
      <c r="I863" s="22" t="s">
        <v>122</v>
      </c>
      <c r="J863" s="22" t="s">
        <v>44</v>
      </c>
      <c r="K863" s="22" t="s">
        <v>44</v>
      </c>
      <c r="L863" s="22">
        <v>1.0</v>
      </c>
      <c r="M863" s="22" t="s">
        <v>44</v>
      </c>
      <c r="N863" s="23">
        <f t="array" ref="N863:T863">VLOOKUP(A863,'Hospitalisation Details'!$K$2:$R$2338,{2,3,4,5,6,7,8},0)</f>
        <v>23593</v>
      </c>
      <c r="O863" s="22">
        <v>58.0</v>
      </c>
      <c r="P863" s="22">
        <v>0.0</v>
      </c>
      <c r="Q863" s="24">
        <v>12430.95</v>
      </c>
      <c r="R863" s="22" t="s">
        <v>39</v>
      </c>
      <c r="S863" s="22" t="s">
        <v>39</v>
      </c>
      <c r="T863" s="22" t="s">
        <v>743</v>
      </c>
    </row>
    <row r="864" ht="14.25" customHeight="1">
      <c r="A864" s="7" t="s">
        <v>3601</v>
      </c>
      <c r="B864" s="21" t="str">
        <f t="array" ref="B864:D864">VLOOKUP(A864,'Customer Names'!$E$2:$H$2336,{2,3,4},0)</f>
        <v> Mr</v>
      </c>
      <c r="C864" s="22" t="s">
        <v>3603</v>
      </c>
      <c r="D864" s="22" t="s">
        <v>3604</v>
      </c>
      <c r="E864" s="22">
        <f t="array" ref="E864:M864">VLOOKUP(A864,'Medical Examinations'!$J$2:$S$2336,{2,3,4,5,6,7,8,9,10},0)</f>
        <v>36.8</v>
      </c>
      <c r="F864" s="22" t="s">
        <v>215</v>
      </c>
      <c r="G864" s="22">
        <v>4.62</v>
      </c>
      <c r="H864" s="22" t="s">
        <v>865</v>
      </c>
      <c r="I864" s="22" t="s">
        <v>44</v>
      </c>
      <c r="J864" s="22" t="s">
        <v>44</v>
      </c>
      <c r="K864" s="22" t="s">
        <v>122</v>
      </c>
      <c r="L864" s="22">
        <v>1.0</v>
      </c>
      <c r="M864" s="22" t="s">
        <v>44</v>
      </c>
      <c r="N864" s="23">
        <f t="array" ref="N864:T864">VLOOKUP(A864,'Hospitalisation Details'!$K$2:$R$2338,{2,3,4,5,6,7,8},0)</f>
        <v>29050</v>
      </c>
      <c r="O864" s="22">
        <v>43.0</v>
      </c>
      <c r="P864" s="22">
        <v>2.0</v>
      </c>
      <c r="Q864" s="24">
        <v>12408.29</v>
      </c>
      <c r="R864" s="22" t="s">
        <v>39</v>
      </c>
      <c r="S864" s="22" t="s">
        <v>81</v>
      </c>
      <c r="T864" s="22" t="s">
        <v>5888</v>
      </c>
    </row>
    <row r="865" ht="14.25" customHeight="1">
      <c r="A865" s="25" t="s">
        <v>3605</v>
      </c>
      <c r="B865" s="21" t="str">
        <f t="array" ref="B865:D865">VLOOKUP(A865,'Customer Names'!$E$2:$H$2336,{2,3,4},0)</f>
        <v> Mr</v>
      </c>
      <c r="C865" s="22" t="s">
        <v>3608</v>
      </c>
      <c r="D865" s="22" t="s">
        <v>3609</v>
      </c>
      <c r="E865" s="22">
        <f t="array" ref="E865:M865">VLOOKUP(A865,'Medical Examinations'!$J$2:$S$2336,{2,3,4,5,6,7,8,9,10},0)</f>
        <v>34.3</v>
      </c>
      <c r="F865" s="22" t="s">
        <v>215</v>
      </c>
      <c r="G865" s="22">
        <v>4.87</v>
      </c>
      <c r="H865" s="22" t="s">
        <v>865</v>
      </c>
      <c r="I865" s="22" t="s">
        <v>44</v>
      </c>
      <c r="J865" s="22" t="s">
        <v>44</v>
      </c>
      <c r="K865" s="22" t="s">
        <v>44</v>
      </c>
      <c r="L865" s="22">
        <v>2.0</v>
      </c>
      <c r="M865" s="22" t="s">
        <v>44</v>
      </c>
      <c r="N865" s="23">
        <f t="array" ref="N865:T865">VLOOKUP(A865,'Hospitalisation Details'!$K$2:$R$2338,{2,3,4,5,6,7,8},0)</f>
        <v>26532</v>
      </c>
      <c r="O865" s="22">
        <v>50.0</v>
      </c>
      <c r="P865" s="22">
        <v>0.0</v>
      </c>
      <c r="Q865" s="24">
        <v>12407.3</v>
      </c>
      <c r="R865" s="22" t="s">
        <v>39</v>
      </c>
      <c r="S865" s="22" t="s">
        <v>37</v>
      </c>
      <c r="T865" s="22" t="s">
        <v>3072</v>
      </c>
    </row>
    <row r="866" ht="14.25" customHeight="1">
      <c r="A866" s="7" t="s">
        <v>3610</v>
      </c>
      <c r="B866" s="21" t="str">
        <f t="array" ref="B866:D866">VLOOKUP(A866,'Customer Names'!$E$2:$H$2336,{2,3,4},0)</f>
        <v> Mr</v>
      </c>
      <c r="C866" s="22" t="s">
        <v>339</v>
      </c>
      <c r="D866" s="22" t="s">
        <v>3612</v>
      </c>
      <c r="E866" s="22">
        <f t="array" ref="E866:M866">VLOOKUP(A866,'Medical Examinations'!$J$2:$S$2336,{2,3,4,5,6,7,8,9,10},0)</f>
        <v>35.245</v>
      </c>
      <c r="F866" s="22" t="s">
        <v>215</v>
      </c>
      <c r="G866" s="22">
        <v>4.63</v>
      </c>
      <c r="H866" s="22" t="s">
        <v>865</v>
      </c>
      <c r="I866" s="22" t="s">
        <v>44</v>
      </c>
      <c r="J866" s="22" t="s">
        <v>44</v>
      </c>
      <c r="K866" s="22" t="s">
        <v>44</v>
      </c>
      <c r="L866" s="22">
        <v>0.0</v>
      </c>
      <c r="M866" s="22" t="s">
        <v>44</v>
      </c>
      <c r="N866" s="23">
        <f t="array" ref="N866:T866">VLOOKUP(A866,'Hospitalisation Details'!$K$2:$R$2338,{2,3,4,5,6,7,8},0)</f>
        <v>32871</v>
      </c>
      <c r="O866" s="22">
        <v>33.0</v>
      </c>
      <c r="P866" s="22">
        <v>0.0</v>
      </c>
      <c r="Q866" s="24">
        <v>12404.88</v>
      </c>
      <c r="R866" s="22" t="s">
        <v>39</v>
      </c>
      <c r="S866" s="22" t="s">
        <v>39</v>
      </c>
      <c r="T866" s="22" t="s">
        <v>1452</v>
      </c>
    </row>
    <row r="867" ht="14.25" customHeight="1">
      <c r="A867" s="25" t="s">
        <v>3613</v>
      </c>
      <c r="B867" s="21" t="str">
        <f t="array" ref="B867:D867">VLOOKUP(A867,'Customer Names'!$E$2:$H$2336,{2,3,4},0)</f>
        <v> Mrs</v>
      </c>
      <c r="C867" s="22" t="s">
        <v>3615</v>
      </c>
      <c r="D867" s="22" t="s">
        <v>3616</v>
      </c>
      <c r="E867" s="22">
        <f t="array" ref="E867:M867">VLOOKUP(A867,'Medical Examinations'!$J$2:$S$2336,{2,3,4,5,6,7,8,9,10},0)</f>
        <v>26.23</v>
      </c>
      <c r="F867" s="22" t="s">
        <v>8346</v>
      </c>
      <c r="G867" s="22">
        <v>11.93</v>
      </c>
      <c r="H867" s="22" t="s">
        <v>218</v>
      </c>
      <c r="I867" s="22" t="s">
        <v>44</v>
      </c>
      <c r="J867" s="22" t="s">
        <v>44</v>
      </c>
      <c r="K867" s="22" t="s">
        <v>44</v>
      </c>
      <c r="L867" s="22">
        <v>0.0</v>
      </c>
      <c r="M867" s="22" t="s">
        <v>44</v>
      </c>
      <c r="N867" s="23">
        <f t="array" ref="N867:T867">VLOOKUP(A867,'Hospitalisation Details'!$K$2:$R$2338,{2,3,4,5,6,7,8},0)</f>
        <v>22915</v>
      </c>
      <c r="O867" s="22">
        <v>60.0</v>
      </c>
      <c r="P867" s="22">
        <v>0.0</v>
      </c>
      <c r="Q867" s="24">
        <v>12369.89</v>
      </c>
      <c r="R867" s="22" t="s">
        <v>39</v>
      </c>
      <c r="S867" s="22" t="s">
        <v>37</v>
      </c>
      <c r="T867" s="22" t="s">
        <v>743</v>
      </c>
    </row>
    <row r="868" ht="14.25" customHeight="1">
      <c r="A868" s="7" t="s">
        <v>3618</v>
      </c>
      <c r="B868" s="21" t="str">
        <f t="array" ref="B868:D868">VLOOKUP(A868,'Customer Names'!$E$2:$H$2336,{2,3,4},0)</f>
        <v> Mr</v>
      </c>
      <c r="C868" s="22" t="s">
        <v>3620</v>
      </c>
      <c r="D868" s="22" t="s">
        <v>3621</v>
      </c>
      <c r="E868" s="22">
        <f t="array" ref="E868:M868">VLOOKUP(A868,'Medical Examinations'!$J$2:$S$2336,{2,3,4,5,6,7,8,9,10},0)</f>
        <v>36.1</v>
      </c>
      <c r="F868" s="22" t="s">
        <v>215</v>
      </c>
      <c r="G868" s="22">
        <v>5.65</v>
      </c>
      <c r="H868" s="22" t="s">
        <v>865</v>
      </c>
      <c r="I868" s="22" t="s">
        <v>122</v>
      </c>
      <c r="J868" s="22" t="s">
        <v>44</v>
      </c>
      <c r="K868" s="22" t="s">
        <v>44</v>
      </c>
      <c r="L868" s="22">
        <v>2.0</v>
      </c>
      <c r="M868" s="22" t="s">
        <v>44</v>
      </c>
      <c r="N868" s="23">
        <f t="array" ref="N868:T868">VLOOKUP(A868,'Hospitalisation Details'!$K$2:$R$2338,{2,3,4,5,6,7,8},0)</f>
        <v>24470</v>
      </c>
      <c r="O868" s="22">
        <v>56.0</v>
      </c>
      <c r="P868" s="22">
        <v>3.0</v>
      </c>
      <c r="Q868" s="24">
        <v>12363.55</v>
      </c>
      <c r="R868" s="22" t="s">
        <v>39</v>
      </c>
      <c r="S868" s="22" t="s">
        <v>39</v>
      </c>
      <c r="T868" s="22" t="s">
        <v>270</v>
      </c>
    </row>
    <row r="869" ht="14.25" customHeight="1">
      <c r="A869" s="25" t="s">
        <v>3622</v>
      </c>
      <c r="B869" s="21" t="str">
        <f t="array" ref="B869:D869">VLOOKUP(A869,'Customer Names'!$E$2:$H$2336,{2,3,4},0)</f>
        <v> Mr</v>
      </c>
      <c r="C869" s="22" t="s">
        <v>508</v>
      </c>
      <c r="D869" s="22" t="s">
        <v>3624</v>
      </c>
      <c r="E869" s="22">
        <f t="array" ref="E869:M869">VLOOKUP(A869,'Medical Examinations'!$J$2:$S$2336,{2,3,4,5,6,7,8,9,10},0)</f>
        <v>37.1</v>
      </c>
      <c r="F869" s="22" t="s">
        <v>215</v>
      </c>
      <c r="G869" s="22">
        <v>11.21</v>
      </c>
      <c r="H869" s="22" t="s">
        <v>218</v>
      </c>
      <c r="I869" s="22" t="s">
        <v>122</v>
      </c>
      <c r="J869" s="22" t="s">
        <v>44</v>
      </c>
      <c r="K869" s="22" t="s">
        <v>122</v>
      </c>
      <c r="L869" s="22">
        <v>1.0</v>
      </c>
      <c r="M869" s="22" t="s">
        <v>44</v>
      </c>
      <c r="N869" s="23">
        <f t="array" ref="N869:T869">VLOOKUP(A869,'Hospitalisation Details'!$K$2:$R$2338,{2,3,4,5,6,7,8},0)</f>
        <v>23276</v>
      </c>
      <c r="O869" s="22">
        <v>59.0</v>
      </c>
      <c r="P869" s="22">
        <v>1.0</v>
      </c>
      <c r="Q869" s="24">
        <v>12347.17</v>
      </c>
      <c r="R869" s="22" t="s">
        <v>39</v>
      </c>
      <c r="S869" s="22" t="s">
        <v>39</v>
      </c>
      <c r="T869" s="22" t="s">
        <v>270</v>
      </c>
    </row>
    <row r="870" ht="14.25" customHeight="1">
      <c r="A870" s="7" t="s">
        <v>3626</v>
      </c>
      <c r="B870" s="21" t="str">
        <f t="array" ref="B870:D870">VLOOKUP(A870,'Customer Names'!$E$2:$H$2336,{2,3,4},0)</f>
        <v> Mr</v>
      </c>
      <c r="C870" s="22" t="s">
        <v>84</v>
      </c>
      <c r="D870" s="22" t="s">
        <v>3628</v>
      </c>
      <c r="E870" s="22">
        <f t="array" ref="E870:M870">VLOOKUP(A870,'Medical Examinations'!$J$2:$S$2336,{2,3,4,5,6,7,8,9,10},0)</f>
        <v>27.5</v>
      </c>
      <c r="F870" s="22" t="s">
        <v>8346</v>
      </c>
      <c r="G870" s="22">
        <v>10.62</v>
      </c>
      <c r="H870" s="22" t="s">
        <v>218</v>
      </c>
      <c r="I870" s="22" t="s">
        <v>122</v>
      </c>
      <c r="J870" s="22" t="s">
        <v>44</v>
      </c>
      <c r="K870" s="22" t="s">
        <v>122</v>
      </c>
      <c r="L870" s="22">
        <v>1.0</v>
      </c>
      <c r="M870" s="22" t="s">
        <v>44</v>
      </c>
      <c r="N870" s="23">
        <f t="array" ref="N870:T870">VLOOKUP(A870,'Hospitalisation Details'!$K$2:$R$2338,{2,3,4,5,6,7,8},0)</f>
        <v>23225</v>
      </c>
      <c r="O870" s="22">
        <v>59.0</v>
      </c>
      <c r="P870" s="22">
        <v>1.0</v>
      </c>
      <c r="Q870" s="24">
        <v>12333.83</v>
      </c>
      <c r="R870" s="22" t="s">
        <v>39</v>
      </c>
      <c r="S870" s="22" t="s">
        <v>37</v>
      </c>
      <c r="T870" s="22" t="s">
        <v>270</v>
      </c>
    </row>
    <row r="871" ht="14.25" customHeight="1">
      <c r="A871" s="25" t="s">
        <v>3629</v>
      </c>
      <c r="B871" s="21" t="str">
        <f t="array" ref="B871:D871">VLOOKUP(A871,'Customer Names'!$E$2:$H$2336,{2,3,4},0)</f>
        <v> Mr</v>
      </c>
      <c r="C871" s="22" t="s">
        <v>3631</v>
      </c>
      <c r="D871" s="22" t="s">
        <v>3632</v>
      </c>
      <c r="E871" s="22">
        <f t="array" ref="E871:M871">VLOOKUP(A871,'Medical Examinations'!$J$2:$S$2336,{2,3,4,5,6,7,8,9,10},0)</f>
        <v>24.7</v>
      </c>
      <c r="F871" s="22" t="s">
        <v>8340</v>
      </c>
      <c r="G871" s="22">
        <v>10.7</v>
      </c>
      <c r="H871" s="22" t="s">
        <v>218</v>
      </c>
      <c r="I871" s="22" t="s">
        <v>122</v>
      </c>
      <c r="J871" s="22" t="s">
        <v>44</v>
      </c>
      <c r="K871" s="22" t="s">
        <v>122</v>
      </c>
      <c r="L871" s="22">
        <v>1.0</v>
      </c>
      <c r="M871" s="22" t="s">
        <v>44</v>
      </c>
      <c r="N871" s="23">
        <f t="array" ref="N871:T871">VLOOKUP(A871,'Hospitalisation Details'!$K$2:$R$2338,{2,3,4,5,6,7,8},0)</f>
        <v>23252</v>
      </c>
      <c r="O871" s="22">
        <v>59.0</v>
      </c>
      <c r="P871" s="22">
        <v>0.0</v>
      </c>
      <c r="Q871" s="24">
        <v>12323.94</v>
      </c>
      <c r="R871" s="22" t="s">
        <v>39</v>
      </c>
      <c r="S871" s="22" t="s">
        <v>39</v>
      </c>
      <c r="T871" s="22" t="s">
        <v>3524</v>
      </c>
    </row>
    <row r="872" ht="14.25" customHeight="1">
      <c r="A872" s="7" t="s">
        <v>3633</v>
      </c>
      <c r="B872" s="21" t="str">
        <f t="array" ref="B872:D872">VLOOKUP(A872,'Customer Names'!$E$2:$H$2336,{2,3,4},0)</f>
        <v> Mrs</v>
      </c>
      <c r="C872" s="22" t="s">
        <v>3636</v>
      </c>
      <c r="D872" s="22" t="s">
        <v>3637</v>
      </c>
      <c r="E872" s="22">
        <f t="array" ref="E872:M872">VLOOKUP(A872,'Medical Examinations'!$J$2:$S$2336,{2,3,4,5,6,7,8,9,10},0)</f>
        <v>26.78</v>
      </c>
      <c r="F872" s="22" t="s">
        <v>8346</v>
      </c>
      <c r="G872" s="22">
        <v>10.02</v>
      </c>
      <c r="H872" s="22" t="s">
        <v>218</v>
      </c>
      <c r="I872" s="22" t="s">
        <v>122</v>
      </c>
      <c r="J872" s="22" t="s">
        <v>44</v>
      </c>
      <c r="K872" s="22" t="s">
        <v>122</v>
      </c>
      <c r="L872" s="22">
        <v>1.0</v>
      </c>
      <c r="M872" s="22" t="s">
        <v>44</v>
      </c>
      <c r="N872" s="23">
        <f t="array" ref="N872:T872">VLOOKUP(A872,'Hospitalisation Details'!$K$2:$R$2338,{2,3,4,5,6,7,8},0)</f>
        <v>23312</v>
      </c>
      <c r="O872" s="22">
        <v>59.0</v>
      </c>
      <c r="P872" s="22">
        <v>0.0</v>
      </c>
      <c r="Q872" s="24">
        <v>12299.59</v>
      </c>
      <c r="R872" s="22" t="s">
        <v>39</v>
      </c>
      <c r="S872" s="22" t="s">
        <v>81</v>
      </c>
      <c r="T872" s="22" t="s">
        <v>1930</v>
      </c>
    </row>
    <row r="873" ht="14.25" customHeight="1">
      <c r="A873" s="25" t="s">
        <v>3638</v>
      </c>
      <c r="B873" s="21" t="str">
        <f t="array" ref="B873:D873">VLOOKUP(A873,'Customer Names'!$E$2:$H$2336,{2,3,4},0)</f>
        <v> Ms</v>
      </c>
      <c r="C873" s="22" t="s">
        <v>3640</v>
      </c>
      <c r="D873" s="22" t="s">
        <v>3641</v>
      </c>
      <c r="E873" s="22">
        <f t="array" ref="E873:M873">VLOOKUP(A873,'Medical Examinations'!$J$2:$S$2336,{2,3,4,5,6,7,8,9,10},0)</f>
        <v>45.8</v>
      </c>
      <c r="F873" s="22" t="s">
        <v>215</v>
      </c>
      <c r="G873" s="22">
        <v>4.85</v>
      </c>
      <c r="H873" s="22" t="s">
        <v>865</v>
      </c>
      <c r="I873" s="22" t="s">
        <v>44</v>
      </c>
      <c r="J873" s="22" t="s">
        <v>44</v>
      </c>
      <c r="K873" s="22" t="s">
        <v>44</v>
      </c>
      <c r="L873" s="22">
        <v>0.0</v>
      </c>
      <c r="M873" s="22" t="s">
        <v>44</v>
      </c>
      <c r="N873" s="23">
        <f t="array" ref="N873:T873">VLOOKUP(A873,'Hospitalisation Details'!$K$2:$R$2338,{2,3,4,5,6,7,8},0)</f>
        <v>33175</v>
      </c>
      <c r="O873" s="22">
        <v>32.0</v>
      </c>
      <c r="P873" s="22">
        <v>3.0</v>
      </c>
      <c r="Q873" s="24">
        <v>12282.38</v>
      </c>
      <c r="R873" s="22" t="s">
        <v>39</v>
      </c>
      <c r="S873" s="22" t="s">
        <v>81</v>
      </c>
      <c r="T873" s="22" t="s">
        <v>270</v>
      </c>
    </row>
    <row r="874" ht="14.25" customHeight="1">
      <c r="A874" s="7" t="s">
        <v>3642</v>
      </c>
      <c r="B874" s="21" t="str">
        <f t="array" ref="B874:D874">VLOOKUP(A874,'Customer Names'!$E$2:$H$2336,{2,3,4},0)</f>
        <v> Mrs</v>
      </c>
      <c r="C874" s="22" t="s">
        <v>1840</v>
      </c>
      <c r="D874" s="22" t="s">
        <v>3645</v>
      </c>
      <c r="E874" s="22">
        <f t="array" ref="E874:M874">VLOOKUP(A874,'Medical Examinations'!$J$2:$S$2336,{2,3,4,5,6,7,8,9,10},0)</f>
        <v>29</v>
      </c>
      <c r="F874" s="22" t="s">
        <v>8346</v>
      </c>
      <c r="G874" s="22">
        <v>4.39</v>
      </c>
      <c r="H874" s="22" t="s">
        <v>865</v>
      </c>
      <c r="I874" s="22" t="s">
        <v>122</v>
      </c>
      <c r="J874" s="22" t="s">
        <v>44</v>
      </c>
      <c r="K874" s="22" t="s">
        <v>44</v>
      </c>
      <c r="L874" s="22">
        <v>2.0</v>
      </c>
      <c r="M874" s="22" t="s">
        <v>44</v>
      </c>
      <c r="N874" s="23">
        <f t="array" ref="N874:T874">VLOOKUP(A874,'Hospitalisation Details'!$K$2:$R$2338,{2,3,4,5,6,7,8},0)</f>
        <v>24427</v>
      </c>
      <c r="O874" s="22">
        <v>56.0</v>
      </c>
      <c r="P874" s="22">
        <v>0.0</v>
      </c>
      <c r="Q874" s="24">
        <v>12282.03</v>
      </c>
      <c r="R874" s="22" t="s">
        <v>39</v>
      </c>
      <c r="S874" s="22" t="s">
        <v>81</v>
      </c>
      <c r="T874" s="22" t="s">
        <v>1930</v>
      </c>
    </row>
    <row r="875" ht="14.25" customHeight="1">
      <c r="A875" s="25" t="s">
        <v>3646</v>
      </c>
      <c r="B875" s="21" t="str">
        <f t="array" ref="B875:D875">VLOOKUP(A875,'Customer Names'!$E$2:$H$2336,{2,3,4},0)</f>
        <v> Ms</v>
      </c>
      <c r="C875" s="22" t="s">
        <v>3648</v>
      </c>
      <c r="D875" s="22" t="s">
        <v>3649</v>
      </c>
      <c r="E875" s="22">
        <f t="array" ref="E875:M875">VLOOKUP(A875,'Medical Examinations'!$J$2:$S$2336,{2,3,4,5,6,7,8,9,10},0)</f>
        <v>33.535</v>
      </c>
      <c r="F875" s="22" t="s">
        <v>215</v>
      </c>
      <c r="G875" s="22">
        <v>8.24</v>
      </c>
      <c r="H875" s="22" t="s">
        <v>218</v>
      </c>
      <c r="I875" s="22" t="s">
        <v>122</v>
      </c>
      <c r="J875" s="22" t="s">
        <v>44</v>
      </c>
      <c r="K875" s="22" t="s">
        <v>44</v>
      </c>
      <c r="L875" s="22">
        <v>0.0</v>
      </c>
      <c r="M875" s="22" t="s">
        <v>44</v>
      </c>
      <c r="N875" s="23">
        <f t="array" ref="N875:T875">VLOOKUP(A875,'Hospitalisation Details'!$K$2:$R$2338,{2,3,4,5,6,7,8},0)</f>
        <v>24712</v>
      </c>
      <c r="O875" s="22">
        <v>55.0</v>
      </c>
      <c r="P875" s="22">
        <v>2.0</v>
      </c>
      <c r="Q875" s="24">
        <v>12269.69</v>
      </c>
      <c r="R875" s="22" t="s">
        <v>39</v>
      </c>
      <c r="S875" s="22" t="s">
        <v>37</v>
      </c>
      <c r="T875" s="22" t="s">
        <v>127</v>
      </c>
    </row>
    <row r="876" ht="14.25" customHeight="1">
      <c r="A876" s="7" t="s">
        <v>3650</v>
      </c>
      <c r="B876" s="21" t="str">
        <f t="array" ref="B876:D876">VLOOKUP(A876,'Customer Names'!$E$2:$H$2336,{2,3,4},0)</f>
        <v> Ms</v>
      </c>
      <c r="C876" s="22" t="s">
        <v>3652</v>
      </c>
      <c r="D876" s="22" t="s">
        <v>3654</v>
      </c>
      <c r="E876" s="22">
        <f t="array" ref="E876:M876">VLOOKUP(A876,'Medical Examinations'!$J$2:$S$2336,{2,3,4,5,6,7,8,9,10},0)</f>
        <v>32.775</v>
      </c>
      <c r="F876" s="22" t="s">
        <v>215</v>
      </c>
      <c r="G876" s="22">
        <v>9.77</v>
      </c>
      <c r="H876" s="22" t="s">
        <v>218</v>
      </c>
      <c r="I876" s="22" t="s">
        <v>122</v>
      </c>
      <c r="J876" s="22" t="s">
        <v>44</v>
      </c>
      <c r="K876" s="22" t="s">
        <v>44</v>
      </c>
      <c r="L876" s="22">
        <v>0.0</v>
      </c>
      <c r="M876" s="22" t="s">
        <v>44</v>
      </c>
      <c r="N876" s="23">
        <f t="array" ref="N876:T876">VLOOKUP(A876,'Hospitalisation Details'!$K$2:$R$2338,{2,3,4,5,6,7,8},0)</f>
        <v>24836</v>
      </c>
      <c r="O876" s="22">
        <v>55.0</v>
      </c>
      <c r="P876" s="22">
        <v>2.0</v>
      </c>
      <c r="Q876" s="24">
        <v>12268.63</v>
      </c>
      <c r="R876" s="22" t="s">
        <v>39</v>
      </c>
      <c r="S876" s="22" t="s">
        <v>81</v>
      </c>
      <c r="T876" s="22" t="s">
        <v>127</v>
      </c>
    </row>
    <row r="877" ht="14.25" customHeight="1">
      <c r="A877" s="25" t="s">
        <v>3655</v>
      </c>
      <c r="B877" s="21" t="str">
        <f t="array" ref="B877:D877">VLOOKUP(A877,'Customer Names'!$E$2:$H$2336,{2,3,4},0)</f>
        <v> Ms</v>
      </c>
      <c r="C877" s="22" t="s">
        <v>3657</v>
      </c>
      <c r="D877" s="22" t="s">
        <v>3658</v>
      </c>
      <c r="E877" s="22">
        <f t="array" ref="E877:M877">VLOOKUP(A877,'Medical Examinations'!$J$2:$S$2336,{2,3,4,5,6,7,8,9,10},0)</f>
        <v>37.51</v>
      </c>
      <c r="F877" s="22" t="s">
        <v>215</v>
      </c>
      <c r="G877" s="22">
        <v>5.5</v>
      </c>
      <c r="H877" s="22" t="s">
        <v>865</v>
      </c>
      <c r="I877" s="22" t="s">
        <v>122</v>
      </c>
      <c r="J877" s="22" t="s">
        <v>44</v>
      </c>
      <c r="K877" s="22" t="s">
        <v>44</v>
      </c>
      <c r="L877" s="22">
        <v>2.0</v>
      </c>
      <c r="M877" s="22" t="s">
        <v>44</v>
      </c>
      <c r="N877" s="23">
        <f t="array" ref="N877:T877">VLOOKUP(A877,'Hospitalisation Details'!$K$2:$R$2338,{2,3,4,5,6,7,8},0)</f>
        <v>24447</v>
      </c>
      <c r="O877" s="22">
        <v>56.0</v>
      </c>
      <c r="P877" s="22">
        <v>2.0</v>
      </c>
      <c r="Q877" s="24">
        <v>12265.51</v>
      </c>
      <c r="R877" s="22" t="s">
        <v>39</v>
      </c>
      <c r="S877" s="22" t="s">
        <v>39</v>
      </c>
      <c r="T877" s="22" t="s">
        <v>41</v>
      </c>
    </row>
    <row r="878" ht="14.25" customHeight="1">
      <c r="A878" s="7" t="s">
        <v>3659</v>
      </c>
      <c r="B878" s="21" t="str">
        <f t="array" ref="B878:D878">VLOOKUP(A878,'Customer Names'!$E$2:$H$2336,{2,3,4},0)</f>
        <v> Mrs</v>
      </c>
      <c r="C878" s="22" t="s">
        <v>2739</v>
      </c>
      <c r="D878" s="22" t="s">
        <v>3662</v>
      </c>
      <c r="E878" s="22">
        <f t="array" ref="E878:M878">VLOOKUP(A878,'Medical Examinations'!$J$2:$S$2336,{2,3,4,5,6,7,8,9,10},0)</f>
        <v>39.86</v>
      </c>
      <c r="F878" s="22" t="s">
        <v>215</v>
      </c>
      <c r="G878" s="22">
        <v>11.84</v>
      </c>
      <c r="H878" s="22" t="s">
        <v>218</v>
      </c>
      <c r="I878" s="22" t="s">
        <v>122</v>
      </c>
      <c r="J878" s="22" t="s">
        <v>44</v>
      </c>
      <c r="K878" s="22" t="s">
        <v>44</v>
      </c>
      <c r="L878" s="22">
        <v>1.0</v>
      </c>
      <c r="M878" s="22" t="s">
        <v>44</v>
      </c>
      <c r="N878" s="23">
        <f t="array" ref="N878:T878">VLOOKUP(A878,'Hospitalisation Details'!$K$2:$R$2338,{2,3,4,5,6,7,8},0)</f>
        <v>31637</v>
      </c>
      <c r="O878" s="22">
        <v>36.0</v>
      </c>
      <c r="P878" s="22">
        <v>3.0</v>
      </c>
      <c r="Q878" s="24">
        <v>12255.04</v>
      </c>
      <c r="R878" s="22" t="s">
        <v>39</v>
      </c>
      <c r="S878" s="22" t="s">
        <v>37</v>
      </c>
      <c r="T878" s="22" t="s">
        <v>5067</v>
      </c>
    </row>
    <row r="879" ht="14.25" customHeight="1">
      <c r="A879" s="25" t="s">
        <v>3663</v>
      </c>
      <c r="B879" s="21" t="str">
        <f t="array" ref="B879:D879">VLOOKUP(A879,'Customer Names'!$E$2:$H$2336,{2,3,4},0)</f>
        <v> Mrs</v>
      </c>
      <c r="C879" s="22" t="s">
        <v>3665</v>
      </c>
      <c r="D879" s="22" t="s">
        <v>3666</v>
      </c>
      <c r="E879" s="22">
        <f t="array" ref="E879:M879">VLOOKUP(A879,'Medical Examinations'!$J$2:$S$2336,{2,3,4,5,6,7,8,9,10},0)</f>
        <v>42.13</v>
      </c>
      <c r="F879" s="22" t="s">
        <v>215</v>
      </c>
      <c r="G879" s="22">
        <v>4.66</v>
      </c>
      <c r="H879" s="22" t="s">
        <v>865</v>
      </c>
      <c r="I879" s="22" t="s">
        <v>44</v>
      </c>
      <c r="J879" s="22" t="s">
        <v>44</v>
      </c>
      <c r="K879" s="22" t="s">
        <v>44</v>
      </c>
      <c r="L879" s="22">
        <v>0.0</v>
      </c>
      <c r="M879" s="22" t="s">
        <v>44</v>
      </c>
      <c r="N879" s="23">
        <f t="array" ref="N879:T879">VLOOKUP(A879,'Hospitalisation Details'!$K$2:$R$2338,{2,3,4,5,6,7,8},0)</f>
        <v>32835</v>
      </c>
      <c r="O879" s="22">
        <v>33.0</v>
      </c>
      <c r="P879" s="22">
        <v>3.0</v>
      </c>
      <c r="Q879" s="24">
        <v>12254.44</v>
      </c>
      <c r="R879" s="22" t="s">
        <v>39</v>
      </c>
      <c r="S879" s="22" t="s">
        <v>39</v>
      </c>
      <c r="T879" s="22" t="s">
        <v>5067</v>
      </c>
    </row>
    <row r="880" ht="14.25" customHeight="1">
      <c r="A880" s="7" t="s">
        <v>3667</v>
      </c>
      <c r="B880" s="21" t="str">
        <f t="array" ref="B880:D880">VLOOKUP(A880,'Customer Names'!$E$2:$H$2336,{2,3,4},0)</f>
        <v> Ms</v>
      </c>
      <c r="C880" s="22" t="s">
        <v>3669</v>
      </c>
      <c r="D880" s="22" t="s">
        <v>3670</v>
      </c>
      <c r="E880" s="22">
        <f t="array" ref="E880:M880">VLOOKUP(A880,'Medical Examinations'!$J$2:$S$2336,{2,3,4,5,6,7,8,9,10},0)</f>
        <v>35.99</v>
      </c>
      <c r="F880" s="22" t="s">
        <v>215</v>
      </c>
      <c r="G880" s="22">
        <v>11.11</v>
      </c>
      <c r="H880" s="22" t="s">
        <v>218</v>
      </c>
      <c r="I880" s="22" t="s">
        <v>44</v>
      </c>
      <c r="J880" s="22" t="s">
        <v>44</v>
      </c>
      <c r="K880" s="22" t="s">
        <v>44</v>
      </c>
      <c r="L880" s="22">
        <v>0.0</v>
      </c>
      <c r="M880" s="22" t="s">
        <v>44</v>
      </c>
      <c r="N880" s="23">
        <f t="array" ref="N880:T880">VLOOKUP(A880,'Hospitalisation Details'!$K$2:$R$2338,{2,3,4,5,6,7,8},0)</f>
        <v>27203</v>
      </c>
      <c r="O880" s="22">
        <v>48.0</v>
      </c>
      <c r="P880" s="22">
        <v>0.0</v>
      </c>
      <c r="Q880" s="24">
        <v>12245.17</v>
      </c>
      <c r="R880" s="22" t="s">
        <v>39</v>
      </c>
      <c r="S880" s="22" t="s">
        <v>81</v>
      </c>
      <c r="T880" s="22" t="s">
        <v>127</v>
      </c>
    </row>
    <row r="881" ht="14.25" customHeight="1">
      <c r="A881" s="25" t="s">
        <v>3672</v>
      </c>
      <c r="B881" s="21" t="str">
        <f t="array" ref="B881:D881">VLOOKUP(A881,'Customer Names'!$E$2:$H$2336,{2,3,4},0)</f>
        <v> Ms</v>
      </c>
      <c r="C881" s="22" t="s">
        <v>3674</v>
      </c>
      <c r="D881" s="22" t="s">
        <v>3675</v>
      </c>
      <c r="E881" s="22">
        <f t="array" ref="E881:M881">VLOOKUP(A881,'Medical Examinations'!$J$2:$S$2336,{2,3,4,5,6,7,8,9,10},0)</f>
        <v>35.2</v>
      </c>
      <c r="F881" s="22" t="s">
        <v>215</v>
      </c>
      <c r="G881" s="22">
        <v>7.72</v>
      </c>
      <c r="H881" s="22" t="s">
        <v>218</v>
      </c>
      <c r="I881" s="22" t="s">
        <v>122</v>
      </c>
      <c r="J881" s="22" t="s">
        <v>44</v>
      </c>
      <c r="K881" s="22" t="s">
        <v>122</v>
      </c>
      <c r="L881" s="22">
        <v>1.0</v>
      </c>
      <c r="M881" s="22" t="s">
        <v>44</v>
      </c>
      <c r="N881" s="23">
        <f t="array" ref="N881:T881">VLOOKUP(A881,'Hospitalisation Details'!$K$2:$R$2338,{2,3,4,5,6,7,8},0)</f>
        <v>23209</v>
      </c>
      <c r="O881" s="22">
        <v>59.0</v>
      </c>
      <c r="P881" s="22">
        <v>0.0</v>
      </c>
      <c r="Q881" s="24">
        <v>12244.53</v>
      </c>
      <c r="R881" s="22" t="s">
        <v>39</v>
      </c>
      <c r="S881" s="22" t="s">
        <v>81</v>
      </c>
      <c r="T881" s="22" t="s">
        <v>41</v>
      </c>
    </row>
    <row r="882" ht="14.25" customHeight="1">
      <c r="A882" s="7" t="s">
        <v>3676</v>
      </c>
      <c r="B882" s="21" t="str">
        <f t="array" ref="B882:D882">VLOOKUP(A882,'Customer Names'!$E$2:$H$2336,{2,3,4},0)</f>
        <v> Ms</v>
      </c>
      <c r="C882" s="22" t="s">
        <v>3678</v>
      </c>
      <c r="D882" s="22" t="s">
        <v>3680</v>
      </c>
      <c r="E882" s="22">
        <f t="array" ref="E882:M882">VLOOKUP(A882,'Medical Examinations'!$J$2:$S$2336,{2,3,4,5,6,7,8,9,10},0)</f>
        <v>29.91</v>
      </c>
      <c r="F882" s="22" t="s">
        <v>215</v>
      </c>
      <c r="G882" s="22">
        <v>5.55</v>
      </c>
      <c r="H882" s="22" t="s">
        <v>865</v>
      </c>
      <c r="I882" s="22" t="s">
        <v>122</v>
      </c>
      <c r="J882" s="22" t="s">
        <v>44</v>
      </c>
      <c r="K882" s="22" t="s">
        <v>44</v>
      </c>
      <c r="L882" s="22">
        <v>2.0</v>
      </c>
      <c r="M882" s="22" t="s">
        <v>44</v>
      </c>
      <c r="N882" s="23">
        <f t="array" ref="N882:T882">VLOOKUP(A882,'Hospitalisation Details'!$K$2:$R$2338,{2,3,4,5,6,7,8},0)</f>
        <v>24317</v>
      </c>
      <c r="O882" s="22">
        <v>56.0</v>
      </c>
      <c r="P882" s="22">
        <v>0.0</v>
      </c>
      <c r="Q882" s="24">
        <v>12237.73</v>
      </c>
      <c r="R882" s="22" t="s">
        <v>39</v>
      </c>
      <c r="S882" s="22" t="s">
        <v>39</v>
      </c>
      <c r="T882" s="22" t="s">
        <v>127</v>
      </c>
    </row>
    <row r="883" ht="14.25" customHeight="1">
      <c r="A883" s="25" t="s">
        <v>3681</v>
      </c>
      <c r="B883" s="21" t="str">
        <f t="array" ref="B883:D883">VLOOKUP(A883,'Customer Names'!$E$2:$H$2336,{2,3,4},0)</f>
        <v> Ms</v>
      </c>
      <c r="C883" s="22" t="s">
        <v>1252</v>
      </c>
      <c r="D883" s="22" t="s">
        <v>3683</v>
      </c>
      <c r="E883" s="22">
        <f t="array" ref="E883:M883">VLOOKUP(A883,'Medical Examinations'!$J$2:$S$2336,{2,3,4,5,6,7,8,9,10},0)</f>
        <v>36.48</v>
      </c>
      <c r="F883" s="22" t="s">
        <v>215</v>
      </c>
      <c r="G883" s="22">
        <v>5.05</v>
      </c>
      <c r="H883" s="22" t="s">
        <v>865</v>
      </c>
      <c r="I883" s="22" t="s">
        <v>122</v>
      </c>
      <c r="J883" s="22" t="s">
        <v>44</v>
      </c>
      <c r="K883" s="22" t="s">
        <v>44</v>
      </c>
      <c r="L883" s="22">
        <v>1.0</v>
      </c>
      <c r="M883" s="22" t="s">
        <v>44</v>
      </c>
      <c r="N883" s="23">
        <f t="array" ref="N883:T883">VLOOKUP(A883,'Hospitalisation Details'!$K$2:$R$2338,{2,3,4,5,6,7,8},0)</f>
        <v>23665</v>
      </c>
      <c r="O883" s="22">
        <v>58.0</v>
      </c>
      <c r="P883" s="22">
        <v>0.0</v>
      </c>
      <c r="Q883" s="24">
        <v>12235.84</v>
      </c>
      <c r="R883" s="22" t="s">
        <v>39</v>
      </c>
      <c r="S883" s="22" t="s">
        <v>39</v>
      </c>
      <c r="T883" s="22" t="s">
        <v>127</v>
      </c>
    </row>
    <row r="884" ht="14.25" customHeight="1">
      <c r="A884" s="7" t="s">
        <v>3684</v>
      </c>
      <c r="B884" s="21" t="str">
        <f t="array" ref="B884:D884">VLOOKUP(A884,'Customer Names'!$E$2:$H$2336,{2,3,4},0)</f>
        <v> Ms</v>
      </c>
      <c r="C884" s="22" t="s">
        <v>3686</v>
      </c>
      <c r="D884" s="22" t="s">
        <v>3687</v>
      </c>
      <c r="E884" s="22">
        <f t="array" ref="E884:M884">VLOOKUP(A884,'Medical Examinations'!$J$2:$S$2336,{2,3,4,5,6,7,8,9,10},0)</f>
        <v>27.5</v>
      </c>
      <c r="F884" s="22" t="s">
        <v>8346</v>
      </c>
      <c r="G884" s="22">
        <v>8.69</v>
      </c>
      <c r="H884" s="22" t="s">
        <v>218</v>
      </c>
      <c r="I884" s="22" t="s">
        <v>122</v>
      </c>
      <c r="J884" s="22" t="s">
        <v>44</v>
      </c>
      <c r="K884" s="22" t="s">
        <v>122</v>
      </c>
      <c r="L884" s="22">
        <v>1.0</v>
      </c>
      <c r="M884" s="22" t="s">
        <v>44</v>
      </c>
      <c r="N884" s="23">
        <f t="array" ref="N884:T884">VLOOKUP(A884,'Hospitalisation Details'!$K$2:$R$2338,{2,3,4,5,6,7,8},0)</f>
        <v>23211</v>
      </c>
      <c r="O884" s="22">
        <v>59.0</v>
      </c>
      <c r="P884" s="22">
        <v>0.0</v>
      </c>
      <c r="Q884" s="24">
        <v>12233.83</v>
      </c>
      <c r="R884" s="22" t="s">
        <v>39</v>
      </c>
      <c r="S884" s="22" t="s">
        <v>81</v>
      </c>
      <c r="T884" s="22" t="s">
        <v>270</v>
      </c>
    </row>
    <row r="885" ht="14.25" customHeight="1">
      <c r="A885" s="25" t="s">
        <v>3689</v>
      </c>
      <c r="B885" s="21" t="str">
        <f t="array" ref="B885:D885">VLOOKUP(A885,'Customer Names'!$E$2:$H$2336,{2,3,4},0)</f>
        <v> Ms</v>
      </c>
      <c r="C885" s="22" t="s">
        <v>3691</v>
      </c>
      <c r="D885" s="22" t="s">
        <v>3692</v>
      </c>
      <c r="E885" s="22">
        <f t="array" ref="E885:M885">VLOOKUP(A885,'Medical Examinations'!$J$2:$S$2336,{2,3,4,5,6,7,8,9,10},0)</f>
        <v>33.44</v>
      </c>
      <c r="F885" s="22" t="s">
        <v>215</v>
      </c>
      <c r="G885" s="22">
        <v>5.9</v>
      </c>
      <c r="H885" s="22" t="s">
        <v>436</v>
      </c>
      <c r="I885" s="22" t="s">
        <v>122</v>
      </c>
      <c r="J885" s="22" t="s">
        <v>44</v>
      </c>
      <c r="K885" s="22" t="s">
        <v>44</v>
      </c>
      <c r="L885" s="22">
        <v>1.0</v>
      </c>
      <c r="M885" s="22" t="s">
        <v>44</v>
      </c>
      <c r="N885" s="23">
        <f t="array" ref="N885:T885">VLOOKUP(A885,'Hospitalisation Details'!$K$2:$R$2338,{2,3,4,5,6,7,8},0)</f>
        <v>23552</v>
      </c>
      <c r="O885" s="22">
        <v>58.0</v>
      </c>
      <c r="P885" s="22">
        <v>0.0</v>
      </c>
      <c r="Q885" s="24">
        <v>12231.61</v>
      </c>
      <c r="R885" s="22" t="s">
        <v>39</v>
      </c>
      <c r="S885" s="22" t="s">
        <v>39</v>
      </c>
      <c r="T885" s="22" t="s">
        <v>127</v>
      </c>
    </row>
    <row r="886" ht="14.25" customHeight="1">
      <c r="A886" s="7" t="s">
        <v>3693</v>
      </c>
      <c r="B886" s="21" t="str">
        <f t="array" ref="B886:D886">VLOOKUP(A886,'Customer Names'!$E$2:$H$2336,{2,3,4},0)</f>
        <v> Ms</v>
      </c>
      <c r="C886" s="22" t="s">
        <v>3696</v>
      </c>
      <c r="D886" s="22" t="s">
        <v>3697</v>
      </c>
      <c r="E886" s="22">
        <f t="array" ref="E886:M886">VLOOKUP(A886,'Medical Examinations'!$J$2:$S$2336,{2,3,4,5,6,7,8,9,10},0)</f>
        <v>28.215</v>
      </c>
      <c r="F886" s="22" t="s">
        <v>8346</v>
      </c>
      <c r="G886" s="22">
        <v>6.29</v>
      </c>
      <c r="H886" s="22" t="s">
        <v>436</v>
      </c>
      <c r="I886" s="22" t="s">
        <v>122</v>
      </c>
      <c r="J886" s="22" t="s">
        <v>44</v>
      </c>
      <c r="K886" s="22" t="s">
        <v>44</v>
      </c>
      <c r="L886" s="22">
        <v>1.0</v>
      </c>
      <c r="M886" s="22" t="s">
        <v>44</v>
      </c>
      <c r="N886" s="23">
        <f t="array" ref="N886:T886">VLOOKUP(A886,'Hospitalisation Details'!$K$2:$R$2338,{2,3,4,5,6,7,8},0)</f>
        <v>23560</v>
      </c>
      <c r="O886" s="22">
        <v>58.0</v>
      </c>
      <c r="P886" s="22">
        <v>0.0</v>
      </c>
      <c r="Q886" s="24">
        <v>12224.35</v>
      </c>
      <c r="R886" s="22" t="s">
        <v>39</v>
      </c>
      <c r="S886" s="22" t="s">
        <v>81</v>
      </c>
      <c r="T886" s="22" t="s">
        <v>127</v>
      </c>
    </row>
    <row r="887" ht="14.25" customHeight="1">
      <c r="A887" s="25" t="s">
        <v>3698</v>
      </c>
      <c r="B887" s="21" t="str">
        <f t="array" ref="B887:D887">VLOOKUP(A887,'Customer Names'!$E$2:$H$2336,{2,3,4},0)</f>
        <v> Ms</v>
      </c>
      <c r="C887" s="22" t="s">
        <v>3700</v>
      </c>
      <c r="D887" s="22" t="s">
        <v>3701</v>
      </c>
      <c r="E887" s="22">
        <f t="array" ref="E887:M887">VLOOKUP(A887,'Medical Examinations'!$J$2:$S$2336,{2,3,4,5,6,7,8,9,10},0)</f>
        <v>27.17</v>
      </c>
      <c r="F887" s="22" t="s">
        <v>8346</v>
      </c>
      <c r="G887" s="22">
        <v>5.84</v>
      </c>
      <c r="H887" s="22" t="s">
        <v>436</v>
      </c>
      <c r="I887" s="22" t="s">
        <v>122</v>
      </c>
      <c r="J887" s="22" t="s">
        <v>44</v>
      </c>
      <c r="K887" s="22" t="s">
        <v>44</v>
      </c>
      <c r="L887" s="22">
        <v>1.0</v>
      </c>
      <c r="M887" s="22" t="s">
        <v>44</v>
      </c>
      <c r="N887" s="23">
        <f t="array" ref="N887:T887">VLOOKUP(A887,'Hospitalisation Details'!$K$2:$R$2338,{2,3,4,5,6,7,8},0)</f>
        <v>23578</v>
      </c>
      <c r="O887" s="22">
        <v>58.0</v>
      </c>
      <c r="P887" s="22">
        <v>0.0</v>
      </c>
      <c r="Q887" s="24">
        <v>12222.9</v>
      </c>
      <c r="R887" s="22" t="s">
        <v>39</v>
      </c>
      <c r="S887" s="22" t="s">
        <v>37</v>
      </c>
      <c r="T887" s="22" t="s">
        <v>127</v>
      </c>
    </row>
    <row r="888" ht="14.25" customHeight="1">
      <c r="A888" s="7" t="s">
        <v>3702</v>
      </c>
      <c r="B888" s="21" t="str">
        <f t="array" ref="B888:D888">VLOOKUP(A888,'Customer Names'!$E$2:$H$2336,{2,3,4},0)</f>
        <v> Ms</v>
      </c>
      <c r="C888" s="22" t="s">
        <v>3704</v>
      </c>
      <c r="D888" s="22" t="s">
        <v>3706</v>
      </c>
      <c r="E888" s="22">
        <f t="array" ref="E888:M888">VLOOKUP(A888,'Medical Examinations'!$J$2:$S$2336,{2,3,4,5,6,7,8,9,10},0)</f>
        <v>35.38</v>
      </c>
      <c r="F888" s="22" t="s">
        <v>215</v>
      </c>
      <c r="G888" s="22">
        <v>6.12</v>
      </c>
      <c r="H888" s="22" t="s">
        <v>436</v>
      </c>
      <c r="I888" s="22" t="s">
        <v>44</v>
      </c>
      <c r="J888" s="22" t="s">
        <v>44</v>
      </c>
      <c r="K888" s="22" t="s">
        <v>44</v>
      </c>
      <c r="L888" s="22">
        <v>0.0</v>
      </c>
      <c r="M888" s="22" t="s">
        <v>44</v>
      </c>
      <c r="N888" s="23">
        <f t="array" ref="N888:T888">VLOOKUP(A888,'Hospitalisation Details'!$K$2:$R$2338,{2,3,4,5,6,7,8},0)</f>
        <v>28351</v>
      </c>
      <c r="O888" s="22">
        <v>45.0</v>
      </c>
      <c r="P888" s="22">
        <v>2.0</v>
      </c>
      <c r="Q888" s="24">
        <v>12218.7</v>
      </c>
      <c r="R888" s="22" t="s">
        <v>39</v>
      </c>
      <c r="S888" s="22" t="s">
        <v>81</v>
      </c>
      <c r="T888" s="22" t="s">
        <v>127</v>
      </c>
    </row>
    <row r="889" ht="14.25" customHeight="1">
      <c r="A889" s="25" t="s">
        <v>3707</v>
      </c>
      <c r="B889" s="21" t="str">
        <f t="array" ref="B889:D889">VLOOKUP(A889,'Customer Names'!$E$2:$H$2336,{2,3,4},0)</f>
        <v> Mrs</v>
      </c>
      <c r="C889" s="22" t="s">
        <v>3709</v>
      </c>
      <c r="D889" s="22" t="s">
        <v>3710</v>
      </c>
      <c r="E889" s="22">
        <f t="array" ref="E889:M889">VLOOKUP(A889,'Medical Examinations'!$J$2:$S$2336,{2,3,4,5,6,7,8,9,10},0)</f>
        <v>43.48</v>
      </c>
      <c r="F889" s="22" t="s">
        <v>215</v>
      </c>
      <c r="G889" s="22">
        <v>6.24</v>
      </c>
      <c r="H889" s="22" t="s">
        <v>436</v>
      </c>
      <c r="I889" s="22" t="s">
        <v>44</v>
      </c>
      <c r="J889" s="22" t="s">
        <v>44</v>
      </c>
      <c r="K889" s="22" t="s">
        <v>44</v>
      </c>
      <c r="L889" s="22">
        <v>0.0</v>
      </c>
      <c r="M889" s="22" t="s">
        <v>44</v>
      </c>
      <c r="N889" s="23">
        <f t="array" ref="N889:T889">VLOOKUP(A889,'Hospitalisation Details'!$K$2:$R$2338,{2,3,4,5,6,7,8},0)</f>
        <v>33479</v>
      </c>
      <c r="O889" s="22">
        <v>31.0</v>
      </c>
      <c r="P889" s="22">
        <v>3.0</v>
      </c>
      <c r="Q889" s="24">
        <v>12198.64</v>
      </c>
      <c r="R889" s="22" t="s">
        <v>39</v>
      </c>
      <c r="S889" s="22" t="s">
        <v>39</v>
      </c>
      <c r="T889" s="22" t="s">
        <v>5067</v>
      </c>
    </row>
    <row r="890" ht="14.25" customHeight="1">
      <c r="A890" s="7" t="s">
        <v>3711</v>
      </c>
      <c r="B890" s="21" t="str">
        <f t="array" ref="B890:D890">VLOOKUP(A890,'Customer Names'!$E$2:$H$2336,{2,3,4},0)</f>
        <v> Mr</v>
      </c>
      <c r="C890" s="22" t="s">
        <v>3713</v>
      </c>
      <c r="D890" s="22" t="s">
        <v>3715</v>
      </c>
      <c r="E890" s="22">
        <f t="array" ref="E890:M890">VLOOKUP(A890,'Medical Examinations'!$J$2:$S$2336,{2,3,4,5,6,7,8,9,10},0)</f>
        <v>41.73</v>
      </c>
      <c r="F890" s="22" t="s">
        <v>215</v>
      </c>
      <c r="G890" s="22">
        <v>6.25</v>
      </c>
      <c r="H890" s="22" t="s">
        <v>436</v>
      </c>
      <c r="I890" s="22" t="s">
        <v>44</v>
      </c>
      <c r="J890" s="22" t="s">
        <v>44</v>
      </c>
      <c r="K890" s="22" t="s">
        <v>44</v>
      </c>
      <c r="L890" s="22">
        <v>1.0</v>
      </c>
      <c r="M890" s="22" t="s">
        <v>44</v>
      </c>
      <c r="N890" s="23">
        <f t="array" ref="N890:T890">VLOOKUP(A890,'Hospitalisation Details'!$K$2:$R$2338,{2,3,4,5,6,7,8},0)</f>
        <v>32055</v>
      </c>
      <c r="O890" s="22">
        <v>35.0</v>
      </c>
      <c r="P890" s="22">
        <v>3.0</v>
      </c>
      <c r="Q890" s="24">
        <v>12148.2</v>
      </c>
      <c r="R890" s="22" t="s">
        <v>39</v>
      </c>
      <c r="S890" s="22" t="s">
        <v>39</v>
      </c>
      <c r="T890" s="22" t="s">
        <v>127</v>
      </c>
    </row>
    <row r="891" ht="14.25" customHeight="1">
      <c r="A891" s="25" t="s">
        <v>3716</v>
      </c>
      <c r="B891" s="21" t="str">
        <f t="array" ref="B891:D891">VLOOKUP(A891,'Customer Names'!$E$2:$H$2336,{2,3,4},0)</f>
        <v> Mr</v>
      </c>
      <c r="C891" s="22" t="s">
        <v>845</v>
      </c>
      <c r="D891" s="22" t="s">
        <v>3718</v>
      </c>
      <c r="E891" s="22">
        <f t="array" ref="E891:M891">VLOOKUP(A891,'Medical Examinations'!$J$2:$S$2336,{2,3,4,5,6,7,8,9,10},0)</f>
        <v>28.9</v>
      </c>
      <c r="F891" s="22" t="s">
        <v>8346</v>
      </c>
      <c r="G891" s="22">
        <v>11.96</v>
      </c>
      <c r="H891" s="22" t="s">
        <v>218</v>
      </c>
      <c r="I891" s="22" t="s">
        <v>44</v>
      </c>
      <c r="J891" s="22" t="s">
        <v>44</v>
      </c>
      <c r="K891" s="22" t="s">
        <v>44</v>
      </c>
      <c r="L891" s="22">
        <v>0.0</v>
      </c>
      <c r="M891" s="22" t="s">
        <v>44</v>
      </c>
      <c r="N891" s="23">
        <f t="array" ref="N891:T891">VLOOKUP(A891,'Hospitalisation Details'!$K$2:$R$2338,{2,3,4,5,6,7,8},0)</f>
        <v>22904</v>
      </c>
      <c r="O891" s="22">
        <v>60.0</v>
      </c>
      <c r="P891" s="22">
        <v>0.0</v>
      </c>
      <c r="Q891" s="24">
        <v>12146.97</v>
      </c>
      <c r="R891" s="22" t="s">
        <v>39</v>
      </c>
      <c r="S891" s="22" t="s">
        <v>39</v>
      </c>
      <c r="T891" s="22" t="s">
        <v>270</v>
      </c>
    </row>
    <row r="892" ht="14.25" customHeight="1">
      <c r="A892" s="7" t="s">
        <v>3719</v>
      </c>
      <c r="B892" s="21" t="str">
        <f t="array" ref="B892:D892">VLOOKUP(A892,'Customer Names'!$E$2:$H$2336,{2,3,4},0)</f>
        <v> Mr</v>
      </c>
      <c r="C892" s="22" t="s">
        <v>3721</v>
      </c>
      <c r="D892" s="22" t="s">
        <v>3723</v>
      </c>
      <c r="E892" s="22">
        <f t="array" ref="E892:M892">VLOOKUP(A892,'Medical Examinations'!$J$2:$S$2336,{2,3,4,5,6,7,8,9,10},0)</f>
        <v>25.74</v>
      </c>
      <c r="F892" s="22" t="s">
        <v>8346</v>
      </c>
      <c r="G892" s="22">
        <v>7.69</v>
      </c>
      <c r="H892" s="22" t="s">
        <v>218</v>
      </c>
      <c r="I892" s="22" t="s">
        <v>44</v>
      </c>
      <c r="J892" s="22" t="s">
        <v>44</v>
      </c>
      <c r="K892" s="22" t="s">
        <v>44</v>
      </c>
      <c r="L892" s="22">
        <v>0.0</v>
      </c>
      <c r="M892" s="22" t="s">
        <v>44</v>
      </c>
      <c r="N892" s="23">
        <f t="array" ref="N892:T892">VLOOKUP(A892,'Hospitalisation Details'!$K$2:$R$2338,{2,3,4,5,6,7,8},0)</f>
        <v>22954</v>
      </c>
      <c r="O892" s="22">
        <v>60.0</v>
      </c>
      <c r="P892" s="22">
        <v>0.0</v>
      </c>
      <c r="Q892" s="24">
        <v>12142.58</v>
      </c>
      <c r="R892" s="22" t="s">
        <v>39</v>
      </c>
      <c r="S892" s="22" t="s">
        <v>37</v>
      </c>
      <c r="T892" s="22" t="s">
        <v>41</v>
      </c>
    </row>
    <row r="893" ht="14.25" customHeight="1">
      <c r="A893" s="25" t="s">
        <v>3724</v>
      </c>
      <c r="B893" s="21" t="str">
        <f t="array" ref="B893:D893">VLOOKUP(A893,'Customer Names'!$E$2:$H$2336,{2,3,4},0)</f>
        <v> Mr</v>
      </c>
      <c r="C893" s="22" t="s">
        <v>3726</v>
      </c>
      <c r="D893" s="22" t="s">
        <v>3727</v>
      </c>
      <c r="E893" s="22">
        <f t="array" ref="E893:M893">VLOOKUP(A893,'Medical Examinations'!$J$2:$S$2336,{2,3,4,5,6,7,8,9,10},0)</f>
        <v>36.06</v>
      </c>
      <c r="F893" s="22" t="s">
        <v>215</v>
      </c>
      <c r="G893" s="22">
        <v>8.83</v>
      </c>
      <c r="H893" s="22" t="s">
        <v>218</v>
      </c>
      <c r="I893" s="22" t="s">
        <v>44</v>
      </c>
      <c r="J893" s="22" t="s">
        <v>44</v>
      </c>
      <c r="K893" s="22" t="s">
        <v>44</v>
      </c>
      <c r="L893" s="22">
        <v>0.0</v>
      </c>
      <c r="M893" s="22" t="s">
        <v>44</v>
      </c>
      <c r="N893" s="23">
        <f t="array" ref="N893:T893">VLOOKUP(A893,'Hospitalisation Details'!$K$2:$R$2338,{2,3,4,5,6,7,8},0)</f>
        <v>27288</v>
      </c>
      <c r="O893" s="22">
        <v>48.0</v>
      </c>
      <c r="P893" s="22">
        <v>0.0</v>
      </c>
      <c r="Q893" s="24">
        <v>12137.6</v>
      </c>
      <c r="R893" s="22" t="s">
        <v>39</v>
      </c>
      <c r="S893" s="22" t="s">
        <v>39</v>
      </c>
      <c r="T893" s="22" t="s">
        <v>127</v>
      </c>
    </row>
    <row r="894" ht="14.25" customHeight="1">
      <c r="A894" s="7" t="s">
        <v>3728</v>
      </c>
      <c r="B894" s="21" t="str">
        <f t="array" ref="B894:D894">VLOOKUP(A894,'Customer Names'!$E$2:$H$2336,{2,3,4},0)</f>
        <v> Mrs</v>
      </c>
      <c r="C894" s="22" t="s">
        <v>3730</v>
      </c>
      <c r="D894" s="22" t="s">
        <v>3731</v>
      </c>
      <c r="E894" s="22">
        <f t="array" ref="E894:M894">VLOOKUP(A894,'Medical Examinations'!$J$2:$S$2336,{2,3,4,5,6,7,8,9,10},0)</f>
        <v>43.28</v>
      </c>
      <c r="F894" s="22" t="s">
        <v>215</v>
      </c>
      <c r="G894" s="22">
        <v>4.41</v>
      </c>
      <c r="H894" s="22" t="s">
        <v>865</v>
      </c>
      <c r="I894" s="22" t="s">
        <v>44</v>
      </c>
      <c r="J894" s="22" t="s">
        <v>44</v>
      </c>
      <c r="K894" s="22" t="s">
        <v>44</v>
      </c>
      <c r="L894" s="22">
        <v>0.0</v>
      </c>
      <c r="M894" s="22" t="s">
        <v>44</v>
      </c>
      <c r="N894" s="23">
        <f t="array" ref="N894:T894">VLOOKUP(A894,'Hospitalisation Details'!$K$2:$R$2338,{2,3,4,5,6,7,8},0)</f>
        <v>33548</v>
      </c>
      <c r="O894" s="22">
        <v>31.0</v>
      </c>
      <c r="P894" s="22">
        <v>3.0</v>
      </c>
      <c r="Q894" s="24">
        <v>12130.8</v>
      </c>
      <c r="R894" s="22" t="s">
        <v>39</v>
      </c>
      <c r="S894" s="22" t="s">
        <v>39</v>
      </c>
      <c r="T894" s="22" t="s">
        <v>5067</v>
      </c>
    </row>
    <row r="895" ht="14.25" customHeight="1">
      <c r="A895" s="25" t="s">
        <v>3733</v>
      </c>
      <c r="B895" s="21" t="str">
        <f t="array" ref="B895:D895">VLOOKUP(A895,'Customer Names'!$E$2:$H$2336,{2,3,4},0)</f>
        <v> Mr</v>
      </c>
      <c r="C895" s="22" t="s">
        <v>123</v>
      </c>
      <c r="D895" s="22" t="s">
        <v>3735</v>
      </c>
      <c r="E895" s="22">
        <f t="array" ref="E895:M895">VLOOKUP(A895,'Medical Examinations'!$J$2:$S$2336,{2,3,4,5,6,7,8,9,10},0)</f>
        <v>28.785</v>
      </c>
      <c r="F895" s="22" t="s">
        <v>8346</v>
      </c>
      <c r="G895" s="22">
        <v>9.1</v>
      </c>
      <c r="H895" s="22" t="s">
        <v>218</v>
      </c>
      <c r="I895" s="22" t="s">
        <v>122</v>
      </c>
      <c r="J895" s="22" t="s">
        <v>44</v>
      </c>
      <c r="K895" s="22" t="s">
        <v>122</v>
      </c>
      <c r="L895" s="22">
        <v>1.0</v>
      </c>
      <c r="M895" s="22" t="s">
        <v>44</v>
      </c>
      <c r="N895" s="23">
        <f t="array" ref="N895:T895">VLOOKUP(A895,'Hospitalisation Details'!$K$2:$R$2338,{2,3,4,5,6,7,8},0)</f>
        <v>23166</v>
      </c>
      <c r="O895" s="22">
        <v>60.0</v>
      </c>
      <c r="P895" s="22">
        <v>0.0</v>
      </c>
      <c r="Q895" s="24">
        <v>12129.61</v>
      </c>
      <c r="R895" s="22" t="s">
        <v>39</v>
      </c>
      <c r="S895" s="22" t="s">
        <v>81</v>
      </c>
      <c r="T895" s="22" t="s">
        <v>127</v>
      </c>
    </row>
    <row r="896" ht="14.25" customHeight="1">
      <c r="A896" s="7" t="s">
        <v>3736</v>
      </c>
      <c r="B896" s="21" t="str">
        <f t="array" ref="B896:D896">VLOOKUP(A896,'Customer Names'!$E$2:$H$2336,{2,3,4},0)</f>
        <v> Mr</v>
      </c>
      <c r="C896" s="22" t="s">
        <v>3738</v>
      </c>
      <c r="D896" s="22" t="s">
        <v>3739</v>
      </c>
      <c r="E896" s="22">
        <f t="array" ref="E896:M896">VLOOKUP(A896,'Medical Examinations'!$J$2:$S$2336,{2,3,4,5,6,7,8,9,10},0)</f>
        <v>25.46</v>
      </c>
      <c r="F896" s="22" t="s">
        <v>8346</v>
      </c>
      <c r="G896" s="22">
        <v>11.52</v>
      </c>
      <c r="H896" s="22" t="s">
        <v>218</v>
      </c>
      <c r="I896" s="22" t="s">
        <v>122</v>
      </c>
      <c r="J896" s="22" t="s">
        <v>44</v>
      </c>
      <c r="K896" s="22" t="s">
        <v>122</v>
      </c>
      <c r="L896" s="22">
        <v>1.0</v>
      </c>
      <c r="M896" s="22" t="s">
        <v>44</v>
      </c>
      <c r="N896" s="23">
        <f t="array" ref="N896:T896">VLOOKUP(A896,'Hospitalisation Details'!$K$2:$R$2338,{2,3,4,5,6,7,8},0)</f>
        <v>23212</v>
      </c>
      <c r="O896" s="22">
        <v>59.0</v>
      </c>
      <c r="P896" s="22">
        <v>0.0</v>
      </c>
      <c r="Q896" s="24">
        <v>12124.99</v>
      </c>
      <c r="R896" s="22" t="s">
        <v>39</v>
      </c>
      <c r="S896" s="22" t="s">
        <v>81</v>
      </c>
      <c r="T896" s="22" t="s">
        <v>127</v>
      </c>
    </row>
    <row r="897" ht="14.25" customHeight="1">
      <c r="A897" s="25" t="s">
        <v>3741</v>
      </c>
      <c r="B897" s="21" t="str">
        <f t="array" ref="B897:D897">VLOOKUP(A897,'Customer Names'!$E$2:$H$2336,{2,3,4},0)</f>
        <v> Ms</v>
      </c>
      <c r="C897" s="22" t="s">
        <v>3743</v>
      </c>
      <c r="D897" s="22" t="s">
        <v>3744</v>
      </c>
      <c r="E897" s="22">
        <f t="array" ref="E897:M897">VLOOKUP(A897,'Medical Examinations'!$J$2:$S$2336,{2,3,4,5,6,7,8,9,10},0)</f>
        <v>30.8</v>
      </c>
      <c r="F897" s="22" t="s">
        <v>215</v>
      </c>
      <c r="G897" s="22">
        <v>10.95</v>
      </c>
      <c r="H897" s="22" t="s">
        <v>218</v>
      </c>
      <c r="I897" s="22" t="s">
        <v>44</v>
      </c>
      <c r="J897" s="22" t="s">
        <v>44</v>
      </c>
      <c r="K897" s="22" t="s">
        <v>44</v>
      </c>
      <c r="L897" s="22">
        <v>0.0</v>
      </c>
      <c r="M897" s="22" t="s">
        <v>44</v>
      </c>
      <c r="N897" s="23">
        <f t="array" ref="N897:T897">VLOOKUP(A897,'Hospitalisation Details'!$K$2:$R$2338,{2,3,4,5,6,7,8},0)</f>
        <v>25136</v>
      </c>
      <c r="O897" s="22">
        <v>54.0</v>
      </c>
      <c r="P897" s="22">
        <v>3.0</v>
      </c>
      <c r="Q897" s="24">
        <v>12105.32</v>
      </c>
      <c r="R897" s="22" t="s">
        <v>39</v>
      </c>
      <c r="S897" s="22" t="s">
        <v>39</v>
      </c>
      <c r="T897" s="22" t="s">
        <v>270</v>
      </c>
    </row>
    <row r="898" ht="14.25" customHeight="1">
      <c r="A898" s="7" t="s">
        <v>3745</v>
      </c>
      <c r="B898" s="21" t="str">
        <f t="array" ref="B898:D898">VLOOKUP(A898,'Customer Names'!$E$2:$H$2336,{2,3,4},0)</f>
        <v> Ms</v>
      </c>
      <c r="C898" s="22" t="s">
        <v>3747</v>
      </c>
      <c r="D898" s="22" t="s">
        <v>2232</v>
      </c>
      <c r="E898" s="22">
        <f t="array" ref="E898:M898">VLOOKUP(A898,'Medical Examinations'!$J$2:$S$2336,{2,3,4,5,6,7,8,9,10},0)</f>
        <v>28.88</v>
      </c>
      <c r="F898" s="22" t="s">
        <v>8346</v>
      </c>
      <c r="G898" s="22">
        <v>11.5</v>
      </c>
      <c r="H898" s="22" t="s">
        <v>218</v>
      </c>
      <c r="I898" s="22" t="s">
        <v>44</v>
      </c>
      <c r="J898" s="22" t="s">
        <v>44</v>
      </c>
      <c r="K898" s="22" t="s">
        <v>44</v>
      </c>
      <c r="L898" s="22">
        <v>0.0</v>
      </c>
      <c r="M898" s="22" t="s">
        <v>44</v>
      </c>
      <c r="N898" s="23">
        <f t="array" ref="N898:T898">VLOOKUP(A898,'Hospitalisation Details'!$K$2:$R$2338,{2,3,4,5,6,7,8},0)</f>
        <v>25181</v>
      </c>
      <c r="O898" s="22">
        <v>54.0</v>
      </c>
      <c r="P898" s="22">
        <v>2.0</v>
      </c>
      <c r="Q898" s="24">
        <v>12096.65</v>
      </c>
      <c r="R898" s="22" t="s">
        <v>39</v>
      </c>
      <c r="S898" s="22" t="s">
        <v>81</v>
      </c>
      <c r="T898" s="22" t="s">
        <v>743</v>
      </c>
    </row>
    <row r="899" ht="14.25" customHeight="1">
      <c r="A899" s="25" t="s">
        <v>3748</v>
      </c>
      <c r="B899" s="21" t="str">
        <f t="array" ref="B899:D899">VLOOKUP(A899,'Customer Names'!$E$2:$H$2336,{2,3,4},0)</f>
        <v> Ms</v>
      </c>
      <c r="C899" s="22" t="s">
        <v>3751</v>
      </c>
      <c r="D899" s="22" t="s">
        <v>3752</v>
      </c>
      <c r="E899" s="22">
        <f t="array" ref="E899:M899">VLOOKUP(A899,'Medical Examinations'!$J$2:$S$2336,{2,3,4,5,6,7,8,9,10},0)</f>
        <v>23</v>
      </c>
      <c r="F899" s="22" t="s">
        <v>8340</v>
      </c>
      <c r="G899" s="22">
        <v>9.88</v>
      </c>
      <c r="H899" s="22" t="s">
        <v>218</v>
      </c>
      <c r="I899" s="22" t="s">
        <v>44</v>
      </c>
      <c r="J899" s="22" t="s">
        <v>44</v>
      </c>
      <c r="K899" s="22" t="s">
        <v>44</v>
      </c>
      <c r="L899" s="22">
        <v>0.0</v>
      </c>
      <c r="M899" s="22" t="s">
        <v>44</v>
      </c>
      <c r="N899" s="23">
        <f t="array" ref="N899:T899">VLOOKUP(A899,'Hospitalisation Details'!$K$2:$R$2338,{2,3,4,5,6,7,8},0)</f>
        <v>25010</v>
      </c>
      <c r="O899" s="22">
        <v>54.0</v>
      </c>
      <c r="P899" s="22">
        <v>3.0</v>
      </c>
      <c r="Q899" s="24">
        <v>12094.48</v>
      </c>
      <c r="R899" s="22" t="s">
        <v>39</v>
      </c>
      <c r="S899" s="22" t="s">
        <v>39</v>
      </c>
      <c r="T899" s="22" t="s">
        <v>270</v>
      </c>
    </row>
    <row r="900" ht="14.25" customHeight="1">
      <c r="A900" s="7" t="s">
        <v>3753</v>
      </c>
      <c r="B900" s="21" t="str">
        <f t="array" ref="B900:D900">VLOOKUP(A900,'Customer Names'!$E$2:$H$2336,{2,3,4},0)</f>
        <v> Mr</v>
      </c>
      <c r="C900" s="22" t="s">
        <v>217</v>
      </c>
      <c r="D900" s="22" t="s">
        <v>921</v>
      </c>
      <c r="E900" s="22">
        <f t="array" ref="E900:M900">VLOOKUP(A900,'Medical Examinations'!$J$2:$S$2336,{2,3,4,5,6,7,8,9,10},0)</f>
        <v>38.25</v>
      </c>
      <c r="F900" s="22" t="s">
        <v>215</v>
      </c>
      <c r="G900" s="22">
        <v>6.2</v>
      </c>
      <c r="H900" s="22" t="s">
        <v>436</v>
      </c>
      <c r="I900" s="22" t="s">
        <v>44</v>
      </c>
      <c r="J900" s="22" t="s">
        <v>44</v>
      </c>
      <c r="K900" s="22" t="s">
        <v>44</v>
      </c>
      <c r="L900" s="22">
        <v>1.0</v>
      </c>
      <c r="M900" s="22" t="s">
        <v>44</v>
      </c>
      <c r="N900" s="23">
        <f t="array" ref="N900:T900">VLOOKUP(A900,'Hospitalisation Details'!$K$2:$R$2338,{2,3,4,5,6,7,8},0)</f>
        <v>30927</v>
      </c>
      <c r="O900" s="22">
        <v>38.0</v>
      </c>
      <c r="P900" s="22">
        <v>3.0</v>
      </c>
      <c r="Q900" s="24">
        <v>12091.34</v>
      </c>
      <c r="R900" s="22" t="s">
        <v>39</v>
      </c>
      <c r="S900" s="22" t="s">
        <v>37</v>
      </c>
      <c r="T900" s="22" t="s">
        <v>5888</v>
      </c>
    </row>
    <row r="901" ht="14.25" customHeight="1">
      <c r="A901" s="25" t="s">
        <v>3755</v>
      </c>
      <c r="B901" s="21" t="str">
        <f t="array" ref="B901:D901">VLOOKUP(A901,'Customer Names'!$E$2:$H$2336,{2,3,4},0)</f>
        <v> Mrs</v>
      </c>
      <c r="C901" s="22" t="s">
        <v>3757</v>
      </c>
      <c r="D901" s="22" t="s">
        <v>992</v>
      </c>
      <c r="E901" s="22">
        <f t="array" ref="E901:M901">VLOOKUP(A901,'Medical Examinations'!$J$2:$S$2336,{2,3,4,5,6,7,8,9,10},0)</f>
        <v>39.25</v>
      </c>
      <c r="F901" s="22" t="s">
        <v>215</v>
      </c>
      <c r="G901" s="22">
        <v>8.41</v>
      </c>
      <c r="H901" s="22" t="s">
        <v>218</v>
      </c>
      <c r="I901" s="22" t="s">
        <v>122</v>
      </c>
      <c r="J901" s="22" t="s">
        <v>44</v>
      </c>
      <c r="K901" s="22" t="s">
        <v>44</v>
      </c>
      <c r="L901" s="22">
        <v>1.0</v>
      </c>
      <c r="M901" s="22" t="s">
        <v>44</v>
      </c>
      <c r="N901" s="23">
        <f t="array" ref="N901:T901">VLOOKUP(A901,'Hospitalisation Details'!$K$2:$R$2338,{2,3,4,5,6,7,8},0)</f>
        <v>31662</v>
      </c>
      <c r="O901" s="22">
        <v>36.0</v>
      </c>
      <c r="P901" s="22">
        <v>3.0</v>
      </c>
      <c r="Q901" s="24">
        <v>12048.13</v>
      </c>
      <c r="R901" s="22" t="s">
        <v>39</v>
      </c>
      <c r="S901" s="22" t="s">
        <v>37</v>
      </c>
      <c r="T901" s="22" t="s">
        <v>5067</v>
      </c>
    </row>
    <row r="902" ht="14.25" customHeight="1">
      <c r="A902" s="7" t="s">
        <v>3759</v>
      </c>
      <c r="B902" s="21" t="str">
        <f t="array" ref="B902:D902">VLOOKUP(A902,'Customer Names'!$E$2:$H$2336,{2,3,4},0)</f>
        <v> Ms</v>
      </c>
      <c r="C902" s="22" t="s">
        <v>3761</v>
      </c>
      <c r="D902" s="22" t="s">
        <v>3762</v>
      </c>
      <c r="E902" s="22">
        <f t="array" ref="E902:M902">VLOOKUP(A902,'Medical Examinations'!$J$2:$S$2336,{2,3,4,5,6,7,8,9,10},0)</f>
        <v>26.6</v>
      </c>
      <c r="F902" s="22" t="s">
        <v>8346</v>
      </c>
      <c r="G902" s="22">
        <v>5.07</v>
      </c>
      <c r="H902" s="22" t="s">
        <v>865</v>
      </c>
      <c r="I902" s="22" t="s">
        <v>122</v>
      </c>
      <c r="J902" s="22" t="s">
        <v>44</v>
      </c>
      <c r="K902" s="22" t="s">
        <v>44</v>
      </c>
      <c r="L902" s="22">
        <v>2.0</v>
      </c>
      <c r="M902" s="22" t="s">
        <v>44</v>
      </c>
      <c r="N902" s="23">
        <f t="array" ref="N902:T902">VLOOKUP(A902,'Hospitalisation Details'!$K$2:$R$2338,{2,3,4,5,6,7,8},0)</f>
        <v>24435</v>
      </c>
      <c r="O902" s="22">
        <v>56.0</v>
      </c>
      <c r="P902" s="22">
        <v>1.0</v>
      </c>
      <c r="Q902" s="24">
        <v>12044.34</v>
      </c>
      <c r="R902" s="22" t="s">
        <v>39</v>
      </c>
      <c r="S902" s="22" t="s">
        <v>81</v>
      </c>
      <c r="T902" s="22" t="s">
        <v>127</v>
      </c>
    </row>
    <row r="903" ht="14.25" customHeight="1">
      <c r="A903" s="25" t="s">
        <v>3763</v>
      </c>
      <c r="B903" s="21" t="str">
        <f t="array" ref="B903:D903">VLOOKUP(A903,'Customer Names'!$E$2:$H$2336,{2,3,4},0)</f>
        <v> Mr</v>
      </c>
      <c r="C903" s="22" t="s">
        <v>2415</v>
      </c>
      <c r="D903" s="22" t="s">
        <v>3765</v>
      </c>
      <c r="E903" s="22">
        <f t="array" ref="E903:M903">VLOOKUP(A903,'Medical Examinations'!$J$2:$S$2336,{2,3,4,5,6,7,8,9,10},0)</f>
        <v>35.7</v>
      </c>
      <c r="F903" s="22" t="s">
        <v>215</v>
      </c>
      <c r="G903" s="22">
        <v>4.06</v>
      </c>
      <c r="H903" s="22" t="s">
        <v>865</v>
      </c>
      <c r="I903" s="22" t="s">
        <v>44</v>
      </c>
      <c r="J903" s="22" t="s">
        <v>44</v>
      </c>
      <c r="K903" s="22" t="s">
        <v>122</v>
      </c>
      <c r="L903" s="22">
        <v>1.0</v>
      </c>
      <c r="M903" s="22" t="s">
        <v>44</v>
      </c>
      <c r="N903" s="23">
        <f t="array" ref="N903:T903">VLOOKUP(A903,'Hospitalisation Details'!$K$2:$R$2338,{2,3,4,5,6,7,8},0)</f>
        <v>29144</v>
      </c>
      <c r="O903" s="22">
        <v>43.0</v>
      </c>
      <c r="P903" s="22">
        <v>2.0</v>
      </c>
      <c r="Q903" s="24">
        <v>12035.18</v>
      </c>
      <c r="R903" s="22" t="s">
        <v>39</v>
      </c>
      <c r="S903" s="22" t="s">
        <v>39</v>
      </c>
      <c r="T903" s="22" t="s">
        <v>3072</v>
      </c>
    </row>
    <row r="904" ht="14.25" customHeight="1">
      <c r="A904" s="7" t="s">
        <v>3766</v>
      </c>
      <c r="B904" s="21" t="str">
        <f t="array" ref="B904:D904">VLOOKUP(A904,'Customer Names'!$E$2:$H$2336,{2,3,4},0)</f>
        <v> Ms</v>
      </c>
      <c r="C904" s="22" t="s">
        <v>3769</v>
      </c>
      <c r="D904" s="22" t="s">
        <v>3770</v>
      </c>
      <c r="E904" s="22">
        <f t="array" ref="E904:M904">VLOOKUP(A904,'Medical Examinations'!$J$2:$S$2336,{2,3,4,5,6,7,8,9,10},0)</f>
        <v>20.1</v>
      </c>
      <c r="F904" s="22" t="s">
        <v>8340</v>
      </c>
      <c r="G904" s="22">
        <v>10.52</v>
      </c>
      <c r="H904" s="22" t="s">
        <v>218</v>
      </c>
      <c r="I904" s="22" t="s">
        <v>44</v>
      </c>
      <c r="J904" s="22" t="s">
        <v>44</v>
      </c>
      <c r="K904" s="22" t="s">
        <v>44</v>
      </c>
      <c r="L904" s="22">
        <v>0.0</v>
      </c>
      <c r="M904" s="22" t="s">
        <v>44</v>
      </c>
      <c r="N904" s="23">
        <f t="array" ref="N904:T904">VLOOKUP(A904,'Hospitalisation Details'!$K$2:$R$2338,{2,3,4,5,6,7,8},0)</f>
        <v>24044</v>
      </c>
      <c r="O904" s="22">
        <v>57.0</v>
      </c>
      <c r="P904" s="22">
        <v>1.0</v>
      </c>
      <c r="Q904" s="24">
        <v>12032.33</v>
      </c>
      <c r="R904" s="22" t="s">
        <v>39</v>
      </c>
      <c r="S904" s="22" t="s">
        <v>81</v>
      </c>
      <c r="T904" s="22" t="s">
        <v>270</v>
      </c>
    </row>
    <row r="905" ht="14.25" customHeight="1">
      <c r="A905" s="25" t="s">
        <v>3771</v>
      </c>
      <c r="B905" s="21" t="str">
        <f t="array" ref="B905:D905">VLOOKUP(A905,'Customer Names'!$E$2:$H$2336,{2,3,4},0)</f>
        <v> Ms</v>
      </c>
      <c r="C905" s="22" t="s">
        <v>3773</v>
      </c>
      <c r="D905" s="22" t="s">
        <v>3774</v>
      </c>
      <c r="E905" s="22">
        <f t="array" ref="E905:M905">VLOOKUP(A905,'Medical Examinations'!$J$2:$S$2336,{2,3,4,5,6,7,8,9,10},0)</f>
        <v>22.23</v>
      </c>
      <c r="F905" s="22" t="s">
        <v>8340</v>
      </c>
      <c r="G905" s="22">
        <v>9.65</v>
      </c>
      <c r="H905" s="22" t="s">
        <v>218</v>
      </c>
      <c r="I905" s="22" t="s">
        <v>44</v>
      </c>
      <c r="J905" s="22" t="s">
        <v>44</v>
      </c>
      <c r="K905" s="22" t="s">
        <v>44</v>
      </c>
      <c r="L905" s="22">
        <v>0.0</v>
      </c>
      <c r="M905" s="22" t="s">
        <v>44</v>
      </c>
      <c r="N905" s="23">
        <f t="array" ref="N905:T905">VLOOKUP(A905,'Hospitalisation Details'!$K$2:$R$2338,{2,3,4,5,6,7,8},0)</f>
        <v>23902</v>
      </c>
      <c r="O905" s="22">
        <v>57.0</v>
      </c>
      <c r="P905" s="22">
        <v>0.0</v>
      </c>
      <c r="Q905" s="24">
        <v>12029.29</v>
      </c>
      <c r="R905" s="22" t="s">
        <v>39</v>
      </c>
      <c r="S905" s="22" t="s">
        <v>37</v>
      </c>
      <c r="T905" s="22" t="s">
        <v>743</v>
      </c>
    </row>
    <row r="906" ht="14.25" customHeight="1">
      <c r="A906" s="7" t="s">
        <v>3775</v>
      </c>
      <c r="B906" s="21" t="str">
        <f t="array" ref="B906:D906">VLOOKUP(A906,'Customer Names'!$E$2:$H$2336,{2,3,4},0)</f>
        <v> Mr</v>
      </c>
      <c r="C906" s="22" t="s">
        <v>3777</v>
      </c>
      <c r="D906" s="22" t="s">
        <v>3779</v>
      </c>
      <c r="E906" s="22">
        <f t="array" ref="E906:M906">VLOOKUP(A906,'Medical Examinations'!$J$2:$S$2336,{2,3,4,5,6,7,8,9,10},0)</f>
        <v>36.47</v>
      </c>
      <c r="F906" s="22" t="s">
        <v>215</v>
      </c>
      <c r="G906" s="22">
        <v>6.21</v>
      </c>
      <c r="H906" s="22" t="s">
        <v>436</v>
      </c>
      <c r="I906" s="22" t="s">
        <v>44</v>
      </c>
      <c r="J906" s="22" t="s">
        <v>44</v>
      </c>
      <c r="K906" s="22" t="s">
        <v>44</v>
      </c>
      <c r="L906" s="22">
        <v>0.0</v>
      </c>
      <c r="M906" s="22" t="s">
        <v>44</v>
      </c>
      <c r="N906" s="23">
        <f t="array" ref="N906:T906">VLOOKUP(A906,'Hospitalisation Details'!$K$2:$R$2338,{2,3,4,5,6,7,8},0)</f>
        <v>30241</v>
      </c>
      <c r="O906" s="22">
        <v>40.0</v>
      </c>
      <c r="P906" s="22">
        <v>3.0</v>
      </c>
      <c r="Q906" s="24">
        <v>12001.29</v>
      </c>
      <c r="R906" s="22" t="s">
        <v>39</v>
      </c>
      <c r="S906" s="22" t="s">
        <v>39</v>
      </c>
      <c r="T906" s="22" t="s">
        <v>3072</v>
      </c>
    </row>
    <row r="907" ht="14.25" customHeight="1">
      <c r="A907" s="25" t="s">
        <v>3780</v>
      </c>
      <c r="B907" s="21" t="str">
        <f t="array" ref="B907:D907">VLOOKUP(A907,'Customer Names'!$E$2:$H$2336,{2,3,4},0)</f>
        <v> Ms</v>
      </c>
      <c r="C907" s="22" t="s">
        <v>3501</v>
      </c>
      <c r="D907" s="22" t="s">
        <v>3782</v>
      </c>
      <c r="E907" s="22">
        <f t="array" ref="E907:M907">VLOOKUP(A907,'Medical Examinations'!$J$2:$S$2336,{2,3,4,5,6,7,8,9,10},0)</f>
        <v>49.64</v>
      </c>
      <c r="F907" s="22" t="s">
        <v>215</v>
      </c>
      <c r="G907" s="22">
        <v>4.76</v>
      </c>
      <c r="H907" s="22" t="s">
        <v>865</v>
      </c>
      <c r="I907" s="22" t="s">
        <v>44</v>
      </c>
      <c r="J907" s="22" t="s">
        <v>44</v>
      </c>
      <c r="K907" s="22" t="s">
        <v>122</v>
      </c>
      <c r="L907" s="22">
        <v>1.0</v>
      </c>
      <c r="M907" s="22" t="s">
        <v>44</v>
      </c>
      <c r="N907" s="23">
        <f t="array" ref="N907:T907">VLOOKUP(A907,'Hospitalisation Details'!$K$2:$R$2338,{2,3,4,5,6,7,8},0)</f>
        <v>34315</v>
      </c>
      <c r="O907" s="22">
        <v>29.0</v>
      </c>
      <c r="P907" s="22">
        <v>0.0</v>
      </c>
      <c r="Q907" s="24">
        <v>11994.89</v>
      </c>
      <c r="R907" s="22" t="s">
        <v>39</v>
      </c>
      <c r="S907" s="22" t="s">
        <v>37</v>
      </c>
      <c r="T907" s="22" t="s">
        <v>127</v>
      </c>
    </row>
    <row r="908" ht="14.25" customHeight="1">
      <c r="A908" s="7" t="s">
        <v>3783</v>
      </c>
      <c r="B908" s="21" t="str">
        <f t="array" ref="B908:D908">VLOOKUP(A908,'Customer Names'!$E$2:$H$2336,{2,3,4},0)</f>
        <v> Mrs</v>
      </c>
      <c r="C908" s="22" t="s">
        <v>3785</v>
      </c>
      <c r="D908" s="22" t="s">
        <v>3786</v>
      </c>
      <c r="E908" s="22">
        <f t="array" ref="E908:M908">VLOOKUP(A908,'Medical Examinations'!$J$2:$S$2336,{2,3,4,5,6,7,8,9,10},0)</f>
        <v>36.8</v>
      </c>
      <c r="F908" s="22" t="s">
        <v>215</v>
      </c>
      <c r="G908" s="22">
        <v>5.73</v>
      </c>
      <c r="H908" s="22" t="s">
        <v>436</v>
      </c>
      <c r="I908" s="22" t="s">
        <v>122</v>
      </c>
      <c r="J908" s="22" t="s">
        <v>44</v>
      </c>
      <c r="K908" s="22" t="s">
        <v>122</v>
      </c>
      <c r="L908" s="22">
        <v>1.0</v>
      </c>
      <c r="M908" s="22" t="s">
        <v>44</v>
      </c>
      <c r="N908" s="23">
        <f t="array" ref="N908:T908">VLOOKUP(A908,'Hospitalisation Details'!$K$2:$R$2338,{2,3,4,5,6,7,8},0)</f>
        <v>30501</v>
      </c>
      <c r="O908" s="22">
        <v>39.0</v>
      </c>
      <c r="P908" s="22">
        <v>3.0</v>
      </c>
      <c r="Q908" s="24">
        <v>11987.68</v>
      </c>
      <c r="R908" s="22" t="s">
        <v>39</v>
      </c>
      <c r="S908" s="22" t="s">
        <v>37</v>
      </c>
      <c r="T908" s="22" t="s">
        <v>5067</v>
      </c>
    </row>
    <row r="909" ht="14.25" customHeight="1">
      <c r="A909" s="25" t="s">
        <v>3788</v>
      </c>
      <c r="B909" s="21" t="str">
        <f t="array" ref="B909:D909">VLOOKUP(A909,'Customer Names'!$E$2:$H$2336,{2,3,4},0)</f>
        <v> Mr</v>
      </c>
      <c r="C909" s="22" t="s">
        <v>3790</v>
      </c>
      <c r="D909" s="22" t="s">
        <v>3791</v>
      </c>
      <c r="E909" s="22">
        <f t="array" ref="E909:M909">VLOOKUP(A909,'Medical Examinations'!$J$2:$S$2336,{2,3,4,5,6,7,8,9,10},0)</f>
        <v>33.88</v>
      </c>
      <c r="F909" s="22" t="s">
        <v>215</v>
      </c>
      <c r="G909" s="22">
        <v>10.78</v>
      </c>
      <c r="H909" s="22" t="s">
        <v>218</v>
      </c>
      <c r="I909" s="22" t="s">
        <v>122</v>
      </c>
      <c r="J909" s="22" t="s">
        <v>44</v>
      </c>
      <c r="K909" s="22" t="s">
        <v>44</v>
      </c>
      <c r="L909" s="22">
        <v>0.0</v>
      </c>
      <c r="M909" s="22" t="s">
        <v>44</v>
      </c>
      <c r="N909" s="23">
        <f t="array" ref="N909:T909">VLOOKUP(A909,'Hospitalisation Details'!$K$2:$R$2338,{2,3,4,5,6,7,8},0)</f>
        <v>24828</v>
      </c>
      <c r="O909" s="22">
        <v>55.0</v>
      </c>
      <c r="P909" s="22">
        <v>3.0</v>
      </c>
      <c r="Q909" s="24">
        <v>11987.17</v>
      </c>
      <c r="R909" s="22" t="s">
        <v>39</v>
      </c>
      <c r="S909" s="22" t="s">
        <v>39</v>
      </c>
      <c r="T909" s="22" t="s">
        <v>41</v>
      </c>
    </row>
    <row r="910" ht="14.25" customHeight="1">
      <c r="A910" s="7" t="s">
        <v>3792</v>
      </c>
      <c r="B910" s="21" t="str">
        <f t="array" ref="B910:D910">VLOOKUP(A910,'Customer Names'!$E$2:$H$2336,{2,3,4},0)</f>
        <v> Mr</v>
      </c>
      <c r="C910" s="22" t="s">
        <v>1418</v>
      </c>
      <c r="D910" s="22" t="s">
        <v>3794</v>
      </c>
      <c r="E910" s="22">
        <f t="array" ref="E910:M910">VLOOKUP(A910,'Medical Examinations'!$J$2:$S$2336,{2,3,4,5,6,7,8,9,10},0)</f>
        <v>32.01</v>
      </c>
      <c r="F910" s="22" t="s">
        <v>215</v>
      </c>
      <c r="G910" s="22">
        <v>5.08</v>
      </c>
      <c r="H910" s="22" t="s">
        <v>865</v>
      </c>
      <c r="I910" s="22" t="s">
        <v>122</v>
      </c>
      <c r="J910" s="22" t="s">
        <v>44</v>
      </c>
      <c r="K910" s="22" t="s">
        <v>44</v>
      </c>
      <c r="L910" s="22">
        <v>1.0</v>
      </c>
      <c r="M910" s="22" t="s">
        <v>44</v>
      </c>
      <c r="N910" s="23">
        <f t="array" ref="N910:T910">VLOOKUP(A910,'Hospitalisation Details'!$K$2:$R$2338,{2,3,4,5,6,7,8},0)</f>
        <v>23649</v>
      </c>
      <c r="O910" s="22">
        <v>58.0</v>
      </c>
      <c r="P910" s="22">
        <v>1.0</v>
      </c>
      <c r="Q910" s="24">
        <v>11946.63</v>
      </c>
      <c r="R910" s="22" t="s">
        <v>39</v>
      </c>
      <c r="S910" s="22" t="s">
        <v>37</v>
      </c>
      <c r="T910" s="22" t="s">
        <v>41</v>
      </c>
    </row>
    <row r="911" ht="14.25" customHeight="1">
      <c r="A911" s="25" t="s">
        <v>3795</v>
      </c>
      <c r="B911" s="21" t="str">
        <f t="array" ref="B911:D911">VLOOKUP(A911,'Customer Names'!$E$2:$H$2336,{2,3,4},0)</f>
        <v> Mr</v>
      </c>
      <c r="C911" s="22" t="s">
        <v>3798</v>
      </c>
      <c r="D911" s="22" t="s">
        <v>3799</v>
      </c>
      <c r="E911" s="22">
        <f t="array" ref="E911:M911">VLOOKUP(A911,'Medical Examinations'!$J$2:$S$2336,{2,3,4,5,6,7,8,9,10},0)</f>
        <v>33.63</v>
      </c>
      <c r="F911" s="22" t="s">
        <v>215</v>
      </c>
      <c r="G911" s="22">
        <v>11.39</v>
      </c>
      <c r="H911" s="22" t="s">
        <v>218</v>
      </c>
      <c r="I911" s="22" t="s">
        <v>44</v>
      </c>
      <c r="J911" s="22" t="s">
        <v>44</v>
      </c>
      <c r="K911" s="22" t="s">
        <v>44</v>
      </c>
      <c r="L911" s="22">
        <v>0.0</v>
      </c>
      <c r="M911" s="22" t="s">
        <v>44</v>
      </c>
      <c r="N911" s="23">
        <f t="array" ref="N911:T911">VLOOKUP(A911,'Hospitalisation Details'!$K$2:$R$2338,{2,3,4,5,6,7,8},0)</f>
        <v>24047</v>
      </c>
      <c r="O911" s="22">
        <v>57.0</v>
      </c>
      <c r="P911" s="22">
        <v>1.0</v>
      </c>
      <c r="Q911" s="24">
        <v>11945.13</v>
      </c>
      <c r="R911" s="22" t="s">
        <v>39</v>
      </c>
      <c r="S911" s="22" t="s">
        <v>37</v>
      </c>
      <c r="T911" s="22" t="s">
        <v>127</v>
      </c>
    </row>
    <row r="912" ht="14.25" customHeight="1">
      <c r="A912" s="7" t="s">
        <v>3800</v>
      </c>
      <c r="B912" s="21" t="str">
        <f t="array" ref="B912:D912">VLOOKUP(A912,'Customer Names'!$E$2:$H$2336,{2,3,4},0)</f>
        <v> Mr</v>
      </c>
      <c r="C912" s="22" t="s">
        <v>3802</v>
      </c>
      <c r="D912" s="22" t="s">
        <v>3803</v>
      </c>
      <c r="E912" s="22">
        <f t="array" ref="E912:M912">VLOOKUP(A912,'Medical Examinations'!$J$2:$S$2336,{2,3,4,5,6,7,8,9,10},0)</f>
        <v>34.865</v>
      </c>
      <c r="F912" s="22" t="s">
        <v>215</v>
      </c>
      <c r="G912" s="22">
        <v>5.35</v>
      </c>
      <c r="H912" s="22" t="s">
        <v>865</v>
      </c>
      <c r="I912" s="22" t="s">
        <v>122</v>
      </c>
      <c r="J912" s="22" t="s">
        <v>44</v>
      </c>
      <c r="K912" s="22" t="s">
        <v>44</v>
      </c>
      <c r="L912" s="22">
        <v>1.0</v>
      </c>
      <c r="M912" s="22" t="s">
        <v>44</v>
      </c>
      <c r="N912" s="23">
        <f t="array" ref="N912:T912">VLOOKUP(A912,'Hospitalisation Details'!$K$2:$R$2338,{2,3,4,5,6,7,8},0)</f>
        <v>23736</v>
      </c>
      <c r="O912" s="22">
        <v>58.0</v>
      </c>
      <c r="P912" s="22">
        <v>0.0</v>
      </c>
      <c r="Q912" s="24">
        <v>11944.59</v>
      </c>
      <c r="R912" s="22" t="s">
        <v>39</v>
      </c>
      <c r="S912" s="22" t="s">
        <v>37</v>
      </c>
      <c r="T912" s="22" t="s">
        <v>1452</v>
      </c>
    </row>
    <row r="913" ht="14.25" customHeight="1">
      <c r="A913" s="25" t="s">
        <v>3805</v>
      </c>
      <c r="B913" s="21" t="str">
        <f t="array" ref="B913:D913">VLOOKUP(A913,'Customer Names'!$E$2:$H$2336,{2,3,4},0)</f>
        <v> Mr</v>
      </c>
      <c r="C913" s="22" t="s">
        <v>1796</v>
      </c>
      <c r="D913" s="22" t="s">
        <v>3807</v>
      </c>
      <c r="E913" s="22">
        <f t="array" ref="E913:M913">VLOOKUP(A913,'Medical Examinations'!$J$2:$S$2336,{2,3,4,5,6,7,8,9,10},0)</f>
        <v>43.11</v>
      </c>
      <c r="F913" s="22" t="s">
        <v>215</v>
      </c>
      <c r="G913" s="22">
        <v>5.6</v>
      </c>
      <c r="H913" s="22" t="s">
        <v>865</v>
      </c>
      <c r="I913" s="22" t="s">
        <v>44</v>
      </c>
      <c r="J913" s="22" t="s">
        <v>44</v>
      </c>
      <c r="K913" s="22" t="s">
        <v>44</v>
      </c>
      <c r="L913" s="22">
        <v>0.0</v>
      </c>
      <c r="M913" s="22" t="s">
        <v>44</v>
      </c>
      <c r="N913" s="23">
        <f t="array" ref="N913:T913">VLOOKUP(A913,'Hospitalisation Details'!$K$2:$R$2338,{2,3,4,5,6,7,8},0)</f>
        <v>33530</v>
      </c>
      <c r="O913" s="22">
        <v>31.0</v>
      </c>
      <c r="P913" s="22">
        <v>3.0</v>
      </c>
      <c r="Q913" s="24">
        <v>11941.83</v>
      </c>
      <c r="R913" s="22" t="s">
        <v>39</v>
      </c>
      <c r="S913" s="22" t="s">
        <v>81</v>
      </c>
      <c r="T913" s="22" t="s">
        <v>2584</v>
      </c>
    </row>
    <row r="914" ht="14.25" customHeight="1">
      <c r="A914" s="7" t="s">
        <v>3808</v>
      </c>
      <c r="B914" s="21" t="str">
        <f t="array" ref="B914:D914">VLOOKUP(A914,'Customer Names'!$E$2:$H$2336,{2,3,4},0)</f>
        <v> Mr</v>
      </c>
      <c r="C914" s="22" t="s">
        <v>410</v>
      </c>
      <c r="D914" s="22" t="s">
        <v>3810</v>
      </c>
      <c r="E914" s="22">
        <f t="array" ref="E914:M914">VLOOKUP(A914,'Medical Examinations'!$J$2:$S$2336,{2,3,4,5,6,7,8,9,10},0)</f>
        <v>30.305</v>
      </c>
      <c r="F914" s="22" t="s">
        <v>215</v>
      </c>
      <c r="G914" s="22">
        <v>4.27</v>
      </c>
      <c r="H914" s="22" t="s">
        <v>865</v>
      </c>
      <c r="I914" s="22" t="s">
        <v>122</v>
      </c>
      <c r="J914" s="22" t="s">
        <v>44</v>
      </c>
      <c r="K914" s="22" t="s">
        <v>44</v>
      </c>
      <c r="L914" s="22">
        <v>1.0</v>
      </c>
      <c r="M914" s="22" t="s">
        <v>44</v>
      </c>
      <c r="N914" s="23">
        <f t="array" ref="N914:T914">VLOOKUP(A914,'Hospitalisation Details'!$K$2:$R$2338,{2,3,4,5,6,7,8},0)</f>
        <v>23591</v>
      </c>
      <c r="O914" s="22">
        <v>58.0</v>
      </c>
      <c r="P914" s="22">
        <v>0.0</v>
      </c>
      <c r="Q914" s="24">
        <v>11938.26</v>
      </c>
      <c r="R914" s="22" t="s">
        <v>39</v>
      </c>
      <c r="S914" s="22" t="s">
        <v>39</v>
      </c>
      <c r="T914" s="22" t="s">
        <v>1441</v>
      </c>
    </row>
    <row r="915" ht="14.25" customHeight="1">
      <c r="A915" s="25" t="s">
        <v>3811</v>
      </c>
      <c r="B915" s="21" t="str">
        <f t="array" ref="B915:D915">VLOOKUP(A915,'Customer Names'!$E$2:$H$2336,{2,3,4},0)</f>
        <v> Mr</v>
      </c>
      <c r="C915" s="22" t="s">
        <v>3814</v>
      </c>
      <c r="D915" s="22" t="s">
        <v>619</v>
      </c>
      <c r="E915" s="22">
        <f t="array" ref="E915:M915">VLOOKUP(A915,'Medical Examinations'!$J$2:$S$2336,{2,3,4,5,6,7,8,9,10},0)</f>
        <v>25.175</v>
      </c>
      <c r="F915" s="22" t="s">
        <v>8346</v>
      </c>
      <c r="G915" s="22">
        <v>5.57</v>
      </c>
      <c r="H915" s="22" t="s">
        <v>865</v>
      </c>
      <c r="I915" s="22" t="s">
        <v>122</v>
      </c>
      <c r="J915" s="22" t="s">
        <v>44</v>
      </c>
      <c r="K915" s="22" t="s">
        <v>44</v>
      </c>
      <c r="L915" s="22">
        <v>1.0</v>
      </c>
      <c r="M915" s="22" t="s">
        <v>44</v>
      </c>
      <c r="N915" s="23">
        <f t="array" ref="N915:T915">VLOOKUP(A915,'Hospitalisation Details'!$K$2:$R$2338,{2,3,4,5,6,7,8},0)</f>
        <v>23731</v>
      </c>
      <c r="O915" s="22">
        <v>58.0</v>
      </c>
      <c r="P915" s="22">
        <v>0.0</v>
      </c>
      <c r="Q915" s="24">
        <v>11931.13</v>
      </c>
      <c r="R915" s="22" t="s">
        <v>39</v>
      </c>
      <c r="S915" s="22" t="s">
        <v>81</v>
      </c>
      <c r="T915" s="22" t="s">
        <v>1441</v>
      </c>
    </row>
    <row r="916" ht="14.25" customHeight="1">
      <c r="A916" s="7" t="s">
        <v>3815</v>
      </c>
      <c r="B916" s="21" t="str">
        <f t="array" ref="B916:D916">VLOOKUP(A916,'Customer Names'!$E$2:$H$2336,{2,3,4},0)</f>
        <v> Mr</v>
      </c>
      <c r="C916" s="22" t="s">
        <v>3817</v>
      </c>
      <c r="D916" s="22" t="s">
        <v>3818</v>
      </c>
      <c r="E916" s="22">
        <f t="array" ref="E916:M916">VLOOKUP(A916,'Medical Examinations'!$J$2:$S$2336,{2,3,4,5,6,7,8,9,10},0)</f>
        <v>26.8</v>
      </c>
      <c r="F916" s="22" t="s">
        <v>8346</v>
      </c>
      <c r="G916" s="22">
        <v>5.68</v>
      </c>
      <c r="H916" s="22" t="s">
        <v>865</v>
      </c>
      <c r="I916" s="22" t="s">
        <v>122</v>
      </c>
      <c r="J916" s="22" t="s">
        <v>44</v>
      </c>
      <c r="K916" s="22" t="s">
        <v>44</v>
      </c>
      <c r="L916" s="22">
        <v>1.0</v>
      </c>
      <c r="M916" s="22" t="s">
        <v>44</v>
      </c>
      <c r="N916" s="23">
        <f t="array" ref="N916:T916">VLOOKUP(A916,'Hospitalisation Details'!$K$2:$R$2338,{2,3,4,5,6,7,8},0)</f>
        <v>23700</v>
      </c>
      <c r="O916" s="22">
        <v>58.0</v>
      </c>
      <c r="P916" s="22">
        <v>0.0</v>
      </c>
      <c r="Q916" s="24">
        <v>11918.2</v>
      </c>
      <c r="R916" s="22" t="s">
        <v>39</v>
      </c>
      <c r="S916" s="22" t="s">
        <v>81</v>
      </c>
      <c r="T916" s="22" t="s">
        <v>3072</v>
      </c>
    </row>
    <row r="917" ht="14.25" customHeight="1">
      <c r="A917" s="25" t="s">
        <v>3819</v>
      </c>
      <c r="B917" s="21" t="str">
        <f t="array" ref="B917:D917">VLOOKUP(A917,'Customer Names'!$E$2:$H$2336,{2,3,4},0)</f>
        <v> Mr</v>
      </c>
      <c r="C917" s="22" t="s">
        <v>3822</v>
      </c>
      <c r="D917" s="22" t="s">
        <v>992</v>
      </c>
      <c r="E917" s="22">
        <f t="array" ref="E917:M917">VLOOKUP(A917,'Medical Examinations'!$J$2:$S$2336,{2,3,4,5,6,7,8,9,10},0)</f>
        <v>21.78</v>
      </c>
      <c r="F917" s="22" t="s">
        <v>8340</v>
      </c>
      <c r="G917" s="22">
        <v>5.3</v>
      </c>
      <c r="H917" s="22" t="s">
        <v>865</v>
      </c>
      <c r="I917" s="22" t="s">
        <v>44</v>
      </c>
      <c r="J917" s="22" t="s">
        <v>48</v>
      </c>
      <c r="K917" s="22" t="s">
        <v>44</v>
      </c>
      <c r="L917" s="22">
        <v>1.0</v>
      </c>
      <c r="M917" s="22" t="s">
        <v>44</v>
      </c>
      <c r="N917" s="23">
        <f t="array" ref="N917:T917">VLOOKUP(A917,'Hospitalisation Details'!$K$2:$R$2338,{2,3,4,5,6,7,8},0)</f>
        <v>38140</v>
      </c>
      <c r="O917" s="22">
        <v>19.0</v>
      </c>
      <c r="P917" s="22">
        <v>2.0</v>
      </c>
      <c r="Q917" s="24">
        <v>11884.05</v>
      </c>
      <c r="R917" s="22" t="s">
        <v>39</v>
      </c>
      <c r="S917" s="22" t="s">
        <v>39</v>
      </c>
      <c r="T917" s="22" t="s">
        <v>41</v>
      </c>
    </row>
    <row r="918" ht="14.25" customHeight="1">
      <c r="A918" s="7" t="s">
        <v>3823</v>
      </c>
      <c r="B918" s="21" t="str">
        <f t="array" ref="B918:D918">VLOOKUP(A918,'Customer Names'!$E$2:$H$2336,{2,3,4},0)</f>
        <v> Ms</v>
      </c>
      <c r="C918" s="22" t="s">
        <v>3825</v>
      </c>
      <c r="D918" s="22" t="s">
        <v>3826</v>
      </c>
      <c r="E918" s="22">
        <f t="array" ref="E918:M918">VLOOKUP(A918,'Medical Examinations'!$J$2:$S$2336,{2,3,4,5,6,7,8,9,10},0)</f>
        <v>30.14</v>
      </c>
      <c r="F918" s="22" t="s">
        <v>215</v>
      </c>
      <c r="G918" s="22">
        <v>9.45</v>
      </c>
      <c r="H918" s="22" t="s">
        <v>218</v>
      </c>
      <c r="I918" s="22" t="s">
        <v>122</v>
      </c>
      <c r="J918" s="22" t="s">
        <v>44</v>
      </c>
      <c r="K918" s="22" t="s">
        <v>44</v>
      </c>
      <c r="L918" s="22">
        <v>0.0</v>
      </c>
      <c r="M918" s="22" t="s">
        <v>44</v>
      </c>
      <c r="N918" s="23">
        <f t="array" ref="N918:T918">VLOOKUP(A918,'Hospitalisation Details'!$K$2:$R$2338,{2,3,4,5,6,7,8},0)</f>
        <v>24774</v>
      </c>
      <c r="O918" s="22">
        <v>55.0</v>
      </c>
      <c r="P918" s="22">
        <v>2.0</v>
      </c>
      <c r="Q918" s="24">
        <v>11881.97</v>
      </c>
      <c r="R918" s="22" t="s">
        <v>39</v>
      </c>
      <c r="S918" s="22" t="s">
        <v>81</v>
      </c>
      <c r="T918" s="22" t="s">
        <v>41</v>
      </c>
    </row>
    <row r="919" ht="14.25" customHeight="1">
      <c r="A919" s="25" t="s">
        <v>3827</v>
      </c>
      <c r="B919" s="21" t="str">
        <f t="array" ref="B919:D919">VLOOKUP(A919,'Customer Names'!$E$2:$H$2336,{2,3,4},0)</f>
        <v> Ms</v>
      </c>
      <c r="C919" s="22" t="s">
        <v>1837</v>
      </c>
      <c r="D919" s="22" t="s">
        <v>3830</v>
      </c>
      <c r="E919" s="22">
        <f t="array" ref="E919:M919">VLOOKUP(A919,'Medical Examinations'!$J$2:$S$2336,{2,3,4,5,6,7,8,9,10},0)</f>
        <v>29.7</v>
      </c>
      <c r="F919" s="22" t="s">
        <v>8346</v>
      </c>
      <c r="G919" s="22">
        <v>6.79</v>
      </c>
      <c r="H919" s="22" t="s">
        <v>218</v>
      </c>
      <c r="I919" s="22" t="s">
        <v>122</v>
      </c>
      <c r="J919" s="22" t="s">
        <v>44</v>
      </c>
      <c r="K919" s="22" t="s">
        <v>44</v>
      </c>
      <c r="L919" s="22">
        <v>0.0</v>
      </c>
      <c r="M919" s="22" t="s">
        <v>44</v>
      </c>
      <c r="N919" s="23">
        <f t="array" ref="N919:T919">VLOOKUP(A919,'Hospitalisation Details'!$K$2:$R$2338,{2,3,4,5,6,7,8},0)</f>
        <v>24667</v>
      </c>
      <c r="O919" s="22">
        <v>55.0</v>
      </c>
      <c r="P919" s="22">
        <v>2.0</v>
      </c>
      <c r="Q919" s="24">
        <v>11881.36</v>
      </c>
      <c r="R919" s="22" t="s">
        <v>39</v>
      </c>
      <c r="S919" s="22" t="s">
        <v>37</v>
      </c>
      <c r="T919" s="22" t="s">
        <v>270</v>
      </c>
    </row>
    <row r="920" ht="14.25" customHeight="1">
      <c r="A920" s="7" t="s">
        <v>3831</v>
      </c>
      <c r="B920" s="21" t="str">
        <f t="array" ref="B920:D920">VLOOKUP(A920,'Customer Names'!$E$2:$H$2336,{2,3,4},0)</f>
        <v> Ms</v>
      </c>
      <c r="C920" s="22" t="s">
        <v>253</v>
      </c>
      <c r="D920" s="22" t="s">
        <v>3833</v>
      </c>
      <c r="E920" s="22">
        <f t="array" ref="E920:M920">VLOOKUP(A920,'Medical Examinations'!$J$2:$S$2336,{2,3,4,5,6,7,8,9,10},0)</f>
        <v>32.395</v>
      </c>
      <c r="F920" s="22" t="s">
        <v>215</v>
      </c>
      <c r="G920" s="22">
        <v>11.1</v>
      </c>
      <c r="H920" s="22" t="s">
        <v>218</v>
      </c>
      <c r="I920" s="22" t="s">
        <v>122</v>
      </c>
      <c r="J920" s="22" t="s">
        <v>44</v>
      </c>
      <c r="K920" s="22" t="s">
        <v>44</v>
      </c>
      <c r="L920" s="22">
        <v>0.0</v>
      </c>
      <c r="M920" s="22" t="s">
        <v>44</v>
      </c>
      <c r="N920" s="23">
        <f t="array" ref="N920:T920">VLOOKUP(A920,'Hospitalisation Details'!$K$2:$R$2338,{2,3,4,5,6,7,8},0)</f>
        <v>24708</v>
      </c>
      <c r="O920" s="22">
        <v>55.0</v>
      </c>
      <c r="P920" s="22">
        <v>1.0</v>
      </c>
      <c r="Q920" s="24">
        <v>11879.1</v>
      </c>
      <c r="R920" s="22" t="s">
        <v>39</v>
      </c>
      <c r="S920" s="22" t="s">
        <v>39</v>
      </c>
      <c r="T920" s="22" t="s">
        <v>743</v>
      </c>
    </row>
    <row r="921" ht="14.25" customHeight="1">
      <c r="A921" s="25" t="s">
        <v>3834</v>
      </c>
      <c r="B921" s="21" t="str">
        <f t="array" ref="B921:D921">VLOOKUP(A921,'Customer Names'!$E$2:$H$2336,{2,3,4},0)</f>
        <v> Ms</v>
      </c>
      <c r="C921" s="22" t="s">
        <v>3836</v>
      </c>
      <c r="D921" s="22" t="s">
        <v>3837</v>
      </c>
      <c r="E921" s="22">
        <f t="array" ref="E921:M921">VLOOKUP(A921,'Medical Examinations'!$J$2:$S$2336,{2,3,4,5,6,7,8,9,10},0)</f>
        <v>36.64</v>
      </c>
      <c r="F921" s="22" t="s">
        <v>215</v>
      </c>
      <c r="G921" s="22">
        <v>7.26</v>
      </c>
      <c r="H921" s="22" t="s">
        <v>218</v>
      </c>
      <c r="I921" s="22" t="s">
        <v>44</v>
      </c>
      <c r="J921" s="22" t="s">
        <v>44</v>
      </c>
      <c r="K921" s="22" t="s">
        <v>44</v>
      </c>
      <c r="L921" s="22">
        <v>0.0</v>
      </c>
      <c r="M921" s="22" t="s">
        <v>44</v>
      </c>
      <c r="N921" s="23">
        <f t="array" ref="N921:T921">VLOOKUP(A921,'Hospitalisation Details'!$K$2:$R$2338,{2,3,4,5,6,7,8},0)</f>
        <v>27217</v>
      </c>
      <c r="O921" s="22">
        <v>48.0</v>
      </c>
      <c r="P921" s="22">
        <v>0.0</v>
      </c>
      <c r="Q921" s="24">
        <v>11858.56</v>
      </c>
      <c r="R921" s="22" t="s">
        <v>39</v>
      </c>
      <c r="S921" s="22" t="s">
        <v>39</v>
      </c>
      <c r="T921" s="22" t="s">
        <v>270</v>
      </c>
    </row>
    <row r="922" ht="14.25" customHeight="1">
      <c r="A922" s="7" t="s">
        <v>3839</v>
      </c>
      <c r="B922" s="21" t="str">
        <f t="array" ref="B922:D922">VLOOKUP(A922,'Customer Names'!$E$2:$H$2336,{2,3,4},0)</f>
        <v> Ms</v>
      </c>
      <c r="C922" s="22" t="s">
        <v>3841</v>
      </c>
      <c r="D922" s="22" t="s">
        <v>3842</v>
      </c>
      <c r="E922" s="22">
        <f t="array" ref="E922:M922">VLOOKUP(A922,'Medical Examinations'!$J$2:$S$2336,{2,3,4,5,6,7,8,9,10},0)</f>
        <v>39.05</v>
      </c>
      <c r="F922" s="22" t="s">
        <v>215</v>
      </c>
      <c r="G922" s="22">
        <v>5.27</v>
      </c>
      <c r="H922" s="22" t="s">
        <v>865</v>
      </c>
      <c r="I922" s="22" t="s">
        <v>122</v>
      </c>
      <c r="J922" s="22" t="s">
        <v>44</v>
      </c>
      <c r="K922" s="22" t="s">
        <v>44</v>
      </c>
      <c r="L922" s="22">
        <v>1.0</v>
      </c>
      <c r="M922" s="22" t="s">
        <v>44</v>
      </c>
      <c r="N922" s="23">
        <f t="array" ref="N922:T922">VLOOKUP(A922,'Hospitalisation Details'!$K$2:$R$2338,{2,3,4,5,6,7,8},0)</f>
        <v>23649</v>
      </c>
      <c r="O922" s="22">
        <v>58.0</v>
      </c>
      <c r="P922" s="22">
        <v>0.0</v>
      </c>
      <c r="Q922" s="24">
        <v>11856.41</v>
      </c>
      <c r="R922" s="22" t="s">
        <v>39</v>
      </c>
      <c r="S922" s="22" t="s">
        <v>37</v>
      </c>
      <c r="T922" s="22" t="s">
        <v>41</v>
      </c>
    </row>
    <row r="923" ht="14.25" customHeight="1">
      <c r="A923" s="25" t="s">
        <v>3843</v>
      </c>
      <c r="B923" s="21" t="str">
        <f t="array" ref="B923:D923">VLOOKUP(A923,'Customer Names'!$E$2:$H$2336,{2,3,4},0)</f>
        <v> Ms</v>
      </c>
      <c r="C923" s="22" t="s">
        <v>3845</v>
      </c>
      <c r="D923" s="22" t="s">
        <v>3846</v>
      </c>
      <c r="E923" s="22">
        <f t="array" ref="E923:M923">VLOOKUP(A923,'Medical Examinations'!$J$2:$S$2336,{2,3,4,5,6,7,8,9,10},0)</f>
        <v>33.1</v>
      </c>
      <c r="F923" s="22" t="s">
        <v>215</v>
      </c>
      <c r="G923" s="22">
        <v>5.46</v>
      </c>
      <c r="H923" s="22" t="s">
        <v>865</v>
      </c>
      <c r="I923" s="22" t="s">
        <v>122</v>
      </c>
      <c r="J923" s="22" t="s">
        <v>44</v>
      </c>
      <c r="K923" s="22" t="s">
        <v>44</v>
      </c>
      <c r="L923" s="22">
        <v>1.0</v>
      </c>
      <c r="M923" s="22" t="s">
        <v>44</v>
      </c>
      <c r="N923" s="23">
        <f t="array" ref="N923:T923">VLOOKUP(A923,'Hospitalisation Details'!$K$2:$R$2338,{2,3,4,5,6,7,8},0)</f>
        <v>23555</v>
      </c>
      <c r="O923" s="22">
        <v>58.0</v>
      </c>
      <c r="P923" s="22">
        <v>0.0</v>
      </c>
      <c r="Q923" s="24">
        <v>11848.14</v>
      </c>
      <c r="R923" s="22" t="s">
        <v>39</v>
      </c>
      <c r="S923" s="22" t="s">
        <v>37</v>
      </c>
      <c r="T923" s="22" t="s">
        <v>270</v>
      </c>
    </row>
    <row r="924" ht="14.25" customHeight="1">
      <c r="A924" s="7" t="s">
        <v>3847</v>
      </c>
      <c r="B924" s="21" t="str">
        <f t="array" ref="B924:D924">VLOOKUP(A924,'Customer Names'!$E$2:$H$2336,{2,3,4},0)</f>
        <v> Ms</v>
      </c>
      <c r="C924" s="22" t="s">
        <v>3850</v>
      </c>
      <c r="D924" s="22" t="s">
        <v>3851</v>
      </c>
      <c r="E924" s="22">
        <f t="array" ref="E924:M924">VLOOKUP(A924,'Medical Examinations'!$J$2:$S$2336,{2,3,4,5,6,7,8,9,10},0)</f>
        <v>31.825</v>
      </c>
      <c r="F924" s="22" t="s">
        <v>215</v>
      </c>
      <c r="G924" s="22">
        <v>8.13</v>
      </c>
      <c r="H924" s="22" t="s">
        <v>218</v>
      </c>
      <c r="I924" s="22" t="s">
        <v>44</v>
      </c>
      <c r="J924" s="22" t="s">
        <v>44</v>
      </c>
      <c r="K924" s="22" t="s">
        <v>44</v>
      </c>
      <c r="L924" s="22">
        <v>0.0</v>
      </c>
      <c r="M924" s="22" t="s">
        <v>44</v>
      </c>
      <c r="N924" s="23">
        <f t="array" ref="N924:T924">VLOOKUP(A924,'Hospitalisation Details'!$K$2:$R$2338,{2,3,4,5,6,7,8},0)</f>
        <v>24056</v>
      </c>
      <c r="O924" s="22">
        <v>57.0</v>
      </c>
      <c r="P924" s="22">
        <v>0.0</v>
      </c>
      <c r="Q924" s="24">
        <v>11842.62</v>
      </c>
      <c r="R924" s="22" t="s">
        <v>39</v>
      </c>
      <c r="S924" s="22" t="s">
        <v>39</v>
      </c>
      <c r="T924" s="22" t="s">
        <v>127</v>
      </c>
    </row>
    <row r="925" ht="14.25" customHeight="1">
      <c r="A925" s="25" t="s">
        <v>3852</v>
      </c>
      <c r="B925" s="21" t="str">
        <f t="array" ref="B925:D925">VLOOKUP(A925,'Customer Names'!$E$2:$H$2336,{2,3,4},0)</f>
        <v> Ms</v>
      </c>
      <c r="C925" s="22" t="s">
        <v>3854</v>
      </c>
      <c r="D925" s="22" t="s">
        <v>3855</v>
      </c>
      <c r="E925" s="22">
        <f t="array" ref="E925:M925">VLOOKUP(A925,'Medical Examinations'!$J$2:$S$2336,{2,3,4,5,6,7,8,9,10},0)</f>
        <v>29</v>
      </c>
      <c r="F925" s="22" t="s">
        <v>8346</v>
      </c>
      <c r="G925" s="22">
        <v>4.25</v>
      </c>
      <c r="H925" s="22" t="s">
        <v>865</v>
      </c>
      <c r="I925" s="22" t="s">
        <v>122</v>
      </c>
      <c r="J925" s="22" t="s">
        <v>44</v>
      </c>
      <c r="K925" s="22" t="s">
        <v>44</v>
      </c>
      <c r="L925" s="22">
        <v>1.0</v>
      </c>
      <c r="M925" s="22" t="s">
        <v>44</v>
      </c>
      <c r="N925" s="23">
        <f t="array" ref="N925:T925">VLOOKUP(A925,'Hospitalisation Details'!$K$2:$R$2338,{2,3,4,5,6,7,8},0)</f>
        <v>23569</v>
      </c>
      <c r="O925" s="22">
        <v>58.0</v>
      </c>
      <c r="P925" s="22">
        <v>0.0</v>
      </c>
      <c r="Q925" s="24">
        <v>11842.44</v>
      </c>
      <c r="R925" s="22" t="s">
        <v>39</v>
      </c>
      <c r="S925" s="22" t="s">
        <v>37</v>
      </c>
      <c r="T925" s="22" t="s">
        <v>270</v>
      </c>
    </row>
    <row r="926" ht="14.25" customHeight="1">
      <c r="A926" s="7" t="s">
        <v>3856</v>
      </c>
      <c r="B926" s="21" t="str">
        <f t="array" ref="B926:D926">VLOOKUP(A926,'Customer Names'!$E$2:$H$2336,{2,3,4},0)</f>
        <v> Ms</v>
      </c>
      <c r="C926" s="22" t="s">
        <v>3859</v>
      </c>
      <c r="D926" s="22" t="s">
        <v>3860</v>
      </c>
      <c r="E926" s="22">
        <f t="array" ref="E926:M926">VLOOKUP(A926,'Medical Examinations'!$J$2:$S$2336,{2,3,4,5,6,7,8,9,10},0)</f>
        <v>30.495</v>
      </c>
      <c r="F926" s="22" t="s">
        <v>215</v>
      </c>
      <c r="G926" s="22">
        <v>8.68</v>
      </c>
      <c r="H926" s="22" t="s">
        <v>218</v>
      </c>
      <c r="I926" s="22" t="s">
        <v>44</v>
      </c>
      <c r="J926" s="22" t="s">
        <v>44</v>
      </c>
      <c r="K926" s="22" t="s">
        <v>44</v>
      </c>
      <c r="L926" s="22">
        <v>0.0</v>
      </c>
      <c r="M926" s="22" t="s">
        <v>44</v>
      </c>
      <c r="N926" s="23">
        <f t="array" ref="N926:T926">VLOOKUP(A926,'Hospitalisation Details'!$K$2:$R$2338,{2,3,4,5,6,7,8},0)</f>
        <v>24010</v>
      </c>
      <c r="O926" s="22">
        <v>57.0</v>
      </c>
      <c r="P926" s="22">
        <v>0.0</v>
      </c>
      <c r="Q926" s="24">
        <v>11840.78</v>
      </c>
      <c r="R926" s="22" t="s">
        <v>39</v>
      </c>
      <c r="S926" s="22" t="s">
        <v>37</v>
      </c>
      <c r="T926" s="22" t="s">
        <v>127</v>
      </c>
    </row>
    <row r="927" ht="14.25" customHeight="1">
      <c r="A927" s="25" t="s">
        <v>3861</v>
      </c>
      <c r="B927" s="21" t="str">
        <f t="array" ref="B927:D927">VLOOKUP(A927,'Customer Names'!$E$2:$H$2336,{2,3,4},0)</f>
        <v> Ms</v>
      </c>
      <c r="C927" s="22" t="s">
        <v>3863</v>
      </c>
      <c r="D927" s="22" t="s">
        <v>3864</v>
      </c>
      <c r="E927" s="22">
        <f t="array" ref="E927:M927">VLOOKUP(A927,'Medical Examinations'!$J$2:$S$2336,{2,3,4,5,6,7,8,9,10},0)</f>
        <v>25.2</v>
      </c>
      <c r="F927" s="22" t="s">
        <v>8346</v>
      </c>
      <c r="G927" s="22">
        <v>6.25</v>
      </c>
      <c r="H927" s="22" t="s">
        <v>436</v>
      </c>
      <c r="I927" s="22" t="s">
        <v>122</v>
      </c>
      <c r="J927" s="22" t="s">
        <v>44</v>
      </c>
      <c r="K927" s="22" t="s">
        <v>44</v>
      </c>
      <c r="L927" s="22">
        <v>1.0</v>
      </c>
      <c r="M927" s="22" t="s">
        <v>44</v>
      </c>
      <c r="N927" s="23">
        <f t="array" ref="N927:T927">VLOOKUP(A927,'Hospitalisation Details'!$K$2:$R$2338,{2,3,4,5,6,7,8},0)</f>
        <v>23631</v>
      </c>
      <c r="O927" s="22">
        <v>58.0</v>
      </c>
      <c r="P927" s="22">
        <v>0.0</v>
      </c>
      <c r="Q927" s="24">
        <v>11837.16</v>
      </c>
      <c r="R927" s="22" t="s">
        <v>39</v>
      </c>
      <c r="S927" s="22" t="s">
        <v>39</v>
      </c>
      <c r="T927" s="22" t="s">
        <v>270</v>
      </c>
    </row>
    <row r="928" ht="14.25" customHeight="1">
      <c r="A928" s="7" t="s">
        <v>3865</v>
      </c>
      <c r="B928" s="21" t="str">
        <f t="array" ref="B928:D928">VLOOKUP(A928,'Customer Names'!$E$2:$H$2336,{2,3,4},0)</f>
        <v> Ms</v>
      </c>
      <c r="C928" s="22" t="s">
        <v>2915</v>
      </c>
      <c r="D928" s="22" t="s">
        <v>3868</v>
      </c>
      <c r="E928" s="22">
        <f t="array" ref="E928:M928">VLOOKUP(A928,'Medical Examinations'!$J$2:$S$2336,{2,3,4,5,6,7,8,9,10},0)</f>
        <v>22.77</v>
      </c>
      <c r="F928" s="22" t="s">
        <v>8340</v>
      </c>
      <c r="G928" s="22">
        <v>4.47</v>
      </c>
      <c r="H928" s="22" t="s">
        <v>865</v>
      </c>
      <c r="I928" s="22" t="s">
        <v>122</v>
      </c>
      <c r="J928" s="22" t="s">
        <v>44</v>
      </c>
      <c r="K928" s="22" t="s">
        <v>44</v>
      </c>
      <c r="L928" s="22">
        <v>1.0</v>
      </c>
      <c r="M928" s="22" t="s">
        <v>44</v>
      </c>
      <c r="N928" s="23">
        <f t="array" ref="N928:T928">VLOOKUP(A928,'Hospitalisation Details'!$K$2:$R$2338,{2,3,4,5,6,7,8},0)</f>
        <v>23555</v>
      </c>
      <c r="O928" s="22">
        <v>58.0</v>
      </c>
      <c r="P928" s="22">
        <v>0.0</v>
      </c>
      <c r="Q928" s="24">
        <v>11833.78</v>
      </c>
      <c r="R928" s="22" t="s">
        <v>39</v>
      </c>
      <c r="S928" s="22" t="s">
        <v>39</v>
      </c>
      <c r="T928" s="22" t="s">
        <v>41</v>
      </c>
    </row>
    <row r="929" ht="14.25" customHeight="1">
      <c r="A929" s="25" t="s">
        <v>3869</v>
      </c>
      <c r="B929" s="21" t="str">
        <f t="array" ref="B929:D929">VLOOKUP(A929,'Customer Names'!$E$2:$H$2336,{2,3,4},0)</f>
        <v> Ms</v>
      </c>
      <c r="C929" s="22" t="s">
        <v>3871</v>
      </c>
      <c r="D929" s="22" t="s">
        <v>3872</v>
      </c>
      <c r="E929" s="22">
        <f t="array" ref="E929:M929">VLOOKUP(A929,'Medical Examinations'!$J$2:$S$2336,{2,3,4,5,6,7,8,9,10},0)</f>
        <v>23.18</v>
      </c>
      <c r="F929" s="22" t="s">
        <v>8340</v>
      </c>
      <c r="G929" s="22">
        <v>8.31</v>
      </c>
      <c r="H929" s="22" t="s">
        <v>218</v>
      </c>
      <c r="I929" s="22" t="s">
        <v>44</v>
      </c>
      <c r="J929" s="22" t="s">
        <v>44</v>
      </c>
      <c r="K929" s="22" t="s">
        <v>44</v>
      </c>
      <c r="L929" s="22">
        <v>0.0</v>
      </c>
      <c r="M929" s="22" t="s">
        <v>44</v>
      </c>
      <c r="N929" s="23">
        <f t="array" ref="N929:T929">VLOOKUP(A929,'Hospitalisation Details'!$K$2:$R$2338,{2,3,4,5,6,7,8},0)</f>
        <v>24018</v>
      </c>
      <c r="O929" s="22">
        <v>57.0</v>
      </c>
      <c r="P929" s="22">
        <v>0.0</v>
      </c>
      <c r="Q929" s="24">
        <v>11830.61</v>
      </c>
      <c r="R929" s="22" t="s">
        <v>39</v>
      </c>
      <c r="S929" s="22" t="s">
        <v>81</v>
      </c>
      <c r="T929" s="22" t="s">
        <v>127</v>
      </c>
    </row>
    <row r="930" ht="14.25" customHeight="1">
      <c r="A930" s="7" t="s">
        <v>3873</v>
      </c>
      <c r="B930" s="21" t="str">
        <f t="array" ref="B930:D930">VLOOKUP(A930,'Customer Names'!$E$2:$H$2336,{2,3,4},0)</f>
        <v> Mrs</v>
      </c>
      <c r="C930" s="22" t="s">
        <v>3875</v>
      </c>
      <c r="D930" s="22" t="s">
        <v>3877</v>
      </c>
      <c r="E930" s="22">
        <f t="array" ref="E930:M930">VLOOKUP(A930,'Medical Examinations'!$J$2:$S$2336,{2,3,4,5,6,7,8,9,10},0)</f>
        <v>35.41</v>
      </c>
      <c r="F930" s="22" t="s">
        <v>215</v>
      </c>
      <c r="G930" s="22">
        <v>5.68</v>
      </c>
      <c r="H930" s="22" t="s">
        <v>865</v>
      </c>
      <c r="I930" s="22" t="s">
        <v>44</v>
      </c>
      <c r="J930" s="22" t="s">
        <v>44</v>
      </c>
      <c r="K930" s="22" t="s">
        <v>44</v>
      </c>
      <c r="L930" s="22">
        <v>0.0</v>
      </c>
      <c r="M930" s="22" t="s">
        <v>44</v>
      </c>
      <c r="N930" s="23">
        <f t="array" ref="N930:T930">VLOOKUP(A930,'Hospitalisation Details'!$K$2:$R$2338,{2,3,4,5,6,7,8},0)</f>
        <v>30275</v>
      </c>
      <c r="O930" s="22">
        <v>40.0</v>
      </c>
      <c r="P930" s="22">
        <v>3.0</v>
      </c>
      <c r="Q930" s="24">
        <v>11773.06</v>
      </c>
      <c r="R930" s="22" t="s">
        <v>39</v>
      </c>
      <c r="S930" s="22" t="s">
        <v>39</v>
      </c>
      <c r="T930" s="22" t="s">
        <v>5067</v>
      </c>
    </row>
    <row r="931" ht="14.25" customHeight="1">
      <c r="A931" s="25" t="s">
        <v>3878</v>
      </c>
      <c r="B931" s="21" t="str">
        <f t="array" ref="B931:D931">VLOOKUP(A931,'Customer Names'!$E$2:$H$2336,{2,3,4},0)</f>
        <v> Mr</v>
      </c>
      <c r="C931" s="22" t="s">
        <v>3880</v>
      </c>
      <c r="D931" s="22" t="s">
        <v>3881</v>
      </c>
      <c r="E931" s="22">
        <f t="array" ref="E931:M931">VLOOKUP(A931,'Medical Examinations'!$J$2:$S$2336,{2,3,4,5,6,7,8,9,10},0)</f>
        <v>32.11</v>
      </c>
      <c r="F931" s="22" t="s">
        <v>215</v>
      </c>
      <c r="G931" s="22">
        <v>4.75</v>
      </c>
      <c r="H931" s="22" t="s">
        <v>865</v>
      </c>
      <c r="I931" s="22" t="s">
        <v>122</v>
      </c>
      <c r="J931" s="22" t="s">
        <v>44</v>
      </c>
      <c r="K931" s="22" t="s">
        <v>44</v>
      </c>
      <c r="L931" s="22">
        <v>2.0</v>
      </c>
      <c r="M931" s="22" t="s">
        <v>44</v>
      </c>
      <c r="N931" s="23">
        <f t="array" ref="N931:T931">VLOOKUP(A931,'Hospitalisation Details'!$K$2:$R$2338,{2,3,4,5,6,7,8},0)</f>
        <v>24313</v>
      </c>
      <c r="O931" s="22">
        <v>56.0</v>
      </c>
      <c r="P931" s="22">
        <v>1.0</v>
      </c>
      <c r="Q931" s="24">
        <v>11763.0</v>
      </c>
      <c r="R931" s="22" t="s">
        <v>39</v>
      </c>
      <c r="S931" s="22" t="s">
        <v>39</v>
      </c>
      <c r="T931" s="22" t="s">
        <v>1452</v>
      </c>
    </row>
    <row r="932" ht="14.25" customHeight="1">
      <c r="A932" s="7" t="s">
        <v>3882</v>
      </c>
      <c r="B932" s="21" t="str">
        <f t="array" ref="B932:D932">VLOOKUP(A932,'Customer Names'!$E$2:$H$2336,{2,3,4},0)</f>
        <v> Mrs</v>
      </c>
      <c r="C932" s="22" t="s">
        <v>2919</v>
      </c>
      <c r="D932" s="22" t="s">
        <v>3884</v>
      </c>
      <c r="E932" s="22">
        <f t="array" ref="E932:M932">VLOOKUP(A932,'Medical Examinations'!$J$2:$S$2336,{2,3,4,5,6,7,8,9,10},0)</f>
        <v>34.48</v>
      </c>
      <c r="F932" s="22" t="s">
        <v>215</v>
      </c>
      <c r="G932" s="22">
        <v>6.31</v>
      </c>
      <c r="H932" s="22" t="s">
        <v>436</v>
      </c>
      <c r="I932" s="22" t="s">
        <v>44</v>
      </c>
      <c r="J932" s="22" t="s">
        <v>44</v>
      </c>
      <c r="K932" s="22" t="s">
        <v>122</v>
      </c>
      <c r="L932" s="22">
        <v>1.0</v>
      </c>
      <c r="M932" s="22" t="s">
        <v>44</v>
      </c>
      <c r="N932" s="23">
        <f t="array" ref="N932:T932">VLOOKUP(A932,'Hospitalisation Details'!$K$2:$R$2338,{2,3,4,5,6,7,8},0)</f>
        <v>29165</v>
      </c>
      <c r="O932" s="22">
        <v>43.0</v>
      </c>
      <c r="P932" s="22">
        <v>2.0</v>
      </c>
      <c r="Q932" s="24">
        <v>11752.68</v>
      </c>
      <c r="R932" s="22" t="s">
        <v>39</v>
      </c>
      <c r="S932" s="22" t="s">
        <v>81</v>
      </c>
      <c r="T932" s="22" t="s">
        <v>5067</v>
      </c>
    </row>
    <row r="933" ht="14.25" customHeight="1">
      <c r="A933" s="25" t="s">
        <v>3886</v>
      </c>
      <c r="B933" s="21" t="str">
        <f t="array" ref="B933:D933">VLOOKUP(A933,'Customer Names'!$E$2:$H$2336,{2,3,4},0)</f>
        <v> Mr</v>
      </c>
      <c r="C933" s="22" t="s">
        <v>811</v>
      </c>
      <c r="D933" s="22" t="s">
        <v>3888</v>
      </c>
      <c r="E933" s="22">
        <f t="array" ref="E933:M933">VLOOKUP(A933,'Medical Examinations'!$J$2:$S$2336,{2,3,4,5,6,7,8,9,10},0)</f>
        <v>34.39</v>
      </c>
      <c r="F933" s="22" t="s">
        <v>215</v>
      </c>
      <c r="G933" s="22">
        <v>6.28</v>
      </c>
      <c r="H933" s="22" t="s">
        <v>436</v>
      </c>
      <c r="I933" s="22" t="s">
        <v>122</v>
      </c>
      <c r="J933" s="22" t="s">
        <v>44</v>
      </c>
      <c r="K933" s="22" t="s">
        <v>44</v>
      </c>
      <c r="L933" s="22">
        <v>1.0</v>
      </c>
      <c r="M933" s="22" t="s">
        <v>44</v>
      </c>
      <c r="N933" s="23">
        <f t="array" ref="N933:T933">VLOOKUP(A933,'Hospitalisation Details'!$K$2:$R$2338,{2,3,4,5,6,7,8},0)</f>
        <v>23713</v>
      </c>
      <c r="O933" s="22">
        <v>58.0</v>
      </c>
      <c r="P933" s="22">
        <v>0.0</v>
      </c>
      <c r="Q933" s="24">
        <v>11743.93</v>
      </c>
      <c r="R933" s="22" t="s">
        <v>39</v>
      </c>
      <c r="S933" s="22" t="s">
        <v>81</v>
      </c>
      <c r="T933" s="22" t="s">
        <v>127</v>
      </c>
    </row>
    <row r="934" ht="14.25" customHeight="1">
      <c r="A934" s="7" t="s">
        <v>3889</v>
      </c>
      <c r="B934" s="21" t="str">
        <f t="array" ref="B934:D934">VLOOKUP(A934,'Customer Names'!$E$2:$H$2336,{2,3,4},0)</f>
        <v> Mr</v>
      </c>
      <c r="C934" s="22" t="s">
        <v>3891</v>
      </c>
      <c r="D934" s="22" t="s">
        <v>3892</v>
      </c>
      <c r="E934" s="22">
        <f t="array" ref="E934:M934">VLOOKUP(A934,'Medical Examinations'!$J$2:$S$2336,{2,3,4,5,6,7,8,9,10},0)</f>
        <v>26.4</v>
      </c>
      <c r="F934" s="22" t="s">
        <v>8346</v>
      </c>
      <c r="G934" s="22">
        <v>9.29</v>
      </c>
      <c r="H934" s="22" t="s">
        <v>218</v>
      </c>
      <c r="I934" s="22" t="s">
        <v>122</v>
      </c>
      <c r="J934" s="22" t="s">
        <v>44</v>
      </c>
      <c r="K934" s="22" t="s">
        <v>122</v>
      </c>
      <c r="L934" s="22">
        <v>1.0</v>
      </c>
      <c r="M934" s="22" t="s">
        <v>44</v>
      </c>
      <c r="N934" s="23">
        <f t="array" ref="N934:T934">VLOOKUP(A934,'Hospitalisation Details'!$K$2:$R$2338,{2,3,4,5,6,7,8},0)</f>
        <v>23171</v>
      </c>
      <c r="O934" s="22">
        <v>59.0</v>
      </c>
      <c r="P934" s="22">
        <v>0.0</v>
      </c>
      <c r="Q934" s="24">
        <v>11743.3</v>
      </c>
      <c r="R934" s="22" t="s">
        <v>39</v>
      </c>
      <c r="S934" s="22" t="s">
        <v>39</v>
      </c>
      <c r="T934" s="22" t="s">
        <v>41</v>
      </c>
    </row>
    <row r="935" ht="14.25" customHeight="1">
      <c r="A935" s="25" t="s">
        <v>3893</v>
      </c>
      <c r="B935" s="21" t="str">
        <f t="array" ref="B935:D935">VLOOKUP(A935,'Customer Names'!$E$2:$H$2336,{2,3,4},0)</f>
        <v> Ms</v>
      </c>
      <c r="C935" s="22" t="s">
        <v>3896</v>
      </c>
      <c r="D935" s="22" t="s">
        <v>70</v>
      </c>
      <c r="E935" s="22">
        <f t="array" ref="E935:M935">VLOOKUP(A935,'Medical Examinations'!$J$2:$S$2336,{2,3,4,5,6,7,8,9,10},0)</f>
        <v>28.1</v>
      </c>
      <c r="F935" s="22" t="s">
        <v>8346</v>
      </c>
      <c r="G935" s="22">
        <v>5.79</v>
      </c>
      <c r="H935" s="22" t="s">
        <v>436</v>
      </c>
      <c r="I935" s="22" t="s">
        <v>122</v>
      </c>
      <c r="J935" s="22" t="s">
        <v>44</v>
      </c>
      <c r="K935" s="22" t="s">
        <v>122</v>
      </c>
      <c r="L935" s="22">
        <v>1.0</v>
      </c>
      <c r="M935" s="22" t="s">
        <v>44</v>
      </c>
      <c r="N935" s="23">
        <f t="array" ref="N935:T935">VLOOKUP(A935,'Hospitalisation Details'!$K$2:$R$2338,{2,3,4,5,6,7,8},0)</f>
        <v>25519</v>
      </c>
      <c r="O935" s="22">
        <v>53.0</v>
      </c>
      <c r="P935" s="22">
        <v>3.0</v>
      </c>
      <c r="Q935" s="24">
        <v>11741.73</v>
      </c>
      <c r="R935" s="22" t="s">
        <v>39</v>
      </c>
      <c r="S935" s="22" t="s">
        <v>81</v>
      </c>
      <c r="T935" s="22" t="s">
        <v>270</v>
      </c>
    </row>
    <row r="936" ht="14.25" customHeight="1">
      <c r="A936" s="7" t="s">
        <v>3897</v>
      </c>
      <c r="B936" s="21" t="str">
        <f t="array" ref="B936:D936">VLOOKUP(A936,'Customer Names'!$E$2:$H$2336,{2,3,4},0)</f>
        <v> Mr</v>
      </c>
      <c r="C936" s="22" t="s">
        <v>3899</v>
      </c>
      <c r="D936" s="22" t="s">
        <v>3900</v>
      </c>
      <c r="E936" s="22">
        <f t="array" ref="E936:M936">VLOOKUP(A936,'Medical Examinations'!$J$2:$S$2336,{2,3,4,5,6,7,8,9,10},0)</f>
        <v>27</v>
      </c>
      <c r="F936" s="22" t="s">
        <v>8346</v>
      </c>
      <c r="G936" s="22">
        <v>4.54</v>
      </c>
      <c r="H936" s="22" t="s">
        <v>865</v>
      </c>
      <c r="I936" s="22" t="s">
        <v>122</v>
      </c>
      <c r="J936" s="22" t="s">
        <v>44</v>
      </c>
      <c r="K936" s="22" t="s">
        <v>44</v>
      </c>
      <c r="L936" s="22">
        <v>1.0</v>
      </c>
      <c r="M936" s="22" t="s">
        <v>44</v>
      </c>
      <c r="N936" s="23">
        <f t="array" ref="N936:T936">VLOOKUP(A936,'Hospitalisation Details'!$K$2:$R$2338,{2,3,4,5,6,7,8},0)</f>
        <v>32391</v>
      </c>
      <c r="O936" s="22">
        <v>34.0</v>
      </c>
      <c r="P936" s="22">
        <v>2.0</v>
      </c>
      <c r="Q936" s="24">
        <v>11737.85</v>
      </c>
      <c r="R936" s="22" t="s">
        <v>39</v>
      </c>
      <c r="S936" s="22" t="s">
        <v>81</v>
      </c>
      <c r="T936" s="22" t="s">
        <v>270</v>
      </c>
    </row>
    <row r="937" ht="14.25" customHeight="1">
      <c r="A937" s="25" t="s">
        <v>3901</v>
      </c>
      <c r="B937" s="21" t="str">
        <f t="array" ref="B937:D937">VLOOKUP(A937,'Customer Names'!$E$2:$H$2336,{2,3,4},0)</f>
        <v> Mr</v>
      </c>
      <c r="C937" s="22" t="s">
        <v>310</v>
      </c>
      <c r="D937" s="22" t="s">
        <v>3904</v>
      </c>
      <c r="E937" s="22">
        <f t="array" ref="E937:M937">VLOOKUP(A937,'Medical Examinations'!$J$2:$S$2336,{2,3,4,5,6,7,8,9,10},0)</f>
        <v>28.595</v>
      </c>
      <c r="F937" s="22" t="s">
        <v>8346</v>
      </c>
      <c r="G937" s="22">
        <v>4.68</v>
      </c>
      <c r="H937" s="22" t="s">
        <v>865</v>
      </c>
      <c r="I937" s="22" t="s">
        <v>122</v>
      </c>
      <c r="J937" s="22" t="s">
        <v>44</v>
      </c>
      <c r="K937" s="22" t="s">
        <v>44</v>
      </c>
      <c r="L937" s="22">
        <v>1.0</v>
      </c>
      <c r="M937" s="22" t="s">
        <v>44</v>
      </c>
      <c r="N937" s="23">
        <f t="array" ref="N937:T937">VLOOKUP(A937,'Hospitalisation Details'!$K$2:$R$2338,{2,3,4,5,6,7,8},0)</f>
        <v>23690</v>
      </c>
      <c r="O937" s="22">
        <v>58.0</v>
      </c>
      <c r="P937" s="22">
        <v>0.0</v>
      </c>
      <c r="Q937" s="24">
        <v>11735.88</v>
      </c>
      <c r="R937" s="22" t="s">
        <v>39</v>
      </c>
      <c r="S937" s="22" t="s">
        <v>81</v>
      </c>
      <c r="T937" s="22" t="s">
        <v>127</v>
      </c>
    </row>
    <row r="938" ht="14.25" customHeight="1">
      <c r="A938" s="7" t="s">
        <v>3905</v>
      </c>
      <c r="B938" s="21" t="str">
        <f t="array" ref="B938:D938">VLOOKUP(A938,'Customer Names'!$E$2:$H$2336,{2,3,4},0)</f>
        <v> Mrs</v>
      </c>
      <c r="C938" s="22" t="s">
        <v>3907</v>
      </c>
      <c r="D938" s="22" t="s">
        <v>3826</v>
      </c>
      <c r="E938" s="22">
        <f t="array" ref="E938:M938">VLOOKUP(A938,'Medical Examinations'!$J$2:$S$2336,{2,3,4,5,6,7,8,9,10},0)</f>
        <v>36.8</v>
      </c>
      <c r="F938" s="22" t="s">
        <v>215</v>
      </c>
      <c r="G938" s="22">
        <v>5.88</v>
      </c>
      <c r="H938" s="22" t="s">
        <v>436</v>
      </c>
      <c r="I938" s="22" t="s">
        <v>44</v>
      </c>
      <c r="J938" s="22" t="s">
        <v>44</v>
      </c>
      <c r="K938" s="22" t="s">
        <v>44</v>
      </c>
      <c r="L938" s="22">
        <v>1.0</v>
      </c>
      <c r="M938" s="22" t="s">
        <v>44</v>
      </c>
      <c r="N938" s="23">
        <f t="array" ref="N938:T938">VLOOKUP(A938,'Hospitalisation Details'!$K$2:$R$2338,{2,3,4,5,6,7,8},0)</f>
        <v>31012</v>
      </c>
      <c r="O938" s="22">
        <v>38.0</v>
      </c>
      <c r="P938" s="22">
        <v>3.0</v>
      </c>
      <c r="Q938" s="24">
        <v>11730.82</v>
      </c>
      <c r="R938" s="22" t="s">
        <v>39</v>
      </c>
      <c r="S938" s="22" t="s">
        <v>39</v>
      </c>
      <c r="T938" s="22" t="s">
        <v>5067</v>
      </c>
    </row>
    <row r="939" ht="14.25" customHeight="1">
      <c r="A939" s="25" t="s">
        <v>3908</v>
      </c>
      <c r="B939" s="21" t="str">
        <f t="array" ref="B939:D939">VLOOKUP(A939,'Customer Names'!$E$2:$H$2336,{2,3,4},0)</f>
        <v> Ms</v>
      </c>
      <c r="C939" s="22" t="s">
        <v>3911</v>
      </c>
      <c r="D939" s="22" t="s">
        <v>3912</v>
      </c>
      <c r="E939" s="22">
        <f t="array" ref="E939:M939">VLOOKUP(A939,'Medical Examinations'!$J$2:$S$2336,{2,3,4,5,6,7,8,9,10},0)</f>
        <v>23.75</v>
      </c>
      <c r="F939" s="22" t="s">
        <v>8340</v>
      </c>
      <c r="G939" s="22">
        <v>5.42</v>
      </c>
      <c r="H939" s="22" t="s">
        <v>865</v>
      </c>
      <c r="I939" s="22" t="s">
        <v>122</v>
      </c>
      <c r="J939" s="22" t="s">
        <v>44</v>
      </c>
      <c r="K939" s="22" t="s">
        <v>122</v>
      </c>
      <c r="L939" s="22">
        <v>1.0</v>
      </c>
      <c r="M939" s="22" t="s">
        <v>44</v>
      </c>
      <c r="N939" s="23">
        <f t="array" ref="N939:T939">VLOOKUP(A939,'Hospitalisation Details'!$K$2:$R$2338,{2,3,4,5,6,7,8},0)</f>
        <v>25488</v>
      </c>
      <c r="O939" s="22">
        <v>53.0</v>
      </c>
      <c r="P939" s="22">
        <v>2.0</v>
      </c>
      <c r="Q939" s="24">
        <v>11729.68</v>
      </c>
      <c r="R939" s="22" t="s">
        <v>39</v>
      </c>
      <c r="S939" s="22" t="s">
        <v>81</v>
      </c>
      <c r="T939" s="22" t="s">
        <v>743</v>
      </c>
    </row>
    <row r="940" ht="14.25" customHeight="1">
      <c r="A940" s="7" t="s">
        <v>3913</v>
      </c>
      <c r="B940" s="21" t="str">
        <f t="array" ref="B940:D940">VLOOKUP(A940,'Customer Names'!$E$2:$H$2336,{2,3,4},0)</f>
        <v> Mr</v>
      </c>
      <c r="C940" s="22" t="s">
        <v>3915</v>
      </c>
      <c r="D940" s="22" t="s">
        <v>3916</v>
      </c>
      <c r="E940" s="22">
        <f t="array" ref="E940:M940">VLOOKUP(A940,'Medical Examinations'!$J$2:$S$2336,{2,3,4,5,6,7,8,9,10},0)</f>
        <v>35.62</v>
      </c>
      <c r="F940" s="22" t="s">
        <v>215</v>
      </c>
      <c r="G940" s="22">
        <v>4.16</v>
      </c>
      <c r="H940" s="22" t="s">
        <v>865</v>
      </c>
      <c r="I940" s="22" t="s">
        <v>44</v>
      </c>
      <c r="J940" s="22" t="s">
        <v>44</v>
      </c>
      <c r="K940" s="22" t="s">
        <v>44</v>
      </c>
      <c r="L940" s="22">
        <v>0.0</v>
      </c>
      <c r="M940" s="22" t="s">
        <v>44</v>
      </c>
      <c r="N940" s="23">
        <f t="array" ref="N940:T940">VLOOKUP(A940,'Hospitalisation Details'!$K$2:$R$2338,{2,3,4,5,6,7,8},0)</f>
        <v>30245</v>
      </c>
      <c r="O940" s="22">
        <v>40.0</v>
      </c>
      <c r="P940" s="22">
        <v>3.0</v>
      </c>
      <c r="Q940" s="24">
        <v>11712.97</v>
      </c>
      <c r="R940" s="22" t="s">
        <v>39</v>
      </c>
      <c r="S940" s="22" t="s">
        <v>37</v>
      </c>
      <c r="T940" s="22" t="s">
        <v>3072</v>
      </c>
    </row>
    <row r="941" ht="14.25" customHeight="1">
      <c r="A941" s="25" t="s">
        <v>3917</v>
      </c>
      <c r="B941" s="21" t="str">
        <f t="array" ref="B941:D941">VLOOKUP(A941,'Customer Names'!$E$2:$H$2336,{2,3,4},0)</f>
        <v> Mr</v>
      </c>
      <c r="C941" s="22" t="s">
        <v>1738</v>
      </c>
      <c r="D941" s="22" t="s">
        <v>3920</v>
      </c>
      <c r="E941" s="22">
        <f t="array" ref="E941:M941">VLOOKUP(A941,'Medical Examinations'!$J$2:$S$2336,{2,3,4,5,6,7,8,9,10},0)</f>
        <v>30.69</v>
      </c>
      <c r="F941" s="22" t="s">
        <v>215</v>
      </c>
      <c r="G941" s="22">
        <v>7.05</v>
      </c>
      <c r="H941" s="22" t="s">
        <v>218</v>
      </c>
      <c r="I941" s="22" t="s">
        <v>122</v>
      </c>
      <c r="J941" s="22" t="s">
        <v>44</v>
      </c>
      <c r="K941" s="22" t="s">
        <v>44</v>
      </c>
      <c r="L941" s="22">
        <v>2.0</v>
      </c>
      <c r="M941" s="22" t="s">
        <v>44</v>
      </c>
      <c r="N941" s="23">
        <f t="array" ref="N941:T941">VLOOKUP(A941,'Hospitalisation Details'!$K$2:$R$2338,{2,3,4,5,6,7,8},0)</f>
        <v>25903</v>
      </c>
      <c r="O941" s="22">
        <v>52.0</v>
      </c>
      <c r="P941" s="22">
        <v>0.0</v>
      </c>
      <c r="Q941" s="24">
        <v>11696.52</v>
      </c>
      <c r="R941" s="22" t="s">
        <v>39</v>
      </c>
      <c r="S941" s="22" t="s">
        <v>81</v>
      </c>
      <c r="T941" s="22" t="s">
        <v>3072</v>
      </c>
    </row>
    <row r="942" ht="14.25" customHeight="1">
      <c r="A942" s="7" t="s">
        <v>3921</v>
      </c>
      <c r="B942" s="21" t="str">
        <f t="array" ref="B942:D942">VLOOKUP(A942,'Customer Names'!$E$2:$H$2336,{2,3,4},0)</f>
        <v> Ms</v>
      </c>
      <c r="C942" s="22" t="s">
        <v>3923</v>
      </c>
      <c r="D942" s="22" t="s">
        <v>3924</v>
      </c>
      <c r="E942" s="22">
        <f t="array" ref="E942:M942">VLOOKUP(A942,'Medical Examinations'!$J$2:$S$2336,{2,3,4,5,6,7,8,9,10},0)</f>
        <v>35.8</v>
      </c>
      <c r="F942" s="22" t="s">
        <v>215</v>
      </c>
      <c r="G942" s="22">
        <v>5.63</v>
      </c>
      <c r="H942" s="22" t="s">
        <v>865</v>
      </c>
      <c r="I942" s="22" t="s">
        <v>122</v>
      </c>
      <c r="J942" s="22" t="s">
        <v>44</v>
      </c>
      <c r="K942" s="22" t="s">
        <v>44</v>
      </c>
      <c r="L942" s="22">
        <v>2.0</v>
      </c>
      <c r="M942" s="22" t="s">
        <v>44</v>
      </c>
      <c r="N942" s="23">
        <f t="array" ref="N942:T942">VLOOKUP(A942,'Hospitalisation Details'!$K$2:$R$2338,{2,3,4,5,6,7,8},0)</f>
        <v>24420</v>
      </c>
      <c r="O942" s="22">
        <v>56.0</v>
      </c>
      <c r="P942" s="22">
        <v>1.0</v>
      </c>
      <c r="Q942" s="24">
        <v>11674.13</v>
      </c>
      <c r="R942" s="22" t="s">
        <v>39</v>
      </c>
      <c r="S942" s="22" t="s">
        <v>81</v>
      </c>
      <c r="T942" s="22" t="s">
        <v>270</v>
      </c>
    </row>
    <row r="943" ht="14.25" customHeight="1">
      <c r="A943" s="25" t="s">
        <v>3925</v>
      </c>
      <c r="B943" s="21" t="str">
        <f t="array" ref="B943:D943">VLOOKUP(A943,'Customer Names'!$E$2:$H$2336,{2,3,4},0)</f>
        <v> Ms</v>
      </c>
      <c r="C943" s="22" t="s">
        <v>3928</v>
      </c>
      <c r="D943" s="22" t="s">
        <v>3929</v>
      </c>
      <c r="E943" s="22">
        <f t="array" ref="E943:M943">VLOOKUP(A943,'Medical Examinations'!$J$2:$S$2336,{2,3,4,5,6,7,8,9,10},0)</f>
        <v>28.785</v>
      </c>
      <c r="F943" s="22" t="s">
        <v>8346</v>
      </c>
      <c r="G943" s="22">
        <v>4.24</v>
      </c>
      <c r="H943" s="22" t="s">
        <v>865</v>
      </c>
      <c r="I943" s="22" t="s">
        <v>122</v>
      </c>
      <c r="J943" s="22" t="s">
        <v>44</v>
      </c>
      <c r="K943" s="22" t="s">
        <v>44</v>
      </c>
      <c r="L943" s="22">
        <v>2.0</v>
      </c>
      <c r="M943" s="22" t="s">
        <v>44</v>
      </c>
      <c r="N943" s="23">
        <f t="array" ref="N943:T943">VLOOKUP(A943,'Hospitalisation Details'!$K$2:$R$2338,{2,3,4,5,6,7,8},0)</f>
        <v>24342</v>
      </c>
      <c r="O943" s="22">
        <v>56.0</v>
      </c>
      <c r="P943" s="22">
        <v>0.0</v>
      </c>
      <c r="Q943" s="24">
        <v>11658.38</v>
      </c>
      <c r="R943" s="22" t="s">
        <v>39</v>
      </c>
      <c r="S943" s="22" t="s">
        <v>39</v>
      </c>
      <c r="T943" s="22" t="s">
        <v>743</v>
      </c>
    </row>
    <row r="944" ht="14.25" customHeight="1">
      <c r="A944" s="7" t="s">
        <v>3930</v>
      </c>
      <c r="B944" s="21" t="str">
        <f t="array" ref="B944:D944">VLOOKUP(A944,'Customer Names'!$E$2:$H$2336,{2,3,4},0)</f>
        <v> Ms</v>
      </c>
      <c r="C944" s="22" t="s">
        <v>3932</v>
      </c>
      <c r="D944" s="22" t="s">
        <v>3933</v>
      </c>
      <c r="E944" s="22">
        <f t="array" ref="E944:M944">VLOOKUP(A944,'Medical Examinations'!$J$2:$S$2336,{2,3,4,5,6,7,8,9,10},0)</f>
        <v>28.595</v>
      </c>
      <c r="F944" s="22" t="s">
        <v>8346</v>
      </c>
      <c r="G944" s="22">
        <v>4.96</v>
      </c>
      <c r="H944" s="22" t="s">
        <v>865</v>
      </c>
      <c r="I944" s="22" t="s">
        <v>122</v>
      </c>
      <c r="J944" s="22" t="s">
        <v>44</v>
      </c>
      <c r="K944" s="22" t="s">
        <v>44</v>
      </c>
      <c r="L944" s="22">
        <v>2.0</v>
      </c>
      <c r="M944" s="22" t="s">
        <v>44</v>
      </c>
      <c r="N944" s="23">
        <f t="array" ref="N944:T944">VLOOKUP(A944,'Hospitalisation Details'!$K$2:$R$2338,{2,3,4,5,6,7,8},0)</f>
        <v>24294</v>
      </c>
      <c r="O944" s="22">
        <v>56.0</v>
      </c>
      <c r="P944" s="22">
        <v>0.0</v>
      </c>
      <c r="Q944" s="24">
        <v>11658.12</v>
      </c>
      <c r="R944" s="22" t="s">
        <v>39</v>
      </c>
      <c r="S944" s="22" t="s">
        <v>81</v>
      </c>
      <c r="T944" s="22" t="s">
        <v>743</v>
      </c>
    </row>
    <row r="945" ht="14.25" customHeight="1">
      <c r="A945" s="25" t="s">
        <v>3934</v>
      </c>
      <c r="B945" s="21" t="str">
        <f t="array" ref="B945:D945">VLOOKUP(A945,'Customer Names'!$E$2:$H$2336,{2,3,4},0)</f>
        <v> Mr</v>
      </c>
      <c r="C945" s="22" t="s">
        <v>3937</v>
      </c>
      <c r="D945" s="22" t="s">
        <v>1700</v>
      </c>
      <c r="E945" s="22">
        <f t="array" ref="E945:M945">VLOOKUP(A945,'Medical Examinations'!$J$2:$S$2336,{2,3,4,5,6,7,8,9,10},0)</f>
        <v>48.75</v>
      </c>
      <c r="F945" s="22" t="s">
        <v>215</v>
      </c>
      <c r="G945" s="22">
        <v>4.34</v>
      </c>
      <c r="H945" s="22" t="s">
        <v>865</v>
      </c>
      <c r="I945" s="22" t="s">
        <v>44</v>
      </c>
      <c r="J945" s="22" t="s">
        <v>44</v>
      </c>
      <c r="K945" s="22" t="s">
        <v>44</v>
      </c>
      <c r="L945" s="22">
        <v>0.0</v>
      </c>
      <c r="M945" s="22" t="s">
        <v>44</v>
      </c>
      <c r="N945" s="23">
        <f t="array" ref="N945:T945">VLOOKUP(A945,'Hospitalisation Details'!$K$2:$R$2338,{2,3,4,5,6,7,8},0)</f>
        <v>34535</v>
      </c>
      <c r="O945" s="22">
        <v>28.0</v>
      </c>
      <c r="P945" s="22">
        <v>0.0</v>
      </c>
      <c r="Q945" s="24">
        <v>11657.81</v>
      </c>
      <c r="R945" s="22" t="s">
        <v>39</v>
      </c>
      <c r="S945" s="22" t="s">
        <v>37</v>
      </c>
      <c r="T945" s="22" t="s">
        <v>2584</v>
      </c>
    </row>
    <row r="946" ht="14.25" customHeight="1">
      <c r="A946" s="7" t="s">
        <v>3938</v>
      </c>
      <c r="B946" s="21" t="str">
        <f t="array" ref="B946:D946">VLOOKUP(A946,'Customer Names'!$E$2:$H$2336,{2,3,4},0)</f>
        <v> Ms</v>
      </c>
      <c r="C946" s="22" t="s">
        <v>428</v>
      </c>
      <c r="D946" s="22" t="s">
        <v>3940</v>
      </c>
      <c r="E946" s="22">
        <f t="array" ref="E946:M946">VLOOKUP(A946,'Medical Examinations'!$J$2:$S$2336,{2,3,4,5,6,7,8,9,10},0)</f>
        <v>28.31</v>
      </c>
      <c r="F946" s="22" t="s">
        <v>8346</v>
      </c>
      <c r="G946" s="22">
        <v>5.43</v>
      </c>
      <c r="H946" s="22" t="s">
        <v>865</v>
      </c>
      <c r="I946" s="22" t="s">
        <v>122</v>
      </c>
      <c r="J946" s="22" t="s">
        <v>44</v>
      </c>
      <c r="K946" s="22" t="s">
        <v>44</v>
      </c>
      <c r="L946" s="22">
        <v>2.0</v>
      </c>
      <c r="M946" s="22" t="s">
        <v>44</v>
      </c>
      <c r="N946" s="23">
        <f t="array" ref="N946:T946">VLOOKUP(A946,'Hospitalisation Details'!$K$2:$R$2338,{2,3,4,5,6,7,8},0)</f>
        <v>24384</v>
      </c>
      <c r="O946" s="22">
        <v>56.0</v>
      </c>
      <c r="P946" s="22">
        <v>0.0</v>
      </c>
      <c r="Q946" s="24">
        <v>11657.72</v>
      </c>
      <c r="R946" s="22" t="s">
        <v>39</v>
      </c>
      <c r="S946" s="22" t="s">
        <v>37</v>
      </c>
      <c r="T946" s="22" t="s">
        <v>743</v>
      </c>
    </row>
    <row r="947" ht="14.25" customHeight="1">
      <c r="A947" s="25" t="s">
        <v>3941</v>
      </c>
      <c r="B947" s="21" t="str">
        <f t="array" ref="B947:D947">VLOOKUP(A947,'Customer Names'!$E$2:$H$2336,{2,3,4},0)</f>
        <v> Mr</v>
      </c>
      <c r="C947" s="22" t="s">
        <v>123</v>
      </c>
      <c r="D947" s="22" t="s">
        <v>3943</v>
      </c>
      <c r="E947" s="22">
        <f t="array" ref="E947:M947">VLOOKUP(A947,'Medical Examinations'!$J$2:$S$2336,{2,3,4,5,6,7,8,9,10},0)</f>
        <v>38.39</v>
      </c>
      <c r="F947" s="22" t="s">
        <v>215</v>
      </c>
      <c r="G947" s="22">
        <v>8.33</v>
      </c>
      <c r="H947" s="22" t="s">
        <v>218</v>
      </c>
      <c r="I947" s="22" t="s">
        <v>122</v>
      </c>
      <c r="J947" s="22" t="s">
        <v>44</v>
      </c>
      <c r="K947" s="22" t="s">
        <v>44</v>
      </c>
      <c r="L947" s="22">
        <v>1.0</v>
      </c>
      <c r="M947" s="22" t="s">
        <v>44</v>
      </c>
      <c r="N947" s="23">
        <f t="array" ref="N947:T947">VLOOKUP(A947,'Hospitalisation Details'!$K$2:$R$2338,{2,3,4,5,6,7,8},0)</f>
        <v>31610</v>
      </c>
      <c r="O947" s="22">
        <v>36.0</v>
      </c>
      <c r="P947" s="22">
        <v>3.0</v>
      </c>
      <c r="Q947" s="24">
        <v>11625.11</v>
      </c>
      <c r="R947" s="22" t="s">
        <v>39</v>
      </c>
      <c r="S947" s="22" t="s">
        <v>39</v>
      </c>
      <c r="T947" s="22" t="s">
        <v>5888</v>
      </c>
    </row>
    <row r="948" ht="14.25" customHeight="1">
      <c r="A948" s="7" t="s">
        <v>3945</v>
      </c>
      <c r="B948" s="21" t="str">
        <f t="array" ref="B948:D948">VLOOKUP(A948,'Customer Names'!$E$2:$H$2336,{2,3,4},0)</f>
        <v> Mr</v>
      </c>
      <c r="C948" s="22" t="s">
        <v>3947</v>
      </c>
      <c r="D948" s="22" t="s">
        <v>2540</v>
      </c>
      <c r="E948" s="22">
        <f t="array" ref="E948:M948">VLOOKUP(A948,'Medical Examinations'!$J$2:$S$2336,{2,3,4,5,6,7,8,9,10},0)</f>
        <v>25.87</v>
      </c>
      <c r="F948" s="22" t="s">
        <v>8346</v>
      </c>
      <c r="G948" s="22">
        <v>5.63</v>
      </c>
      <c r="H948" s="22" t="s">
        <v>865</v>
      </c>
      <c r="I948" s="22" t="s">
        <v>122</v>
      </c>
      <c r="J948" s="22" t="s">
        <v>44</v>
      </c>
      <c r="K948" s="22" t="s">
        <v>44</v>
      </c>
      <c r="L948" s="22">
        <v>1.0</v>
      </c>
      <c r="M948" s="22" t="s">
        <v>44</v>
      </c>
      <c r="N948" s="23">
        <f t="array" ref="N948:T948">VLOOKUP(A948,'Hospitalisation Details'!$K$2:$R$2338,{2,3,4,5,6,7,8},0)</f>
        <v>23548</v>
      </c>
      <c r="O948" s="22">
        <v>58.0</v>
      </c>
      <c r="P948" s="22">
        <v>0.0</v>
      </c>
      <c r="Q948" s="24">
        <v>11602.75</v>
      </c>
      <c r="R948" s="22" t="s">
        <v>39</v>
      </c>
      <c r="S948" s="22" t="s">
        <v>81</v>
      </c>
      <c r="T948" s="22" t="s">
        <v>4910</v>
      </c>
    </row>
    <row r="949" ht="14.25" customHeight="1">
      <c r="A949" s="25" t="s">
        <v>3948</v>
      </c>
      <c r="B949" s="21" t="str">
        <f t="array" ref="B949:D949">VLOOKUP(A949,'Customer Names'!$E$2:$H$2336,{2,3,4},0)</f>
        <v> Mr</v>
      </c>
      <c r="C949" s="22" t="s">
        <v>680</v>
      </c>
      <c r="D949" s="22" t="s">
        <v>3950</v>
      </c>
      <c r="E949" s="22">
        <f t="array" ref="E949:M949">VLOOKUP(A949,'Medical Examinations'!$J$2:$S$2336,{2,3,4,5,6,7,8,9,10},0)</f>
        <v>43.7</v>
      </c>
      <c r="F949" s="22" t="s">
        <v>215</v>
      </c>
      <c r="G949" s="22">
        <v>7.23</v>
      </c>
      <c r="H949" s="22" t="s">
        <v>218</v>
      </c>
      <c r="I949" s="22" t="s">
        <v>44</v>
      </c>
      <c r="J949" s="22" t="s">
        <v>44</v>
      </c>
      <c r="K949" s="22" t="s">
        <v>44</v>
      </c>
      <c r="L949" s="22">
        <v>0.0</v>
      </c>
      <c r="M949" s="22" t="s">
        <v>44</v>
      </c>
      <c r="N949" s="23">
        <f t="array" ref="N949:T949">VLOOKUP(A949,'Hospitalisation Details'!$K$2:$R$2338,{2,3,4,5,6,7,8},0)</f>
        <v>24052</v>
      </c>
      <c r="O949" s="22">
        <v>57.0</v>
      </c>
      <c r="P949" s="22">
        <v>1.0</v>
      </c>
      <c r="Q949" s="24">
        <v>11576.13</v>
      </c>
      <c r="R949" s="22" t="s">
        <v>39</v>
      </c>
      <c r="S949" s="22" t="s">
        <v>39</v>
      </c>
      <c r="T949" s="22" t="s">
        <v>270</v>
      </c>
    </row>
    <row r="950" ht="14.25" customHeight="1">
      <c r="A950" s="7" t="s">
        <v>3952</v>
      </c>
      <c r="B950" s="21" t="str">
        <f t="array" ref="B950:D950">VLOOKUP(A950,'Customer Names'!$E$2:$H$2336,{2,3,4},0)</f>
        <v> Mr</v>
      </c>
      <c r="C950" s="22" t="s">
        <v>1015</v>
      </c>
      <c r="D950" s="22" t="s">
        <v>3954</v>
      </c>
      <c r="E950" s="22">
        <f t="array" ref="E950:M950">VLOOKUP(A950,'Medical Examinations'!$J$2:$S$2336,{2,3,4,5,6,7,8,9,10},0)</f>
        <v>40.945</v>
      </c>
      <c r="F950" s="22" t="s">
        <v>215</v>
      </c>
      <c r="G950" s="22">
        <v>10.57</v>
      </c>
      <c r="H950" s="22" t="s">
        <v>218</v>
      </c>
      <c r="I950" s="22" t="s">
        <v>44</v>
      </c>
      <c r="J950" s="22" t="s">
        <v>44</v>
      </c>
      <c r="K950" s="22" t="s">
        <v>44</v>
      </c>
      <c r="L950" s="22">
        <v>0.0</v>
      </c>
      <c r="M950" s="22" t="s">
        <v>44</v>
      </c>
      <c r="N950" s="23">
        <f t="array" ref="N950:T950">VLOOKUP(A950,'Hospitalisation Details'!$K$2:$R$2338,{2,3,4,5,6,7,8},0)</f>
        <v>24101</v>
      </c>
      <c r="O950" s="22">
        <v>57.0</v>
      </c>
      <c r="P950" s="22">
        <v>0.0</v>
      </c>
      <c r="Q950" s="24">
        <v>11566.3</v>
      </c>
      <c r="R950" s="22" t="s">
        <v>39</v>
      </c>
      <c r="S950" s="22" t="s">
        <v>39</v>
      </c>
      <c r="T950" s="22" t="s">
        <v>1452</v>
      </c>
    </row>
    <row r="951" ht="14.25" customHeight="1">
      <c r="A951" s="25" t="s">
        <v>3955</v>
      </c>
      <c r="B951" s="21" t="str">
        <f t="array" ref="B951:D951">VLOOKUP(A951,'Customer Names'!$E$2:$H$2336,{2,3,4},0)</f>
        <v> Mr</v>
      </c>
      <c r="C951" s="22" t="s">
        <v>2011</v>
      </c>
      <c r="D951" s="22" t="s">
        <v>3957</v>
      </c>
      <c r="E951" s="22">
        <f t="array" ref="E951:M951">VLOOKUP(A951,'Medical Examinations'!$J$2:$S$2336,{2,3,4,5,6,7,8,9,10},0)</f>
        <v>27.94</v>
      </c>
      <c r="F951" s="22" t="s">
        <v>8346</v>
      </c>
      <c r="G951" s="22">
        <v>7.92</v>
      </c>
      <c r="H951" s="22" t="s">
        <v>218</v>
      </c>
      <c r="I951" s="22" t="s">
        <v>44</v>
      </c>
      <c r="J951" s="22" t="s">
        <v>44</v>
      </c>
      <c r="K951" s="22" t="s">
        <v>44</v>
      </c>
      <c r="L951" s="22">
        <v>0.0</v>
      </c>
      <c r="M951" s="22" t="s">
        <v>44</v>
      </c>
      <c r="N951" s="23">
        <f t="array" ref="N951:T951">VLOOKUP(A951,'Hospitalisation Details'!$K$2:$R$2338,{2,3,4,5,6,7,8},0)</f>
        <v>24042</v>
      </c>
      <c r="O951" s="22">
        <v>57.0</v>
      </c>
      <c r="P951" s="22">
        <v>1.0</v>
      </c>
      <c r="Q951" s="24">
        <v>11554.22</v>
      </c>
      <c r="R951" s="22" t="s">
        <v>39</v>
      </c>
      <c r="S951" s="22" t="s">
        <v>81</v>
      </c>
      <c r="T951" s="22" t="s">
        <v>41</v>
      </c>
    </row>
    <row r="952" ht="14.25" customHeight="1">
      <c r="A952" s="7" t="s">
        <v>3959</v>
      </c>
      <c r="B952" s="21" t="str">
        <f t="array" ref="B952:D952">VLOOKUP(A952,'Customer Names'!$E$2:$H$2336,{2,3,4},0)</f>
        <v> Ms</v>
      </c>
      <c r="C952" s="22" t="s">
        <v>3961</v>
      </c>
      <c r="D952" s="22" t="s">
        <v>3962</v>
      </c>
      <c r="E952" s="22">
        <f t="array" ref="E952:M952">VLOOKUP(A952,'Medical Examinations'!$J$2:$S$2336,{2,3,4,5,6,7,8,9,10},0)</f>
        <v>31.9</v>
      </c>
      <c r="F952" s="22" t="s">
        <v>215</v>
      </c>
      <c r="G952" s="22">
        <v>10.12</v>
      </c>
      <c r="H952" s="22" t="s">
        <v>218</v>
      </c>
      <c r="I952" s="22" t="s">
        <v>44</v>
      </c>
      <c r="J952" s="22" t="s">
        <v>44</v>
      </c>
      <c r="K952" s="22" t="s">
        <v>44</v>
      </c>
      <c r="L952" s="22">
        <v>2.0</v>
      </c>
      <c r="M952" s="22" t="s">
        <v>44</v>
      </c>
      <c r="N952" s="23">
        <f t="array" ref="N952:T952">VLOOKUP(A952,'Hospitalisation Details'!$K$2:$R$2338,{2,3,4,5,6,7,8},0)</f>
        <v>26868</v>
      </c>
      <c r="O952" s="22">
        <v>49.0</v>
      </c>
      <c r="P952" s="22">
        <v>5.0</v>
      </c>
      <c r="Q952" s="24">
        <v>11552.9</v>
      </c>
      <c r="R952" s="22" t="s">
        <v>39</v>
      </c>
      <c r="S952" s="22" t="s">
        <v>37</v>
      </c>
      <c r="T952" s="22" t="s">
        <v>270</v>
      </c>
    </row>
    <row r="953" ht="14.25" customHeight="1">
      <c r="A953" s="25" t="s">
        <v>3963</v>
      </c>
      <c r="B953" s="21" t="str">
        <f t="array" ref="B953:D953">VLOOKUP(A953,'Customer Names'!$E$2:$H$2336,{2,3,4},0)</f>
        <v> Ms</v>
      </c>
      <c r="C953" s="22" t="s">
        <v>3965</v>
      </c>
      <c r="D953" s="22" t="s">
        <v>1501</v>
      </c>
      <c r="E953" s="22">
        <f t="array" ref="E953:M953">VLOOKUP(A953,'Medical Examinations'!$J$2:$S$2336,{2,3,4,5,6,7,8,9,10},0)</f>
        <v>31.64</v>
      </c>
      <c r="F953" s="22" t="s">
        <v>215</v>
      </c>
      <c r="G953" s="22">
        <v>7.91</v>
      </c>
      <c r="H953" s="22" t="s">
        <v>218</v>
      </c>
      <c r="I953" s="22" t="s">
        <v>44</v>
      </c>
      <c r="J953" s="22" t="s">
        <v>44</v>
      </c>
      <c r="K953" s="22" t="s">
        <v>44</v>
      </c>
      <c r="L953" s="22">
        <v>0.0</v>
      </c>
      <c r="M953" s="22" t="s">
        <v>44</v>
      </c>
      <c r="N953" s="23">
        <f t="array" ref="N953:T953">VLOOKUP(A953,'Hospitalisation Details'!$K$2:$R$2338,{2,3,4,5,6,7,8},0)</f>
        <v>26268</v>
      </c>
      <c r="O953" s="22">
        <v>51.0</v>
      </c>
      <c r="P953" s="22">
        <v>0.0</v>
      </c>
      <c r="Q953" s="24">
        <v>11540.25</v>
      </c>
      <c r="R953" s="22" t="s">
        <v>39</v>
      </c>
      <c r="S953" s="22" t="s">
        <v>81</v>
      </c>
      <c r="T953" s="22" t="s">
        <v>127</v>
      </c>
    </row>
    <row r="954" ht="14.25" customHeight="1">
      <c r="A954" s="7" t="s">
        <v>3966</v>
      </c>
      <c r="B954" s="21" t="str">
        <f t="array" ref="B954:D954">VLOOKUP(A954,'Customer Names'!$E$2:$H$2336,{2,3,4},0)</f>
        <v> Ms</v>
      </c>
      <c r="C954" s="22" t="s">
        <v>3969</v>
      </c>
      <c r="D954" s="22" t="s">
        <v>3970</v>
      </c>
      <c r="E954" s="22">
        <f t="array" ref="E954:M954">VLOOKUP(A954,'Medical Examinations'!$J$2:$S$2336,{2,3,4,5,6,7,8,9,10},0)</f>
        <v>46.7</v>
      </c>
      <c r="F954" s="22" t="s">
        <v>215</v>
      </c>
      <c r="G954" s="22">
        <v>10.9</v>
      </c>
      <c r="H954" s="22" t="s">
        <v>218</v>
      </c>
      <c r="I954" s="22" t="s">
        <v>44</v>
      </c>
      <c r="J954" s="22" t="s">
        <v>44</v>
      </c>
      <c r="K954" s="22" t="s">
        <v>44</v>
      </c>
      <c r="L954" s="22">
        <v>0.0</v>
      </c>
      <c r="M954" s="22" t="s">
        <v>44</v>
      </c>
      <c r="N954" s="23">
        <f t="array" ref="N954:T954">VLOOKUP(A954,'Hospitalisation Details'!$K$2:$R$2338,{2,3,4,5,6,7,8},0)</f>
        <v>25156</v>
      </c>
      <c r="O954" s="22">
        <v>54.0</v>
      </c>
      <c r="P954" s="22">
        <v>2.0</v>
      </c>
      <c r="Q954" s="24">
        <v>11538.42</v>
      </c>
      <c r="R954" s="22" t="s">
        <v>39</v>
      </c>
      <c r="S954" s="22" t="s">
        <v>81</v>
      </c>
      <c r="T954" s="22" t="s">
        <v>270</v>
      </c>
    </row>
    <row r="955" ht="14.25" customHeight="1">
      <c r="A955" s="25" t="s">
        <v>3971</v>
      </c>
      <c r="B955" s="21" t="str">
        <f t="array" ref="B955:D955">VLOOKUP(A955,'Customer Names'!$E$2:$H$2336,{2,3,4},0)</f>
        <v> Mr</v>
      </c>
      <c r="C955" s="22" t="s">
        <v>3973</v>
      </c>
      <c r="D955" s="22" t="s">
        <v>3974</v>
      </c>
      <c r="E955" s="22">
        <f t="array" ref="E955:M955">VLOOKUP(A955,'Medical Examinations'!$J$2:$S$2336,{2,3,4,5,6,7,8,9,10},0)</f>
        <v>18.335</v>
      </c>
      <c r="F955" s="22" t="s">
        <v>8347</v>
      </c>
      <c r="G955" s="22">
        <v>11.83</v>
      </c>
      <c r="H955" s="22" t="s">
        <v>218</v>
      </c>
      <c r="I955" s="22" t="s">
        <v>44</v>
      </c>
      <c r="J955" s="22" t="s">
        <v>44</v>
      </c>
      <c r="K955" s="22" t="s">
        <v>44</v>
      </c>
      <c r="L955" s="22">
        <v>0.0</v>
      </c>
      <c r="M955" s="22" t="s">
        <v>44</v>
      </c>
      <c r="N955" s="23">
        <f t="array" ref="N955:T955">VLOOKUP(A955,'Hospitalisation Details'!$K$2:$R$2338,{2,3,4,5,6,7,8},0)</f>
        <v>24018</v>
      </c>
      <c r="O955" s="22">
        <v>57.0</v>
      </c>
      <c r="P955" s="22">
        <v>0.0</v>
      </c>
      <c r="Q955" s="24">
        <v>11534.87</v>
      </c>
      <c r="R955" s="22" t="s">
        <v>39</v>
      </c>
      <c r="S955" s="22" t="s">
        <v>81</v>
      </c>
      <c r="T955" s="22" t="s">
        <v>3524</v>
      </c>
    </row>
    <row r="956" ht="14.25" customHeight="1">
      <c r="A956" s="7" t="s">
        <v>3975</v>
      </c>
      <c r="B956" s="21" t="str">
        <f t="array" ref="B956:D956">VLOOKUP(A956,'Customer Names'!$E$2:$H$2336,{2,3,4},0)</f>
        <v> Mr</v>
      </c>
      <c r="C956" s="22" t="s">
        <v>3631</v>
      </c>
      <c r="D956" s="22" t="s">
        <v>3977</v>
      </c>
      <c r="E956" s="22">
        <f t="array" ref="E956:M956">VLOOKUP(A956,'Medical Examinations'!$J$2:$S$2336,{2,3,4,5,6,7,8,9,10},0)</f>
        <v>31.24</v>
      </c>
      <c r="F956" s="22" t="s">
        <v>215</v>
      </c>
      <c r="G956" s="22">
        <v>7.42</v>
      </c>
      <c r="H956" s="22" t="s">
        <v>218</v>
      </c>
      <c r="I956" s="22" t="s">
        <v>122</v>
      </c>
      <c r="J956" s="22" t="s">
        <v>44</v>
      </c>
      <c r="K956" s="22" t="s">
        <v>44</v>
      </c>
      <c r="L956" s="22">
        <v>2.0</v>
      </c>
      <c r="M956" s="22" t="s">
        <v>44</v>
      </c>
      <c r="N956" s="23">
        <f t="array" ref="N956:T956">VLOOKUP(A956,'Hospitalisation Details'!$K$2:$R$2338,{2,3,4,5,6,7,8},0)</f>
        <v>25772</v>
      </c>
      <c r="O956" s="22">
        <v>52.0</v>
      </c>
      <c r="P956" s="22">
        <v>0.0</v>
      </c>
      <c r="Q956" s="24">
        <v>11530.12</v>
      </c>
      <c r="R956" s="22" t="s">
        <v>39</v>
      </c>
      <c r="S956" s="22" t="s">
        <v>81</v>
      </c>
      <c r="T956" s="22" t="s">
        <v>127</v>
      </c>
    </row>
    <row r="957" ht="14.25" customHeight="1">
      <c r="A957" s="25" t="s">
        <v>3979</v>
      </c>
      <c r="B957" s="21" t="str">
        <f t="array" ref="B957:D957">VLOOKUP(A957,'Customer Names'!$E$2:$H$2336,{2,3,4},0)</f>
        <v> Mrs</v>
      </c>
      <c r="C957" s="22" t="s">
        <v>3981</v>
      </c>
      <c r="D957" s="22" t="s">
        <v>3982</v>
      </c>
      <c r="E957" s="22">
        <f t="array" ref="E957:M957">VLOOKUP(A957,'Medical Examinations'!$J$2:$S$2336,{2,3,4,5,6,7,8,9,10},0)</f>
        <v>39.22</v>
      </c>
      <c r="F957" s="22" t="s">
        <v>215</v>
      </c>
      <c r="G957" s="22">
        <v>5.62</v>
      </c>
      <c r="H957" s="22" t="s">
        <v>865</v>
      </c>
      <c r="I957" s="22" t="s">
        <v>122</v>
      </c>
      <c r="J957" s="22" t="s">
        <v>44</v>
      </c>
      <c r="K957" s="22" t="s">
        <v>44</v>
      </c>
      <c r="L957" s="22">
        <v>1.0</v>
      </c>
      <c r="M957" s="22" t="s">
        <v>44</v>
      </c>
      <c r="N957" s="23">
        <f t="array" ref="N957:T957">VLOOKUP(A957,'Hospitalisation Details'!$K$2:$R$2338,{2,3,4,5,6,7,8},0)</f>
        <v>32306</v>
      </c>
      <c r="O957" s="22">
        <v>34.0</v>
      </c>
      <c r="P957" s="22">
        <v>3.0</v>
      </c>
      <c r="Q957" s="24">
        <v>11524.25</v>
      </c>
      <c r="R957" s="22" t="s">
        <v>39</v>
      </c>
      <c r="S957" s="22" t="s">
        <v>81</v>
      </c>
      <c r="T957" s="22" t="s">
        <v>5067</v>
      </c>
    </row>
    <row r="958" ht="14.25" customHeight="1">
      <c r="A958" s="7" t="s">
        <v>3983</v>
      </c>
      <c r="B958" s="21" t="str">
        <f t="array" ref="B958:D958">VLOOKUP(A958,'Customer Names'!$E$2:$H$2336,{2,3,4},0)</f>
        <v> Mr</v>
      </c>
      <c r="C958" s="22" t="s">
        <v>680</v>
      </c>
      <c r="D958" s="22" t="s">
        <v>3727</v>
      </c>
      <c r="E958" s="22">
        <f t="array" ref="E958:M958">VLOOKUP(A958,'Medical Examinations'!$J$2:$S$2336,{2,3,4,5,6,7,8,9,10},0)</f>
        <v>24.415</v>
      </c>
      <c r="F958" s="22" t="s">
        <v>8340</v>
      </c>
      <c r="G958" s="22">
        <v>7.16</v>
      </c>
      <c r="H958" s="22" t="s">
        <v>218</v>
      </c>
      <c r="I958" s="22" t="s">
        <v>44</v>
      </c>
      <c r="J958" s="22" t="s">
        <v>44</v>
      </c>
      <c r="K958" s="22" t="s">
        <v>44</v>
      </c>
      <c r="L958" s="22">
        <v>0.0</v>
      </c>
      <c r="M958" s="22" t="s">
        <v>44</v>
      </c>
      <c r="N958" s="23">
        <f t="array" ref="N958:T958">VLOOKUP(A958,'Hospitalisation Details'!$K$2:$R$2338,{2,3,4,5,6,7,8},0)</f>
        <v>26286</v>
      </c>
      <c r="O958" s="22">
        <v>51.0</v>
      </c>
      <c r="P958" s="22">
        <v>4.0</v>
      </c>
      <c r="Q958" s="24">
        <v>11520.1</v>
      </c>
      <c r="R958" s="22" t="s">
        <v>39</v>
      </c>
      <c r="S958" s="22" t="s">
        <v>81</v>
      </c>
      <c r="T958" s="22" t="s">
        <v>127</v>
      </c>
    </row>
    <row r="959" ht="14.25" customHeight="1">
      <c r="A959" s="25" t="s">
        <v>3985</v>
      </c>
      <c r="B959" s="21" t="str">
        <f t="array" ref="B959:D959">VLOOKUP(A959,'Customer Names'!$E$2:$H$2336,{2,3,4},0)</f>
        <v> Ms</v>
      </c>
      <c r="C959" s="22" t="s">
        <v>3988</v>
      </c>
      <c r="D959" s="22" t="s">
        <v>3989</v>
      </c>
      <c r="E959" s="22">
        <f t="array" ref="E959:M959">VLOOKUP(A959,'Medical Examinations'!$J$2:$S$2336,{2,3,4,5,6,7,8,9,10},0)</f>
        <v>32.3</v>
      </c>
      <c r="F959" s="22" t="s">
        <v>215</v>
      </c>
      <c r="G959" s="22">
        <v>9.89</v>
      </c>
      <c r="H959" s="22" t="s">
        <v>218</v>
      </c>
      <c r="I959" s="22" t="s">
        <v>44</v>
      </c>
      <c r="J959" s="22" t="s">
        <v>44</v>
      </c>
      <c r="K959" s="22" t="s">
        <v>44</v>
      </c>
      <c r="L959" s="22">
        <v>0.0</v>
      </c>
      <c r="M959" s="22" t="s">
        <v>44</v>
      </c>
      <c r="N959" s="23">
        <f t="array" ref="N959:T959">VLOOKUP(A959,'Hospitalisation Details'!$K$2:$R$2338,{2,3,4,5,6,7,8},0)</f>
        <v>25013</v>
      </c>
      <c r="O959" s="22">
        <v>54.0</v>
      </c>
      <c r="P959" s="22">
        <v>1.0</v>
      </c>
      <c r="Q959" s="24">
        <v>11512.41</v>
      </c>
      <c r="R959" s="22" t="s">
        <v>39</v>
      </c>
      <c r="S959" s="22" t="s">
        <v>81</v>
      </c>
      <c r="T959" s="22" t="s">
        <v>743</v>
      </c>
    </row>
    <row r="960" ht="14.25" customHeight="1">
      <c r="A960" s="7" t="s">
        <v>3990</v>
      </c>
      <c r="B960" s="21" t="str">
        <f t="array" ref="B960:D960">VLOOKUP(A960,'Customer Names'!$E$2:$H$2336,{2,3,4},0)</f>
        <v> Mrs</v>
      </c>
      <c r="C960" s="22" t="s">
        <v>3992</v>
      </c>
      <c r="D960" s="22" t="s">
        <v>3993</v>
      </c>
      <c r="E960" s="22">
        <f t="array" ref="E960:M960">VLOOKUP(A960,'Medical Examinations'!$J$2:$S$2336,{2,3,4,5,6,7,8,9,10},0)</f>
        <v>39.94</v>
      </c>
      <c r="F960" s="22" t="s">
        <v>215</v>
      </c>
      <c r="G960" s="22">
        <v>5.14</v>
      </c>
      <c r="H960" s="22" t="s">
        <v>865</v>
      </c>
      <c r="I960" s="22" t="s">
        <v>44</v>
      </c>
      <c r="J960" s="22" t="s">
        <v>44</v>
      </c>
      <c r="K960" s="22" t="s">
        <v>44</v>
      </c>
      <c r="L960" s="22">
        <v>0.0</v>
      </c>
      <c r="M960" s="22" t="s">
        <v>44</v>
      </c>
      <c r="N960" s="23">
        <f t="array" ref="N960:T960">VLOOKUP(A960,'Hospitalisation Details'!$K$2:$R$2338,{2,3,4,5,6,7,8},0)</f>
        <v>32787</v>
      </c>
      <c r="O960" s="22">
        <v>33.0</v>
      </c>
      <c r="P960" s="22">
        <v>3.0</v>
      </c>
      <c r="Q960" s="24">
        <v>11511.61</v>
      </c>
      <c r="R960" s="22" t="s">
        <v>39</v>
      </c>
      <c r="S960" s="22" t="s">
        <v>39</v>
      </c>
      <c r="T960" s="22" t="s">
        <v>5067</v>
      </c>
    </row>
    <row r="961" ht="14.25" customHeight="1">
      <c r="A961" s="25" t="s">
        <v>3994</v>
      </c>
      <c r="B961" s="21" t="str">
        <f t="array" ref="B961:D961">VLOOKUP(A961,'Customer Names'!$E$2:$H$2336,{2,3,4},0)</f>
        <v> Ms</v>
      </c>
      <c r="C961" s="22" t="s">
        <v>2897</v>
      </c>
      <c r="D961" s="22" t="s">
        <v>3997</v>
      </c>
      <c r="E961" s="22">
        <f t="array" ref="E961:M961">VLOOKUP(A961,'Medical Examinations'!$J$2:$S$2336,{2,3,4,5,6,7,8,9,10},0)</f>
        <v>30</v>
      </c>
      <c r="F961" s="22" t="s">
        <v>215</v>
      </c>
      <c r="G961" s="22">
        <v>5.61</v>
      </c>
      <c r="H961" s="22" t="s">
        <v>865</v>
      </c>
      <c r="I961" s="22" t="s">
        <v>122</v>
      </c>
      <c r="J961" s="22" t="s">
        <v>44</v>
      </c>
      <c r="K961" s="22" t="s">
        <v>122</v>
      </c>
      <c r="L961" s="22">
        <v>1.0</v>
      </c>
      <c r="M961" s="22" t="s">
        <v>44</v>
      </c>
      <c r="N961" s="23">
        <f t="array" ref="N961:T961">VLOOKUP(A961,'Hospitalisation Details'!$K$2:$R$2338,{2,3,4,5,6,7,8},0)</f>
        <v>25426</v>
      </c>
      <c r="O961" s="22">
        <v>53.0</v>
      </c>
      <c r="P961" s="22">
        <v>0.0</v>
      </c>
      <c r="Q961" s="24">
        <v>11497.69</v>
      </c>
      <c r="R961" s="22" t="s">
        <v>39</v>
      </c>
      <c r="S961" s="22" t="s">
        <v>81</v>
      </c>
      <c r="T961" s="22" t="s">
        <v>127</v>
      </c>
    </row>
    <row r="962" ht="14.25" customHeight="1">
      <c r="A962" s="7" t="s">
        <v>3998</v>
      </c>
      <c r="B962" s="21" t="str">
        <f t="array" ref="B962:D962">VLOOKUP(A962,'Customer Names'!$E$2:$H$2336,{2,3,4},0)</f>
        <v> Mrs</v>
      </c>
      <c r="C962" s="22" t="s">
        <v>1754</v>
      </c>
      <c r="D962" s="22" t="s">
        <v>4000</v>
      </c>
      <c r="E962" s="22">
        <f t="array" ref="E962:M962">VLOOKUP(A962,'Medical Examinations'!$J$2:$S$2336,{2,3,4,5,6,7,8,9,10},0)</f>
        <v>35.34</v>
      </c>
      <c r="F962" s="22" t="s">
        <v>215</v>
      </c>
      <c r="G962" s="22">
        <v>5.51</v>
      </c>
      <c r="H962" s="22" t="s">
        <v>865</v>
      </c>
      <c r="I962" s="22" t="s">
        <v>122</v>
      </c>
      <c r="J962" s="22" t="s">
        <v>44</v>
      </c>
      <c r="K962" s="22" t="s">
        <v>122</v>
      </c>
      <c r="L962" s="22">
        <v>1.0</v>
      </c>
      <c r="M962" s="22" t="s">
        <v>44</v>
      </c>
      <c r="N962" s="23">
        <f t="array" ref="N962:T962">VLOOKUP(A962,'Hospitalisation Details'!$K$2:$R$2338,{2,3,4,5,6,7,8},0)</f>
        <v>30474</v>
      </c>
      <c r="O962" s="22">
        <v>40.0</v>
      </c>
      <c r="P962" s="22">
        <v>3.0</v>
      </c>
      <c r="Q962" s="24">
        <v>11492.46</v>
      </c>
      <c r="R962" s="22" t="s">
        <v>39</v>
      </c>
      <c r="S962" s="22" t="s">
        <v>39</v>
      </c>
      <c r="T962" s="22" t="s">
        <v>5067</v>
      </c>
    </row>
    <row r="963" ht="14.25" customHeight="1">
      <c r="A963" s="25" t="s">
        <v>4001</v>
      </c>
      <c r="B963" s="21" t="str">
        <f t="array" ref="B963:D963">VLOOKUP(A963,'Customer Names'!$E$2:$H$2336,{2,3,4},0)</f>
        <v> Mr</v>
      </c>
      <c r="C963" s="22" t="s">
        <v>1385</v>
      </c>
      <c r="D963" s="22" t="s">
        <v>1315</v>
      </c>
      <c r="E963" s="22">
        <f t="array" ref="E963:M963">VLOOKUP(A963,'Medical Examinations'!$J$2:$S$2336,{2,3,4,5,6,7,8,9,10},0)</f>
        <v>32.205</v>
      </c>
      <c r="F963" s="22" t="s">
        <v>215</v>
      </c>
      <c r="G963" s="22">
        <v>8.38</v>
      </c>
      <c r="H963" s="22" t="s">
        <v>218</v>
      </c>
      <c r="I963" s="22" t="s">
        <v>122</v>
      </c>
      <c r="J963" s="22" t="s">
        <v>44</v>
      </c>
      <c r="K963" s="22" t="s">
        <v>44</v>
      </c>
      <c r="L963" s="22">
        <v>2.0</v>
      </c>
      <c r="M963" s="22" t="s">
        <v>44</v>
      </c>
      <c r="N963" s="23">
        <f t="array" ref="N963:T963">VLOOKUP(A963,'Hospitalisation Details'!$K$2:$R$2338,{2,3,4,5,6,7,8},0)</f>
        <v>25854</v>
      </c>
      <c r="O963" s="22">
        <v>52.0</v>
      </c>
      <c r="P963" s="22">
        <v>3.0</v>
      </c>
      <c r="Q963" s="24">
        <v>11488.32</v>
      </c>
      <c r="R963" s="22" t="s">
        <v>39</v>
      </c>
      <c r="S963" s="22" t="s">
        <v>81</v>
      </c>
      <c r="T963" s="22" t="s">
        <v>2846</v>
      </c>
    </row>
    <row r="964" ht="14.25" customHeight="1">
      <c r="A964" s="7" t="s">
        <v>4004</v>
      </c>
      <c r="B964" s="21" t="str">
        <f t="array" ref="B964:D964">VLOOKUP(A964,'Customer Names'!$E$2:$H$2336,{2,3,4},0)</f>
        <v> Ms</v>
      </c>
      <c r="C964" s="22" t="s">
        <v>4006</v>
      </c>
      <c r="D964" s="22" t="s">
        <v>4007</v>
      </c>
      <c r="E964" s="22">
        <f t="array" ref="E964:M964">VLOOKUP(A964,'Medical Examinations'!$J$2:$S$2336,{2,3,4,5,6,7,8,9,10},0)</f>
        <v>33.88</v>
      </c>
      <c r="F964" s="22" t="s">
        <v>215</v>
      </c>
      <c r="G964" s="22">
        <v>4.68</v>
      </c>
      <c r="H964" s="22" t="s">
        <v>865</v>
      </c>
      <c r="I964" s="22" t="s">
        <v>44</v>
      </c>
      <c r="J964" s="22" t="s">
        <v>48</v>
      </c>
      <c r="K964" s="22" t="s">
        <v>44</v>
      </c>
      <c r="L964" s="22">
        <v>1.0</v>
      </c>
      <c r="M964" s="22" t="s">
        <v>44</v>
      </c>
      <c r="N964" s="23">
        <f t="array" ref="N964:T964">VLOOKUP(A964,'Hospitalisation Details'!$K$2:$R$2338,{2,3,4,5,6,7,8},0)</f>
        <v>38240</v>
      </c>
      <c r="O964" s="22">
        <v>18.0</v>
      </c>
      <c r="P964" s="22">
        <v>0.0</v>
      </c>
      <c r="Q964" s="24">
        <v>11482.63</v>
      </c>
      <c r="R964" s="22" t="s">
        <v>39</v>
      </c>
      <c r="S964" s="22" t="s">
        <v>37</v>
      </c>
      <c r="T964" s="22" t="s">
        <v>41</v>
      </c>
    </row>
    <row r="965" ht="14.25" customHeight="1">
      <c r="A965" s="25" t="s">
        <v>4008</v>
      </c>
      <c r="B965" s="21" t="str">
        <f t="array" ref="B965:D965">VLOOKUP(A965,'Customer Names'!$E$2:$H$2336,{2,3,4},0)</f>
        <v> Mrs</v>
      </c>
      <c r="C965" s="22" t="s">
        <v>4010</v>
      </c>
      <c r="D965" s="22" t="s">
        <v>4011</v>
      </c>
      <c r="E965" s="22">
        <f t="array" ref="E965:M965">VLOOKUP(A965,'Medical Examinations'!$J$2:$S$2336,{2,3,4,5,6,7,8,9,10},0)</f>
        <v>26.63</v>
      </c>
      <c r="F965" s="22" t="s">
        <v>8346</v>
      </c>
      <c r="G965" s="22">
        <v>4.36</v>
      </c>
      <c r="H965" s="22" t="s">
        <v>865</v>
      </c>
      <c r="I965" s="22" t="s">
        <v>122</v>
      </c>
      <c r="J965" s="22" t="s">
        <v>44</v>
      </c>
      <c r="K965" s="22" t="s">
        <v>44</v>
      </c>
      <c r="L965" s="22">
        <v>2.0</v>
      </c>
      <c r="M965" s="22" t="s">
        <v>44</v>
      </c>
      <c r="N965" s="23">
        <f t="array" ref="N965:T965">VLOOKUP(A965,'Hospitalisation Details'!$K$2:$R$2338,{2,3,4,5,6,7,8},0)</f>
        <v>24357</v>
      </c>
      <c r="O965" s="22">
        <v>56.0</v>
      </c>
      <c r="P965" s="22">
        <v>0.0</v>
      </c>
      <c r="Q965" s="24">
        <v>11478.14</v>
      </c>
      <c r="R965" s="22" t="s">
        <v>39</v>
      </c>
      <c r="S965" s="22" t="s">
        <v>37</v>
      </c>
      <c r="T965" s="22" t="s">
        <v>1930</v>
      </c>
    </row>
    <row r="966" ht="14.25" customHeight="1">
      <c r="A966" s="7" t="s">
        <v>4012</v>
      </c>
      <c r="B966" s="21" t="str">
        <f t="array" ref="B966:D966">VLOOKUP(A966,'Customer Names'!$E$2:$H$2336,{2,3,4},0)</f>
        <v> Ms</v>
      </c>
      <c r="C966" s="22" t="s">
        <v>4015</v>
      </c>
      <c r="D966" s="22" t="s">
        <v>4016</v>
      </c>
      <c r="E966" s="22">
        <f t="array" ref="E966:M966">VLOOKUP(A966,'Medical Examinations'!$J$2:$S$2336,{2,3,4,5,6,7,8,9,10},0)</f>
        <v>28.7</v>
      </c>
      <c r="F966" s="22" t="s">
        <v>8346</v>
      </c>
      <c r="G966" s="22">
        <v>7.74</v>
      </c>
      <c r="H966" s="22" t="s">
        <v>218</v>
      </c>
      <c r="I966" s="22" t="s">
        <v>44</v>
      </c>
      <c r="J966" s="22" t="s">
        <v>44</v>
      </c>
      <c r="K966" s="22" t="s">
        <v>44</v>
      </c>
      <c r="L966" s="22">
        <v>0.0</v>
      </c>
      <c r="M966" s="22" t="s">
        <v>44</v>
      </c>
      <c r="N966" s="23">
        <f t="array" ref="N966:T966">VLOOKUP(A966,'Hospitalisation Details'!$K$2:$R$2338,{2,3,4,5,6,7,8},0)</f>
        <v>23916</v>
      </c>
      <c r="O966" s="22">
        <v>57.0</v>
      </c>
      <c r="P966" s="22">
        <v>0.0</v>
      </c>
      <c r="Q966" s="24">
        <v>11455.28</v>
      </c>
      <c r="R966" s="22" t="s">
        <v>39</v>
      </c>
      <c r="S966" s="22" t="s">
        <v>37</v>
      </c>
      <c r="T966" s="22" t="s">
        <v>270</v>
      </c>
    </row>
    <row r="967" ht="14.25" customHeight="1">
      <c r="A967" s="25" t="s">
        <v>4017</v>
      </c>
      <c r="B967" s="21" t="str">
        <f t="array" ref="B967:D967">VLOOKUP(A967,'Customer Names'!$E$2:$H$2336,{2,3,4},0)</f>
        <v> Ms</v>
      </c>
      <c r="C967" s="22" t="s">
        <v>4019</v>
      </c>
      <c r="D967" s="22" t="s">
        <v>4020</v>
      </c>
      <c r="E967" s="22">
        <f t="array" ref="E967:M967">VLOOKUP(A967,'Medical Examinations'!$J$2:$S$2336,{2,3,4,5,6,7,8,9,10},0)</f>
        <v>25.65</v>
      </c>
      <c r="F967" s="22" t="s">
        <v>8346</v>
      </c>
      <c r="G967" s="22">
        <v>4.05</v>
      </c>
      <c r="H967" s="22" t="s">
        <v>865</v>
      </c>
      <c r="I967" s="22" t="s">
        <v>122</v>
      </c>
      <c r="J967" s="22" t="s">
        <v>44</v>
      </c>
      <c r="K967" s="22" t="s">
        <v>44</v>
      </c>
      <c r="L967" s="22">
        <v>2.0</v>
      </c>
      <c r="M967" s="22" t="s">
        <v>44</v>
      </c>
      <c r="N967" s="23">
        <f t="array" ref="N967:T967">VLOOKUP(A967,'Hospitalisation Details'!$K$2:$R$2338,{2,3,4,5,6,7,8},0)</f>
        <v>24272</v>
      </c>
      <c r="O967" s="22">
        <v>56.0</v>
      </c>
      <c r="P967" s="22">
        <v>0.0</v>
      </c>
      <c r="Q967" s="24">
        <v>11454.02</v>
      </c>
      <c r="R967" s="22" t="s">
        <v>39</v>
      </c>
      <c r="S967" s="22" t="s">
        <v>81</v>
      </c>
      <c r="T967" s="22" t="s">
        <v>127</v>
      </c>
    </row>
    <row r="968" ht="14.25" customHeight="1">
      <c r="A968" s="7" t="s">
        <v>4021</v>
      </c>
      <c r="B968" s="21" t="str">
        <f t="array" ref="B968:D968">VLOOKUP(A968,'Customer Names'!$E$2:$H$2336,{2,3,4},0)</f>
        <v> Ms</v>
      </c>
      <c r="C968" s="22" t="s">
        <v>4024</v>
      </c>
      <c r="D968" s="22" t="s">
        <v>4025</v>
      </c>
      <c r="E968" s="22">
        <f t="array" ref="E968:M968">VLOOKUP(A968,'Medical Examinations'!$J$2:$S$2336,{2,3,4,5,6,7,8,9,10},0)</f>
        <v>36.385</v>
      </c>
      <c r="F968" s="22" t="s">
        <v>215</v>
      </c>
      <c r="G968" s="22">
        <v>11.49</v>
      </c>
      <c r="H968" s="22" t="s">
        <v>218</v>
      </c>
      <c r="I968" s="22" t="s">
        <v>44</v>
      </c>
      <c r="J968" s="22" t="s">
        <v>44</v>
      </c>
      <c r="K968" s="22" t="s">
        <v>44</v>
      </c>
      <c r="L968" s="22">
        <v>0.0</v>
      </c>
      <c r="M968" s="22" t="s">
        <v>44</v>
      </c>
      <c r="N968" s="23">
        <f t="array" ref="N968:T968">VLOOKUP(A968,'Hospitalisation Details'!$K$2:$R$2338,{2,3,4,5,6,7,8},0)</f>
        <v>26188</v>
      </c>
      <c r="O968" s="22">
        <v>51.0</v>
      </c>
      <c r="P968" s="22">
        <v>3.0</v>
      </c>
      <c r="Q968" s="24">
        <v>11436.74</v>
      </c>
      <c r="R968" s="22" t="s">
        <v>39</v>
      </c>
      <c r="S968" s="22" t="s">
        <v>39</v>
      </c>
      <c r="T968" s="22" t="s">
        <v>127</v>
      </c>
    </row>
    <row r="969" ht="14.25" customHeight="1">
      <c r="A969" s="25" t="s">
        <v>4026</v>
      </c>
      <c r="B969" s="21" t="str">
        <f t="array" ref="B969:D969">VLOOKUP(A969,'Customer Names'!$E$2:$H$2336,{2,3,4},0)</f>
        <v> Mr</v>
      </c>
      <c r="C969" s="22" t="s">
        <v>319</v>
      </c>
      <c r="D969" s="22" t="s">
        <v>4028</v>
      </c>
      <c r="E969" s="22">
        <f t="array" ref="E969:M969">VLOOKUP(A969,'Medical Examinations'!$J$2:$S$2336,{2,3,4,5,6,7,8,9,10},0)</f>
        <v>34.69</v>
      </c>
      <c r="F969" s="22" t="s">
        <v>215</v>
      </c>
      <c r="G969" s="22">
        <v>5.65</v>
      </c>
      <c r="H969" s="22" t="s">
        <v>865</v>
      </c>
      <c r="I969" s="22" t="s">
        <v>44</v>
      </c>
      <c r="J969" s="22" t="s">
        <v>44</v>
      </c>
      <c r="K969" s="22" t="s">
        <v>44</v>
      </c>
      <c r="L969" s="22">
        <v>0.0</v>
      </c>
      <c r="M969" s="22" t="s">
        <v>44</v>
      </c>
      <c r="N969" s="23">
        <f t="array" ref="N969:T969">VLOOKUP(A969,'Hospitalisation Details'!$K$2:$R$2338,{2,3,4,5,6,7,8},0)</f>
        <v>29419</v>
      </c>
      <c r="O969" s="22">
        <v>42.0</v>
      </c>
      <c r="P969" s="22">
        <v>2.0</v>
      </c>
      <c r="Q969" s="24">
        <v>11435.74</v>
      </c>
      <c r="R969" s="22" t="s">
        <v>39</v>
      </c>
      <c r="S969" s="22" t="s">
        <v>39</v>
      </c>
      <c r="T969" s="22" t="s">
        <v>3072</v>
      </c>
    </row>
    <row r="970" ht="14.25" customHeight="1">
      <c r="A970" s="7" t="s">
        <v>4029</v>
      </c>
      <c r="B970" s="21" t="str">
        <f t="array" ref="B970:D970">VLOOKUP(A970,'Customer Names'!$E$2:$H$2336,{2,3,4},0)</f>
        <v> Ms</v>
      </c>
      <c r="C970" s="22" t="s">
        <v>2610</v>
      </c>
      <c r="D970" s="22" t="s">
        <v>4032</v>
      </c>
      <c r="E970" s="22">
        <f t="array" ref="E970:M970">VLOOKUP(A970,'Medical Examinations'!$J$2:$S$2336,{2,3,4,5,6,7,8,9,10},0)</f>
        <v>37.68</v>
      </c>
      <c r="F970" s="22" t="s">
        <v>215</v>
      </c>
      <c r="G970" s="22">
        <v>4.29</v>
      </c>
      <c r="H970" s="22" t="s">
        <v>865</v>
      </c>
      <c r="I970" s="22" t="s">
        <v>122</v>
      </c>
      <c r="J970" s="22" t="s">
        <v>44</v>
      </c>
      <c r="K970" s="22" t="s">
        <v>44</v>
      </c>
      <c r="L970" s="22">
        <v>0.0</v>
      </c>
      <c r="M970" s="22" t="s">
        <v>44</v>
      </c>
      <c r="N970" s="23">
        <f t="array" ref="N970:T970">VLOOKUP(A970,'Hospitalisation Details'!$K$2:$R$2338,{2,3,4,5,6,7,8},0)</f>
        <v>31207</v>
      </c>
      <c r="O970" s="22">
        <v>37.0</v>
      </c>
      <c r="P970" s="22">
        <v>3.0</v>
      </c>
      <c r="Q970" s="24">
        <v>11419.49</v>
      </c>
      <c r="R970" s="22" t="s">
        <v>39</v>
      </c>
      <c r="S970" s="22" t="s">
        <v>81</v>
      </c>
      <c r="T970" s="22" t="s">
        <v>127</v>
      </c>
    </row>
    <row r="971" ht="14.25" customHeight="1">
      <c r="A971" s="25" t="s">
        <v>4033</v>
      </c>
      <c r="B971" s="21" t="str">
        <f t="array" ref="B971:D971">VLOOKUP(A971,'Customer Names'!$E$2:$H$2336,{2,3,4},0)</f>
        <v> Mr</v>
      </c>
      <c r="C971" s="22" t="s">
        <v>4035</v>
      </c>
      <c r="D971" s="22" t="s">
        <v>4036</v>
      </c>
      <c r="E971" s="22">
        <f t="array" ref="E971:M971">VLOOKUP(A971,'Medical Examinations'!$J$2:$S$2336,{2,3,4,5,6,7,8,9,10},0)</f>
        <v>35.49</v>
      </c>
      <c r="F971" s="22" t="s">
        <v>215</v>
      </c>
      <c r="G971" s="22">
        <v>4.74</v>
      </c>
      <c r="H971" s="22" t="s">
        <v>865</v>
      </c>
      <c r="I971" s="22" t="s">
        <v>122</v>
      </c>
      <c r="J971" s="22" t="s">
        <v>44</v>
      </c>
      <c r="K971" s="22" t="s">
        <v>122</v>
      </c>
      <c r="L971" s="22">
        <v>1.0</v>
      </c>
      <c r="M971" s="22" t="s">
        <v>44</v>
      </c>
      <c r="N971" s="23">
        <f t="array" ref="N971:T971">VLOOKUP(A971,'Hospitalisation Details'!$K$2:$R$2338,{2,3,4,5,6,7,8},0)</f>
        <v>30612</v>
      </c>
      <c r="O971" s="22">
        <v>39.0</v>
      </c>
      <c r="P971" s="22">
        <v>3.0</v>
      </c>
      <c r="Q971" s="24">
        <v>11412.02</v>
      </c>
      <c r="R971" s="22" t="s">
        <v>39</v>
      </c>
      <c r="S971" s="22" t="s">
        <v>81</v>
      </c>
      <c r="T971" s="22" t="s">
        <v>3072</v>
      </c>
    </row>
    <row r="972" ht="14.25" customHeight="1">
      <c r="A972" s="7" t="s">
        <v>4037</v>
      </c>
      <c r="B972" s="21" t="str">
        <f t="array" ref="B972:D972">VLOOKUP(A972,'Customer Names'!$E$2:$H$2336,{2,3,4},0)</f>
        <v> Ms</v>
      </c>
      <c r="C972" s="22" t="s">
        <v>1788</v>
      </c>
      <c r="D972" s="22" t="s">
        <v>4040</v>
      </c>
      <c r="E972" s="22">
        <f t="array" ref="E972:M972">VLOOKUP(A972,'Medical Examinations'!$J$2:$S$2336,{2,3,4,5,6,7,8,9,10},0)</f>
        <v>44.7</v>
      </c>
      <c r="F972" s="22" t="s">
        <v>215</v>
      </c>
      <c r="G972" s="22">
        <v>7.6</v>
      </c>
      <c r="H972" s="22" t="s">
        <v>218</v>
      </c>
      <c r="I972" s="22" t="s">
        <v>122</v>
      </c>
      <c r="J972" s="22" t="s">
        <v>44</v>
      </c>
      <c r="K972" s="22" t="s">
        <v>44</v>
      </c>
      <c r="L972" s="22">
        <v>2.0</v>
      </c>
      <c r="M972" s="22" t="s">
        <v>44</v>
      </c>
      <c r="N972" s="23">
        <f t="array" ref="N972:T972">VLOOKUP(A972,'Hospitalisation Details'!$K$2:$R$2338,{2,3,4,5,6,7,8},0)</f>
        <v>25848</v>
      </c>
      <c r="O972" s="22">
        <v>52.0</v>
      </c>
      <c r="P972" s="22">
        <v>3.0</v>
      </c>
      <c r="Q972" s="24">
        <v>11411.69</v>
      </c>
      <c r="R972" s="22" t="s">
        <v>39</v>
      </c>
      <c r="S972" s="22" t="s">
        <v>37</v>
      </c>
      <c r="T972" s="22" t="s">
        <v>270</v>
      </c>
    </row>
    <row r="973" ht="14.25" customHeight="1">
      <c r="A973" s="25" t="s">
        <v>4041</v>
      </c>
      <c r="B973" s="21" t="str">
        <f t="array" ref="B973:D973">VLOOKUP(A973,'Customer Names'!$E$2:$H$2336,{2,3,4},0)</f>
        <v> Ms</v>
      </c>
      <c r="C973" s="22" t="s">
        <v>4043</v>
      </c>
      <c r="D973" s="22" t="s">
        <v>4044</v>
      </c>
      <c r="E973" s="22">
        <f t="array" ref="E973:M973">VLOOKUP(A973,'Medical Examinations'!$J$2:$S$2336,{2,3,4,5,6,7,8,9,10},0)</f>
        <v>38.38</v>
      </c>
      <c r="F973" s="22" t="s">
        <v>215</v>
      </c>
      <c r="G973" s="22">
        <v>8.5</v>
      </c>
      <c r="H973" s="22" t="s">
        <v>218</v>
      </c>
      <c r="I973" s="22" t="s">
        <v>122</v>
      </c>
      <c r="J973" s="22" t="s">
        <v>44</v>
      </c>
      <c r="K973" s="22" t="s">
        <v>44</v>
      </c>
      <c r="L973" s="22">
        <v>2.0</v>
      </c>
      <c r="M973" s="22" t="s">
        <v>44</v>
      </c>
      <c r="N973" s="23">
        <f t="array" ref="N973:T973">VLOOKUP(A973,'Hospitalisation Details'!$K$2:$R$2338,{2,3,4,5,6,7,8},0)</f>
        <v>25843</v>
      </c>
      <c r="O973" s="22">
        <v>52.0</v>
      </c>
      <c r="P973" s="22">
        <v>2.0</v>
      </c>
      <c r="Q973" s="24">
        <v>11396.9</v>
      </c>
      <c r="R973" s="22" t="s">
        <v>39</v>
      </c>
      <c r="S973" s="22" t="s">
        <v>39</v>
      </c>
      <c r="T973" s="22" t="s">
        <v>743</v>
      </c>
    </row>
    <row r="974" ht="14.25" customHeight="1">
      <c r="A974" s="7" t="s">
        <v>4045</v>
      </c>
      <c r="B974" s="21" t="str">
        <f t="array" ref="B974:D974">VLOOKUP(A974,'Customer Names'!$E$2:$H$2336,{2,3,4},0)</f>
        <v> Mr</v>
      </c>
      <c r="C974" s="22" t="s">
        <v>728</v>
      </c>
      <c r="D974" s="22" t="s">
        <v>4047</v>
      </c>
      <c r="E974" s="22">
        <f t="array" ref="E974:M974">VLOOKUP(A974,'Medical Examinations'!$J$2:$S$2336,{2,3,4,5,6,7,8,9,10},0)</f>
        <v>35.245</v>
      </c>
      <c r="F974" s="22" t="s">
        <v>215</v>
      </c>
      <c r="G974" s="22">
        <v>11.22</v>
      </c>
      <c r="H974" s="22" t="s">
        <v>218</v>
      </c>
      <c r="I974" s="22" t="s">
        <v>122</v>
      </c>
      <c r="J974" s="22" t="s">
        <v>44</v>
      </c>
      <c r="K974" s="22" t="s">
        <v>44</v>
      </c>
      <c r="L974" s="22">
        <v>0.0</v>
      </c>
      <c r="M974" s="22" t="s">
        <v>44</v>
      </c>
      <c r="N974" s="23">
        <f t="array" ref="N974:T974">VLOOKUP(A974,'Hospitalisation Details'!$K$2:$R$2338,{2,3,4,5,6,7,8},0)</f>
        <v>24825</v>
      </c>
      <c r="O974" s="22">
        <v>55.0</v>
      </c>
      <c r="P974" s="22">
        <v>1.0</v>
      </c>
      <c r="Q974" s="24">
        <v>11394.07</v>
      </c>
      <c r="R974" s="22" t="s">
        <v>39</v>
      </c>
      <c r="S974" s="22" t="s">
        <v>81</v>
      </c>
      <c r="T974" s="22" t="s">
        <v>1462</v>
      </c>
    </row>
    <row r="975" ht="14.25" customHeight="1">
      <c r="A975" s="25" t="s">
        <v>4048</v>
      </c>
      <c r="B975" s="21" t="str">
        <f t="array" ref="B975:D975">VLOOKUP(A975,'Customer Names'!$E$2:$H$2336,{2,3,4},0)</f>
        <v> Mrs</v>
      </c>
      <c r="C975" s="22" t="s">
        <v>4051</v>
      </c>
      <c r="D975" s="22" t="s">
        <v>3206</v>
      </c>
      <c r="E975" s="22">
        <f t="array" ref="E975:M975">VLOOKUP(A975,'Medical Examinations'!$J$2:$S$2336,{2,3,4,5,6,7,8,9,10},0)</f>
        <v>49.84</v>
      </c>
      <c r="F975" s="22" t="s">
        <v>215</v>
      </c>
      <c r="G975" s="22">
        <v>5.1</v>
      </c>
      <c r="H975" s="22" t="s">
        <v>865</v>
      </c>
      <c r="I975" s="22" t="s">
        <v>122</v>
      </c>
      <c r="J975" s="22" t="s">
        <v>44</v>
      </c>
      <c r="K975" s="22" t="s">
        <v>122</v>
      </c>
      <c r="L975" s="22">
        <v>1.0</v>
      </c>
      <c r="M975" s="22" t="s">
        <v>44</v>
      </c>
      <c r="N975" s="23">
        <f t="array" ref="N975:T975">VLOOKUP(A975,'Hospitalisation Details'!$K$2:$R$2338,{2,3,4,5,6,7,8},0)</f>
        <v>35639</v>
      </c>
      <c r="O975" s="22">
        <v>25.0</v>
      </c>
      <c r="P975" s="22">
        <v>0.0</v>
      </c>
      <c r="Q975" s="24">
        <v>11388.27</v>
      </c>
      <c r="R975" s="22" t="s">
        <v>39</v>
      </c>
      <c r="S975" s="22" t="s">
        <v>37</v>
      </c>
      <c r="T975" s="22" t="s">
        <v>5067</v>
      </c>
    </row>
    <row r="976" ht="14.25" customHeight="1">
      <c r="A976" s="7" t="s">
        <v>4052</v>
      </c>
      <c r="B976" s="21" t="str">
        <f t="array" ref="B976:D976">VLOOKUP(A976,'Customer Names'!$E$2:$H$2336,{2,3,4},0)</f>
        <v> Mr</v>
      </c>
      <c r="C976" s="22" t="s">
        <v>2923</v>
      </c>
      <c r="D976" s="22" t="s">
        <v>4054</v>
      </c>
      <c r="E976" s="22">
        <f t="array" ref="E976:M976">VLOOKUP(A976,'Medical Examinations'!$J$2:$S$2336,{2,3,4,5,6,7,8,9,10},0)</f>
        <v>49.06</v>
      </c>
      <c r="F976" s="22" t="s">
        <v>215</v>
      </c>
      <c r="G976" s="22">
        <v>5.43</v>
      </c>
      <c r="H976" s="22" t="s">
        <v>865</v>
      </c>
      <c r="I976" s="22" t="s">
        <v>122</v>
      </c>
      <c r="J976" s="22" t="s">
        <v>44</v>
      </c>
      <c r="K976" s="22" t="s">
        <v>44</v>
      </c>
      <c r="L976" s="22">
        <v>1.0</v>
      </c>
      <c r="M976" s="22" t="s">
        <v>44</v>
      </c>
      <c r="N976" s="23">
        <f t="array" ref="N976:T976">VLOOKUP(A976,'Hospitalisation Details'!$K$2:$R$2338,{2,3,4,5,6,7,8},0)</f>
        <v>23541</v>
      </c>
      <c r="O976" s="22">
        <v>58.0</v>
      </c>
      <c r="P976" s="22">
        <v>0.0</v>
      </c>
      <c r="Q976" s="24">
        <v>11381.33</v>
      </c>
      <c r="R976" s="22" t="s">
        <v>39</v>
      </c>
      <c r="S976" s="22" t="s">
        <v>37</v>
      </c>
      <c r="T976" s="22" t="s">
        <v>41</v>
      </c>
    </row>
    <row r="977" ht="14.25" customHeight="1">
      <c r="A977" s="25" t="s">
        <v>4055</v>
      </c>
      <c r="B977" s="21" t="str">
        <f t="array" ref="B977:D977">VLOOKUP(A977,'Customer Names'!$E$2:$H$2336,{2,3,4},0)</f>
        <v> Mrs</v>
      </c>
      <c r="C977" s="22" t="s">
        <v>4058</v>
      </c>
      <c r="D977" s="22" t="s">
        <v>4059</v>
      </c>
      <c r="E977" s="22">
        <f t="array" ref="E977:M977">VLOOKUP(A977,'Medical Examinations'!$J$2:$S$2336,{2,3,4,5,6,7,8,9,10},0)</f>
        <v>30.88</v>
      </c>
      <c r="F977" s="22" t="s">
        <v>215</v>
      </c>
      <c r="G977" s="22">
        <v>5.82</v>
      </c>
      <c r="H977" s="22" t="s">
        <v>436</v>
      </c>
      <c r="I977" s="22" t="s">
        <v>44</v>
      </c>
      <c r="J977" s="22" t="s">
        <v>44</v>
      </c>
      <c r="K977" s="22" t="s">
        <v>44</v>
      </c>
      <c r="L977" s="22">
        <v>2.0</v>
      </c>
      <c r="M977" s="22" t="s">
        <v>44</v>
      </c>
      <c r="N977" s="23">
        <f t="array" ref="N977:T977">VLOOKUP(A977,'Hospitalisation Details'!$K$2:$R$2338,{2,3,4,5,6,7,8},0)</f>
        <v>26639</v>
      </c>
      <c r="O977" s="22">
        <v>50.0</v>
      </c>
      <c r="P977" s="22">
        <v>0.0</v>
      </c>
      <c r="Q977" s="24">
        <v>11378.57</v>
      </c>
      <c r="R977" s="22" t="s">
        <v>39</v>
      </c>
      <c r="S977" s="22" t="s">
        <v>37</v>
      </c>
      <c r="T977" s="22" t="s">
        <v>1930</v>
      </c>
    </row>
    <row r="978" ht="14.25" customHeight="1">
      <c r="A978" s="7" t="s">
        <v>4060</v>
      </c>
      <c r="B978" s="21" t="str">
        <f t="array" ref="B978:D978">VLOOKUP(A978,'Customer Names'!$E$2:$H$2336,{2,3,4},0)</f>
        <v> Mrs</v>
      </c>
      <c r="C978" s="22" t="s">
        <v>4062</v>
      </c>
      <c r="D978" s="22" t="s">
        <v>2067</v>
      </c>
      <c r="E978" s="22">
        <f t="array" ref="E978:M978">VLOOKUP(A978,'Medical Examinations'!$J$2:$S$2336,{2,3,4,5,6,7,8,9,10},0)</f>
        <v>33.35</v>
      </c>
      <c r="F978" s="22" t="s">
        <v>215</v>
      </c>
      <c r="G978" s="22">
        <v>6.05</v>
      </c>
      <c r="H978" s="22" t="s">
        <v>436</v>
      </c>
      <c r="I978" s="22" t="s">
        <v>44</v>
      </c>
      <c r="J978" s="22" t="s">
        <v>44</v>
      </c>
      <c r="K978" s="22" t="s">
        <v>122</v>
      </c>
      <c r="L978" s="22">
        <v>1.0</v>
      </c>
      <c r="M978" s="22" t="s">
        <v>44</v>
      </c>
      <c r="N978" s="23">
        <f t="array" ref="N978:T978">VLOOKUP(A978,'Hospitalisation Details'!$K$2:$R$2338,{2,3,4,5,6,7,8},0)</f>
        <v>29013</v>
      </c>
      <c r="O978" s="22">
        <v>44.0</v>
      </c>
      <c r="P978" s="22">
        <v>2.0</v>
      </c>
      <c r="Q978" s="24">
        <v>11369.39</v>
      </c>
      <c r="R978" s="22" t="s">
        <v>39</v>
      </c>
      <c r="S978" s="22" t="s">
        <v>81</v>
      </c>
      <c r="T978" s="22" t="s">
        <v>5067</v>
      </c>
    </row>
    <row r="979" ht="14.25" customHeight="1">
      <c r="A979" s="25" t="s">
        <v>4063</v>
      </c>
      <c r="B979" s="21" t="str">
        <f t="array" ref="B979:D979">VLOOKUP(A979,'Customer Names'!$E$2:$H$2336,{2,3,4},0)</f>
        <v> Mr</v>
      </c>
      <c r="C979" s="22" t="s">
        <v>1345</v>
      </c>
      <c r="D979" s="22" t="s">
        <v>4065</v>
      </c>
      <c r="E979" s="22">
        <f t="array" ref="E979:M979">VLOOKUP(A979,'Medical Examinations'!$J$2:$S$2336,{2,3,4,5,6,7,8,9,10},0)</f>
        <v>38</v>
      </c>
      <c r="F979" s="22" t="s">
        <v>215</v>
      </c>
      <c r="G979" s="22">
        <v>6.38</v>
      </c>
      <c r="H979" s="22" t="s">
        <v>436</v>
      </c>
      <c r="I979" s="22" t="s">
        <v>122</v>
      </c>
      <c r="J979" s="22" t="s">
        <v>44</v>
      </c>
      <c r="K979" s="22" t="s">
        <v>44</v>
      </c>
      <c r="L979" s="22">
        <v>1.0</v>
      </c>
      <c r="M979" s="22" t="s">
        <v>44</v>
      </c>
      <c r="N979" s="23">
        <f t="array" ref="N979:T979">VLOOKUP(A979,'Hospitalisation Details'!$K$2:$R$2338,{2,3,4,5,6,7,8},0)</f>
        <v>23724</v>
      </c>
      <c r="O979" s="22">
        <v>58.0</v>
      </c>
      <c r="P979" s="22">
        <v>0.0</v>
      </c>
      <c r="Q979" s="24">
        <v>11365.95</v>
      </c>
      <c r="R979" s="22" t="s">
        <v>39</v>
      </c>
      <c r="S979" s="22" t="s">
        <v>37</v>
      </c>
      <c r="T979" s="22" t="s">
        <v>270</v>
      </c>
    </row>
    <row r="980" ht="14.25" customHeight="1">
      <c r="A980" s="7" t="s">
        <v>4067</v>
      </c>
      <c r="B980" s="21" t="str">
        <f t="array" ref="B980:D980">VLOOKUP(A980,'Customer Names'!$E$2:$H$2336,{2,3,4},0)</f>
        <v> Mr</v>
      </c>
      <c r="C980" s="22" t="s">
        <v>249</v>
      </c>
      <c r="D980" s="22" t="s">
        <v>4069</v>
      </c>
      <c r="E980" s="22">
        <f t="array" ref="E980:M980">VLOOKUP(A980,'Medical Examinations'!$J$2:$S$2336,{2,3,4,5,6,7,8,9,10},0)</f>
        <v>36.08</v>
      </c>
      <c r="F980" s="22" t="s">
        <v>215</v>
      </c>
      <c r="G980" s="22">
        <v>5.73</v>
      </c>
      <c r="H980" s="22" t="s">
        <v>436</v>
      </c>
      <c r="I980" s="22" t="s">
        <v>122</v>
      </c>
      <c r="J980" s="22" t="s">
        <v>44</v>
      </c>
      <c r="K980" s="22" t="s">
        <v>44</v>
      </c>
      <c r="L980" s="22">
        <v>1.0</v>
      </c>
      <c r="M980" s="22" t="s">
        <v>44</v>
      </c>
      <c r="N980" s="23">
        <f t="array" ref="N980:T980">VLOOKUP(A980,'Hospitalisation Details'!$K$2:$R$2338,{2,3,4,5,6,7,8},0)</f>
        <v>23561</v>
      </c>
      <c r="O980" s="22">
        <v>58.0</v>
      </c>
      <c r="P980" s="22">
        <v>0.0</v>
      </c>
      <c r="Q980" s="24">
        <v>11363.28</v>
      </c>
      <c r="R980" s="22" t="s">
        <v>39</v>
      </c>
      <c r="S980" s="22" t="s">
        <v>81</v>
      </c>
      <c r="T980" s="22" t="s">
        <v>41</v>
      </c>
    </row>
    <row r="981" ht="14.25" customHeight="1">
      <c r="A981" s="25" t="s">
        <v>4070</v>
      </c>
      <c r="B981" s="21" t="str">
        <f t="array" ref="B981:D981">VLOOKUP(A981,'Customer Names'!$E$2:$H$2336,{2,3,4},0)</f>
        <v> Mr</v>
      </c>
      <c r="C981" s="22" t="s">
        <v>1028</v>
      </c>
      <c r="D981" s="22" t="s">
        <v>4072</v>
      </c>
      <c r="E981" s="22">
        <f t="array" ref="E981:M981">VLOOKUP(A981,'Medical Examinations'!$J$2:$S$2336,{2,3,4,5,6,7,8,9,10},0)</f>
        <v>35.7</v>
      </c>
      <c r="F981" s="22" t="s">
        <v>215</v>
      </c>
      <c r="G981" s="22">
        <v>5.47</v>
      </c>
      <c r="H981" s="22" t="s">
        <v>865</v>
      </c>
      <c r="I981" s="22" t="s">
        <v>122</v>
      </c>
      <c r="J981" s="22" t="s">
        <v>44</v>
      </c>
      <c r="K981" s="22" t="s">
        <v>44</v>
      </c>
      <c r="L981" s="22">
        <v>1.0</v>
      </c>
      <c r="M981" s="22" t="s">
        <v>44</v>
      </c>
      <c r="N981" s="23">
        <f t="array" ref="N981:T981">VLOOKUP(A981,'Hospitalisation Details'!$K$2:$R$2338,{2,3,4,5,6,7,8},0)</f>
        <v>23562</v>
      </c>
      <c r="O981" s="22">
        <v>58.0</v>
      </c>
      <c r="P981" s="22">
        <v>0.0</v>
      </c>
      <c r="Q981" s="24">
        <v>11362.76</v>
      </c>
      <c r="R981" s="22" t="s">
        <v>39</v>
      </c>
      <c r="S981" s="22" t="s">
        <v>81</v>
      </c>
      <c r="T981" s="22" t="s">
        <v>270</v>
      </c>
    </row>
    <row r="982" ht="14.25" customHeight="1">
      <c r="A982" s="7" t="s">
        <v>4074</v>
      </c>
      <c r="B982" s="21" t="str">
        <f t="array" ref="B982:D982">VLOOKUP(A982,'Customer Names'!$E$2:$H$2336,{2,3,4},0)</f>
        <v> Mr</v>
      </c>
      <c r="C982" s="22" t="s">
        <v>4076</v>
      </c>
      <c r="D982" s="22" t="s">
        <v>4077</v>
      </c>
      <c r="E982" s="22">
        <f t="array" ref="E982:M982">VLOOKUP(A982,'Medical Examinations'!$J$2:$S$2336,{2,3,4,5,6,7,8,9,10},0)</f>
        <v>34.01</v>
      </c>
      <c r="F982" s="22" t="s">
        <v>215</v>
      </c>
      <c r="G982" s="22">
        <v>11.3</v>
      </c>
      <c r="H982" s="22" t="s">
        <v>218</v>
      </c>
      <c r="I982" s="22" t="s">
        <v>44</v>
      </c>
      <c r="J982" s="22" t="s">
        <v>44</v>
      </c>
      <c r="K982" s="22" t="s">
        <v>44</v>
      </c>
      <c r="L982" s="22">
        <v>0.0</v>
      </c>
      <c r="M982" s="22" t="s">
        <v>44</v>
      </c>
      <c r="N982" s="23">
        <f t="array" ref="N982:T982">VLOOKUP(A982,'Hospitalisation Details'!$K$2:$R$2338,{2,3,4,5,6,7,8},0)</f>
        <v>24011</v>
      </c>
      <c r="O982" s="22">
        <v>57.0</v>
      </c>
      <c r="P982" s="22">
        <v>0.0</v>
      </c>
      <c r="Q982" s="24">
        <v>11356.66</v>
      </c>
      <c r="R982" s="22" t="s">
        <v>39</v>
      </c>
      <c r="S982" s="22" t="s">
        <v>39</v>
      </c>
      <c r="T982" s="22" t="s">
        <v>127</v>
      </c>
    </row>
    <row r="983" ht="14.25" customHeight="1">
      <c r="A983" s="25" t="s">
        <v>4078</v>
      </c>
      <c r="B983" s="21" t="str">
        <f t="array" ref="B983:D983">VLOOKUP(A983,'Customer Names'!$E$2:$H$2336,{2,3,4},0)</f>
        <v> Mr</v>
      </c>
      <c r="C983" s="22" t="s">
        <v>4080</v>
      </c>
      <c r="D983" s="22" t="s">
        <v>4081</v>
      </c>
      <c r="E983" s="22">
        <f t="array" ref="E983:M983">VLOOKUP(A983,'Medical Examinations'!$J$2:$S$2336,{2,3,4,5,6,7,8,9,10},0)</f>
        <v>31.54</v>
      </c>
      <c r="F983" s="22" t="s">
        <v>215</v>
      </c>
      <c r="G983" s="22">
        <v>6.72</v>
      </c>
      <c r="H983" s="22" t="s">
        <v>218</v>
      </c>
      <c r="I983" s="22" t="s">
        <v>44</v>
      </c>
      <c r="J983" s="22" t="s">
        <v>44</v>
      </c>
      <c r="K983" s="22" t="s">
        <v>44</v>
      </c>
      <c r="L983" s="22">
        <v>0.0</v>
      </c>
      <c r="M983" s="22" t="s">
        <v>44</v>
      </c>
      <c r="N983" s="23">
        <f t="array" ref="N983:T983">VLOOKUP(A983,'Hospitalisation Details'!$K$2:$R$2338,{2,3,4,5,6,7,8},0)</f>
        <v>24075</v>
      </c>
      <c r="O983" s="22">
        <v>57.0</v>
      </c>
      <c r="P983" s="22">
        <v>0.0</v>
      </c>
      <c r="Q983" s="24">
        <v>11353.23</v>
      </c>
      <c r="R983" s="22" t="s">
        <v>39</v>
      </c>
      <c r="S983" s="22" t="s">
        <v>81</v>
      </c>
      <c r="T983" s="22" t="s">
        <v>127</v>
      </c>
    </row>
    <row r="984" ht="14.25" customHeight="1">
      <c r="A984" s="7" t="s">
        <v>4083</v>
      </c>
      <c r="B984" s="21" t="str">
        <f t="array" ref="B984:D984">VLOOKUP(A984,'Customer Names'!$E$2:$H$2336,{2,3,4},0)</f>
        <v> Mr</v>
      </c>
      <c r="C984" s="22" t="s">
        <v>1049</v>
      </c>
      <c r="D984" s="22" t="s">
        <v>4085</v>
      </c>
      <c r="E984" s="22">
        <f t="array" ref="E984:M984">VLOOKUP(A984,'Medical Examinations'!$J$2:$S$2336,{2,3,4,5,6,7,8,9,10},0)</f>
        <v>23.3</v>
      </c>
      <c r="F984" s="22" t="s">
        <v>8340</v>
      </c>
      <c r="G984" s="22">
        <v>5.36</v>
      </c>
      <c r="H984" s="22" t="s">
        <v>865</v>
      </c>
      <c r="I984" s="22" t="s">
        <v>122</v>
      </c>
      <c r="J984" s="22" t="s">
        <v>44</v>
      </c>
      <c r="K984" s="22" t="s">
        <v>44</v>
      </c>
      <c r="L984" s="22">
        <v>1.0</v>
      </c>
      <c r="M984" s="22" t="s">
        <v>44</v>
      </c>
      <c r="N984" s="23">
        <f t="array" ref="N984:T984">VLOOKUP(A984,'Hospitalisation Details'!$K$2:$R$2338,{2,3,4,5,6,7,8},0)</f>
        <v>23570</v>
      </c>
      <c r="O984" s="22">
        <v>58.0</v>
      </c>
      <c r="P984" s="22">
        <v>0.0</v>
      </c>
      <c r="Q984" s="24">
        <v>11345.52</v>
      </c>
      <c r="R984" s="22" t="s">
        <v>39</v>
      </c>
      <c r="S984" s="22" t="s">
        <v>39</v>
      </c>
      <c r="T984" s="22" t="s">
        <v>270</v>
      </c>
    </row>
    <row r="985" ht="14.25" customHeight="1">
      <c r="A985" s="25" t="s">
        <v>4086</v>
      </c>
      <c r="B985" s="21" t="str">
        <f t="array" ref="B985:D985">VLOOKUP(A985,'Customer Names'!$E$2:$H$2336,{2,3,4},0)</f>
        <v> Mrs</v>
      </c>
      <c r="C985" s="22" t="s">
        <v>4088</v>
      </c>
      <c r="D985" s="22" t="s">
        <v>4089</v>
      </c>
      <c r="E985" s="22">
        <f t="array" ref="E985:M985">VLOOKUP(A985,'Medical Examinations'!$J$2:$S$2336,{2,3,4,5,6,7,8,9,10},0)</f>
        <v>27.75</v>
      </c>
      <c r="F985" s="22" t="s">
        <v>8346</v>
      </c>
      <c r="G985" s="22">
        <v>9.88</v>
      </c>
      <c r="H985" s="22" t="s">
        <v>218</v>
      </c>
      <c r="I985" s="22" t="s">
        <v>44</v>
      </c>
      <c r="J985" s="22" t="s">
        <v>44</v>
      </c>
      <c r="K985" s="22" t="s">
        <v>44</v>
      </c>
      <c r="L985" s="22">
        <v>0.0</v>
      </c>
      <c r="M985" s="22" t="s">
        <v>44</v>
      </c>
      <c r="N985" s="23">
        <f t="array" ref="N985:T985">VLOOKUP(A985,'Hospitalisation Details'!$K$2:$R$2338,{2,3,4,5,6,7,8},0)</f>
        <v>25144</v>
      </c>
      <c r="O985" s="22">
        <v>54.0</v>
      </c>
      <c r="P985" s="22">
        <v>0.0</v>
      </c>
      <c r="Q985" s="24">
        <v>11344.32</v>
      </c>
      <c r="R985" s="22" t="s">
        <v>39</v>
      </c>
      <c r="S985" s="22" t="s">
        <v>37</v>
      </c>
      <c r="T985" s="22" t="s">
        <v>1930</v>
      </c>
    </row>
    <row r="986" ht="14.25" customHeight="1">
      <c r="A986" s="7" t="s">
        <v>4090</v>
      </c>
      <c r="B986" s="21" t="str">
        <f t="array" ref="B986:D986">VLOOKUP(A986,'Customer Names'!$E$2:$H$2336,{2,3,4},0)</f>
        <v> Mr</v>
      </c>
      <c r="C986" s="22" t="s">
        <v>4093</v>
      </c>
      <c r="D986" s="22" t="s">
        <v>4094</v>
      </c>
      <c r="E986" s="22">
        <f t="array" ref="E986:M986">VLOOKUP(A986,'Medical Examinations'!$J$2:$S$2336,{2,3,4,5,6,7,8,9,10},0)</f>
        <v>42.46</v>
      </c>
      <c r="F986" s="22" t="s">
        <v>215</v>
      </c>
      <c r="G986" s="22">
        <v>4.11</v>
      </c>
      <c r="H986" s="22" t="s">
        <v>865</v>
      </c>
      <c r="I986" s="22" t="s">
        <v>44</v>
      </c>
      <c r="J986" s="22" t="s">
        <v>44</v>
      </c>
      <c r="K986" s="22" t="s">
        <v>44</v>
      </c>
      <c r="L986" s="22">
        <v>0.0</v>
      </c>
      <c r="M986" s="22" t="s">
        <v>44</v>
      </c>
      <c r="N986" s="23">
        <f t="array" ref="N986:T986">VLOOKUP(A986,'Hospitalisation Details'!$K$2:$R$2338,{2,3,4,5,6,7,8},0)</f>
        <v>32739</v>
      </c>
      <c r="O986" s="22">
        <v>33.0</v>
      </c>
      <c r="P986" s="22">
        <v>1.0</v>
      </c>
      <c r="Q986" s="24">
        <v>11326.71</v>
      </c>
      <c r="R986" s="22" t="s">
        <v>39</v>
      </c>
      <c r="S986" s="22" t="s">
        <v>39</v>
      </c>
      <c r="T986" s="22" t="s">
        <v>41</v>
      </c>
    </row>
    <row r="987" ht="14.25" customHeight="1">
      <c r="A987" s="25" t="s">
        <v>4095</v>
      </c>
      <c r="B987" s="21" t="str">
        <f t="array" ref="B987:D987">VLOOKUP(A987,'Customer Names'!$E$2:$H$2336,{2,3,4},0)</f>
        <v> Ms</v>
      </c>
      <c r="C987" s="22" t="s">
        <v>4097</v>
      </c>
      <c r="D987" s="22" t="s">
        <v>4098</v>
      </c>
      <c r="E987" s="22">
        <f t="array" ref="E987:M987">VLOOKUP(A987,'Medical Examinations'!$J$2:$S$2336,{2,3,4,5,6,7,8,9,10},0)</f>
        <v>54.47</v>
      </c>
      <c r="F987" s="22" t="s">
        <v>215</v>
      </c>
      <c r="G987" s="22">
        <v>7.48</v>
      </c>
      <c r="H987" s="22" t="s">
        <v>218</v>
      </c>
      <c r="I987" s="22" t="s">
        <v>44</v>
      </c>
      <c r="J987" s="22" t="s">
        <v>44</v>
      </c>
      <c r="K987" s="22" t="s">
        <v>44</v>
      </c>
      <c r="L987" s="22">
        <v>0.0</v>
      </c>
      <c r="M987" s="22" t="s">
        <v>44</v>
      </c>
      <c r="N987" s="23">
        <f t="array" ref="N987:T987">VLOOKUP(A987,'Hospitalisation Details'!$K$2:$R$2338,{2,3,4,5,6,7,8},0)</f>
        <v>37519</v>
      </c>
      <c r="O987" s="22">
        <v>20.0</v>
      </c>
      <c r="P987" s="22">
        <v>0.0</v>
      </c>
      <c r="Q987" s="24">
        <v>11321.49</v>
      </c>
      <c r="R987" s="22" t="s">
        <v>39</v>
      </c>
      <c r="S987" s="22" t="s">
        <v>39</v>
      </c>
      <c r="T987" s="22" t="s">
        <v>127</v>
      </c>
    </row>
    <row r="988" ht="14.25" customHeight="1">
      <c r="A988" s="7" t="s">
        <v>4099</v>
      </c>
      <c r="B988" s="21" t="str">
        <f t="array" ref="B988:D988">VLOOKUP(A988,'Customer Names'!$E$2:$H$2336,{2,3,4},0)</f>
        <v> Ms</v>
      </c>
      <c r="C988" s="22" t="s">
        <v>1143</v>
      </c>
      <c r="D988" s="22" t="s">
        <v>677</v>
      </c>
      <c r="E988" s="22">
        <f t="array" ref="E988:M988">VLOOKUP(A988,'Medical Examinations'!$J$2:$S$2336,{2,3,4,5,6,7,8,9,10},0)</f>
        <v>24.93</v>
      </c>
      <c r="F988" s="22" t="s">
        <v>8346</v>
      </c>
      <c r="G988" s="22">
        <v>9.18</v>
      </c>
      <c r="H988" s="22" t="s">
        <v>218</v>
      </c>
      <c r="I988" s="22" t="s">
        <v>122</v>
      </c>
      <c r="J988" s="22" t="s">
        <v>44</v>
      </c>
      <c r="K988" s="22" t="s">
        <v>122</v>
      </c>
      <c r="L988" s="22">
        <v>1.0</v>
      </c>
      <c r="M988" s="22" t="s">
        <v>44</v>
      </c>
      <c r="N988" s="23">
        <f t="array" ref="N988:T988">VLOOKUP(A988,'Hospitalisation Details'!$K$2:$R$2338,{2,3,4,5,6,7,8},0)</f>
        <v>23203</v>
      </c>
      <c r="O988" s="22">
        <v>59.0</v>
      </c>
      <c r="P988" s="22">
        <v>0.0</v>
      </c>
      <c r="Q988" s="24">
        <v>11319.12</v>
      </c>
      <c r="R988" s="22" t="s">
        <v>39</v>
      </c>
      <c r="S988" s="22" t="s">
        <v>81</v>
      </c>
      <c r="T988" s="22" t="s">
        <v>127</v>
      </c>
    </row>
    <row r="989" ht="14.25" customHeight="1">
      <c r="A989" s="25" t="s">
        <v>4102</v>
      </c>
      <c r="B989" s="21" t="str">
        <f t="array" ref="B989:D989">VLOOKUP(A989,'Customer Names'!$E$2:$H$2336,{2,3,4},0)</f>
        <v> Mrs</v>
      </c>
      <c r="C989" s="22" t="s">
        <v>3691</v>
      </c>
      <c r="D989" s="22" t="s">
        <v>4104</v>
      </c>
      <c r="E989" s="22">
        <f t="array" ref="E989:M989">VLOOKUP(A989,'Medical Examinations'!$J$2:$S$2336,{2,3,4,5,6,7,8,9,10},0)</f>
        <v>48.12</v>
      </c>
      <c r="F989" s="22" t="s">
        <v>215</v>
      </c>
      <c r="G989" s="22">
        <v>4.51</v>
      </c>
      <c r="H989" s="22" t="s">
        <v>865</v>
      </c>
      <c r="I989" s="22" t="s">
        <v>122</v>
      </c>
      <c r="J989" s="22" t="s">
        <v>44</v>
      </c>
      <c r="K989" s="22" t="s">
        <v>44</v>
      </c>
      <c r="L989" s="22">
        <v>1.0</v>
      </c>
      <c r="M989" s="22" t="s">
        <v>44</v>
      </c>
      <c r="N989" s="23">
        <f t="array" ref="N989:T989">VLOOKUP(A989,'Hospitalisation Details'!$K$2:$R$2338,{2,3,4,5,6,7,8},0)</f>
        <v>35043</v>
      </c>
      <c r="O989" s="22">
        <v>27.0</v>
      </c>
      <c r="P989" s="22">
        <v>0.0</v>
      </c>
      <c r="Q989" s="24">
        <v>11318.57</v>
      </c>
      <c r="R989" s="22" t="s">
        <v>39</v>
      </c>
      <c r="S989" s="22" t="s">
        <v>37</v>
      </c>
      <c r="T989" s="22" t="s">
        <v>5067</v>
      </c>
    </row>
    <row r="990" ht="14.25" customHeight="1">
      <c r="A990" s="7" t="s">
        <v>4105</v>
      </c>
      <c r="B990" s="21" t="str">
        <f t="array" ref="B990:D990">VLOOKUP(A990,'Customer Names'!$E$2:$H$2336,{2,3,4},0)</f>
        <v> Ms</v>
      </c>
      <c r="C990" s="22" t="s">
        <v>4107</v>
      </c>
      <c r="D990" s="22" t="s">
        <v>4109</v>
      </c>
      <c r="E990" s="22">
        <f t="array" ref="E990:M990">VLOOKUP(A990,'Medical Examinations'!$J$2:$S$2336,{2,3,4,5,6,7,8,9,10},0)</f>
        <v>24.91</v>
      </c>
      <c r="F990" s="22" t="s">
        <v>8346</v>
      </c>
      <c r="G990" s="22">
        <v>7.33</v>
      </c>
      <c r="H990" s="22" t="s">
        <v>218</v>
      </c>
      <c r="I990" s="22" t="s">
        <v>122</v>
      </c>
      <c r="J990" s="22" t="s">
        <v>44</v>
      </c>
      <c r="K990" s="22" t="s">
        <v>122</v>
      </c>
      <c r="L990" s="22">
        <v>1.0</v>
      </c>
      <c r="M990" s="22" t="s">
        <v>44</v>
      </c>
      <c r="N990" s="23">
        <f t="array" ref="N990:T990">VLOOKUP(A990,'Hospitalisation Details'!$K$2:$R$2338,{2,3,4,5,6,7,8},0)</f>
        <v>23337</v>
      </c>
      <c r="O990" s="22">
        <v>59.0</v>
      </c>
      <c r="P990" s="22">
        <v>0.0</v>
      </c>
      <c r="Q990" s="24">
        <v>11312.33</v>
      </c>
      <c r="R990" s="22" t="s">
        <v>39</v>
      </c>
      <c r="S990" s="22" t="s">
        <v>39</v>
      </c>
      <c r="T990" s="22" t="s">
        <v>127</v>
      </c>
    </row>
    <row r="991" ht="14.25" customHeight="1">
      <c r="A991" s="25" t="s">
        <v>4110</v>
      </c>
      <c r="B991" s="21" t="str">
        <f t="array" ref="B991:D991">VLOOKUP(A991,'Customer Names'!$E$2:$H$2336,{2,3,4},0)</f>
        <v> Ms</v>
      </c>
      <c r="C991" s="22" t="s">
        <v>393</v>
      </c>
      <c r="D991" s="22" t="s">
        <v>4112</v>
      </c>
      <c r="E991" s="22">
        <f t="array" ref="E991:M991">VLOOKUP(A991,'Medical Examinations'!$J$2:$S$2336,{2,3,4,5,6,7,8,9,10},0)</f>
        <v>27.645</v>
      </c>
      <c r="F991" s="22" t="s">
        <v>8346</v>
      </c>
      <c r="G991" s="22">
        <v>10.56</v>
      </c>
      <c r="H991" s="22" t="s">
        <v>218</v>
      </c>
      <c r="I991" s="22" t="s">
        <v>44</v>
      </c>
      <c r="J991" s="22" t="s">
        <v>44</v>
      </c>
      <c r="K991" s="22" t="s">
        <v>44</v>
      </c>
      <c r="L991" s="22">
        <v>0.0</v>
      </c>
      <c r="M991" s="22" t="s">
        <v>44</v>
      </c>
      <c r="N991" s="23">
        <f t="array" ref="N991:T991">VLOOKUP(A991,'Hospitalisation Details'!$K$2:$R$2338,{2,3,4,5,6,7,8},0)</f>
        <v>25117</v>
      </c>
      <c r="O991" s="22">
        <v>54.0</v>
      </c>
      <c r="P991" s="22">
        <v>1.0</v>
      </c>
      <c r="Q991" s="24">
        <v>11305.93</v>
      </c>
      <c r="R991" s="22" t="s">
        <v>39</v>
      </c>
      <c r="S991" s="22" t="s">
        <v>81</v>
      </c>
      <c r="T991" s="22" t="s">
        <v>127</v>
      </c>
    </row>
    <row r="992" ht="14.25" customHeight="1">
      <c r="A992" s="7" t="s">
        <v>4113</v>
      </c>
      <c r="B992" s="21" t="str">
        <f t="array" ref="B992:D992">VLOOKUP(A992,'Customer Names'!$E$2:$H$2336,{2,3,4},0)</f>
        <v> Ms</v>
      </c>
      <c r="C992" s="22" t="s">
        <v>4115</v>
      </c>
      <c r="D992" s="22" t="s">
        <v>4116</v>
      </c>
      <c r="E992" s="22">
        <f t="array" ref="E992:M992">VLOOKUP(A992,'Medical Examinations'!$J$2:$S$2336,{2,3,4,5,6,7,8,9,10},0)</f>
        <v>33.7</v>
      </c>
      <c r="F992" s="22" t="s">
        <v>215</v>
      </c>
      <c r="G992" s="22">
        <v>4.01</v>
      </c>
      <c r="H992" s="22" t="s">
        <v>865</v>
      </c>
      <c r="I992" s="22" t="s">
        <v>44</v>
      </c>
      <c r="J992" s="22" t="s">
        <v>44</v>
      </c>
      <c r="K992" s="22" t="s">
        <v>44</v>
      </c>
      <c r="L992" s="22">
        <v>2.0</v>
      </c>
      <c r="M992" s="22" t="s">
        <v>44</v>
      </c>
      <c r="N992" s="23">
        <f t="array" ref="N992:T992">VLOOKUP(A992,'Hospitalisation Details'!$K$2:$R$2338,{2,3,4,5,6,7,8},0)</f>
        <v>26567</v>
      </c>
      <c r="O992" s="22">
        <v>50.0</v>
      </c>
      <c r="P992" s="22">
        <v>4.0</v>
      </c>
      <c r="Q992" s="24">
        <v>11299.34</v>
      </c>
      <c r="R992" s="22" t="s">
        <v>39</v>
      </c>
      <c r="S992" s="22" t="s">
        <v>37</v>
      </c>
      <c r="T992" s="22" t="s">
        <v>270</v>
      </c>
    </row>
    <row r="993" ht="14.25" customHeight="1">
      <c r="A993" s="25" t="s">
        <v>4117</v>
      </c>
      <c r="B993" s="21" t="str">
        <f t="array" ref="B993:D993">VLOOKUP(A993,'Customer Names'!$E$2:$H$2336,{2,3,4},0)</f>
        <v> Mr</v>
      </c>
      <c r="C993" s="22" t="s">
        <v>4120</v>
      </c>
      <c r="D993" s="22" t="s">
        <v>440</v>
      </c>
      <c r="E993" s="22">
        <f t="array" ref="E993:M993">VLOOKUP(A993,'Medical Examinations'!$J$2:$S$2336,{2,3,4,5,6,7,8,9,10},0)</f>
        <v>38.93</v>
      </c>
      <c r="F993" s="22" t="s">
        <v>215</v>
      </c>
      <c r="G993" s="22">
        <v>5.64</v>
      </c>
      <c r="H993" s="22" t="s">
        <v>865</v>
      </c>
      <c r="I993" s="22" t="s">
        <v>122</v>
      </c>
      <c r="J993" s="22" t="s">
        <v>44</v>
      </c>
      <c r="K993" s="22" t="s">
        <v>44</v>
      </c>
      <c r="L993" s="22">
        <v>1.0</v>
      </c>
      <c r="M993" s="22" t="s">
        <v>44</v>
      </c>
      <c r="N993" s="23">
        <f t="array" ref="N993:T993">VLOOKUP(A993,'Hospitalisation Details'!$K$2:$R$2338,{2,3,4,5,6,7,8},0)</f>
        <v>32461</v>
      </c>
      <c r="O993" s="22">
        <v>34.0</v>
      </c>
      <c r="P993" s="22">
        <v>3.0</v>
      </c>
      <c r="Q993" s="24">
        <v>11294.57</v>
      </c>
      <c r="R993" s="22" t="s">
        <v>39</v>
      </c>
      <c r="S993" s="22" t="s">
        <v>81</v>
      </c>
      <c r="T993" s="22" t="s">
        <v>5888</v>
      </c>
    </row>
    <row r="994" ht="14.25" customHeight="1">
      <c r="A994" s="7" t="s">
        <v>4121</v>
      </c>
      <c r="B994" s="21" t="str">
        <f t="array" ref="B994:D994">VLOOKUP(A994,'Customer Names'!$E$2:$H$2336,{2,3,4},0)</f>
        <v> Mr</v>
      </c>
      <c r="C994" s="22" t="s">
        <v>4123</v>
      </c>
      <c r="D994" s="22" t="s">
        <v>4124</v>
      </c>
      <c r="E994" s="22">
        <f t="array" ref="E994:M994">VLOOKUP(A994,'Medical Examinations'!$J$2:$S$2336,{2,3,4,5,6,7,8,9,10},0)</f>
        <v>32.775</v>
      </c>
      <c r="F994" s="22" t="s">
        <v>215</v>
      </c>
      <c r="G994" s="22">
        <v>8.02</v>
      </c>
      <c r="H994" s="22" t="s">
        <v>218</v>
      </c>
      <c r="I994" s="22" t="s">
        <v>122</v>
      </c>
      <c r="J994" s="22" t="s">
        <v>44</v>
      </c>
      <c r="K994" s="22" t="s">
        <v>44</v>
      </c>
      <c r="L994" s="22">
        <v>2.0</v>
      </c>
      <c r="M994" s="22" t="s">
        <v>44</v>
      </c>
      <c r="N994" s="23">
        <f t="array" ref="N994:T994">VLOOKUP(A994,'Hospitalisation Details'!$K$2:$R$2338,{2,3,4,5,6,7,8},0)</f>
        <v>25741</v>
      </c>
      <c r="O994" s="22">
        <v>52.0</v>
      </c>
      <c r="P994" s="22">
        <v>3.0</v>
      </c>
      <c r="Q994" s="24">
        <v>11289.11</v>
      </c>
      <c r="R994" s="22" t="s">
        <v>39</v>
      </c>
      <c r="S994" s="22" t="s">
        <v>81</v>
      </c>
      <c r="T994" s="22" t="s">
        <v>127</v>
      </c>
    </row>
    <row r="995" ht="14.25" customHeight="1">
      <c r="A995" s="25" t="s">
        <v>4125</v>
      </c>
      <c r="B995" s="21" t="str">
        <f t="array" ref="B995:D995">VLOOKUP(A995,'Customer Names'!$E$2:$H$2336,{2,3,4},0)</f>
        <v> Ms</v>
      </c>
      <c r="C995" s="22" t="s">
        <v>4128</v>
      </c>
      <c r="D995" s="22" t="s">
        <v>4129</v>
      </c>
      <c r="E995" s="22">
        <f t="array" ref="E995:M995">VLOOKUP(A995,'Medical Examinations'!$J$2:$S$2336,{2,3,4,5,6,7,8,9,10},0)</f>
        <v>29.83</v>
      </c>
      <c r="F995" s="22" t="s">
        <v>8346</v>
      </c>
      <c r="G995" s="22">
        <v>7.2</v>
      </c>
      <c r="H995" s="22" t="s">
        <v>218</v>
      </c>
      <c r="I995" s="22" t="s">
        <v>122</v>
      </c>
      <c r="J995" s="22" t="s">
        <v>44</v>
      </c>
      <c r="K995" s="22" t="s">
        <v>44</v>
      </c>
      <c r="L995" s="22">
        <v>0.0</v>
      </c>
      <c r="M995" s="22" t="s">
        <v>44</v>
      </c>
      <c r="N995" s="23">
        <f t="array" ref="N995:T995">VLOOKUP(A995,'Hospitalisation Details'!$K$2:$R$2338,{2,3,4,5,6,7,8},0)</f>
        <v>24637</v>
      </c>
      <c r="O995" s="22">
        <v>55.0</v>
      </c>
      <c r="P995" s="22">
        <v>0.0</v>
      </c>
      <c r="Q995" s="24">
        <v>11286.54</v>
      </c>
      <c r="R995" s="22" t="s">
        <v>39</v>
      </c>
      <c r="S995" s="22" t="s">
        <v>39</v>
      </c>
      <c r="T995" s="22" t="s">
        <v>743</v>
      </c>
    </row>
    <row r="996" ht="14.25" customHeight="1">
      <c r="A996" s="7" t="s">
        <v>4130</v>
      </c>
      <c r="B996" s="21" t="str">
        <f t="array" ref="B996:D996">VLOOKUP(A996,'Customer Names'!$E$2:$H$2336,{2,3,4},0)</f>
        <v> Mr</v>
      </c>
      <c r="C996" s="22" t="s">
        <v>4132</v>
      </c>
      <c r="D996" s="22" t="s">
        <v>229</v>
      </c>
      <c r="E996" s="22">
        <f t="array" ref="E996:M996">VLOOKUP(A996,'Medical Examinations'!$J$2:$S$2336,{2,3,4,5,6,7,8,9,10},0)</f>
        <v>28.31</v>
      </c>
      <c r="F996" s="22" t="s">
        <v>8346</v>
      </c>
      <c r="G996" s="22">
        <v>4.55</v>
      </c>
      <c r="H996" s="22" t="s">
        <v>865</v>
      </c>
      <c r="I996" s="22" t="s">
        <v>44</v>
      </c>
      <c r="J996" s="22" t="s">
        <v>48</v>
      </c>
      <c r="K996" s="22" t="s">
        <v>44</v>
      </c>
      <c r="L996" s="22">
        <v>1.0</v>
      </c>
      <c r="M996" s="22" t="s">
        <v>44</v>
      </c>
      <c r="N996" s="23">
        <f t="array" ref="N996:T996">VLOOKUP(A996,'Hospitalisation Details'!$K$2:$R$2338,{2,3,4,5,6,7,8},0)</f>
        <v>38264</v>
      </c>
      <c r="O996" s="22">
        <v>18.0</v>
      </c>
      <c r="P996" s="22">
        <v>1.0</v>
      </c>
      <c r="Q996" s="24">
        <v>11272.33</v>
      </c>
      <c r="R996" s="22" t="s">
        <v>39</v>
      </c>
      <c r="S996" s="22" t="s">
        <v>37</v>
      </c>
      <c r="T996" s="22" t="s">
        <v>1441</v>
      </c>
    </row>
    <row r="997" ht="14.25" customHeight="1">
      <c r="A997" s="25" t="s">
        <v>4133</v>
      </c>
      <c r="B997" s="21" t="str">
        <f t="array" ref="B997:D997">VLOOKUP(A997,'Customer Names'!$E$2:$H$2336,{2,3,4},0)</f>
        <v> Mrs</v>
      </c>
      <c r="C997" s="22" t="s">
        <v>4136</v>
      </c>
      <c r="D997" s="22" t="s">
        <v>4137</v>
      </c>
      <c r="E997" s="22">
        <f t="array" ref="E997:M997">VLOOKUP(A997,'Medical Examinations'!$J$2:$S$2336,{2,3,4,5,6,7,8,9,10},0)</f>
        <v>29.79</v>
      </c>
      <c r="F997" s="22" t="s">
        <v>8346</v>
      </c>
      <c r="G997" s="22">
        <v>9.03</v>
      </c>
      <c r="H997" s="22" t="s">
        <v>218</v>
      </c>
      <c r="I997" s="22" t="s">
        <v>44</v>
      </c>
      <c r="J997" s="22" t="s">
        <v>44</v>
      </c>
      <c r="K997" s="22" t="s">
        <v>44</v>
      </c>
      <c r="L997" s="22">
        <v>0.0</v>
      </c>
      <c r="M997" s="22" t="s">
        <v>44</v>
      </c>
      <c r="N997" s="23">
        <f t="array" ref="N997:T997">VLOOKUP(A997,'Hospitalisation Details'!$K$2:$R$2338,{2,3,4,5,6,7,8},0)</f>
        <v>26293</v>
      </c>
      <c r="O997" s="22">
        <v>51.0</v>
      </c>
      <c r="P997" s="22">
        <v>0.0</v>
      </c>
      <c r="Q997" s="24">
        <v>11265.71</v>
      </c>
      <c r="R997" s="22" t="s">
        <v>39</v>
      </c>
      <c r="S997" s="22" t="s">
        <v>81</v>
      </c>
      <c r="T997" s="22" t="s">
        <v>1930</v>
      </c>
    </row>
    <row r="998" ht="14.25" customHeight="1">
      <c r="A998" s="7" t="s">
        <v>4138</v>
      </c>
      <c r="B998" s="21" t="str">
        <f t="array" ref="B998:D998">VLOOKUP(A998,'Customer Names'!$E$2:$H$2336,{2,3,4},0)</f>
        <v> Mr</v>
      </c>
      <c r="C998" s="22" t="s">
        <v>4140</v>
      </c>
      <c r="D998" s="22" t="s">
        <v>147</v>
      </c>
      <c r="E998" s="22">
        <f t="array" ref="E998:M998">VLOOKUP(A998,'Medical Examinations'!$J$2:$S$2336,{2,3,4,5,6,7,8,9,10},0)</f>
        <v>36.6</v>
      </c>
      <c r="F998" s="22" t="s">
        <v>215</v>
      </c>
      <c r="G998" s="22">
        <v>5.2</v>
      </c>
      <c r="H998" s="22" t="s">
        <v>865</v>
      </c>
      <c r="I998" s="22" t="s">
        <v>122</v>
      </c>
      <c r="J998" s="22" t="s">
        <v>44</v>
      </c>
      <c r="K998" s="22" t="s">
        <v>122</v>
      </c>
      <c r="L998" s="22">
        <v>1.0</v>
      </c>
      <c r="M998" s="22" t="s">
        <v>44</v>
      </c>
      <c r="N998" s="23">
        <f t="array" ref="N998:T998">VLOOKUP(A998,'Hospitalisation Details'!$K$2:$R$2338,{2,3,4,5,6,7,8},0)</f>
        <v>25487</v>
      </c>
      <c r="O998" s="22">
        <v>53.0</v>
      </c>
      <c r="P998" s="22">
        <v>3.0</v>
      </c>
      <c r="Q998" s="24">
        <v>11264.54</v>
      </c>
      <c r="R998" s="22" t="s">
        <v>39</v>
      </c>
      <c r="S998" s="22" t="s">
        <v>37</v>
      </c>
      <c r="T998" s="22" t="s">
        <v>270</v>
      </c>
    </row>
    <row r="999" ht="14.25" customHeight="1">
      <c r="A999" s="25" t="s">
        <v>4141</v>
      </c>
      <c r="B999" s="21" t="str">
        <f t="array" ref="B999:D999">VLOOKUP(A999,'Customer Names'!$E$2:$H$2336,{2,3,4},0)</f>
        <v> Mrs</v>
      </c>
      <c r="C999" s="22" t="s">
        <v>1948</v>
      </c>
      <c r="D999" s="22" t="s">
        <v>4144</v>
      </c>
      <c r="E999" s="22">
        <f t="array" ref="E999:M999">VLOOKUP(A999,'Medical Examinations'!$J$2:$S$2336,{2,3,4,5,6,7,8,9,10},0)</f>
        <v>35.93</v>
      </c>
      <c r="F999" s="22" t="s">
        <v>215</v>
      </c>
      <c r="G999" s="22">
        <v>8.3</v>
      </c>
      <c r="H999" s="22" t="s">
        <v>218</v>
      </c>
      <c r="I999" s="22" t="s">
        <v>122</v>
      </c>
      <c r="J999" s="22" t="s">
        <v>44</v>
      </c>
      <c r="K999" s="22" t="s">
        <v>44</v>
      </c>
      <c r="L999" s="22">
        <v>0.0</v>
      </c>
      <c r="M999" s="22" t="s">
        <v>44</v>
      </c>
      <c r="N999" s="23">
        <f t="array" ref="N999:T999">VLOOKUP(A999,'Hospitalisation Details'!$K$2:$R$2338,{2,3,4,5,6,7,8},0)</f>
        <v>29861</v>
      </c>
      <c r="O999" s="22">
        <v>41.0</v>
      </c>
      <c r="P999" s="22">
        <v>1.0</v>
      </c>
      <c r="Q999" s="24">
        <v>11255.29</v>
      </c>
      <c r="R999" s="22" t="s">
        <v>39</v>
      </c>
      <c r="S999" s="22" t="s">
        <v>81</v>
      </c>
      <c r="T999" s="22" t="s">
        <v>5067</v>
      </c>
    </row>
    <row r="1000" ht="14.25" customHeight="1">
      <c r="A1000" s="7" t="s">
        <v>4145</v>
      </c>
      <c r="B1000" s="21" t="str">
        <f t="array" ref="B1000:D1000">VLOOKUP(A1000,'Customer Names'!$E$2:$H$2336,{2,3,4},0)</f>
        <v> Mr</v>
      </c>
      <c r="C1000" s="22" t="s">
        <v>4147</v>
      </c>
      <c r="D1000" s="22" t="s">
        <v>2347</v>
      </c>
      <c r="E1000" s="22">
        <f t="array" ref="E1000:M1000">VLOOKUP(A1000,'Medical Examinations'!$J$2:$S$2336,{2,3,4,5,6,7,8,9,10},0)</f>
        <v>28.6</v>
      </c>
      <c r="F1000" s="22" t="s">
        <v>8346</v>
      </c>
      <c r="G1000" s="22">
        <v>5.56</v>
      </c>
      <c r="H1000" s="22" t="s">
        <v>865</v>
      </c>
      <c r="I1000" s="22" t="s">
        <v>122</v>
      </c>
      <c r="J1000" s="22" t="s">
        <v>44</v>
      </c>
      <c r="K1000" s="22" t="s">
        <v>122</v>
      </c>
      <c r="L1000" s="22">
        <v>1.0</v>
      </c>
      <c r="M1000" s="22" t="s">
        <v>44</v>
      </c>
      <c r="N1000" s="23">
        <f t="array" ref="N1000:T1000">VLOOKUP(A1000,'Hospitalisation Details'!$K$2:$R$2338,{2,3,4,5,6,7,8},0)</f>
        <v>25435</v>
      </c>
      <c r="O1000" s="22">
        <v>53.0</v>
      </c>
      <c r="P1000" s="22">
        <v>3.0</v>
      </c>
      <c r="Q1000" s="24">
        <v>11253.42</v>
      </c>
      <c r="R1000" s="22" t="s">
        <v>39</v>
      </c>
      <c r="S1000" s="22" t="s">
        <v>81</v>
      </c>
      <c r="T1000" s="22" t="s">
        <v>270</v>
      </c>
    </row>
    <row r="1001" ht="14.25" customHeight="1">
      <c r="A1001" s="25" t="s">
        <v>4148</v>
      </c>
      <c r="B1001" s="21" t="str">
        <f t="array" ref="B1001:D1001">VLOOKUP(A1001,'Customer Names'!$E$2:$H$2336,{2,3,4},0)</f>
        <v> Mrs</v>
      </c>
      <c r="C1001" s="22" t="s">
        <v>4150</v>
      </c>
      <c r="D1001" s="22" t="s">
        <v>4152</v>
      </c>
      <c r="E1001" s="22">
        <f t="array" ref="E1001:M1001">VLOOKUP(A1001,'Medical Examinations'!$J$2:$S$2336,{2,3,4,5,6,7,8,9,10},0)</f>
        <v>39.17</v>
      </c>
      <c r="F1001" s="22" t="s">
        <v>215</v>
      </c>
      <c r="G1001" s="22">
        <v>4.15</v>
      </c>
      <c r="H1001" s="22" t="s">
        <v>865</v>
      </c>
      <c r="I1001" s="22" t="s">
        <v>44</v>
      </c>
      <c r="J1001" s="22" t="s">
        <v>44</v>
      </c>
      <c r="K1001" s="22" t="s">
        <v>44</v>
      </c>
      <c r="L1001" s="22">
        <v>0.0</v>
      </c>
      <c r="M1001" s="22" t="s">
        <v>44</v>
      </c>
      <c r="N1001" s="23">
        <f t="array" ref="N1001:T1001">VLOOKUP(A1001,'Hospitalisation Details'!$K$2:$R$2338,{2,3,4,5,6,7,8},0)</f>
        <v>32859</v>
      </c>
      <c r="O1001" s="22">
        <v>33.0</v>
      </c>
      <c r="P1001" s="22">
        <v>3.0</v>
      </c>
      <c r="Q1001" s="24">
        <v>11250.43</v>
      </c>
      <c r="R1001" s="22" t="s">
        <v>39</v>
      </c>
      <c r="S1001" s="22" t="s">
        <v>37</v>
      </c>
      <c r="T1001" s="22" t="s">
        <v>5067</v>
      </c>
    </row>
    <row r="1002" ht="14.25" customHeight="1">
      <c r="A1002" s="7" t="s">
        <v>4153</v>
      </c>
      <c r="B1002" s="21" t="str">
        <f t="array" ref="B1002:D1002">VLOOKUP(A1002,'Customer Names'!$E$2:$H$2336,{2,3,4},0)</f>
        <v> Mr</v>
      </c>
      <c r="C1002" s="22" t="s">
        <v>402</v>
      </c>
      <c r="D1002" s="22" t="s">
        <v>4155</v>
      </c>
      <c r="E1002" s="22">
        <f t="array" ref="E1002:M1002">VLOOKUP(A1002,'Medical Examinations'!$J$2:$S$2336,{2,3,4,5,6,7,8,9,10},0)</f>
        <v>26.41</v>
      </c>
      <c r="F1002" s="22" t="s">
        <v>8346</v>
      </c>
      <c r="G1002" s="22">
        <v>5.99</v>
      </c>
      <c r="H1002" s="22" t="s">
        <v>436</v>
      </c>
      <c r="I1002" s="22" t="s">
        <v>122</v>
      </c>
      <c r="J1002" s="22" t="s">
        <v>44</v>
      </c>
      <c r="K1002" s="22" t="s">
        <v>122</v>
      </c>
      <c r="L1002" s="22">
        <v>1.0</v>
      </c>
      <c r="M1002" s="22" t="s">
        <v>44</v>
      </c>
      <c r="N1002" s="23">
        <f t="array" ref="N1002:T1002">VLOOKUP(A1002,'Hospitalisation Details'!$K$2:$R$2338,{2,3,4,5,6,7,8},0)</f>
        <v>25567</v>
      </c>
      <c r="O1002" s="22">
        <v>53.0</v>
      </c>
      <c r="P1002" s="22">
        <v>2.0</v>
      </c>
      <c r="Q1002" s="24">
        <v>11244.38</v>
      </c>
      <c r="R1002" s="22" t="s">
        <v>39</v>
      </c>
      <c r="S1002" s="22" t="s">
        <v>81</v>
      </c>
      <c r="T1002" s="22" t="s">
        <v>1452</v>
      </c>
    </row>
    <row r="1003" ht="14.25" customHeight="1">
      <c r="A1003" s="25" t="s">
        <v>4156</v>
      </c>
      <c r="B1003" s="21" t="str">
        <f t="array" ref="B1003:D1003">VLOOKUP(A1003,'Customer Names'!$E$2:$H$2336,{2,3,4},0)</f>
        <v> Mrs</v>
      </c>
      <c r="C1003" s="22" t="s">
        <v>4158</v>
      </c>
      <c r="D1003" s="22" t="s">
        <v>4159</v>
      </c>
      <c r="E1003" s="22">
        <f t="array" ref="E1003:M1003">VLOOKUP(A1003,'Medical Examinations'!$J$2:$S$2336,{2,3,4,5,6,7,8,9,10},0)</f>
        <v>30.63</v>
      </c>
      <c r="F1003" s="22" t="s">
        <v>215</v>
      </c>
      <c r="G1003" s="22">
        <v>5.8</v>
      </c>
      <c r="H1003" s="22" t="s">
        <v>436</v>
      </c>
      <c r="I1003" s="22" t="s">
        <v>122</v>
      </c>
      <c r="J1003" s="22" t="s">
        <v>44</v>
      </c>
      <c r="K1003" s="22" t="s">
        <v>44</v>
      </c>
      <c r="L1003" s="22">
        <v>0.0</v>
      </c>
      <c r="M1003" s="22" t="s">
        <v>44</v>
      </c>
      <c r="N1003" s="23">
        <f t="array" ref="N1003:T1003">VLOOKUP(A1003,'Hospitalisation Details'!$K$2:$R$2338,{2,3,4,5,6,7,8},0)</f>
        <v>27939</v>
      </c>
      <c r="O1003" s="22">
        <v>46.0</v>
      </c>
      <c r="P1003" s="22">
        <v>2.0</v>
      </c>
      <c r="Q1003" s="24">
        <v>11217.35</v>
      </c>
      <c r="R1003" s="22" t="s">
        <v>39</v>
      </c>
      <c r="S1003" s="22" t="s">
        <v>37</v>
      </c>
      <c r="T1003" s="22" t="s">
        <v>1930</v>
      </c>
    </row>
    <row r="1004" ht="14.25" customHeight="1">
      <c r="A1004" s="7" t="s">
        <v>4160</v>
      </c>
      <c r="B1004" s="21" t="str">
        <f t="array" ref="B1004:D1004">VLOOKUP(A1004,'Customer Names'!$E$2:$H$2336,{2,3,4},0)</f>
        <v> Ms</v>
      </c>
      <c r="C1004" s="22" t="s">
        <v>4163</v>
      </c>
      <c r="D1004" s="22" t="s">
        <v>4164</v>
      </c>
      <c r="E1004" s="22">
        <f t="array" ref="E1004:M1004">VLOOKUP(A1004,'Medical Examinations'!$J$2:$S$2336,{2,3,4,5,6,7,8,9,10},0)</f>
        <v>31.73</v>
      </c>
      <c r="F1004" s="22" t="s">
        <v>215</v>
      </c>
      <c r="G1004" s="22">
        <v>7.32</v>
      </c>
      <c r="H1004" s="22" t="s">
        <v>218</v>
      </c>
      <c r="I1004" s="22" t="s">
        <v>122</v>
      </c>
      <c r="J1004" s="22" t="s">
        <v>44</v>
      </c>
      <c r="K1004" s="22" t="s">
        <v>44</v>
      </c>
      <c r="L1004" s="22">
        <v>2.0</v>
      </c>
      <c r="M1004" s="22" t="s">
        <v>44</v>
      </c>
      <c r="N1004" s="23">
        <f t="array" ref="N1004:T1004">VLOOKUP(A1004,'Hospitalisation Details'!$K$2:$R$2338,{2,3,4,5,6,7,8},0)</f>
        <v>25733</v>
      </c>
      <c r="O1004" s="22">
        <v>52.0</v>
      </c>
      <c r="P1004" s="22">
        <v>2.0</v>
      </c>
      <c r="Q1004" s="24">
        <v>11187.66</v>
      </c>
      <c r="R1004" s="22" t="s">
        <v>39</v>
      </c>
      <c r="S1004" s="22" t="s">
        <v>37</v>
      </c>
      <c r="T1004" s="22" t="s">
        <v>127</v>
      </c>
    </row>
    <row r="1005" ht="14.25" customHeight="1">
      <c r="A1005" s="25" t="s">
        <v>4166</v>
      </c>
      <c r="B1005" s="21" t="str">
        <f t="array" ref="B1005:D1005">VLOOKUP(A1005,'Customer Names'!$E$2:$H$2336,{2,3,4},0)</f>
        <v> Mr</v>
      </c>
      <c r="C1005" s="22" t="s">
        <v>202</v>
      </c>
      <c r="D1005" s="22" t="s">
        <v>4168</v>
      </c>
      <c r="E1005" s="22">
        <f t="array" ref="E1005:M1005">VLOOKUP(A1005,'Medical Examinations'!$J$2:$S$2336,{2,3,4,5,6,7,8,9,10},0)</f>
        <v>30.7</v>
      </c>
      <c r="F1005" s="22" t="s">
        <v>215</v>
      </c>
      <c r="G1005" s="22">
        <v>5.16</v>
      </c>
      <c r="H1005" s="22" t="s">
        <v>865</v>
      </c>
      <c r="I1005" s="22" t="s">
        <v>44</v>
      </c>
      <c r="J1005" s="22" t="s">
        <v>44</v>
      </c>
      <c r="K1005" s="22" t="s">
        <v>44</v>
      </c>
      <c r="L1005" s="22">
        <v>2.0</v>
      </c>
      <c r="M1005" s="22" t="s">
        <v>44</v>
      </c>
      <c r="N1005" s="23">
        <f t="array" ref="N1005:T1005">VLOOKUP(A1005,'Hospitalisation Details'!$K$2:$R$2338,{2,3,4,5,6,7,8},0)</f>
        <v>26545</v>
      </c>
      <c r="O1005" s="22">
        <v>50.0</v>
      </c>
      <c r="P1005" s="22">
        <v>0.0</v>
      </c>
      <c r="Q1005" s="24">
        <v>11186.2</v>
      </c>
      <c r="R1005" s="22" t="s">
        <v>39</v>
      </c>
      <c r="S1005" s="22" t="s">
        <v>37</v>
      </c>
      <c r="T1005" s="22" t="s">
        <v>3072</v>
      </c>
    </row>
    <row r="1006" ht="14.25" customHeight="1">
      <c r="A1006" s="7" t="s">
        <v>4169</v>
      </c>
      <c r="B1006" s="21" t="str">
        <f t="array" ref="B1006:D1006">VLOOKUP(A1006,'Customer Names'!$E$2:$H$2336,{2,3,4},0)</f>
        <v> Mr</v>
      </c>
      <c r="C1006" s="22" t="s">
        <v>464</v>
      </c>
      <c r="D1006" s="22" t="s">
        <v>4172</v>
      </c>
      <c r="E1006" s="22">
        <f t="array" ref="E1006:M1006">VLOOKUP(A1006,'Medical Examinations'!$J$2:$S$2336,{2,3,4,5,6,7,8,9,10},0)</f>
        <v>25.935</v>
      </c>
      <c r="F1006" s="22" t="s">
        <v>8346</v>
      </c>
      <c r="G1006" s="22">
        <v>5.96</v>
      </c>
      <c r="H1006" s="22" t="s">
        <v>436</v>
      </c>
      <c r="I1006" s="22" t="s">
        <v>122</v>
      </c>
      <c r="J1006" s="22" t="s">
        <v>44</v>
      </c>
      <c r="K1006" s="22" t="s">
        <v>44</v>
      </c>
      <c r="L1006" s="22">
        <v>2.0</v>
      </c>
      <c r="M1006" s="22" t="s">
        <v>44</v>
      </c>
      <c r="N1006" s="23">
        <f t="array" ref="N1006:T1006">VLOOKUP(A1006,'Hospitalisation Details'!$K$2:$R$2338,{2,3,4,5,6,7,8},0)</f>
        <v>24325</v>
      </c>
      <c r="O1006" s="22">
        <v>56.0</v>
      </c>
      <c r="P1006" s="22">
        <v>0.0</v>
      </c>
      <c r="Q1006" s="24">
        <v>11165.42</v>
      </c>
      <c r="R1006" s="22" t="s">
        <v>39</v>
      </c>
      <c r="S1006" s="22" t="s">
        <v>81</v>
      </c>
      <c r="T1006" s="22" t="s">
        <v>1452</v>
      </c>
    </row>
    <row r="1007" ht="14.25" customHeight="1">
      <c r="A1007" s="25" t="s">
        <v>4173</v>
      </c>
      <c r="B1007" s="21" t="str">
        <f t="array" ref="B1007:D1007">VLOOKUP(A1007,'Customer Names'!$E$2:$H$2336,{2,3,4},0)</f>
        <v> Ms</v>
      </c>
      <c r="C1007" s="22" t="s">
        <v>4175</v>
      </c>
      <c r="D1007" s="22" t="s">
        <v>4176</v>
      </c>
      <c r="E1007" s="22">
        <f t="array" ref="E1007:M1007">VLOOKUP(A1007,'Medical Examinations'!$J$2:$S$2336,{2,3,4,5,6,7,8,9,10},0)</f>
        <v>35.9</v>
      </c>
      <c r="F1007" s="22" t="s">
        <v>215</v>
      </c>
      <c r="G1007" s="22">
        <v>4.85</v>
      </c>
      <c r="H1007" s="22" t="s">
        <v>865</v>
      </c>
      <c r="I1007" s="22" t="s">
        <v>122</v>
      </c>
      <c r="J1007" s="22" t="s">
        <v>44</v>
      </c>
      <c r="K1007" s="22" t="s">
        <v>122</v>
      </c>
      <c r="L1007" s="22">
        <v>1.0</v>
      </c>
      <c r="M1007" s="22" t="s">
        <v>44</v>
      </c>
      <c r="N1007" s="23">
        <f t="array" ref="N1007:T1007">VLOOKUP(A1007,'Hospitalisation Details'!$K$2:$R$2338,{2,3,4,5,6,7,8},0)</f>
        <v>25379</v>
      </c>
      <c r="O1007" s="22">
        <v>53.0</v>
      </c>
      <c r="P1007" s="22">
        <v>2.0</v>
      </c>
      <c r="Q1007" s="24">
        <v>11163.57</v>
      </c>
      <c r="R1007" s="22" t="s">
        <v>39</v>
      </c>
      <c r="S1007" s="22" t="s">
        <v>37</v>
      </c>
      <c r="T1007" s="22" t="s">
        <v>270</v>
      </c>
    </row>
    <row r="1008" ht="14.25" customHeight="1">
      <c r="A1008" s="7" t="s">
        <v>4177</v>
      </c>
      <c r="B1008" s="21" t="str">
        <f t="array" ref="B1008:D1008">VLOOKUP(A1008,'Customer Names'!$E$2:$H$2336,{2,3,4},0)</f>
        <v> Ms</v>
      </c>
      <c r="C1008" s="22" t="s">
        <v>4180</v>
      </c>
      <c r="D1008" s="22" t="s">
        <v>1179</v>
      </c>
      <c r="E1008" s="22">
        <f t="array" ref="E1008:M1008">VLOOKUP(A1008,'Medical Examinations'!$J$2:$S$2336,{2,3,4,5,6,7,8,9,10},0)</f>
        <v>26.7</v>
      </c>
      <c r="F1008" s="22" t="s">
        <v>8346</v>
      </c>
      <c r="G1008" s="22">
        <v>5.09</v>
      </c>
      <c r="H1008" s="22" t="s">
        <v>865</v>
      </c>
      <c r="I1008" s="22" t="s">
        <v>122</v>
      </c>
      <c r="J1008" s="22" t="s">
        <v>44</v>
      </c>
      <c r="K1008" s="22" t="s">
        <v>122</v>
      </c>
      <c r="L1008" s="22">
        <v>1.0</v>
      </c>
      <c r="M1008" s="22" t="s">
        <v>44</v>
      </c>
      <c r="N1008" s="23">
        <f t="array" ref="N1008:T1008">VLOOKUP(A1008,'Hospitalisation Details'!$K$2:$R$2338,{2,3,4,5,6,7,8},0)</f>
        <v>25537</v>
      </c>
      <c r="O1008" s="22">
        <v>53.0</v>
      </c>
      <c r="P1008" s="22">
        <v>2.0</v>
      </c>
      <c r="Q1008" s="24">
        <v>11150.78</v>
      </c>
      <c r="R1008" s="22" t="s">
        <v>39</v>
      </c>
      <c r="S1008" s="22" t="s">
        <v>37</v>
      </c>
      <c r="T1008" s="22" t="s">
        <v>270</v>
      </c>
    </row>
    <row r="1009" ht="14.25" customHeight="1">
      <c r="A1009" s="25" t="s">
        <v>4181</v>
      </c>
      <c r="B1009" s="21" t="str">
        <f t="array" ref="B1009:D1009">VLOOKUP(A1009,'Customer Names'!$E$2:$H$2336,{2,3,4},0)</f>
        <v> Mr</v>
      </c>
      <c r="C1009" s="22" t="s">
        <v>4183</v>
      </c>
      <c r="D1009" s="22" t="s">
        <v>4184</v>
      </c>
      <c r="E1009" s="22">
        <f t="array" ref="E1009:M1009">VLOOKUP(A1009,'Medical Examinations'!$J$2:$S$2336,{2,3,4,5,6,7,8,9,10},0)</f>
        <v>33.71</v>
      </c>
      <c r="F1009" s="22" t="s">
        <v>215</v>
      </c>
      <c r="G1009" s="22">
        <v>4.94</v>
      </c>
      <c r="H1009" s="22" t="s">
        <v>865</v>
      </c>
      <c r="I1009" s="22" t="s">
        <v>44</v>
      </c>
      <c r="J1009" s="22" t="s">
        <v>44</v>
      </c>
      <c r="K1009" s="22" t="s">
        <v>44</v>
      </c>
      <c r="L1009" s="22">
        <v>0.0</v>
      </c>
      <c r="M1009" s="22" t="s">
        <v>44</v>
      </c>
      <c r="N1009" s="23">
        <f t="array" ref="N1009:T1009">VLOOKUP(A1009,'Hospitalisation Details'!$K$2:$R$2338,{2,3,4,5,6,7,8},0)</f>
        <v>29453</v>
      </c>
      <c r="O1009" s="22">
        <v>42.0</v>
      </c>
      <c r="P1009" s="22">
        <v>2.0</v>
      </c>
      <c r="Q1009" s="24">
        <v>11103.33</v>
      </c>
      <c r="R1009" s="22" t="s">
        <v>39</v>
      </c>
      <c r="S1009" s="22" t="s">
        <v>81</v>
      </c>
      <c r="T1009" s="22" t="s">
        <v>3072</v>
      </c>
    </row>
    <row r="1010" ht="14.25" customHeight="1">
      <c r="A1010" s="7" t="s">
        <v>4185</v>
      </c>
      <c r="B1010" s="21" t="str">
        <f t="array" ref="B1010:D1010">VLOOKUP(A1010,'Customer Names'!$E$2:$H$2336,{2,3,4},0)</f>
        <v> Ms</v>
      </c>
      <c r="C1010" s="22" t="s">
        <v>859</v>
      </c>
      <c r="D1010" s="22" t="s">
        <v>4187</v>
      </c>
      <c r="E1010" s="22">
        <f t="array" ref="E1010:M1010">VLOOKUP(A1010,'Medical Examinations'!$J$2:$S$2336,{2,3,4,5,6,7,8,9,10},0)</f>
        <v>41.91</v>
      </c>
      <c r="F1010" s="22" t="s">
        <v>215</v>
      </c>
      <c r="G1010" s="22">
        <v>4.92</v>
      </c>
      <c r="H1010" s="22" t="s">
        <v>865</v>
      </c>
      <c r="I1010" s="22" t="s">
        <v>122</v>
      </c>
      <c r="J1010" s="22" t="s">
        <v>44</v>
      </c>
      <c r="K1010" s="22" t="s">
        <v>44</v>
      </c>
      <c r="L1010" s="22">
        <v>2.0</v>
      </c>
      <c r="M1010" s="22" t="s">
        <v>44</v>
      </c>
      <c r="N1010" s="23">
        <f t="array" ref="N1010:T1010">VLOOKUP(A1010,'Hospitalisation Details'!$K$2:$R$2338,{2,3,4,5,6,7,8},0)</f>
        <v>24293</v>
      </c>
      <c r="O1010" s="22">
        <v>56.0</v>
      </c>
      <c r="P1010" s="22">
        <v>0.0</v>
      </c>
      <c r="Q1010" s="24">
        <v>11093.62</v>
      </c>
      <c r="R1010" s="22" t="s">
        <v>39</v>
      </c>
      <c r="S1010" s="22" t="s">
        <v>81</v>
      </c>
      <c r="T1010" s="22" t="s">
        <v>41</v>
      </c>
    </row>
    <row r="1011" ht="14.25" customHeight="1">
      <c r="A1011" s="25" t="s">
        <v>4189</v>
      </c>
      <c r="B1011" s="21" t="str">
        <f t="array" ref="B1011:D1011">VLOOKUP(A1011,'Customer Names'!$E$2:$H$2336,{2,3,4},0)</f>
        <v> Ms</v>
      </c>
      <c r="C1011" s="22" t="s">
        <v>4191</v>
      </c>
      <c r="D1011" s="22" t="s">
        <v>4192</v>
      </c>
      <c r="E1011" s="22">
        <f t="array" ref="E1011:M1011">VLOOKUP(A1011,'Medical Examinations'!$J$2:$S$2336,{2,3,4,5,6,7,8,9,10},0)</f>
        <v>39.82</v>
      </c>
      <c r="F1011" s="22" t="s">
        <v>215</v>
      </c>
      <c r="G1011" s="22">
        <v>6.05</v>
      </c>
      <c r="H1011" s="22" t="s">
        <v>436</v>
      </c>
      <c r="I1011" s="22" t="s">
        <v>122</v>
      </c>
      <c r="J1011" s="22" t="s">
        <v>44</v>
      </c>
      <c r="K1011" s="22" t="s">
        <v>44</v>
      </c>
      <c r="L1011" s="22">
        <v>2.0</v>
      </c>
      <c r="M1011" s="22" t="s">
        <v>44</v>
      </c>
      <c r="N1011" s="23">
        <f t="array" ref="N1011:T1011">VLOOKUP(A1011,'Hospitalisation Details'!$K$2:$R$2338,{2,3,4,5,6,7,8},0)</f>
        <v>24359</v>
      </c>
      <c r="O1011" s="22">
        <v>56.0</v>
      </c>
      <c r="P1011" s="22">
        <v>0.0</v>
      </c>
      <c r="Q1011" s="24">
        <v>11090.72</v>
      </c>
      <c r="R1011" s="22" t="s">
        <v>39</v>
      </c>
      <c r="S1011" s="22" t="s">
        <v>81</v>
      </c>
      <c r="T1011" s="22" t="s">
        <v>41</v>
      </c>
    </row>
    <row r="1012" ht="14.25" customHeight="1">
      <c r="A1012" s="7" t="s">
        <v>4193</v>
      </c>
      <c r="B1012" s="21" t="str">
        <f t="array" ref="B1012:D1012">VLOOKUP(A1012,'Customer Names'!$E$2:$H$2336,{2,3,4},0)</f>
        <v> Ms</v>
      </c>
      <c r="C1012" s="22" t="s">
        <v>1127</v>
      </c>
      <c r="D1012" s="22" t="s">
        <v>4195</v>
      </c>
      <c r="E1012" s="22">
        <f t="array" ref="E1012:M1012">VLOOKUP(A1012,'Medical Examinations'!$J$2:$S$2336,{2,3,4,5,6,7,8,9,10},0)</f>
        <v>28.12</v>
      </c>
      <c r="F1012" s="22" t="s">
        <v>8346</v>
      </c>
      <c r="G1012" s="22">
        <v>4.67</v>
      </c>
      <c r="H1012" s="22" t="s">
        <v>865</v>
      </c>
      <c r="I1012" s="22" t="s">
        <v>44</v>
      </c>
      <c r="J1012" s="22" t="s">
        <v>44</v>
      </c>
      <c r="K1012" s="22" t="s">
        <v>44</v>
      </c>
      <c r="L1012" s="22">
        <v>2.0</v>
      </c>
      <c r="M1012" s="22" t="s">
        <v>44</v>
      </c>
      <c r="N1012" s="23">
        <f t="array" ref="N1012:T1012">VLOOKUP(A1012,'Hospitalisation Details'!$K$2:$R$2338,{2,3,4,5,6,7,8},0)</f>
        <v>26579</v>
      </c>
      <c r="O1012" s="22">
        <v>50.0</v>
      </c>
      <c r="P1012" s="22">
        <v>3.0</v>
      </c>
      <c r="Q1012" s="24">
        <v>11085.59</v>
      </c>
      <c r="R1012" s="22" t="s">
        <v>39</v>
      </c>
      <c r="S1012" s="22" t="s">
        <v>37</v>
      </c>
      <c r="T1012" s="22" t="s">
        <v>127</v>
      </c>
    </row>
    <row r="1013" ht="14.25" customHeight="1">
      <c r="A1013" s="25" t="s">
        <v>4197</v>
      </c>
      <c r="B1013" s="21" t="str">
        <f t="array" ref="B1013:D1013">VLOOKUP(A1013,'Customer Names'!$E$2:$H$2336,{2,3,4},0)</f>
        <v> Ms</v>
      </c>
      <c r="C1013" s="22" t="s">
        <v>3825</v>
      </c>
      <c r="D1013" s="22" t="s">
        <v>4199</v>
      </c>
      <c r="E1013" s="22">
        <f t="array" ref="E1013:M1013">VLOOKUP(A1013,'Medical Examinations'!$J$2:$S$2336,{2,3,4,5,6,7,8,9,10},0)</f>
        <v>26.98</v>
      </c>
      <c r="F1013" s="22" t="s">
        <v>8346</v>
      </c>
      <c r="G1013" s="22">
        <v>9.81</v>
      </c>
      <c r="H1013" s="22" t="s">
        <v>218</v>
      </c>
      <c r="I1013" s="22" t="s">
        <v>122</v>
      </c>
      <c r="J1013" s="22" t="s">
        <v>44</v>
      </c>
      <c r="K1013" s="22" t="s">
        <v>44</v>
      </c>
      <c r="L1013" s="22">
        <v>0.0</v>
      </c>
      <c r="M1013" s="22" t="s">
        <v>44</v>
      </c>
      <c r="N1013" s="23">
        <f t="array" ref="N1013:T1013">VLOOKUP(A1013,'Hospitalisation Details'!$K$2:$R$2338,{2,3,4,5,6,7,8},0)</f>
        <v>24719</v>
      </c>
      <c r="O1013" s="22">
        <v>55.0</v>
      </c>
      <c r="P1013" s="22">
        <v>0.0</v>
      </c>
      <c r="Q1013" s="24">
        <v>11082.58</v>
      </c>
      <c r="R1013" s="22" t="s">
        <v>39</v>
      </c>
      <c r="S1013" s="22" t="s">
        <v>37</v>
      </c>
      <c r="T1013" s="22" t="s">
        <v>127</v>
      </c>
    </row>
    <row r="1014" ht="14.25" customHeight="1">
      <c r="A1014" s="7" t="s">
        <v>4200</v>
      </c>
      <c r="B1014" s="21" t="str">
        <f t="array" ref="B1014:D1014">VLOOKUP(A1014,'Customer Names'!$E$2:$H$2336,{2,3,4},0)</f>
        <v> Ms</v>
      </c>
      <c r="C1014" s="22" t="s">
        <v>4202</v>
      </c>
      <c r="D1014" s="22" t="s">
        <v>4203</v>
      </c>
      <c r="E1014" s="22">
        <f t="array" ref="E1014:M1014">VLOOKUP(A1014,'Medical Examinations'!$J$2:$S$2336,{2,3,4,5,6,7,8,9,10},0)</f>
        <v>27.2</v>
      </c>
      <c r="F1014" s="22" t="s">
        <v>8346</v>
      </c>
      <c r="G1014" s="22">
        <v>6.06</v>
      </c>
      <c r="H1014" s="22" t="s">
        <v>436</v>
      </c>
      <c r="I1014" s="22" t="s">
        <v>122</v>
      </c>
      <c r="J1014" s="22" t="s">
        <v>44</v>
      </c>
      <c r="K1014" s="22" t="s">
        <v>44</v>
      </c>
      <c r="L1014" s="22">
        <v>2.0</v>
      </c>
      <c r="M1014" s="22" t="s">
        <v>44</v>
      </c>
      <c r="N1014" s="23">
        <f t="array" ref="N1014:T1014">VLOOKUP(A1014,'Hospitalisation Details'!$K$2:$R$2338,{2,3,4,5,6,7,8},0)</f>
        <v>24431</v>
      </c>
      <c r="O1014" s="22">
        <v>56.0</v>
      </c>
      <c r="P1014" s="22">
        <v>0.0</v>
      </c>
      <c r="Q1014" s="24">
        <v>11073.18</v>
      </c>
      <c r="R1014" s="22" t="s">
        <v>39</v>
      </c>
      <c r="S1014" s="22" t="s">
        <v>39</v>
      </c>
      <c r="T1014" s="22" t="s">
        <v>270</v>
      </c>
    </row>
    <row r="1015" ht="14.25" customHeight="1">
      <c r="A1015" s="25" t="s">
        <v>4205</v>
      </c>
      <c r="B1015" s="21" t="str">
        <f t="array" ref="B1015:D1015">VLOOKUP(A1015,'Customer Names'!$E$2:$H$2336,{2,3,4},0)</f>
        <v> Ms</v>
      </c>
      <c r="C1015" s="22" t="s">
        <v>2243</v>
      </c>
      <c r="D1015" s="22" t="s">
        <v>4207</v>
      </c>
      <c r="E1015" s="22">
        <f t="array" ref="E1015:M1015">VLOOKUP(A1015,'Medical Examinations'!$J$2:$S$2336,{2,3,4,5,6,7,8,9,10},0)</f>
        <v>25.3</v>
      </c>
      <c r="F1015" s="22" t="s">
        <v>8346</v>
      </c>
      <c r="G1015" s="22">
        <v>5.19</v>
      </c>
      <c r="H1015" s="22" t="s">
        <v>865</v>
      </c>
      <c r="I1015" s="22" t="s">
        <v>122</v>
      </c>
      <c r="J1015" s="22" t="s">
        <v>44</v>
      </c>
      <c r="K1015" s="22" t="s">
        <v>44</v>
      </c>
      <c r="L1015" s="22">
        <v>2.0</v>
      </c>
      <c r="M1015" s="22" t="s">
        <v>44</v>
      </c>
      <c r="N1015" s="23">
        <f t="array" ref="N1015:T1015">VLOOKUP(A1015,'Hospitalisation Details'!$K$2:$R$2338,{2,3,4,5,6,7,8},0)</f>
        <v>24418</v>
      </c>
      <c r="O1015" s="22">
        <v>56.0</v>
      </c>
      <c r="P1015" s="22">
        <v>0.0</v>
      </c>
      <c r="Q1015" s="24">
        <v>11070.54</v>
      </c>
      <c r="R1015" s="22" t="s">
        <v>39</v>
      </c>
      <c r="S1015" s="22" t="s">
        <v>39</v>
      </c>
      <c r="T1015" s="22" t="s">
        <v>270</v>
      </c>
    </row>
    <row r="1016" ht="14.25" customHeight="1">
      <c r="A1016" s="7" t="s">
        <v>4208</v>
      </c>
      <c r="B1016" s="21" t="str">
        <f t="array" ref="B1016:D1016">VLOOKUP(A1016,'Customer Names'!$E$2:$H$2336,{2,3,4},0)</f>
        <v> Ms</v>
      </c>
      <c r="C1016" s="22" t="s">
        <v>741</v>
      </c>
      <c r="D1016" s="22" t="s">
        <v>4210</v>
      </c>
      <c r="E1016" s="22">
        <f t="array" ref="E1016:M1016">VLOOKUP(A1016,'Medical Examinations'!$J$2:$S$2336,{2,3,4,5,6,7,8,9,10},0)</f>
        <v>30.25</v>
      </c>
      <c r="F1016" s="22" t="s">
        <v>215</v>
      </c>
      <c r="G1016" s="22">
        <v>10.16</v>
      </c>
      <c r="H1016" s="22" t="s">
        <v>218</v>
      </c>
      <c r="I1016" s="22" t="s">
        <v>44</v>
      </c>
      <c r="J1016" s="22" t="s">
        <v>44</v>
      </c>
      <c r="K1016" s="22" t="s">
        <v>44</v>
      </c>
      <c r="L1016" s="22">
        <v>0.0</v>
      </c>
      <c r="M1016" s="22" t="s">
        <v>44</v>
      </c>
      <c r="N1016" s="23">
        <f t="array" ref="N1016:T1016">VLOOKUP(A1016,'Hospitalisation Details'!$K$2:$R$2338,{2,3,4,5,6,7,8},0)</f>
        <v>26246</v>
      </c>
      <c r="O1016" s="22">
        <v>51.0</v>
      </c>
      <c r="P1016" s="22">
        <v>0.0</v>
      </c>
      <c r="Q1016" s="24">
        <v>11068.77</v>
      </c>
      <c r="R1016" s="22" t="s">
        <v>39</v>
      </c>
      <c r="S1016" s="22" t="s">
        <v>37</v>
      </c>
      <c r="T1016" s="22" t="s">
        <v>127</v>
      </c>
    </row>
    <row r="1017" ht="14.25" customHeight="1">
      <c r="A1017" s="25" t="s">
        <v>4212</v>
      </c>
      <c r="B1017" s="21" t="str">
        <f t="array" ref="B1017:D1017">VLOOKUP(A1017,'Customer Names'!$E$2:$H$2336,{2,3,4},0)</f>
        <v> Ms</v>
      </c>
      <c r="C1017" s="22" t="s">
        <v>4214</v>
      </c>
      <c r="D1017" s="22" t="s">
        <v>4215</v>
      </c>
      <c r="E1017" s="22">
        <f t="array" ref="E1017:M1017">VLOOKUP(A1017,'Medical Examinations'!$J$2:$S$2336,{2,3,4,5,6,7,8,9,10},0)</f>
        <v>54</v>
      </c>
      <c r="F1017" s="22" t="s">
        <v>215</v>
      </c>
      <c r="G1017" s="22">
        <v>4.68</v>
      </c>
      <c r="H1017" s="22" t="s">
        <v>865</v>
      </c>
      <c r="I1017" s="22" t="s">
        <v>122</v>
      </c>
      <c r="J1017" s="22" t="s">
        <v>48</v>
      </c>
      <c r="K1017" s="22" t="s">
        <v>44</v>
      </c>
      <c r="L1017" s="22">
        <v>2.0</v>
      </c>
      <c r="M1017" s="22" t="s">
        <v>44</v>
      </c>
      <c r="N1017" s="23">
        <f t="array" ref="N1017:T1017">VLOOKUP(A1017,'Hospitalisation Details'!$K$2:$R$2338,{2,3,4,5,6,7,8},0)</f>
        <v>36787</v>
      </c>
      <c r="O1017" s="22">
        <v>22.0</v>
      </c>
      <c r="P1017" s="22">
        <v>0.0</v>
      </c>
      <c r="Q1017" s="24">
        <v>11068.7</v>
      </c>
      <c r="R1017" s="22" t="s">
        <v>39</v>
      </c>
      <c r="S1017" s="22" t="s">
        <v>81</v>
      </c>
      <c r="T1017" s="22" t="s">
        <v>270</v>
      </c>
    </row>
    <row r="1018" ht="14.25" customHeight="1">
      <c r="A1018" s="7" t="s">
        <v>4216</v>
      </c>
      <c r="B1018" s="21" t="str">
        <f t="array" ref="B1018:D1018">VLOOKUP(A1018,'Customer Names'!$E$2:$H$2336,{2,3,4},0)</f>
        <v> Mrs</v>
      </c>
      <c r="C1018" s="22" t="s">
        <v>4218</v>
      </c>
      <c r="D1018" s="22" t="s">
        <v>4219</v>
      </c>
      <c r="E1018" s="22">
        <f t="array" ref="E1018:M1018">VLOOKUP(A1018,'Medical Examinations'!$J$2:$S$2336,{2,3,4,5,6,7,8,9,10},0)</f>
        <v>51.86</v>
      </c>
      <c r="F1018" s="22" t="s">
        <v>215</v>
      </c>
      <c r="G1018" s="22">
        <v>5.32</v>
      </c>
      <c r="H1018" s="22" t="s">
        <v>865</v>
      </c>
      <c r="I1018" s="22" t="s">
        <v>122</v>
      </c>
      <c r="J1018" s="22" t="s">
        <v>44</v>
      </c>
      <c r="K1018" s="22" t="s">
        <v>44</v>
      </c>
      <c r="L1018" s="22">
        <v>0.0</v>
      </c>
      <c r="M1018" s="22" t="s">
        <v>44</v>
      </c>
      <c r="N1018" s="23">
        <f t="array" ref="N1018:T1018">VLOOKUP(A1018,'Hospitalisation Details'!$K$2:$R$2338,{2,3,4,5,6,7,8},0)</f>
        <v>37242</v>
      </c>
      <c r="O1018" s="22">
        <v>21.0</v>
      </c>
      <c r="P1018" s="22">
        <v>0.0</v>
      </c>
      <c r="Q1018" s="24">
        <v>11046.02</v>
      </c>
      <c r="R1018" s="22" t="s">
        <v>39</v>
      </c>
      <c r="S1018" s="22" t="s">
        <v>81</v>
      </c>
      <c r="T1018" s="22" t="s">
        <v>5067</v>
      </c>
    </row>
    <row r="1019" ht="14.25" customHeight="1">
      <c r="A1019" s="25" t="s">
        <v>4220</v>
      </c>
      <c r="B1019" s="21" t="str">
        <f t="array" ref="B1019:D1019">VLOOKUP(A1019,'Customer Names'!$E$2:$H$2336,{2,3,4},0)</f>
        <v> Mrs</v>
      </c>
      <c r="C1019" s="22" t="s">
        <v>4223</v>
      </c>
      <c r="D1019" s="22" t="s">
        <v>4224</v>
      </c>
      <c r="E1019" s="22">
        <f t="array" ref="E1019:M1019">VLOOKUP(A1019,'Medical Examinations'!$J$2:$S$2336,{2,3,4,5,6,7,8,9,10},0)</f>
        <v>31.39</v>
      </c>
      <c r="F1019" s="22" t="s">
        <v>215</v>
      </c>
      <c r="G1019" s="22">
        <v>6.99</v>
      </c>
      <c r="H1019" s="22" t="s">
        <v>218</v>
      </c>
      <c r="I1019" s="22" t="s">
        <v>44</v>
      </c>
      <c r="J1019" s="22" t="s">
        <v>44</v>
      </c>
      <c r="K1019" s="22" t="s">
        <v>44</v>
      </c>
      <c r="L1019" s="22">
        <v>0.0</v>
      </c>
      <c r="M1019" s="22" t="s">
        <v>44</v>
      </c>
      <c r="N1019" s="23">
        <f t="array" ref="N1019:T1019">VLOOKUP(A1019,'Hospitalisation Details'!$K$2:$R$2338,{2,3,4,5,6,7,8},0)</f>
        <v>27271</v>
      </c>
      <c r="O1019" s="22">
        <v>48.0</v>
      </c>
      <c r="P1019" s="22">
        <v>0.0</v>
      </c>
      <c r="Q1019" s="24">
        <v>11037.85</v>
      </c>
      <c r="R1019" s="22" t="s">
        <v>39</v>
      </c>
      <c r="S1019" s="22" t="s">
        <v>37</v>
      </c>
      <c r="T1019" s="22" t="s">
        <v>1930</v>
      </c>
    </row>
    <row r="1020" ht="14.25" customHeight="1">
      <c r="A1020" s="7" t="s">
        <v>4225</v>
      </c>
      <c r="B1020" s="21" t="str">
        <f t="array" ref="B1020:D1020">VLOOKUP(A1020,'Customer Names'!$E$2:$H$2336,{2,3,4},0)</f>
        <v> Mr</v>
      </c>
      <c r="C1020" s="22" t="s">
        <v>65</v>
      </c>
      <c r="D1020" s="22" t="s">
        <v>4227</v>
      </c>
      <c r="E1020" s="22">
        <f t="array" ref="E1020:M1020">VLOOKUP(A1020,'Medical Examinations'!$J$2:$S$2336,{2,3,4,5,6,7,8,9,10},0)</f>
        <v>39.97</v>
      </c>
      <c r="F1020" s="22" t="s">
        <v>215</v>
      </c>
      <c r="G1020" s="22">
        <v>5.55</v>
      </c>
      <c r="H1020" s="22" t="s">
        <v>865</v>
      </c>
      <c r="I1020" s="22" t="s">
        <v>44</v>
      </c>
      <c r="J1020" s="22" t="s">
        <v>44</v>
      </c>
      <c r="K1020" s="22" t="s">
        <v>44</v>
      </c>
      <c r="L1020" s="22">
        <v>0.0</v>
      </c>
      <c r="M1020" s="22" t="s">
        <v>44</v>
      </c>
      <c r="N1020" s="23">
        <f t="array" ref="N1020:T1020">VLOOKUP(A1020,'Hospitalisation Details'!$K$2:$R$2338,{2,3,4,5,6,7,8},0)</f>
        <v>32806</v>
      </c>
      <c r="O1020" s="22">
        <v>33.0</v>
      </c>
      <c r="P1020" s="22">
        <v>3.0</v>
      </c>
      <c r="Q1020" s="24">
        <v>11037.51</v>
      </c>
      <c r="R1020" s="22" t="s">
        <v>39</v>
      </c>
      <c r="S1020" s="22" t="s">
        <v>81</v>
      </c>
      <c r="T1020" s="22" t="s">
        <v>127</v>
      </c>
    </row>
    <row r="1021" ht="14.25" customHeight="1">
      <c r="A1021" s="25" t="s">
        <v>4228</v>
      </c>
      <c r="B1021" s="21" t="str">
        <f t="array" ref="B1021:D1021">VLOOKUP(A1021,'Customer Names'!$E$2:$H$2336,{2,3,4},0)</f>
        <v> Ms</v>
      </c>
      <c r="C1021" s="22" t="s">
        <v>4231</v>
      </c>
      <c r="D1021" s="22" t="s">
        <v>4232</v>
      </c>
      <c r="E1021" s="22">
        <f t="array" ref="E1021:M1021">VLOOKUP(A1021,'Medical Examinations'!$J$2:$S$2336,{2,3,4,5,6,7,8,9,10},0)</f>
        <v>41.23</v>
      </c>
      <c r="F1021" s="22" t="s">
        <v>215</v>
      </c>
      <c r="G1021" s="22">
        <v>6.94</v>
      </c>
      <c r="H1021" s="22" t="s">
        <v>218</v>
      </c>
      <c r="I1021" s="22" t="s">
        <v>44</v>
      </c>
      <c r="J1021" s="22" t="s">
        <v>44</v>
      </c>
      <c r="K1021" s="22" t="s">
        <v>44</v>
      </c>
      <c r="L1021" s="22">
        <v>0.0</v>
      </c>
      <c r="M1021" s="22" t="s">
        <v>44</v>
      </c>
      <c r="N1021" s="23">
        <f t="array" ref="N1021:T1021">VLOOKUP(A1021,'Hospitalisation Details'!$K$2:$R$2338,{2,3,4,5,6,7,8},0)</f>
        <v>27373</v>
      </c>
      <c r="O1021" s="22">
        <v>48.0</v>
      </c>
      <c r="P1021" s="22">
        <v>4.0</v>
      </c>
      <c r="Q1021" s="24">
        <v>11033.66</v>
      </c>
      <c r="R1021" s="22" t="s">
        <v>39</v>
      </c>
      <c r="S1021" s="22" t="s">
        <v>39</v>
      </c>
      <c r="T1021" s="22" t="s">
        <v>127</v>
      </c>
    </row>
    <row r="1022" ht="14.25" customHeight="1">
      <c r="A1022" s="7" t="s">
        <v>4233</v>
      </c>
      <c r="B1022" s="21" t="str">
        <f t="array" ref="B1022:D1022">VLOOKUP(A1022,'Customer Names'!$E$2:$H$2336,{2,3,4},0)</f>
        <v> Mr</v>
      </c>
      <c r="C1022" s="22" t="s">
        <v>4235</v>
      </c>
      <c r="D1022" s="22" t="s">
        <v>4236</v>
      </c>
      <c r="E1022" s="22">
        <f t="array" ref="E1022:M1022">VLOOKUP(A1022,'Medical Examinations'!$J$2:$S$2336,{2,3,4,5,6,7,8,9,10},0)</f>
        <v>49.45</v>
      </c>
      <c r="F1022" s="22" t="s">
        <v>215</v>
      </c>
      <c r="G1022" s="22">
        <v>4.2</v>
      </c>
      <c r="H1022" s="22" t="s">
        <v>865</v>
      </c>
      <c r="I1022" s="22" t="s">
        <v>122</v>
      </c>
      <c r="J1022" s="22" t="s">
        <v>44</v>
      </c>
      <c r="K1022" s="22" t="s">
        <v>44</v>
      </c>
      <c r="L1022" s="22">
        <v>0.0</v>
      </c>
      <c r="M1022" s="22" t="s">
        <v>44</v>
      </c>
      <c r="N1022" s="23">
        <f t="array" ref="N1022:T1022">VLOOKUP(A1022,'Hospitalisation Details'!$K$2:$R$2338,{2,3,4,5,6,7,8},0)</f>
        <v>35267</v>
      </c>
      <c r="O1022" s="22">
        <v>26.0</v>
      </c>
      <c r="P1022" s="22">
        <v>0.0</v>
      </c>
      <c r="Q1022" s="24">
        <v>11028.56</v>
      </c>
      <c r="R1022" s="22" t="s">
        <v>39</v>
      </c>
      <c r="S1022" s="22" t="s">
        <v>39</v>
      </c>
      <c r="T1022" s="22" t="s">
        <v>127</v>
      </c>
    </row>
    <row r="1023" ht="14.25" customHeight="1">
      <c r="A1023" s="25" t="s">
        <v>4237</v>
      </c>
      <c r="B1023" s="21" t="str">
        <f t="array" ref="B1023:D1023">VLOOKUP(A1023,'Customer Names'!$E$2:$H$2336,{2,3,4},0)</f>
        <v> Ms</v>
      </c>
      <c r="C1023" s="22" t="s">
        <v>4240</v>
      </c>
      <c r="D1023" s="22" t="s">
        <v>4241</v>
      </c>
      <c r="E1023" s="22">
        <f t="array" ref="E1023:M1023">VLOOKUP(A1023,'Medical Examinations'!$J$2:$S$2336,{2,3,4,5,6,7,8,9,10},0)</f>
        <v>41.04</v>
      </c>
      <c r="F1023" s="22" t="s">
        <v>215</v>
      </c>
      <c r="G1023" s="22">
        <v>5.59</v>
      </c>
      <c r="H1023" s="22" t="s">
        <v>865</v>
      </c>
      <c r="I1023" s="22" t="s">
        <v>44</v>
      </c>
      <c r="J1023" s="22" t="s">
        <v>44</v>
      </c>
      <c r="K1023" s="22" t="s">
        <v>44</v>
      </c>
      <c r="L1023" s="22">
        <v>0.0</v>
      </c>
      <c r="M1023" s="22" t="s">
        <v>44</v>
      </c>
      <c r="N1023" s="23">
        <f t="array" ref="N1023:T1023">VLOOKUP(A1023,'Hospitalisation Details'!$K$2:$R$2338,{2,3,4,5,6,7,8},0)</f>
        <v>33415</v>
      </c>
      <c r="O1023" s="22">
        <v>31.0</v>
      </c>
      <c r="P1023" s="22">
        <v>3.0</v>
      </c>
      <c r="Q1023" s="24">
        <v>11018.05</v>
      </c>
      <c r="R1023" s="22" t="s">
        <v>39</v>
      </c>
      <c r="S1023" s="22" t="s">
        <v>37</v>
      </c>
      <c r="T1023" s="22" t="s">
        <v>127</v>
      </c>
    </row>
    <row r="1024" ht="14.25" customHeight="1">
      <c r="A1024" s="7" t="s">
        <v>4242</v>
      </c>
      <c r="B1024" s="21" t="str">
        <f t="array" ref="B1024:D1024">VLOOKUP(A1024,'Customer Names'!$E$2:$H$2336,{2,3,4},0)</f>
        <v> Ms</v>
      </c>
      <c r="C1024" s="22" t="s">
        <v>4244</v>
      </c>
      <c r="D1024" s="22" t="s">
        <v>4245</v>
      </c>
      <c r="E1024" s="22">
        <f t="array" ref="E1024:M1024">VLOOKUP(A1024,'Medical Examinations'!$J$2:$S$2336,{2,3,4,5,6,7,8,9,10},0)</f>
        <v>27.93</v>
      </c>
      <c r="F1024" s="22" t="s">
        <v>8346</v>
      </c>
      <c r="G1024" s="22">
        <v>9.96</v>
      </c>
      <c r="H1024" s="22" t="s">
        <v>218</v>
      </c>
      <c r="I1024" s="22" t="s">
        <v>44</v>
      </c>
      <c r="J1024" s="22" t="s">
        <v>44</v>
      </c>
      <c r="K1024" s="22" t="s">
        <v>44</v>
      </c>
      <c r="L1024" s="22">
        <v>0.0</v>
      </c>
      <c r="M1024" s="22" t="s">
        <v>44</v>
      </c>
      <c r="N1024" s="23">
        <f t="array" ref="N1024:T1024">VLOOKUP(A1024,'Hospitalisation Details'!$K$2:$R$2338,{2,3,4,5,6,7,8},0)</f>
        <v>27378</v>
      </c>
      <c r="O1024" s="22">
        <v>48.0</v>
      </c>
      <c r="P1024" s="22">
        <v>4.0</v>
      </c>
      <c r="Q1024" s="24">
        <v>11015.17</v>
      </c>
      <c r="R1024" s="22" t="s">
        <v>39</v>
      </c>
      <c r="S1024" s="22" t="s">
        <v>81</v>
      </c>
      <c r="T1024" s="22" t="s">
        <v>127</v>
      </c>
    </row>
    <row r="1025" ht="14.25" customHeight="1">
      <c r="A1025" s="25" t="s">
        <v>4246</v>
      </c>
      <c r="B1025" s="21" t="str">
        <f t="array" ref="B1025:D1025">VLOOKUP(A1025,'Customer Names'!$E$2:$H$2336,{2,3,4},0)</f>
        <v> Mr</v>
      </c>
      <c r="C1025" s="22" t="s">
        <v>4249</v>
      </c>
      <c r="D1025" s="22" t="s">
        <v>4250</v>
      </c>
      <c r="E1025" s="22">
        <f t="array" ref="E1025:M1025">VLOOKUP(A1025,'Medical Examinations'!$J$2:$S$2336,{2,3,4,5,6,7,8,9,10},0)</f>
        <v>21.01</v>
      </c>
      <c r="F1025" s="22" t="s">
        <v>8340</v>
      </c>
      <c r="G1025" s="22">
        <v>7.37</v>
      </c>
      <c r="H1025" s="22" t="s">
        <v>218</v>
      </c>
      <c r="I1025" s="22" t="s">
        <v>44</v>
      </c>
      <c r="J1025" s="22" t="s">
        <v>44</v>
      </c>
      <c r="K1025" s="22" t="s">
        <v>44</v>
      </c>
      <c r="L1025" s="22">
        <v>0.0</v>
      </c>
      <c r="M1025" s="22" t="s">
        <v>44</v>
      </c>
      <c r="N1025" s="23">
        <f t="array" ref="N1025:T1025">VLOOKUP(A1025,'Hospitalisation Details'!$K$2:$R$2338,{2,3,4,5,6,7,8},0)</f>
        <v>25135</v>
      </c>
      <c r="O1025" s="22">
        <v>54.0</v>
      </c>
      <c r="P1025" s="22">
        <v>2.0</v>
      </c>
      <c r="Q1025" s="24">
        <v>11013.71</v>
      </c>
      <c r="R1025" s="22" t="s">
        <v>39</v>
      </c>
      <c r="S1025" s="22" t="s">
        <v>81</v>
      </c>
      <c r="T1025" s="22" t="s">
        <v>41</v>
      </c>
    </row>
    <row r="1026" ht="14.25" customHeight="1">
      <c r="A1026" s="7" t="s">
        <v>4251</v>
      </c>
      <c r="B1026" s="21" t="str">
        <f t="array" ref="B1026:D1026">VLOOKUP(A1026,'Customer Names'!$E$2:$H$2336,{2,3,4},0)</f>
        <v> Mr</v>
      </c>
      <c r="C1026" s="22" t="s">
        <v>84</v>
      </c>
      <c r="D1026" s="22" t="s">
        <v>4253</v>
      </c>
      <c r="E1026" s="22">
        <f t="array" ref="E1026:M1026">VLOOKUP(A1026,'Medical Examinations'!$J$2:$S$2336,{2,3,4,5,6,7,8,9,10},0)</f>
        <v>52.37</v>
      </c>
      <c r="F1026" s="22" t="s">
        <v>215</v>
      </c>
      <c r="G1026" s="22">
        <v>5.06</v>
      </c>
      <c r="H1026" s="22" t="s">
        <v>865</v>
      </c>
      <c r="I1026" s="22" t="s">
        <v>122</v>
      </c>
      <c r="J1026" s="22" t="s">
        <v>48</v>
      </c>
      <c r="K1026" s="22" t="s">
        <v>44</v>
      </c>
      <c r="L1026" s="22">
        <v>2.0</v>
      </c>
      <c r="M1026" s="22" t="s">
        <v>44</v>
      </c>
      <c r="N1026" s="23">
        <f t="array" ref="N1026:T1026">VLOOKUP(A1026,'Hospitalisation Details'!$K$2:$R$2338,{2,3,4,5,6,7,8},0)</f>
        <v>36786</v>
      </c>
      <c r="O1026" s="22">
        <v>22.0</v>
      </c>
      <c r="P1026" s="22">
        <v>0.0</v>
      </c>
      <c r="Q1026" s="24">
        <v>10991.58</v>
      </c>
      <c r="R1026" s="22" t="s">
        <v>39</v>
      </c>
      <c r="S1026" s="22" t="s">
        <v>39</v>
      </c>
      <c r="T1026" s="22" t="s">
        <v>127</v>
      </c>
    </row>
    <row r="1027" ht="14.25" customHeight="1">
      <c r="A1027" s="25" t="s">
        <v>4254</v>
      </c>
      <c r="B1027" s="21" t="str">
        <f t="array" ref="B1027:D1027">VLOOKUP(A1027,'Customer Names'!$E$2:$H$2336,{2,3,4},0)</f>
        <v> Mr</v>
      </c>
      <c r="C1027" s="22" t="s">
        <v>4256</v>
      </c>
      <c r="D1027" s="22" t="s">
        <v>4257</v>
      </c>
      <c r="E1027" s="22">
        <f t="array" ref="E1027:M1027">VLOOKUP(A1027,'Medical Examinations'!$J$2:$S$2336,{2,3,4,5,6,7,8,9,10},0)</f>
        <v>40.37</v>
      </c>
      <c r="F1027" s="22" t="s">
        <v>215</v>
      </c>
      <c r="G1027" s="22">
        <v>8.21</v>
      </c>
      <c r="H1027" s="22" t="s">
        <v>218</v>
      </c>
      <c r="I1027" s="22" t="s">
        <v>44</v>
      </c>
      <c r="J1027" s="22" t="s">
        <v>44</v>
      </c>
      <c r="K1027" s="22" t="s">
        <v>44</v>
      </c>
      <c r="L1027" s="22">
        <v>0.0</v>
      </c>
      <c r="M1027" s="22" t="s">
        <v>44</v>
      </c>
      <c r="N1027" s="23">
        <f t="array" ref="N1027:T1027">VLOOKUP(A1027,'Hospitalisation Details'!$K$2:$R$2338,{2,3,4,5,6,7,8},0)</f>
        <v>24094</v>
      </c>
      <c r="O1027" s="22">
        <v>57.0</v>
      </c>
      <c r="P1027" s="22">
        <v>0.0</v>
      </c>
      <c r="Q1027" s="24">
        <v>10982.5</v>
      </c>
      <c r="R1027" s="22" t="s">
        <v>39</v>
      </c>
      <c r="S1027" s="22" t="s">
        <v>39</v>
      </c>
      <c r="T1027" s="22" t="s">
        <v>41</v>
      </c>
    </row>
    <row r="1028" ht="14.25" customHeight="1">
      <c r="A1028" s="7" t="s">
        <v>4259</v>
      </c>
      <c r="B1028" s="21" t="str">
        <f t="array" ref="B1028:D1028">VLOOKUP(A1028,'Customer Names'!$E$2:$H$2336,{2,3,4},0)</f>
        <v> Ms</v>
      </c>
      <c r="C1028" s="22" t="s">
        <v>4261</v>
      </c>
      <c r="D1028" s="22" t="s">
        <v>4262</v>
      </c>
      <c r="E1028" s="22">
        <f t="array" ref="E1028:M1028">VLOOKUP(A1028,'Medical Examinations'!$J$2:$S$2336,{2,3,4,5,6,7,8,9,10},0)</f>
        <v>41.47</v>
      </c>
      <c r="F1028" s="22" t="s">
        <v>215</v>
      </c>
      <c r="G1028" s="22">
        <v>10.34</v>
      </c>
      <c r="H1028" s="22" t="s">
        <v>218</v>
      </c>
      <c r="I1028" s="22" t="s">
        <v>44</v>
      </c>
      <c r="J1028" s="22" t="s">
        <v>44</v>
      </c>
      <c r="K1028" s="22" t="s">
        <v>44</v>
      </c>
      <c r="L1028" s="22">
        <v>2.0</v>
      </c>
      <c r="M1028" s="22" t="s">
        <v>44</v>
      </c>
      <c r="N1028" s="23">
        <f t="array" ref="N1028:T1028">VLOOKUP(A1028,'Hospitalisation Details'!$K$2:$R$2338,{2,3,4,5,6,7,8},0)</f>
        <v>26958</v>
      </c>
      <c r="O1028" s="22">
        <v>49.0</v>
      </c>
      <c r="P1028" s="22">
        <v>4.0</v>
      </c>
      <c r="Q1028" s="24">
        <v>10977.21</v>
      </c>
      <c r="R1028" s="22" t="s">
        <v>39</v>
      </c>
      <c r="S1028" s="22" t="s">
        <v>81</v>
      </c>
      <c r="T1028" s="22" t="s">
        <v>41</v>
      </c>
    </row>
    <row r="1029" ht="14.25" customHeight="1">
      <c r="A1029" s="25" t="s">
        <v>4263</v>
      </c>
      <c r="B1029" s="21" t="str">
        <f t="array" ref="B1029:D1029">VLOOKUP(A1029,'Customer Names'!$E$2:$H$2336,{2,3,4},0)</f>
        <v> Mr</v>
      </c>
      <c r="C1029" s="22" t="s">
        <v>4256</v>
      </c>
      <c r="D1029" s="22" t="s">
        <v>4265</v>
      </c>
      <c r="E1029" s="22">
        <f t="array" ref="E1029:M1029">VLOOKUP(A1029,'Medical Examinations'!$J$2:$S$2336,{2,3,4,5,6,7,8,9,10},0)</f>
        <v>33.725</v>
      </c>
      <c r="F1029" s="22" t="s">
        <v>215</v>
      </c>
      <c r="G1029" s="22">
        <v>5.51</v>
      </c>
      <c r="H1029" s="22" t="s">
        <v>865</v>
      </c>
      <c r="I1029" s="22" t="s">
        <v>122</v>
      </c>
      <c r="J1029" s="22" t="s">
        <v>44</v>
      </c>
      <c r="K1029" s="22" t="s">
        <v>44</v>
      </c>
      <c r="L1029" s="22">
        <v>2.0</v>
      </c>
      <c r="M1029" s="22" t="s">
        <v>44</v>
      </c>
      <c r="N1029" s="23">
        <f t="array" ref="N1029:T1029">VLOOKUP(A1029,'Hospitalisation Details'!$K$2:$R$2338,{2,3,4,5,6,7,8},0)</f>
        <v>24297</v>
      </c>
      <c r="O1029" s="22">
        <v>56.0</v>
      </c>
      <c r="P1029" s="22">
        <v>0.0</v>
      </c>
      <c r="Q1029" s="24">
        <v>10976.25</v>
      </c>
      <c r="R1029" s="22" t="s">
        <v>39</v>
      </c>
      <c r="S1029" s="22" t="s">
        <v>37</v>
      </c>
      <c r="T1029" s="22" t="s">
        <v>127</v>
      </c>
    </row>
    <row r="1030" ht="14.25" customHeight="1">
      <c r="A1030" s="7" t="s">
        <v>4267</v>
      </c>
      <c r="B1030" s="21" t="str">
        <f t="array" ref="B1030:D1030">VLOOKUP(A1030,'Customer Names'!$E$2:$H$2336,{2,3,4},0)</f>
        <v> Mr</v>
      </c>
      <c r="C1030" s="22" t="s">
        <v>402</v>
      </c>
      <c r="D1030" s="22" t="s">
        <v>4269</v>
      </c>
      <c r="E1030" s="22">
        <f t="array" ref="E1030:M1030">VLOOKUP(A1030,'Medical Examinations'!$J$2:$S$2336,{2,3,4,5,6,7,8,9,10},0)</f>
        <v>28.1</v>
      </c>
      <c r="F1030" s="22" t="s">
        <v>8346</v>
      </c>
      <c r="G1030" s="22">
        <v>11.2</v>
      </c>
      <c r="H1030" s="22" t="s">
        <v>218</v>
      </c>
      <c r="I1030" s="22" t="s">
        <v>44</v>
      </c>
      <c r="J1030" s="22" t="s">
        <v>44</v>
      </c>
      <c r="K1030" s="22" t="s">
        <v>44</v>
      </c>
      <c r="L1030" s="22">
        <v>0.0</v>
      </c>
      <c r="M1030" s="22" t="s">
        <v>44</v>
      </c>
      <c r="N1030" s="23">
        <f t="array" ref="N1030:T1030">VLOOKUP(A1030,'Hospitalisation Details'!$K$2:$R$2338,{2,3,4,5,6,7,8},0)</f>
        <v>23912</v>
      </c>
      <c r="O1030" s="22">
        <v>57.0</v>
      </c>
      <c r="P1030" s="22">
        <v>0.0</v>
      </c>
      <c r="Q1030" s="24">
        <v>10965.45</v>
      </c>
      <c r="R1030" s="22" t="s">
        <v>39</v>
      </c>
      <c r="S1030" s="22" t="s">
        <v>37</v>
      </c>
      <c r="T1030" s="22" t="s">
        <v>270</v>
      </c>
    </row>
    <row r="1031" ht="14.25" customHeight="1">
      <c r="A1031" s="25" t="s">
        <v>4270</v>
      </c>
      <c r="B1031" s="21" t="str">
        <f t="array" ref="B1031:D1031">VLOOKUP(A1031,'Customer Names'!$E$2:$H$2336,{2,3,4},0)</f>
        <v> Ms</v>
      </c>
      <c r="C1031" s="22" t="s">
        <v>4272</v>
      </c>
      <c r="D1031" s="22" t="s">
        <v>4273</v>
      </c>
      <c r="E1031" s="22">
        <f t="array" ref="E1031:M1031">VLOOKUP(A1031,'Medical Examinations'!$J$2:$S$2336,{2,3,4,5,6,7,8,9,10},0)</f>
        <v>37.43</v>
      </c>
      <c r="F1031" s="22" t="s">
        <v>215</v>
      </c>
      <c r="G1031" s="22">
        <v>4.35</v>
      </c>
      <c r="H1031" s="22" t="s">
        <v>865</v>
      </c>
      <c r="I1031" s="22" t="s">
        <v>122</v>
      </c>
      <c r="J1031" s="22" t="s">
        <v>44</v>
      </c>
      <c r="K1031" s="22" t="s">
        <v>122</v>
      </c>
      <c r="L1031" s="22">
        <v>1.0</v>
      </c>
      <c r="M1031" s="22" t="s">
        <v>44</v>
      </c>
      <c r="N1031" s="23">
        <f t="array" ref="N1031:T1031">VLOOKUP(A1031,'Hospitalisation Details'!$K$2:$R$2338,{2,3,4,5,6,7,8},0)</f>
        <v>25429</v>
      </c>
      <c r="O1031" s="22">
        <v>53.0</v>
      </c>
      <c r="P1031" s="22">
        <v>1.0</v>
      </c>
      <c r="Q1031" s="24">
        <v>10959.69</v>
      </c>
      <c r="R1031" s="22" t="s">
        <v>39</v>
      </c>
      <c r="S1031" s="22" t="s">
        <v>39</v>
      </c>
      <c r="T1031" s="22" t="s">
        <v>127</v>
      </c>
    </row>
    <row r="1032" ht="14.25" customHeight="1">
      <c r="A1032" s="7" t="s">
        <v>4274</v>
      </c>
      <c r="B1032" s="21" t="str">
        <f t="array" ref="B1032:D1032">VLOOKUP(A1032,'Customer Names'!$E$2:$H$2336,{2,3,4},0)</f>
        <v> Mr</v>
      </c>
      <c r="C1032" s="22" t="s">
        <v>4277</v>
      </c>
      <c r="D1032" s="22" t="s">
        <v>4278</v>
      </c>
      <c r="E1032" s="22">
        <f t="array" ref="E1032:M1032">VLOOKUP(A1032,'Medical Examinations'!$J$2:$S$2336,{2,3,4,5,6,7,8,9,10},0)</f>
        <v>23.7</v>
      </c>
      <c r="F1032" s="22" t="s">
        <v>8340</v>
      </c>
      <c r="G1032" s="22">
        <v>10.45</v>
      </c>
      <c r="H1032" s="22" t="s">
        <v>218</v>
      </c>
      <c r="I1032" s="22" t="s">
        <v>44</v>
      </c>
      <c r="J1032" s="22" t="s">
        <v>44</v>
      </c>
      <c r="K1032" s="22" t="s">
        <v>44</v>
      </c>
      <c r="L1032" s="22">
        <v>0.0</v>
      </c>
      <c r="M1032" s="22" t="s">
        <v>44</v>
      </c>
      <c r="N1032" s="23">
        <f t="array" ref="N1032:T1032">VLOOKUP(A1032,'Hospitalisation Details'!$K$2:$R$2338,{2,3,4,5,6,7,8},0)</f>
        <v>24080</v>
      </c>
      <c r="O1032" s="22">
        <v>57.0</v>
      </c>
      <c r="P1032" s="22">
        <v>0.0</v>
      </c>
      <c r="Q1032" s="24">
        <v>10959.33</v>
      </c>
      <c r="R1032" s="22" t="s">
        <v>39</v>
      </c>
      <c r="S1032" s="22" t="s">
        <v>39</v>
      </c>
      <c r="T1032" s="22" t="s">
        <v>270</v>
      </c>
    </row>
    <row r="1033" ht="14.25" customHeight="1">
      <c r="A1033" s="25" t="s">
        <v>4279</v>
      </c>
      <c r="B1033" s="21" t="str">
        <f t="array" ref="B1033:D1033">VLOOKUP(A1033,'Customer Names'!$E$2:$H$2336,{2,3,4},0)</f>
        <v> Ms</v>
      </c>
      <c r="C1033" s="22" t="s">
        <v>4281</v>
      </c>
      <c r="D1033" s="22" t="s">
        <v>4282</v>
      </c>
      <c r="E1033" s="22">
        <f t="array" ref="E1033:M1033">VLOOKUP(A1033,'Medical Examinations'!$J$2:$S$2336,{2,3,4,5,6,7,8,9,10},0)</f>
        <v>24.795</v>
      </c>
      <c r="F1033" s="22" t="s">
        <v>8340</v>
      </c>
      <c r="G1033" s="22">
        <v>4.07</v>
      </c>
      <c r="H1033" s="22" t="s">
        <v>865</v>
      </c>
      <c r="I1033" s="22" t="s">
        <v>122</v>
      </c>
      <c r="J1033" s="22" t="s">
        <v>44</v>
      </c>
      <c r="K1033" s="22" t="s">
        <v>122</v>
      </c>
      <c r="L1033" s="22">
        <v>1.0</v>
      </c>
      <c r="M1033" s="22" t="s">
        <v>44</v>
      </c>
      <c r="N1033" s="23">
        <f t="array" ref="N1033:T1033">VLOOKUP(A1033,'Hospitalisation Details'!$K$2:$R$2338,{2,3,4,5,6,7,8},0)</f>
        <v>25517</v>
      </c>
      <c r="O1033" s="22">
        <v>53.0</v>
      </c>
      <c r="P1033" s="22">
        <v>1.0</v>
      </c>
      <c r="Q1033" s="24">
        <v>10942.13</v>
      </c>
      <c r="R1033" s="22" t="s">
        <v>39</v>
      </c>
      <c r="S1033" s="22" t="s">
        <v>39</v>
      </c>
      <c r="T1033" s="22" t="s">
        <v>127</v>
      </c>
    </row>
    <row r="1034" ht="14.25" customHeight="1">
      <c r="A1034" s="7" t="s">
        <v>4283</v>
      </c>
      <c r="B1034" s="21" t="str">
        <f t="array" ref="B1034:D1034">VLOOKUP(A1034,'Customer Names'!$E$2:$H$2336,{2,3,4},0)</f>
        <v> Ms</v>
      </c>
      <c r="C1034" s="22" t="s">
        <v>4286</v>
      </c>
      <c r="D1034" s="22" t="s">
        <v>2783</v>
      </c>
      <c r="E1034" s="22">
        <f t="array" ref="E1034:M1034">VLOOKUP(A1034,'Medical Examinations'!$J$2:$S$2336,{2,3,4,5,6,7,8,9,10},0)</f>
        <v>31.9</v>
      </c>
      <c r="F1034" s="22" t="s">
        <v>215</v>
      </c>
      <c r="G1034" s="22">
        <v>8.34</v>
      </c>
      <c r="H1034" s="22" t="s">
        <v>218</v>
      </c>
      <c r="I1034" s="22" t="s">
        <v>44</v>
      </c>
      <c r="J1034" s="22" t="s">
        <v>44</v>
      </c>
      <c r="K1034" s="22" t="s">
        <v>44</v>
      </c>
      <c r="L1034" s="22">
        <v>0.0</v>
      </c>
      <c r="M1034" s="22" t="s">
        <v>44</v>
      </c>
      <c r="N1034" s="23">
        <f t="array" ref="N1034:T1034">VLOOKUP(A1034,'Hospitalisation Details'!$K$2:$R$2338,{2,3,4,5,6,7,8},0)</f>
        <v>25154</v>
      </c>
      <c r="O1034" s="22">
        <v>54.0</v>
      </c>
      <c r="P1034" s="22">
        <v>1.0</v>
      </c>
      <c r="Q1034" s="24">
        <v>10928.85</v>
      </c>
      <c r="R1034" s="22" t="s">
        <v>39</v>
      </c>
      <c r="S1034" s="22" t="s">
        <v>39</v>
      </c>
      <c r="T1034" s="22" t="s">
        <v>41</v>
      </c>
    </row>
    <row r="1035" ht="14.25" customHeight="1">
      <c r="A1035" s="25" t="s">
        <v>4287</v>
      </c>
      <c r="B1035" s="21" t="str">
        <f t="array" ref="B1035:D1035">VLOOKUP(A1035,'Customer Names'!$E$2:$H$2336,{2,3,4},0)</f>
        <v> Ms</v>
      </c>
      <c r="C1035" s="22" t="s">
        <v>1695</v>
      </c>
      <c r="D1035" s="22" t="s">
        <v>4289</v>
      </c>
      <c r="E1035" s="22">
        <f t="array" ref="E1035:M1035">VLOOKUP(A1035,'Medical Examinations'!$J$2:$S$2336,{2,3,4,5,6,7,8,9,10},0)</f>
        <v>32.68</v>
      </c>
      <c r="F1035" s="22" t="s">
        <v>215</v>
      </c>
      <c r="G1035" s="22">
        <v>7.41</v>
      </c>
      <c r="H1035" s="22" t="s">
        <v>218</v>
      </c>
      <c r="I1035" s="22" t="s">
        <v>44</v>
      </c>
      <c r="J1035" s="22" t="s">
        <v>44</v>
      </c>
      <c r="K1035" s="22" t="s">
        <v>44</v>
      </c>
      <c r="L1035" s="22">
        <v>0.0</v>
      </c>
      <c r="M1035" s="22" t="s">
        <v>44</v>
      </c>
      <c r="N1035" s="23">
        <f t="array" ref="N1035:T1035">VLOOKUP(A1035,'Hospitalisation Details'!$K$2:$R$2338,{2,3,4,5,6,7,8},0)</f>
        <v>25155</v>
      </c>
      <c r="O1035" s="22">
        <v>54.0</v>
      </c>
      <c r="P1035" s="22">
        <v>0.0</v>
      </c>
      <c r="Q1035" s="24">
        <v>10923.93</v>
      </c>
      <c r="R1035" s="22" t="s">
        <v>39</v>
      </c>
      <c r="S1035" s="22" t="s">
        <v>81</v>
      </c>
      <c r="T1035" s="22" t="s">
        <v>743</v>
      </c>
    </row>
    <row r="1036" ht="14.25" customHeight="1">
      <c r="A1036" s="7" t="s">
        <v>4290</v>
      </c>
      <c r="B1036" s="21" t="str">
        <f t="array" ref="B1036:D1036">VLOOKUP(A1036,'Customer Names'!$E$2:$H$2336,{2,3,4},0)</f>
        <v> Ms</v>
      </c>
      <c r="C1036" s="22" t="s">
        <v>4292</v>
      </c>
      <c r="D1036" s="22" t="s">
        <v>4293</v>
      </c>
      <c r="E1036" s="22">
        <f t="array" ref="E1036:M1036">VLOOKUP(A1036,'Medical Examinations'!$J$2:$S$2336,{2,3,4,5,6,7,8,9,10},0)</f>
        <v>47.13</v>
      </c>
      <c r="F1036" s="22" t="s">
        <v>215</v>
      </c>
      <c r="G1036" s="22">
        <v>4.31</v>
      </c>
      <c r="H1036" s="22" t="s">
        <v>865</v>
      </c>
      <c r="I1036" s="22" t="s">
        <v>44</v>
      </c>
      <c r="J1036" s="22" t="s">
        <v>44</v>
      </c>
      <c r="K1036" s="22" t="s">
        <v>44</v>
      </c>
      <c r="L1036" s="22">
        <v>0.0</v>
      </c>
      <c r="M1036" s="22" t="s">
        <v>44</v>
      </c>
      <c r="N1036" s="23">
        <f t="array" ref="N1036:T1036">VLOOKUP(A1036,'Hospitalisation Details'!$K$2:$R$2338,{2,3,4,5,6,7,8},0)</f>
        <v>34583</v>
      </c>
      <c r="O1036" s="22">
        <v>28.0</v>
      </c>
      <c r="P1036" s="22">
        <v>0.0</v>
      </c>
      <c r="Q1036" s="24">
        <v>10886.66</v>
      </c>
      <c r="R1036" s="22" t="s">
        <v>39</v>
      </c>
      <c r="S1036" s="22" t="s">
        <v>39</v>
      </c>
      <c r="T1036" s="22" t="s">
        <v>127</v>
      </c>
    </row>
    <row r="1037" ht="14.25" customHeight="1">
      <c r="A1037" s="25" t="s">
        <v>4295</v>
      </c>
      <c r="B1037" s="21" t="str">
        <f t="array" ref="B1037:D1037">VLOOKUP(A1037,'Customer Names'!$E$2:$H$2336,{2,3,4},0)</f>
        <v> Ms</v>
      </c>
      <c r="C1037" s="22" t="s">
        <v>2398</v>
      </c>
      <c r="D1037" s="22" t="s">
        <v>4297</v>
      </c>
      <c r="E1037" s="22">
        <f t="array" ref="E1037:M1037">VLOOKUP(A1037,'Medical Examinations'!$J$2:$S$2336,{2,3,4,5,6,7,8,9,10},0)</f>
        <v>36.67</v>
      </c>
      <c r="F1037" s="22" t="s">
        <v>215</v>
      </c>
      <c r="G1037" s="22">
        <v>10.83</v>
      </c>
      <c r="H1037" s="22" t="s">
        <v>218</v>
      </c>
      <c r="I1037" s="22" t="s">
        <v>44</v>
      </c>
      <c r="J1037" s="22" t="s">
        <v>44</v>
      </c>
      <c r="K1037" s="22" t="s">
        <v>44</v>
      </c>
      <c r="L1037" s="22">
        <v>0.0</v>
      </c>
      <c r="M1037" s="22" t="s">
        <v>44</v>
      </c>
      <c r="N1037" s="23">
        <f t="array" ref="N1037:T1037">VLOOKUP(A1037,'Hospitalisation Details'!$K$2:$R$2338,{2,3,4,5,6,7,8},0)</f>
        <v>26287</v>
      </c>
      <c r="O1037" s="22">
        <v>51.0</v>
      </c>
      <c r="P1037" s="22">
        <v>2.0</v>
      </c>
      <c r="Q1037" s="24">
        <v>10848.13</v>
      </c>
      <c r="R1037" s="22" t="s">
        <v>39</v>
      </c>
      <c r="S1037" s="22" t="s">
        <v>39</v>
      </c>
      <c r="T1037" s="22" t="s">
        <v>127</v>
      </c>
    </row>
    <row r="1038" ht="14.25" customHeight="1">
      <c r="A1038" s="7" t="s">
        <v>4298</v>
      </c>
      <c r="B1038" s="21" t="str">
        <f t="array" ref="B1038:D1038">VLOOKUP(A1038,'Customer Names'!$E$2:$H$2336,{2,3,4},0)</f>
        <v> Mr</v>
      </c>
      <c r="C1038" s="22" t="s">
        <v>335</v>
      </c>
      <c r="D1038" s="22" t="s">
        <v>4300</v>
      </c>
      <c r="E1038" s="22">
        <f t="array" ref="E1038:M1038">VLOOKUP(A1038,'Medical Examinations'!$J$2:$S$2336,{2,3,4,5,6,7,8,9,10},0)</f>
        <v>33.63</v>
      </c>
      <c r="F1038" s="22" t="s">
        <v>215</v>
      </c>
      <c r="G1038" s="22">
        <v>11.31</v>
      </c>
      <c r="H1038" s="22" t="s">
        <v>218</v>
      </c>
      <c r="I1038" s="22" t="s">
        <v>44</v>
      </c>
      <c r="J1038" s="22" t="s">
        <v>44</v>
      </c>
      <c r="K1038" s="22" t="s">
        <v>44</v>
      </c>
      <c r="L1038" s="22">
        <v>0.0</v>
      </c>
      <c r="M1038" s="22" t="s">
        <v>44</v>
      </c>
      <c r="N1038" s="23">
        <f t="array" ref="N1038:T1038">VLOOKUP(A1038,'Hospitalisation Details'!$K$2:$R$2338,{2,3,4,5,6,7,8},0)</f>
        <v>25047</v>
      </c>
      <c r="O1038" s="22">
        <v>54.0</v>
      </c>
      <c r="P1038" s="22">
        <v>1.0</v>
      </c>
      <c r="Q1038" s="24">
        <v>10825.25</v>
      </c>
      <c r="R1038" s="22" t="s">
        <v>39</v>
      </c>
      <c r="S1038" s="22" t="s">
        <v>39</v>
      </c>
      <c r="T1038" s="22" t="s">
        <v>127</v>
      </c>
    </row>
    <row r="1039" ht="14.25" customHeight="1">
      <c r="A1039" s="25" t="s">
        <v>4302</v>
      </c>
      <c r="B1039" s="21" t="str">
        <f t="array" ref="B1039:D1039">VLOOKUP(A1039,'Customer Names'!$E$2:$H$2336,{2,3,4},0)</f>
        <v> Mr</v>
      </c>
      <c r="C1039" s="22" t="s">
        <v>4304</v>
      </c>
      <c r="D1039" s="22" t="s">
        <v>4305</v>
      </c>
      <c r="E1039" s="22">
        <f t="array" ref="E1039:M1039">VLOOKUP(A1039,'Medical Examinations'!$J$2:$S$2336,{2,3,4,5,6,7,8,9,10},0)</f>
        <v>32.67</v>
      </c>
      <c r="F1039" s="22" t="s">
        <v>215</v>
      </c>
      <c r="G1039" s="22">
        <v>11.81</v>
      </c>
      <c r="H1039" s="22" t="s">
        <v>218</v>
      </c>
      <c r="I1039" s="22" t="s">
        <v>122</v>
      </c>
      <c r="J1039" s="22" t="s">
        <v>44</v>
      </c>
      <c r="K1039" s="22" t="s">
        <v>44</v>
      </c>
      <c r="L1039" s="22">
        <v>0.0</v>
      </c>
      <c r="M1039" s="22" t="s">
        <v>44</v>
      </c>
      <c r="N1039" s="23">
        <f t="array" ref="N1039:T1039">VLOOKUP(A1039,'Hospitalisation Details'!$K$2:$R$2338,{2,3,4,5,6,7,8},0)</f>
        <v>24747</v>
      </c>
      <c r="O1039" s="22">
        <v>55.0</v>
      </c>
      <c r="P1039" s="22">
        <v>1.0</v>
      </c>
      <c r="Q1039" s="24">
        <v>10807.49</v>
      </c>
      <c r="R1039" s="22" t="s">
        <v>39</v>
      </c>
      <c r="S1039" s="22" t="s">
        <v>37</v>
      </c>
      <c r="T1039" s="22" t="s">
        <v>41</v>
      </c>
    </row>
    <row r="1040" ht="14.25" customHeight="1">
      <c r="A1040" s="7" t="s">
        <v>4306</v>
      </c>
      <c r="B1040" s="21" t="str">
        <f t="array" ref="B1040:D1040">VLOOKUP(A1040,'Customer Names'!$E$2:$H$2336,{2,3,4},0)</f>
        <v> Ms</v>
      </c>
      <c r="C1040" s="22" t="s">
        <v>1204</v>
      </c>
      <c r="D1040" s="22" t="s">
        <v>4308</v>
      </c>
      <c r="E1040" s="22">
        <f t="array" ref="E1040:M1040">VLOOKUP(A1040,'Medical Examinations'!$J$2:$S$2336,{2,3,4,5,6,7,8,9,10},0)</f>
        <v>33.3</v>
      </c>
      <c r="F1040" s="22" t="s">
        <v>215</v>
      </c>
      <c r="G1040" s="22">
        <v>8.26</v>
      </c>
      <c r="H1040" s="22" t="s">
        <v>218</v>
      </c>
      <c r="I1040" s="22" t="s">
        <v>122</v>
      </c>
      <c r="J1040" s="22" t="s">
        <v>44</v>
      </c>
      <c r="K1040" s="22" t="s">
        <v>44</v>
      </c>
      <c r="L1040" s="22">
        <v>2.0</v>
      </c>
      <c r="M1040" s="22" t="s">
        <v>44</v>
      </c>
      <c r="N1040" s="23">
        <f t="array" ref="N1040:T1040">VLOOKUP(A1040,'Hospitalisation Details'!$K$2:$R$2338,{2,3,4,5,6,7,8},0)</f>
        <v>25920</v>
      </c>
      <c r="O1040" s="22">
        <v>52.0</v>
      </c>
      <c r="P1040" s="22">
        <v>2.0</v>
      </c>
      <c r="Q1040" s="24">
        <v>10806.84</v>
      </c>
      <c r="R1040" s="22" t="s">
        <v>39</v>
      </c>
      <c r="S1040" s="22" t="s">
        <v>37</v>
      </c>
      <c r="T1040" s="22" t="s">
        <v>270</v>
      </c>
    </row>
    <row r="1041" ht="14.25" customHeight="1">
      <c r="A1041" s="25" t="s">
        <v>4309</v>
      </c>
      <c r="B1041" s="21" t="str">
        <f t="array" ref="B1041:D1041">VLOOKUP(A1041,'Customer Names'!$E$2:$H$2336,{2,3,4},0)</f>
        <v> Ms</v>
      </c>
      <c r="C1041" s="22" t="s">
        <v>4312</v>
      </c>
      <c r="D1041" s="22" t="s">
        <v>4313</v>
      </c>
      <c r="E1041" s="22">
        <f t="array" ref="E1041:M1041">VLOOKUP(A1041,'Medical Examinations'!$J$2:$S$2336,{2,3,4,5,6,7,8,9,10},0)</f>
        <v>30.78</v>
      </c>
      <c r="F1041" s="22" t="s">
        <v>215</v>
      </c>
      <c r="G1041" s="22">
        <v>10.74</v>
      </c>
      <c r="H1041" s="22" t="s">
        <v>218</v>
      </c>
      <c r="I1041" s="22" t="s">
        <v>122</v>
      </c>
      <c r="J1041" s="22" t="s">
        <v>44</v>
      </c>
      <c r="K1041" s="22" t="s">
        <v>44</v>
      </c>
      <c r="L1041" s="22">
        <v>2.0</v>
      </c>
      <c r="M1041" s="22" t="s">
        <v>44</v>
      </c>
      <c r="N1041" s="23">
        <f t="array" ref="N1041:T1041">VLOOKUP(A1041,'Hospitalisation Details'!$K$2:$R$2338,{2,3,4,5,6,7,8},0)</f>
        <v>25869</v>
      </c>
      <c r="O1041" s="22">
        <v>52.0</v>
      </c>
      <c r="P1041" s="22">
        <v>1.0</v>
      </c>
      <c r="Q1041" s="24">
        <v>10797.34</v>
      </c>
      <c r="R1041" s="22" t="s">
        <v>39</v>
      </c>
      <c r="S1041" s="22" t="s">
        <v>37</v>
      </c>
      <c r="T1041" s="22" t="s">
        <v>2584</v>
      </c>
    </row>
    <row r="1042" ht="14.25" customHeight="1">
      <c r="A1042" s="7" t="s">
        <v>4314</v>
      </c>
      <c r="B1042" s="21" t="str">
        <f t="array" ref="B1042:D1042">VLOOKUP(A1042,'Customer Names'!$E$2:$H$2336,{2,3,4},0)</f>
        <v> Mr</v>
      </c>
      <c r="C1042" s="22" t="s">
        <v>751</v>
      </c>
      <c r="D1042" s="22" t="s">
        <v>2902</v>
      </c>
      <c r="E1042" s="22">
        <f t="array" ref="E1042:M1042">VLOOKUP(A1042,'Medical Examinations'!$J$2:$S$2336,{2,3,4,5,6,7,8,9,10},0)</f>
        <v>28.975</v>
      </c>
      <c r="F1042" s="22" t="s">
        <v>8346</v>
      </c>
      <c r="G1042" s="22">
        <v>7.69</v>
      </c>
      <c r="H1042" s="22" t="s">
        <v>218</v>
      </c>
      <c r="I1042" s="22" t="s">
        <v>122</v>
      </c>
      <c r="J1042" s="22" t="s">
        <v>44</v>
      </c>
      <c r="K1042" s="22" t="s">
        <v>44</v>
      </c>
      <c r="L1042" s="22">
        <v>0.0</v>
      </c>
      <c r="M1042" s="22" t="s">
        <v>44</v>
      </c>
      <c r="N1042" s="23">
        <f t="array" ref="N1042:T1042">VLOOKUP(A1042,'Hospitalisation Details'!$K$2:$R$2338,{2,3,4,5,6,7,8},0)</f>
        <v>24768</v>
      </c>
      <c r="O1042" s="22">
        <v>55.0</v>
      </c>
      <c r="P1042" s="22">
        <v>0.0</v>
      </c>
      <c r="Q1042" s="24">
        <v>10796.35</v>
      </c>
      <c r="R1042" s="22" t="s">
        <v>39</v>
      </c>
      <c r="S1042" s="22" t="s">
        <v>81</v>
      </c>
      <c r="T1042" s="22" t="s">
        <v>1441</v>
      </c>
    </row>
    <row r="1043" ht="14.25" customHeight="1">
      <c r="A1043" s="25" t="s">
        <v>4316</v>
      </c>
      <c r="B1043" s="21" t="str">
        <f t="array" ref="B1043:D1043">VLOOKUP(A1043,'Customer Names'!$E$2:$H$2336,{2,3,4},0)</f>
        <v> Ms</v>
      </c>
      <c r="C1043" s="22" t="s">
        <v>4319</v>
      </c>
      <c r="D1043" s="22" t="s">
        <v>4320</v>
      </c>
      <c r="E1043" s="22">
        <f t="array" ref="E1043:M1043">VLOOKUP(A1043,'Medical Examinations'!$J$2:$S$2336,{2,3,4,5,6,7,8,9,10},0)</f>
        <v>33.4</v>
      </c>
      <c r="F1043" s="22" t="s">
        <v>215</v>
      </c>
      <c r="G1043" s="22">
        <v>4.84</v>
      </c>
      <c r="H1043" s="22" t="s">
        <v>865</v>
      </c>
      <c r="I1043" s="22" t="s">
        <v>44</v>
      </c>
      <c r="J1043" s="22" t="s">
        <v>44</v>
      </c>
      <c r="K1043" s="22" t="s">
        <v>44</v>
      </c>
      <c r="L1043" s="22">
        <v>0.0</v>
      </c>
      <c r="M1043" s="22" t="s">
        <v>44</v>
      </c>
      <c r="N1043" s="23">
        <f t="array" ref="N1043:T1043">VLOOKUP(A1043,'Hospitalisation Details'!$K$2:$R$2338,{2,3,4,5,6,7,8},0)</f>
        <v>36518</v>
      </c>
      <c r="O1043" s="22">
        <v>23.0</v>
      </c>
      <c r="P1043" s="22">
        <v>0.0</v>
      </c>
      <c r="Q1043" s="24">
        <v>10795.94</v>
      </c>
      <c r="R1043" s="22" t="s">
        <v>39</v>
      </c>
      <c r="S1043" s="22" t="s">
        <v>81</v>
      </c>
      <c r="T1043" s="22" t="s">
        <v>270</v>
      </c>
    </row>
    <row r="1044" ht="14.25" customHeight="1">
      <c r="A1044" s="7" t="s">
        <v>4321</v>
      </c>
      <c r="B1044" s="21" t="str">
        <f t="array" ref="B1044:D1044">VLOOKUP(A1044,'Customer Names'!$E$2:$H$2336,{2,3,4},0)</f>
        <v> Mr</v>
      </c>
      <c r="C1044" s="22" t="s">
        <v>4323</v>
      </c>
      <c r="D1044" s="22" t="s">
        <v>4324</v>
      </c>
      <c r="E1044" s="22">
        <f t="array" ref="E1044:M1044">VLOOKUP(A1044,'Medical Examinations'!$J$2:$S$2336,{2,3,4,5,6,7,8,9,10},0)</f>
        <v>21.5</v>
      </c>
      <c r="F1044" s="22" t="s">
        <v>8340</v>
      </c>
      <c r="G1044" s="22">
        <v>9.77</v>
      </c>
      <c r="H1044" s="22" t="s">
        <v>218</v>
      </c>
      <c r="I1044" s="22" t="s">
        <v>122</v>
      </c>
      <c r="J1044" s="22" t="s">
        <v>44</v>
      </c>
      <c r="K1044" s="22" t="s">
        <v>44</v>
      </c>
      <c r="L1044" s="22">
        <v>0.0</v>
      </c>
      <c r="M1044" s="22" t="s">
        <v>44</v>
      </c>
      <c r="N1044" s="23">
        <f t="array" ref="N1044:T1044">VLOOKUP(A1044,'Hospitalisation Details'!$K$2:$R$2338,{2,3,4,5,6,7,8},0)</f>
        <v>24787</v>
      </c>
      <c r="O1044" s="22">
        <v>55.0</v>
      </c>
      <c r="P1044" s="22">
        <v>1.0</v>
      </c>
      <c r="Q1044" s="24">
        <v>10791.96</v>
      </c>
      <c r="R1044" s="22" t="s">
        <v>39</v>
      </c>
      <c r="S1044" s="22" t="s">
        <v>37</v>
      </c>
      <c r="T1044" s="22" t="s">
        <v>270</v>
      </c>
    </row>
    <row r="1045" ht="14.25" customHeight="1">
      <c r="A1045" s="25" t="s">
        <v>4325</v>
      </c>
      <c r="B1045" s="21" t="str">
        <f t="array" ref="B1045:D1045">VLOOKUP(A1045,'Customer Names'!$E$2:$H$2336,{2,3,4},0)</f>
        <v> Mr</v>
      </c>
      <c r="C1045" s="22" t="s">
        <v>4327</v>
      </c>
      <c r="D1045" s="22" t="s">
        <v>4329</v>
      </c>
      <c r="E1045" s="22">
        <f t="array" ref="E1045:M1045">VLOOKUP(A1045,'Medical Examinations'!$J$2:$S$2336,{2,3,4,5,6,7,8,9,10},0)</f>
        <v>38.14</v>
      </c>
      <c r="F1045" s="22" t="s">
        <v>215</v>
      </c>
      <c r="G1045" s="22">
        <v>5.84</v>
      </c>
      <c r="H1045" s="22" t="s">
        <v>436</v>
      </c>
      <c r="I1045" s="22" t="s">
        <v>44</v>
      </c>
      <c r="J1045" s="22" t="s">
        <v>44</v>
      </c>
      <c r="K1045" s="22" t="s">
        <v>44</v>
      </c>
      <c r="L1045" s="22">
        <v>0.0</v>
      </c>
      <c r="M1045" s="22" t="s">
        <v>44</v>
      </c>
      <c r="N1045" s="23">
        <f t="array" ref="N1045:T1045">VLOOKUP(A1045,'Hospitalisation Details'!$K$2:$R$2338,{2,3,4,5,6,7,8},0)</f>
        <v>32837</v>
      </c>
      <c r="O1045" s="22">
        <v>33.0</v>
      </c>
      <c r="P1045" s="22">
        <v>3.0</v>
      </c>
      <c r="Q1045" s="24">
        <v>10769.75</v>
      </c>
      <c r="R1045" s="22" t="s">
        <v>39</v>
      </c>
      <c r="S1045" s="22" t="s">
        <v>37</v>
      </c>
      <c r="T1045" s="22" t="s">
        <v>5888</v>
      </c>
    </row>
    <row r="1046" ht="14.25" customHeight="1">
      <c r="A1046" s="7" t="s">
        <v>4330</v>
      </c>
      <c r="B1046" s="21" t="str">
        <f t="array" ref="B1046:D1046">VLOOKUP(A1046,'Customer Names'!$E$2:$H$2336,{2,3,4},0)</f>
        <v> Mrs</v>
      </c>
      <c r="C1046" s="22" t="s">
        <v>4332</v>
      </c>
      <c r="D1046" s="22" t="s">
        <v>4333</v>
      </c>
      <c r="E1046" s="22">
        <f t="array" ref="E1046:M1046">VLOOKUP(A1046,'Medical Examinations'!$J$2:$S$2336,{2,3,4,5,6,7,8,9,10},0)</f>
        <v>35.42</v>
      </c>
      <c r="F1046" s="22" t="s">
        <v>215</v>
      </c>
      <c r="G1046" s="22">
        <v>8.7</v>
      </c>
      <c r="H1046" s="22" t="s">
        <v>218</v>
      </c>
      <c r="I1046" s="22" t="s">
        <v>122</v>
      </c>
      <c r="J1046" s="22" t="s">
        <v>44</v>
      </c>
      <c r="K1046" s="22" t="s">
        <v>44</v>
      </c>
      <c r="L1046" s="22">
        <v>1.0</v>
      </c>
      <c r="M1046" s="22" t="s">
        <v>44</v>
      </c>
      <c r="N1046" s="23">
        <f t="array" ref="N1046:T1046">VLOOKUP(A1046,'Hospitalisation Details'!$K$2:$R$2338,{2,3,4,5,6,7,8},0)</f>
        <v>31653</v>
      </c>
      <c r="O1046" s="22">
        <v>36.0</v>
      </c>
      <c r="P1046" s="22">
        <v>3.0</v>
      </c>
      <c r="Q1046" s="24">
        <v>10749.02</v>
      </c>
      <c r="R1046" s="22" t="s">
        <v>39</v>
      </c>
      <c r="S1046" s="22" t="s">
        <v>81</v>
      </c>
      <c r="T1046" s="22" t="s">
        <v>5067</v>
      </c>
    </row>
    <row r="1047" ht="14.25" customHeight="1">
      <c r="A1047" s="25" t="s">
        <v>4334</v>
      </c>
      <c r="B1047" s="21" t="str">
        <f t="array" ref="B1047:D1047">VLOOKUP(A1047,'Customer Names'!$E$2:$H$2336,{2,3,4},0)</f>
        <v> Mr</v>
      </c>
      <c r="C1047" s="22" t="s">
        <v>4336</v>
      </c>
      <c r="D1047" s="22" t="s">
        <v>4337</v>
      </c>
      <c r="E1047" s="22">
        <f t="array" ref="E1047:M1047">VLOOKUP(A1047,'Medical Examinations'!$J$2:$S$2336,{2,3,4,5,6,7,8,9,10},0)</f>
        <v>35.625</v>
      </c>
      <c r="F1047" s="22" t="s">
        <v>215</v>
      </c>
      <c r="G1047" s="22">
        <v>10.79</v>
      </c>
      <c r="H1047" s="22" t="s">
        <v>218</v>
      </c>
      <c r="I1047" s="22" t="s">
        <v>44</v>
      </c>
      <c r="J1047" s="22" t="s">
        <v>44</v>
      </c>
      <c r="K1047" s="22" t="s">
        <v>44</v>
      </c>
      <c r="L1047" s="22">
        <v>0.0</v>
      </c>
      <c r="M1047" s="22" t="s">
        <v>44</v>
      </c>
      <c r="N1047" s="23">
        <f t="array" ref="N1047:T1047">VLOOKUP(A1047,'Hospitalisation Details'!$K$2:$R$2338,{2,3,4,5,6,7,8},0)</f>
        <v>27372</v>
      </c>
      <c r="O1047" s="22">
        <v>48.0</v>
      </c>
      <c r="P1047" s="22">
        <v>4.0</v>
      </c>
      <c r="Q1047" s="24">
        <v>10736.87</v>
      </c>
      <c r="R1047" s="22" t="s">
        <v>39</v>
      </c>
      <c r="S1047" s="22" t="s">
        <v>81</v>
      </c>
      <c r="T1047" s="22" t="s">
        <v>1452</v>
      </c>
    </row>
    <row r="1048" ht="14.25" customHeight="1">
      <c r="A1048" s="7" t="s">
        <v>4339</v>
      </c>
      <c r="B1048" s="21" t="str">
        <f t="array" ref="B1048:D1048">VLOOKUP(A1048,'Customer Names'!$E$2:$H$2336,{2,3,4},0)</f>
        <v> Mr</v>
      </c>
      <c r="C1048" s="22" t="s">
        <v>4256</v>
      </c>
      <c r="D1048" s="22" t="s">
        <v>4341</v>
      </c>
      <c r="E1048" s="22">
        <f t="array" ref="E1048:M1048">VLOOKUP(A1048,'Medical Examinations'!$J$2:$S$2336,{2,3,4,5,6,7,8,9,10},0)</f>
        <v>45.51</v>
      </c>
      <c r="F1048" s="22" t="s">
        <v>215</v>
      </c>
      <c r="G1048" s="22">
        <v>4.32</v>
      </c>
      <c r="H1048" s="22" t="s">
        <v>865</v>
      </c>
      <c r="I1048" s="22" t="s">
        <v>44</v>
      </c>
      <c r="J1048" s="22" t="s">
        <v>44</v>
      </c>
      <c r="K1048" s="22" t="s">
        <v>44</v>
      </c>
      <c r="L1048" s="22">
        <v>1.0</v>
      </c>
      <c r="M1048" s="22" t="s">
        <v>44</v>
      </c>
      <c r="N1048" s="23">
        <f t="array" ref="N1048:T1048">VLOOKUP(A1048,'Hospitalisation Details'!$K$2:$R$2338,{2,3,4,5,6,7,8},0)</f>
        <v>33780</v>
      </c>
      <c r="O1048" s="22">
        <v>30.0</v>
      </c>
      <c r="P1048" s="22">
        <v>0.0</v>
      </c>
      <c r="Q1048" s="24">
        <v>10719.57</v>
      </c>
      <c r="R1048" s="22" t="s">
        <v>39</v>
      </c>
      <c r="S1048" s="22" t="s">
        <v>81</v>
      </c>
      <c r="T1048" s="22" t="s">
        <v>127</v>
      </c>
    </row>
    <row r="1049" ht="14.25" customHeight="1">
      <c r="A1049" s="25" t="s">
        <v>4342</v>
      </c>
      <c r="B1049" s="21" t="str">
        <f t="array" ref="B1049:D1049">VLOOKUP(A1049,'Customer Names'!$E$2:$H$2336,{2,3,4},0)</f>
        <v> Ms</v>
      </c>
      <c r="C1049" s="22" t="s">
        <v>4344</v>
      </c>
      <c r="D1049" s="22" t="s">
        <v>4345</v>
      </c>
      <c r="E1049" s="22">
        <f t="array" ref="E1049:M1049">VLOOKUP(A1049,'Medical Examinations'!$J$2:$S$2336,{2,3,4,5,6,7,8,9,10},0)</f>
        <v>37.1</v>
      </c>
      <c r="F1049" s="22" t="s">
        <v>215</v>
      </c>
      <c r="G1049" s="22">
        <v>7.19</v>
      </c>
      <c r="H1049" s="22" t="s">
        <v>218</v>
      </c>
      <c r="I1049" s="22" t="s">
        <v>122</v>
      </c>
      <c r="J1049" s="22" t="s">
        <v>44</v>
      </c>
      <c r="K1049" s="22" t="s">
        <v>44</v>
      </c>
      <c r="L1049" s="22">
        <v>0.0</v>
      </c>
      <c r="M1049" s="22" t="s">
        <v>44</v>
      </c>
      <c r="N1049" s="23">
        <f t="array" ref="N1049:T1049">VLOOKUP(A1049,'Hospitalisation Details'!$K$2:$R$2338,{2,3,4,5,6,7,8},0)</f>
        <v>24750</v>
      </c>
      <c r="O1049" s="22">
        <v>55.0</v>
      </c>
      <c r="P1049" s="22">
        <v>0.0</v>
      </c>
      <c r="Q1049" s="24">
        <v>10713.64</v>
      </c>
      <c r="R1049" s="22" t="s">
        <v>39</v>
      </c>
      <c r="S1049" s="22" t="s">
        <v>39</v>
      </c>
      <c r="T1049" s="22" t="s">
        <v>270</v>
      </c>
    </row>
    <row r="1050" ht="14.25" customHeight="1">
      <c r="A1050" s="7" t="s">
        <v>4346</v>
      </c>
      <c r="B1050" s="21" t="str">
        <f t="array" ref="B1050:D1050">VLOOKUP(A1050,'Customer Names'!$E$2:$H$2336,{2,3,4},0)</f>
        <v> Ms</v>
      </c>
      <c r="C1050" s="22" t="s">
        <v>4349</v>
      </c>
      <c r="D1050" s="22" t="s">
        <v>4350</v>
      </c>
      <c r="E1050" s="22">
        <f t="array" ref="E1050:M1050">VLOOKUP(A1050,'Medical Examinations'!$J$2:$S$2336,{2,3,4,5,6,7,8,9,10},0)</f>
        <v>30.5</v>
      </c>
      <c r="F1050" s="22" t="s">
        <v>215</v>
      </c>
      <c r="G1050" s="22">
        <v>11.94</v>
      </c>
      <c r="H1050" s="22" t="s">
        <v>218</v>
      </c>
      <c r="I1050" s="22" t="s">
        <v>122</v>
      </c>
      <c r="J1050" s="22" t="s">
        <v>44</v>
      </c>
      <c r="K1050" s="22" t="s">
        <v>44</v>
      </c>
      <c r="L1050" s="22">
        <v>0.0</v>
      </c>
      <c r="M1050" s="22" t="s">
        <v>44</v>
      </c>
      <c r="N1050" s="23">
        <f t="array" ref="N1050:T1050">VLOOKUP(A1050,'Hospitalisation Details'!$K$2:$R$2338,{2,3,4,5,6,7,8},0)</f>
        <v>24683</v>
      </c>
      <c r="O1050" s="22">
        <v>55.0</v>
      </c>
      <c r="P1050" s="22">
        <v>0.0</v>
      </c>
      <c r="Q1050" s="24">
        <v>10704.47</v>
      </c>
      <c r="R1050" s="22" t="s">
        <v>39</v>
      </c>
      <c r="S1050" s="22" t="s">
        <v>37</v>
      </c>
      <c r="T1050" s="22" t="s">
        <v>270</v>
      </c>
    </row>
    <row r="1051" ht="14.25" customHeight="1">
      <c r="A1051" s="25" t="s">
        <v>4351</v>
      </c>
      <c r="B1051" s="21" t="str">
        <f t="array" ref="B1051:D1051">VLOOKUP(A1051,'Customer Names'!$E$2:$H$2336,{2,3,4},0)</f>
        <v> Ms</v>
      </c>
      <c r="C1051" s="22" t="s">
        <v>2919</v>
      </c>
      <c r="D1051" s="22" t="s">
        <v>4353</v>
      </c>
      <c r="E1051" s="22">
        <f t="array" ref="E1051:M1051">VLOOKUP(A1051,'Medical Examinations'!$J$2:$S$2336,{2,3,4,5,6,7,8,9,10},0)</f>
        <v>28.16</v>
      </c>
      <c r="F1051" s="22" t="s">
        <v>8346</v>
      </c>
      <c r="G1051" s="22">
        <v>5.56</v>
      </c>
      <c r="H1051" s="22" t="s">
        <v>865</v>
      </c>
      <c r="I1051" s="22" t="s">
        <v>44</v>
      </c>
      <c r="J1051" s="22" t="s">
        <v>44</v>
      </c>
      <c r="K1051" s="22" t="s">
        <v>44</v>
      </c>
      <c r="L1051" s="22">
        <v>2.0</v>
      </c>
      <c r="M1051" s="22" t="s">
        <v>44</v>
      </c>
      <c r="N1051" s="23">
        <f t="array" ref="N1051:T1051">VLOOKUP(A1051,'Hospitalisation Details'!$K$2:$R$2338,{2,3,4,5,6,7,8},0)</f>
        <v>26596</v>
      </c>
      <c r="O1051" s="22">
        <v>50.0</v>
      </c>
      <c r="P1051" s="22">
        <v>3.0</v>
      </c>
      <c r="Q1051" s="24">
        <v>10702.64</v>
      </c>
      <c r="R1051" s="22" t="s">
        <v>39</v>
      </c>
      <c r="S1051" s="22" t="s">
        <v>39</v>
      </c>
      <c r="T1051" s="22" t="s">
        <v>41</v>
      </c>
    </row>
    <row r="1052" ht="14.25" customHeight="1">
      <c r="A1052" s="7" t="s">
        <v>4354</v>
      </c>
      <c r="B1052" s="21" t="str">
        <f t="array" ref="B1052:D1052">VLOOKUP(A1052,'Customer Names'!$E$2:$H$2336,{2,3,4},0)</f>
        <v> Mrs</v>
      </c>
      <c r="C1052" s="22" t="s">
        <v>4357</v>
      </c>
      <c r="D1052" s="22" t="s">
        <v>4358</v>
      </c>
      <c r="E1052" s="22">
        <f t="array" ref="E1052:M1052">VLOOKUP(A1052,'Medical Examinations'!$J$2:$S$2336,{2,3,4,5,6,7,8,9,10},0)</f>
        <v>29.1</v>
      </c>
      <c r="F1052" s="22" t="s">
        <v>8346</v>
      </c>
      <c r="G1052" s="22">
        <v>5.64</v>
      </c>
      <c r="H1052" s="22" t="s">
        <v>865</v>
      </c>
      <c r="I1052" s="22" t="s">
        <v>122</v>
      </c>
      <c r="J1052" s="22" t="s">
        <v>44</v>
      </c>
      <c r="K1052" s="22" t="s">
        <v>44</v>
      </c>
      <c r="L1052" s="22">
        <v>0.0</v>
      </c>
      <c r="M1052" s="22" t="s">
        <v>44</v>
      </c>
      <c r="N1052" s="23">
        <f t="array" ref="N1052:T1052">VLOOKUP(A1052,'Hospitalisation Details'!$K$2:$R$2338,{2,3,4,5,6,7,8},0)</f>
        <v>28033</v>
      </c>
      <c r="O1052" s="22">
        <v>46.0</v>
      </c>
      <c r="P1052" s="22">
        <v>2.0</v>
      </c>
      <c r="Q1052" s="24">
        <v>10698.38</v>
      </c>
      <c r="R1052" s="22" t="s">
        <v>39</v>
      </c>
      <c r="S1052" s="22" t="s">
        <v>81</v>
      </c>
      <c r="T1052" s="22" t="s">
        <v>1930</v>
      </c>
    </row>
    <row r="1053" ht="14.25" customHeight="1">
      <c r="A1053" s="25" t="s">
        <v>4359</v>
      </c>
      <c r="B1053" s="21" t="str">
        <f t="array" ref="B1053:D1053">VLOOKUP(A1053,'Customer Names'!$E$2:$H$2336,{2,3,4},0)</f>
        <v> Mr</v>
      </c>
      <c r="C1053" s="22" t="s">
        <v>4361</v>
      </c>
      <c r="D1053" s="22" t="s">
        <v>4362</v>
      </c>
      <c r="E1053" s="22">
        <f t="array" ref="E1053:M1053">VLOOKUP(A1053,'Medical Examinations'!$J$2:$S$2336,{2,3,4,5,6,7,8,9,10},0)</f>
        <v>30.22</v>
      </c>
      <c r="F1053" s="22" t="s">
        <v>215</v>
      </c>
      <c r="G1053" s="22">
        <v>4.65</v>
      </c>
      <c r="H1053" s="22" t="s">
        <v>865</v>
      </c>
      <c r="I1053" s="22" t="s">
        <v>44</v>
      </c>
      <c r="J1053" s="22" t="s">
        <v>44</v>
      </c>
      <c r="K1053" s="22" t="s">
        <v>44</v>
      </c>
      <c r="L1053" s="22">
        <v>0.0</v>
      </c>
      <c r="M1053" s="22" t="s">
        <v>44</v>
      </c>
      <c r="N1053" s="23">
        <f t="array" ref="N1053:T1053">VLOOKUP(A1053,'Hospitalisation Details'!$K$2:$R$2338,{2,3,4,5,6,7,8},0)</f>
        <v>28339</v>
      </c>
      <c r="O1053" s="22">
        <v>45.0</v>
      </c>
      <c r="P1053" s="22">
        <v>2.0</v>
      </c>
      <c r="Q1053" s="24">
        <v>10690.11</v>
      </c>
      <c r="R1053" s="22" t="s">
        <v>39</v>
      </c>
      <c r="S1053" s="22" t="s">
        <v>37</v>
      </c>
      <c r="T1053" s="22" t="s">
        <v>3072</v>
      </c>
    </row>
    <row r="1054" ht="14.25" customHeight="1">
      <c r="A1054" s="7" t="s">
        <v>4363</v>
      </c>
      <c r="B1054" s="21" t="str">
        <f t="array" ref="B1054:D1054">VLOOKUP(A1054,'Customer Names'!$E$2:$H$2336,{2,3,4},0)</f>
        <v> Ms</v>
      </c>
      <c r="C1054" s="22" t="s">
        <v>4366</v>
      </c>
      <c r="D1054" s="22" t="s">
        <v>4367</v>
      </c>
      <c r="E1054" s="22">
        <f t="array" ref="E1054:M1054">VLOOKUP(A1054,'Medical Examinations'!$J$2:$S$2336,{2,3,4,5,6,7,8,9,10},0)</f>
        <v>24.29</v>
      </c>
      <c r="F1054" s="22" t="s">
        <v>8340</v>
      </c>
      <c r="G1054" s="22">
        <v>9.05</v>
      </c>
      <c r="H1054" s="22" t="s">
        <v>218</v>
      </c>
      <c r="I1054" s="22" t="s">
        <v>44</v>
      </c>
      <c r="J1054" s="22" t="s">
        <v>44</v>
      </c>
      <c r="K1054" s="22" t="s">
        <v>44</v>
      </c>
      <c r="L1054" s="22">
        <v>0.0</v>
      </c>
      <c r="M1054" s="22" t="s">
        <v>44</v>
      </c>
      <c r="N1054" s="23">
        <f t="array" ref="N1054:T1054">VLOOKUP(A1054,'Hospitalisation Details'!$K$2:$R$2338,{2,3,4,5,6,7,8},0)</f>
        <v>22896</v>
      </c>
      <c r="O1054" s="22">
        <v>60.0</v>
      </c>
      <c r="P1054" s="22">
        <v>0.0</v>
      </c>
      <c r="Q1054" s="24">
        <v>10676.83</v>
      </c>
      <c r="R1054" s="22" t="s">
        <v>39</v>
      </c>
      <c r="S1054" s="22" t="s">
        <v>39</v>
      </c>
      <c r="T1054" s="22" t="s">
        <v>41</v>
      </c>
    </row>
    <row r="1055" ht="14.25" customHeight="1">
      <c r="A1055" s="25" t="s">
        <v>4368</v>
      </c>
      <c r="B1055" s="21" t="str">
        <f t="array" ref="B1055:D1055">VLOOKUP(A1055,'Customer Names'!$E$2:$H$2336,{2,3,4},0)</f>
        <v> Mr</v>
      </c>
      <c r="C1055" s="22" t="s">
        <v>2011</v>
      </c>
      <c r="D1055" s="22" t="s">
        <v>4370</v>
      </c>
      <c r="E1055" s="22">
        <f t="array" ref="E1055:M1055">VLOOKUP(A1055,'Medical Examinations'!$J$2:$S$2336,{2,3,4,5,6,7,8,9,10},0)</f>
        <v>29.39</v>
      </c>
      <c r="F1055" s="22" t="s">
        <v>8346</v>
      </c>
      <c r="G1055" s="22">
        <v>4.52</v>
      </c>
      <c r="H1055" s="22" t="s">
        <v>865</v>
      </c>
      <c r="I1055" s="22" t="s">
        <v>122</v>
      </c>
      <c r="J1055" s="22" t="s">
        <v>44</v>
      </c>
      <c r="K1055" s="22" t="s">
        <v>44</v>
      </c>
      <c r="L1055" s="22">
        <v>0.0</v>
      </c>
      <c r="M1055" s="22" t="s">
        <v>44</v>
      </c>
      <c r="N1055" s="23">
        <f t="array" ref="N1055:T1055">VLOOKUP(A1055,'Hospitalisation Details'!$K$2:$R$2338,{2,3,4,5,6,7,8},0)</f>
        <v>28086</v>
      </c>
      <c r="O1055" s="22">
        <v>46.0</v>
      </c>
      <c r="P1055" s="22">
        <v>2.0</v>
      </c>
      <c r="Q1055" s="24">
        <v>10665.44</v>
      </c>
      <c r="R1055" s="22" t="s">
        <v>39</v>
      </c>
      <c r="S1055" s="22" t="s">
        <v>37</v>
      </c>
      <c r="T1055" s="22" t="s">
        <v>3072</v>
      </c>
    </row>
    <row r="1056" ht="14.25" customHeight="1">
      <c r="A1056" s="7" t="s">
        <v>4371</v>
      </c>
      <c r="B1056" s="21" t="str">
        <f t="array" ref="B1056:D1056">VLOOKUP(A1056,'Customer Names'!$E$2:$H$2336,{2,3,4},0)</f>
        <v> Mrs</v>
      </c>
      <c r="C1056" s="22" t="s">
        <v>1840</v>
      </c>
      <c r="D1056" s="22" t="s">
        <v>4374</v>
      </c>
      <c r="E1056" s="22">
        <f t="array" ref="E1056:M1056">VLOOKUP(A1056,'Medical Examinations'!$J$2:$S$2336,{2,3,4,5,6,7,8,9,10},0)</f>
        <v>25.66</v>
      </c>
      <c r="F1056" s="22" t="s">
        <v>8346</v>
      </c>
      <c r="G1056" s="22">
        <v>4.62</v>
      </c>
      <c r="H1056" s="22" t="s">
        <v>865</v>
      </c>
      <c r="I1056" s="22" t="s">
        <v>122</v>
      </c>
      <c r="J1056" s="22" t="s">
        <v>44</v>
      </c>
      <c r="K1056" s="22" t="s">
        <v>44</v>
      </c>
      <c r="L1056" s="22">
        <v>1.0</v>
      </c>
      <c r="M1056" s="22" t="s">
        <v>44</v>
      </c>
      <c r="N1056" s="23">
        <f t="array" ref="N1056:T1056">VLOOKUP(A1056,'Hospitalisation Details'!$K$2:$R$2338,{2,3,4,5,6,7,8},0)</f>
        <v>23597</v>
      </c>
      <c r="O1056" s="22">
        <v>58.0</v>
      </c>
      <c r="P1056" s="22">
        <v>0.0</v>
      </c>
      <c r="Q1056" s="24">
        <v>10627.81</v>
      </c>
      <c r="R1056" s="22" t="s">
        <v>39</v>
      </c>
      <c r="S1056" s="22" t="s">
        <v>39</v>
      </c>
      <c r="T1056" s="22" t="s">
        <v>41</v>
      </c>
    </row>
    <row r="1057" ht="14.25" customHeight="1">
      <c r="A1057" s="25" t="s">
        <v>4375</v>
      </c>
      <c r="B1057" s="21" t="str">
        <f t="array" ref="B1057:D1057">VLOOKUP(A1057,'Customer Names'!$E$2:$H$2336,{2,3,4},0)</f>
        <v> Ms</v>
      </c>
      <c r="C1057" s="22" t="s">
        <v>4377</v>
      </c>
      <c r="D1057" s="22" t="s">
        <v>4378</v>
      </c>
      <c r="E1057" s="22">
        <f t="array" ref="E1057:M1057">VLOOKUP(A1057,'Medical Examinations'!$J$2:$S$2336,{2,3,4,5,6,7,8,9,10},0)</f>
        <v>39.11</v>
      </c>
      <c r="F1057" s="22" t="s">
        <v>215</v>
      </c>
      <c r="G1057" s="22">
        <v>5.87</v>
      </c>
      <c r="H1057" s="22" t="s">
        <v>436</v>
      </c>
      <c r="I1057" s="22" t="s">
        <v>44</v>
      </c>
      <c r="J1057" s="22" t="s">
        <v>44</v>
      </c>
      <c r="K1057" s="22" t="s">
        <v>44</v>
      </c>
      <c r="L1057" s="22">
        <v>0.0</v>
      </c>
      <c r="M1057" s="22" t="s">
        <v>44</v>
      </c>
      <c r="N1057" s="23">
        <f t="array" ref="N1057:T1057">VLOOKUP(A1057,'Hospitalisation Details'!$K$2:$R$2338,{2,3,4,5,6,7,8},0)</f>
        <v>33060</v>
      </c>
      <c r="O1057" s="22">
        <v>32.0</v>
      </c>
      <c r="P1057" s="22">
        <v>3.0</v>
      </c>
      <c r="Q1057" s="24">
        <v>10620.26</v>
      </c>
      <c r="R1057" s="22" t="s">
        <v>39</v>
      </c>
      <c r="S1057" s="22" t="s">
        <v>39</v>
      </c>
      <c r="T1057" s="22" t="s">
        <v>127</v>
      </c>
    </row>
    <row r="1058" ht="14.25" customHeight="1">
      <c r="A1058" s="7" t="s">
        <v>4379</v>
      </c>
      <c r="B1058" s="21" t="str">
        <f t="array" ref="B1058:D1058">VLOOKUP(A1058,'Customer Names'!$E$2:$H$2336,{2,3,4},0)</f>
        <v> Mrs</v>
      </c>
      <c r="C1058" s="22" t="s">
        <v>4382</v>
      </c>
      <c r="D1058" s="22" t="s">
        <v>4112</v>
      </c>
      <c r="E1058" s="22">
        <f t="array" ref="E1058:M1058">VLOOKUP(A1058,'Medical Examinations'!$J$2:$S$2336,{2,3,4,5,6,7,8,9,10},0)</f>
        <v>43.78</v>
      </c>
      <c r="F1058" s="22" t="s">
        <v>215</v>
      </c>
      <c r="G1058" s="22">
        <v>5.71</v>
      </c>
      <c r="H1058" s="22" t="s">
        <v>436</v>
      </c>
      <c r="I1058" s="22" t="s">
        <v>44</v>
      </c>
      <c r="J1058" s="22" t="s">
        <v>44</v>
      </c>
      <c r="K1058" s="22" t="s">
        <v>44</v>
      </c>
      <c r="L1058" s="22">
        <v>1.0</v>
      </c>
      <c r="M1058" s="22" t="s">
        <v>44</v>
      </c>
      <c r="N1058" s="23">
        <f t="array" ref="N1058:T1058">VLOOKUP(A1058,'Hospitalisation Details'!$K$2:$R$2338,{2,3,4,5,6,7,8},0)</f>
        <v>33808</v>
      </c>
      <c r="O1058" s="22">
        <v>30.0</v>
      </c>
      <c r="P1058" s="22">
        <v>0.0</v>
      </c>
      <c r="Q1058" s="24">
        <v>10617.04</v>
      </c>
      <c r="R1058" s="22" t="s">
        <v>39</v>
      </c>
      <c r="S1058" s="22" t="s">
        <v>39</v>
      </c>
      <c r="T1058" s="22" t="s">
        <v>5067</v>
      </c>
    </row>
    <row r="1059" ht="14.25" customHeight="1">
      <c r="A1059" s="25" t="s">
        <v>4383</v>
      </c>
      <c r="B1059" s="21" t="str">
        <f t="array" ref="B1059:D1059">VLOOKUP(A1059,'Customer Names'!$E$2:$H$2336,{2,3,4},0)</f>
        <v> Ms</v>
      </c>
      <c r="C1059" s="22" t="s">
        <v>3875</v>
      </c>
      <c r="D1059" s="22" t="s">
        <v>4385</v>
      </c>
      <c r="E1059" s="22">
        <f t="array" ref="E1059:M1059">VLOOKUP(A1059,'Medical Examinations'!$J$2:$S$2336,{2,3,4,5,6,7,8,9,10},0)</f>
        <v>24.35</v>
      </c>
      <c r="F1059" s="22" t="s">
        <v>8340</v>
      </c>
      <c r="G1059" s="22">
        <v>9.08</v>
      </c>
      <c r="H1059" s="22" t="s">
        <v>218</v>
      </c>
      <c r="I1059" s="22" t="s">
        <v>44</v>
      </c>
      <c r="J1059" s="22" t="s">
        <v>44</v>
      </c>
      <c r="K1059" s="22" t="s">
        <v>44</v>
      </c>
      <c r="L1059" s="22">
        <v>0.0</v>
      </c>
      <c r="M1059" s="22" t="s">
        <v>44</v>
      </c>
      <c r="N1059" s="23">
        <f t="array" ref="N1059:T1059">VLOOKUP(A1059,'Hospitalisation Details'!$K$2:$R$2338,{2,3,4,5,6,7,8},0)</f>
        <v>23920</v>
      </c>
      <c r="O1059" s="22">
        <v>57.0</v>
      </c>
      <c r="P1059" s="22">
        <v>0.0</v>
      </c>
      <c r="Q1059" s="24">
        <v>10608.67</v>
      </c>
      <c r="R1059" s="22" t="s">
        <v>39</v>
      </c>
      <c r="S1059" s="22" t="s">
        <v>39</v>
      </c>
      <c r="T1059" s="22" t="s">
        <v>127</v>
      </c>
    </row>
    <row r="1060" ht="14.25" customHeight="1">
      <c r="A1060" s="7" t="s">
        <v>4386</v>
      </c>
      <c r="B1060" s="21" t="str">
        <f t="array" ref="B1060:D1060">VLOOKUP(A1060,'Customer Names'!$E$2:$H$2336,{2,3,4},0)</f>
        <v> Mr</v>
      </c>
      <c r="C1060" s="22" t="s">
        <v>941</v>
      </c>
      <c r="D1060" s="22" t="s">
        <v>4389</v>
      </c>
      <c r="E1060" s="22">
        <f t="array" ref="E1060:M1060">VLOOKUP(A1060,'Medical Examinations'!$J$2:$S$2336,{2,3,4,5,6,7,8,9,10},0)</f>
        <v>40.3</v>
      </c>
      <c r="F1060" s="22" t="s">
        <v>215</v>
      </c>
      <c r="G1060" s="22">
        <v>5.3</v>
      </c>
      <c r="H1060" s="22" t="s">
        <v>865</v>
      </c>
      <c r="I1060" s="22" t="s">
        <v>122</v>
      </c>
      <c r="J1060" s="22" t="s">
        <v>44</v>
      </c>
      <c r="K1060" s="22" t="s">
        <v>44</v>
      </c>
      <c r="L1060" s="22">
        <v>2.0</v>
      </c>
      <c r="M1060" s="22" t="s">
        <v>44</v>
      </c>
      <c r="N1060" s="23">
        <f t="array" ref="N1060:T1060">VLOOKUP(A1060,'Hospitalisation Details'!$K$2:$R$2338,{2,3,4,5,6,7,8},0)</f>
        <v>24290</v>
      </c>
      <c r="O1060" s="22">
        <v>56.0</v>
      </c>
      <c r="P1060" s="22">
        <v>0.0</v>
      </c>
      <c r="Q1060" s="24">
        <v>10602.39</v>
      </c>
      <c r="R1060" s="22" t="s">
        <v>39</v>
      </c>
      <c r="S1060" s="22" t="s">
        <v>39</v>
      </c>
      <c r="T1060" s="22" t="s">
        <v>270</v>
      </c>
    </row>
    <row r="1061" ht="14.25" customHeight="1">
      <c r="A1061" s="25" t="s">
        <v>4390</v>
      </c>
      <c r="B1061" s="21" t="str">
        <f t="array" ref="B1061:D1061">VLOOKUP(A1061,'Customer Names'!$E$2:$H$2336,{2,3,4},0)</f>
        <v> Mr</v>
      </c>
      <c r="C1061" s="22" t="s">
        <v>4392</v>
      </c>
      <c r="D1061" s="22" t="s">
        <v>4393</v>
      </c>
      <c r="E1061" s="22">
        <f t="array" ref="E1061:M1061">VLOOKUP(A1061,'Medical Examinations'!$J$2:$S$2336,{2,3,4,5,6,7,8,9,10},0)</f>
        <v>32.775</v>
      </c>
      <c r="F1061" s="22" t="s">
        <v>215</v>
      </c>
      <c r="G1061" s="22">
        <v>11.76</v>
      </c>
      <c r="H1061" s="22" t="s">
        <v>218</v>
      </c>
      <c r="I1061" s="22" t="s">
        <v>122</v>
      </c>
      <c r="J1061" s="22" t="s">
        <v>44</v>
      </c>
      <c r="K1061" s="22" t="s">
        <v>44</v>
      </c>
      <c r="L1061" s="22">
        <v>0.0</v>
      </c>
      <c r="M1061" s="22" t="s">
        <v>44</v>
      </c>
      <c r="N1061" s="23">
        <f t="array" ref="N1061:T1061">VLOOKUP(A1061,'Hospitalisation Details'!$K$2:$R$2338,{2,3,4,5,6,7,8},0)</f>
        <v>24646</v>
      </c>
      <c r="O1061" s="22">
        <v>55.0</v>
      </c>
      <c r="P1061" s="22">
        <v>0.0</v>
      </c>
      <c r="Q1061" s="24">
        <v>10601.63</v>
      </c>
      <c r="R1061" s="22" t="s">
        <v>39</v>
      </c>
      <c r="S1061" s="22" t="s">
        <v>37</v>
      </c>
      <c r="T1061" s="22" t="s">
        <v>127</v>
      </c>
    </row>
    <row r="1062" ht="14.25" customHeight="1">
      <c r="A1062" s="7" t="s">
        <v>4394</v>
      </c>
      <c r="B1062" s="21" t="str">
        <f t="array" ref="B1062:D1062">VLOOKUP(A1062,'Customer Names'!$E$2:$H$2336,{2,3,4},0)</f>
        <v> Mr</v>
      </c>
      <c r="C1062" s="22" t="s">
        <v>4397</v>
      </c>
      <c r="D1062" s="22" t="s">
        <v>4398</v>
      </c>
      <c r="E1062" s="22">
        <f t="array" ref="E1062:M1062">VLOOKUP(A1062,'Medical Examinations'!$J$2:$S$2336,{2,3,4,5,6,7,8,9,10},0)</f>
        <v>39.6</v>
      </c>
      <c r="F1062" s="22" t="s">
        <v>215</v>
      </c>
      <c r="G1062" s="22">
        <v>5.11</v>
      </c>
      <c r="H1062" s="22" t="s">
        <v>865</v>
      </c>
      <c r="I1062" s="22" t="s">
        <v>122</v>
      </c>
      <c r="J1062" s="22" t="s">
        <v>44</v>
      </c>
      <c r="K1062" s="22" t="s">
        <v>44</v>
      </c>
      <c r="L1062" s="22">
        <v>2.0</v>
      </c>
      <c r="M1062" s="22" t="s">
        <v>44</v>
      </c>
      <c r="N1062" s="23">
        <f t="array" ref="N1062:T1062">VLOOKUP(A1062,'Hospitalisation Details'!$K$2:$R$2338,{2,3,4,5,6,7,8},0)</f>
        <v>24308</v>
      </c>
      <c r="O1062" s="22">
        <v>56.0</v>
      </c>
      <c r="P1062" s="22">
        <v>0.0</v>
      </c>
      <c r="Q1062" s="24">
        <v>10601.41</v>
      </c>
      <c r="R1062" s="22" t="s">
        <v>39</v>
      </c>
      <c r="S1062" s="22" t="s">
        <v>37</v>
      </c>
      <c r="T1062" s="22" t="s">
        <v>270</v>
      </c>
    </row>
    <row r="1063" ht="14.25" customHeight="1">
      <c r="A1063" s="25" t="s">
        <v>4399</v>
      </c>
      <c r="B1063" s="21" t="str">
        <f t="array" ref="B1063:D1063">VLOOKUP(A1063,'Customer Names'!$E$2:$H$2336,{2,3,4},0)</f>
        <v> Mr</v>
      </c>
      <c r="C1063" s="22" t="s">
        <v>4401</v>
      </c>
      <c r="D1063" s="22" t="s">
        <v>3220</v>
      </c>
      <c r="E1063" s="22">
        <f t="array" ref="E1063:M1063">VLOOKUP(A1063,'Medical Examinations'!$J$2:$S$2336,{2,3,4,5,6,7,8,9,10},0)</f>
        <v>30.97</v>
      </c>
      <c r="F1063" s="22" t="s">
        <v>215</v>
      </c>
      <c r="G1063" s="22">
        <v>5.54</v>
      </c>
      <c r="H1063" s="22" t="s">
        <v>865</v>
      </c>
      <c r="I1063" s="22" t="s">
        <v>44</v>
      </c>
      <c r="J1063" s="22" t="s">
        <v>44</v>
      </c>
      <c r="K1063" s="22" t="s">
        <v>44</v>
      </c>
      <c r="L1063" s="22">
        <v>2.0</v>
      </c>
      <c r="M1063" s="22" t="s">
        <v>44</v>
      </c>
      <c r="N1063" s="23">
        <f t="array" ref="N1063:T1063">VLOOKUP(A1063,'Hospitalisation Details'!$K$2:$R$2338,{2,3,4,5,6,7,8},0)</f>
        <v>26647</v>
      </c>
      <c r="O1063" s="22">
        <v>50.0</v>
      </c>
      <c r="P1063" s="22">
        <v>3.0</v>
      </c>
      <c r="Q1063" s="24">
        <v>10600.55</v>
      </c>
      <c r="R1063" s="22" t="s">
        <v>39</v>
      </c>
      <c r="S1063" s="22" t="s">
        <v>81</v>
      </c>
      <c r="T1063" s="22" t="s">
        <v>127</v>
      </c>
    </row>
    <row r="1064" ht="14.25" customHeight="1">
      <c r="A1064" s="7" t="s">
        <v>4402</v>
      </c>
      <c r="B1064" s="21" t="str">
        <f t="array" ref="B1064:D1064">VLOOKUP(A1064,'Customer Names'!$E$2:$H$2336,{2,3,4},0)</f>
        <v> Mr</v>
      </c>
      <c r="C1064" s="22" t="s">
        <v>4404</v>
      </c>
      <c r="D1064" s="22" t="s">
        <v>4406</v>
      </c>
      <c r="E1064" s="22">
        <f t="array" ref="E1064:M1064">VLOOKUP(A1064,'Medical Examinations'!$J$2:$S$2336,{2,3,4,5,6,7,8,9,10},0)</f>
        <v>27.645</v>
      </c>
      <c r="F1064" s="22" t="s">
        <v>8346</v>
      </c>
      <c r="G1064" s="22">
        <v>8.87</v>
      </c>
      <c r="H1064" s="22" t="s">
        <v>218</v>
      </c>
      <c r="I1064" s="22" t="s">
        <v>122</v>
      </c>
      <c r="J1064" s="22" t="s">
        <v>44</v>
      </c>
      <c r="K1064" s="22" t="s">
        <v>44</v>
      </c>
      <c r="L1064" s="22">
        <v>0.0</v>
      </c>
      <c r="M1064" s="22" t="s">
        <v>44</v>
      </c>
      <c r="N1064" s="23">
        <f t="array" ref="N1064:T1064">VLOOKUP(A1064,'Hospitalisation Details'!$K$2:$R$2338,{2,3,4,5,6,7,8},0)</f>
        <v>24805</v>
      </c>
      <c r="O1064" s="22">
        <v>55.0</v>
      </c>
      <c r="P1064" s="22">
        <v>0.0</v>
      </c>
      <c r="Q1064" s="24">
        <v>10594.5</v>
      </c>
      <c r="R1064" s="22" t="s">
        <v>39</v>
      </c>
      <c r="S1064" s="22" t="s">
        <v>81</v>
      </c>
      <c r="T1064" s="22" t="s">
        <v>127</v>
      </c>
    </row>
    <row r="1065" ht="14.25" customHeight="1">
      <c r="A1065" s="25" t="s">
        <v>4407</v>
      </c>
      <c r="B1065" s="21" t="str">
        <f t="array" ref="B1065:D1065">VLOOKUP(A1065,'Customer Names'!$E$2:$H$2336,{2,3,4},0)</f>
        <v> Mr</v>
      </c>
      <c r="C1065" s="22" t="s">
        <v>4409</v>
      </c>
      <c r="D1065" s="22" t="s">
        <v>4410</v>
      </c>
      <c r="E1065" s="22">
        <f t="array" ref="E1065:M1065">VLOOKUP(A1065,'Medical Examinations'!$J$2:$S$2336,{2,3,4,5,6,7,8,9,10},0)</f>
        <v>34.43</v>
      </c>
      <c r="F1065" s="22" t="s">
        <v>215</v>
      </c>
      <c r="G1065" s="22">
        <v>5.96</v>
      </c>
      <c r="H1065" s="22" t="s">
        <v>436</v>
      </c>
      <c r="I1065" s="22" t="s">
        <v>122</v>
      </c>
      <c r="J1065" s="22" t="s">
        <v>44</v>
      </c>
      <c r="K1065" s="22" t="s">
        <v>44</v>
      </c>
      <c r="L1065" s="22">
        <v>2.0</v>
      </c>
      <c r="M1065" s="22" t="s">
        <v>44</v>
      </c>
      <c r="N1065" s="23">
        <f t="array" ref="N1065:T1065">VLOOKUP(A1065,'Hospitalisation Details'!$K$2:$R$2338,{2,3,4,5,6,7,8},0)</f>
        <v>24414</v>
      </c>
      <c r="O1065" s="22">
        <v>56.0</v>
      </c>
      <c r="P1065" s="22">
        <v>0.0</v>
      </c>
      <c r="Q1065" s="24">
        <v>10594.23</v>
      </c>
      <c r="R1065" s="22" t="s">
        <v>39</v>
      </c>
      <c r="S1065" s="22" t="s">
        <v>39</v>
      </c>
      <c r="T1065" s="22" t="s">
        <v>41</v>
      </c>
    </row>
    <row r="1066" ht="14.25" customHeight="1">
      <c r="A1066" s="7" t="s">
        <v>4411</v>
      </c>
      <c r="B1066" s="21" t="str">
        <f t="array" ref="B1066:D1066">VLOOKUP(A1066,'Customer Names'!$E$2:$H$2336,{2,3,4},0)</f>
        <v> Ms</v>
      </c>
      <c r="C1066" s="22" t="s">
        <v>4413</v>
      </c>
      <c r="D1066" s="22" t="s">
        <v>4415</v>
      </c>
      <c r="E1066" s="22">
        <f t="array" ref="E1066:M1066">VLOOKUP(A1066,'Medical Examinations'!$J$2:$S$2336,{2,3,4,5,6,7,8,9,10},0)</f>
        <v>39.6</v>
      </c>
      <c r="F1066" s="22" t="s">
        <v>215</v>
      </c>
      <c r="G1066" s="22">
        <v>4.44</v>
      </c>
      <c r="H1066" s="22" t="s">
        <v>865</v>
      </c>
      <c r="I1066" s="22" t="s">
        <v>122</v>
      </c>
      <c r="J1066" s="22" t="s">
        <v>44</v>
      </c>
      <c r="K1066" s="22" t="s">
        <v>122</v>
      </c>
      <c r="L1066" s="22">
        <v>1.0</v>
      </c>
      <c r="M1066" s="22" t="s">
        <v>44</v>
      </c>
      <c r="N1066" s="23">
        <f t="array" ref="N1066:T1066">VLOOKUP(A1066,'Hospitalisation Details'!$K$2:$R$2338,{2,3,4,5,6,7,8},0)</f>
        <v>25562</v>
      </c>
      <c r="O1066" s="22">
        <v>53.0</v>
      </c>
      <c r="P1066" s="22">
        <v>1.0</v>
      </c>
      <c r="Q1066" s="24">
        <v>10579.71</v>
      </c>
      <c r="R1066" s="22" t="s">
        <v>39</v>
      </c>
      <c r="S1066" s="22" t="s">
        <v>39</v>
      </c>
      <c r="T1066" s="22" t="s">
        <v>41</v>
      </c>
    </row>
    <row r="1067" ht="14.25" customHeight="1">
      <c r="A1067" s="25" t="s">
        <v>4416</v>
      </c>
      <c r="B1067" s="21" t="str">
        <f t="array" ref="B1067:D1067">VLOOKUP(A1067,'Customer Names'!$E$2:$H$2336,{2,3,4},0)</f>
        <v> Mr</v>
      </c>
      <c r="C1067" s="22" t="s">
        <v>4418</v>
      </c>
      <c r="D1067" s="22" t="s">
        <v>4419</v>
      </c>
      <c r="E1067" s="22">
        <f t="array" ref="E1067:M1067">VLOOKUP(A1067,'Medical Examinations'!$J$2:$S$2336,{2,3,4,5,6,7,8,9,10},0)</f>
        <v>22.1</v>
      </c>
      <c r="F1067" s="22" t="s">
        <v>8340</v>
      </c>
      <c r="G1067" s="22">
        <v>4.65</v>
      </c>
      <c r="H1067" s="22" t="s">
        <v>865</v>
      </c>
      <c r="I1067" s="22" t="s">
        <v>122</v>
      </c>
      <c r="J1067" s="22" t="s">
        <v>44</v>
      </c>
      <c r="K1067" s="22" t="s">
        <v>44</v>
      </c>
      <c r="L1067" s="22">
        <v>2.0</v>
      </c>
      <c r="M1067" s="22" t="s">
        <v>44</v>
      </c>
      <c r="N1067" s="23">
        <f t="array" ref="N1067:T1067">VLOOKUP(A1067,'Hospitalisation Details'!$K$2:$R$2338,{2,3,4,5,6,7,8},0)</f>
        <v>24452</v>
      </c>
      <c r="O1067" s="22">
        <v>56.0</v>
      </c>
      <c r="P1067" s="22">
        <v>0.0</v>
      </c>
      <c r="Q1067" s="24">
        <v>10577.09</v>
      </c>
      <c r="R1067" s="22" t="s">
        <v>39</v>
      </c>
      <c r="S1067" s="22" t="s">
        <v>39</v>
      </c>
      <c r="T1067" s="22" t="s">
        <v>270</v>
      </c>
    </row>
    <row r="1068" ht="14.25" customHeight="1">
      <c r="A1068" s="7" t="s">
        <v>4420</v>
      </c>
      <c r="B1068" s="21" t="str">
        <f t="array" ref="B1068:D1068">VLOOKUP(A1068,'Customer Names'!$E$2:$H$2336,{2,3,4},0)</f>
        <v> Ms</v>
      </c>
      <c r="C1068" s="22" t="s">
        <v>3259</v>
      </c>
      <c r="D1068" s="22" t="s">
        <v>4423</v>
      </c>
      <c r="E1068" s="22">
        <f t="array" ref="E1068:M1068">VLOOKUP(A1068,'Medical Examinations'!$J$2:$S$2336,{2,3,4,5,6,7,8,9,10},0)</f>
        <v>33.25</v>
      </c>
      <c r="F1068" s="22" t="s">
        <v>215</v>
      </c>
      <c r="G1068" s="22">
        <v>5.64</v>
      </c>
      <c r="H1068" s="22" t="s">
        <v>865</v>
      </c>
      <c r="I1068" s="22" t="s">
        <v>122</v>
      </c>
      <c r="J1068" s="22" t="s">
        <v>44</v>
      </c>
      <c r="K1068" s="22" t="s">
        <v>122</v>
      </c>
      <c r="L1068" s="22">
        <v>1.0</v>
      </c>
      <c r="M1068" s="22" t="s">
        <v>44</v>
      </c>
      <c r="N1068" s="23">
        <f t="array" ref="N1068:T1068">VLOOKUP(A1068,'Hospitalisation Details'!$K$2:$R$2338,{2,3,4,5,6,7,8},0)</f>
        <v>25401</v>
      </c>
      <c r="O1068" s="22">
        <v>53.0</v>
      </c>
      <c r="P1068" s="22">
        <v>0.0</v>
      </c>
      <c r="Q1068" s="24">
        <v>10564.88</v>
      </c>
      <c r="R1068" s="22" t="s">
        <v>39</v>
      </c>
      <c r="S1068" s="22" t="s">
        <v>81</v>
      </c>
      <c r="T1068" s="22" t="s">
        <v>743</v>
      </c>
    </row>
    <row r="1069" ht="14.25" customHeight="1">
      <c r="A1069" s="25" t="s">
        <v>4424</v>
      </c>
      <c r="B1069" s="21" t="str">
        <f t="array" ref="B1069:D1069">VLOOKUP(A1069,'Customer Names'!$E$2:$H$2336,{2,3,4},0)</f>
        <v> Mr</v>
      </c>
      <c r="C1069" s="22" t="s">
        <v>61</v>
      </c>
      <c r="D1069" s="22" t="s">
        <v>4426</v>
      </c>
      <c r="E1069" s="22">
        <f t="array" ref="E1069:M1069">VLOOKUP(A1069,'Medical Examinations'!$J$2:$S$2336,{2,3,4,5,6,7,8,9,10},0)</f>
        <v>33.33</v>
      </c>
      <c r="F1069" s="22" t="s">
        <v>215</v>
      </c>
      <c r="G1069" s="22">
        <v>10.19</v>
      </c>
      <c r="H1069" s="22" t="s">
        <v>218</v>
      </c>
      <c r="I1069" s="22" t="s">
        <v>44</v>
      </c>
      <c r="J1069" s="22" t="s">
        <v>44</v>
      </c>
      <c r="K1069" s="22" t="s">
        <v>44</v>
      </c>
      <c r="L1069" s="22">
        <v>0.0</v>
      </c>
      <c r="M1069" s="22" t="s">
        <v>44</v>
      </c>
      <c r="N1069" s="23">
        <f t="array" ref="N1069:T1069">VLOOKUP(A1069,'Hospitalisation Details'!$K$2:$R$2338,{2,3,4,5,6,7,8},0)</f>
        <v>26113</v>
      </c>
      <c r="O1069" s="22">
        <v>51.0</v>
      </c>
      <c r="P1069" s="22">
        <v>3.0</v>
      </c>
      <c r="Q1069" s="24">
        <v>10560.49</v>
      </c>
      <c r="R1069" s="22" t="s">
        <v>39</v>
      </c>
      <c r="S1069" s="22" t="s">
        <v>37</v>
      </c>
      <c r="T1069" s="22" t="s">
        <v>41</v>
      </c>
    </row>
    <row r="1070" ht="14.25" customHeight="1">
      <c r="A1070" s="7" t="s">
        <v>4427</v>
      </c>
      <c r="B1070" s="21" t="str">
        <f t="array" ref="B1070:D1070">VLOOKUP(A1070,'Customer Names'!$E$2:$H$2336,{2,3,4},0)</f>
        <v> Ms</v>
      </c>
      <c r="C1070" s="22" t="s">
        <v>4429</v>
      </c>
      <c r="D1070" s="22" t="s">
        <v>3251</v>
      </c>
      <c r="E1070" s="22">
        <f t="array" ref="E1070:M1070">VLOOKUP(A1070,'Medical Examinations'!$J$2:$S$2336,{2,3,4,5,6,7,8,9,10},0)</f>
        <v>30.5</v>
      </c>
      <c r="F1070" s="22" t="s">
        <v>215</v>
      </c>
      <c r="G1070" s="22">
        <v>10.79</v>
      </c>
      <c r="H1070" s="22" t="s">
        <v>218</v>
      </c>
      <c r="I1070" s="22" t="s">
        <v>44</v>
      </c>
      <c r="J1070" s="22" t="s">
        <v>44</v>
      </c>
      <c r="K1070" s="22" t="s">
        <v>44</v>
      </c>
      <c r="L1070" s="22">
        <v>0.0</v>
      </c>
      <c r="M1070" s="22" t="s">
        <v>44</v>
      </c>
      <c r="N1070" s="23">
        <f t="array" ref="N1070:T1070">VLOOKUP(A1070,'Hospitalisation Details'!$K$2:$R$2338,{2,3,4,5,6,7,8},0)</f>
        <v>26202</v>
      </c>
      <c r="O1070" s="22">
        <v>51.0</v>
      </c>
      <c r="P1070" s="22">
        <v>0.0</v>
      </c>
      <c r="Q1070" s="24">
        <v>10546.48</v>
      </c>
      <c r="R1070" s="22" t="s">
        <v>39</v>
      </c>
      <c r="S1070" s="22" t="s">
        <v>39</v>
      </c>
      <c r="T1070" s="22" t="s">
        <v>270</v>
      </c>
    </row>
    <row r="1071" ht="14.25" customHeight="1">
      <c r="A1071" s="25" t="s">
        <v>4431</v>
      </c>
      <c r="B1071" s="21" t="str">
        <f t="array" ref="B1071:D1071">VLOOKUP(A1071,'Customer Names'!$E$2:$H$2336,{2,3,4},0)</f>
        <v> Ms</v>
      </c>
      <c r="C1071" s="22" t="s">
        <v>4433</v>
      </c>
      <c r="D1071" s="22" t="s">
        <v>4434</v>
      </c>
      <c r="E1071" s="22">
        <f t="array" ref="E1071:M1071">VLOOKUP(A1071,'Medical Examinations'!$J$2:$S$2336,{2,3,4,5,6,7,8,9,10},0)</f>
        <v>30.3</v>
      </c>
      <c r="F1071" s="22" t="s">
        <v>215</v>
      </c>
      <c r="G1071" s="22">
        <v>4.24</v>
      </c>
      <c r="H1071" s="22" t="s">
        <v>865</v>
      </c>
      <c r="I1071" s="22" t="s">
        <v>44</v>
      </c>
      <c r="J1071" s="22" t="s">
        <v>44</v>
      </c>
      <c r="K1071" s="22" t="s">
        <v>44</v>
      </c>
      <c r="L1071" s="22">
        <v>0.0</v>
      </c>
      <c r="M1071" s="22" t="s">
        <v>44</v>
      </c>
      <c r="N1071" s="23">
        <f t="array" ref="N1071:T1071">VLOOKUP(A1071,'Hospitalisation Details'!$K$2:$R$2338,{2,3,4,5,6,7,8},0)</f>
        <v>28423</v>
      </c>
      <c r="O1071" s="22">
        <v>45.0</v>
      </c>
      <c r="P1071" s="22">
        <v>2.0</v>
      </c>
      <c r="Q1071" s="24">
        <v>10495.6</v>
      </c>
      <c r="R1071" s="22" t="s">
        <v>39</v>
      </c>
      <c r="S1071" s="22" t="s">
        <v>81</v>
      </c>
      <c r="T1071" s="22" t="s">
        <v>127</v>
      </c>
    </row>
    <row r="1072" ht="14.25" customHeight="1">
      <c r="A1072" s="7" t="s">
        <v>4435</v>
      </c>
      <c r="B1072" s="21" t="str">
        <f t="array" ref="B1072:D1072">VLOOKUP(A1072,'Customer Names'!$E$2:$H$2336,{2,3,4},0)</f>
        <v> Ms</v>
      </c>
      <c r="C1072" s="22" t="s">
        <v>1541</v>
      </c>
      <c r="D1072" s="22" t="s">
        <v>4438</v>
      </c>
      <c r="E1072" s="22">
        <f t="array" ref="E1072:M1072">VLOOKUP(A1072,'Medical Examinations'!$J$2:$S$2336,{2,3,4,5,6,7,8,9,10},0)</f>
        <v>26.22</v>
      </c>
      <c r="F1072" s="22" t="s">
        <v>8346</v>
      </c>
      <c r="G1072" s="22">
        <v>5.83</v>
      </c>
      <c r="H1072" s="22" t="s">
        <v>436</v>
      </c>
      <c r="I1072" s="22" t="s">
        <v>44</v>
      </c>
      <c r="J1072" s="22" t="s">
        <v>44</v>
      </c>
      <c r="K1072" s="22" t="s">
        <v>44</v>
      </c>
      <c r="L1072" s="22">
        <v>2.0</v>
      </c>
      <c r="M1072" s="22" t="s">
        <v>44</v>
      </c>
      <c r="N1072" s="23">
        <f t="array" ref="N1072:T1072">VLOOKUP(A1072,'Hospitalisation Details'!$K$2:$R$2338,{2,3,4,5,6,7,8},0)</f>
        <v>26591</v>
      </c>
      <c r="O1072" s="22">
        <v>50.0</v>
      </c>
      <c r="P1072" s="22">
        <v>2.0</v>
      </c>
      <c r="Q1072" s="24">
        <v>10493.95</v>
      </c>
      <c r="R1072" s="22" t="s">
        <v>39</v>
      </c>
      <c r="S1072" s="22" t="s">
        <v>81</v>
      </c>
      <c r="T1072" s="22" t="s">
        <v>127</v>
      </c>
    </row>
    <row r="1073" ht="14.25" customHeight="1">
      <c r="A1073" s="25" t="s">
        <v>4439</v>
      </c>
      <c r="B1073" s="21" t="str">
        <f t="array" ref="B1073:D1073">VLOOKUP(A1073,'Customer Names'!$E$2:$H$2336,{2,3,4},0)</f>
        <v> Mrs</v>
      </c>
      <c r="C1073" s="22" t="s">
        <v>4441</v>
      </c>
      <c r="D1073" s="22" t="s">
        <v>4442</v>
      </c>
      <c r="E1073" s="22">
        <f t="array" ref="E1073:M1073">VLOOKUP(A1073,'Medical Examinations'!$J$2:$S$2336,{2,3,4,5,6,7,8,9,10},0)</f>
        <v>29.99</v>
      </c>
      <c r="F1073" s="22" t="s">
        <v>215</v>
      </c>
      <c r="G1073" s="22">
        <v>11.85</v>
      </c>
      <c r="H1073" s="22" t="s">
        <v>218</v>
      </c>
      <c r="I1073" s="22" t="s">
        <v>44</v>
      </c>
      <c r="J1073" s="22" t="s">
        <v>44</v>
      </c>
      <c r="K1073" s="22" t="s">
        <v>44</v>
      </c>
      <c r="L1073" s="22">
        <v>0.0</v>
      </c>
      <c r="M1073" s="22" t="s">
        <v>44</v>
      </c>
      <c r="N1073" s="23">
        <f t="array" ref="N1073:T1073">VLOOKUP(A1073,'Hospitalisation Details'!$K$2:$R$2338,{2,3,4,5,6,7,8},0)</f>
        <v>28723</v>
      </c>
      <c r="O1073" s="22">
        <v>44.0</v>
      </c>
      <c r="P1073" s="22">
        <v>2.0</v>
      </c>
      <c r="Q1073" s="24">
        <v>10486.55</v>
      </c>
      <c r="R1073" s="22" t="s">
        <v>39</v>
      </c>
      <c r="S1073" s="22" t="s">
        <v>39</v>
      </c>
      <c r="T1073" s="22" t="s">
        <v>1930</v>
      </c>
    </row>
    <row r="1074" ht="14.25" customHeight="1">
      <c r="A1074" s="7" t="s">
        <v>4443</v>
      </c>
      <c r="B1074" s="21" t="str">
        <f t="array" ref="B1074:D1074">VLOOKUP(A1074,'Customer Names'!$E$2:$H$2336,{2,3,4},0)</f>
        <v> Ms</v>
      </c>
      <c r="C1074" s="22" t="s">
        <v>4446</v>
      </c>
      <c r="D1074" s="22" t="s">
        <v>4447</v>
      </c>
      <c r="E1074" s="22">
        <f t="array" ref="E1074:M1074">VLOOKUP(A1074,'Medical Examinations'!$J$2:$S$2336,{2,3,4,5,6,7,8,9,10},0)</f>
        <v>36.38</v>
      </c>
      <c r="F1074" s="22" t="s">
        <v>215</v>
      </c>
      <c r="G1074" s="22">
        <v>5.98</v>
      </c>
      <c r="H1074" s="22" t="s">
        <v>436</v>
      </c>
      <c r="I1074" s="22" t="s">
        <v>44</v>
      </c>
      <c r="J1074" s="22" t="s">
        <v>44</v>
      </c>
      <c r="K1074" s="22" t="s">
        <v>44</v>
      </c>
      <c r="L1074" s="22">
        <v>1.0</v>
      </c>
      <c r="M1074" s="22" t="s">
        <v>44</v>
      </c>
      <c r="N1074" s="23">
        <f t="array" ref="N1074:T1074">VLOOKUP(A1074,'Hospitalisation Details'!$K$2:$R$2338,{2,3,4,5,6,7,8},0)</f>
        <v>31956</v>
      </c>
      <c r="O1074" s="22">
        <v>35.0</v>
      </c>
      <c r="P1074" s="22">
        <v>3.0</v>
      </c>
      <c r="Q1074" s="24">
        <v>10464.83</v>
      </c>
      <c r="R1074" s="22" t="s">
        <v>39</v>
      </c>
      <c r="S1074" s="22" t="s">
        <v>81</v>
      </c>
      <c r="T1074" s="22" t="s">
        <v>127</v>
      </c>
    </row>
    <row r="1075" ht="14.25" customHeight="1">
      <c r="A1075" s="25" t="s">
        <v>4448</v>
      </c>
      <c r="B1075" s="21" t="str">
        <f t="array" ref="B1075:D1075">VLOOKUP(A1075,'Customer Names'!$E$2:$H$2336,{2,3,4},0)</f>
        <v> Mr</v>
      </c>
      <c r="C1075" s="22" t="s">
        <v>680</v>
      </c>
      <c r="D1075" s="22" t="s">
        <v>4450</v>
      </c>
      <c r="E1075" s="22">
        <f t="array" ref="E1075:M1075">VLOOKUP(A1075,'Medical Examinations'!$J$2:$S$2336,{2,3,4,5,6,7,8,9,10},0)</f>
        <v>31.16</v>
      </c>
      <c r="F1075" s="22" t="s">
        <v>215</v>
      </c>
      <c r="G1075" s="22">
        <v>4.26</v>
      </c>
      <c r="H1075" s="22" t="s">
        <v>865</v>
      </c>
      <c r="I1075" s="22" t="s">
        <v>122</v>
      </c>
      <c r="J1075" s="22" t="s">
        <v>44</v>
      </c>
      <c r="K1075" s="22" t="s">
        <v>122</v>
      </c>
      <c r="L1075" s="22">
        <v>1.0</v>
      </c>
      <c r="M1075" s="22" t="s">
        <v>44</v>
      </c>
      <c r="N1075" s="23">
        <f t="array" ref="N1075:T1075">VLOOKUP(A1075,'Hospitalisation Details'!$K$2:$R$2338,{2,3,4,5,6,7,8},0)</f>
        <v>25468</v>
      </c>
      <c r="O1075" s="22">
        <v>53.0</v>
      </c>
      <c r="P1075" s="22">
        <v>1.0</v>
      </c>
      <c r="Q1075" s="24">
        <v>10461.98</v>
      </c>
      <c r="R1075" s="22" t="s">
        <v>39</v>
      </c>
      <c r="S1075" s="22" t="s">
        <v>81</v>
      </c>
      <c r="T1075" s="22" t="s">
        <v>127</v>
      </c>
    </row>
    <row r="1076" ht="14.25" customHeight="1">
      <c r="A1076" s="7" t="s">
        <v>4451</v>
      </c>
      <c r="B1076" s="21" t="str">
        <f t="array" ref="B1076:D1076">VLOOKUP(A1076,'Customer Names'!$E$2:$H$2336,{2,3,4},0)</f>
        <v> Mr</v>
      </c>
      <c r="C1076" s="22" t="s">
        <v>2331</v>
      </c>
      <c r="D1076" s="22" t="s">
        <v>4453</v>
      </c>
      <c r="E1076" s="22">
        <f t="array" ref="E1076:M1076">VLOOKUP(A1076,'Medical Examinations'!$J$2:$S$2336,{2,3,4,5,6,7,8,9,10},0)</f>
        <v>25.55</v>
      </c>
      <c r="F1076" s="22" t="s">
        <v>8346</v>
      </c>
      <c r="G1076" s="22">
        <v>4.96</v>
      </c>
      <c r="H1076" s="22" t="s">
        <v>865</v>
      </c>
      <c r="I1076" s="22" t="s">
        <v>122</v>
      </c>
      <c r="J1076" s="22" t="s">
        <v>44</v>
      </c>
      <c r="K1076" s="22" t="s">
        <v>44</v>
      </c>
      <c r="L1076" s="22">
        <v>1.0</v>
      </c>
      <c r="M1076" s="22" t="s">
        <v>44</v>
      </c>
      <c r="N1076" s="23">
        <f t="array" ref="N1076:T1076">VLOOKUP(A1076,'Hospitalisation Details'!$K$2:$R$2338,{2,3,4,5,6,7,8},0)</f>
        <v>23585</v>
      </c>
      <c r="O1076" s="22">
        <v>58.0</v>
      </c>
      <c r="P1076" s="22">
        <v>0.0</v>
      </c>
      <c r="Q1076" s="24">
        <v>10459.19</v>
      </c>
      <c r="R1076" s="22" t="s">
        <v>39</v>
      </c>
      <c r="S1076" s="22" t="s">
        <v>81</v>
      </c>
      <c r="T1076" s="22" t="s">
        <v>41</v>
      </c>
    </row>
    <row r="1077" ht="14.25" customHeight="1">
      <c r="A1077" s="25" t="s">
        <v>4455</v>
      </c>
      <c r="B1077" s="21" t="str">
        <f t="array" ref="B1077:D1077">VLOOKUP(A1077,'Customer Names'!$E$2:$H$2336,{2,3,4},0)</f>
        <v> Mr</v>
      </c>
      <c r="C1077" s="22" t="s">
        <v>4457</v>
      </c>
      <c r="D1077" s="22" t="s">
        <v>2158</v>
      </c>
      <c r="E1077" s="22">
        <f t="array" ref="E1077:M1077">VLOOKUP(A1077,'Medical Examinations'!$J$2:$S$2336,{2,3,4,5,6,7,8,9,10},0)</f>
        <v>28.77</v>
      </c>
      <c r="F1077" s="22" t="s">
        <v>8346</v>
      </c>
      <c r="G1077" s="22">
        <v>4.0</v>
      </c>
      <c r="H1077" s="22" t="s">
        <v>865</v>
      </c>
      <c r="I1077" s="22" t="s">
        <v>122</v>
      </c>
      <c r="J1077" s="22" t="s">
        <v>44</v>
      </c>
      <c r="K1077" s="22" t="s">
        <v>44</v>
      </c>
      <c r="L1077" s="22">
        <v>0.0</v>
      </c>
      <c r="M1077" s="22" t="s">
        <v>44</v>
      </c>
      <c r="N1077" s="23">
        <f t="array" ref="N1077:T1077">VLOOKUP(A1077,'Hospitalisation Details'!$K$2:$R$2338,{2,3,4,5,6,7,8},0)</f>
        <v>27975</v>
      </c>
      <c r="O1077" s="22">
        <v>46.0</v>
      </c>
      <c r="P1077" s="22">
        <v>2.0</v>
      </c>
      <c r="Q1077" s="24">
        <v>10455.14</v>
      </c>
      <c r="R1077" s="22" t="s">
        <v>39</v>
      </c>
      <c r="S1077" s="22" t="s">
        <v>37</v>
      </c>
      <c r="T1077" s="22" t="s">
        <v>3072</v>
      </c>
    </row>
    <row r="1078" ht="14.25" customHeight="1">
      <c r="A1078" s="7" t="s">
        <v>4458</v>
      </c>
      <c r="B1078" s="21" t="str">
        <f t="array" ref="B1078:D1078">VLOOKUP(A1078,'Customer Names'!$E$2:$H$2336,{2,3,4},0)</f>
        <v> Ms</v>
      </c>
      <c r="C1078" s="22" t="s">
        <v>4460</v>
      </c>
      <c r="D1078" s="22" t="s">
        <v>4461</v>
      </c>
      <c r="E1078" s="22">
        <f t="array" ref="E1078:M1078">VLOOKUP(A1078,'Medical Examinations'!$J$2:$S$2336,{2,3,4,5,6,7,8,9,10},0)</f>
        <v>23.14</v>
      </c>
      <c r="F1078" s="22" t="s">
        <v>8340</v>
      </c>
      <c r="G1078" s="22">
        <v>4.15</v>
      </c>
      <c r="H1078" s="22" t="s">
        <v>865</v>
      </c>
      <c r="I1078" s="22" t="s">
        <v>122</v>
      </c>
      <c r="J1078" s="22" t="s">
        <v>44</v>
      </c>
      <c r="K1078" s="22" t="s">
        <v>44</v>
      </c>
      <c r="L1078" s="22">
        <v>1.0</v>
      </c>
      <c r="M1078" s="22" t="s">
        <v>44</v>
      </c>
      <c r="N1078" s="23">
        <f t="array" ref="N1078:T1078">VLOOKUP(A1078,'Hospitalisation Details'!$K$2:$R$2338,{2,3,4,5,6,7,8},0)</f>
        <v>23664</v>
      </c>
      <c r="O1078" s="22">
        <v>58.0</v>
      </c>
      <c r="P1078" s="22">
        <v>0.0</v>
      </c>
      <c r="Q1078" s="24">
        <v>10455.1</v>
      </c>
      <c r="R1078" s="22" t="s">
        <v>39</v>
      </c>
      <c r="S1078" s="22" t="s">
        <v>81</v>
      </c>
      <c r="T1078" s="22" t="s">
        <v>127</v>
      </c>
    </row>
    <row r="1079" ht="14.25" customHeight="1">
      <c r="A1079" s="25" t="s">
        <v>4462</v>
      </c>
      <c r="B1079" s="21" t="str">
        <f t="array" ref="B1079:D1079">VLOOKUP(A1079,'Customer Names'!$E$2:$H$2336,{2,3,4},0)</f>
        <v> Mr</v>
      </c>
      <c r="C1079" s="22" t="s">
        <v>1028</v>
      </c>
      <c r="D1079" s="22" t="s">
        <v>4465</v>
      </c>
      <c r="E1079" s="22">
        <f t="array" ref="E1079:M1079">VLOOKUP(A1079,'Medical Examinations'!$J$2:$S$2336,{2,3,4,5,6,7,8,9,10},0)</f>
        <v>39.6</v>
      </c>
      <c r="F1079" s="22" t="s">
        <v>215</v>
      </c>
      <c r="G1079" s="22">
        <v>11.36</v>
      </c>
      <c r="H1079" s="22" t="s">
        <v>218</v>
      </c>
      <c r="I1079" s="22" t="s">
        <v>44</v>
      </c>
      <c r="J1079" s="22" t="s">
        <v>44</v>
      </c>
      <c r="K1079" s="22" t="s">
        <v>44</v>
      </c>
      <c r="L1079" s="22">
        <v>0.0</v>
      </c>
      <c r="M1079" s="22" t="s">
        <v>44</v>
      </c>
      <c r="N1079" s="23">
        <f t="array" ref="N1079:T1079">VLOOKUP(A1079,'Hospitalisation Details'!$K$2:$R$2338,{2,3,4,5,6,7,8},0)</f>
        <v>25150</v>
      </c>
      <c r="O1079" s="22">
        <v>54.0</v>
      </c>
      <c r="P1079" s="22">
        <v>1.0</v>
      </c>
      <c r="Q1079" s="24">
        <v>10450.55</v>
      </c>
      <c r="R1079" s="22" t="s">
        <v>39</v>
      </c>
      <c r="S1079" s="22" t="s">
        <v>81</v>
      </c>
      <c r="T1079" s="22" t="s">
        <v>270</v>
      </c>
    </row>
    <row r="1080" ht="14.25" customHeight="1">
      <c r="A1080" s="7" t="s">
        <v>4466</v>
      </c>
      <c r="B1080" s="21" t="str">
        <f t="array" ref="B1080:D1080">VLOOKUP(A1080,'Customer Names'!$E$2:$H$2336,{2,3,4},0)</f>
        <v> Mr</v>
      </c>
      <c r="C1080" s="22" t="s">
        <v>4468</v>
      </c>
      <c r="D1080" s="22" t="s">
        <v>4469</v>
      </c>
      <c r="E1080" s="22">
        <f t="array" ref="E1080:M1080">VLOOKUP(A1080,'Medical Examinations'!$J$2:$S$2336,{2,3,4,5,6,7,8,9,10},0)</f>
        <v>29.2</v>
      </c>
      <c r="F1080" s="22" t="s">
        <v>8346</v>
      </c>
      <c r="G1080" s="22">
        <v>7.53</v>
      </c>
      <c r="H1080" s="22" t="s">
        <v>218</v>
      </c>
      <c r="I1080" s="22" t="s">
        <v>44</v>
      </c>
      <c r="J1080" s="22" t="s">
        <v>44</v>
      </c>
      <c r="K1080" s="22" t="s">
        <v>44</v>
      </c>
      <c r="L1080" s="22">
        <v>0.0</v>
      </c>
      <c r="M1080" s="22" t="s">
        <v>44</v>
      </c>
      <c r="N1080" s="23">
        <f t="array" ref="N1080:T1080">VLOOKUP(A1080,'Hospitalisation Details'!$K$2:$R$2338,{2,3,4,5,6,7,8},0)</f>
        <v>25079</v>
      </c>
      <c r="O1080" s="22">
        <v>54.0</v>
      </c>
      <c r="P1080" s="22">
        <v>1.0</v>
      </c>
      <c r="Q1080" s="24">
        <v>10436.1</v>
      </c>
      <c r="R1080" s="22" t="s">
        <v>39</v>
      </c>
      <c r="S1080" s="22" t="s">
        <v>39</v>
      </c>
      <c r="T1080" s="22" t="s">
        <v>270</v>
      </c>
    </row>
    <row r="1081" ht="14.25" customHeight="1">
      <c r="A1081" s="25" t="s">
        <v>4470</v>
      </c>
      <c r="B1081" s="21" t="str">
        <f t="array" ref="B1081:D1081">VLOOKUP(A1081,'Customer Names'!$E$2:$H$2336,{2,3,4},0)</f>
        <v> Mr</v>
      </c>
      <c r="C1081" s="22" t="s">
        <v>4473</v>
      </c>
      <c r="D1081" s="22" t="s">
        <v>4474</v>
      </c>
      <c r="E1081" s="22">
        <f t="array" ref="E1081:M1081">VLOOKUP(A1081,'Medical Examinations'!$J$2:$S$2336,{2,3,4,5,6,7,8,9,10},0)</f>
        <v>32.775</v>
      </c>
      <c r="F1081" s="22" t="s">
        <v>215</v>
      </c>
      <c r="G1081" s="22">
        <v>7.95</v>
      </c>
      <c r="H1081" s="22" t="s">
        <v>218</v>
      </c>
      <c r="I1081" s="22" t="s">
        <v>44</v>
      </c>
      <c r="J1081" s="22" t="s">
        <v>44</v>
      </c>
      <c r="K1081" s="22" t="s">
        <v>44</v>
      </c>
      <c r="L1081" s="22">
        <v>0.0</v>
      </c>
      <c r="M1081" s="22" t="s">
        <v>44</v>
      </c>
      <c r="N1081" s="23">
        <f t="array" ref="N1081:T1081">VLOOKUP(A1081,'Hospitalisation Details'!$K$2:$R$2338,{2,3,4,5,6,7,8},0)</f>
        <v>25073</v>
      </c>
      <c r="O1081" s="22">
        <v>54.0</v>
      </c>
      <c r="P1081" s="22">
        <v>0.0</v>
      </c>
      <c r="Q1081" s="24">
        <v>10435.07</v>
      </c>
      <c r="R1081" s="22" t="s">
        <v>39</v>
      </c>
      <c r="S1081" s="22" t="s">
        <v>81</v>
      </c>
      <c r="T1081" s="22" t="s">
        <v>1452</v>
      </c>
    </row>
    <row r="1082" ht="14.25" customHeight="1">
      <c r="A1082" s="7" t="s">
        <v>4475</v>
      </c>
      <c r="B1082" s="21" t="str">
        <f t="array" ref="B1082:D1082">VLOOKUP(A1082,'Customer Names'!$E$2:$H$2336,{2,3,4},0)</f>
        <v> Mr</v>
      </c>
      <c r="C1082" s="22" t="s">
        <v>2382</v>
      </c>
      <c r="D1082" s="22" t="s">
        <v>4477</v>
      </c>
      <c r="E1082" s="22">
        <f t="array" ref="E1082:M1082">VLOOKUP(A1082,'Medical Examinations'!$J$2:$S$2336,{2,3,4,5,6,7,8,9,10},0)</f>
        <v>24.035</v>
      </c>
      <c r="F1082" s="22" t="s">
        <v>8340</v>
      </c>
      <c r="G1082" s="22">
        <v>8.5</v>
      </c>
      <c r="H1082" s="22" t="s">
        <v>218</v>
      </c>
      <c r="I1082" s="22" t="s">
        <v>44</v>
      </c>
      <c r="J1082" s="22" t="s">
        <v>44</v>
      </c>
      <c r="K1082" s="22" t="s">
        <v>44</v>
      </c>
      <c r="L1082" s="22">
        <v>0.0</v>
      </c>
      <c r="M1082" s="22" t="s">
        <v>44</v>
      </c>
      <c r="N1082" s="23">
        <f t="array" ref="N1082:T1082">VLOOKUP(A1082,'Hospitalisation Details'!$K$2:$R$2338,{2,3,4,5,6,7,8},0)</f>
        <v>25199</v>
      </c>
      <c r="O1082" s="22">
        <v>54.0</v>
      </c>
      <c r="P1082" s="22">
        <v>0.0</v>
      </c>
      <c r="Q1082" s="24">
        <v>10422.92</v>
      </c>
      <c r="R1082" s="22" t="s">
        <v>39</v>
      </c>
      <c r="S1082" s="22" t="s">
        <v>81</v>
      </c>
      <c r="T1082" s="22" t="s">
        <v>3524</v>
      </c>
    </row>
    <row r="1083" ht="14.25" customHeight="1">
      <c r="A1083" s="25" t="s">
        <v>4478</v>
      </c>
      <c r="B1083" s="21" t="str">
        <f t="array" ref="B1083:D1083">VLOOKUP(A1083,'Customer Names'!$E$2:$H$2336,{2,3,4},0)</f>
        <v> Mrs</v>
      </c>
      <c r="C1083" s="22" t="s">
        <v>4481</v>
      </c>
      <c r="D1083" s="22" t="s">
        <v>4482</v>
      </c>
      <c r="E1083" s="22">
        <f t="array" ref="E1083:M1083">VLOOKUP(A1083,'Medical Examinations'!$J$2:$S$2336,{2,3,4,5,6,7,8,9,10},0)</f>
        <v>30.55</v>
      </c>
      <c r="F1083" s="22" t="s">
        <v>215</v>
      </c>
      <c r="G1083" s="22">
        <v>5.89</v>
      </c>
      <c r="H1083" s="22" t="s">
        <v>436</v>
      </c>
      <c r="I1083" s="22" t="s">
        <v>44</v>
      </c>
      <c r="J1083" s="22" t="s">
        <v>44</v>
      </c>
      <c r="K1083" s="22" t="s">
        <v>122</v>
      </c>
      <c r="L1083" s="22">
        <v>1.0</v>
      </c>
      <c r="M1083" s="22" t="s">
        <v>44</v>
      </c>
      <c r="N1083" s="23">
        <f t="array" ref="N1083:T1083">VLOOKUP(A1083,'Hospitalisation Details'!$K$2:$R$2338,{2,3,4,5,6,7,8},0)</f>
        <v>29184</v>
      </c>
      <c r="O1083" s="22">
        <v>43.0</v>
      </c>
      <c r="P1083" s="22">
        <v>2.0</v>
      </c>
      <c r="Q1083" s="24">
        <v>10419.65</v>
      </c>
      <c r="R1083" s="22" t="s">
        <v>39</v>
      </c>
      <c r="S1083" s="22" t="s">
        <v>37</v>
      </c>
      <c r="T1083" s="22" t="s">
        <v>1930</v>
      </c>
    </row>
    <row r="1084" ht="14.25" customHeight="1">
      <c r="A1084" s="7" t="s">
        <v>4483</v>
      </c>
      <c r="B1084" s="21" t="str">
        <f t="array" ref="B1084:D1084">VLOOKUP(A1084,'Customer Names'!$E$2:$H$2336,{2,3,4},0)</f>
        <v> Mrs</v>
      </c>
      <c r="C1084" s="22" t="s">
        <v>4485</v>
      </c>
      <c r="D1084" s="22" t="s">
        <v>4486</v>
      </c>
      <c r="E1084" s="22">
        <f t="array" ref="E1084:M1084">VLOOKUP(A1084,'Medical Examinations'!$J$2:$S$2336,{2,3,4,5,6,7,8,9,10},0)</f>
        <v>28.81</v>
      </c>
      <c r="F1084" s="22" t="s">
        <v>8346</v>
      </c>
      <c r="G1084" s="22">
        <v>8.76</v>
      </c>
      <c r="H1084" s="22" t="s">
        <v>218</v>
      </c>
      <c r="I1084" s="22" t="s">
        <v>44</v>
      </c>
      <c r="J1084" s="22" t="s">
        <v>44</v>
      </c>
      <c r="K1084" s="22" t="s">
        <v>44</v>
      </c>
      <c r="L1084" s="22">
        <v>2.0</v>
      </c>
      <c r="M1084" s="22" t="s">
        <v>44</v>
      </c>
      <c r="N1084" s="23">
        <f t="array" ref="N1084:T1084">VLOOKUP(A1084,'Hospitalisation Details'!$K$2:$R$2338,{2,3,4,5,6,7,8},0)</f>
        <v>26948</v>
      </c>
      <c r="O1084" s="22">
        <v>49.0</v>
      </c>
      <c r="P1084" s="22">
        <v>0.0</v>
      </c>
      <c r="Q1084" s="24">
        <v>10419.59</v>
      </c>
      <c r="R1084" s="22" t="s">
        <v>39</v>
      </c>
      <c r="S1084" s="22" t="s">
        <v>37</v>
      </c>
      <c r="T1084" s="22" t="s">
        <v>1930</v>
      </c>
    </row>
    <row r="1085" ht="14.25" customHeight="1">
      <c r="A1085" s="25" t="s">
        <v>4487</v>
      </c>
      <c r="B1085" s="21" t="str">
        <f t="array" ref="B1085:D1085">VLOOKUP(A1085,'Customer Names'!$E$2:$H$2336,{2,3,4},0)</f>
        <v> Mr</v>
      </c>
      <c r="C1085" s="22" t="s">
        <v>4489</v>
      </c>
      <c r="D1085" s="22" t="s">
        <v>4490</v>
      </c>
      <c r="E1085" s="22">
        <f t="array" ref="E1085:M1085">VLOOKUP(A1085,'Medical Examinations'!$J$2:$S$2336,{2,3,4,5,6,7,8,9,10},0)</f>
        <v>31.66</v>
      </c>
      <c r="F1085" s="22" t="s">
        <v>215</v>
      </c>
      <c r="G1085" s="22">
        <v>4.11</v>
      </c>
      <c r="H1085" s="22" t="s">
        <v>865</v>
      </c>
      <c r="I1085" s="22" t="s">
        <v>44</v>
      </c>
      <c r="J1085" s="22" t="s">
        <v>44</v>
      </c>
      <c r="K1085" s="22" t="s">
        <v>44</v>
      </c>
      <c r="L1085" s="22">
        <v>0.0</v>
      </c>
      <c r="M1085" s="22" t="s">
        <v>44</v>
      </c>
      <c r="N1085" s="23">
        <f t="array" ref="N1085:T1085">VLOOKUP(A1085,'Hospitalisation Details'!$K$2:$R$2338,{2,3,4,5,6,7,8},0)</f>
        <v>29518</v>
      </c>
      <c r="O1085" s="22">
        <v>42.0</v>
      </c>
      <c r="P1085" s="22">
        <v>2.0</v>
      </c>
      <c r="Q1085" s="24">
        <v>10407.98</v>
      </c>
      <c r="R1085" s="22" t="s">
        <v>39</v>
      </c>
      <c r="S1085" s="22" t="s">
        <v>81</v>
      </c>
      <c r="T1085" s="22" t="s">
        <v>3072</v>
      </c>
    </row>
    <row r="1086" ht="14.25" customHeight="1">
      <c r="A1086" s="7" t="s">
        <v>4491</v>
      </c>
      <c r="B1086" s="21" t="str">
        <f t="array" ref="B1086:D1086">VLOOKUP(A1086,'Customer Names'!$E$2:$H$2336,{2,3,4},0)</f>
        <v> Mr</v>
      </c>
      <c r="C1086" s="22" t="s">
        <v>2331</v>
      </c>
      <c r="D1086" s="22" t="s">
        <v>4494</v>
      </c>
      <c r="E1086" s="22">
        <f t="array" ref="E1086:M1086">VLOOKUP(A1086,'Medical Examinations'!$J$2:$S$2336,{2,3,4,5,6,7,8,9,10},0)</f>
        <v>28.215</v>
      </c>
      <c r="F1086" s="22" t="s">
        <v>8346</v>
      </c>
      <c r="G1086" s="22">
        <v>7.56</v>
      </c>
      <c r="H1086" s="22" t="s">
        <v>218</v>
      </c>
      <c r="I1086" s="22" t="s">
        <v>122</v>
      </c>
      <c r="J1086" s="22" t="s">
        <v>44</v>
      </c>
      <c r="K1086" s="22" t="s">
        <v>44</v>
      </c>
      <c r="L1086" s="22">
        <v>1.0</v>
      </c>
      <c r="M1086" s="22" t="s">
        <v>44</v>
      </c>
      <c r="N1086" s="23">
        <f t="array" ref="N1086:T1086">VLOOKUP(A1086,'Hospitalisation Details'!$K$2:$R$2338,{2,3,4,5,6,7,8},0)</f>
        <v>27550</v>
      </c>
      <c r="O1086" s="22">
        <v>48.0</v>
      </c>
      <c r="P1086" s="22">
        <v>4.0</v>
      </c>
      <c r="Q1086" s="24">
        <v>10407.09</v>
      </c>
      <c r="R1086" s="22" t="s">
        <v>39</v>
      </c>
      <c r="S1086" s="22" t="s">
        <v>81</v>
      </c>
      <c r="T1086" s="22" t="s">
        <v>1432</v>
      </c>
    </row>
    <row r="1087" ht="14.25" customHeight="1">
      <c r="A1087" s="25" t="s">
        <v>4495</v>
      </c>
      <c r="B1087" s="21" t="str">
        <f t="array" ref="B1087:D1087">VLOOKUP(A1087,'Customer Names'!$E$2:$H$2336,{2,3,4},0)</f>
        <v> Mr</v>
      </c>
      <c r="C1087" s="22" t="s">
        <v>1028</v>
      </c>
      <c r="D1087" s="22" t="s">
        <v>4497</v>
      </c>
      <c r="E1087" s="22">
        <f t="array" ref="E1087:M1087">VLOOKUP(A1087,'Medical Examinations'!$J$2:$S$2336,{2,3,4,5,6,7,8,9,10},0)</f>
        <v>26.12</v>
      </c>
      <c r="F1087" s="22" t="s">
        <v>8346</v>
      </c>
      <c r="G1087" s="22">
        <v>4.17</v>
      </c>
      <c r="H1087" s="22" t="s">
        <v>865</v>
      </c>
      <c r="I1087" s="22" t="s">
        <v>122</v>
      </c>
      <c r="J1087" s="22" t="s">
        <v>44</v>
      </c>
      <c r="K1087" s="22" t="s">
        <v>122</v>
      </c>
      <c r="L1087" s="22">
        <v>1.0</v>
      </c>
      <c r="M1087" s="22" t="s">
        <v>44</v>
      </c>
      <c r="N1087" s="23">
        <f t="array" ref="N1087:T1087">VLOOKUP(A1087,'Hospitalisation Details'!$K$2:$R$2338,{2,3,4,5,6,7,8},0)</f>
        <v>25391</v>
      </c>
      <c r="O1087" s="22">
        <v>53.0</v>
      </c>
      <c r="P1087" s="22">
        <v>0.0</v>
      </c>
      <c r="Q1087" s="24">
        <v>10403.27</v>
      </c>
      <c r="R1087" s="22" t="s">
        <v>39</v>
      </c>
      <c r="S1087" s="22" t="s">
        <v>37</v>
      </c>
      <c r="T1087" s="22" t="s">
        <v>4910</v>
      </c>
    </row>
    <row r="1088" ht="14.25" customHeight="1">
      <c r="A1088" s="7" t="s">
        <v>4498</v>
      </c>
      <c r="B1088" s="21" t="str">
        <f t="array" ref="B1088:D1088">VLOOKUP(A1088,'Customer Names'!$E$2:$H$2336,{2,3,4},0)</f>
        <v> Ms</v>
      </c>
      <c r="C1088" s="22" t="s">
        <v>4501</v>
      </c>
      <c r="D1088" s="22" t="s">
        <v>4502</v>
      </c>
      <c r="E1088" s="22">
        <f t="array" ref="E1088:M1088">VLOOKUP(A1088,'Medical Examinations'!$J$2:$S$2336,{2,3,4,5,6,7,8,9,10},0)</f>
        <v>36.63</v>
      </c>
      <c r="F1088" s="22" t="s">
        <v>215</v>
      </c>
      <c r="G1088" s="22">
        <v>11.42</v>
      </c>
      <c r="H1088" s="22" t="s">
        <v>218</v>
      </c>
      <c r="I1088" s="22" t="s">
        <v>44</v>
      </c>
      <c r="J1088" s="22" t="s">
        <v>44</v>
      </c>
      <c r="K1088" s="22" t="s">
        <v>44</v>
      </c>
      <c r="L1088" s="22">
        <v>2.0</v>
      </c>
      <c r="M1088" s="22" t="s">
        <v>44</v>
      </c>
      <c r="N1088" s="23">
        <f t="array" ref="N1088:T1088">VLOOKUP(A1088,'Hospitalisation Details'!$K$2:$R$2338,{2,3,4,5,6,7,8},0)</f>
        <v>26926</v>
      </c>
      <c r="O1088" s="22">
        <v>49.0</v>
      </c>
      <c r="P1088" s="22">
        <v>3.0</v>
      </c>
      <c r="Q1088" s="24">
        <v>10381.48</v>
      </c>
      <c r="R1088" s="22" t="s">
        <v>39</v>
      </c>
      <c r="S1088" s="22" t="s">
        <v>39</v>
      </c>
      <c r="T1088" s="22" t="s">
        <v>41</v>
      </c>
    </row>
    <row r="1089" ht="14.25" customHeight="1">
      <c r="A1089" s="25" t="s">
        <v>4503</v>
      </c>
      <c r="B1089" s="21" t="str">
        <f t="array" ref="B1089:D1089">VLOOKUP(A1089,'Customer Names'!$E$2:$H$2336,{2,3,4},0)</f>
        <v> Ms</v>
      </c>
      <c r="C1089" s="22" t="s">
        <v>4505</v>
      </c>
      <c r="D1089" s="22" t="s">
        <v>4506</v>
      </c>
      <c r="E1089" s="22">
        <f t="array" ref="E1089:M1089">VLOOKUP(A1089,'Medical Examinations'!$J$2:$S$2336,{2,3,4,5,6,7,8,9,10},0)</f>
        <v>33.345</v>
      </c>
      <c r="F1089" s="22" t="s">
        <v>215</v>
      </c>
      <c r="G1089" s="22">
        <v>7.33</v>
      </c>
      <c r="H1089" s="22" t="s">
        <v>218</v>
      </c>
      <c r="I1089" s="22" t="s">
        <v>44</v>
      </c>
      <c r="J1089" s="22" t="s">
        <v>44</v>
      </c>
      <c r="K1089" s="22" t="s">
        <v>44</v>
      </c>
      <c r="L1089" s="22">
        <v>2.0</v>
      </c>
      <c r="M1089" s="22" t="s">
        <v>44</v>
      </c>
      <c r="N1089" s="23">
        <f t="array" ref="N1089:T1089">VLOOKUP(A1089,'Hospitalisation Details'!$K$2:$R$2338,{2,3,4,5,6,7,8},0)</f>
        <v>26936</v>
      </c>
      <c r="O1089" s="22">
        <v>49.0</v>
      </c>
      <c r="P1089" s="22">
        <v>2.0</v>
      </c>
      <c r="Q1089" s="24">
        <v>10370.91</v>
      </c>
      <c r="R1089" s="22" t="s">
        <v>39</v>
      </c>
      <c r="S1089" s="22" t="s">
        <v>39</v>
      </c>
      <c r="T1089" s="22" t="s">
        <v>743</v>
      </c>
    </row>
    <row r="1090" ht="14.25" customHeight="1">
      <c r="A1090" s="7" t="s">
        <v>4507</v>
      </c>
      <c r="B1090" s="21" t="str">
        <f t="array" ref="B1090:D1090">VLOOKUP(A1090,'Customer Names'!$E$2:$H$2336,{2,3,4},0)</f>
        <v> Mrs</v>
      </c>
      <c r="C1090" s="22" t="s">
        <v>4509</v>
      </c>
      <c r="D1090" s="22" t="s">
        <v>4510</v>
      </c>
      <c r="E1090" s="22">
        <f t="array" ref="E1090:M1090">VLOOKUP(A1090,'Medical Examinations'!$J$2:$S$2336,{2,3,4,5,6,7,8,9,10},0)</f>
        <v>27.11</v>
      </c>
      <c r="F1090" s="22" t="s">
        <v>8346</v>
      </c>
      <c r="G1090" s="22">
        <v>6.7</v>
      </c>
      <c r="H1090" s="22" t="s">
        <v>218</v>
      </c>
      <c r="I1090" s="22" t="s">
        <v>44</v>
      </c>
      <c r="J1090" s="22" t="s">
        <v>44</v>
      </c>
      <c r="K1090" s="22" t="s">
        <v>44</v>
      </c>
      <c r="L1090" s="22">
        <v>0.0</v>
      </c>
      <c r="M1090" s="22" t="s">
        <v>44</v>
      </c>
      <c r="N1090" s="23">
        <f t="array" ref="N1090:T1090">VLOOKUP(A1090,'Hospitalisation Details'!$K$2:$R$2338,{2,3,4,5,6,7,8},0)</f>
        <v>26182</v>
      </c>
      <c r="O1090" s="22">
        <v>51.0</v>
      </c>
      <c r="P1090" s="22">
        <v>0.0</v>
      </c>
      <c r="Q1090" s="24">
        <v>10356.67</v>
      </c>
      <c r="R1090" s="22" t="s">
        <v>39</v>
      </c>
      <c r="S1090" s="22" t="s">
        <v>81</v>
      </c>
      <c r="T1090" s="22" t="s">
        <v>1930</v>
      </c>
    </row>
    <row r="1091" ht="14.25" customHeight="1">
      <c r="A1091" s="25" t="s">
        <v>4512</v>
      </c>
      <c r="B1091" s="21" t="str">
        <f t="array" ref="B1091:D1091">VLOOKUP(A1091,'Customer Names'!$E$2:$H$2336,{2,3,4},0)</f>
        <v> Ms</v>
      </c>
      <c r="C1091" s="22" t="s">
        <v>4514</v>
      </c>
      <c r="D1091" s="22" t="s">
        <v>4515</v>
      </c>
      <c r="E1091" s="22">
        <f t="array" ref="E1091:M1091">VLOOKUP(A1091,'Medical Examinations'!$J$2:$S$2336,{2,3,4,5,6,7,8,9,10},0)</f>
        <v>26.6</v>
      </c>
      <c r="F1091" s="22" t="s">
        <v>8346</v>
      </c>
      <c r="G1091" s="22">
        <v>5.27</v>
      </c>
      <c r="H1091" s="22" t="s">
        <v>865</v>
      </c>
      <c r="I1091" s="22" t="s">
        <v>122</v>
      </c>
      <c r="J1091" s="22" t="s">
        <v>44</v>
      </c>
      <c r="K1091" s="22" t="s">
        <v>122</v>
      </c>
      <c r="L1091" s="22">
        <v>1.0</v>
      </c>
      <c r="M1091" s="22" t="s">
        <v>44</v>
      </c>
      <c r="N1091" s="23">
        <f t="array" ref="N1091:T1091">VLOOKUP(A1091,'Hospitalisation Details'!$K$2:$R$2338,{2,3,4,5,6,7,8},0)</f>
        <v>25371</v>
      </c>
      <c r="O1091" s="22">
        <v>53.0</v>
      </c>
      <c r="P1091" s="22">
        <v>0.0</v>
      </c>
      <c r="Q1091" s="24">
        <v>10355.64</v>
      </c>
      <c r="R1091" s="22" t="s">
        <v>39</v>
      </c>
      <c r="S1091" s="22" t="s">
        <v>81</v>
      </c>
      <c r="T1091" s="22" t="s">
        <v>127</v>
      </c>
    </row>
    <row r="1092" ht="14.25" customHeight="1">
      <c r="A1092" s="7" t="s">
        <v>4516</v>
      </c>
      <c r="B1092" s="21" t="str">
        <f t="array" ref="B1092:D1092">VLOOKUP(A1092,'Customer Names'!$E$2:$H$2336,{2,3,4},0)</f>
        <v> Ms</v>
      </c>
      <c r="C1092" s="22" t="s">
        <v>4518</v>
      </c>
      <c r="D1092" s="22" t="s">
        <v>4305</v>
      </c>
      <c r="E1092" s="22">
        <f t="array" ref="E1092:M1092">VLOOKUP(A1092,'Medical Examinations'!$J$2:$S$2336,{2,3,4,5,6,7,8,9,10},0)</f>
        <v>30.41</v>
      </c>
      <c r="F1092" s="22" t="s">
        <v>215</v>
      </c>
      <c r="G1092" s="22">
        <v>7.72</v>
      </c>
      <c r="H1092" s="22" t="s">
        <v>218</v>
      </c>
      <c r="I1092" s="22" t="s">
        <v>44</v>
      </c>
      <c r="J1092" s="22" t="s">
        <v>44</v>
      </c>
      <c r="K1092" s="22" t="s">
        <v>44</v>
      </c>
      <c r="L1092" s="22">
        <v>0.0</v>
      </c>
      <c r="M1092" s="22" t="s">
        <v>44</v>
      </c>
      <c r="N1092" s="23">
        <f t="array" ref="N1092:T1092">VLOOKUP(A1092,'Hospitalisation Details'!$K$2:$R$2338,{2,3,4,5,6,7,8},0)</f>
        <v>27301</v>
      </c>
      <c r="O1092" s="22">
        <v>48.0</v>
      </c>
      <c r="P1092" s="22">
        <v>0.0</v>
      </c>
      <c r="Q1092" s="24">
        <v>10352.48</v>
      </c>
      <c r="R1092" s="22" t="s">
        <v>39</v>
      </c>
      <c r="S1092" s="22" t="s">
        <v>81</v>
      </c>
      <c r="T1092" s="22" t="s">
        <v>127</v>
      </c>
    </row>
    <row r="1093" ht="14.25" customHeight="1">
      <c r="A1093" s="25" t="s">
        <v>4520</v>
      </c>
      <c r="B1093" s="21" t="str">
        <f t="array" ref="B1093:D1093">VLOOKUP(A1093,'Customer Names'!$E$2:$H$2336,{2,3,4},0)</f>
        <v> Mr</v>
      </c>
      <c r="C1093" s="22" t="s">
        <v>4522</v>
      </c>
      <c r="D1093" s="22" t="s">
        <v>4523</v>
      </c>
      <c r="E1093" s="22">
        <f t="array" ref="E1093:M1093">VLOOKUP(A1093,'Medical Examinations'!$J$2:$S$2336,{2,3,4,5,6,7,8,9,10},0)</f>
        <v>28.98</v>
      </c>
      <c r="F1093" s="22" t="s">
        <v>8346</v>
      </c>
      <c r="G1093" s="22">
        <v>8.68</v>
      </c>
      <c r="H1093" s="22" t="s">
        <v>218</v>
      </c>
      <c r="I1093" s="22" t="s">
        <v>44</v>
      </c>
      <c r="J1093" s="22" t="s">
        <v>44</v>
      </c>
      <c r="K1093" s="22" t="s">
        <v>44</v>
      </c>
      <c r="L1093" s="22">
        <v>2.0</v>
      </c>
      <c r="M1093" s="22" t="s">
        <v>44</v>
      </c>
      <c r="N1093" s="23">
        <f t="array" ref="N1093:T1093">VLOOKUP(A1093,'Hospitalisation Details'!$K$2:$R$2338,{2,3,4,5,6,7,8},0)</f>
        <v>26884</v>
      </c>
      <c r="O1093" s="22">
        <v>49.0</v>
      </c>
      <c r="P1093" s="22">
        <v>0.0</v>
      </c>
      <c r="Q1093" s="24">
        <v>10345.93</v>
      </c>
      <c r="R1093" s="22" t="s">
        <v>39</v>
      </c>
      <c r="S1093" s="22" t="s">
        <v>37</v>
      </c>
      <c r="T1093" s="22" t="s">
        <v>3072</v>
      </c>
    </row>
    <row r="1094" ht="14.25" customHeight="1">
      <c r="A1094" s="7" t="s">
        <v>4524</v>
      </c>
      <c r="B1094" s="21" t="str">
        <f t="array" ref="B1094:D1094">VLOOKUP(A1094,'Customer Names'!$E$2:$H$2336,{2,3,4},0)</f>
        <v> Ms</v>
      </c>
      <c r="C1094" s="22" t="s">
        <v>4526</v>
      </c>
      <c r="D1094" s="22" t="s">
        <v>4527</v>
      </c>
      <c r="E1094" s="22">
        <f t="array" ref="E1094:M1094">VLOOKUP(A1094,'Medical Examinations'!$J$2:$S$2336,{2,3,4,5,6,7,8,9,10},0)</f>
        <v>31.24</v>
      </c>
      <c r="F1094" s="22" t="s">
        <v>215</v>
      </c>
      <c r="G1094" s="22">
        <v>9.8</v>
      </c>
      <c r="H1094" s="22" t="s">
        <v>218</v>
      </c>
      <c r="I1094" s="22" t="s">
        <v>44</v>
      </c>
      <c r="J1094" s="22" t="s">
        <v>44</v>
      </c>
      <c r="K1094" s="22" t="s">
        <v>44</v>
      </c>
      <c r="L1094" s="22">
        <v>0.0</v>
      </c>
      <c r="M1094" s="22" t="s">
        <v>44</v>
      </c>
      <c r="N1094" s="23">
        <f t="array" ref="N1094:T1094">VLOOKUP(A1094,'Hospitalisation Details'!$K$2:$R$2338,{2,3,4,5,6,7,8},0)</f>
        <v>25038</v>
      </c>
      <c r="O1094" s="22">
        <v>54.0</v>
      </c>
      <c r="P1094" s="22">
        <v>0.0</v>
      </c>
      <c r="Q1094" s="24">
        <v>10338.93</v>
      </c>
      <c r="R1094" s="22" t="s">
        <v>39</v>
      </c>
      <c r="S1094" s="22" t="s">
        <v>81</v>
      </c>
      <c r="T1094" s="22" t="s">
        <v>41</v>
      </c>
    </row>
    <row r="1095" ht="14.25" customHeight="1">
      <c r="A1095" s="25" t="s">
        <v>4529</v>
      </c>
      <c r="B1095" s="21" t="str">
        <f t="array" ref="B1095:D1095">VLOOKUP(A1095,'Customer Names'!$E$2:$H$2336,{2,3,4},0)</f>
        <v> Mr</v>
      </c>
      <c r="C1095" s="22" t="s">
        <v>3485</v>
      </c>
      <c r="D1095" s="22" t="s">
        <v>328</v>
      </c>
      <c r="E1095" s="22">
        <f t="array" ref="E1095:M1095">VLOOKUP(A1095,'Medical Examinations'!$J$2:$S$2336,{2,3,4,5,6,7,8,9,10},0)</f>
        <v>31.54</v>
      </c>
      <c r="F1095" s="22" t="s">
        <v>215</v>
      </c>
      <c r="G1095" s="22">
        <v>4.44</v>
      </c>
      <c r="H1095" s="22" t="s">
        <v>865</v>
      </c>
      <c r="I1095" s="22" t="s">
        <v>44</v>
      </c>
      <c r="J1095" s="22" t="s">
        <v>44</v>
      </c>
      <c r="K1095" s="22" t="s">
        <v>44</v>
      </c>
      <c r="L1095" s="22">
        <v>0.0</v>
      </c>
      <c r="M1095" s="22" t="s">
        <v>44</v>
      </c>
      <c r="N1095" s="23">
        <f t="array" ref="N1095:T1095">VLOOKUP(A1095,'Hospitalisation Details'!$K$2:$R$2338,{2,3,4,5,6,7,8},0)</f>
        <v>30153</v>
      </c>
      <c r="O1095" s="22">
        <v>40.0</v>
      </c>
      <c r="P1095" s="22">
        <v>3.0</v>
      </c>
      <c r="Q1095" s="24">
        <v>10329.06</v>
      </c>
      <c r="R1095" s="22" t="s">
        <v>39</v>
      </c>
      <c r="S1095" s="22" t="s">
        <v>81</v>
      </c>
      <c r="T1095" s="22" t="s">
        <v>3072</v>
      </c>
    </row>
    <row r="1096" ht="14.25" customHeight="1">
      <c r="A1096" s="7" t="s">
        <v>4531</v>
      </c>
      <c r="B1096" s="21" t="str">
        <f t="array" ref="B1096:D1096">VLOOKUP(A1096,'Customer Names'!$E$2:$H$2336,{2,3,4},0)</f>
        <v> Mr</v>
      </c>
      <c r="C1096" s="22" t="s">
        <v>728</v>
      </c>
      <c r="D1096" s="22" t="s">
        <v>4533</v>
      </c>
      <c r="E1096" s="22">
        <f t="array" ref="E1096:M1096">VLOOKUP(A1096,'Medical Examinations'!$J$2:$S$2336,{2,3,4,5,6,7,8,9,10},0)</f>
        <v>38.6</v>
      </c>
      <c r="F1096" s="22" t="s">
        <v>215</v>
      </c>
      <c r="G1096" s="22">
        <v>7.19</v>
      </c>
      <c r="H1096" s="22" t="s">
        <v>218</v>
      </c>
      <c r="I1096" s="22" t="s">
        <v>122</v>
      </c>
      <c r="J1096" s="22" t="s">
        <v>44</v>
      </c>
      <c r="K1096" s="22" t="s">
        <v>44</v>
      </c>
      <c r="L1096" s="22">
        <v>2.0</v>
      </c>
      <c r="M1096" s="22" t="s">
        <v>44</v>
      </c>
      <c r="N1096" s="23">
        <f t="array" ref="N1096:T1096">VLOOKUP(A1096,'Hospitalisation Details'!$K$2:$R$2338,{2,3,4,5,6,7,8},0)</f>
        <v>25903</v>
      </c>
      <c r="O1096" s="22">
        <v>52.0</v>
      </c>
      <c r="P1096" s="22">
        <v>2.0</v>
      </c>
      <c r="Q1096" s="24">
        <v>10325.21</v>
      </c>
      <c r="R1096" s="22" t="s">
        <v>39</v>
      </c>
      <c r="S1096" s="22" t="s">
        <v>39</v>
      </c>
      <c r="T1096" s="22" t="s">
        <v>270</v>
      </c>
    </row>
    <row r="1097" ht="14.25" customHeight="1">
      <c r="A1097" s="25" t="s">
        <v>4534</v>
      </c>
      <c r="B1097" s="21" t="str">
        <f t="array" ref="B1097:D1097">VLOOKUP(A1097,'Customer Names'!$E$2:$H$2336,{2,3,4},0)</f>
        <v> Mrs</v>
      </c>
      <c r="C1097" s="22" t="s">
        <v>4537</v>
      </c>
      <c r="D1097" s="22" t="s">
        <v>4538</v>
      </c>
      <c r="E1097" s="22">
        <f t="array" ref="E1097:M1097">VLOOKUP(A1097,'Medical Examinations'!$J$2:$S$2336,{2,3,4,5,6,7,8,9,10},0)</f>
        <v>37.95</v>
      </c>
      <c r="F1097" s="22" t="s">
        <v>215</v>
      </c>
      <c r="G1097" s="22">
        <v>6.06</v>
      </c>
      <c r="H1097" s="22" t="s">
        <v>436</v>
      </c>
      <c r="I1097" s="22" t="s">
        <v>44</v>
      </c>
      <c r="J1097" s="22" t="s">
        <v>44</v>
      </c>
      <c r="K1097" s="22" t="s">
        <v>44</v>
      </c>
      <c r="L1097" s="22">
        <v>0.0</v>
      </c>
      <c r="M1097" s="22" t="s">
        <v>44</v>
      </c>
      <c r="N1097" s="23">
        <f t="array" ref="N1097:T1097">VLOOKUP(A1097,'Hospitalisation Details'!$K$2:$R$2338,{2,3,4,5,6,7,8},0)</f>
        <v>33471</v>
      </c>
      <c r="O1097" s="22">
        <v>31.0</v>
      </c>
      <c r="P1097" s="22">
        <v>3.0</v>
      </c>
      <c r="Q1097" s="24">
        <v>10322.9</v>
      </c>
      <c r="R1097" s="22" t="s">
        <v>39</v>
      </c>
      <c r="S1097" s="22" t="s">
        <v>81</v>
      </c>
      <c r="T1097" s="22" t="s">
        <v>5067</v>
      </c>
    </row>
    <row r="1098" ht="14.25" customHeight="1">
      <c r="A1098" s="7" t="s">
        <v>4539</v>
      </c>
      <c r="B1098" s="21" t="str">
        <f t="array" ref="B1098:D1098">VLOOKUP(A1098,'Customer Names'!$E$2:$H$2336,{2,3,4},0)</f>
        <v> Ms</v>
      </c>
      <c r="C1098" s="22" t="s">
        <v>4541</v>
      </c>
      <c r="D1098" s="22" t="s">
        <v>4542</v>
      </c>
      <c r="E1098" s="22">
        <f t="array" ref="E1098:M1098">VLOOKUP(A1098,'Medical Examinations'!$J$2:$S$2336,{2,3,4,5,6,7,8,9,10},0)</f>
        <v>38.97</v>
      </c>
      <c r="F1098" s="22" t="s">
        <v>215</v>
      </c>
      <c r="G1098" s="22">
        <v>5.12</v>
      </c>
      <c r="H1098" s="22" t="s">
        <v>865</v>
      </c>
      <c r="I1098" s="22" t="s">
        <v>44</v>
      </c>
      <c r="J1098" s="22" t="s">
        <v>44</v>
      </c>
      <c r="K1098" s="22" t="s">
        <v>44</v>
      </c>
      <c r="L1098" s="22">
        <v>0.0</v>
      </c>
      <c r="M1098" s="22" t="s">
        <v>44</v>
      </c>
      <c r="N1098" s="23">
        <f t="array" ref="N1098:T1098">VLOOKUP(A1098,'Hospitalisation Details'!$K$2:$R$2338,{2,3,4,5,6,7,8},0)</f>
        <v>33559</v>
      </c>
      <c r="O1098" s="22">
        <v>31.0</v>
      </c>
      <c r="P1098" s="22">
        <v>3.0</v>
      </c>
      <c r="Q1098" s="24">
        <v>10315.91</v>
      </c>
      <c r="R1098" s="22" t="s">
        <v>39</v>
      </c>
      <c r="S1098" s="22" t="s">
        <v>37</v>
      </c>
      <c r="T1098" s="22" t="s">
        <v>127</v>
      </c>
    </row>
    <row r="1099" ht="14.25" customHeight="1">
      <c r="A1099" s="25" t="s">
        <v>4543</v>
      </c>
      <c r="B1099" s="21" t="str">
        <f t="array" ref="B1099:D1099">VLOOKUP(A1099,'Customer Names'!$E$2:$H$2336,{2,3,4},0)</f>
        <v> Ms</v>
      </c>
      <c r="C1099" s="22" t="s">
        <v>2919</v>
      </c>
      <c r="D1099" s="22" t="s">
        <v>4546</v>
      </c>
      <c r="E1099" s="22">
        <f t="array" ref="E1099:M1099">VLOOKUP(A1099,'Medical Examinations'!$J$2:$S$2336,{2,3,4,5,6,7,8,9,10},0)</f>
        <v>21.2</v>
      </c>
      <c r="F1099" s="22" t="s">
        <v>8340</v>
      </c>
      <c r="G1099" s="22">
        <v>10.72</v>
      </c>
      <c r="H1099" s="22" t="s">
        <v>218</v>
      </c>
      <c r="I1099" s="22" t="s">
        <v>44</v>
      </c>
      <c r="J1099" s="22" t="s">
        <v>44</v>
      </c>
      <c r="K1099" s="22" t="s">
        <v>44</v>
      </c>
      <c r="L1099" s="22">
        <v>0.0</v>
      </c>
      <c r="M1099" s="22" t="s">
        <v>44</v>
      </c>
      <c r="N1099" s="23">
        <f t="array" ref="N1099:T1099">VLOOKUP(A1099,'Hospitalisation Details'!$K$2:$R$2338,{2,3,4,5,6,7,8},0)</f>
        <v>22839</v>
      </c>
      <c r="O1099" s="22">
        <v>60.0</v>
      </c>
      <c r="P1099" s="22">
        <v>0.0</v>
      </c>
      <c r="Q1099" s="24">
        <v>10310.78</v>
      </c>
      <c r="R1099" s="22" t="s">
        <v>39</v>
      </c>
      <c r="S1099" s="22" t="s">
        <v>39</v>
      </c>
      <c r="T1099" s="22" t="s">
        <v>127</v>
      </c>
    </row>
    <row r="1100" ht="14.25" customHeight="1">
      <c r="A1100" s="7" t="s">
        <v>4547</v>
      </c>
      <c r="B1100" s="21" t="str">
        <f t="array" ref="B1100:D1100">VLOOKUP(A1100,'Customer Names'!$E$2:$H$2336,{2,3,4},0)</f>
        <v> Ms</v>
      </c>
      <c r="C1100" s="22" t="s">
        <v>4549</v>
      </c>
      <c r="D1100" s="22" t="s">
        <v>1157</v>
      </c>
      <c r="E1100" s="22">
        <f t="array" ref="E1100:M1100">VLOOKUP(A1100,'Medical Examinations'!$J$2:$S$2336,{2,3,4,5,6,7,8,9,10},0)</f>
        <v>23.96</v>
      </c>
      <c r="F1100" s="22" t="s">
        <v>8340</v>
      </c>
      <c r="G1100" s="22">
        <v>9.58</v>
      </c>
      <c r="H1100" s="22" t="s">
        <v>218</v>
      </c>
      <c r="I1100" s="22" t="s">
        <v>122</v>
      </c>
      <c r="J1100" s="22" t="s">
        <v>44</v>
      </c>
      <c r="K1100" s="22" t="s">
        <v>122</v>
      </c>
      <c r="L1100" s="22">
        <v>1.0</v>
      </c>
      <c r="M1100" s="22" t="s">
        <v>44</v>
      </c>
      <c r="N1100" s="23">
        <f t="array" ref="N1100:T1100">VLOOKUP(A1100,'Hospitalisation Details'!$K$2:$R$2338,{2,3,4,5,6,7,8},0)</f>
        <v>23278</v>
      </c>
      <c r="O1100" s="22">
        <v>59.0</v>
      </c>
      <c r="P1100" s="22">
        <v>0.0</v>
      </c>
      <c r="Q1100" s="24">
        <v>10308.04</v>
      </c>
      <c r="R1100" s="22" t="s">
        <v>39</v>
      </c>
      <c r="S1100" s="22" t="s">
        <v>81</v>
      </c>
      <c r="T1100" s="22" t="s">
        <v>41</v>
      </c>
    </row>
    <row r="1101" ht="14.25" customHeight="1">
      <c r="A1101" s="25" t="s">
        <v>4550</v>
      </c>
      <c r="B1101" s="21" t="str">
        <f t="array" ref="B1101:D1101">VLOOKUP(A1101,'Customer Names'!$E$2:$H$2336,{2,3,4},0)</f>
        <v> Mr</v>
      </c>
      <c r="C1101" s="22" t="s">
        <v>4552</v>
      </c>
      <c r="D1101" s="22" t="s">
        <v>4554</v>
      </c>
      <c r="E1101" s="22">
        <f t="array" ref="E1101:M1101">VLOOKUP(A1101,'Medical Examinations'!$J$2:$S$2336,{2,3,4,5,6,7,8,9,10},0)</f>
        <v>35.93</v>
      </c>
      <c r="F1101" s="22" t="s">
        <v>215</v>
      </c>
      <c r="G1101" s="22">
        <v>6.4</v>
      </c>
      <c r="H1101" s="22" t="s">
        <v>218</v>
      </c>
      <c r="I1101" s="22" t="s">
        <v>122</v>
      </c>
      <c r="J1101" s="22" t="s">
        <v>44</v>
      </c>
      <c r="K1101" s="22" t="s">
        <v>44</v>
      </c>
      <c r="L1101" s="22">
        <v>1.0</v>
      </c>
      <c r="M1101" s="22" t="s">
        <v>44</v>
      </c>
      <c r="N1101" s="23">
        <f t="array" ref="N1101:T1101">VLOOKUP(A1101,'Hospitalisation Details'!$K$2:$R$2338,{2,3,4,5,6,7,8},0)</f>
        <v>32400</v>
      </c>
      <c r="O1101" s="22">
        <v>34.0</v>
      </c>
      <c r="P1101" s="22">
        <v>3.0</v>
      </c>
      <c r="Q1101" s="24">
        <v>10276.99</v>
      </c>
      <c r="R1101" s="22" t="s">
        <v>39</v>
      </c>
      <c r="S1101" s="22" t="s">
        <v>81</v>
      </c>
      <c r="T1101" s="22" t="s">
        <v>3072</v>
      </c>
    </row>
    <row r="1102" ht="14.25" customHeight="1">
      <c r="A1102" s="7" t="s">
        <v>4555</v>
      </c>
      <c r="B1102" s="21" t="str">
        <f t="array" ref="B1102:D1102">VLOOKUP(A1102,'Customer Names'!$E$2:$H$2336,{2,3,4},0)</f>
        <v> Mrs</v>
      </c>
      <c r="C1102" s="22" t="s">
        <v>1948</v>
      </c>
      <c r="D1102" s="22" t="s">
        <v>4557</v>
      </c>
      <c r="E1102" s="22">
        <f t="array" ref="E1102:M1102">VLOOKUP(A1102,'Medical Examinations'!$J$2:$S$2336,{2,3,4,5,6,7,8,9,10},0)</f>
        <v>26.11</v>
      </c>
      <c r="F1102" s="22" t="s">
        <v>8346</v>
      </c>
      <c r="G1102" s="22">
        <v>6.8</v>
      </c>
      <c r="H1102" s="22" t="s">
        <v>218</v>
      </c>
      <c r="I1102" s="22" t="s">
        <v>122</v>
      </c>
      <c r="J1102" s="22" t="s">
        <v>44</v>
      </c>
      <c r="K1102" s="22" t="s">
        <v>44</v>
      </c>
      <c r="L1102" s="22">
        <v>2.0</v>
      </c>
      <c r="M1102" s="22" t="s">
        <v>44</v>
      </c>
      <c r="N1102" s="23">
        <f t="array" ref="N1102:T1102">VLOOKUP(A1102,'Hospitalisation Details'!$K$2:$R$2338,{2,3,4,5,6,7,8},0)</f>
        <v>25740</v>
      </c>
      <c r="O1102" s="22">
        <v>52.0</v>
      </c>
      <c r="P1102" s="22">
        <v>0.0</v>
      </c>
      <c r="Q1102" s="24">
        <v>10274.33</v>
      </c>
      <c r="R1102" s="22" t="s">
        <v>39</v>
      </c>
      <c r="S1102" s="22" t="s">
        <v>81</v>
      </c>
      <c r="T1102" s="22" t="s">
        <v>743</v>
      </c>
    </row>
    <row r="1103" ht="14.25" customHeight="1">
      <c r="A1103" s="25" t="s">
        <v>4558</v>
      </c>
      <c r="B1103" s="21" t="str">
        <f t="array" ref="B1103:D1103">VLOOKUP(A1103,'Customer Names'!$E$2:$H$2336,{2,3,4},0)</f>
        <v> Mr</v>
      </c>
      <c r="C1103" s="22" t="s">
        <v>61</v>
      </c>
      <c r="D1103" s="22" t="s">
        <v>2060</v>
      </c>
      <c r="E1103" s="22">
        <f t="array" ref="E1103:M1103">VLOOKUP(A1103,'Medical Examinations'!$J$2:$S$2336,{2,3,4,5,6,7,8,9,10},0)</f>
        <v>32.3</v>
      </c>
      <c r="F1103" s="22" t="s">
        <v>215</v>
      </c>
      <c r="G1103" s="22">
        <v>9.48</v>
      </c>
      <c r="H1103" s="22" t="s">
        <v>218</v>
      </c>
      <c r="I1103" s="22" t="s">
        <v>44</v>
      </c>
      <c r="J1103" s="22" t="s">
        <v>44</v>
      </c>
      <c r="K1103" s="22" t="s">
        <v>44</v>
      </c>
      <c r="L1103" s="22">
        <v>2.0</v>
      </c>
      <c r="M1103" s="22" t="s">
        <v>44</v>
      </c>
      <c r="N1103" s="23">
        <f t="array" ref="N1103:T1103">VLOOKUP(A1103,'Hospitalisation Details'!$K$2:$R$2338,{2,3,4,5,6,7,8},0)</f>
        <v>26995</v>
      </c>
      <c r="O1103" s="22">
        <v>49.0</v>
      </c>
      <c r="P1103" s="22">
        <v>3.0</v>
      </c>
      <c r="Q1103" s="24">
        <v>10269.46</v>
      </c>
      <c r="R1103" s="22" t="s">
        <v>39</v>
      </c>
      <c r="S1103" s="22" t="s">
        <v>39</v>
      </c>
      <c r="T1103" s="22" t="s">
        <v>127</v>
      </c>
    </row>
    <row r="1104" ht="14.25" customHeight="1">
      <c r="A1104" s="7" t="s">
        <v>4561</v>
      </c>
      <c r="B1104" s="21" t="str">
        <f t="array" ref="B1104:D1104">VLOOKUP(A1104,'Customer Names'!$E$2:$H$2336,{2,3,4},0)</f>
        <v> Mr</v>
      </c>
      <c r="C1104" s="22" t="s">
        <v>4563</v>
      </c>
      <c r="D1104" s="22" t="s">
        <v>4564</v>
      </c>
      <c r="E1104" s="22">
        <f t="array" ref="E1104:M1104">VLOOKUP(A1104,'Medical Examinations'!$J$2:$S$2336,{2,3,4,5,6,7,8,9,10},0)</f>
        <v>28.69</v>
      </c>
      <c r="F1104" s="22" t="s">
        <v>8346</v>
      </c>
      <c r="G1104" s="22">
        <v>7.45</v>
      </c>
      <c r="H1104" s="22" t="s">
        <v>218</v>
      </c>
      <c r="I1104" s="22" t="s">
        <v>44</v>
      </c>
      <c r="J1104" s="22" t="s">
        <v>44</v>
      </c>
      <c r="K1104" s="22" t="s">
        <v>44</v>
      </c>
      <c r="L1104" s="22">
        <v>2.0</v>
      </c>
      <c r="M1104" s="22" t="s">
        <v>44</v>
      </c>
      <c r="N1104" s="23">
        <f t="array" ref="N1104:T1104">VLOOKUP(A1104,'Hospitalisation Details'!$K$2:$R$2338,{2,3,4,5,6,7,8},0)</f>
        <v>26912</v>
      </c>
      <c r="O1104" s="22">
        <v>49.0</v>
      </c>
      <c r="P1104" s="22">
        <v>3.0</v>
      </c>
      <c r="Q1104" s="24">
        <v>10264.44</v>
      </c>
      <c r="R1104" s="22" t="s">
        <v>39</v>
      </c>
      <c r="S1104" s="22" t="s">
        <v>37</v>
      </c>
      <c r="T1104" s="22" t="s">
        <v>127</v>
      </c>
    </row>
    <row r="1105" ht="14.25" customHeight="1">
      <c r="A1105" s="25" t="s">
        <v>4565</v>
      </c>
      <c r="B1105" s="21" t="str">
        <f t="array" ref="B1105:D1105">VLOOKUP(A1105,'Customer Names'!$E$2:$H$2336,{2,3,4},0)</f>
        <v> Ms</v>
      </c>
      <c r="C1105" s="22" t="s">
        <v>4567</v>
      </c>
      <c r="D1105" s="22" t="s">
        <v>4568</v>
      </c>
      <c r="E1105" s="22">
        <f t="array" ref="E1105:M1105">VLOOKUP(A1105,'Medical Examinations'!$J$2:$S$2336,{2,3,4,5,6,7,8,9,10},0)</f>
        <v>31.28</v>
      </c>
      <c r="F1105" s="22" t="s">
        <v>215</v>
      </c>
      <c r="G1105" s="22">
        <v>6.94</v>
      </c>
      <c r="H1105" s="22" t="s">
        <v>218</v>
      </c>
      <c r="I1105" s="22" t="s">
        <v>122</v>
      </c>
      <c r="J1105" s="22" t="s">
        <v>44</v>
      </c>
      <c r="K1105" s="22" t="s">
        <v>44</v>
      </c>
      <c r="L1105" s="22">
        <v>1.0</v>
      </c>
      <c r="M1105" s="22" t="s">
        <v>44</v>
      </c>
      <c r="N1105" s="23">
        <f t="array" ref="N1105:T1105">VLOOKUP(A1105,'Hospitalisation Details'!$K$2:$R$2338,{2,3,4,5,6,7,8},0)</f>
        <v>27621</v>
      </c>
      <c r="O1105" s="22">
        <v>47.0</v>
      </c>
      <c r="P1105" s="22">
        <v>1.0</v>
      </c>
      <c r="Q1105" s="24">
        <v>10259.13</v>
      </c>
      <c r="R1105" s="22" t="s">
        <v>39</v>
      </c>
      <c r="S1105" s="22" t="s">
        <v>37</v>
      </c>
      <c r="T1105" s="22" t="s">
        <v>270</v>
      </c>
    </row>
    <row r="1106" ht="14.25" customHeight="1">
      <c r="A1106" s="7" t="s">
        <v>4569</v>
      </c>
      <c r="B1106" s="21" t="str">
        <f t="array" ref="B1106:D1106">VLOOKUP(A1106,'Customer Names'!$E$2:$H$2336,{2,3,4},0)</f>
        <v> Mr</v>
      </c>
      <c r="C1106" s="22" t="s">
        <v>4572</v>
      </c>
      <c r="D1106" s="22" t="s">
        <v>4573</v>
      </c>
      <c r="E1106" s="22">
        <f t="array" ref="E1106:M1106">VLOOKUP(A1106,'Medical Examinations'!$J$2:$S$2336,{2,3,4,5,6,7,8,9,10},0)</f>
        <v>30.21</v>
      </c>
      <c r="F1106" s="22" t="s">
        <v>215</v>
      </c>
      <c r="G1106" s="22">
        <v>7.83</v>
      </c>
      <c r="H1106" s="22" t="s">
        <v>218</v>
      </c>
      <c r="I1106" s="22" t="s">
        <v>44</v>
      </c>
      <c r="J1106" s="22" t="s">
        <v>44</v>
      </c>
      <c r="K1106" s="22" t="s">
        <v>44</v>
      </c>
      <c r="L1106" s="22">
        <v>0.0</v>
      </c>
      <c r="M1106" s="22" t="s">
        <v>44</v>
      </c>
      <c r="N1106" s="23">
        <f t="array" ref="N1106:T1106">VLOOKUP(A1106,'Hospitalisation Details'!$K$2:$R$2338,{2,3,4,5,6,7,8},0)</f>
        <v>25104</v>
      </c>
      <c r="O1106" s="22">
        <v>54.0</v>
      </c>
      <c r="P1106" s="22">
        <v>0.0</v>
      </c>
      <c r="Q1106" s="24">
        <v>10231.5</v>
      </c>
      <c r="R1106" s="22" t="s">
        <v>39</v>
      </c>
      <c r="S1106" s="22" t="s">
        <v>81</v>
      </c>
      <c r="T1106" s="22" t="s">
        <v>127</v>
      </c>
    </row>
    <row r="1107" ht="14.25" customHeight="1">
      <c r="A1107" s="25" t="s">
        <v>4574</v>
      </c>
      <c r="B1107" s="21" t="str">
        <f t="array" ref="B1107:D1107">VLOOKUP(A1107,'Customer Names'!$E$2:$H$2336,{2,3,4},0)</f>
        <v> Mr</v>
      </c>
      <c r="C1107" s="22" t="s">
        <v>564</v>
      </c>
      <c r="D1107" s="22" t="s">
        <v>4576</v>
      </c>
      <c r="E1107" s="22">
        <f t="array" ref="E1107:M1107">VLOOKUP(A1107,'Medical Examinations'!$J$2:$S$2336,{2,3,4,5,6,7,8,9,10},0)</f>
        <v>38.28</v>
      </c>
      <c r="F1107" s="22" t="s">
        <v>215</v>
      </c>
      <c r="G1107" s="22">
        <v>10.17</v>
      </c>
      <c r="H1107" s="22" t="s">
        <v>218</v>
      </c>
      <c r="I1107" s="22" t="s">
        <v>122</v>
      </c>
      <c r="J1107" s="22" t="s">
        <v>44</v>
      </c>
      <c r="K1107" s="22" t="s">
        <v>44</v>
      </c>
      <c r="L1107" s="22">
        <v>0.0</v>
      </c>
      <c r="M1107" s="22" t="s">
        <v>44</v>
      </c>
      <c r="N1107" s="23">
        <f t="array" ref="N1107:T1107">VLOOKUP(A1107,'Hospitalisation Details'!$K$2:$R$2338,{2,3,4,5,6,7,8},0)</f>
        <v>24651</v>
      </c>
      <c r="O1107" s="22">
        <v>55.0</v>
      </c>
      <c r="P1107" s="22">
        <v>0.0</v>
      </c>
      <c r="Q1107" s="24">
        <v>10226.28</v>
      </c>
      <c r="R1107" s="22" t="s">
        <v>39</v>
      </c>
      <c r="S1107" s="22" t="s">
        <v>39</v>
      </c>
      <c r="T1107" s="22" t="s">
        <v>41</v>
      </c>
    </row>
    <row r="1108" ht="14.25" customHeight="1">
      <c r="A1108" s="7" t="s">
        <v>4577</v>
      </c>
      <c r="B1108" s="21" t="str">
        <f t="array" ref="B1108:D1108">VLOOKUP(A1108,'Customer Names'!$E$2:$H$2336,{2,3,4},0)</f>
        <v> Mr</v>
      </c>
      <c r="C1108" s="22" t="s">
        <v>2514</v>
      </c>
      <c r="D1108" s="22" t="s">
        <v>4580</v>
      </c>
      <c r="E1108" s="22">
        <f t="array" ref="E1108:M1108">VLOOKUP(A1108,'Medical Examinations'!$J$2:$S$2336,{2,3,4,5,6,7,8,9,10},0)</f>
        <v>29.9</v>
      </c>
      <c r="F1108" s="22" t="s">
        <v>215</v>
      </c>
      <c r="G1108" s="22">
        <v>8.96</v>
      </c>
      <c r="H1108" s="22" t="s">
        <v>218</v>
      </c>
      <c r="I1108" s="22" t="s">
        <v>122</v>
      </c>
      <c r="J1108" s="22" t="s">
        <v>44</v>
      </c>
      <c r="K1108" s="22" t="s">
        <v>44</v>
      </c>
      <c r="L1108" s="22">
        <v>0.0</v>
      </c>
      <c r="M1108" s="22" t="s">
        <v>44</v>
      </c>
      <c r="N1108" s="23">
        <f t="array" ref="N1108:T1108">VLOOKUP(A1108,'Hospitalisation Details'!$K$2:$R$2338,{2,3,4,5,6,7,8},0)</f>
        <v>24741</v>
      </c>
      <c r="O1108" s="22">
        <v>55.0</v>
      </c>
      <c r="P1108" s="22">
        <v>0.0</v>
      </c>
      <c r="Q1108" s="24">
        <v>10214.64</v>
      </c>
      <c r="R1108" s="22" t="s">
        <v>39</v>
      </c>
      <c r="S1108" s="22" t="s">
        <v>37</v>
      </c>
      <c r="T1108" s="22" t="s">
        <v>270</v>
      </c>
    </row>
    <row r="1109" ht="14.25" customHeight="1">
      <c r="A1109" s="25" t="s">
        <v>4581</v>
      </c>
      <c r="B1109" s="21" t="str">
        <f t="array" ref="B1109:D1109">VLOOKUP(A1109,'Customer Names'!$E$2:$H$2336,{2,3,4},0)</f>
        <v> Ms</v>
      </c>
      <c r="C1109" s="22" t="s">
        <v>4583</v>
      </c>
      <c r="D1109" s="22" t="s">
        <v>4584</v>
      </c>
      <c r="E1109" s="22">
        <f t="array" ref="E1109:M1109">VLOOKUP(A1109,'Medical Examinations'!$J$2:$S$2336,{2,3,4,5,6,7,8,9,10},0)</f>
        <v>23.18</v>
      </c>
      <c r="F1109" s="22" t="s">
        <v>8340</v>
      </c>
      <c r="G1109" s="22">
        <v>6.96</v>
      </c>
      <c r="H1109" s="22" t="s">
        <v>218</v>
      </c>
      <c r="I1109" s="22" t="s">
        <v>122</v>
      </c>
      <c r="J1109" s="22" t="s">
        <v>44</v>
      </c>
      <c r="K1109" s="22" t="s">
        <v>44</v>
      </c>
      <c r="L1109" s="22">
        <v>2.0</v>
      </c>
      <c r="M1109" s="22" t="s">
        <v>44</v>
      </c>
      <c r="N1109" s="23">
        <f t="array" ref="N1109:T1109">VLOOKUP(A1109,'Hospitalisation Details'!$K$2:$R$2338,{2,3,4,5,6,7,8},0)</f>
        <v>25926</v>
      </c>
      <c r="O1109" s="22">
        <v>52.0</v>
      </c>
      <c r="P1109" s="22">
        <v>0.0</v>
      </c>
      <c r="Q1109" s="24">
        <v>10197.77</v>
      </c>
      <c r="R1109" s="22" t="s">
        <v>39</v>
      </c>
      <c r="S1109" s="22" t="s">
        <v>81</v>
      </c>
      <c r="T1109" s="22" t="s">
        <v>743</v>
      </c>
    </row>
    <row r="1110" ht="14.25" customHeight="1">
      <c r="A1110" s="7" t="s">
        <v>4585</v>
      </c>
      <c r="B1110" s="21" t="str">
        <f t="array" ref="B1110:D1110">VLOOKUP(A1110,'Customer Names'!$E$2:$H$2336,{2,3,4},0)</f>
        <v> Mrs</v>
      </c>
      <c r="C1110" s="22" t="s">
        <v>4587</v>
      </c>
      <c r="D1110" s="22" t="s">
        <v>4589</v>
      </c>
      <c r="E1110" s="22">
        <f t="array" ref="E1110:M1110">VLOOKUP(A1110,'Medical Examinations'!$J$2:$S$2336,{2,3,4,5,6,7,8,9,10},0)</f>
        <v>33.02</v>
      </c>
      <c r="F1110" s="22" t="s">
        <v>215</v>
      </c>
      <c r="G1110" s="22">
        <v>5.07</v>
      </c>
      <c r="H1110" s="22" t="s">
        <v>865</v>
      </c>
      <c r="I1110" s="22" t="s">
        <v>122</v>
      </c>
      <c r="J1110" s="22" t="s">
        <v>44</v>
      </c>
      <c r="K1110" s="22" t="s">
        <v>44</v>
      </c>
      <c r="L1110" s="22">
        <v>0.0</v>
      </c>
      <c r="M1110" s="22" t="s">
        <v>44</v>
      </c>
      <c r="N1110" s="23">
        <f t="array" ref="N1110:T1110">VLOOKUP(A1110,'Hospitalisation Details'!$K$2:$R$2338,{2,3,4,5,6,7,8},0)</f>
        <v>31336</v>
      </c>
      <c r="O1110" s="22">
        <v>37.0</v>
      </c>
      <c r="P1110" s="22">
        <v>3.0</v>
      </c>
      <c r="Q1110" s="24">
        <v>10191.82</v>
      </c>
      <c r="R1110" s="22" t="s">
        <v>39</v>
      </c>
      <c r="S1110" s="22" t="s">
        <v>37</v>
      </c>
      <c r="T1110" s="22" t="s">
        <v>5067</v>
      </c>
    </row>
    <row r="1111" ht="14.25" customHeight="1">
      <c r="A1111" s="25" t="s">
        <v>4590</v>
      </c>
      <c r="B1111" s="21" t="str">
        <f t="array" ref="B1111:D1111">VLOOKUP(A1111,'Customer Names'!$E$2:$H$2336,{2,3,4},0)</f>
        <v> Mrs</v>
      </c>
      <c r="C1111" s="22" t="s">
        <v>4592</v>
      </c>
      <c r="D1111" s="22" t="s">
        <v>4593</v>
      </c>
      <c r="E1111" s="22">
        <f t="array" ref="E1111:M1111">VLOOKUP(A1111,'Medical Examinations'!$J$2:$S$2336,{2,3,4,5,6,7,8,9,10},0)</f>
        <v>27.29</v>
      </c>
      <c r="F1111" s="22" t="s">
        <v>8346</v>
      </c>
      <c r="G1111" s="22">
        <v>5.85</v>
      </c>
      <c r="H1111" s="22" t="s">
        <v>436</v>
      </c>
      <c r="I1111" s="22" t="s">
        <v>44</v>
      </c>
      <c r="J1111" s="22" t="s">
        <v>44</v>
      </c>
      <c r="K1111" s="22" t="s">
        <v>44</v>
      </c>
      <c r="L1111" s="22">
        <v>2.0</v>
      </c>
      <c r="M1111" s="22" t="s">
        <v>44</v>
      </c>
      <c r="N1111" s="23">
        <f t="array" ref="N1111:T1111">VLOOKUP(A1111,'Hospitalisation Details'!$K$2:$R$2338,{2,3,4,5,6,7,8},0)</f>
        <v>26490</v>
      </c>
      <c r="O1111" s="22">
        <v>50.0</v>
      </c>
      <c r="P1111" s="22">
        <v>0.0</v>
      </c>
      <c r="Q1111" s="24">
        <v>10160.87</v>
      </c>
      <c r="R1111" s="22" t="s">
        <v>39</v>
      </c>
      <c r="S1111" s="22" t="s">
        <v>39</v>
      </c>
      <c r="T1111" s="22" t="s">
        <v>1930</v>
      </c>
    </row>
    <row r="1112" ht="14.25" customHeight="1">
      <c r="A1112" s="7" t="s">
        <v>4594</v>
      </c>
      <c r="B1112" s="21" t="str">
        <f t="array" ref="B1112:D1112">VLOOKUP(A1112,'Customer Names'!$E$2:$H$2336,{2,3,4},0)</f>
        <v> Ms</v>
      </c>
      <c r="C1112" s="22" t="s">
        <v>393</v>
      </c>
      <c r="D1112" s="22" t="s">
        <v>1747</v>
      </c>
      <c r="E1112" s="22">
        <f t="array" ref="E1112:M1112">VLOOKUP(A1112,'Medical Examinations'!$J$2:$S$2336,{2,3,4,5,6,7,8,9,10},0)</f>
        <v>23.18</v>
      </c>
      <c r="F1112" s="22" t="s">
        <v>8340</v>
      </c>
      <c r="G1112" s="22">
        <v>10.56</v>
      </c>
      <c r="H1112" s="22" t="s">
        <v>218</v>
      </c>
      <c r="I1112" s="22" t="s">
        <v>44</v>
      </c>
      <c r="J1112" s="22" t="s">
        <v>44</v>
      </c>
      <c r="K1112" s="22" t="s">
        <v>44</v>
      </c>
      <c r="L1112" s="22">
        <v>2.0</v>
      </c>
      <c r="M1112" s="22" t="s">
        <v>44</v>
      </c>
      <c r="N1112" s="23">
        <f t="array" ref="N1112:T1112">VLOOKUP(A1112,'Hospitalisation Details'!$K$2:$R$2338,{2,3,4,5,6,7,8},0)</f>
        <v>26950</v>
      </c>
      <c r="O1112" s="22">
        <v>49.0</v>
      </c>
      <c r="P1112" s="22">
        <v>2.0</v>
      </c>
      <c r="Q1112" s="24">
        <v>10156.78</v>
      </c>
      <c r="R1112" s="22" t="s">
        <v>39</v>
      </c>
      <c r="S1112" s="22" t="s">
        <v>37</v>
      </c>
      <c r="T1112" s="22" t="s">
        <v>127</v>
      </c>
    </row>
    <row r="1113" ht="14.25" customHeight="1">
      <c r="A1113" s="25" t="s">
        <v>4596</v>
      </c>
      <c r="B1113" s="21" t="str">
        <f t="array" ref="B1113:D1113">VLOOKUP(A1113,'Customer Names'!$E$2:$H$2336,{2,3,4},0)</f>
        <v> Mrs</v>
      </c>
      <c r="C1113" s="22" t="s">
        <v>4599</v>
      </c>
      <c r="D1113" s="22" t="s">
        <v>4600</v>
      </c>
      <c r="E1113" s="22">
        <f t="array" ref="E1113:M1113">VLOOKUP(A1113,'Medical Examinations'!$J$2:$S$2336,{2,3,4,5,6,7,8,9,10},0)</f>
        <v>32.66</v>
      </c>
      <c r="F1113" s="22" t="s">
        <v>215</v>
      </c>
      <c r="G1113" s="22">
        <v>8.92</v>
      </c>
      <c r="H1113" s="22" t="s">
        <v>218</v>
      </c>
      <c r="I1113" s="22" t="s">
        <v>122</v>
      </c>
      <c r="J1113" s="22" t="s">
        <v>44</v>
      </c>
      <c r="K1113" s="22" t="s">
        <v>44</v>
      </c>
      <c r="L1113" s="22">
        <v>0.0</v>
      </c>
      <c r="M1113" s="22" t="s">
        <v>44</v>
      </c>
      <c r="N1113" s="23">
        <f t="array" ref="N1113:T1113">VLOOKUP(A1113,'Hospitalisation Details'!$K$2:$R$2338,{2,3,4,5,6,7,8},0)</f>
        <v>29749</v>
      </c>
      <c r="O1113" s="22">
        <v>41.0</v>
      </c>
      <c r="P1113" s="22">
        <v>1.0</v>
      </c>
      <c r="Q1113" s="24">
        <v>10146.13</v>
      </c>
      <c r="R1113" s="22" t="s">
        <v>39</v>
      </c>
      <c r="S1113" s="22" t="s">
        <v>81</v>
      </c>
      <c r="T1113" s="22" t="s">
        <v>1930</v>
      </c>
    </row>
    <row r="1114" ht="14.25" customHeight="1">
      <c r="A1114" s="7" t="s">
        <v>4601</v>
      </c>
      <c r="B1114" s="21" t="str">
        <f t="array" ref="B1114:D1114">VLOOKUP(A1114,'Customer Names'!$E$2:$H$2336,{2,3,4},0)</f>
        <v> Mr</v>
      </c>
      <c r="C1114" s="22" t="s">
        <v>464</v>
      </c>
      <c r="D1114" s="22" t="s">
        <v>4603</v>
      </c>
      <c r="E1114" s="22">
        <f t="array" ref="E1114:M1114">VLOOKUP(A1114,'Medical Examinations'!$J$2:$S$2336,{2,3,4,5,6,7,8,9,10},0)</f>
        <v>30.78</v>
      </c>
      <c r="F1114" s="22" t="s">
        <v>215</v>
      </c>
      <c r="G1114" s="22">
        <v>8.63</v>
      </c>
      <c r="H1114" s="22" t="s">
        <v>218</v>
      </c>
      <c r="I1114" s="22" t="s">
        <v>44</v>
      </c>
      <c r="J1114" s="22" t="s">
        <v>44</v>
      </c>
      <c r="K1114" s="22" t="s">
        <v>44</v>
      </c>
      <c r="L1114" s="22">
        <v>0.0</v>
      </c>
      <c r="M1114" s="22" t="s">
        <v>44</v>
      </c>
      <c r="N1114" s="23">
        <f t="array" ref="N1114:T1114">VLOOKUP(A1114,'Hospitalisation Details'!$K$2:$R$2338,{2,3,4,5,6,7,8},0)</f>
        <v>27393</v>
      </c>
      <c r="O1114" s="22">
        <v>48.0</v>
      </c>
      <c r="P1114" s="22">
        <v>3.0</v>
      </c>
      <c r="Q1114" s="24">
        <v>10141.14</v>
      </c>
      <c r="R1114" s="22" t="s">
        <v>39</v>
      </c>
      <c r="S1114" s="22" t="s">
        <v>81</v>
      </c>
      <c r="T1114" s="22" t="s">
        <v>1452</v>
      </c>
    </row>
    <row r="1115" ht="14.25" customHeight="1">
      <c r="A1115" s="25" t="s">
        <v>4605</v>
      </c>
      <c r="B1115" s="21" t="str">
        <f t="array" ref="B1115:D1115">VLOOKUP(A1115,'Customer Names'!$E$2:$H$2336,{2,3,4},0)</f>
        <v> Ms</v>
      </c>
      <c r="C1115" s="22" t="s">
        <v>4607</v>
      </c>
      <c r="D1115" s="22" t="s">
        <v>4608</v>
      </c>
      <c r="E1115" s="22">
        <f t="array" ref="E1115:M1115">VLOOKUP(A1115,'Medical Examinations'!$J$2:$S$2336,{2,3,4,5,6,7,8,9,10},0)</f>
        <v>47.2</v>
      </c>
      <c r="F1115" s="22" t="s">
        <v>215</v>
      </c>
      <c r="G1115" s="22">
        <v>6.29</v>
      </c>
      <c r="H1115" s="22" t="s">
        <v>436</v>
      </c>
      <c r="I1115" s="22" t="s">
        <v>122</v>
      </c>
      <c r="J1115" s="22" t="s">
        <v>44</v>
      </c>
      <c r="K1115" s="22" t="s">
        <v>122</v>
      </c>
      <c r="L1115" s="22">
        <v>1.0</v>
      </c>
      <c r="M1115" s="22" t="s">
        <v>44</v>
      </c>
      <c r="N1115" s="23">
        <f t="array" ref="N1115:T1115">VLOOKUP(A1115,'Hospitalisation Details'!$K$2:$R$2338,{2,3,4,5,6,7,8},0)</f>
        <v>35678</v>
      </c>
      <c r="O1115" s="22">
        <v>25.0</v>
      </c>
      <c r="P1115" s="22">
        <v>0.0</v>
      </c>
      <c r="Q1115" s="24">
        <v>10139.84</v>
      </c>
      <c r="R1115" s="22" t="s">
        <v>39</v>
      </c>
      <c r="S1115" s="22" t="s">
        <v>37</v>
      </c>
      <c r="T1115" s="22" t="s">
        <v>127</v>
      </c>
    </row>
    <row r="1116" ht="14.25" customHeight="1">
      <c r="A1116" s="7" t="s">
        <v>4609</v>
      </c>
      <c r="B1116" s="21" t="str">
        <f t="array" ref="B1116:D1116">VLOOKUP(A1116,'Customer Names'!$E$2:$H$2336,{2,3,4},0)</f>
        <v> Ms</v>
      </c>
      <c r="C1116" s="22" t="s">
        <v>4611</v>
      </c>
      <c r="D1116" s="22" t="s">
        <v>4612</v>
      </c>
      <c r="E1116" s="22">
        <f t="array" ref="E1116:M1116">VLOOKUP(A1116,'Medical Examinations'!$J$2:$S$2336,{2,3,4,5,6,7,8,9,10},0)</f>
        <v>31.6</v>
      </c>
      <c r="F1116" s="22" t="s">
        <v>215</v>
      </c>
      <c r="G1116" s="22">
        <v>5.75</v>
      </c>
      <c r="H1116" s="22" t="s">
        <v>436</v>
      </c>
      <c r="I1116" s="22" t="s">
        <v>44</v>
      </c>
      <c r="J1116" s="22" t="s">
        <v>44</v>
      </c>
      <c r="K1116" s="22" t="s">
        <v>44</v>
      </c>
      <c r="L1116" s="22">
        <v>2.0</v>
      </c>
      <c r="M1116" s="22" t="s">
        <v>44</v>
      </c>
      <c r="N1116" s="23">
        <f t="array" ref="N1116:T1116">VLOOKUP(A1116,'Hospitalisation Details'!$K$2:$R$2338,{2,3,4,5,6,7,8},0)</f>
        <v>26619</v>
      </c>
      <c r="O1116" s="22">
        <v>50.0</v>
      </c>
      <c r="P1116" s="22">
        <v>2.0</v>
      </c>
      <c r="Q1116" s="24">
        <v>10118.42</v>
      </c>
      <c r="R1116" s="22" t="s">
        <v>39</v>
      </c>
      <c r="S1116" s="22" t="s">
        <v>39</v>
      </c>
      <c r="T1116" s="22" t="s">
        <v>270</v>
      </c>
    </row>
    <row r="1117" ht="14.25" customHeight="1">
      <c r="A1117" s="25" t="s">
        <v>4613</v>
      </c>
      <c r="B1117" s="21" t="str">
        <f t="array" ref="B1117:D1117">VLOOKUP(A1117,'Customer Names'!$E$2:$H$2336,{2,3,4},0)</f>
        <v> Ms</v>
      </c>
      <c r="C1117" s="22" t="s">
        <v>4616</v>
      </c>
      <c r="D1117" s="22" t="s">
        <v>4617</v>
      </c>
      <c r="E1117" s="22">
        <f t="array" ref="E1117:M1117">VLOOKUP(A1117,'Medical Examinations'!$J$2:$S$2336,{2,3,4,5,6,7,8,9,10},0)</f>
        <v>33.915</v>
      </c>
      <c r="F1117" s="22" t="s">
        <v>215</v>
      </c>
      <c r="G1117" s="22">
        <v>6.66</v>
      </c>
      <c r="H1117" s="22" t="s">
        <v>218</v>
      </c>
      <c r="I1117" s="22" t="s">
        <v>122</v>
      </c>
      <c r="J1117" s="22" t="s">
        <v>44</v>
      </c>
      <c r="K1117" s="22" t="s">
        <v>44</v>
      </c>
      <c r="L1117" s="22">
        <v>1.0</v>
      </c>
      <c r="M1117" s="22" t="s">
        <v>44</v>
      </c>
      <c r="N1117" s="23">
        <f t="array" ref="N1117:T1117">VLOOKUP(A1117,'Hospitalisation Details'!$K$2:$R$2338,{2,3,4,5,6,7,8},0)</f>
        <v>27577</v>
      </c>
      <c r="O1117" s="22">
        <v>47.0</v>
      </c>
      <c r="P1117" s="22">
        <v>3.0</v>
      </c>
      <c r="Q1117" s="24">
        <v>10115.01</v>
      </c>
      <c r="R1117" s="22" t="s">
        <v>39</v>
      </c>
      <c r="S1117" s="22" t="s">
        <v>39</v>
      </c>
      <c r="T1117" s="22" t="s">
        <v>127</v>
      </c>
    </row>
    <row r="1118" ht="14.25" customHeight="1">
      <c r="A1118" s="7" t="s">
        <v>4618</v>
      </c>
      <c r="B1118" s="21" t="str">
        <f t="array" ref="B1118:D1118">VLOOKUP(A1118,'Customer Names'!$E$2:$H$2336,{2,3,4},0)</f>
        <v> Ms</v>
      </c>
      <c r="C1118" s="22" t="s">
        <v>4620</v>
      </c>
      <c r="D1118" s="22" t="s">
        <v>4621</v>
      </c>
      <c r="E1118" s="22">
        <f t="array" ref="E1118:M1118">VLOOKUP(A1118,'Medical Examinations'!$J$2:$S$2336,{2,3,4,5,6,7,8,9,10},0)</f>
        <v>23.54</v>
      </c>
      <c r="F1118" s="22" t="s">
        <v>8340</v>
      </c>
      <c r="G1118" s="22">
        <v>5.1</v>
      </c>
      <c r="H1118" s="22" t="s">
        <v>865</v>
      </c>
      <c r="I1118" s="22" t="s">
        <v>44</v>
      </c>
      <c r="J1118" s="22" t="s">
        <v>44</v>
      </c>
      <c r="K1118" s="22" t="s">
        <v>44</v>
      </c>
      <c r="L1118" s="22">
        <v>2.0</v>
      </c>
      <c r="M1118" s="22" t="s">
        <v>44</v>
      </c>
      <c r="N1118" s="23">
        <f t="array" ref="N1118:T1118">VLOOKUP(A1118,'Hospitalisation Details'!$K$2:$R$2338,{2,3,4,5,6,7,8},0)</f>
        <v>26519</v>
      </c>
      <c r="O1118" s="22">
        <v>50.0</v>
      </c>
      <c r="P1118" s="22">
        <v>2.0</v>
      </c>
      <c r="Q1118" s="24">
        <v>10107.22</v>
      </c>
      <c r="R1118" s="22" t="s">
        <v>39</v>
      </c>
      <c r="S1118" s="22" t="s">
        <v>81</v>
      </c>
      <c r="T1118" s="22" t="s">
        <v>41</v>
      </c>
    </row>
    <row r="1119" ht="14.25" customHeight="1">
      <c r="A1119" s="25" t="s">
        <v>4622</v>
      </c>
      <c r="B1119" s="21" t="str">
        <f t="array" ref="B1119:D1119">VLOOKUP(A1119,'Customer Names'!$E$2:$H$2336,{2,3,4},0)</f>
        <v> Ms</v>
      </c>
      <c r="C1119" s="22" t="s">
        <v>1044</v>
      </c>
      <c r="D1119" s="22" t="s">
        <v>4625</v>
      </c>
      <c r="E1119" s="22">
        <f t="array" ref="E1119:M1119">VLOOKUP(A1119,'Medical Examinations'!$J$2:$S$2336,{2,3,4,5,6,7,8,9,10},0)</f>
        <v>27.075</v>
      </c>
      <c r="F1119" s="22" t="s">
        <v>8346</v>
      </c>
      <c r="G1119" s="22">
        <v>4.41</v>
      </c>
      <c r="H1119" s="22" t="s">
        <v>865</v>
      </c>
      <c r="I1119" s="22" t="s">
        <v>44</v>
      </c>
      <c r="J1119" s="22" t="s">
        <v>44</v>
      </c>
      <c r="K1119" s="22" t="s">
        <v>44</v>
      </c>
      <c r="L1119" s="22">
        <v>2.0</v>
      </c>
      <c r="M1119" s="22" t="s">
        <v>44</v>
      </c>
      <c r="N1119" s="23">
        <f t="array" ref="N1119:T1119">VLOOKUP(A1119,'Hospitalisation Details'!$K$2:$R$2338,{2,3,4,5,6,7,8},0)</f>
        <v>26591</v>
      </c>
      <c r="O1119" s="22">
        <v>50.0</v>
      </c>
      <c r="P1119" s="22">
        <v>1.0</v>
      </c>
      <c r="Q1119" s="24">
        <v>10106.13</v>
      </c>
      <c r="R1119" s="22" t="s">
        <v>39</v>
      </c>
      <c r="S1119" s="22" t="s">
        <v>81</v>
      </c>
      <c r="T1119" s="22" t="s">
        <v>743</v>
      </c>
    </row>
    <row r="1120" ht="14.25" customHeight="1">
      <c r="A1120" s="7" t="s">
        <v>4626</v>
      </c>
      <c r="B1120" s="21" t="str">
        <f t="array" ref="B1120:D1120">VLOOKUP(A1120,'Customer Names'!$E$2:$H$2336,{2,3,4},0)</f>
        <v> Mr</v>
      </c>
      <c r="C1120" s="22" t="s">
        <v>4628</v>
      </c>
      <c r="D1120" s="22" t="s">
        <v>4629</v>
      </c>
      <c r="E1120" s="22">
        <f t="array" ref="E1120:M1120">VLOOKUP(A1120,'Medical Examinations'!$J$2:$S$2336,{2,3,4,5,6,7,8,9,10},0)</f>
        <v>25.8</v>
      </c>
      <c r="F1120" s="22" t="s">
        <v>8346</v>
      </c>
      <c r="G1120" s="22">
        <v>5.52</v>
      </c>
      <c r="H1120" s="22" t="s">
        <v>865</v>
      </c>
      <c r="I1120" s="22" t="s">
        <v>122</v>
      </c>
      <c r="J1120" s="22" t="s">
        <v>44</v>
      </c>
      <c r="K1120" s="22" t="s">
        <v>44</v>
      </c>
      <c r="L1120" s="22">
        <v>0.0</v>
      </c>
      <c r="M1120" s="22" t="s">
        <v>44</v>
      </c>
      <c r="N1120" s="23">
        <f t="array" ref="N1120:T1120">VLOOKUP(A1120,'Hospitalisation Details'!$K$2:$R$2338,{2,3,4,5,6,7,8},0)</f>
        <v>28113</v>
      </c>
      <c r="O1120" s="22">
        <v>46.0</v>
      </c>
      <c r="P1120" s="22">
        <v>5.0</v>
      </c>
      <c r="Q1120" s="24">
        <v>10096.97</v>
      </c>
      <c r="R1120" s="22" t="s">
        <v>39</v>
      </c>
      <c r="S1120" s="22" t="s">
        <v>37</v>
      </c>
      <c r="T1120" s="22" t="s">
        <v>270</v>
      </c>
    </row>
    <row r="1121" ht="14.25" customHeight="1">
      <c r="A1121" s="25" t="s">
        <v>4630</v>
      </c>
      <c r="B1121" s="21" t="str">
        <f t="array" ref="B1121:D1121">VLOOKUP(A1121,'Customer Names'!$E$2:$H$2336,{2,3,4},0)</f>
        <v> Mr</v>
      </c>
      <c r="C1121" s="22" t="s">
        <v>4633</v>
      </c>
      <c r="D1121" s="22" t="s">
        <v>4634</v>
      </c>
      <c r="E1121" s="22">
        <f t="array" ref="E1121:M1121">VLOOKUP(A1121,'Medical Examinations'!$J$2:$S$2336,{2,3,4,5,6,7,8,9,10},0)</f>
        <v>36.1</v>
      </c>
      <c r="F1121" s="22" t="s">
        <v>215</v>
      </c>
      <c r="G1121" s="22">
        <v>4.62</v>
      </c>
      <c r="H1121" s="22" t="s">
        <v>865</v>
      </c>
      <c r="I1121" s="22" t="s">
        <v>122</v>
      </c>
      <c r="J1121" s="22" t="s">
        <v>44</v>
      </c>
      <c r="K1121" s="22" t="s">
        <v>122</v>
      </c>
      <c r="L1121" s="22">
        <v>1.0</v>
      </c>
      <c r="M1121" s="22" t="s">
        <v>44</v>
      </c>
      <c r="N1121" s="23">
        <f t="array" ref="N1121:T1121">VLOOKUP(A1121,'Hospitalisation Details'!$K$2:$R$2338,{2,3,4,5,6,7,8},0)</f>
        <v>25387</v>
      </c>
      <c r="O1121" s="22">
        <v>53.0</v>
      </c>
      <c r="P1121" s="22">
        <v>1.0</v>
      </c>
      <c r="Q1121" s="24">
        <v>10085.85</v>
      </c>
      <c r="R1121" s="22" t="s">
        <v>39</v>
      </c>
      <c r="S1121" s="22" t="s">
        <v>39</v>
      </c>
      <c r="T1121" s="22" t="s">
        <v>270</v>
      </c>
    </row>
    <row r="1122" ht="14.25" customHeight="1">
      <c r="A1122" s="7" t="s">
        <v>4635</v>
      </c>
      <c r="B1122" s="21" t="str">
        <f t="array" ref="B1122:D1122">VLOOKUP(A1122,'Customer Names'!$E$2:$H$2336,{2,3,4},0)</f>
        <v> Mr</v>
      </c>
      <c r="C1122" s="22" t="s">
        <v>4637</v>
      </c>
      <c r="D1122" s="22" t="s">
        <v>4638</v>
      </c>
      <c r="E1122" s="22">
        <f t="array" ref="E1122:M1122">VLOOKUP(A1122,'Medical Examinations'!$J$2:$S$2336,{2,3,4,5,6,7,8,9,10},0)</f>
        <v>30.495</v>
      </c>
      <c r="F1122" s="22" t="s">
        <v>215</v>
      </c>
      <c r="G1122" s="22">
        <v>5.74</v>
      </c>
      <c r="H1122" s="22" t="s">
        <v>436</v>
      </c>
      <c r="I1122" s="22" t="s">
        <v>122</v>
      </c>
      <c r="J1122" s="22" t="s">
        <v>44</v>
      </c>
      <c r="K1122" s="22" t="s">
        <v>122</v>
      </c>
      <c r="L1122" s="22">
        <v>1.0</v>
      </c>
      <c r="M1122" s="22" t="s">
        <v>44</v>
      </c>
      <c r="N1122" s="23">
        <f t="array" ref="N1122:T1122">VLOOKUP(A1122,'Hospitalisation Details'!$K$2:$R$2338,{2,3,4,5,6,7,8},0)</f>
        <v>25503</v>
      </c>
      <c r="O1122" s="22">
        <v>53.0</v>
      </c>
      <c r="P1122" s="22">
        <v>0.0</v>
      </c>
      <c r="Q1122" s="24">
        <v>10072.06</v>
      </c>
      <c r="R1122" s="22" t="s">
        <v>39</v>
      </c>
      <c r="S1122" s="22" t="s">
        <v>81</v>
      </c>
      <c r="T1122" s="22" t="s">
        <v>3524</v>
      </c>
    </row>
    <row r="1123" ht="14.25" customHeight="1">
      <c r="A1123" s="25" t="s">
        <v>4639</v>
      </c>
      <c r="B1123" s="21" t="str">
        <f t="array" ref="B1123:D1123">VLOOKUP(A1123,'Customer Names'!$E$2:$H$2336,{2,3,4},0)</f>
        <v> Mr</v>
      </c>
      <c r="C1123" s="22" t="s">
        <v>3485</v>
      </c>
      <c r="D1123" s="22" t="s">
        <v>4642</v>
      </c>
      <c r="E1123" s="22">
        <f t="array" ref="E1123:M1123">VLOOKUP(A1123,'Medical Examinations'!$J$2:$S$2336,{2,3,4,5,6,7,8,9,10},0)</f>
        <v>21.4</v>
      </c>
      <c r="F1123" s="22" t="s">
        <v>8340</v>
      </c>
      <c r="G1123" s="22">
        <v>6.3</v>
      </c>
      <c r="H1123" s="22" t="s">
        <v>436</v>
      </c>
      <c r="I1123" s="22" t="s">
        <v>122</v>
      </c>
      <c r="J1123" s="22" t="s">
        <v>44</v>
      </c>
      <c r="K1123" s="22" t="s">
        <v>122</v>
      </c>
      <c r="L1123" s="22">
        <v>1.0</v>
      </c>
      <c r="M1123" s="22" t="s">
        <v>44</v>
      </c>
      <c r="N1123" s="23">
        <f t="array" ref="N1123:T1123">VLOOKUP(A1123,'Hospitalisation Details'!$K$2:$R$2338,{2,3,4,5,6,7,8},0)</f>
        <v>25437</v>
      </c>
      <c r="O1123" s="22">
        <v>53.0</v>
      </c>
      <c r="P1123" s="22">
        <v>1.0</v>
      </c>
      <c r="Q1123" s="24">
        <v>10065.41</v>
      </c>
      <c r="R1123" s="22" t="s">
        <v>39</v>
      </c>
      <c r="S1123" s="22" t="s">
        <v>37</v>
      </c>
      <c r="T1123" s="22" t="s">
        <v>270</v>
      </c>
    </row>
    <row r="1124" ht="14.25" customHeight="1">
      <c r="A1124" s="7" t="s">
        <v>4643</v>
      </c>
      <c r="B1124" s="21" t="str">
        <f t="array" ref="B1124:D1124">VLOOKUP(A1124,'Customer Names'!$E$2:$H$2336,{2,3,4},0)</f>
        <v> Ms</v>
      </c>
      <c r="C1124" s="22" t="s">
        <v>4645</v>
      </c>
      <c r="D1124" s="22" t="s">
        <v>4646</v>
      </c>
      <c r="E1124" s="22">
        <f t="array" ref="E1124:M1124">VLOOKUP(A1124,'Medical Examinations'!$J$2:$S$2336,{2,3,4,5,6,7,8,9,10},0)</f>
        <v>32.3</v>
      </c>
      <c r="F1124" s="22" t="s">
        <v>215</v>
      </c>
      <c r="G1124" s="22">
        <v>10.27</v>
      </c>
      <c r="H1124" s="22" t="s">
        <v>218</v>
      </c>
      <c r="I1124" s="22" t="s">
        <v>44</v>
      </c>
      <c r="J1124" s="22" t="s">
        <v>44</v>
      </c>
      <c r="K1124" s="22" t="s">
        <v>44</v>
      </c>
      <c r="L1124" s="22">
        <v>0.0</v>
      </c>
      <c r="M1124" s="22" t="s">
        <v>44</v>
      </c>
      <c r="N1124" s="23">
        <f t="array" ref="N1124:T1124">VLOOKUP(A1124,'Hospitalisation Details'!$K$2:$R$2338,{2,3,4,5,6,7,8},0)</f>
        <v>27271</v>
      </c>
      <c r="O1124" s="22">
        <v>48.0</v>
      </c>
      <c r="P1124" s="22">
        <v>2.0</v>
      </c>
      <c r="Q1124" s="24">
        <v>10043.25</v>
      </c>
      <c r="R1124" s="22" t="s">
        <v>39</v>
      </c>
      <c r="S1124" s="22" t="s">
        <v>37</v>
      </c>
      <c r="T1124" s="22" t="s">
        <v>743</v>
      </c>
    </row>
    <row r="1125" ht="14.25" customHeight="1">
      <c r="A1125" s="25" t="s">
        <v>4647</v>
      </c>
      <c r="B1125" s="21" t="str">
        <f t="array" ref="B1125:D1125">VLOOKUP(A1125,'Customer Names'!$E$2:$H$2336,{2,3,4},0)</f>
        <v> Mr</v>
      </c>
      <c r="C1125" s="22" t="s">
        <v>1771</v>
      </c>
      <c r="D1125" s="22" t="s">
        <v>4650</v>
      </c>
      <c r="E1125" s="22">
        <f t="array" ref="E1125:M1125">VLOOKUP(A1125,'Medical Examinations'!$J$2:$S$2336,{2,3,4,5,6,7,8,9,10},0)</f>
        <v>29.78</v>
      </c>
      <c r="F1125" s="22" t="s">
        <v>8346</v>
      </c>
      <c r="G1125" s="22">
        <v>5.85</v>
      </c>
      <c r="H1125" s="22" t="s">
        <v>436</v>
      </c>
      <c r="I1125" s="22" t="s">
        <v>44</v>
      </c>
      <c r="J1125" s="22" t="s">
        <v>44</v>
      </c>
      <c r="K1125" s="22" t="s">
        <v>122</v>
      </c>
      <c r="L1125" s="22">
        <v>1.0</v>
      </c>
      <c r="M1125" s="22" t="s">
        <v>44</v>
      </c>
      <c r="N1125" s="23">
        <f t="array" ref="N1125:T1125">VLOOKUP(A1125,'Hospitalisation Details'!$K$2:$R$2338,{2,3,4,5,6,7,8},0)</f>
        <v>29217</v>
      </c>
      <c r="O1125" s="22">
        <v>43.0</v>
      </c>
      <c r="P1125" s="22">
        <v>2.0</v>
      </c>
      <c r="Q1125" s="24">
        <v>10027.15</v>
      </c>
      <c r="R1125" s="22" t="s">
        <v>39</v>
      </c>
      <c r="S1125" s="22" t="s">
        <v>81</v>
      </c>
      <c r="T1125" s="22" t="s">
        <v>3072</v>
      </c>
    </row>
    <row r="1126" ht="14.25" customHeight="1">
      <c r="A1126" s="7" t="s">
        <v>4651</v>
      </c>
      <c r="B1126" s="21" t="str">
        <f t="array" ref="B1126:D1126">VLOOKUP(A1126,'Customer Names'!$E$2:$H$2336,{2,3,4},0)</f>
        <v> Mrs</v>
      </c>
      <c r="C1126" s="22" t="s">
        <v>4653</v>
      </c>
      <c r="D1126" s="22" t="s">
        <v>4654</v>
      </c>
      <c r="E1126" s="22">
        <f t="array" ref="E1126:M1126">VLOOKUP(A1126,'Medical Examinations'!$J$2:$S$2336,{2,3,4,5,6,7,8,9,10},0)</f>
        <v>34.76</v>
      </c>
      <c r="F1126" s="22" t="s">
        <v>215</v>
      </c>
      <c r="G1126" s="22">
        <v>5.92</v>
      </c>
      <c r="H1126" s="22" t="s">
        <v>436</v>
      </c>
      <c r="I1126" s="22" t="s">
        <v>122</v>
      </c>
      <c r="J1126" s="22" t="s">
        <v>44</v>
      </c>
      <c r="K1126" s="22" t="s">
        <v>44</v>
      </c>
      <c r="L1126" s="22">
        <v>1.0</v>
      </c>
      <c r="M1126" s="22" t="s">
        <v>44</v>
      </c>
      <c r="N1126" s="23">
        <f t="array" ref="N1126:T1126">VLOOKUP(A1126,'Hospitalisation Details'!$K$2:$R$2338,{2,3,4,5,6,7,8},0)</f>
        <v>32327</v>
      </c>
      <c r="O1126" s="22">
        <v>34.0</v>
      </c>
      <c r="P1126" s="22">
        <v>3.0</v>
      </c>
      <c r="Q1126" s="24">
        <v>10011.44</v>
      </c>
      <c r="R1126" s="22" t="s">
        <v>39</v>
      </c>
      <c r="S1126" s="22" t="s">
        <v>39</v>
      </c>
      <c r="T1126" s="22" t="s">
        <v>5067</v>
      </c>
    </row>
    <row r="1127" ht="14.25" customHeight="1">
      <c r="A1127" s="25" t="s">
        <v>4655</v>
      </c>
      <c r="B1127" s="21" t="str">
        <f t="array" ref="B1127:D1127">VLOOKUP(A1127,'Customer Names'!$E$2:$H$2336,{2,3,4},0)</f>
        <v> Ms</v>
      </c>
      <c r="C1127" s="22" t="s">
        <v>4658</v>
      </c>
      <c r="D1127" s="22" t="s">
        <v>4659</v>
      </c>
      <c r="E1127" s="22">
        <f t="array" ref="E1127:M1127">VLOOKUP(A1127,'Medical Examinations'!$J$2:$S$2336,{2,3,4,5,6,7,8,9,10},0)</f>
        <v>18.335</v>
      </c>
      <c r="F1127" s="22" t="s">
        <v>8347</v>
      </c>
      <c r="G1127" s="22">
        <v>10.01</v>
      </c>
      <c r="H1127" s="22" t="s">
        <v>218</v>
      </c>
      <c r="I1127" s="22" t="s">
        <v>122</v>
      </c>
      <c r="J1127" s="22" t="s">
        <v>44</v>
      </c>
      <c r="K1127" s="22" t="s">
        <v>44</v>
      </c>
      <c r="L1127" s="22">
        <v>2.0</v>
      </c>
      <c r="M1127" s="22" t="s">
        <v>44</v>
      </c>
      <c r="N1127" s="23">
        <f t="array" ref="N1127:T1127">VLOOKUP(A1127,'Hospitalisation Details'!$K$2:$R$2338,{2,3,4,5,6,7,8},0)</f>
        <v>25791</v>
      </c>
      <c r="O1127" s="22">
        <v>52.0</v>
      </c>
      <c r="P1127" s="22">
        <v>0.0</v>
      </c>
      <c r="Q1127" s="24">
        <v>9991.04</v>
      </c>
      <c r="R1127" s="22" t="s">
        <v>37</v>
      </c>
      <c r="S1127" s="22" t="s">
        <v>39</v>
      </c>
      <c r="T1127" s="22" t="s">
        <v>127</v>
      </c>
    </row>
    <row r="1128" ht="14.25" customHeight="1">
      <c r="A1128" s="7" t="s">
        <v>4660</v>
      </c>
      <c r="B1128" s="21" t="str">
        <f t="array" ref="B1128:D1128">VLOOKUP(A1128,'Customer Names'!$E$2:$H$2336,{2,3,4},0)</f>
        <v> Mr</v>
      </c>
      <c r="C1128" s="22" t="s">
        <v>1796</v>
      </c>
      <c r="D1128" s="22" t="s">
        <v>4662</v>
      </c>
      <c r="E1128" s="22">
        <f t="array" ref="E1128:M1128">VLOOKUP(A1128,'Medical Examinations'!$J$2:$S$2336,{2,3,4,5,6,7,8,9,10},0)</f>
        <v>32.3</v>
      </c>
      <c r="F1128" s="22" t="s">
        <v>215</v>
      </c>
      <c r="G1128" s="22">
        <v>9.59</v>
      </c>
      <c r="H1128" s="22" t="s">
        <v>218</v>
      </c>
      <c r="I1128" s="22" t="s">
        <v>44</v>
      </c>
      <c r="J1128" s="22" t="s">
        <v>44</v>
      </c>
      <c r="K1128" s="22" t="s">
        <v>44</v>
      </c>
      <c r="L1128" s="22">
        <v>0.0</v>
      </c>
      <c r="M1128" s="22" t="s">
        <v>44</v>
      </c>
      <c r="N1128" s="23">
        <f t="array" ref="N1128:T1128">VLOOKUP(A1128,'Hospitalisation Details'!$K$2:$R$2338,{2,3,4,5,6,7,8},0)</f>
        <v>26212</v>
      </c>
      <c r="O1128" s="22">
        <v>51.0</v>
      </c>
      <c r="P1128" s="22">
        <v>1.0</v>
      </c>
      <c r="Q1128" s="24">
        <v>9964.06</v>
      </c>
      <c r="R1128" s="22" t="s">
        <v>37</v>
      </c>
      <c r="S1128" s="22" t="s">
        <v>37</v>
      </c>
      <c r="T1128" s="22" t="s">
        <v>1441</v>
      </c>
    </row>
    <row r="1129" ht="14.25" customHeight="1">
      <c r="A1129" s="25" t="s">
        <v>4663</v>
      </c>
      <c r="B1129" s="21" t="str">
        <f t="array" ref="B1129:D1129">VLOOKUP(A1129,'Customer Names'!$E$2:$H$2336,{2,3,4},0)</f>
        <v> Mr</v>
      </c>
      <c r="C1129" s="22" t="s">
        <v>261</v>
      </c>
      <c r="D1129" s="22" t="s">
        <v>4666</v>
      </c>
      <c r="E1129" s="22">
        <f t="array" ref="E1129:M1129">VLOOKUP(A1129,'Medical Examinations'!$J$2:$S$2336,{2,3,4,5,6,7,8,9,10},0)</f>
        <v>27.74</v>
      </c>
      <c r="F1129" s="22" t="s">
        <v>8346</v>
      </c>
      <c r="G1129" s="22">
        <v>10.37</v>
      </c>
      <c r="H1129" s="22" t="s">
        <v>218</v>
      </c>
      <c r="I1129" s="22" t="s">
        <v>44</v>
      </c>
      <c r="J1129" s="22" t="s">
        <v>44</v>
      </c>
      <c r="K1129" s="22" t="s">
        <v>44</v>
      </c>
      <c r="L1129" s="22">
        <v>0.0</v>
      </c>
      <c r="M1129" s="22" t="s">
        <v>44</v>
      </c>
      <c r="N1129" s="23">
        <f t="array" ref="N1129:T1129">VLOOKUP(A1129,'Hospitalisation Details'!$K$2:$R$2338,{2,3,4,5,6,7,8},0)</f>
        <v>26293</v>
      </c>
      <c r="O1129" s="22">
        <v>51.0</v>
      </c>
      <c r="P1129" s="22">
        <v>1.0</v>
      </c>
      <c r="Q1129" s="24">
        <v>9957.72</v>
      </c>
      <c r="R1129" s="22" t="s">
        <v>37</v>
      </c>
      <c r="S1129" s="22" t="s">
        <v>39</v>
      </c>
      <c r="T1129" s="22" t="s">
        <v>1462</v>
      </c>
    </row>
    <row r="1130" ht="14.25" customHeight="1">
      <c r="A1130" s="7" t="s">
        <v>4667</v>
      </c>
      <c r="B1130" s="21" t="str">
        <f t="array" ref="B1130:D1130">VLOOKUP(A1130,'Customer Names'!$E$2:$H$2336,{2,3,4},0)</f>
        <v> Mr</v>
      </c>
      <c r="C1130" s="22" t="s">
        <v>4669</v>
      </c>
      <c r="D1130" s="22" t="s">
        <v>4670</v>
      </c>
      <c r="E1130" s="22">
        <f t="array" ref="E1130:M1130">VLOOKUP(A1130,'Medical Examinations'!$J$2:$S$2336,{2,3,4,5,6,7,8,9,10},0)</f>
        <v>24</v>
      </c>
      <c r="F1130" s="22" t="s">
        <v>8340</v>
      </c>
      <c r="G1130" s="22">
        <v>4.01</v>
      </c>
      <c r="H1130" s="22" t="s">
        <v>865</v>
      </c>
      <c r="I1130" s="22" t="s">
        <v>122</v>
      </c>
      <c r="J1130" s="22" t="s">
        <v>44</v>
      </c>
      <c r="K1130" s="22" t="s">
        <v>44</v>
      </c>
      <c r="L1130" s="22">
        <v>1.0</v>
      </c>
      <c r="M1130" s="22" t="s">
        <v>44</v>
      </c>
      <c r="N1130" s="23">
        <f t="array" ref="N1130:T1130">VLOOKUP(A1130,'Hospitalisation Details'!$K$2:$R$2338,{2,3,4,5,6,7,8},0)</f>
        <v>23631</v>
      </c>
      <c r="O1130" s="22">
        <v>58.0</v>
      </c>
      <c r="P1130" s="22">
        <v>0.0</v>
      </c>
      <c r="Q1130" s="24">
        <v>9933.44</v>
      </c>
      <c r="R1130" s="22" t="s">
        <v>39</v>
      </c>
      <c r="S1130" s="22" t="s">
        <v>39</v>
      </c>
      <c r="T1130" s="22" t="s">
        <v>41</v>
      </c>
    </row>
    <row r="1131" ht="14.25" customHeight="1">
      <c r="A1131" s="25" t="s">
        <v>4671</v>
      </c>
      <c r="B1131" s="21" t="str">
        <f t="array" ref="B1131:D1131">VLOOKUP(A1131,'Customer Names'!$E$2:$H$2336,{2,3,4},0)</f>
        <v> Ms</v>
      </c>
      <c r="C1131" s="22" t="s">
        <v>2258</v>
      </c>
      <c r="D1131" s="22" t="s">
        <v>4673</v>
      </c>
      <c r="E1131" s="22">
        <f t="array" ref="E1131:M1131">VLOOKUP(A1131,'Medical Examinations'!$J$2:$S$2336,{2,3,4,5,6,7,8,9,10},0)</f>
        <v>31.78</v>
      </c>
      <c r="F1131" s="22" t="s">
        <v>215</v>
      </c>
      <c r="G1131" s="22">
        <v>4.24</v>
      </c>
      <c r="H1131" s="22" t="s">
        <v>865</v>
      </c>
      <c r="I1131" s="22" t="s">
        <v>122</v>
      </c>
      <c r="J1131" s="22" t="s">
        <v>44</v>
      </c>
      <c r="K1131" s="22" t="s">
        <v>122</v>
      </c>
      <c r="L1131" s="22">
        <v>1.0</v>
      </c>
      <c r="M1131" s="22" t="s">
        <v>44</v>
      </c>
      <c r="N1131" s="23">
        <f t="array" ref="N1131:T1131">VLOOKUP(A1131,'Hospitalisation Details'!$K$2:$R$2338,{2,3,4,5,6,7,8},0)</f>
        <v>30653</v>
      </c>
      <c r="O1131" s="22">
        <v>39.0</v>
      </c>
      <c r="P1131" s="22">
        <v>3.0</v>
      </c>
      <c r="Q1131" s="24">
        <v>9931.96</v>
      </c>
      <c r="R1131" s="22" t="s">
        <v>37</v>
      </c>
      <c r="S1131" s="22" t="s">
        <v>37</v>
      </c>
      <c r="T1131" s="22" t="s">
        <v>127</v>
      </c>
    </row>
    <row r="1132" ht="14.25" customHeight="1">
      <c r="A1132" s="7" t="s">
        <v>4674</v>
      </c>
      <c r="B1132" s="21" t="str">
        <f t="array" ref="B1132:D1132">VLOOKUP(A1132,'Customer Names'!$E$2:$H$2336,{2,3,4},0)</f>
        <v> Mrs</v>
      </c>
      <c r="C1132" s="22" t="s">
        <v>4677</v>
      </c>
      <c r="D1132" s="22" t="s">
        <v>4678</v>
      </c>
      <c r="E1132" s="22">
        <f t="array" ref="E1132:M1132">VLOOKUP(A1132,'Medical Examinations'!$J$2:$S$2336,{2,3,4,5,6,7,8,9,10},0)</f>
        <v>32.25</v>
      </c>
      <c r="F1132" s="22" t="s">
        <v>215</v>
      </c>
      <c r="G1132" s="22">
        <v>5.36</v>
      </c>
      <c r="H1132" s="22" t="s">
        <v>865</v>
      </c>
      <c r="I1132" s="22" t="s">
        <v>122</v>
      </c>
      <c r="J1132" s="22" t="s">
        <v>44</v>
      </c>
      <c r="K1132" s="22" t="s">
        <v>44</v>
      </c>
      <c r="L1132" s="22">
        <v>0.0</v>
      </c>
      <c r="M1132" s="22" t="s">
        <v>44</v>
      </c>
      <c r="N1132" s="23">
        <f t="array" ref="N1132:T1132">VLOOKUP(A1132,'Hospitalisation Details'!$K$2:$R$2338,{2,3,4,5,6,7,8},0)</f>
        <v>31278</v>
      </c>
      <c r="O1132" s="22">
        <v>37.0</v>
      </c>
      <c r="P1132" s="22">
        <v>3.0</v>
      </c>
      <c r="Q1132" s="24">
        <v>9930.64</v>
      </c>
      <c r="R1132" s="22" t="s">
        <v>37</v>
      </c>
      <c r="S1132" s="22" t="s">
        <v>39</v>
      </c>
      <c r="T1132" s="22" t="s">
        <v>1930</v>
      </c>
    </row>
    <row r="1133" ht="14.25" customHeight="1">
      <c r="A1133" s="25" t="s">
        <v>4679</v>
      </c>
      <c r="B1133" s="21" t="str">
        <f t="array" ref="B1133:D1133">VLOOKUP(A1133,'Customer Names'!$E$2:$H$2336,{2,3,4},0)</f>
        <v> Ms</v>
      </c>
      <c r="C1133" s="22" t="s">
        <v>4681</v>
      </c>
      <c r="D1133" s="22" t="s">
        <v>4682</v>
      </c>
      <c r="E1133" s="22">
        <f t="array" ref="E1133:M1133">VLOOKUP(A1133,'Medical Examinations'!$J$2:$S$2336,{2,3,4,5,6,7,8,9,10},0)</f>
        <v>30.115</v>
      </c>
      <c r="F1133" s="22" t="s">
        <v>215</v>
      </c>
      <c r="G1133" s="22">
        <v>4.99</v>
      </c>
      <c r="H1133" s="22" t="s">
        <v>865</v>
      </c>
      <c r="I1133" s="22" t="s">
        <v>44</v>
      </c>
      <c r="J1133" s="22" t="s">
        <v>44</v>
      </c>
      <c r="K1133" s="22" t="s">
        <v>44</v>
      </c>
      <c r="L1133" s="22">
        <v>2.0</v>
      </c>
      <c r="M1133" s="22" t="s">
        <v>44</v>
      </c>
      <c r="N1133" s="23">
        <f t="array" ref="N1133:T1133">VLOOKUP(A1133,'Hospitalisation Details'!$K$2:$R$2338,{2,3,4,5,6,7,8},0)</f>
        <v>26556</v>
      </c>
      <c r="O1133" s="22">
        <v>50.0</v>
      </c>
      <c r="P1133" s="22">
        <v>1.0</v>
      </c>
      <c r="Q1133" s="24">
        <v>9910.36</v>
      </c>
      <c r="R1133" s="22" t="s">
        <v>37</v>
      </c>
      <c r="S1133" s="22" t="s">
        <v>39</v>
      </c>
      <c r="T1133" s="22" t="s">
        <v>127</v>
      </c>
    </row>
    <row r="1134" ht="14.25" customHeight="1">
      <c r="A1134" s="7" t="s">
        <v>4684</v>
      </c>
      <c r="B1134" s="21" t="str">
        <f t="array" ref="B1134:D1134">VLOOKUP(A1134,'Customer Names'!$E$2:$H$2336,{2,3,4},0)</f>
        <v> Mr</v>
      </c>
      <c r="C1134" s="22" t="s">
        <v>4686</v>
      </c>
      <c r="D1134" s="22" t="s">
        <v>4687</v>
      </c>
      <c r="E1134" s="22">
        <f t="array" ref="E1134:M1134">VLOOKUP(A1134,'Medical Examinations'!$J$2:$S$2336,{2,3,4,5,6,7,8,9,10},0)</f>
        <v>22.41</v>
      </c>
      <c r="F1134" s="22" t="s">
        <v>8340</v>
      </c>
      <c r="G1134" s="22">
        <v>8.68</v>
      </c>
      <c r="H1134" s="22" t="s">
        <v>218</v>
      </c>
      <c r="I1134" s="22" t="s">
        <v>44</v>
      </c>
      <c r="J1134" s="22" t="s">
        <v>44</v>
      </c>
      <c r="K1134" s="22" t="s">
        <v>44</v>
      </c>
      <c r="L1134" s="22">
        <v>0.0</v>
      </c>
      <c r="M1134" s="22" t="s">
        <v>44</v>
      </c>
      <c r="N1134" s="23">
        <f t="array" ref="N1134:T1134">VLOOKUP(A1134,'Hospitalisation Details'!$K$2:$R$2338,{2,3,4,5,6,7,8},0)</f>
        <v>22875</v>
      </c>
      <c r="O1134" s="22">
        <v>60.0</v>
      </c>
      <c r="P1134" s="22">
        <v>0.0</v>
      </c>
      <c r="Q1134" s="24">
        <v>9907.83</v>
      </c>
      <c r="R1134" s="22" t="s">
        <v>39</v>
      </c>
      <c r="S1134" s="22" t="s">
        <v>37</v>
      </c>
      <c r="T1134" s="22" t="s">
        <v>41</v>
      </c>
    </row>
    <row r="1135" ht="14.25" customHeight="1">
      <c r="A1135" s="25" t="s">
        <v>4688</v>
      </c>
      <c r="B1135" s="21" t="str">
        <f t="array" ref="B1135:D1135">VLOOKUP(A1135,'Customer Names'!$E$2:$H$2336,{2,3,4},0)</f>
        <v> Ms</v>
      </c>
      <c r="C1135" s="22" t="s">
        <v>877</v>
      </c>
      <c r="D1135" s="22" t="s">
        <v>4690</v>
      </c>
      <c r="E1135" s="22">
        <f t="array" ref="E1135:M1135">VLOOKUP(A1135,'Medical Examinations'!$J$2:$S$2336,{2,3,4,5,6,7,8,9,10},0)</f>
        <v>45.72</v>
      </c>
      <c r="F1135" s="22" t="s">
        <v>215</v>
      </c>
      <c r="G1135" s="22">
        <v>4.23</v>
      </c>
      <c r="H1135" s="22" t="s">
        <v>865</v>
      </c>
      <c r="I1135" s="22" t="s">
        <v>122</v>
      </c>
      <c r="J1135" s="22" t="s">
        <v>44</v>
      </c>
      <c r="K1135" s="22" t="s">
        <v>44</v>
      </c>
      <c r="L1135" s="22">
        <v>0.0</v>
      </c>
      <c r="M1135" s="22" t="s">
        <v>44</v>
      </c>
      <c r="N1135" s="23">
        <f t="array" ref="N1135:T1135">VLOOKUP(A1135,'Hospitalisation Details'!$K$2:$R$2338,{2,3,4,5,6,7,8},0)</f>
        <v>35254</v>
      </c>
      <c r="O1135" s="22">
        <v>26.0</v>
      </c>
      <c r="P1135" s="22">
        <v>0.0</v>
      </c>
      <c r="Q1135" s="24">
        <v>9894.69</v>
      </c>
      <c r="R1135" s="22" t="s">
        <v>37</v>
      </c>
      <c r="S1135" s="22" t="s">
        <v>39</v>
      </c>
      <c r="T1135" s="22" t="s">
        <v>127</v>
      </c>
    </row>
    <row r="1136" ht="14.25" customHeight="1">
      <c r="A1136" s="7" t="s">
        <v>4692</v>
      </c>
      <c r="B1136" s="21" t="str">
        <f t="array" ref="B1136:D1136">VLOOKUP(A1136,'Customer Names'!$E$2:$H$2336,{2,3,4},0)</f>
        <v> Ms</v>
      </c>
      <c r="C1136" s="22" t="s">
        <v>331</v>
      </c>
      <c r="D1136" s="22" t="s">
        <v>4694</v>
      </c>
      <c r="E1136" s="22">
        <f t="array" ref="E1136:M1136">VLOOKUP(A1136,'Medical Examinations'!$J$2:$S$2336,{2,3,4,5,6,7,8,9,10},0)</f>
        <v>25</v>
      </c>
      <c r="F1136" s="22" t="s">
        <v>8346</v>
      </c>
      <c r="G1136" s="22">
        <v>5.32</v>
      </c>
      <c r="H1136" s="22" t="s">
        <v>865</v>
      </c>
      <c r="I1136" s="22" t="s">
        <v>122</v>
      </c>
      <c r="J1136" s="22" t="s">
        <v>44</v>
      </c>
      <c r="K1136" s="22" t="s">
        <v>44</v>
      </c>
      <c r="L1136" s="22">
        <v>2.0</v>
      </c>
      <c r="M1136" s="22" t="s">
        <v>44</v>
      </c>
      <c r="N1136" s="23">
        <f t="array" ref="N1136:T1136">VLOOKUP(A1136,'Hospitalisation Details'!$K$2:$R$2338,{2,3,4,5,6,7,8},0)</f>
        <v>24416</v>
      </c>
      <c r="O1136" s="22">
        <v>56.0</v>
      </c>
      <c r="P1136" s="22">
        <v>0.0</v>
      </c>
      <c r="Q1136" s="24">
        <v>9890.23</v>
      </c>
      <c r="R1136" s="22" t="s">
        <v>39</v>
      </c>
      <c r="S1136" s="22" t="s">
        <v>39</v>
      </c>
      <c r="T1136" s="22" t="s">
        <v>41</v>
      </c>
    </row>
    <row r="1137" ht="14.25" customHeight="1">
      <c r="A1137" s="25" t="s">
        <v>4695</v>
      </c>
      <c r="B1137" s="21" t="str">
        <f t="array" ref="B1137:D1137">VLOOKUP(A1137,'Customer Names'!$E$2:$H$2336,{2,3,4},0)</f>
        <v> Ms</v>
      </c>
      <c r="C1137" s="22" t="s">
        <v>4697</v>
      </c>
      <c r="D1137" s="22" t="s">
        <v>4698</v>
      </c>
      <c r="E1137" s="22">
        <f t="array" ref="E1137:M1137">VLOOKUP(A1137,'Medical Examinations'!$J$2:$S$2336,{2,3,4,5,6,7,8,9,10},0)</f>
        <v>39.5</v>
      </c>
      <c r="F1137" s="22" t="s">
        <v>215</v>
      </c>
      <c r="G1137" s="22">
        <v>6.66</v>
      </c>
      <c r="H1137" s="22" t="s">
        <v>218</v>
      </c>
      <c r="I1137" s="22" t="s">
        <v>44</v>
      </c>
      <c r="J1137" s="22" t="s">
        <v>44</v>
      </c>
      <c r="K1137" s="22" t="s">
        <v>44</v>
      </c>
      <c r="L1137" s="22">
        <v>0.0</v>
      </c>
      <c r="M1137" s="22" t="s">
        <v>44</v>
      </c>
      <c r="N1137" s="23">
        <f t="array" ref="N1137:T1137">VLOOKUP(A1137,'Hospitalisation Details'!$K$2:$R$2338,{2,3,4,5,6,7,8},0)</f>
        <v>26245</v>
      </c>
      <c r="O1137" s="22">
        <v>51.0</v>
      </c>
      <c r="P1137" s="22">
        <v>1.0</v>
      </c>
      <c r="Q1137" s="24">
        <v>9880.07</v>
      </c>
      <c r="R1137" s="22" t="s">
        <v>37</v>
      </c>
      <c r="S1137" s="22" t="s">
        <v>39</v>
      </c>
      <c r="T1137" s="22" t="s">
        <v>270</v>
      </c>
    </row>
    <row r="1138" ht="14.25" customHeight="1">
      <c r="A1138" s="7" t="s">
        <v>4700</v>
      </c>
      <c r="B1138" s="21" t="str">
        <f t="array" ref="B1138:D1138">VLOOKUP(A1138,'Customer Names'!$E$2:$H$2336,{2,3,4},0)</f>
        <v> Ms</v>
      </c>
      <c r="C1138" s="22" t="s">
        <v>4702</v>
      </c>
      <c r="D1138" s="22" t="s">
        <v>4703</v>
      </c>
      <c r="E1138" s="22">
        <f t="array" ref="E1138:M1138">VLOOKUP(A1138,'Medical Examinations'!$J$2:$S$2336,{2,3,4,5,6,7,8,9,10},0)</f>
        <v>37.73</v>
      </c>
      <c r="F1138" s="22" t="s">
        <v>215</v>
      </c>
      <c r="G1138" s="22">
        <v>7.4</v>
      </c>
      <c r="H1138" s="22" t="s">
        <v>218</v>
      </c>
      <c r="I1138" s="22" t="s">
        <v>44</v>
      </c>
      <c r="J1138" s="22" t="s">
        <v>44</v>
      </c>
      <c r="K1138" s="22" t="s">
        <v>44</v>
      </c>
      <c r="L1138" s="22">
        <v>0.0</v>
      </c>
      <c r="M1138" s="22" t="s">
        <v>44</v>
      </c>
      <c r="N1138" s="23">
        <f t="array" ref="N1138:T1138">VLOOKUP(A1138,'Hospitalisation Details'!$K$2:$R$2338,{2,3,4,5,6,7,8},0)</f>
        <v>26209</v>
      </c>
      <c r="O1138" s="22">
        <v>51.0</v>
      </c>
      <c r="P1138" s="22">
        <v>1.0</v>
      </c>
      <c r="Q1138" s="24">
        <v>9877.61</v>
      </c>
      <c r="R1138" s="22" t="s">
        <v>37</v>
      </c>
      <c r="S1138" s="22" t="s">
        <v>81</v>
      </c>
      <c r="T1138" s="22" t="s">
        <v>41</v>
      </c>
    </row>
    <row r="1139" ht="14.25" customHeight="1">
      <c r="A1139" s="25" t="s">
        <v>4704</v>
      </c>
      <c r="B1139" s="21" t="str">
        <f t="array" ref="B1139:D1139">VLOOKUP(A1139,'Customer Names'!$E$2:$H$2336,{2,3,4},0)</f>
        <v> Ms</v>
      </c>
      <c r="C1139" s="22" t="s">
        <v>4706</v>
      </c>
      <c r="D1139" s="22" t="s">
        <v>4707</v>
      </c>
      <c r="E1139" s="22">
        <f t="array" ref="E1139:M1139">VLOOKUP(A1139,'Medical Examinations'!$J$2:$S$2336,{2,3,4,5,6,7,8,9,10},0)</f>
        <v>40.66</v>
      </c>
      <c r="F1139" s="22" t="s">
        <v>215</v>
      </c>
      <c r="G1139" s="22">
        <v>10.08</v>
      </c>
      <c r="H1139" s="22" t="s">
        <v>218</v>
      </c>
      <c r="I1139" s="22" t="s">
        <v>44</v>
      </c>
      <c r="J1139" s="22" t="s">
        <v>44</v>
      </c>
      <c r="K1139" s="22" t="s">
        <v>44</v>
      </c>
      <c r="L1139" s="22">
        <v>0.0</v>
      </c>
      <c r="M1139" s="22" t="s">
        <v>44</v>
      </c>
      <c r="N1139" s="23">
        <f t="array" ref="N1139:T1139">VLOOKUP(A1139,'Hospitalisation Details'!$K$2:$R$2338,{2,3,4,5,6,7,8},0)</f>
        <v>26117</v>
      </c>
      <c r="O1139" s="22">
        <v>51.0</v>
      </c>
      <c r="P1139" s="22">
        <v>0.0</v>
      </c>
      <c r="Q1139" s="24">
        <v>9875.68</v>
      </c>
      <c r="R1139" s="22" t="s">
        <v>37</v>
      </c>
      <c r="S1139" s="22" t="s">
        <v>39</v>
      </c>
      <c r="T1139" s="22" t="s">
        <v>743</v>
      </c>
    </row>
    <row r="1140" ht="14.25" customHeight="1">
      <c r="A1140" s="7" t="s">
        <v>4708</v>
      </c>
      <c r="B1140" s="21" t="str">
        <f t="array" ref="B1140:D1140">VLOOKUP(A1140,'Customer Names'!$E$2:$H$2336,{2,3,4},0)</f>
        <v> Ms</v>
      </c>
      <c r="C1140" s="22" t="s">
        <v>4711</v>
      </c>
      <c r="D1140" s="22" t="s">
        <v>4712</v>
      </c>
      <c r="E1140" s="22">
        <f t="array" ref="E1140:M1140">VLOOKUP(A1140,'Medical Examinations'!$J$2:$S$2336,{2,3,4,5,6,7,8,9,10},0)</f>
        <v>34.2</v>
      </c>
      <c r="F1140" s="22" t="s">
        <v>215</v>
      </c>
      <c r="G1140" s="22">
        <v>8.58</v>
      </c>
      <c r="H1140" s="22" t="s">
        <v>218</v>
      </c>
      <c r="I1140" s="22" t="s">
        <v>44</v>
      </c>
      <c r="J1140" s="22" t="s">
        <v>44</v>
      </c>
      <c r="K1140" s="22" t="s">
        <v>44</v>
      </c>
      <c r="L1140" s="22">
        <v>0.0</v>
      </c>
      <c r="M1140" s="22" t="s">
        <v>44</v>
      </c>
      <c r="N1140" s="23">
        <f t="array" ref="N1140:T1140">VLOOKUP(A1140,'Hospitalisation Details'!$K$2:$R$2338,{2,3,4,5,6,7,8},0)</f>
        <v>26289</v>
      </c>
      <c r="O1140" s="22">
        <v>51.0</v>
      </c>
      <c r="P1140" s="22">
        <v>1.0</v>
      </c>
      <c r="Q1140" s="24">
        <v>9872.7</v>
      </c>
      <c r="R1140" s="22" t="s">
        <v>37</v>
      </c>
      <c r="S1140" s="22" t="s">
        <v>37</v>
      </c>
      <c r="T1140" s="22" t="s">
        <v>270</v>
      </c>
    </row>
    <row r="1141" ht="14.25" customHeight="1">
      <c r="A1141" s="25" t="s">
        <v>4713</v>
      </c>
      <c r="B1141" s="21" t="str">
        <f t="array" ref="B1141:D1141">VLOOKUP(A1141,'Customer Names'!$E$2:$H$2336,{2,3,4},0)</f>
        <v> Mr</v>
      </c>
      <c r="C1141" s="22" t="s">
        <v>261</v>
      </c>
      <c r="D1141" s="22" t="s">
        <v>4715</v>
      </c>
      <c r="E1141" s="22">
        <f t="array" ref="E1141:M1141">VLOOKUP(A1141,'Medical Examinations'!$J$2:$S$2336,{2,3,4,5,6,7,8,9,10},0)</f>
        <v>46.51</v>
      </c>
      <c r="F1141" s="22" t="s">
        <v>215</v>
      </c>
      <c r="G1141" s="22">
        <v>5.84</v>
      </c>
      <c r="H1141" s="22" t="s">
        <v>436</v>
      </c>
      <c r="I1141" s="22" t="s">
        <v>44</v>
      </c>
      <c r="J1141" s="22" t="s">
        <v>44</v>
      </c>
      <c r="K1141" s="22" t="s">
        <v>44</v>
      </c>
      <c r="L1141" s="22">
        <v>1.0</v>
      </c>
      <c r="M1141" s="22" t="s">
        <v>44</v>
      </c>
      <c r="N1141" s="23">
        <f t="array" ref="N1141:T1141">VLOOKUP(A1141,'Hospitalisation Details'!$K$2:$R$2338,{2,3,4,5,6,7,8},0)</f>
        <v>35982</v>
      </c>
      <c r="O1141" s="22">
        <v>24.0</v>
      </c>
      <c r="P1141" s="22">
        <v>0.0</v>
      </c>
      <c r="Q1141" s="24">
        <v>9870.59</v>
      </c>
      <c r="R1141" s="22" t="s">
        <v>37</v>
      </c>
      <c r="S1141" s="22" t="s">
        <v>37</v>
      </c>
      <c r="T1141" s="22" t="s">
        <v>2584</v>
      </c>
    </row>
    <row r="1142" ht="14.25" customHeight="1">
      <c r="A1142" s="7" t="s">
        <v>4716</v>
      </c>
      <c r="B1142" s="21" t="str">
        <f t="array" ref="B1142:D1142">VLOOKUP(A1142,'Customer Names'!$E$2:$H$2336,{2,3,4},0)</f>
        <v> Mr</v>
      </c>
      <c r="C1142" s="22" t="s">
        <v>335</v>
      </c>
      <c r="D1142" s="22" t="s">
        <v>1000</v>
      </c>
      <c r="E1142" s="22">
        <f t="array" ref="E1142:M1142">VLOOKUP(A1142,'Medical Examinations'!$J$2:$S$2336,{2,3,4,5,6,7,8,9,10},0)</f>
        <v>28.88</v>
      </c>
      <c r="F1142" s="22" t="s">
        <v>8346</v>
      </c>
      <c r="G1142" s="22">
        <v>4.86</v>
      </c>
      <c r="H1142" s="22" t="s">
        <v>865</v>
      </c>
      <c r="I1142" s="22" t="s">
        <v>122</v>
      </c>
      <c r="J1142" s="22" t="s">
        <v>44</v>
      </c>
      <c r="K1142" s="22" t="s">
        <v>122</v>
      </c>
      <c r="L1142" s="22">
        <v>1.0</v>
      </c>
      <c r="M1142" s="22" t="s">
        <v>44</v>
      </c>
      <c r="N1142" s="23">
        <f t="array" ref="N1142:T1142">VLOOKUP(A1142,'Hospitalisation Details'!$K$2:$R$2338,{2,3,4,5,6,7,8},0)</f>
        <v>25428</v>
      </c>
      <c r="O1142" s="22">
        <v>53.0</v>
      </c>
      <c r="P1142" s="22">
        <v>0.0</v>
      </c>
      <c r="Q1142" s="24">
        <v>9869.81</v>
      </c>
      <c r="R1142" s="22" t="s">
        <v>39</v>
      </c>
      <c r="S1142" s="22" t="s">
        <v>39</v>
      </c>
      <c r="T1142" s="22" t="s">
        <v>127</v>
      </c>
    </row>
    <row r="1143" ht="14.25" customHeight="1">
      <c r="A1143" s="25" t="s">
        <v>4719</v>
      </c>
      <c r="B1143" s="21" t="str">
        <f t="array" ref="B1143:D1143">VLOOKUP(A1143,'Customer Names'!$E$2:$H$2336,{2,3,4},0)</f>
        <v> Ms</v>
      </c>
      <c r="C1143" s="22" t="s">
        <v>873</v>
      </c>
      <c r="D1143" s="22" t="s">
        <v>4721</v>
      </c>
      <c r="E1143" s="22">
        <f t="array" ref="E1143:M1143">VLOOKUP(A1143,'Medical Examinations'!$J$2:$S$2336,{2,3,4,5,6,7,8,9,10},0)</f>
        <v>33.915</v>
      </c>
      <c r="F1143" s="22" t="s">
        <v>215</v>
      </c>
      <c r="G1143" s="22">
        <v>11.52</v>
      </c>
      <c r="H1143" s="22" t="s">
        <v>218</v>
      </c>
      <c r="I1143" s="22" t="s">
        <v>44</v>
      </c>
      <c r="J1143" s="22" t="s">
        <v>44</v>
      </c>
      <c r="K1143" s="22" t="s">
        <v>44</v>
      </c>
      <c r="L1143" s="22">
        <v>0.0</v>
      </c>
      <c r="M1143" s="22" t="s">
        <v>44</v>
      </c>
      <c r="N1143" s="23">
        <f t="array" ref="N1143:T1143">VLOOKUP(A1143,'Hospitalisation Details'!$K$2:$R$2338,{2,3,4,5,6,7,8},0)</f>
        <v>26246</v>
      </c>
      <c r="O1143" s="22">
        <v>51.0</v>
      </c>
      <c r="P1143" s="22">
        <v>0.0</v>
      </c>
      <c r="Q1143" s="24">
        <v>9866.3</v>
      </c>
      <c r="R1143" s="22" t="s">
        <v>37</v>
      </c>
      <c r="S1143" s="22" t="s">
        <v>39</v>
      </c>
      <c r="T1143" s="22" t="s">
        <v>743</v>
      </c>
    </row>
    <row r="1144" ht="14.25" customHeight="1">
      <c r="A1144" s="7" t="s">
        <v>4722</v>
      </c>
      <c r="B1144" s="21" t="str">
        <f t="array" ref="B1144:D1144">VLOOKUP(A1144,'Customer Names'!$E$2:$H$2336,{2,3,4},0)</f>
        <v> Mr</v>
      </c>
      <c r="C1144" s="22" t="s">
        <v>3485</v>
      </c>
      <c r="D1144" s="22" t="s">
        <v>4725</v>
      </c>
      <c r="E1144" s="22">
        <f t="array" ref="E1144:M1144">VLOOKUP(A1144,'Medical Examinations'!$J$2:$S$2336,{2,3,4,5,6,7,8,9,10},0)</f>
        <v>24.32</v>
      </c>
      <c r="F1144" s="22" t="s">
        <v>8340</v>
      </c>
      <c r="G1144" s="22">
        <v>6.15</v>
      </c>
      <c r="H1144" s="22" t="s">
        <v>436</v>
      </c>
      <c r="I1144" s="22" t="s">
        <v>122</v>
      </c>
      <c r="J1144" s="22" t="s">
        <v>44</v>
      </c>
      <c r="K1144" s="22" t="s">
        <v>122</v>
      </c>
      <c r="L1144" s="22">
        <v>1.0</v>
      </c>
      <c r="M1144" s="22" t="s">
        <v>44</v>
      </c>
      <c r="N1144" s="23">
        <f t="array" ref="N1144:T1144">VLOOKUP(A1144,'Hospitalisation Details'!$K$2:$R$2338,{2,3,4,5,6,7,8},0)</f>
        <v>25496</v>
      </c>
      <c r="O1144" s="22">
        <v>53.0</v>
      </c>
      <c r="P1144" s="22">
        <v>0.0</v>
      </c>
      <c r="Q1144" s="24">
        <v>9863.47</v>
      </c>
      <c r="R1144" s="22" t="s">
        <v>39</v>
      </c>
      <c r="S1144" s="22" t="s">
        <v>39</v>
      </c>
      <c r="T1144" s="22" t="s">
        <v>127</v>
      </c>
    </row>
    <row r="1145" ht="14.25" customHeight="1">
      <c r="A1145" s="25" t="s">
        <v>4726</v>
      </c>
      <c r="B1145" s="21" t="str">
        <f t="array" ref="B1145:D1145">VLOOKUP(A1145,'Customer Names'!$E$2:$H$2336,{2,3,4},0)</f>
        <v> Ms</v>
      </c>
      <c r="C1145" s="22" t="s">
        <v>4728</v>
      </c>
      <c r="D1145" s="22" t="s">
        <v>4729</v>
      </c>
      <c r="E1145" s="22">
        <f t="array" ref="E1145:M1145">VLOOKUP(A1145,'Medical Examinations'!$J$2:$S$2336,{2,3,4,5,6,7,8,9,10},0)</f>
        <v>25.8</v>
      </c>
      <c r="F1145" s="22" t="s">
        <v>8346</v>
      </c>
      <c r="G1145" s="22">
        <v>9.94</v>
      </c>
      <c r="H1145" s="22" t="s">
        <v>218</v>
      </c>
      <c r="I1145" s="22" t="s">
        <v>44</v>
      </c>
      <c r="J1145" s="22" t="s">
        <v>44</v>
      </c>
      <c r="K1145" s="22" t="s">
        <v>44</v>
      </c>
      <c r="L1145" s="22">
        <v>0.0</v>
      </c>
      <c r="M1145" s="22" t="s">
        <v>44</v>
      </c>
      <c r="N1145" s="23">
        <f t="array" ref="N1145:T1145">VLOOKUP(A1145,'Hospitalisation Details'!$K$2:$R$2338,{2,3,4,5,6,7,8},0)</f>
        <v>26131</v>
      </c>
      <c r="O1145" s="22">
        <v>51.0</v>
      </c>
      <c r="P1145" s="22">
        <v>1.0</v>
      </c>
      <c r="Q1145" s="24">
        <v>9861.03</v>
      </c>
      <c r="R1145" s="22" t="s">
        <v>37</v>
      </c>
      <c r="S1145" s="22" t="s">
        <v>37</v>
      </c>
      <c r="T1145" s="22" t="s">
        <v>270</v>
      </c>
    </row>
    <row r="1146" ht="14.25" customHeight="1">
      <c r="A1146" s="7" t="s">
        <v>4730</v>
      </c>
      <c r="B1146" s="21" t="str">
        <f t="array" ref="B1146:D1146">VLOOKUP(A1146,'Customer Names'!$E$2:$H$2336,{2,3,4},0)</f>
        <v> Ms</v>
      </c>
      <c r="C1146" s="22" t="s">
        <v>137</v>
      </c>
      <c r="D1146" s="22" t="s">
        <v>4732</v>
      </c>
      <c r="E1146" s="22">
        <f t="array" ref="E1146:M1146">VLOOKUP(A1146,'Medical Examinations'!$J$2:$S$2336,{2,3,4,5,6,7,8,9,10},0)</f>
        <v>21.56</v>
      </c>
      <c r="F1146" s="22" t="s">
        <v>8340</v>
      </c>
      <c r="G1146" s="22">
        <v>10.56</v>
      </c>
      <c r="H1146" s="22" t="s">
        <v>218</v>
      </c>
      <c r="I1146" s="22" t="s">
        <v>44</v>
      </c>
      <c r="J1146" s="22" t="s">
        <v>44</v>
      </c>
      <c r="K1146" s="22" t="s">
        <v>44</v>
      </c>
      <c r="L1146" s="22">
        <v>0.0</v>
      </c>
      <c r="M1146" s="22" t="s">
        <v>44</v>
      </c>
      <c r="N1146" s="23">
        <f t="array" ref="N1146:T1146">VLOOKUP(A1146,'Hospitalisation Details'!$K$2:$R$2338,{2,3,4,5,6,7,8},0)</f>
        <v>26229</v>
      </c>
      <c r="O1146" s="22">
        <v>51.0</v>
      </c>
      <c r="P1146" s="22">
        <v>1.0</v>
      </c>
      <c r="Q1146" s="24">
        <v>9855.13</v>
      </c>
      <c r="R1146" s="22" t="s">
        <v>37</v>
      </c>
      <c r="S1146" s="22" t="s">
        <v>39</v>
      </c>
      <c r="T1146" s="22" t="s">
        <v>41</v>
      </c>
    </row>
    <row r="1147" ht="14.25" customHeight="1">
      <c r="A1147" s="25" t="s">
        <v>4734</v>
      </c>
      <c r="B1147" s="21" t="str">
        <f t="array" ref="B1147:D1147">VLOOKUP(A1147,'Customer Names'!$E$2:$H$2336,{2,3,4},0)</f>
        <v> Mr</v>
      </c>
      <c r="C1147" s="22" t="s">
        <v>4736</v>
      </c>
      <c r="D1147" s="22" t="s">
        <v>4737</v>
      </c>
      <c r="E1147" s="22">
        <f t="array" ref="E1147:M1147">VLOOKUP(A1147,'Medical Examinations'!$J$2:$S$2336,{2,3,4,5,6,7,8,9,10},0)</f>
        <v>31.6</v>
      </c>
      <c r="F1147" s="22" t="s">
        <v>215</v>
      </c>
      <c r="G1147" s="22">
        <v>6.79</v>
      </c>
      <c r="H1147" s="22" t="s">
        <v>218</v>
      </c>
      <c r="I1147" s="22" t="s">
        <v>44</v>
      </c>
      <c r="J1147" s="22" t="s">
        <v>44</v>
      </c>
      <c r="K1147" s="22" t="s">
        <v>44</v>
      </c>
      <c r="L1147" s="22">
        <v>0.0</v>
      </c>
      <c r="M1147" s="22" t="s">
        <v>44</v>
      </c>
      <c r="N1147" s="23">
        <f t="array" ref="N1147:T1147">VLOOKUP(A1147,'Hospitalisation Details'!$K$2:$R$2338,{2,3,4,5,6,7,8},0)</f>
        <v>25146</v>
      </c>
      <c r="O1147" s="22">
        <v>54.0</v>
      </c>
      <c r="P1147" s="22">
        <v>0.0</v>
      </c>
      <c r="Q1147" s="24">
        <v>9850.43</v>
      </c>
      <c r="R1147" s="22" t="s">
        <v>39</v>
      </c>
      <c r="S1147" s="22" t="s">
        <v>39</v>
      </c>
      <c r="T1147" s="22" t="s">
        <v>270</v>
      </c>
    </row>
    <row r="1148" ht="14.25" customHeight="1">
      <c r="A1148" s="7" t="s">
        <v>4738</v>
      </c>
      <c r="B1148" s="21" t="str">
        <f t="array" ref="B1148:D1148">VLOOKUP(A1148,'Customer Names'!$E$2:$H$2336,{2,3,4},0)</f>
        <v> Mr</v>
      </c>
      <c r="C1148" s="22" t="s">
        <v>4740</v>
      </c>
      <c r="D1148" s="22" t="s">
        <v>4741</v>
      </c>
      <c r="E1148" s="22">
        <f t="array" ref="E1148:M1148">VLOOKUP(A1148,'Medical Examinations'!$J$2:$S$2336,{2,3,4,5,6,7,8,9,10},0)</f>
        <v>42.93</v>
      </c>
      <c r="F1148" s="22" t="s">
        <v>215</v>
      </c>
      <c r="G1148" s="22">
        <v>4.8</v>
      </c>
      <c r="H1148" s="22" t="s">
        <v>865</v>
      </c>
      <c r="I1148" s="22" t="s">
        <v>44</v>
      </c>
      <c r="J1148" s="22" t="s">
        <v>44</v>
      </c>
      <c r="K1148" s="22" t="s">
        <v>44</v>
      </c>
      <c r="L1148" s="22">
        <v>1.0</v>
      </c>
      <c r="M1148" s="22" t="s">
        <v>44</v>
      </c>
      <c r="N1148" s="23">
        <f t="array" ref="N1148:T1148">VLOOKUP(A1148,'Hospitalisation Details'!$K$2:$R$2338,{2,3,4,5,6,7,8},0)</f>
        <v>33829</v>
      </c>
      <c r="O1148" s="22">
        <v>30.0</v>
      </c>
      <c r="P1148" s="22">
        <v>0.0</v>
      </c>
      <c r="Q1148" s="24">
        <v>9844.45</v>
      </c>
      <c r="R1148" s="22" t="s">
        <v>37</v>
      </c>
      <c r="S1148" s="22" t="s">
        <v>81</v>
      </c>
      <c r="T1148" s="22" t="s">
        <v>127</v>
      </c>
    </row>
    <row r="1149" ht="14.25" customHeight="1">
      <c r="A1149" s="25" t="s">
        <v>4743</v>
      </c>
      <c r="B1149" s="21" t="str">
        <f t="array" ref="B1149:D1149">VLOOKUP(A1149,'Customer Names'!$E$2:$H$2336,{2,3,4},0)</f>
        <v> Mr</v>
      </c>
      <c r="C1149" s="22" t="s">
        <v>485</v>
      </c>
      <c r="D1149" s="22" t="s">
        <v>4745</v>
      </c>
      <c r="E1149" s="22">
        <f t="array" ref="E1149:M1149">VLOOKUP(A1149,'Medical Examinations'!$J$2:$S$2336,{2,3,4,5,6,7,8,9,10},0)</f>
        <v>26.72</v>
      </c>
      <c r="F1149" s="22" t="s">
        <v>8346</v>
      </c>
      <c r="G1149" s="22">
        <v>5.75</v>
      </c>
      <c r="H1149" s="22" t="s">
        <v>436</v>
      </c>
      <c r="I1149" s="22" t="s">
        <v>44</v>
      </c>
      <c r="J1149" s="22" t="s">
        <v>44</v>
      </c>
      <c r="K1149" s="22" t="s">
        <v>44</v>
      </c>
      <c r="L1149" s="22">
        <v>2.0</v>
      </c>
      <c r="M1149" s="22" t="s">
        <v>44</v>
      </c>
      <c r="N1149" s="23">
        <f t="array" ref="N1149:T1149">VLOOKUP(A1149,'Hospitalisation Details'!$K$2:$R$2338,{2,3,4,5,6,7,8},0)</f>
        <v>26568</v>
      </c>
      <c r="O1149" s="22">
        <v>50.0</v>
      </c>
      <c r="P1149" s="22">
        <v>0.0</v>
      </c>
      <c r="Q1149" s="24">
        <v>9836.21</v>
      </c>
      <c r="R1149" s="22" t="s">
        <v>37</v>
      </c>
      <c r="S1149" s="22" t="s">
        <v>39</v>
      </c>
      <c r="T1149" s="22" t="s">
        <v>3072</v>
      </c>
    </row>
    <row r="1150" ht="14.25" customHeight="1">
      <c r="A1150" s="7" t="s">
        <v>4746</v>
      </c>
      <c r="B1150" s="21" t="str">
        <f t="array" ref="B1150:D1150">VLOOKUP(A1150,'Customer Names'!$E$2:$H$2336,{2,3,4},0)</f>
        <v> Mr</v>
      </c>
      <c r="C1150" s="22" t="s">
        <v>728</v>
      </c>
      <c r="D1150" s="22" t="s">
        <v>4748</v>
      </c>
      <c r="E1150" s="22">
        <f t="array" ref="E1150:M1150">VLOOKUP(A1150,'Medical Examinations'!$J$2:$S$2336,{2,3,4,5,6,7,8,9,10},0)</f>
        <v>26.67</v>
      </c>
      <c r="F1150" s="22" t="s">
        <v>8346</v>
      </c>
      <c r="G1150" s="22">
        <v>5.81</v>
      </c>
      <c r="H1150" s="22" t="s">
        <v>436</v>
      </c>
      <c r="I1150" s="22" t="s">
        <v>44</v>
      </c>
      <c r="J1150" s="22" t="s">
        <v>44</v>
      </c>
      <c r="K1150" s="22" t="s">
        <v>44</v>
      </c>
      <c r="L1150" s="22">
        <v>2.0</v>
      </c>
      <c r="M1150" s="22" t="s">
        <v>44</v>
      </c>
      <c r="N1150" s="23">
        <f t="array" ref="N1150:T1150">VLOOKUP(A1150,'Hospitalisation Details'!$K$2:$R$2338,{2,3,4,5,6,7,8},0)</f>
        <v>26478</v>
      </c>
      <c r="O1150" s="22">
        <v>50.0</v>
      </c>
      <c r="P1150" s="22">
        <v>0.0</v>
      </c>
      <c r="Q1150" s="24">
        <v>9819.25</v>
      </c>
      <c r="R1150" s="22" t="s">
        <v>37</v>
      </c>
      <c r="S1150" s="22" t="s">
        <v>37</v>
      </c>
      <c r="T1150" s="22" t="s">
        <v>3072</v>
      </c>
    </row>
    <row r="1151" ht="14.25" customHeight="1">
      <c r="A1151" s="25" t="s">
        <v>4749</v>
      </c>
      <c r="B1151" s="21" t="str">
        <f t="array" ref="B1151:D1151">VLOOKUP(A1151,'Customer Names'!$E$2:$H$2336,{2,3,4},0)</f>
        <v> Ms</v>
      </c>
      <c r="C1151" s="22" t="s">
        <v>4752</v>
      </c>
      <c r="D1151" s="22" t="s">
        <v>4753</v>
      </c>
      <c r="E1151" s="22">
        <f t="array" ref="E1151:M1151">VLOOKUP(A1151,'Medical Examinations'!$J$2:$S$2336,{2,3,4,5,6,7,8,9,10},0)</f>
        <v>42.68</v>
      </c>
      <c r="F1151" s="22" t="s">
        <v>215</v>
      </c>
      <c r="G1151" s="22">
        <v>9.28</v>
      </c>
      <c r="H1151" s="22" t="s">
        <v>218</v>
      </c>
      <c r="I1151" s="22" t="s">
        <v>44</v>
      </c>
      <c r="J1151" s="22" t="s">
        <v>44</v>
      </c>
      <c r="K1151" s="22" t="s">
        <v>44</v>
      </c>
      <c r="L1151" s="22">
        <v>2.0</v>
      </c>
      <c r="M1151" s="22" t="s">
        <v>44</v>
      </c>
      <c r="N1151" s="23">
        <f t="array" ref="N1151:T1151">VLOOKUP(A1151,'Hospitalisation Details'!$K$2:$R$2338,{2,3,4,5,6,7,8},0)</f>
        <v>26924</v>
      </c>
      <c r="O1151" s="22">
        <v>49.0</v>
      </c>
      <c r="P1151" s="22">
        <v>2.0</v>
      </c>
      <c r="Q1151" s="24">
        <v>9800.89</v>
      </c>
      <c r="R1151" s="22" t="s">
        <v>37</v>
      </c>
      <c r="S1151" s="22" t="s">
        <v>81</v>
      </c>
      <c r="T1151" s="22" t="s">
        <v>41</v>
      </c>
    </row>
    <row r="1152" ht="14.25" customHeight="1">
      <c r="A1152" s="7" t="s">
        <v>4754</v>
      </c>
      <c r="B1152" s="21" t="str">
        <f t="array" ref="B1152:D1152">VLOOKUP(A1152,'Customer Names'!$E$2:$H$2336,{2,3,4},0)</f>
        <v> Mr</v>
      </c>
      <c r="C1152" s="22" t="s">
        <v>4756</v>
      </c>
      <c r="D1152" s="22" t="s">
        <v>2232</v>
      </c>
      <c r="E1152" s="22">
        <f t="array" ref="E1152:M1152">VLOOKUP(A1152,'Medical Examinations'!$J$2:$S$2336,{2,3,4,5,6,7,8,9,10},0)</f>
        <v>24.31</v>
      </c>
      <c r="F1152" s="22" t="s">
        <v>8340</v>
      </c>
      <c r="G1152" s="22">
        <v>6.37</v>
      </c>
      <c r="H1152" s="22" t="s">
        <v>436</v>
      </c>
      <c r="I1152" s="22" t="s">
        <v>44</v>
      </c>
      <c r="J1152" s="22" t="s">
        <v>44</v>
      </c>
      <c r="K1152" s="22" t="s">
        <v>44</v>
      </c>
      <c r="L1152" s="22">
        <v>0.0</v>
      </c>
      <c r="M1152" s="22" t="s">
        <v>44</v>
      </c>
      <c r="N1152" s="23">
        <f t="array" ref="N1152:T1152">VLOOKUP(A1152,'Hospitalisation Details'!$K$2:$R$2338,{2,3,4,5,6,7,8},0)</f>
        <v>28283</v>
      </c>
      <c r="O1152" s="22">
        <v>46.0</v>
      </c>
      <c r="P1152" s="22">
        <v>5.0</v>
      </c>
      <c r="Q1152" s="24">
        <v>9788.87</v>
      </c>
      <c r="R1152" s="22" t="s">
        <v>39</v>
      </c>
      <c r="S1152" s="22" t="s">
        <v>37</v>
      </c>
      <c r="T1152" s="22" t="s">
        <v>41</v>
      </c>
    </row>
    <row r="1153" ht="14.25" customHeight="1">
      <c r="A1153" s="25" t="s">
        <v>4757</v>
      </c>
      <c r="B1153" s="21" t="str">
        <f t="array" ref="B1153:D1153">VLOOKUP(A1153,'Customer Names'!$E$2:$H$2336,{2,3,4},0)</f>
        <v> Mr</v>
      </c>
      <c r="C1153" s="22" t="s">
        <v>4759</v>
      </c>
      <c r="D1153" s="22" t="s">
        <v>4761</v>
      </c>
      <c r="E1153" s="22">
        <f t="array" ref="E1153:M1153">VLOOKUP(A1153,'Medical Examinations'!$J$2:$S$2336,{2,3,4,5,6,7,8,9,10},0)</f>
        <v>44.75</v>
      </c>
      <c r="F1153" s="22" t="s">
        <v>215</v>
      </c>
      <c r="G1153" s="22">
        <v>5.09</v>
      </c>
      <c r="H1153" s="22" t="s">
        <v>865</v>
      </c>
      <c r="I1153" s="22" t="s">
        <v>122</v>
      </c>
      <c r="J1153" s="22" t="s">
        <v>44</v>
      </c>
      <c r="K1153" s="22" t="s">
        <v>44</v>
      </c>
      <c r="L1153" s="22">
        <v>0.0</v>
      </c>
      <c r="M1153" s="22" t="s">
        <v>44</v>
      </c>
      <c r="N1153" s="23">
        <f t="array" ref="N1153:T1153">VLOOKUP(A1153,'Hospitalisation Details'!$K$2:$R$2338,{2,3,4,5,6,7,8},0)</f>
        <v>35285</v>
      </c>
      <c r="O1153" s="22">
        <v>26.0</v>
      </c>
      <c r="P1153" s="22">
        <v>0.0</v>
      </c>
      <c r="Q1153" s="24">
        <v>9787.32</v>
      </c>
      <c r="R1153" s="22" t="s">
        <v>37</v>
      </c>
      <c r="S1153" s="22" t="s">
        <v>39</v>
      </c>
      <c r="T1153" s="22" t="s">
        <v>2584</v>
      </c>
    </row>
    <row r="1154" ht="14.25" customHeight="1">
      <c r="A1154" s="7" t="s">
        <v>4762</v>
      </c>
      <c r="B1154" s="21" t="str">
        <f t="array" ref="B1154:D1154">VLOOKUP(A1154,'Customer Names'!$E$2:$H$2336,{2,3,4},0)</f>
        <v> Ms</v>
      </c>
      <c r="C1154" s="22" t="s">
        <v>2162</v>
      </c>
      <c r="D1154" s="22" t="s">
        <v>4764</v>
      </c>
      <c r="E1154" s="22">
        <f t="array" ref="E1154:M1154">VLOOKUP(A1154,'Medical Examinations'!$J$2:$S$2336,{2,3,4,5,6,7,8,9,10},0)</f>
        <v>30.78</v>
      </c>
      <c r="F1154" s="22" t="s">
        <v>215</v>
      </c>
      <c r="G1154" s="22">
        <v>7.94</v>
      </c>
      <c r="H1154" s="22" t="s">
        <v>218</v>
      </c>
      <c r="I1154" s="22" t="s">
        <v>44</v>
      </c>
      <c r="J1154" s="22" t="s">
        <v>44</v>
      </c>
      <c r="K1154" s="22" t="s">
        <v>44</v>
      </c>
      <c r="L1154" s="22">
        <v>2.0</v>
      </c>
      <c r="M1154" s="22" t="s">
        <v>44</v>
      </c>
      <c r="N1154" s="23">
        <f t="array" ref="N1154:T1154">VLOOKUP(A1154,'Hospitalisation Details'!$K$2:$R$2338,{2,3,4,5,6,7,8},0)</f>
        <v>26852</v>
      </c>
      <c r="O1154" s="22">
        <v>49.0</v>
      </c>
      <c r="P1154" s="22">
        <v>1.0</v>
      </c>
      <c r="Q1154" s="24">
        <v>9778.35</v>
      </c>
      <c r="R1154" s="22" t="s">
        <v>37</v>
      </c>
      <c r="S1154" s="22" t="s">
        <v>37</v>
      </c>
      <c r="T1154" s="22" t="s">
        <v>743</v>
      </c>
    </row>
    <row r="1155" ht="14.25" customHeight="1">
      <c r="A1155" s="25" t="s">
        <v>4765</v>
      </c>
      <c r="B1155" s="21" t="str">
        <f t="array" ref="B1155:D1155">VLOOKUP(A1155,'Customer Names'!$E$2:$H$2336,{2,3,4},0)</f>
        <v> Ms</v>
      </c>
      <c r="C1155" s="22" t="s">
        <v>4767</v>
      </c>
      <c r="D1155" s="22" t="s">
        <v>4769</v>
      </c>
      <c r="E1155" s="22">
        <f t="array" ref="E1155:M1155">VLOOKUP(A1155,'Medical Examinations'!$J$2:$S$2336,{2,3,4,5,6,7,8,9,10},0)</f>
        <v>21.86</v>
      </c>
      <c r="F1155" s="22" t="s">
        <v>8340</v>
      </c>
      <c r="G1155" s="22">
        <v>10.95</v>
      </c>
      <c r="H1155" s="22" t="s">
        <v>218</v>
      </c>
      <c r="I1155" s="22" t="s">
        <v>44</v>
      </c>
      <c r="J1155" s="22" t="s">
        <v>44</v>
      </c>
      <c r="K1155" s="22" t="s">
        <v>44</v>
      </c>
      <c r="L1155" s="22">
        <v>0.0</v>
      </c>
      <c r="M1155" s="22" t="s">
        <v>44</v>
      </c>
      <c r="N1155" s="23">
        <f t="array" ref="N1155:T1155">VLOOKUP(A1155,'Hospitalisation Details'!$K$2:$R$2338,{2,3,4,5,6,7,8},0)</f>
        <v>23990</v>
      </c>
      <c r="O1155" s="22">
        <v>57.0</v>
      </c>
      <c r="P1155" s="22">
        <v>0.0</v>
      </c>
      <c r="Q1155" s="24">
        <v>9764.08</v>
      </c>
      <c r="R1155" s="22" t="s">
        <v>39</v>
      </c>
      <c r="S1155" s="22" t="s">
        <v>81</v>
      </c>
      <c r="T1155" s="22" t="s">
        <v>127</v>
      </c>
    </row>
    <row r="1156" ht="14.25" customHeight="1">
      <c r="A1156" s="7" t="s">
        <v>4770</v>
      </c>
      <c r="B1156" s="21" t="str">
        <f t="array" ref="B1156:D1156">VLOOKUP(A1156,'Customer Names'!$E$2:$H$2336,{2,3,4},0)</f>
        <v> Ms</v>
      </c>
      <c r="C1156" s="22" t="s">
        <v>4772</v>
      </c>
      <c r="D1156" s="22" t="s">
        <v>4773</v>
      </c>
      <c r="E1156" s="22">
        <f t="array" ref="E1156:M1156">VLOOKUP(A1156,'Medical Examinations'!$J$2:$S$2336,{2,3,4,5,6,7,8,9,10},0)</f>
        <v>49.09</v>
      </c>
      <c r="F1156" s="22" t="s">
        <v>215</v>
      </c>
      <c r="G1156" s="22">
        <v>6.3</v>
      </c>
      <c r="H1156" s="22" t="s">
        <v>436</v>
      </c>
      <c r="I1156" s="22" t="s">
        <v>122</v>
      </c>
      <c r="J1156" s="22" t="s">
        <v>44</v>
      </c>
      <c r="K1156" s="22" t="s">
        <v>44</v>
      </c>
      <c r="L1156" s="22">
        <v>0.0</v>
      </c>
      <c r="M1156" s="22" t="s">
        <v>44</v>
      </c>
      <c r="N1156" s="23">
        <f t="array" ref="N1156:T1156">VLOOKUP(A1156,'Hospitalisation Details'!$K$2:$R$2338,{2,3,4,5,6,7,8},0)</f>
        <v>37086</v>
      </c>
      <c r="O1156" s="22">
        <v>21.0</v>
      </c>
      <c r="P1156" s="22">
        <v>0.0</v>
      </c>
      <c r="Q1156" s="24">
        <v>9753.49</v>
      </c>
      <c r="R1156" s="22" t="s">
        <v>37</v>
      </c>
      <c r="S1156" s="22" t="s">
        <v>37</v>
      </c>
      <c r="T1156" s="22" t="s">
        <v>127</v>
      </c>
    </row>
    <row r="1157" ht="14.25" customHeight="1">
      <c r="A1157" s="25" t="s">
        <v>4774</v>
      </c>
      <c r="B1157" s="21" t="str">
        <f t="array" ref="B1157:D1157">VLOOKUP(A1157,'Customer Names'!$E$2:$H$2336,{2,3,4},0)</f>
        <v> Mr</v>
      </c>
      <c r="C1157" s="22" t="s">
        <v>4776</v>
      </c>
      <c r="D1157" s="22" t="s">
        <v>4777</v>
      </c>
      <c r="E1157" s="22">
        <f t="array" ref="E1157:M1157">VLOOKUP(A1157,'Medical Examinations'!$J$2:$S$2336,{2,3,4,5,6,7,8,9,10},0)</f>
        <v>47.74</v>
      </c>
      <c r="F1157" s="22" t="s">
        <v>215</v>
      </c>
      <c r="G1157" s="22">
        <v>8.05</v>
      </c>
      <c r="H1157" s="22" t="s">
        <v>218</v>
      </c>
      <c r="I1157" s="22" t="s">
        <v>122</v>
      </c>
      <c r="J1157" s="22" t="s">
        <v>44</v>
      </c>
      <c r="K1157" s="22" t="s">
        <v>44</v>
      </c>
      <c r="L1157" s="22">
        <v>2.0</v>
      </c>
      <c r="M1157" s="22" t="s">
        <v>44</v>
      </c>
      <c r="N1157" s="23">
        <f t="array" ref="N1157:T1157">VLOOKUP(A1157,'Hospitalisation Details'!$K$2:$R$2338,{2,3,4,5,6,7,8},0)</f>
        <v>25753</v>
      </c>
      <c r="O1157" s="22">
        <v>52.0</v>
      </c>
      <c r="P1157" s="22">
        <v>1.0</v>
      </c>
      <c r="Q1157" s="24">
        <v>9748.91</v>
      </c>
      <c r="R1157" s="22" t="s">
        <v>37</v>
      </c>
      <c r="S1157" s="22" t="s">
        <v>81</v>
      </c>
      <c r="T1157" s="22" t="s">
        <v>41</v>
      </c>
    </row>
    <row r="1158" ht="14.25" customHeight="1">
      <c r="A1158" s="7" t="s">
        <v>4779</v>
      </c>
      <c r="B1158" s="21" t="str">
        <f t="array" ref="B1158:D1158">VLOOKUP(A1158,'Customer Names'!$E$2:$H$2336,{2,3,4},0)</f>
        <v> Mr</v>
      </c>
      <c r="C1158" s="22" t="s">
        <v>4781</v>
      </c>
      <c r="D1158" s="22" t="s">
        <v>4782</v>
      </c>
      <c r="E1158" s="22">
        <f t="array" ref="E1158:M1158">VLOOKUP(A1158,'Medical Examinations'!$J$2:$S$2336,{2,3,4,5,6,7,8,9,10},0)</f>
        <v>30.2</v>
      </c>
      <c r="F1158" s="22" t="s">
        <v>215</v>
      </c>
      <c r="G1158" s="22">
        <v>9.88</v>
      </c>
      <c r="H1158" s="22" t="s">
        <v>218</v>
      </c>
      <c r="I1158" s="22" t="s">
        <v>122</v>
      </c>
      <c r="J1158" s="22" t="s">
        <v>44</v>
      </c>
      <c r="K1158" s="22" t="s">
        <v>44</v>
      </c>
      <c r="L1158" s="22">
        <v>2.0</v>
      </c>
      <c r="M1158" s="22" t="s">
        <v>44</v>
      </c>
      <c r="N1158" s="23">
        <f t="array" ref="N1158:T1158">VLOOKUP(A1158,'Hospitalisation Details'!$K$2:$R$2338,{2,3,4,5,6,7,8},0)</f>
        <v>25798</v>
      </c>
      <c r="O1158" s="22">
        <v>52.0</v>
      </c>
      <c r="P1158" s="22">
        <v>1.0</v>
      </c>
      <c r="Q1158" s="24">
        <v>9724.53</v>
      </c>
      <c r="R1158" s="22" t="s">
        <v>39</v>
      </c>
      <c r="S1158" s="22" t="s">
        <v>81</v>
      </c>
      <c r="T1158" s="22" t="s">
        <v>270</v>
      </c>
    </row>
    <row r="1159" ht="14.25" customHeight="1">
      <c r="A1159" s="25" t="s">
        <v>4783</v>
      </c>
      <c r="B1159" s="21" t="str">
        <f t="array" ref="B1159:D1159">VLOOKUP(A1159,'Customer Names'!$E$2:$H$2336,{2,3,4},0)</f>
        <v> Mr</v>
      </c>
      <c r="C1159" s="22" t="s">
        <v>4785</v>
      </c>
      <c r="D1159" s="22" t="s">
        <v>4786</v>
      </c>
      <c r="E1159" s="22">
        <f t="array" ref="E1159:M1159">VLOOKUP(A1159,'Medical Examinations'!$J$2:$S$2336,{2,3,4,5,6,7,8,9,10},0)</f>
        <v>33.25</v>
      </c>
      <c r="F1159" s="22" t="s">
        <v>215</v>
      </c>
      <c r="G1159" s="22">
        <v>7.42</v>
      </c>
      <c r="H1159" s="22" t="s">
        <v>218</v>
      </c>
      <c r="I1159" s="22" t="s">
        <v>122</v>
      </c>
      <c r="J1159" s="22" t="s">
        <v>44</v>
      </c>
      <c r="K1159" s="22" t="s">
        <v>44</v>
      </c>
      <c r="L1159" s="22">
        <v>2.0</v>
      </c>
      <c r="M1159" s="22" t="s">
        <v>44</v>
      </c>
      <c r="N1159" s="23">
        <f t="array" ref="N1159:T1159">VLOOKUP(A1159,'Hospitalisation Details'!$K$2:$R$2338,{2,3,4,5,6,7,8},0)</f>
        <v>25823</v>
      </c>
      <c r="O1159" s="22">
        <v>52.0</v>
      </c>
      <c r="P1159" s="22">
        <v>0.0</v>
      </c>
      <c r="Q1159" s="24">
        <v>9722.77</v>
      </c>
      <c r="R1159" s="22" t="s">
        <v>39</v>
      </c>
      <c r="S1159" s="22" t="s">
        <v>81</v>
      </c>
      <c r="T1159" s="22" t="s">
        <v>1452</v>
      </c>
    </row>
    <row r="1160" ht="14.25" customHeight="1">
      <c r="A1160" s="7" t="s">
        <v>4788</v>
      </c>
      <c r="B1160" s="21" t="str">
        <f t="array" ref="B1160:D1160">VLOOKUP(A1160,'Customer Names'!$E$2:$H$2336,{2,3,4},0)</f>
        <v> Ms</v>
      </c>
      <c r="C1160" s="22" t="s">
        <v>4790</v>
      </c>
      <c r="D1160" s="22" t="s">
        <v>4791</v>
      </c>
      <c r="E1160" s="22">
        <f t="array" ref="E1160:M1160">VLOOKUP(A1160,'Medical Examinations'!$J$2:$S$2336,{2,3,4,5,6,7,8,9,10},0)</f>
        <v>26.6</v>
      </c>
      <c r="F1160" s="22" t="s">
        <v>8346</v>
      </c>
      <c r="G1160" s="22">
        <v>8.45</v>
      </c>
      <c r="H1160" s="22" t="s">
        <v>218</v>
      </c>
      <c r="I1160" s="22" t="s">
        <v>122</v>
      </c>
      <c r="J1160" s="22" t="s">
        <v>44</v>
      </c>
      <c r="K1160" s="22" t="s">
        <v>44</v>
      </c>
      <c r="L1160" s="22">
        <v>1.0</v>
      </c>
      <c r="M1160" s="22" t="s">
        <v>44</v>
      </c>
      <c r="N1160" s="23">
        <f t="array" ref="N1160:T1160">VLOOKUP(A1160,'Hospitalisation Details'!$K$2:$R$2338,{2,3,4,5,6,7,8},0)</f>
        <v>27572</v>
      </c>
      <c r="O1160" s="22">
        <v>47.0</v>
      </c>
      <c r="P1160" s="22">
        <v>2.0</v>
      </c>
      <c r="Q1160" s="24">
        <v>9715.84</v>
      </c>
      <c r="R1160" s="22" t="s">
        <v>37</v>
      </c>
      <c r="S1160" s="22" t="s">
        <v>81</v>
      </c>
      <c r="T1160" s="22" t="s">
        <v>743</v>
      </c>
    </row>
    <row r="1161" ht="14.25" customHeight="1">
      <c r="A1161" s="25" t="s">
        <v>4792</v>
      </c>
      <c r="B1161" s="21" t="str">
        <f t="array" ref="B1161:D1161">VLOOKUP(A1161,'Customer Names'!$E$2:$H$2336,{2,3,4},0)</f>
        <v> Mr</v>
      </c>
      <c r="C1161" s="22" t="s">
        <v>4794</v>
      </c>
      <c r="D1161" s="22" t="s">
        <v>4795</v>
      </c>
      <c r="E1161" s="22">
        <f t="array" ref="E1161:M1161">VLOOKUP(A1161,'Medical Examinations'!$J$2:$S$2336,{2,3,4,5,6,7,8,9,10},0)</f>
        <v>26.35</v>
      </c>
      <c r="F1161" s="22" t="s">
        <v>8346</v>
      </c>
      <c r="G1161" s="22">
        <v>6.21</v>
      </c>
      <c r="H1161" s="22" t="s">
        <v>436</v>
      </c>
      <c r="I1161" s="22" t="s">
        <v>44</v>
      </c>
      <c r="J1161" s="22" t="s">
        <v>44</v>
      </c>
      <c r="K1161" s="22" t="s">
        <v>44</v>
      </c>
      <c r="L1161" s="22">
        <v>2.0</v>
      </c>
      <c r="M1161" s="22" t="s">
        <v>44</v>
      </c>
      <c r="N1161" s="23">
        <f t="array" ref="N1161:T1161">VLOOKUP(A1161,'Hospitalisation Details'!$K$2:$R$2338,{2,3,4,5,6,7,8},0)</f>
        <v>26490</v>
      </c>
      <c r="O1161" s="22">
        <v>50.0</v>
      </c>
      <c r="P1161" s="22">
        <v>0.0</v>
      </c>
      <c r="Q1161" s="24">
        <v>9710.71</v>
      </c>
      <c r="R1161" s="22" t="s">
        <v>37</v>
      </c>
      <c r="S1161" s="22" t="s">
        <v>81</v>
      </c>
      <c r="T1161" s="22" t="s">
        <v>3072</v>
      </c>
    </row>
    <row r="1162" ht="14.25" customHeight="1">
      <c r="A1162" s="7" t="s">
        <v>4796</v>
      </c>
      <c r="B1162" s="21" t="str">
        <f t="array" ref="B1162:D1162">VLOOKUP(A1162,'Customer Names'!$E$2:$H$2336,{2,3,4},0)</f>
        <v> Ms</v>
      </c>
      <c r="C1162" s="22" t="s">
        <v>4799</v>
      </c>
      <c r="D1162" s="22" t="s">
        <v>4800</v>
      </c>
      <c r="E1162" s="22">
        <f t="array" ref="E1162:M1162">VLOOKUP(A1162,'Medical Examinations'!$J$2:$S$2336,{2,3,4,5,6,7,8,9,10},0)</f>
        <v>39.995</v>
      </c>
      <c r="F1162" s="22" t="s">
        <v>215</v>
      </c>
      <c r="G1162" s="22">
        <v>4.65</v>
      </c>
      <c r="H1162" s="22" t="s">
        <v>865</v>
      </c>
      <c r="I1162" s="22" t="s">
        <v>44</v>
      </c>
      <c r="J1162" s="22" t="s">
        <v>44</v>
      </c>
      <c r="K1162" s="22" t="s">
        <v>44</v>
      </c>
      <c r="L1162" s="22">
        <v>0.0</v>
      </c>
      <c r="M1162" s="22" t="s">
        <v>44</v>
      </c>
      <c r="N1162" s="23">
        <f t="array" ref="N1162:T1162">VLOOKUP(A1162,'Hospitalisation Details'!$K$2:$R$2338,{2,3,4,5,6,7,8},0)</f>
        <v>28387</v>
      </c>
      <c r="O1162" s="22">
        <v>45.0</v>
      </c>
      <c r="P1162" s="22">
        <v>3.0</v>
      </c>
      <c r="Q1162" s="24">
        <v>9704.67</v>
      </c>
      <c r="R1162" s="22" t="s">
        <v>37</v>
      </c>
      <c r="S1162" s="22" t="s">
        <v>39</v>
      </c>
      <c r="T1162" s="22" t="s">
        <v>743</v>
      </c>
    </row>
    <row r="1163" ht="14.25" customHeight="1">
      <c r="A1163" s="25" t="s">
        <v>4801</v>
      </c>
      <c r="B1163" s="21" t="str">
        <f t="array" ref="B1163:D1163">VLOOKUP(A1163,'Customer Names'!$E$2:$H$2336,{2,3,4},0)</f>
        <v> Ms</v>
      </c>
      <c r="C1163" s="22" t="s">
        <v>3125</v>
      </c>
      <c r="D1163" s="22" t="s">
        <v>4803</v>
      </c>
      <c r="E1163" s="22">
        <f t="array" ref="E1163:M1163">VLOOKUP(A1163,'Medical Examinations'!$J$2:$S$2336,{2,3,4,5,6,7,8,9,10},0)</f>
        <v>22.92</v>
      </c>
      <c r="F1163" s="22" t="s">
        <v>8340</v>
      </c>
      <c r="G1163" s="22">
        <v>5.87</v>
      </c>
      <c r="H1163" s="22" t="s">
        <v>436</v>
      </c>
      <c r="I1163" s="22" t="s">
        <v>122</v>
      </c>
      <c r="J1163" s="22" t="s">
        <v>44</v>
      </c>
      <c r="K1163" s="22" t="s">
        <v>44</v>
      </c>
      <c r="L1163" s="22">
        <v>1.0</v>
      </c>
      <c r="M1163" s="22" t="s">
        <v>44</v>
      </c>
      <c r="N1163" s="23">
        <f t="array" ref="N1163:T1163">VLOOKUP(A1163,'Hospitalisation Details'!$K$2:$R$2338,{2,3,4,5,6,7,8},0)</f>
        <v>23688</v>
      </c>
      <c r="O1163" s="22">
        <v>58.0</v>
      </c>
      <c r="P1163" s="22">
        <v>0.0</v>
      </c>
      <c r="Q1163" s="24">
        <v>9698.42</v>
      </c>
      <c r="R1163" s="22" t="s">
        <v>39</v>
      </c>
      <c r="S1163" s="22" t="s">
        <v>39</v>
      </c>
      <c r="T1163" s="22" t="s">
        <v>41</v>
      </c>
    </row>
    <row r="1164" ht="14.25" customHeight="1">
      <c r="A1164" s="7" t="s">
        <v>4804</v>
      </c>
      <c r="B1164" s="21" t="str">
        <f t="array" ref="B1164:D1164">VLOOKUP(A1164,'Customer Names'!$E$2:$H$2336,{2,3,4},0)</f>
        <v> Mr</v>
      </c>
      <c r="C1164" s="22" t="s">
        <v>4807</v>
      </c>
      <c r="D1164" s="22" t="s">
        <v>4808</v>
      </c>
      <c r="E1164" s="22">
        <f t="array" ref="E1164:M1164">VLOOKUP(A1164,'Medical Examinations'!$J$2:$S$2336,{2,3,4,5,6,7,8,9,10},0)</f>
        <v>24.78</v>
      </c>
      <c r="F1164" s="22" t="s">
        <v>8340</v>
      </c>
      <c r="G1164" s="22">
        <v>4.24</v>
      </c>
      <c r="H1164" s="22" t="s">
        <v>865</v>
      </c>
      <c r="I1164" s="22" t="s">
        <v>122</v>
      </c>
      <c r="J1164" s="22" t="s">
        <v>44</v>
      </c>
      <c r="K1164" s="22" t="s">
        <v>44</v>
      </c>
      <c r="L1164" s="22">
        <v>2.0</v>
      </c>
      <c r="M1164" s="22" t="s">
        <v>44</v>
      </c>
      <c r="N1164" s="23">
        <f t="array" ref="N1164:T1164">VLOOKUP(A1164,'Hospitalisation Details'!$K$2:$R$2338,{2,3,4,5,6,7,8},0)</f>
        <v>24366</v>
      </c>
      <c r="O1164" s="22">
        <v>56.0</v>
      </c>
      <c r="P1164" s="22">
        <v>0.0</v>
      </c>
      <c r="Q1164" s="24">
        <v>9684.29</v>
      </c>
      <c r="R1164" s="22" t="s">
        <v>39</v>
      </c>
      <c r="S1164" s="22" t="s">
        <v>37</v>
      </c>
      <c r="T1164" s="22" t="s">
        <v>41</v>
      </c>
    </row>
    <row r="1165" ht="14.25" customHeight="1">
      <c r="A1165" s="25" t="s">
        <v>4809</v>
      </c>
      <c r="B1165" s="21" t="str">
        <f t="array" ref="B1165:D1165">VLOOKUP(A1165,'Customer Names'!$E$2:$H$2336,{2,3,4},0)</f>
        <v> Ms</v>
      </c>
      <c r="C1165" s="22" t="s">
        <v>4811</v>
      </c>
      <c r="D1165" s="22" t="s">
        <v>4812</v>
      </c>
      <c r="E1165" s="22">
        <f t="array" ref="E1165:M1165">VLOOKUP(A1165,'Medical Examinations'!$J$2:$S$2336,{2,3,4,5,6,7,8,9,10},0)</f>
        <v>34.07</v>
      </c>
      <c r="F1165" s="22" t="s">
        <v>215</v>
      </c>
      <c r="G1165" s="22">
        <v>7.81</v>
      </c>
      <c r="H1165" s="22" t="s">
        <v>218</v>
      </c>
      <c r="I1165" s="22" t="s">
        <v>122</v>
      </c>
      <c r="J1165" s="22" t="s">
        <v>44</v>
      </c>
      <c r="K1165" s="22" t="s">
        <v>44</v>
      </c>
      <c r="L1165" s="22">
        <v>0.0</v>
      </c>
      <c r="M1165" s="22" t="s">
        <v>44</v>
      </c>
      <c r="N1165" s="23">
        <f t="array" ref="N1165:T1165">VLOOKUP(A1165,'Hospitalisation Details'!$K$2:$R$2338,{2,3,4,5,6,7,8},0)</f>
        <v>29806</v>
      </c>
      <c r="O1165" s="22">
        <v>41.0</v>
      </c>
      <c r="P1165" s="22">
        <v>1.0</v>
      </c>
      <c r="Q1165" s="24">
        <v>9664.34</v>
      </c>
      <c r="R1165" s="22" t="s">
        <v>37</v>
      </c>
      <c r="S1165" s="22" t="s">
        <v>39</v>
      </c>
      <c r="T1165" s="22" t="s">
        <v>270</v>
      </c>
    </row>
    <row r="1166" ht="14.25" customHeight="1">
      <c r="A1166" s="7" t="s">
        <v>4813</v>
      </c>
      <c r="B1166" s="21" t="str">
        <f t="array" ref="B1166:D1166">VLOOKUP(A1166,'Customer Names'!$E$2:$H$2336,{2,3,4},0)</f>
        <v> Ms</v>
      </c>
      <c r="C1166" s="22" t="s">
        <v>4816</v>
      </c>
      <c r="D1166" s="22" t="s">
        <v>4817</v>
      </c>
      <c r="E1166" s="22">
        <f t="array" ref="E1166:M1166">VLOOKUP(A1166,'Medical Examinations'!$J$2:$S$2336,{2,3,4,5,6,7,8,9,10},0)</f>
        <v>30.14</v>
      </c>
      <c r="F1166" s="22" t="s">
        <v>215</v>
      </c>
      <c r="G1166" s="22">
        <v>9.85</v>
      </c>
      <c r="H1166" s="22" t="s">
        <v>218</v>
      </c>
      <c r="I1166" s="22" t="s">
        <v>44</v>
      </c>
      <c r="J1166" s="22" t="s">
        <v>44</v>
      </c>
      <c r="K1166" s="22" t="s">
        <v>44</v>
      </c>
      <c r="L1166" s="22">
        <v>0.0</v>
      </c>
      <c r="M1166" s="22" t="s">
        <v>44</v>
      </c>
      <c r="N1166" s="23">
        <f t="array" ref="N1166:T1166">VLOOKUP(A1166,'Hospitalisation Details'!$K$2:$R$2338,{2,3,4,5,6,7,8},0)</f>
        <v>27218</v>
      </c>
      <c r="O1166" s="22">
        <v>48.0</v>
      </c>
      <c r="P1166" s="22">
        <v>0.0</v>
      </c>
      <c r="Q1166" s="24">
        <v>9653.81</v>
      </c>
      <c r="R1166" s="22" t="s">
        <v>37</v>
      </c>
      <c r="S1166" s="22" t="s">
        <v>37</v>
      </c>
      <c r="T1166" s="22" t="s">
        <v>270</v>
      </c>
    </row>
    <row r="1167" ht="14.25" customHeight="1">
      <c r="A1167" s="25" t="s">
        <v>4818</v>
      </c>
      <c r="B1167" s="21" t="str">
        <f t="array" ref="B1167:D1167">VLOOKUP(A1167,'Customer Names'!$E$2:$H$2336,{2,3,4},0)</f>
        <v> Ms</v>
      </c>
      <c r="C1167" s="22" t="s">
        <v>950</v>
      </c>
      <c r="D1167" s="22" t="s">
        <v>4820</v>
      </c>
      <c r="E1167" s="22">
        <f t="array" ref="E1167:M1167">VLOOKUP(A1167,'Medical Examinations'!$J$2:$S$2336,{2,3,4,5,6,7,8,9,10},0)</f>
        <v>18.05</v>
      </c>
      <c r="F1167" s="22" t="s">
        <v>8347</v>
      </c>
      <c r="G1167" s="22">
        <v>6.94</v>
      </c>
      <c r="H1167" s="22" t="s">
        <v>218</v>
      </c>
      <c r="I1167" s="22" t="s">
        <v>44</v>
      </c>
      <c r="J1167" s="22" t="s">
        <v>44</v>
      </c>
      <c r="K1167" s="22" t="s">
        <v>44</v>
      </c>
      <c r="L1167" s="22">
        <v>0.0</v>
      </c>
      <c r="M1167" s="22" t="s">
        <v>44</v>
      </c>
      <c r="N1167" s="23">
        <f t="array" ref="N1167:T1167">VLOOKUP(A1167,'Hospitalisation Details'!$K$2:$R$2338,{2,3,4,5,6,7,8},0)</f>
        <v>26133</v>
      </c>
      <c r="O1167" s="22">
        <v>51.0</v>
      </c>
      <c r="P1167" s="22">
        <v>0.0</v>
      </c>
      <c r="Q1167" s="24">
        <v>9644.25</v>
      </c>
      <c r="R1167" s="22" t="s">
        <v>37</v>
      </c>
      <c r="S1167" s="22" t="s">
        <v>81</v>
      </c>
      <c r="T1167" s="22" t="s">
        <v>127</v>
      </c>
    </row>
    <row r="1168" ht="14.25" customHeight="1">
      <c r="A1168" s="7" t="s">
        <v>4821</v>
      </c>
      <c r="B1168" s="21" t="str">
        <f t="array" ref="B1168:D1168">VLOOKUP(A1168,'Customer Names'!$E$2:$H$2336,{2,3,4},0)</f>
        <v> Ms</v>
      </c>
      <c r="C1168" s="22" t="s">
        <v>210</v>
      </c>
      <c r="D1168" s="22" t="s">
        <v>4823</v>
      </c>
      <c r="E1168" s="22">
        <f t="array" ref="E1168:M1168">VLOOKUP(A1168,'Medical Examinations'!$J$2:$S$2336,{2,3,4,5,6,7,8,9,10},0)</f>
        <v>37.4</v>
      </c>
      <c r="F1168" s="22" t="s">
        <v>215</v>
      </c>
      <c r="G1168" s="22">
        <v>11.3</v>
      </c>
      <c r="H1168" s="22" t="s">
        <v>218</v>
      </c>
      <c r="I1168" s="22" t="s">
        <v>122</v>
      </c>
      <c r="J1168" s="22" t="s">
        <v>44</v>
      </c>
      <c r="K1168" s="22" t="s">
        <v>44</v>
      </c>
      <c r="L1168" s="22">
        <v>2.0</v>
      </c>
      <c r="M1168" s="22" t="s">
        <v>44</v>
      </c>
      <c r="N1168" s="23">
        <f t="array" ref="N1168:T1168">VLOOKUP(A1168,'Hospitalisation Details'!$K$2:$R$2338,{2,3,4,5,6,7,8},0)</f>
        <v>25841</v>
      </c>
      <c r="O1168" s="22">
        <v>52.0</v>
      </c>
      <c r="P1168" s="22">
        <v>0.0</v>
      </c>
      <c r="Q1168" s="24">
        <v>9634.54</v>
      </c>
      <c r="R1168" s="22" t="s">
        <v>37</v>
      </c>
      <c r="S1168" s="22" t="s">
        <v>37</v>
      </c>
      <c r="T1168" s="22" t="s">
        <v>270</v>
      </c>
    </row>
    <row r="1169" ht="14.25" customHeight="1">
      <c r="A1169" s="25" t="s">
        <v>4825</v>
      </c>
      <c r="B1169" s="21" t="str">
        <f t="array" ref="B1169:D1169">VLOOKUP(A1169,'Customer Names'!$E$2:$H$2336,{2,3,4},0)</f>
        <v> Mrs</v>
      </c>
      <c r="C1169" s="22" t="s">
        <v>4827</v>
      </c>
      <c r="D1169" s="22" t="s">
        <v>4828</v>
      </c>
      <c r="E1169" s="22">
        <f t="array" ref="E1169:M1169">VLOOKUP(A1169,'Medical Examinations'!$J$2:$S$2336,{2,3,4,5,6,7,8,9,10},0)</f>
        <v>25.75</v>
      </c>
      <c r="F1169" s="22" t="s">
        <v>8346</v>
      </c>
      <c r="G1169" s="22">
        <v>9.23</v>
      </c>
      <c r="H1169" s="22" t="s">
        <v>218</v>
      </c>
      <c r="I1169" s="22" t="s">
        <v>44</v>
      </c>
      <c r="J1169" s="22" t="s">
        <v>44</v>
      </c>
      <c r="K1169" s="22" t="s">
        <v>44</v>
      </c>
      <c r="L1169" s="22">
        <v>0.0</v>
      </c>
      <c r="M1169" s="22" t="s">
        <v>44</v>
      </c>
      <c r="N1169" s="23">
        <f t="array" ref="N1169:T1169">VLOOKUP(A1169,'Hospitalisation Details'!$K$2:$R$2338,{2,3,4,5,6,7,8},0)</f>
        <v>25011</v>
      </c>
      <c r="O1169" s="22">
        <v>54.0</v>
      </c>
      <c r="P1169" s="22">
        <v>0.0</v>
      </c>
      <c r="Q1169" s="24">
        <v>9630.91</v>
      </c>
      <c r="R1169" s="22" t="s">
        <v>39</v>
      </c>
      <c r="S1169" s="22" t="s">
        <v>37</v>
      </c>
      <c r="T1169" s="22" t="s">
        <v>41</v>
      </c>
    </row>
    <row r="1170" ht="14.25" customHeight="1">
      <c r="A1170" s="7" t="s">
        <v>4829</v>
      </c>
      <c r="B1170" s="21" t="str">
        <f t="array" ref="B1170:D1170">VLOOKUP(A1170,'Customer Names'!$E$2:$H$2336,{2,3,4},0)</f>
        <v> Mr</v>
      </c>
      <c r="C1170" s="22" t="s">
        <v>4831</v>
      </c>
      <c r="D1170" s="22" t="s">
        <v>229</v>
      </c>
      <c r="E1170" s="22">
        <f t="array" ref="E1170:M1170">VLOOKUP(A1170,'Medical Examinations'!$J$2:$S$2336,{2,3,4,5,6,7,8,9,10},0)</f>
        <v>32.3</v>
      </c>
      <c r="F1170" s="22" t="s">
        <v>215</v>
      </c>
      <c r="G1170" s="22">
        <v>4.37</v>
      </c>
      <c r="H1170" s="22" t="s">
        <v>865</v>
      </c>
      <c r="I1170" s="22" t="s">
        <v>44</v>
      </c>
      <c r="J1170" s="22" t="s">
        <v>44</v>
      </c>
      <c r="K1170" s="22" t="s">
        <v>44</v>
      </c>
      <c r="L1170" s="22">
        <v>2.0</v>
      </c>
      <c r="M1170" s="22" t="s">
        <v>44</v>
      </c>
      <c r="N1170" s="23">
        <f t="array" ref="N1170:T1170">VLOOKUP(A1170,'Hospitalisation Details'!$K$2:$R$2338,{2,3,4,5,6,7,8},0)</f>
        <v>26595</v>
      </c>
      <c r="O1170" s="22">
        <v>50.0</v>
      </c>
      <c r="P1170" s="22">
        <v>2.0</v>
      </c>
      <c r="Q1170" s="24">
        <v>9630.4</v>
      </c>
      <c r="R1170" s="22" t="s">
        <v>37</v>
      </c>
      <c r="S1170" s="22" t="s">
        <v>37</v>
      </c>
      <c r="T1170" s="22" t="s">
        <v>270</v>
      </c>
    </row>
    <row r="1171" ht="14.25" customHeight="1">
      <c r="A1171" s="25" t="s">
        <v>4832</v>
      </c>
      <c r="B1171" s="21" t="str">
        <f t="array" ref="B1171:D1171">VLOOKUP(A1171,'Customer Names'!$E$2:$H$2336,{2,3,4},0)</f>
        <v> Mr</v>
      </c>
      <c r="C1171" s="22" t="s">
        <v>4834</v>
      </c>
      <c r="D1171" s="22" t="s">
        <v>4836</v>
      </c>
      <c r="E1171" s="22">
        <f t="array" ref="E1171:M1171">VLOOKUP(A1171,'Medical Examinations'!$J$2:$S$2336,{2,3,4,5,6,7,8,9,10},0)</f>
        <v>28.61</v>
      </c>
      <c r="F1171" s="22" t="s">
        <v>8346</v>
      </c>
      <c r="G1171" s="22">
        <v>5.76</v>
      </c>
      <c r="H1171" s="22" t="s">
        <v>436</v>
      </c>
      <c r="I1171" s="22" t="s">
        <v>44</v>
      </c>
      <c r="J1171" s="22" t="s">
        <v>44</v>
      </c>
      <c r="K1171" s="22" t="s">
        <v>122</v>
      </c>
      <c r="L1171" s="22">
        <v>1.0</v>
      </c>
      <c r="M1171" s="22" t="s">
        <v>44</v>
      </c>
      <c r="N1171" s="23">
        <f t="array" ref="N1171:T1171">VLOOKUP(A1171,'Hospitalisation Details'!$K$2:$R$2338,{2,3,4,5,6,7,8},0)</f>
        <v>29208</v>
      </c>
      <c r="O1171" s="22">
        <v>43.0</v>
      </c>
      <c r="P1171" s="22">
        <v>2.0</v>
      </c>
      <c r="Q1171" s="24">
        <v>9630.3</v>
      </c>
      <c r="R1171" s="22" t="s">
        <v>37</v>
      </c>
      <c r="S1171" s="22" t="s">
        <v>37</v>
      </c>
      <c r="T1171" s="22" t="s">
        <v>3072</v>
      </c>
    </row>
    <row r="1172" ht="14.25" customHeight="1">
      <c r="A1172" s="7" t="s">
        <v>4837</v>
      </c>
      <c r="B1172" s="21" t="str">
        <f t="array" ref="B1172:D1172">VLOOKUP(A1172,'Customer Names'!$E$2:$H$2336,{2,3,4},0)</f>
        <v> Mrs</v>
      </c>
      <c r="C1172" s="22" t="s">
        <v>4839</v>
      </c>
      <c r="D1172" s="22" t="s">
        <v>4124</v>
      </c>
      <c r="E1172" s="22">
        <f t="array" ref="E1172:M1172">VLOOKUP(A1172,'Medical Examinations'!$J$2:$S$2336,{2,3,4,5,6,7,8,9,10},0)</f>
        <v>45.41</v>
      </c>
      <c r="F1172" s="22" t="s">
        <v>215</v>
      </c>
      <c r="G1172" s="22">
        <v>4.96</v>
      </c>
      <c r="H1172" s="22" t="s">
        <v>865</v>
      </c>
      <c r="I1172" s="22" t="s">
        <v>44</v>
      </c>
      <c r="J1172" s="22" t="s">
        <v>44</v>
      </c>
      <c r="K1172" s="22" t="s">
        <v>44</v>
      </c>
      <c r="L1172" s="22">
        <v>1.0</v>
      </c>
      <c r="M1172" s="22" t="s">
        <v>44</v>
      </c>
      <c r="N1172" s="23">
        <f t="array" ref="N1172:T1172">VLOOKUP(A1172,'Hospitalisation Details'!$K$2:$R$2338,{2,3,4,5,6,7,8},0)</f>
        <v>35969</v>
      </c>
      <c r="O1172" s="22">
        <v>24.0</v>
      </c>
      <c r="P1172" s="22">
        <v>0.0</v>
      </c>
      <c r="Q1172" s="24">
        <v>9628.79</v>
      </c>
      <c r="R1172" s="22" t="s">
        <v>37</v>
      </c>
      <c r="S1172" s="22" t="s">
        <v>37</v>
      </c>
      <c r="T1172" s="22" t="s">
        <v>5067</v>
      </c>
    </row>
    <row r="1173" ht="14.25" customHeight="1">
      <c r="A1173" s="25" t="s">
        <v>4840</v>
      </c>
      <c r="B1173" s="21" t="str">
        <f t="array" ref="B1173:D1173">VLOOKUP(A1173,'Customer Names'!$E$2:$H$2336,{2,3,4},0)</f>
        <v> Ms</v>
      </c>
      <c r="C1173" s="22" t="s">
        <v>4842</v>
      </c>
      <c r="D1173" s="22" t="s">
        <v>4844</v>
      </c>
      <c r="E1173" s="22">
        <f t="array" ref="E1173:M1173">VLOOKUP(A1173,'Medical Examinations'!$J$2:$S$2336,{2,3,4,5,6,7,8,9,10},0)</f>
        <v>31.2</v>
      </c>
      <c r="F1173" s="22" t="s">
        <v>215</v>
      </c>
      <c r="G1173" s="22">
        <v>11.04</v>
      </c>
      <c r="H1173" s="22" t="s">
        <v>218</v>
      </c>
      <c r="I1173" s="22" t="s">
        <v>122</v>
      </c>
      <c r="J1173" s="22" t="s">
        <v>44</v>
      </c>
      <c r="K1173" s="22" t="s">
        <v>44</v>
      </c>
      <c r="L1173" s="22">
        <v>2.0</v>
      </c>
      <c r="M1173" s="22" t="s">
        <v>44</v>
      </c>
      <c r="N1173" s="23">
        <f t="array" ref="N1173:T1173">VLOOKUP(A1173,'Hospitalisation Details'!$K$2:$R$2338,{2,3,4,5,6,7,8},0)</f>
        <v>25918</v>
      </c>
      <c r="O1173" s="22">
        <v>52.0</v>
      </c>
      <c r="P1173" s="22">
        <v>0.0</v>
      </c>
      <c r="Q1173" s="24">
        <v>9625.92</v>
      </c>
      <c r="R1173" s="22" t="s">
        <v>37</v>
      </c>
      <c r="S1173" s="22" t="s">
        <v>39</v>
      </c>
      <c r="T1173" s="22" t="s">
        <v>270</v>
      </c>
    </row>
    <row r="1174" ht="14.25" customHeight="1">
      <c r="A1174" s="7" t="s">
        <v>4845</v>
      </c>
      <c r="B1174" s="21" t="str">
        <f t="array" ref="B1174:D1174">VLOOKUP(A1174,'Customer Names'!$E$2:$H$2336,{2,3,4},0)</f>
        <v> Mr</v>
      </c>
      <c r="C1174" s="22" t="s">
        <v>4847</v>
      </c>
      <c r="D1174" s="22" t="s">
        <v>4848</v>
      </c>
      <c r="E1174" s="22">
        <f t="array" ref="E1174:M1174">VLOOKUP(A1174,'Medical Examinations'!$J$2:$S$2336,{2,3,4,5,6,7,8,9,10},0)</f>
        <v>29.83</v>
      </c>
      <c r="F1174" s="22" t="s">
        <v>8346</v>
      </c>
      <c r="G1174" s="22">
        <v>7.81</v>
      </c>
      <c r="H1174" s="22" t="s">
        <v>218</v>
      </c>
      <c r="I1174" s="22" t="s">
        <v>122</v>
      </c>
      <c r="J1174" s="22" t="s">
        <v>44</v>
      </c>
      <c r="K1174" s="22" t="s">
        <v>44</v>
      </c>
      <c r="L1174" s="22">
        <v>1.0</v>
      </c>
      <c r="M1174" s="22" t="s">
        <v>44</v>
      </c>
      <c r="N1174" s="23">
        <f t="array" ref="N1174:T1174">VLOOKUP(A1174,'Hospitalisation Details'!$K$2:$R$2338,{2,3,4,5,6,7,8},0)</f>
        <v>27696</v>
      </c>
      <c r="O1174" s="22">
        <v>47.0</v>
      </c>
      <c r="P1174" s="22">
        <v>3.0</v>
      </c>
      <c r="Q1174" s="24">
        <v>9620.33</v>
      </c>
      <c r="R1174" s="22" t="s">
        <v>39</v>
      </c>
      <c r="S1174" s="22" t="s">
        <v>39</v>
      </c>
      <c r="T1174" s="22" t="s">
        <v>127</v>
      </c>
    </row>
    <row r="1175" ht="14.25" customHeight="1">
      <c r="A1175" s="25" t="s">
        <v>4849</v>
      </c>
      <c r="B1175" s="21" t="str">
        <f t="array" ref="B1175:D1175">VLOOKUP(A1175,'Customer Names'!$E$2:$H$2336,{2,3,4},0)</f>
        <v> Mrs</v>
      </c>
      <c r="C1175" s="22" t="s">
        <v>4851</v>
      </c>
      <c r="D1175" s="22" t="s">
        <v>4852</v>
      </c>
      <c r="E1175" s="22">
        <f t="array" ref="E1175:M1175">VLOOKUP(A1175,'Medical Examinations'!$J$2:$S$2336,{2,3,4,5,6,7,8,9,10},0)</f>
        <v>29.06</v>
      </c>
      <c r="F1175" s="22" t="s">
        <v>8346</v>
      </c>
      <c r="G1175" s="22">
        <v>4.55</v>
      </c>
      <c r="H1175" s="22" t="s">
        <v>865</v>
      </c>
      <c r="I1175" s="22" t="s">
        <v>44</v>
      </c>
      <c r="J1175" s="22" t="s">
        <v>44</v>
      </c>
      <c r="K1175" s="22" t="s">
        <v>44</v>
      </c>
      <c r="L1175" s="22">
        <v>0.0</v>
      </c>
      <c r="M1175" s="22" t="s">
        <v>44</v>
      </c>
      <c r="N1175" s="23">
        <f t="array" ref="N1175:T1175">VLOOKUP(A1175,'Hospitalisation Details'!$K$2:$R$2338,{2,3,4,5,6,7,8},0)</f>
        <v>30192</v>
      </c>
      <c r="O1175" s="22">
        <v>40.0</v>
      </c>
      <c r="P1175" s="22">
        <v>3.0</v>
      </c>
      <c r="Q1175" s="24">
        <v>9619.18</v>
      </c>
      <c r="R1175" s="22" t="s">
        <v>37</v>
      </c>
      <c r="S1175" s="22" t="s">
        <v>81</v>
      </c>
      <c r="T1175" s="22" t="s">
        <v>1930</v>
      </c>
    </row>
    <row r="1176" ht="14.25" customHeight="1">
      <c r="A1176" s="7" t="s">
        <v>4854</v>
      </c>
      <c r="B1176" s="21" t="str">
        <f t="array" ref="B1176:D1176">VLOOKUP(A1176,'Customer Names'!$E$2:$H$2336,{2,3,4},0)</f>
        <v> Mr</v>
      </c>
      <c r="C1176" s="22" t="s">
        <v>4856</v>
      </c>
      <c r="D1176" s="22" t="s">
        <v>4857</v>
      </c>
      <c r="E1176" s="22">
        <f t="array" ref="E1176:M1176">VLOOKUP(A1176,'Medical Examinations'!$J$2:$S$2336,{2,3,4,5,6,7,8,9,10},0)</f>
        <v>27.455</v>
      </c>
      <c r="F1176" s="22" t="s">
        <v>8346</v>
      </c>
      <c r="G1176" s="22">
        <v>6.13</v>
      </c>
      <c r="H1176" s="22" t="s">
        <v>436</v>
      </c>
      <c r="I1176" s="22" t="s">
        <v>44</v>
      </c>
      <c r="J1176" s="22" t="s">
        <v>44</v>
      </c>
      <c r="K1176" s="22" t="s">
        <v>44</v>
      </c>
      <c r="L1176" s="22">
        <v>2.0</v>
      </c>
      <c r="M1176" s="22" t="s">
        <v>44</v>
      </c>
      <c r="N1176" s="23">
        <f t="array" ref="N1176:T1176">VLOOKUP(A1176,'Hospitalisation Details'!$K$2:$R$2338,{2,3,4,5,6,7,8},0)</f>
        <v>26660</v>
      </c>
      <c r="O1176" s="22">
        <v>50.0</v>
      </c>
      <c r="P1176" s="22">
        <v>1.0</v>
      </c>
      <c r="Q1176" s="24">
        <v>9617.66</v>
      </c>
      <c r="R1176" s="22" t="s">
        <v>39</v>
      </c>
      <c r="S1176" s="22" t="s">
        <v>39</v>
      </c>
      <c r="T1176" s="22" t="s">
        <v>1452</v>
      </c>
    </row>
    <row r="1177" ht="14.25" customHeight="1">
      <c r="A1177" s="25" t="s">
        <v>4858</v>
      </c>
      <c r="B1177" s="21" t="str">
        <f t="array" ref="B1177:D1177">VLOOKUP(A1177,'Customer Names'!$E$2:$H$2336,{2,3,4},0)</f>
        <v> Mr</v>
      </c>
      <c r="C1177" s="22" t="s">
        <v>4860</v>
      </c>
      <c r="D1177" s="22" t="s">
        <v>4861</v>
      </c>
      <c r="E1177" s="22">
        <f t="array" ref="E1177:M1177">VLOOKUP(A1177,'Medical Examinations'!$J$2:$S$2336,{2,3,4,5,6,7,8,9,10},0)</f>
        <v>23.01</v>
      </c>
      <c r="F1177" s="22" t="s">
        <v>8340</v>
      </c>
      <c r="G1177" s="22">
        <v>6.04</v>
      </c>
      <c r="H1177" s="22" t="s">
        <v>436</v>
      </c>
      <c r="I1177" s="22" t="s">
        <v>122</v>
      </c>
      <c r="J1177" s="22" t="s">
        <v>44</v>
      </c>
      <c r="K1177" s="22" t="s">
        <v>44</v>
      </c>
      <c r="L1177" s="22">
        <v>1.0</v>
      </c>
      <c r="M1177" s="22" t="s">
        <v>44</v>
      </c>
      <c r="N1177" s="23">
        <f t="array" ref="N1177:T1177">VLOOKUP(A1177,'Hospitalisation Details'!$K$2:$R$2338,{2,3,4,5,6,7,8},0)</f>
        <v>23726</v>
      </c>
      <c r="O1177" s="22">
        <v>58.0</v>
      </c>
      <c r="P1177" s="22">
        <v>0.0</v>
      </c>
      <c r="Q1177" s="24">
        <v>9597.63</v>
      </c>
      <c r="R1177" s="22" t="s">
        <v>39</v>
      </c>
      <c r="S1177" s="22" t="s">
        <v>39</v>
      </c>
      <c r="T1177" s="22" t="s">
        <v>41</v>
      </c>
    </row>
    <row r="1178" ht="14.25" customHeight="1">
      <c r="A1178" s="7" t="s">
        <v>4862</v>
      </c>
      <c r="B1178" s="21" t="str">
        <f t="array" ref="B1178:D1178">VLOOKUP(A1178,'Customer Names'!$E$2:$H$2336,{2,3,4},0)</f>
        <v> Mr</v>
      </c>
      <c r="C1178" s="22" t="s">
        <v>4865</v>
      </c>
      <c r="D1178" s="22" t="s">
        <v>4866</v>
      </c>
      <c r="E1178" s="22">
        <f t="array" ref="E1178:M1178">VLOOKUP(A1178,'Medical Examinations'!$J$2:$S$2336,{2,3,4,5,6,7,8,9,10},0)</f>
        <v>31.39</v>
      </c>
      <c r="F1178" s="22" t="s">
        <v>215</v>
      </c>
      <c r="G1178" s="22">
        <v>8.85</v>
      </c>
      <c r="H1178" s="22" t="s">
        <v>218</v>
      </c>
      <c r="I1178" s="22" t="s">
        <v>122</v>
      </c>
      <c r="J1178" s="22" t="s">
        <v>44</v>
      </c>
      <c r="K1178" s="22" t="s">
        <v>44</v>
      </c>
      <c r="L1178" s="22">
        <v>0.0</v>
      </c>
      <c r="M1178" s="22" t="s">
        <v>44</v>
      </c>
      <c r="N1178" s="23">
        <f t="array" ref="N1178:T1178">VLOOKUP(A1178,'Hospitalisation Details'!$K$2:$R$2338,{2,3,4,5,6,7,8},0)</f>
        <v>29877</v>
      </c>
      <c r="O1178" s="22">
        <v>41.0</v>
      </c>
      <c r="P1178" s="22">
        <v>1.0</v>
      </c>
      <c r="Q1178" s="24">
        <v>9584.04</v>
      </c>
      <c r="R1178" s="22" t="s">
        <v>37</v>
      </c>
      <c r="S1178" s="22" t="s">
        <v>81</v>
      </c>
      <c r="T1178" s="22" t="s">
        <v>3072</v>
      </c>
    </row>
    <row r="1179" ht="14.25" customHeight="1">
      <c r="A1179" s="25" t="s">
        <v>4867</v>
      </c>
      <c r="B1179" s="21" t="str">
        <f t="array" ref="B1179:D1179">VLOOKUP(A1179,'Customer Names'!$E$2:$H$2336,{2,3,4},0)</f>
        <v> Ms</v>
      </c>
      <c r="C1179" s="22" t="s">
        <v>4869</v>
      </c>
      <c r="D1179" s="22" t="s">
        <v>4870</v>
      </c>
      <c r="E1179" s="22">
        <f t="array" ref="E1179:M1179">VLOOKUP(A1179,'Medical Examinations'!$J$2:$S$2336,{2,3,4,5,6,7,8,9,10},0)</f>
        <v>34.77</v>
      </c>
      <c r="F1179" s="22" t="s">
        <v>215</v>
      </c>
      <c r="G1179" s="22">
        <v>10.54</v>
      </c>
      <c r="H1179" s="22" t="s">
        <v>218</v>
      </c>
      <c r="I1179" s="22" t="s">
        <v>44</v>
      </c>
      <c r="J1179" s="22" t="s">
        <v>44</v>
      </c>
      <c r="K1179" s="22" t="s">
        <v>44</v>
      </c>
      <c r="L1179" s="22">
        <v>2.0</v>
      </c>
      <c r="M1179" s="22" t="s">
        <v>44</v>
      </c>
      <c r="N1179" s="23">
        <f t="array" ref="N1179:T1179">VLOOKUP(A1179,'Hospitalisation Details'!$K$2:$R$2338,{2,3,4,5,6,7,8},0)</f>
        <v>26996</v>
      </c>
      <c r="O1179" s="22">
        <v>49.0</v>
      </c>
      <c r="P1179" s="22">
        <v>1.0</v>
      </c>
      <c r="Q1179" s="24">
        <v>9583.89</v>
      </c>
      <c r="R1179" s="22" t="s">
        <v>37</v>
      </c>
      <c r="S1179" s="22" t="s">
        <v>39</v>
      </c>
      <c r="T1179" s="22" t="s">
        <v>127</v>
      </c>
    </row>
    <row r="1180" ht="14.25" customHeight="1">
      <c r="A1180" s="7" t="s">
        <v>4871</v>
      </c>
      <c r="B1180" s="21" t="str">
        <f t="array" ref="B1180:D1180">VLOOKUP(A1180,'Customer Names'!$E$2:$H$2336,{2,3,4},0)</f>
        <v> Mr</v>
      </c>
      <c r="C1180" s="22" t="s">
        <v>352</v>
      </c>
      <c r="D1180" s="22" t="s">
        <v>4874</v>
      </c>
      <c r="E1180" s="22">
        <f t="array" ref="E1180:M1180">VLOOKUP(A1180,'Medical Examinations'!$J$2:$S$2336,{2,3,4,5,6,7,8,9,10},0)</f>
        <v>24.48</v>
      </c>
      <c r="F1180" s="22" t="s">
        <v>8340</v>
      </c>
      <c r="G1180" s="22">
        <v>4.37</v>
      </c>
      <c r="H1180" s="22" t="s">
        <v>865</v>
      </c>
      <c r="I1180" s="22" t="s">
        <v>122</v>
      </c>
      <c r="J1180" s="22" t="s">
        <v>44</v>
      </c>
      <c r="K1180" s="22" t="s">
        <v>44</v>
      </c>
      <c r="L1180" s="22">
        <v>2.0</v>
      </c>
      <c r="M1180" s="22" t="s">
        <v>44</v>
      </c>
      <c r="N1180" s="23">
        <f t="array" ref="N1180:T1180">VLOOKUP(A1180,'Hospitalisation Details'!$K$2:$R$2338,{2,3,4,5,6,7,8},0)</f>
        <v>24445</v>
      </c>
      <c r="O1180" s="22">
        <v>56.0</v>
      </c>
      <c r="P1180" s="22">
        <v>0.0</v>
      </c>
      <c r="Q1180" s="24">
        <v>9582.54</v>
      </c>
      <c r="R1180" s="22" t="s">
        <v>39</v>
      </c>
      <c r="S1180" s="22" t="s">
        <v>37</v>
      </c>
      <c r="T1180" s="22" t="s">
        <v>41</v>
      </c>
    </row>
    <row r="1181" ht="14.25" customHeight="1">
      <c r="A1181" s="25" t="s">
        <v>4875</v>
      </c>
      <c r="B1181" s="21" t="str">
        <f t="array" ref="B1181:D1181">VLOOKUP(A1181,'Customer Names'!$E$2:$H$2336,{2,3,4},0)</f>
        <v> Ms</v>
      </c>
      <c r="C1181" s="22" t="s">
        <v>859</v>
      </c>
      <c r="D1181" s="22" t="s">
        <v>4877</v>
      </c>
      <c r="E1181" s="22">
        <f t="array" ref="E1181:M1181">VLOOKUP(A1181,'Medical Examinations'!$J$2:$S$2336,{2,3,4,5,6,7,8,9,10},0)</f>
        <v>22.61</v>
      </c>
      <c r="F1181" s="22" t="s">
        <v>8340</v>
      </c>
      <c r="G1181" s="22">
        <v>9.63</v>
      </c>
      <c r="H1181" s="22" t="s">
        <v>218</v>
      </c>
      <c r="I1181" s="22" t="s">
        <v>44</v>
      </c>
      <c r="J1181" s="22" t="s">
        <v>44</v>
      </c>
      <c r="K1181" s="22" t="s">
        <v>44</v>
      </c>
      <c r="L1181" s="22">
        <v>2.0</v>
      </c>
      <c r="M1181" s="22" t="s">
        <v>44</v>
      </c>
      <c r="N1181" s="23">
        <f t="array" ref="N1181:T1181">VLOOKUP(A1181,'Hospitalisation Details'!$K$2:$R$2338,{2,3,4,5,6,7,8},0)</f>
        <v>26999</v>
      </c>
      <c r="O1181" s="22">
        <v>49.0</v>
      </c>
      <c r="P1181" s="22">
        <v>1.0</v>
      </c>
      <c r="Q1181" s="24">
        <v>9566.99</v>
      </c>
      <c r="R1181" s="22" t="s">
        <v>37</v>
      </c>
      <c r="S1181" s="22" t="s">
        <v>81</v>
      </c>
      <c r="T1181" s="22" t="s">
        <v>127</v>
      </c>
    </row>
    <row r="1182" ht="14.25" customHeight="1">
      <c r="A1182" s="7" t="s">
        <v>4878</v>
      </c>
      <c r="B1182" s="21" t="str">
        <f t="array" ref="B1182:D1182">VLOOKUP(A1182,'Customer Names'!$E$2:$H$2336,{2,3,4},0)</f>
        <v> Mr</v>
      </c>
      <c r="C1182" s="22" t="s">
        <v>151</v>
      </c>
      <c r="D1182" s="22" t="s">
        <v>4881</v>
      </c>
      <c r="E1182" s="22">
        <f t="array" ref="E1182:M1182">VLOOKUP(A1182,'Medical Examinations'!$J$2:$S$2336,{2,3,4,5,6,7,8,9,10},0)</f>
        <v>34.3</v>
      </c>
      <c r="F1182" s="22" t="s">
        <v>215</v>
      </c>
      <c r="G1182" s="22">
        <v>10.37</v>
      </c>
      <c r="H1182" s="22" t="s">
        <v>218</v>
      </c>
      <c r="I1182" s="22" t="s">
        <v>44</v>
      </c>
      <c r="J1182" s="22" t="s">
        <v>44</v>
      </c>
      <c r="K1182" s="22" t="s">
        <v>44</v>
      </c>
      <c r="L1182" s="22">
        <v>0.0</v>
      </c>
      <c r="M1182" s="22" t="s">
        <v>44</v>
      </c>
      <c r="N1182" s="23">
        <f t="array" ref="N1182:T1182">VLOOKUP(A1182,'Hospitalisation Details'!$K$2:$R$2338,{2,3,4,5,6,7,8},0)</f>
        <v>27255</v>
      </c>
      <c r="O1182" s="22">
        <v>48.0</v>
      </c>
      <c r="P1182" s="22">
        <v>3.0</v>
      </c>
      <c r="Q1182" s="24">
        <v>9563.03</v>
      </c>
      <c r="R1182" s="22" t="s">
        <v>39</v>
      </c>
      <c r="S1182" s="22" t="s">
        <v>81</v>
      </c>
      <c r="T1182" s="22" t="s">
        <v>270</v>
      </c>
    </row>
    <row r="1183" ht="14.25" customHeight="1">
      <c r="A1183" s="25" t="s">
        <v>4882</v>
      </c>
      <c r="B1183" s="21" t="str">
        <f t="array" ref="B1183:D1183">VLOOKUP(A1183,'Customer Names'!$E$2:$H$2336,{2,3,4},0)</f>
        <v> Ms</v>
      </c>
      <c r="C1183" s="22" t="s">
        <v>4884</v>
      </c>
      <c r="D1183" s="22" t="s">
        <v>223</v>
      </c>
      <c r="E1183" s="22">
        <f t="array" ref="E1183:M1183">VLOOKUP(A1183,'Medical Examinations'!$J$2:$S$2336,{2,3,4,5,6,7,8,9,10},0)</f>
        <v>46.09</v>
      </c>
      <c r="F1183" s="22" t="s">
        <v>215</v>
      </c>
      <c r="G1183" s="22">
        <v>5.44</v>
      </c>
      <c r="H1183" s="22" t="s">
        <v>865</v>
      </c>
      <c r="I1183" s="22" t="s">
        <v>44</v>
      </c>
      <c r="J1183" s="22" t="s">
        <v>44</v>
      </c>
      <c r="K1183" s="22" t="s">
        <v>44</v>
      </c>
      <c r="L1183" s="22">
        <v>2.0</v>
      </c>
      <c r="M1183" s="22" t="s">
        <v>44</v>
      </c>
      <c r="N1183" s="23">
        <f t="array" ref="N1183:T1183">VLOOKUP(A1183,'Hospitalisation Details'!$K$2:$R$2338,{2,3,4,5,6,7,8},0)</f>
        <v>26564</v>
      </c>
      <c r="O1183" s="22">
        <v>50.0</v>
      </c>
      <c r="P1183" s="22">
        <v>1.0</v>
      </c>
      <c r="Q1183" s="24">
        <v>9549.57</v>
      </c>
      <c r="R1183" s="22" t="s">
        <v>37</v>
      </c>
      <c r="S1183" s="22" t="s">
        <v>81</v>
      </c>
      <c r="T1183" s="22" t="s">
        <v>41</v>
      </c>
    </row>
    <row r="1184" ht="14.25" customHeight="1">
      <c r="A1184" s="7" t="s">
        <v>4885</v>
      </c>
      <c r="B1184" s="21" t="str">
        <f t="array" ref="B1184:D1184">VLOOKUP(A1184,'Customer Names'!$E$2:$H$2336,{2,3,4},0)</f>
        <v> Ms</v>
      </c>
      <c r="C1184" s="22" t="s">
        <v>4887</v>
      </c>
      <c r="D1184" s="22" t="s">
        <v>4888</v>
      </c>
      <c r="E1184" s="22">
        <f t="array" ref="E1184:M1184">VLOOKUP(A1184,'Medical Examinations'!$J$2:$S$2336,{2,3,4,5,6,7,8,9,10},0)</f>
        <v>44.745</v>
      </c>
      <c r="F1184" s="22" t="s">
        <v>215</v>
      </c>
      <c r="G1184" s="22">
        <v>5.19</v>
      </c>
      <c r="H1184" s="22" t="s">
        <v>865</v>
      </c>
      <c r="I1184" s="22" t="s">
        <v>44</v>
      </c>
      <c r="J1184" s="22" t="s">
        <v>44</v>
      </c>
      <c r="K1184" s="22" t="s">
        <v>44</v>
      </c>
      <c r="L1184" s="22">
        <v>2.0</v>
      </c>
      <c r="M1184" s="22" t="s">
        <v>44</v>
      </c>
      <c r="N1184" s="23">
        <f t="array" ref="N1184:T1184">VLOOKUP(A1184,'Hospitalisation Details'!$K$2:$R$2338,{2,3,4,5,6,7,8},0)</f>
        <v>26564</v>
      </c>
      <c r="O1184" s="22">
        <v>50.0</v>
      </c>
      <c r="P1184" s="22">
        <v>0.0</v>
      </c>
      <c r="Q1184" s="24">
        <v>9541.7</v>
      </c>
      <c r="R1184" s="22" t="s">
        <v>37</v>
      </c>
      <c r="S1184" s="22" t="s">
        <v>81</v>
      </c>
      <c r="T1184" s="22" t="s">
        <v>743</v>
      </c>
    </row>
    <row r="1185" ht="14.25" customHeight="1">
      <c r="A1185" s="25" t="s">
        <v>4890</v>
      </c>
      <c r="B1185" s="21" t="str">
        <f t="array" ref="B1185:D1185">VLOOKUP(A1185,'Customer Names'!$E$2:$H$2336,{2,3,4},0)</f>
        <v> Mrs</v>
      </c>
      <c r="C1185" s="22" t="s">
        <v>4892</v>
      </c>
      <c r="D1185" s="22" t="s">
        <v>4893</v>
      </c>
      <c r="E1185" s="22">
        <f t="array" ref="E1185:M1185">VLOOKUP(A1185,'Medical Examinations'!$J$2:$S$2336,{2,3,4,5,6,7,8,9,10},0)</f>
        <v>26.33</v>
      </c>
      <c r="F1185" s="22" t="s">
        <v>8346</v>
      </c>
      <c r="G1185" s="22">
        <v>11.8</v>
      </c>
      <c r="H1185" s="22" t="s">
        <v>218</v>
      </c>
      <c r="I1185" s="22" t="s">
        <v>122</v>
      </c>
      <c r="J1185" s="22" t="s">
        <v>44</v>
      </c>
      <c r="K1185" s="22" t="s">
        <v>44</v>
      </c>
      <c r="L1185" s="22">
        <v>1.0</v>
      </c>
      <c r="M1185" s="22" t="s">
        <v>44</v>
      </c>
      <c r="N1185" s="23">
        <f t="array" ref="N1185:T1185">VLOOKUP(A1185,'Hospitalisation Details'!$K$2:$R$2338,{2,3,4,5,6,7,8},0)</f>
        <v>27603</v>
      </c>
      <c r="O1185" s="22">
        <v>47.0</v>
      </c>
      <c r="P1185" s="22">
        <v>1.0</v>
      </c>
      <c r="Q1185" s="24">
        <v>9540.17</v>
      </c>
      <c r="R1185" s="22" t="s">
        <v>37</v>
      </c>
      <c r="S1185" s="22" t="s">
        <v>37</v>
      </c>
      <c r="T1185" s="22" t="s">
        <v>743</v>
      </c>
    </row>
    <row r="1186" ht="14.25" customHeight="1">
      <c r="A1186" s="7" t="s">
        <v>4894</v>
      </c>
      <c r="B1186" s="21" t="str">
        <f t="array" ref="B1186:D1186">VLOOKUP(A1186,'Customer Names'!$E$2:$H$2336,{2,3,4},0)</f>
        <v> Mr</v>
      </c>
      <c r="C1186" s="22" t="s">
        <v>4896</v>
      </c>
      <c r="D1186" s="22" t="s">
        <v>4897</v>
      </c>
      <c r="E1186" s="22">
        <f t="array" ref="E1186:M1186">VLOOKUP(A1186,'Medical Examinations'!$J$2:$S$2336,{2,3,4,5,6,7,8,9,10},0)</f>
        <v>26.6</v>
      </c>
      <c r="F1186" s="22" t="s">
        <v>8346</v>
      </c>
      <c r="G1186" s="22">
        <v>8.38</v>
      </c>
      <c r="H1186" s="22" t="s">
        <v>218</v>
      </c>
      <c r="I1186" s="22" t="s">
        <v>44</v>
      </c>
      <c r="J1186" s="22" t="s">
        <v>44</v>
      </c>
      <c r="K1186" s="22" t="s">
        <v>44</v>
      </c>
      <c r="L1186" s="22">
        <v>2.0</v>
      </c>
      <c r="M1186" s="22" t="s">
        <v>44</v>
      </c>
      <c r="N1186" s="23">
        <f t="array" ref="N1186:T1186">VLOOKUP(A1186,'Hospitalisation Details'!$K$2:$R$2338,{2,3,4,5,6,7,8},0)</f>
        <v>27019</v>
      </c>
      <c r="O1186" s="22">
        <v>49.0</v>
      </c>
      <c r="P1186" s="22">
        <v>0.0</v>
      </c>
      <c r="Q1186" s="24">
        <v>9538.65</v>
      </c>
      <c r="R1186" s="22" t="s">
        <v>37</v>
      </c>
      <c r="S1186" s="22" t="s">
        <v>39</v>
      </c>
      <c r="T1186" s="22" t="s">
        <v>3072</v>
      </c>
    </row>
    <row r="1187" ht="14.25" customHeight="1">
      <c r="A1187" s="25" t="s">
        <v>4899</v>
      </c>
      <c r="B1187" s="21" t="str">
        <f t="array" ref="B1187:D1187">VLOOKUP(A1187,'Customer Names'!$E$2:$H$2336,{2,3,4},0)</f>
        <v> Ms</v>
      </c>
      <c r="C1187" s="22" t="s">
        <v>137</v>
      </c>
      <c r="D1187" s="22" t="s">
        <v>4901</v>
      </c>
      <c r="E1187" s="22">
        <f t="array" ref="E1187:M1187">VLOOKUP(A1187,'Medical Examinations'!$J$2:$S$2336,{2,3,4,5,6,7,8,9,10},0)</f>
        <v>27.5</v>
      </c>
      <c r="F1187" s="22" t="s">
        <v>8346</v>
      </c>
      <c r="G1187" s="22">
        <v>7.58</v>
      </c>
      <c r="H1187" s="22" t="s">
        <v>218</v>
      </c>
      <c r="I1187" s="22" t="s">
        <v>44</v>
      </c>
      <c r="J1187" s="22" t="s">
        <v>44</v>
      </c>
      <c r="K1187" s="22" t="s">
        <v>44</v>
      </c>
      <c r="L1187" s="22">
        <v>0.0</v>
      </c>
      <c r="M1187" s="22" t="s">
        <v>44</v>
      </c>
      <c r="N1187" s="23">
        <f t="array" ref="N1187:T1187">VLOOKUP(A1187,'Hospitalisation Details'!$K$2:$R$2338,{2,3,4,5,6,7,8},0)</f>
        <v>26266</v>
      </c>
      <c r="O1187" s="22">
        <v>51.0</v>
      </c>
      <c r="P1187" s="22">
        <v>0.0</v>
      </c>
      <c r="Q1187" s="24">
        <v>9528.9</v>
      </c>
      <c r="R1187" s="22" t="s">
        <v>37</v>
      </c>
      <c r="S1187" s="22" t="s">
        <v>37</v>
      </c>
      <c r="T1187" s="22" t="s">
        <v>270</v>
      </c>
    </row>
    <row r="1188" ht="14.25" customHeight="1">
      <c r="A1188" s="7" t="s">
        <v>4902</v>
      </c>
      <c r="B1188" s="21" t="str">
        <f t="array" ref="B1188:D1188">VLOOKUP(A1188,'Customer Names'!$E$2:$H$2336,{2,3,4},0)</f>
        <v> Ms</v>
      </c>
      <c r="C1188" s="22" t="s">
        <v>4904</v>
      </c>
      <c r="D1188" s="22" t="s">
        <v>4905</v>
      </c>
      <c r="E1188" s="22">
        <f t="array" ref="E1188:M1188">VLOOKUP(A1188,'Medical Examinations'!$J$2:$S$2336,{2,3,4,5,6,7,8,9,10},0)</f>
        <v>41.55</v>
      </c>
      <c r="F1188" s="22" t="s">
        <v>215</v>
      </c>
      <c r="G1188" s="22">
        <v>4.61</v>
      </c>
      <c r="H1188" s="22" t="s">
        <v>865</v>
      </c>
      <c r="I1188" s="22" t="s">
        <v>44</v>
      </c>
      <c r="J1188" s="22" t="s">
        <v>44</v>
      </c>
      <c r="K1188" s="22" t="s">
        <v>44</v>
      </c>
      <c r="L1188" s="22">
        <v>1.0</v>
      </c>
      <c r="M1188" s="22" t="s">
        <v>44</v>
      </c>
      <c r="N1188" s="23">
        <f t="array" ref="N1188:T1188">VLOOKUP(A1188,'Hospitalisation Details'!$K$2:$R$2338,{2,3,4,5,6,7,8},0)</f>
        <v>33838</v>
      </c>
      <c r="O1188" s="22">
        <v>30.0</v>
      </c>
      <c r="P1188" s="22">
        <v>0.0</v>
      </c>
      <c r="Q1188" s="24">
        <v>9507.68</v>
      </c>
      <c r="R1188" s="22" t="s">
        <v>37</v>
      </c>
      <c r="S1188" s="22" t="s">
        <v>81</v>
      </c>
      <c r="T1188" s="22" t="s">
        <v>127</v>
      </c>
    </row>
    <row r="1189" ht="14.25" customHeight="1">
      <c r="A1189" s="25" t="s">
        <v>4907</v>
      </c>
      <c r="B1189" s="21" t="str">
        <f t="array" ref="B1189:D1189">VLOOKUP(A1189,'Customer Names'!$E$2:$H$2336,{2,3,4},0)</f>
        <v> Mr</v>
      </c>
      <c r="C1189" s="22" t="s">
        <v>4909</v>
      </c>
      <c r="D1189" s="22" t="s">
        <v>1236</v>
      </c>
      <c r="E1189" s="22">
        <f t="array" ref="E1189:M1189">VLOOKUP(A1189,'Medical Examinations'!$J$2:$S$2336,{2,3,4,5,6,7,8,9,10},0)</f>
        <v>41.47</v>
      </c>
      <c r="F1189" s="22" t="s">
        <v>215</v>
      </c>
      <c r="G1189" s="22">
        <v>4.7</v>
      </c>
      <c r="H1189" s="22" t="s">
        <v>865</v>
      </c>
      <c r="I1189" s="22" t="s">
        <v>122</v>
      </c>
      <c r="J1189" s="22" t="s">
        <v>44</v>
      </c>
      <c r="K1189" s="22" t="s">
        <v>122</v>
      </c>
      <c r="L1189" s="22">
        <v>1.0</v>
      </c>
      <c r="M1189" s="22" t="s">
        <v>44</v>
      </c>
      <c r="N1189" s="23">
        <f t="array" ref="N1189:T1189">VLOOKUP(A1189,'Hospitalisation Details'!$K$2:$R$2338,{2,3,4,5,6,7,8},0)</f>
        <v>25439</v>
      </c>
      <c r="O1189" s="22">
        <v>53.0</v>
      </c>
      <c r="P1189" s="22">
        <v>0.0</v>
      </c>
      <c r="Q1189" s="24">
        <v>9504.31</v>
      </c>
      <c r="R1189" s="22" t="s">
        <v>39</v>
      </c>
      <c r="S1189" s="22" t="s">
        <v>37</v>
      </c>
      <c r="T1189" s="22" t="s">
        <v>41</v>
      </c>
    </row>
    <row r="1190" ht="14.25" customHeight="1">
      <c r="A1190" s="7" t="s">
        <v>4911</v>
      </c>
      <c r="B1190" s="21" t="str">
        <f t="array" ref="B1190:D1190">VLOOKUP(A1190,'Customer Names'!$E$2:$H$2336,{2,3,4},0)</f>
        <v> Mr</v>
      </c>
      <c r="C1190" s="22" t="s">
        <v>4913</v>
      </c>
      <c r="D1190" s="22" t="s">
        <v>4914</v>
      </c>
      <c r="E1190" s="22">
        <f t="array" ref="E1190:M1190">VLOOKUP(A1190,'Medical Examinations'!$J$2:$S$2336,{2,3,4,5,6,7,8,9,10},0)</f>
        <v>24.795</v>
      </c>
      <c r="F1190" s="22" t="s">
        <v>8340</v>
      </c>
      <c r="G1190" s="22">
        <v>6.05</v>
      </c>
      <c r="H1190" s="22" t="s">
        <v>436</v>
      </c>
      <c r="I1190" s="22" t="s">
        <v>122</v>
      </c>
      <c r="J1190" s="22" t="s">
        <v>44</v>
      </c>
      <c r="K1190" s="22" t="s">
        <v>44</v>
      </c>
      <c r="L1190" s="22">
        <v>0.0</v>
      </c>
      <c r="M1190" s="22" t="s">
        <v>44</v>
      </c>
      <c r="N1190" s="23">
        <f t="array" ref="N1190:T1190">VLOOKUP(A1190,'Hospitalisation Details'!$K$2:$R$2338,{2,3,4,5,6,7,8},0)</f>
        <v>28092</v>
      </c>
      <c r="O1190" s="22">
        <v>46.0</v>
      </c>
      <c r="P1190" s="22">
        <v>3.0</v>
      </c>
      <c r="Q1190" s="24">
        <v>9500.57</v>
      </c>
      <c r="R1190" s="22" t="s">
        <v>37</v>
      </c>
      <c r="S1190" s="22" t="s">
        <v>39</v>
      </c>
      <c r="T1190" s="22" t="s">
        <v>3524</v>
      </c>
    </row>
    <row r="1191" ht="14.25" customHeight="1">
      <c r="A1191" s="25" t="s">
        <v>4915</v>
      </c>
      <c r="B1191" s="21" t="str">
        <f t="array" ref="B1191:D1191">VLOOKUP(A1191,'Customer Names'!$E$2:$H$2336,{2,3,4},0)</f>
        <v> Mr</v>
      </c>
      <c r="C1191" s="22" t="s">
        <v>4918</v>
      </c>
      <c r="D1191" s="22" t="s">
        <v>4919</v>
      </c>
      <c r="E1191" s="22">
        <f t="array" ref="E1191:M1191">VLOOKUP(A1191,'Medical Examinations'!$J$2:$S$2336,{2,3,4,5,6,7,8,9,10},0)</f>
        <v>29.48</v>
      </c>
      <c r="F1191" s="22" t="s">
        <v>8346</v>
      </c>
      <c r="G1191" s="22">
        <v>5.63</v>
      </c>
      <c r="H1191" s="22" t="s">
        <v>865</v>
      </c>
      <c r="I1191" s="22" t="s">
        <v>122</v>
      </c>
      <c r="J1191" s="22" t="s">
        <v>44</v>
      </c>
      <c r="K1191" s="22" t="s">
        <v>122</v>
      </c>
      <c r="L1191" s="22">
        <v>1.0</v>
      </c>
      <c r="M1191" s="22" t="s">
        <v>44</v>
      </c>
      <c r="N1191" s="23">
        <f t="array" ref="N1191:T1191">VLOOKUP(A1191,'Hospitalisation Details'!$K$2:$R$2338,{2,3,4,5,6,7,8},0)</f>
        <v>25358</v>
      </c>
      <c r="O1191" s="22">
        <v>54.0</v>
      </c>
      <c r="P1191" s="22">
        <v>0.0</v>
      </c>
      <c r="Q1191" s="24">
        <v>9487.64</v>
      </c>
      <c r="R1191" s="22" t="s">
        <v>37</v>
      </c>
      <c r="S1191" s="22" t="s">
        <v>37</v>
      </c>
      <c r="T1191" s="22" t="s">
        <v>41</v>
      </c>
    </row>
    <row r="1192" ht="14.25" customHeight="1">
      <c r="A1192" s="7" t="s">
        <v>4920</v>
      </c>
      <c r="B1192" s="21" t="str">
        <f t="array" ref="B1192:D1192">VLOOKUP(A1192,'Customer Names'!$E$2:$H$2336,{2,3,4},0)</f>
        <v> Mr</v>
      </c>
      <c r="C1192" s="22" t="s">
        <v>4922</v>
      </c>
      <c r="D1192" s="22" t="s">
        <v>4923</v>
      </c>
      <c r="E1192" s="22">
        <f t="array" ref="E1192:M1192">VLOOKUP(A1192,'Medical Examinations'!$J$2:$S$2336,{2,3,4,5,6,7,8,9,10},0)</f>
        <v>28.09</v>
      </c>
      <c r="F1192" s="22" t="s">
        <v>8346</v>
      </c>
      <c r="G1192" s="22">
        <v>6.06</v>
      </c>
      <c r="H1192" s="22" t="s">
        <v>436</v>
      </c>
      <c r="I1192" s="22" t="s">
        <v>44</v>
      </c>
      <c r="J1192" s="22" t="s">
        <v>44</v>
      </c>
      <c r="K1192" s="22" t="s">
        <v>122</v>
      </c>
      <c r="L1192" s="22">
        <v>1.0</v>
      </c>
      <c r="M1192" s="22" t="s">
        <v>44</v>
      </c>
      <c r="N1192" s="23">
        <f t="array" ref="N1192:T1192">VLOOKUP(A1192,'Hospitalisation Details'!$K$2:$R$2338,{2,3,4,5,6,7,8},0)</f>
        <v>29053</v>
      </c>
      <c r="O1192" s="22">
        <v>43.0</v>
      </c>
      <c r="P1192" s="22">
        <v>2.0</v>
      </c>
      <c r="Q1192" s="24">
        <v>9453.92</v>
      </c>
      <c r="R1192" s="22" t="s">
        <v>37</v>
      </c>
      <c r="S1192" s="22" t="s">
        <v>37</v>
      </c>
      <c r="T1192" s="22" t="s">
        <v>3072</v>
      </c>
    </row>
    <row r="1193" ht="14.25" customHeight="1">
      <c r="A1193" s="25" t="s">
        <v>4924</v>
      </c>
      <c r="B1193" s="21" t="str">
        <f t="array" ref="B1193:D1193">VLOOKUP(A1193,'Customer Names'!$E$2:$H$2336,{2,3,4},0)</f>
        <v> Mr</v>
      </c>
      <c r="C1193" s="22" t="s">
        <v>1100</v>
      </c>
      <c r="D1193" s="22" t="s">
        <v>4927</v>
      </c>
      <c r="E1193" s="22">
        <f t="array" ref="E1193:M1193">VLOOKUP(A1193,'Medical Examinations'!$J$2:$S$2336,{2,3,4,5,6,7,8,9,10},0)</f>
        <v>32.73</v>
      </c>
      <c r="F1193" s="22" t="s">
        <v>215</v>
      </c>
      <c r="G1193" s="22">
        <v>5.19</v>
      </c>
      <c r="H1193" s="22" t="s">
        <v>865</v>
      </c>
      <c r="I1193" s="22" t="s">
        <v>44</v>
      </c>
      <c r="J1193" s="22" t="s">
        <v>44</v>
      </c>
      <c r="K1193" s="22" t="s">
        <v>44</v>
      </c>
      <c r="L1193" s="22">
        <v>1.0</v>
      </c>
      <c r="M1193" s="22" t="s">
        <v>44</v>
      </c>
      <c r="N1193" s="23">
        <f t="array" ref="N1193:T1193">VLOOKUP(A1193,'Hospitalisation Details'!$K$2:$R$2338,{2,3,4,5,6,7,8},0)</f>
        <v>32095</v>
      </c>
      <c r="O1193" s="22">
        <v>35.0</v>
      </c>
      <c r="P1193" s="22">
        <v>3.0</v>
      </c>
      <c r="Q1193" s="24">
        <v>9448.42</v>
      </c>
      <c r="R1193" s="22" t="s">
        <v>37</v>
      </c>
      <c r="S1193" s="22" t="s">
        <v>39</v>
      </c>
      <c r="T1193" s="22" t="s">
        <v>3072</v>
      </c>
    </row>
    <row r="1194" ht="14.25" customHeight="1">
      <c r="A1194" s="7" t="s">
        <v>4928</v>
      </c>
      <c r="B1194" s="21" t="str">
        <f t="array" ref="B1194:D1194">VLOOKUP(A1194,'Customer Names'!$E$2:$H$2336,{2,3,4},0)</f>
        <v> Ms</v>
      </c>
      <c r="C1194" s="22" t="s">
        <v>1537</v>
      </c>
      <c r="D1194" s="22" t="s">
        <v>4930</v>
      </c>
      <c r="E1194" s="22">
        <f t="array" ref="E1194:M1194">VLOOKUP(A1194,'Medical Examinations'!$J$2:$S$2336,{2,3,4,5,6,7,8,9,10},0)</f>
        <v>27.36</v>
      </c>
      <c r="F1194" s="22" t="s">
        <v>8346</v>
      </c>
      <c r="G1194" s="22">
        <v>8.96</v>
      </c>
      <c r="H1194" s="22" t="s">
        <v>218</v>
      </c>
      <c r="I1194" s="22" t="s">
        <v>44</v>
      </c>
      <c r="J1194" s="22" t="s">
        <v>44</v>
      </c>
      <c r="K1194" s="22" t="s">
        <v>44</v>
      </c>
      <c r="L1194" s="22">
        <v>0.0</v>
      </c>
      <c r="M1194" s="22" t="s">
        <v>44</v>
      </c>
      <c r="N1194" s="23">
        <f t="array" ref="N1194:T1194">VLOOKUP(A1194,'Hospitalisation Details'!$K$2:$R$2338,{2,3,4,5,6,7,8},0)</f>
        <v>27188</v>
      </c>
      <c r="O1194" s="22">
        <v>49.0</v>
      </c>
      <c r="P1194" s="22">
        <v>1.0</v>
      </c>
      <c r="Q1194" s="24">
        <v>9447.38</v>
      </c>
      <c r="R1194" s="22" t="s">
        <v>37</v>
      </c>
      <c r="S1194" s="22" t="s">
        <v>39</v>
      </c>
      <c r="T1194" s="22" t="s">
        <v>743</v>
      </c>
    </row>
    <row r="1195" ht="14.25" customHeight="1">
      <c r="A1195" s="25" t="s">
        <v>4931</v>
      </c>
      <c r="B1195" s="21" t="str">
        <f t="array" ref="B1195:D1195">VLOOKUP(A1195,'Customer Names'!$E$2:$H$2336,{2,3,4},0)</f>
        <v> Ms</v>
      </c>
      <c r="C1195" s="22" t="s">
        <v>521</v>
      </c>
      <c r="D1195" s="22" t="s">
        <v>4934</v>
      </c>
      <c r="E1195" s="22">
        <f t="array" ref="E1195:M1195">VLOOKUP(A1195,'Medical Examinations'!$J$2:$S$2336,{2,3,4,5,6,7,8,9,10},0)</f>
        <v>27.265</v>
      </c>
      <c r="F1195" s="22" t="s">
        <v>8346</v>
      </c>
      <c r="G1195" s="22">
        <v>11.39</v>
      </c>
      <c r="H1195" s="22" t="s">
        <v>218</v>
      </c>
      <c r="I1195" s="22" t="s">
        <v>44</v>
      </c>
      <c r="J1195" s="22" t="s">
        <v>44</v>
      </c>
      <c r="K1195" s="22" t="s">
        <v>44</v>
      </c>
      <c r="L1195" s="22">
        <v>0.0</v>
      </c>
      <c r="M1195" s="22" t="s">
        <v>44</v>
      </c>
      <c r="N1195" s="23">
        <f t="array" ref="N1195:T1195">VLOOKUP(A1195,'Hospitalisation Details'!$K$2:$R$2338,{2,3,4,5,6,7,8},0)</f>
        <v>27360</v>
      </c>
      <c r="O1195" s="22">
        <v>48.0</v>
      </c>
      <c r="P1195" s="22">
        <v>1.0</v>
      </c>
      <c r="Q1195" s="24">
        <v>9447.25</v>
      </c>
      <c r="R1195" s="22" t="s">
        <v>37</v>
      </c>
      <c r="S1195" s="22" t="s">
        <v>81</v>
      </c>
      <c r="T1195" s="22" t="s">
        <v>743</v>
      </c>
    </row>
    <row r="1196" ht="14.25" customHeight="1">
      <c r="A1196" s="7" t="s">
        <v>4935</v>
      </c>
      <c r="B1196" s="21" t="str">
        <f t="array" ref="B1196:D1196">VLOOKUP(A1196,'Customer Names'!$E$2:$H$2336,{2,3,4},0)</f>
        <v> Ms</v>
      </c>
      <c r="C1196" s="22" t="s">
        <v>4937</v>
      </c>
      <c r="D1196" s="22" t="s">
        <v>4938</v>
      </c>
      <c r="E1196" s="22">
        <f t="array" ref="E1196:M1196">VLOOKUP(A1196,'Medical Examinations'!$J$2:$S$2336,{2,3,4,5,6,7,8,9,10},0)</f>
        <v>48.07</v>
      </c>
      <c r="F1196" s="22" t="s">
        <v>215</v>
      </c>
      <c r="G1196" s="22">
        <v>4.06</v>
      </c>
      <c r="H1196" s="22" t="s">
        <v>865</v>
      </c>
      <c r="I1196" s="22" t="s">
        <v>122</v>
      </c>
      <c r="J1196" s="22" t="s">
        <v>44</v>
      </c>
      <c r="K1196" s="22" t="s">
        <v>44</v>
      </c>
      <c r="L1196" s="22">
        <v>0.0</v>
      </c>
      <c r="M1196" s="22" t="s">
        <v>44</v>
      </c>
      <c r="N1196" s="23">
        <f t="array" ref="N1196:T1196">VLOOKUP(A1196,'Hospitalisation Details'!$K$2:$R$2338,{2,3,4,5,6,7,8},0)</f>
        <v>28067</v>
      </c>
      <c r="O1196" s="22">
        <v>46.0</v>
      </c>
      <c r="P1196" s="22">
        <v>2.0</v>
      </c>
      <c r="Q1196" s="24">
        <v>9432.93</v>
      </c>
      <c r="R1196" s="22" t="s">
        <v>37</v>
      </c>
      <c r="S1196" s="22" t="s">
        <v>81</v>
      </c>
      <c r="T1196" s="22" t="s">
        <v>743</v>
      </c>
    </row>
    <row r="1197" ht="14.25" customHeight="1">
      <c r="A1197" s="25" t="s">
        <v>4939</v>
      </c>
      <c r="B1197" s="21" t="str">
        <f t="array" ref="B1197:D1197">VLOOKUP(A1197,'Customer Names'!$E$2:$H$2336,{2,3,4},0)</f>
        <v> Ms</v>
      </c>
      <c r="C1197" s="22" t="s">
        <v>4941</v>
      </c>
      <c r="D1197" s="22" t="s">
        <v>4943</v>
      </c>
      <c r="E1197" s="22">
        <f t="array" ref="E1197:M1197">VLOOKUP(A1197,'Medical Examinations'!$J$2:$S$2336,{2,3,4,5,6,7,8,9,10},0)</f>
        <v>30.8</v>
      </c>
      <c r="F1197" s="22" t="s">
        <v>215</v>
      </c>
      <c r="G1197" s="22">
        <v>5.23</v>
      </c>
      <c r="H1197" s="22" t="s">
        <v>865</v>
      </c>
      <c r="I1197" s="22" t="s">
        <v>122</v>
      </c>
      <c r="J1197" s="22" t="s">
        <v>44</v>
      </c>
      <c r="K1197" s="22" t="s">
        <v>44</v>
      </c>
      <c r="L1197" s="22">
        <v>0.0</v>
      </c>
      <c r="M1197" s="22" t="s">
        <v>44</v>
      </c>
      <c r="N1197" s="23">
        <f t="array" ref="N1197:T1197">VLOOKUP(A1197,'Hospitalisation Details'!$K$2:$R$2338,{2,3,4,5,6,7,8},0)</f>
        <v>28063</v>
      </c>
      <c r="O1197" s="22">
        <v>46.0</v>
      </c>
      <c r="P1197" s="22">
        <v>3.0</v>
      </c>
      <c r="Q1197" s="24">
        <v>9414.92</v>
      </c>
      <c r="R1197" s="22" t="s">
        <v>37</v>
      </c>
      <c r="S1197" s="22" t="s">
        <v>37</v>
      </c>
      <c r="T1197" s="22" t="s">
        <v>270</v>
      </c>
    </row>
    <row r="1198" ht="14.25" customHeight="1">
      <c r="A1198" s="7" t="s">
        <v>4944</v>
      </c>
      <c r="B1198" s="21" t="str">
        <f t="array" ref="B1198:D1198">VLOOKUP(A1198,'Customer Names'!$E$2:$H$2336,{2,3,4},0)</f>
        <v> Ms</v>
      </c>
      <c r="C1198" s="22" t="s">
        <v>4946</v>
      </c>
      <c r="D1198" s="22" t="s">
        <v>4947</v>
      </c>
      <c r="E1198" s="22">
        <f t="array" ref="E1198:M1198">VLOOKUP(A1198,'Medical Examinations'!$J$2:$S$2336,{2,3,4,5,6,7,8,9,10},0)</f>
        <v>32.3</v>
      </c>
      <c r="F1198" s="22" t="s">
        <v>215</v>
      </c>
      <c r="G1198" s="22">
        <v>5.05</v>
      </c>
      <c r="H1198" s="22" t="s">
        <v>865</v>
      </c>
      <c r="I1198" s="22" t="s">
        <v>122</v>
      </c>
      <c r="J1198" s="22" t="s">
        <v>44</v>
      </c>
      <c r="K1198" s="22" t="s">
        <v>44</v>
      </c>
      <c r="L1198" s="22">
        <v>0.0</v>
      </c>
      <c r="M1198" s="22" t="s">
        <v>44</v>
      </c>
      <c r="N1198" s="23">
        <f t="array" ref="N1198:T1198">VLOOKUP(A1198,'Hospitalisation Details'!$K$2:$R$2338,{2,3,4,5,6,7,8},0)</f>
        <v>28050</v>
      </c>
      <c r="O1198" s="22">
        <v>46.0</v>
      </c>
      <c r="P1198" s="22">
        <v>2.0</v>
      </c>
      <c r="Q1198" s="24">
        <v>9411.01</v>
      </c>
      <c r="R1198" s="22" t="s">
        <v>37</v>
      </c>
      <c r="S1198" s="22" t="s">
        <v>39</v>
      </c>
      <c r="T1198" s="22" t="s">
        <v>743</v>
      </c>
    </row>
    <row r="1199" ht="14.25" customHeight="1">
      <c r="A1199" s="25" t="s">
        <v>4948</v>
      </c>
      <c r="B1199" s="21" t="str">
        <f t="array" ref="B1199:D1199">VLOOKUP(A1199,'Customer Names'!$E$2:$H$2336,{2,3,4},0)</f>
        <v> Mr</v>
      </c>
      <c r="C1199" s="22" t="s">
        <v>4256</v>
      </c>
      <c r="D1199" s="22" t="s">
        <v>4950</v>
      </c>
      <c r="E1199" s="22">
        <f t="array" ref="E1199:M1199">VLOOKUP(A1199,'Medical Examinations'!$J$2:$S$2336,{2,3,4,5,6,7,8,9,10},0)</f>
        <v>39.7</v>
      </c>
      <c r="F1199" s="22" t="s">
        <v>215</v>
      </c>
      <c r="G1199" s="22">
        <v>7.34</v>
      </c>
      <c r="H1199" s="22" t="s">
        <v>218</v>
      </c>
      <c r="I1199" s="22" t="s">
        <v>44</v>
      </c>
      <c r="J1199" s="22" t="s">
        <v>44</v>
      </c>
      <c r="K1199" s="22" t="s">
        <v>44</v>
      </c>
      <c r="L1199" s="22">
        <v>0.0</v>
      </c>
      <c r="M1199" s="22" t="s">
        <v>44</v>
      </c>
      <c r="N1199" s="23">
        <f t="array" ref="N1199:T1199">VLOOKUP(A1199,'Hospitalisation Details'!$K$2:$R$2338,{2,3,4,5,6,7,8},0)</f>
        <v>26226</v>
      </c>
      <c r="O1199" s="22">
        <v>51.0</v>
      </c>
      <c r="P1199" s="22">
        <v>1.0</v>
      </c>
      <c r="Q1199" s="24">
        <v>9391.35</v>
      </c>
      <c r="R1199" s="22" t="s">
        <v>39</v>
      </c>
      <c r="S1199" s="22" t="s">
        <v>39</v>
      </c>
      <c r="T1199" s="22" t="s">
        <v>270</v>
      </c>
    </row>
    <row r="1200" ht="14.25" customHeight="1">
      <c r="A1200" s="7" t="s">
        <v>4952</v>
      </c>
      <c r="B1200" s="21" t="str">
        <f t="array" ref="B1200:D1200">VLOOKUP(A1200,'Customer Names'!$E$2:$H$2336,{2,3,4},0)</f>
        <v> Mr</v>
      </c>
      <c r="C1200" s="22" t="s">
        <v>4954</v>
      </c>
      <c r="D1200" s="22" t="s">
        <v>4955</v>
      </c>
      <c r="E1200" s="22">
        <f t="array" ref="E1200:M1200">VLOOKUP(A1200,'Medical Examinations'!$J$2:$S$2336,{2,3,4,5,6,7,8,9,10},0)</f>
        <v>35.97</v>
      </c>
      <c r="F1200" s="22" t="s">
        <v>215</v>
      </c>
      <c r="G1200" s="22">
        <v>8.13</v>
      </c>
      <c r="H1200" s="22" t="s">
        <v>218</v>
      </c>
      <c r="I1200" s="22" t="s">
        <v>44</v>
      </c>
      <c r="J1200" s="22" t="s">
        <v>44</v>
      </c>
      <c r="K1200" s="22" t="s">
        <v>44</v>
      </c>
      <c r="L1200" s="22">
        <v>0.0</v>
      </c>
      <c r="M1200" s="22" t="s">
        <v>44</v>
      </c>
      <c r="N1200" s="23">
        <f t="array" ref="N1200:T1200">VLOOKUP(A1200,'Hospitalisation Details'!$K$2:$R$2338,{2,3,4,5,6,7,8},0)</f>
        <v>26296</v>
      </c>
      <c r="O1200" s="22">
        <v>51.0</v>
      </c>
      <c r="P1200" s="22">
        <v>1.0</v>
      </c>
      <c r="Q1200" s="24">
        <v>9386.16</v>
      </c>
      <c r="R1200" s="22" t="s">
        <v>39</v>
      </c>
      <c r="S1200" s="22" t="s">
        <v>37</v>
      </c>
      <c r="T1200" s="22" t="s">
        <v>41</v>
      </c>
    </row>
    <row r="1201" ht="14.25" customHeight="1">
      <c r="A1201" s="25" t="s">
        <v>4956</v>
      </c>
      <c r="B1201" s="21" t="str">
        <f t="array" ref="B1201:D1201">VLOOKUP(A1201,'Customer Names'!$E$2:$H$2336,{2,3,4},0)</f>
        <v> Mrs</v>
      </c>
      <c r="C1201" s="22" t="s">
        <v>3875</v>
      </c>
      <c r="D1201" s="22" t="s">
        <v>4958</v>
      </c>
      <c r="E1201" s="22">
        <f t="array" ref="E1201:M1201">VLOOKUP(A1201,'Medical Examinations'!$J$2:$S$2336,{2,3,4,5,6,7,8,9,10},0)</f>
        <v>25.86</v>
      </c>
      <c r="F1201" s="22" t="s">
        <v>8346</v>
      </c>
      <c r="G1201" s="22">
        <v>6.68</v>
      </c>
      <c r="H1201" s="22" t="s">
        <v>218</v>
      </c>
      <c r="I1201" s="22" t="s">
        <v>122</v>
      </c>
      <c r="J1201" s="22" t="s">
        <v>44</v>
      </c>
      <c r="K1201" s="22" t="s">
        <v>44</v>
      </c>
      <c r="L1201" s="22">
        <v>1.0</v>
      </c>
      <c r="M1201" s="22" t="s">
        <v>44</v>
      </c>
      <c r="N1201" s="23">
        <f t="array" ref="N1201:T1201">VLOOKUP(A1201,'Hospitalisation Details'!$K$2:$R$2338,{2,3,4,5,6,7,8},0)</f>
        <v>27730</v>
      </c>
      <c r="O1201" s="22">
        <v>47.0</v>
      </c>
      <c r="P1201" s="22">
        <v>1.0</v>
      </c>
      <c r="Q1201" s="24">
        <v>9380.75</v>
      </c>
      <c r="R1201" s="22" t="s">
        <v>37</v>
      </c>
      <c r="S1201" s="22" t="s">
        <v>37</v>
      </c>
      <c r="T1201" s="22" t="s">
        <v>743</v>
      </c>
    </row>
    <row r="1202" ht="14.25" customHeight="1">
      <c r="A1202" s="7" t="s">
        <v>4959</v>
      </c>
      <c r="B1202" s="21" t="str">
        <f t="array" ref="B1202:D1202">VLOOKUP(A1202,'Customer Names'!$E$2:$H$2336,{2,3,4},0)</f>
        <v> Mr</v>
      </c>
      <c r="C1202" s="22" t="s">
        <v>261</v>
      </c>
      <c r="D1202" s="22" t="s">
        <v>3502</v>
      </c>
      <c r="E1202" s="22">
        <f t="array" ref="E1202:M1202">VLOOKUP(A1202,'Medical Examinations'!$J$2:$S$2336,{2,3,4,5,6,7,8,9,10},0)</f>
        <v>30.03</v>
      </c>
      <c r="F1202" s="22" t="s">
        <v>215</v>
      </c>
      <c r="G1202" s="22">
        <v>11.51</v>
      </c>
      <c r="H1202" s="22" t="s">
        <v>218</v>
      </c>
      <c r="I1202" s="22" t="s">
        <v>44</v>
      </c>
      <c r="J1202" s="22" t="s">
        <v>44</v>
      </c>
      <c r="K1202" s="22" t="s">
        <v>44</v>
      </c>
      <c r="L1202" s="22">
        <v>0.0</v>
      </c>
      <c r="M1202" s="22" t="s">
        <v>44</v>
      </c>
      <c r="N1202" s="23">
        <f t="array" ref="N1202:T1202">VLOOKUP(A1202,'Hospitalisation Details'!$K$2:$R$2338,{2,3,4,5,6,7,8},0)</f>
        <v>26263</v>
      </c>
      <c r="O1202" s="22">
        <v>51.0</v>
      </c>
      <c r="P1202" s="22">
        <v>1.0</v>
      </c>
      <c r="Q1202" s="24">
        <v>9377.9</v>
      </c>
      <c r="R1202" s="22" t="s">
        <v>37</v>
      </c>
      <c r="S1202" s="22" t="s">
        <v>81</v>
      </c>
      <c r="T1202" s="22" t="s">
        <v>41</v>
      </c>
    </row>
    <row r="1203" ht="14.25" customHeight="1">
      <c r="A1203" s="25" t="s">
        <v>4962</v>
      </c>
      <c r="B1203" s="21" t="str">
        <f t="array" ref="B1203:D1203">VLOOKUP(A1203,'Customer Names'!$E$2:$H$2336,{2,3,4},0)</f>
        <v> Mrs</v>
      </c>
      <c r="C1203" s="22" t="s">
        <v>4964</v>
      </c>
      <c r="D1203" s="22" t="s">
        <v>4965</v>
      </c>
      <c r="E1203" s="22">
        <f t="array" ref="E1203:M1203">VLOOKUP(A1203,'Medical Examinations'!$J$2:$S$2336,{2,3,4,5,6,7,8,9,10},0)</f>
        <v>25.76</v>
      </c>
      <c r="F1203" s="22" t="s">
        <v>8346</v>
      </c>
      <c r="G1203" s="22">
        <v>6.02</v>
      </c>
      <c r="H1203" s="22" t="s">
        <v>436</v>
      </c>
      <c r="I1203" s="22" t="s">
        <v>122</v>
      </c>
      <c r="J1203" s="22" t="s">
        <v>44</v>
      </c>
      <c r="K1203" s="22" t="s">
        <v>122</v>
      </c>
      <c r="L1203" s="22">
        <v>1.0</v>
      </c>
      <c r="M1203" s="22" t="s">
        <v>44</v>
      </c>
      <c r="N1203" s="23">
        <f t="array" ref="N1203:T1203">VLOOKUP(A1203,'Hospitalisation Details'!$K$2:$R$2338,{2,3,4,5,6,7,8},0)</f>
        <v>25531</v>
      </c>
      <c r="O1203" s="22">
        <v>53.0</v>
      </c>
      <c r="P1203" s="22">
        <v>0.0</v>
      </c>
      <c r="Q1203" s="24">
        <v>9377.45</v>
      </c>
      <c r="R1203" s="22" t="s">
        <v>37</v>
      </c>
      <c r="S1203" s="22" t="s">
        <v>39</v>
      </c>
      <c r="T1203" s="22" t="s">
        <v>41</v>
      </c>
    </row>
    <row r="1204" ht="14.25" customHeight="1">
      <c r="A1204" s="7" t="s">
        <v>4966</v>
      </c>
      <c r="B1204" s="21" t="str">
        <f t="array" ref="B1204:D1204">VLOOKUP(A1204,'Customer Names'!$E$2:$H$2336,{2,3,4},0)</f>
        <v> Mr</v>
      </c>
      <c r="C1204" s="22" t="s">
        <v>4969</v>
      </c>
      <c r="D1204" s="22" t="s">
        <v>4970</v>
      </c>
      <c r="E1204" s="22">
        <f t="array" ref="E1204:M1204">VLOOKUP(A1204,'Medical Examinations'!$J$2:$S$2336,{2,3,4,5,6,7,8,9,10},0)</f>
        <v>22.42</v>
      </c>
      <c r="F1204" s="22" t="s">
        <v>8340</v>
      </c>
      <c r="G1204" s="22">
        <v>7.96</v>
      </c>
      <c r="H1204" s="22" t="s">
        <v>218</v>
      </c>
      <c r="I1204" s="22" t="s">
        <v>44</v>
      </c>
      <c r="J1204" s="22" t="s">
        <v>44</v>
      </c>
      <c r="K1204" s="22" t="s">
        <v>44</v>
      </c>
      <c r="L1204" s="22">
        <v>0.0</v>
      </c>
      <c r="M1204" s="22" t="s">
        <v>44</v>
      </c>
      <c r="N1204" s="23">
        <f t="array" ref="N1204:T1204">VLOOKUP(A1204,'Hospitalisation Details'!$K$2:$R$2338,{2,3,4,5,6,7,8},0)</f>
        <v>26214</v>
      </c>
      <c r="O1204" s="22">
        <v>51.0</v>
      </c>
      <c r="P1204" s="22">
        <v>0.0</v>
      </c>
      <c r="Q1204" s="24">
        <v>9361.33</v>
      </c>
      <c r="R1204" s="22" t="s">
        <v>39</v>
      </c>
      <c r="S1204" s="22" t="s">
        <v>81</v>
      </c>
      <c r="T1204" s="22" t="s">
        <v>1452</v>
      </c>
    </row>
    <row r="1205" ht="14.25" customHeight="1">
      <c r="A1205" s="25" t="s">
        <v>4971</v>
      </c>
      <c r="B1205" s="21" t="str">
        <f t="array" ref="B1205:D1205">VLOOKUP(A1205,'Customer Names'!$E$2:$H$2336,{2,3,4},0)</f>
        <v> Mr</v>
      </c>
      <c r="C1205" s="22" t="s">
        <v>1525</v>
      </c>
      <c r="D1205" s="22" t="s">
        <v>4973</v>
      </c>
      <c r="E1205" s="22">
        <f t="array" ref="E1205:M1205">VLOOKUP(A1205,'Medical Examinations'!$J$2:$S$2336,{2,3,4,5,6,7,8,9,10},0)</f>
        <v>33.18</v>
      </c>
      <c r="F1205" s="22" t="s">
        <v>215</v>
      </c>
      <c r="G1205" s="22">
        <v>6.01</v>
      </c>
      <c r="H1205" s="22" t="s">
        <v>436</v>
      </c>
      <c r="I1205" s="22" t="s">
        <v>122</v>
      </c>
      <c r="J1205" s="22" t="s">
        <v>44</v>
      </c>
      <c r="K1205" s="22" t="s">
        <v>44</v>
      </c>
      <c r="L1205" s="22">
        <v>1.0</v>
      </c>
      <c r="M1205" s="22" t="s">
        <v>44</v>
      </c>
      <c r="N1205" s="23">
        <f t="array" ref="N1205:T1205">VLOOKUP(A1205,'Hospitalisation Details'!$K$2:$R$2338,{2,3,4,5,6,7,8},0)</f>
        <v>32325</v>
      </c>
      <c r="O1205" s="22">
        <v>34.0</v>
      </c>
      <c r="P1205" s="22">
        <v>3.0</v>
      </c>
      <c r="Q1205" s="24">
        <v>9344.2</v>
      </c>
      <c r="R1205" s="22" t="s">
        <v>37</v>
      </c>
      <c r="S1205" s="22" t="s">
        <v>81</v>
      </c>
      <c r="T1205" s="22" t="s">
        <v>3072</v>
      </c>
    </row>
    <row r="1206" ht="14.25" customHeight="1">
      <c r="A1206" s="7" t="s">
        <v>4974</v>
      </c>
      <c r="B1206" s="21" t="str">
        <f t="array" ref="B1206:D1206">VLOOKUP(A1206,'Customer Names'!$E$2:$H$2336,{2,3,4},0)</f>
        <v> Mrs</v>
      </c>
      <c r="C1206" s="22" t="s">
        <v>4977</v>
      </c>
      <c r="D1206" s="22" t="s">
        <v>4978</v>
      </c>
      <c r="E1206" s="22">
        <f t="array" ref="E1206:M1206">VLOOKUP(A1206,'Medical Examinations'!$J$2:$S$2336,{2,3,4,5,6,7,8,9,10},0)</f>
        <v>43.04</v>
      </c>
      <c r="F1206" s="22" t="s">
        <v>215</v>
      </c>
      <c r="G1206" s="22">
        <v>5.9</v>
      </c>
      <c r="H1206" s="22" t="s">
        <v>436</v>
      </c>
      <c r="I1206" s="22" t="s">
        <v>122</v>
      </c>
      <c r="J1206" s="22" t="s">
        <v>44</v>
      </c>
      <c r="K1206" s="22" t="s">
        <v>44</v>
      </c>
      <c r="L1206" s="22">
        <v>0.0</v>
      </c>
      <c r="M1206" s="22" t="s">
        <v>44</v>
      </c>
      <c r="N1206" s="23">
        <f t="array" ref="N1206:T1206">VLOOKUP(A1206,'Hospitalisation Details'!$K$2:$R$2338,{2,3,4,5,6,7,8},0)</f>
        <v>35350</v>
      </c>
      <c r="O1206" s="22">
        <v>26.0</v>
      </c>
      <c r="P1206" s="22">
        <v>0.0</v>
      </c>
      <c r="Q1206" s="24">
        <v>9338.61</v>
      </c>
      <c r="R1206" s="22" t="s">
        <v>37</v>
      </c>
      <c r="S1206" s="22" t="s">
        <v>81</v>
      </c>
      <c r="T1206" s="22" t="s">
        <v>5067</v>
      </c>
    </row>
    <row r="1207" ht="14.25" customHeight="1">
      <c r="A1207" s="25" t="s">
        <v>4979</v>
      </c>
      <c r="B1207" s="21" t="str">
        <f t="array" ref="B1207:D1207">VLOOKUP(A1207,'Customer Names'!$E$2:$H$2336,{2,3,4},0)</f>
        <v> Mr</v>
      </c>
      <c r="C1207" s="22" t="s">
        <v>4981</v>
      </c>
      <c r="D1207" s="22" t="s">
        <v>4982</v>
      </c>
      <c r="E1207" s="22">
        <f t="array" ref="E1207:M1207">VLOOKUP(A1207,'Medical Examinations'!$J$2:$S$2336,{2,3,4,5,6,7,8,9,10},0)</f>
        <v>34.15</v>
      </c>
      <c r="F1207" s="22" t="s">
        <v>215</v>
      </c>
      <c r="G1207" s="22">
        <v>4.49</v>
      </c>
      <c r="H1207" s="22" t="s">
        <v>865</v>
      </c>
      <c r="I1207" s="22" t="s">
        <v>122</v>
      </c>
      <c r="J1207" s="22" t="s">
        <v>44</v>
      </c>
      <c r="K1207" s="22" t="s">
        <v>44</v>
      </c>
      <c r="L1207" s="22">
        <v>1.0</v>
      </c>
      <c r="M1207" s="22" t="s">
        <v>44</v>
      </c>
      <c r="N1207" s="23">
        <f t="array" ref="N1207:T1207">VLOOKUP(A1207,'Hospitalisation Details'!$K$2:$R$2338,{2,3,4,5,6,7,8},0)</f>
        <v>32333</v>
      </c>
      <c r="O1207" s="22">
        <v>34.0</v>
      </c>
      <c r="P1207" s="22">
        <v>3.0</v>
      </c>
      <c r="Q1207" s="24">
        <v>9320.26</v>
      </c>
      <c r="R1207" s="22" t="s">
        <v>37</v>
      </c>
      <c r="S1207" s="22" t="s">
        <v>81</v>
      </c>
      <c r="T1207" s="22" t="s">
        <v>127</v>
      </c>
    </row>
    <row r="1208" ht="14.25" customHeight="1">
      <c r="A1208" s="7" t="s">
        <v>4983</v>
      </c>
      <c r="B1208" s="21" t="str">
        <f t="array" ref="B1208:D1208">VLOOKUP(A1208,'Customer Names'!$E$2:$H$2336,{2,3,4},0)</f>
        <v> Mrs</v>
      </c>
      <c r="C1208" s="22" t="s">
        <v>4985</v>
      </c>
      <c r="D1208" s="22" t="s">
        <v>4986</v>
      </c>
      <c r="E1208" s="22">
        <f t="array" ref="E1208:M1208">VLOOKUP(A1208,'Medical Examinations'!$J$2:$S$2336,{2,3,4,5,6,7,8,9,10},0)</f>
        <v>25.78</v>
      </c>
      <c r="F1208" s="22" t="s">
        <v>8346</v>
      </c>
      <c r="G1208" s="22">
        <v>6.25</v>
      </c>
      <c r="H1208" s="22" t="s">
        <v>436</v>
      </c>
      <c r="I1208" s="22" t="s">
        <v>44</v>
      </c>
      <c r="J1208" s="22" t="s">
        <v>44</v>
      </c>
      <c r="K1208" s="22" t="s">
        <v>44</v>
      </c>
      <c r="L1208" s="22">
        <v>0.0</v>
      </c>
      <c r="M1208" s="22" t="s">
        <v>44</v>
      </c>
      <c r="N1208" s="23">
        <f t="array" ref="N1208:T1208">VLOOKUP(A1208,'Hospitalisation Details'!$K$2:$R$2338,{2,3,4,5,6,7,8},0)</f>
        <v>28410</v>
      </c>
      <c r="O1208" s="22">
        <v>45.0</v>
      </c>
      <c r="P1208" s="22">
        <v>2.0</v>
      </c>
      <c r="Q1208" s="24">
        <v>9315.41</v>
      </c>
      <c r="R1208" s="22" t="s">
        <v>37</v>
      </c>
      <c r="S1208" s="22" t="s">
        <v>81</v>
      </c>
      <c r="T1208" s="22" t="s">
        <v>743</v>
      </c>
    </row>
    <row r="1209" ht="14.25" customHeight="1">
      <c r="A1209" s="25" t="s">
        <v>4988</v>
      </c>
      <c r="B1209" s="21" t="str">
        <f t="array" ref="B1209:D1209">VLOOKUP(A1209,'Customer Names'!$E$2:$H$2336,{2,3,4},0)</f>
        <v> Ms</v>
      </c>
      <c r="C1209" s="22" t="s">
        <v>4990</v>
      </c>
      <c r="D1209" s="22" t="s">
        <v>2395</v>
      </c>
      <c r="E1209" s="22">
        <f t="array" ref="E1209:M1209">VLOOKUP(A1209,'Medical Examinations'!$J$2:$S$2336,{2,3,4,5,6,7,8,9,10},0)</f>
        <v>21.02</v>
      </c>
      <c r="F1209" s="22" t="s">
        <v>8340</v>
      </c>
      <c r="G1209" s="22">
        <v>9.62</v>
      </c>
      <c r="H1209" s="22" t="s">
        <v>218</v>
      </c>
      <c r="I1209" s="22" t="s">
        <v>122</v>
      </c>
      <c r="J1209" s="22" t="s">
        <v>44</v>
      </c>
      <c r="K1209" s="22" t="s">
        <v>122</v>
      </c>
      <c r="L1209" s="22">
        <v>1.0</v>
      </c>
      <c r="M1209" s="22" t="s">
        <v>44</v>
      </c>
      <c r="N1209" s="23">
        <f t="array" ref="N1209:T1209">VLOOKUP(A1209,'Hospitalisation Details'!$K$2:$R$2338,{2,3,4,5,6,7,8},0)</f>
        <v>23170</v>
      </c>
      <c r="O1209" s="22">
        <v>60.0</v>
      </c>
      <c r="P1209" s="22">
        <v>0.0</v>
      </c>
      <c r="Q1209" s="24">
        <v>9310.81</v>
      </c>
      <c r="R1209" s="22" t="s">
        <v>39</v>
      </c>
      <c r="S1209" s="22" t="s">
        <v>81</v>
      </c>
      <c r="T1209" s="22" t="s">
        <v>41</v>
      </c>
    </row>
    <row r="1210" ht="14.25" customHeight="1">
      <c r="A1210" s="7" t="s">
        <v>4991</v>
      </c>
      <c r="B1210" s="21" t="str">
        <f t="array" ref="B1210:D1210">VLOOKUP(A1210,'Customer Names'!$E$2:$H$2336,{2,3,4},0)</f>
        <v> Mr</v>
      </c>
      <c r="C1210" s="22" t="s">
        <v>4993</v>
      </c>
      <c r="D1210" s="22" t="s">
        <v>4994</v>
      </c>
      <c r="E1210" s="22">
        <f t="array" ref="E1210:M1210">VLOOKUP(A1210,'Medical Examinations'!$J$2:$S$2336,{2,3,4,5,6,7,8,9,10},0)</f>
        <v>37.51</v>
      </c>
      <c r="F1210" s="22" t="s">
        <v>215</v>
      </c>
      <c r="G1210" s="22">
        <v>11.06</v>
      </c>
      <c r="H1210" s="22" t="s">
        <v>218</v>
      </c>
      <c r="I1210" s="22" t="s">
        <v>44</v>
      </c>
      <c r="J1210" s="22" t="s">
        <v>44</v>
      </c>
      <c r="K1210" s="22" t="s">
        <v>44</v>
      </c>
      <c r="L1210" s="22">
        <v>2.0</v>
      </c>
      <c r="M1210" s="22" t="s">
        <v>44</v>
      </c>
      <c r="N1210" s="23">
        <f t="array" ref="N1210:T1210">VLOOKUP(A1210,'Hospitalisation Details'!$K$2:$R$2338,{2,3,4,5,6,7,8},0)</f>
        <v>26953</v>
      </c>
      <c r="O1210" s="22">
        <v>49.0</v>
      </c>
      <c r="P1210" s="22">
        <v>2.0</v>
      </c>
      <c r="Q1210" s="24">
        <v>9304.7</v>
      </c>
      <c r="R1210" s="22" t="s">
        <v>39</v>
      </c>
      <c r="S1210" s="22" t="s">
        <v>39</v>
      </c>
      <c r="T1210" s="22" t="s">
        <v>41</v>
      </c>
    </row>
    <row r="1211" ht="14.25" customHeight="1">
      <c r="A1211" s="25" t="s">
        <v>4995</v>
      </c>
      <c r="B1211" s="21" t="str">
        <f t="array" ref="B1211:D1211">VLOOKUP(A1211,'Customer Names'!$E$2:$H$2336,{2,3,4},0)</f>
        <v> Mr</v>
      </c>
      <c r="C1211" s="22" t="s">
        <v>728</v>
      </c>
      <c r="D1211" s="22" t="s">
        <v>2647</v>
      </c>
      <c r="E1211" s="22">
        <f t="array" ref="E1211:M1211">VLOOKUP(A1211,'Medical Examinations'!$J$2:$S$2336,{2,3,4,5,6,7,8,9,10},0)</f>
        <v>25.745</v>
      </c>
      <c r="F1211" s="22" t="s">
        <v>8346</v>
      </c>
      <c r="G1211" s="22">
        <v>6.11</v>
      </c>
      <c r="H1211" s="22" t="s">
        <v>436</v>
      </c>
      <c r="I1211" s="22" t="s">
        <v>122</v>
      </c>
      <c r="J1211" s="22" t="s">
        <v>44</v>
      </c>
      <c r="K1211" s="22" t="s">
        <v>44</v>
      </c>
      <c r="L1211" s="22">
        <v>0.0</v>
      </c>
      <c r="M1211" s="22" t="s">
        <v>44</v>
      </c>
      <c r="N1211" s="23">
        <f t="array" ref="N1211:T1211">VLOOKUP(A1211,'Hospitalisation Details'!$K$2:$R$2338,{2,3,4,5,6,7,8},0)</f>
        <v>28067</v>
      </c>
      <c r="O1211" s="22">
        <v>46.0</v>
      </c>
      <c r="P1211" s="22">
        <v>3.0</v>
      </c>
      <c r="Q1211" s="24">
        <v>9301.89</v>
      </c>
      <c r="R1211" s="22" t="s">
        <v>37</v>
      </c>
      <c r="S1211" s="22" t="s">
        <v>81</v>
      </c>
      <c r="T1211" s="22" t="s">
        <v>127</v>
      </c>
    </row>
    <row r="1212" ht="14.25" customHeight="1">
      <c r="A1212" s="7" t="s">
        <v>4998</v>
      </c>
      <c r="B1212" s="21" t="str">
        <f t="array" ref="B1212:D1212">VLOOKUP(A1212,'Customer Names'!$E$2:$H$2336,{2,3,4},0)</f>
        <v> Mr</v>
      </c>
      <c r="C1212" s="22" t="s">
        <v>5000</v>
      </c>
      <c r="D1212" s="22" t="s">
        <v>5001</v>
      </c>
      <c r="E1212" s="22">
        <f t="array" ref="E1212:M1212">VLOOKUP(A1212,'Medical Examinations'!$J$2:$S$2336,{2,3,4,5,6,7,8,9,10},0)</f>
        <v>31.35</v>
      </c>
      <c r="F1212" s="22" t="s">
        <v>215</v>
      </c>
      <c r="G1212" s="22">
        <v>11.49</v>
      </c>
      <c r="H1212" s="22" t="s">
        <v>218</v>
      </c>
      <c r="I1212" s="22" t="s">
        <v>44</v>
      </c>
      <c r="J1212" s="22" t="s">
        <v>44</v>
      </c>
      <c r="K1212" s="22" t="s">
        <v>44</v>
      </c>
      <c r="L1212" s="22">
        <v>2.0</v>
      </c>
      <c r="M1212" s="22" t="s">
        <v>44</v>
      </c>
      <c r="N1212" s="23">
        <f t="array" ref="N1212:T1212">VLOOKUP(A1212,'Hospitalisation Details'!$K$2:$R$2338,{2,3,4,5,6,7,8},0)</f>
        <v>26925</v>
      </c>
      <c r="O1212" s="22">
        <v>49.0</v>
      </c>
      <c r="P1212" s="22">
        <v>1.0</v>
      </c>
      <c r="Q1212" s="24">
        <v>9290.14</v>
      </c>
      <c r="R1212" s="22" t="s">
        <v>39</v>
      </c>
      <c r="S1212" s="22" t="s">
        <v>39</v>
      </c>
      <c r="T1212" s="22" t="s">
        <v>1452</v>
      </c>
    </row>
    <row r="1213" ht="14.25" customHeight="1">
      <c r="A1213" s="25" t="s">
        <v>5002</v>
      </c>
      <c r="B1213" s="21" t="str">
        <f t="array" ref="B1213:D1213">VLOOKUP(A1213,'Customer Names'!$E$2:$H$2336,{2,3,4},0)</f>
        <v> Mr</v>
      </c>
      <c r="C1213" s="22" t="s">
        <v>723</v>
      </c>
      <c r="D1213" s="22" t="s">
        <v>5005</v>
      </c>
      <c r="E1213" s="22">
        <f t="array" ref="E1213:M1213">VLOOKUP(A1213,'Medical Examinations'!$J$2:$S$2336,{2,3,4,5,6,7,8,9,10},0)</f>
        <v>29.83</v>
      </c>
      <c r="F1213" s="22" t="s">
        <v>8346</v>
      </c>
      <c r="G1213" s="22">
        <v>8.68</v>
      </c>
      <c r="H1213" s="22" t="s">
        <v>218</v>
      </c>
      <c r="I1213" s="22" t="s">
        <v>44</v>
      </c>
      <c r="J1213" s="22" t="s">
        <v>44</v>
      </c>
      <c r="K1213" s="22" t="s">
        <v>44</v>
      </c>
      <c r="L1213" s="22">
        <v>2.0</v>
      </c>
      <c r="M1213" s="22" t="s">
        <v>44</v>
      </c>
      <c r="N1213" s="23">
        <f t="array" ref="N1213:T1213">VLOOKUP(A1213,'Hospitalisation Details'!$K$2:$R$2338,{2,3,4,5,6,7,8},0)</f>
        <v>26953</v>
      </c>
      <c r="O1213" s="22">
        <v>49.0</v>
      </c>
      <c r="P1213" s="22">
        <v>1.0</v>
      </c>
      <c r="Q1213" s="24">
        <v>9288.03</v>
      </c>
      <c r="R1213" s="22" t="s">
        <v>37</v>
      </c>
      <c r="S1213" s="22" t="s">
        <v>39</v>
      </c>
      <c r="T1213" s="22" t="s">
        <v>1462</v>
      </c>
    </row>
    <row r="1214" ht="14.25" customHeight="1">
      <c r="A1214" s="7" t="s">
        <v>5006</v>
      </c>
      <c r="B1214" s="21" t="str">
        <f t="array" ref="B1214:D1214">VLOOKUP(A1214,'Customer Names'!$E$2:$H$2336,{2,3,4},0)</f>
        <v> Mrs</v>
      </c>
      <c r="C1214" s="22" t="s">
        <v>1840</v>
      </c>
      <c r="D1214" s="22" t="s">
        <v>5008</v>
      </c>
      <c r="E1214" s="22">
        <f t="array" ref="E1214:M1214">VLOOKUP(A1214,'Medical Examinations'!$J$2:$S$2336,{2,3,4,5,6,7,8,9,10},0)</f>
        <v>25.49</v>
      </c>
      <c r="F1214" s="22" t="s">
        <v>8346</v>
      </c>
      <c r="G1214" s="22">
        <v>5.68</v>
      </c>
      <c r="H1214" s="22" t="s">
        <v>865</v>
      </c>
      <c r="I1214" s="22" t="s">
        <v>122</v>
      </c>
      <c r="J1214" s="22" t="s">
        <v>44</v>
      </c>
      <c r="K1214" s="22" t="s">
        <v>122</v>
      </c>
      <c r="L1214" s="22">
        <v>1.0</v>
      </c>
      <c r="M1214" s="22" t="s">
        <v>44</v>
      </c>
      <c r="N1214" s="23">
        <f t="array" ref="N1214:T1214">VLOOKUP(A1214,'Hospitalisation Details'!$K$2:$R$2338,{2,3,4,5,6,7,8},0)</f>
        <v>25533</v>
      </c>
      <c r="O1214" s="22">
        <v>53.0</v>
      </c>
      <c r="P1214" s="22">
        <v>0.0</v>
      </c>
      <c r="Q1214" s="24">
        <v>9285.87</v>
      </c>
      <c r="R1214" s="22" t="s">
        <v>37</v>
      </c>
      <c r="S1214" s="22" t="s">
        <v>39</v>
      </c>
      <c r="T1214" s="22" t="s">
        <v>41</v>
      </c>
    </row>
    <row r="1215" ht="14.25" customHeight="1">
      <c r="A1215" s="25" t="s">
        <v>5009</v>
      </c>
      <c r="B1215" s="21" t="str">
        <f t="array" ref="B1215:D1215">VLOOKUP(A1215,'Customer Names'!$E$2:$H$2336,{2,3,4},0)</f>
        <v> Ms</v>
      </c>
      <c r="C1215" s="22" t="s">
        <v>2919</v>
      </c>
      <c r="D1215" s="22" t="s">
        <v>5011</v>
      </c>
      <c r="E1215" s="22">
        <f t="array" ref="E1215:M1215">VLOOKUP(A1215,'Medical Examinations'!$J$2:$S$2336,{2,3,4,5,6,7,8,9,10},0)</f>
        <v>34.1</v>
      </c>
      <c r="F1215" s="22" t="s">
        <v>215</v>
      </c>
      <c r="G1215" s="22">
        <v>8.45</v>
      </c>
      <c r="H1215" s="22" t="s">
        <v>218</v>
      </c>
      <c r="I1215" s="22" t="s">
        <v>44</v>
      </c>
      <c r="J1215" s="22" t="s">
        <v>44</v>
      </c>
      <c r="K1215" s="22" t="s">
        <v>44</v>
      </c>
      <c r="L1215" s="22">
        <v>0.0</v>
      </c>
      <c r="M1215" s="22" t="s">
        <v>44</v>
      </c>
      <c r="N1215" s="23">
        <f t="array" ref="N1215:T1215">VLOOKUP(A1215,'Hospitalisation Details'!$K$2:$R$2338,{2,3,4,5,6,7,8},0)</f>
        <v>26116</v>
      </c>
      <c r="O1215" s="22">
        <v>51.0</v>
      </c>
      <c r="P1215" s="22">
        <v>0.0</v>
      </c>
      <c r="Q1215" s="24">
        <v>9283.56</v>
      </c>
      <c r="R1215" s="22" t="s">
        <v>37</v>
      </c>
      <c r="S1215" s="22" t="s">
        <v>39</v>
      </c>
      <c r="T1215" s="22" t="s">
        <v>41</v>
      </c>
    </row>
    <row r="1216" ht="14.25" customHeight="1">
      <c r="A1216" s="7" t="s">
        <v>5013</v>
      </c>
      <c r="B1216" s="21" t="str">
        <f t="array" ref="B1216:D1216">VLOOKUP(A1216,'Customer Names'!$E$2:$H$2336,{2,3,4},0)</f>
        <v> Mr</v>
      </c>
      <c r="C1216" s="22" t="s">
        <v>5015</v>
      </c>
      <c r="D1216" s="22" t="s">
        <v>5016</v>
      </c>
      <c r="E1216" s="22">
        <f t="array" ref="E1216:M1216">VLOOKUP(A1216,'Medical Examinations'!$J$2:$S$2336,{2,3,4,5,6,7,8,9,10},0)</f>
        <v>25.84</v>
      </c>
      <c r="F1216" s="22" t="s">
        <v>8346</v>
      </c>
      <c r="G1216" s="22">
        <v>8.51</v>
      </c>
      <c r="H1216" s="22" t="s">
        <v>218</v>
      </c>
      <c r="I1216" s="22" t="s">
        <v>44</v>
      </c>
      <c r="J1216" s="22" t="s">
        <v>44</v>
      </c>
      <c r="K1216" s="22" t="s">
        <v>44</v>
      </c>
      <c r="L1216" s="22">
        <v>2.0</v>
      </c>
      <c r="M1216" s="22" t="s">
        <v>44</v>
      </c>
      <c r="N1216" s="23">
        <f t="array" ref="N1216:T1216">VLOOKUP(A1216,'Hospitalisation Details'!$K$2:$R$2338,{2,3,4,5,6,7,8},0)</f>
        <v>26964</v>
      </c>
      <c r="O1216" s="22">
        <v>49.0</v>
      </c>
      <c r="P1216" s="22">
        <v>1.0</v>
      </c>
      <c r="Q1216" s="24">
        <v>9282.48</v>
      </c>
      <c r="R1216" s="22" t="s">
        <v>39</v>
      </c>
      <c r="S1216" s="22" t="s">
        <v>37</v>
      </c>
      <c r="T1216" s="22" t="s">
        <v>1452</v>
      </c>
    </row>
    <row r="1217" ht="14.25" customHeight="1">
      <c r="A1217" s="25" t="s">
        <v>5017</v>
      </c>
      <c r="B1217" s="21" t="str">
        <f t="array" ref="B1217:D1217">VLOOKUP(A1217,'Customer Names'!$E$2:$H$2336,{2,3,4},0)</f>
        <v> Ms</v>
      </c>
      <c r="C1217" s="22" t="s">
        <v>5019</v>
      </c>
      <c r="D1217" s="22" t="s">
        <v>5020</v>
      </c>
      <c r="E1217" s="22">
        <f t="array" ref="E1217:M1217">VLOOKUP(A1217,'Medical Examinations'!$J$2:$S$2336,{2,3,4,5,6,7,8,9,10},0)</f>
        <v>20.6</v>
      </c>
      <c r="F1217" s="22" t="s">
        <v>8340</v>
      </c>
      <c r="G1217" s="22">
        <v>7.62</v>
      </c>
      <c r="H1217" s="22" t="s">
        <v>218</v>
      </c>
      <c r="I1217" s="22" t="s">
        <v>44</v>
      </c>
      <c r="J1217" s="22" t="s">
        <v>44</v>
      </c>
      <c r="K1217" s="22" t="s">
        <v>44</v>
      </c>
      <c r="L1217" s="22">
        <v>0.0</v>
      </c>
      <c r="M1217" s="22" t="s">
        <v>44</v>
      </c>
      <c r="N1217" s="23">
        <f t="array" ref="N1217:T1217">VLOOKUP(A1217,'Hospitalisation Details'!$K$2:$R$2338,{2,3,4,5,6,7,8},0)</f>
        <v>26151</v>
      </c>
      <c r="O1217" s="22">
        <v>51.0</v>
      </c>
      <c r="P1217" s="22">
        <v>0.0</v>
      </c>
      <c r="Q1217" s="24">
        <v>9264.8</v>
      </c>
      <c r="R1217" s="22" t="s">
        <v>37</v>
      </c>
      <c r="S1217" s="22" t="s">
        <v>81</v>
      </c>
      <c r="T1217" s="22" t="s">
        <v>270</v>
      </c>
    </row>
    <row r="1218" ht="14.25" customHeight="1">
      <c r="A1218" s="7" t="s">
        <v>5022</v>
      </c>
      <c r="B1218" s="21" t="str">
        <f t="array" ref="B1218:D1218">VLOOKUP(A1218,'Customer Names'!$E$2:$H$2336,{2,3,4},0)</f>
        <v> Ms</v>
      </c>
      <c r="C1218" s="22" t="s">
        <v>2897</v>
      </c>
      <c r="D1218" s="22" t="s">
        <v>3149</v>
      </c>
      <c r="E1218" s="22">
        <f t="array" ref="E1218:M1218">VLOOKUP(A1218,'Medical Examinations'!$J$2:$S$2336,{2,3,4,5,6,7,8,9,10},0)</f>
        <v>28.88</v>
      </c>
      <c r="F1218" s="22" t="s">
        <v>8346</v>
      </c>
      <c r="G1218" s="22">
        <v>10.18</v>
      </c>
      <c r="H1218" s="22" t="s">
        <v>218</v>
      </c>
      <c r="I1218" s="22" t="s">
        <v>44</v>
      </c>
      <c r="J1218" s="22" t="s">
        <v>44</v>
      </c>
      <c r="K1218" s="22" t="s">
        <v>44</v>
      </c>
      <c r="L1218" s="22">
        <v>0.0</v>
      </c>
      <c r="M1218" s="22" t="s">
        <v>44</v>
      </c>
      <c r="N1218" s="23">
        <f t="array" ref="N1218:T1218">VLOOKUP(A1218,'Hospitalisation Details'!$K$2:$R$2338,{2,3,4,5,6,7,8},0)</f>
        <v>27262</v>
      </c>
      <c r="O1218" s="22">
        <v>48.0</v>
      </c>
      <c r="P1218" s="22">
        <v>1.0</v>
      </c>
      <c r="Q1218" s="24">
        <v>9249.5</v>
      </c>
      <c r="R1218" s="22" t="s">
        <v>37</v>
      </c>
      <c r="S1218" s="22" t="s">
        <v>81</v>
      </c>
      <c r="T1218" s="22" t="s">
        <v>127</v>
      </c>
    </row>
    <row r="1219" ht="14.25" customHeight="1">
      <c r="A1219" s="25" t="s">
        <v>5024</v>
      </c>
      <c r="B1219" s="21" t="str">
        <f t="array" ref="B1219:D1219">VLOOKUP(A1219,'Customer Names'!$E$2:$H$2336,{2,3,4},0)</f>
        <v> Mr</v>
      </c>
      <c r="C1219" s="22" t="s">
        <v>5027</v>
      </c>
      <c r="D1219" s="22" t="s">
        <v>5028</v>
      </c>
      <c r="E1219" s="22">
        <f t="array" ref="E1219:M1219">VLOOKUP(A1219,'Medical Examinations'!$J$2:$S$2336,{2,3,4,5,6,7,8,9,10},0)</f>
        <v>28.24</v>
      </c>
      <c r="F1219" s="22" t="s">
        <v>8346</v>
      </c>
      <c r="G1219" s="22">
        <v>5.36</v>
      </c>
      <c r="H1219" s="22" t="s">
        <v>865</v>
      </c>
      <c r="I1219" s="22" t="s">
        <v>44</v>
      </c>
      <c r="J1219" s="22" t="s">
        <v>44</v>
      </c>
      <c r="K1219" s="22" t="s">
        <v>44</v>
      </c>
      <c r="L1219" s="22">
        <v>0.0</v>
      </c>
      <c r="M1219" s="22" t="s">
        <v>44</v>
      </c>
      <c r="N1219" s="23">
        <f t="array" ref="N1219:T1219">VLOOKUP(A1219,'Hospitalisation Details'!$K$2:$R$2338,{2,3,4,5,6,7,8},0)</f>
        <v>29499</v>
      </c>
      <c r="O1219" s="22">
        <v>42.0</v>
      </c>
      <c r="P1219" s="22">
        <v>2.0</v>
      </c>
      <c r="Q1219" s="24">
        <v>9247.94</v>
      </c>
      <c r="R1219" s="22" t="s">
        <v>37</v>
      </c>
      <c r="S1219" s="22" t="s">
        <v>81</v>
      </c>
      <c r="T1219" s="22" t="s">
        <v>3072</v>
      </c>
    </row>
    <row r="1220" ht="14.25" customHeight="1">
      <c r="A1220" s="7" t="s">
        <v>5029</v>
      </c>
      <c r="B1220" s="21" t="str">
        <f t="array" ref="B1220:D1220">VLOOKUP(A1220,'Customer Names'!$E$2:$H$2336,{2,3,4},0)</f>
        <v> Mr</v>
      </c>
      <c r="C1220" s="22" t="s">
        <v>65</v>
      </c>
      <c r="D1220" s="22" t="s">
        <v>5031</v>
      </c>
      <c r="E1220" s="22">
        <f t="array" ref="E1220:M1220">VLOOKUP(A1220,'Medical Examinations'!$J$2:$S$2336,{2,3,4,5,6,7,8,9,10},0)</f>
        <v>25.46</v>
      </c>
      <c r="F1220" s="22" t="s">
        <v>8346</v>
      </c>
      <c r="G1220" s="22">
        <v>11.78</v>
      </c>
      <c r="H1220" s="22" t="s">
        <v>218</v>
      </c>
      <c r="I1220" s="22" t="s">
        <v>122</v>
      </c>
      <c r="J1220" s="22" t="s">
        <v>44</v>
      </c>
      <c r="K1220" s="22" t="s">
        <v>44</v>
      </c>
      <c r="L1220" s="22">
        <v>1.0</v>
      </c>
      <c r="M1220" s="22" t="s">
        <v>44</v>
      </c>
      <c r="N1220" s="23">
        <f t="array" ref="N1220:T1220">VLOOKUP(A1220,'Hospitalisation Details'!$K$2:$R$2338,{2,3,4,5,6,7,8},0)</f>
        <v>27734</v>
      </c>
      <c r="O1220" s="22">
        <v>47.0</v>
      </c>
      <c r="P1220" s="22">
        <v>2.0</v>
      </c>
      <c r="Q1220" s="24">
        <v>9225.26</v>
      </c>
      <c r="R1220" s="22" t="s">
        <v>39</v>
      </c>
      <c r="S1220" s="22" t="s">
        <v>39</v>
      </c>
      <c r="T1220" s="22" t="s">
        <v>1432</v>
      </c>
    </row>
    <row r="1221" ht="14.25" customHeight="1">
      <c r="A1221" s="25" t="s">
        <v>5032</v>
      </c>
      <c r="B1221" s="21" t="str">
        <f t="array" ref="B1221:D1221">VLOOKUP(A1221,'Customer Names'!$E$2:$H$2336,{2,3,4},0)</f>
        <v> Mr</v>
      </c>
      <c r="C1221" s="22" t="s">
        <v>5034</v>
      </c>
      <c r="D1221" s="22" t="s">
        <v>5036</v>
      </c>
      <c r="E1221" s="22">
        <f t="array" ref="E1221:M1221">VLOOKUP(A1221,'Medical Examinations'!$J$2:$S$2336,{2,3,4,5,6,7,8,9,10},0)</f>
        <v>29.64</v>
      </c>
      <c r="F1221" s="22" t="s">
        <v>8346</v>
      </c>
      <c r="G1221" s="22">
        <v>10.82</v>
      </c>
      <c r="H1221" s="22" t="s">
        <v>218</v>
      </c>
      <c r="I1221" s="22" t="s">
        <v>122</v>
      </c>
      <c r="J1221" s="22" t="s">
        <v>44</v>
      </c>
      <c r="K1221" s="22" t="s">
        <v>44</v>
      </c>
      <c r="L1221" s="22">
        <v>0.0</v>
      </c>
      <c r="M1221" s="22" t="s">
        <v>44</v>
      </c>
      <c r="N1221" s="23">
        <f t="array" ref="N1221:T1221">VLOOKUP(A1221,'Hospitalisation Details'!$K$2:$R$2338,{2,3,4,5,6,7,8},0)</f>
        <v>29925</v>
      </c>
      <c r="O1221" s="22">
        <v>41.0</v>
      </c>
      <c r="P1221" s="22">
        <v>5.0</v>
      </c>
      <c r="Q1221" s="24">
        <v>9222.4</v>
      </c>
      <c r="R1221" s="22" t="s">
        <v>37</v>
      </c>
      <c r="S1221" s="22" t="s">
        <v>39</v>
      </c>
      <c r="T1221" s="22" t="s">
        <v>1441</v>
      </c>
    </row>
    <row r="1222" ht="14.25" customHeight="1">
      <c r="A1222" s="7" t="s">
        <v>5037</v>
      </c>
      <c r="B1222" s="21" t="str">
        <f t="array" ref="B1222:D1222">VLOOKUP(A1222,'Customer Names'!$E$2:$H$2336,{2,3,4},0)</f>
        <v> Mr</v>
      </c>
      <c r="C1222" s="22" t="s">
        <v>5039</v>
      </c>
      <c r="D1222" s="22" t="s">
        <v>5040</v>
      </c>
      <c r="E1222" s="22">
        <f t="array" ref="E1222:M1222">VLOOKUP(A1222,'Medical Examinations'!$J$2:$S$2336,{2,3,4,5,6,7,8,9,10},0)</f>
        <v>31.27</v>
      </c>
      <c r="F1222" s="22" t="s">
        <v>215</v>
      </c>
      <c r="G1222" s="22">
        <v>7.73</v>
      </c>
      <c r="H1222" s="22" t="s">
        <v>218</v>
      </c>
      <c r="I1222" s="22" t="s">
        <v>122</v>
      </c>
      <c r="J1222" s="22" t="s">
        <v>44</v>
      </c>
      <c r="K1222" s="22" t="s">
        <v>44</v>
      </c>
      <c r="L1222" s="22">
        <v>1.0</v>
      </c>
      <c r="M1222" s="22" t="s">
        <v>44</v>
      </c>
      <c r="N1222" s="23">
        <f t="array" ref="N1222:T1222">VLOOKUP(A1222,'Hospitalisation Details'!$K$2:$R$2338,{2,3,4,5,6,7,8},0)</f>
        <v>31771</v>
      </c>
      <c r="O1222" s="22">
        <v>36.0</v>
      </c>
      <c r="P1222" s="22">
        <v>3.0</v>
      </c>
      <c r="Q1222" s="24">
        <v>9210.06</v>
      </c>
      <c r="R1222" s="22" t="s">
        <v>37</v>
      </c>
      <c r="S1222" s="22" t="s">
        <v>39</v>
      </c>
      <c r="T1222" s="22" t="s">
        <v>3072</v>
      </c>
    </row>
    <row r="1223" ht="14.25" customHeight="1">
      <c r="A1223" s="25" t="s">
        <v>5041</v>
      </c>
      <c r="B1223" s="21" t="str">
        <f t="array" ref="B1223:D1223">VLOOKUP(A1223,'Customer Names'!$E$2:$H$2336,{2,3,4},0)</f>
        <v> Ms</v>
      </c>
      <c r="C1223" s="22" t="s">
        <v>2544</v>
      </c>
      <c r="D1223" s="22" t="s">
        <v>5043</v>
      </c>
      <c r="E1223" s="22">
        <f t="array" ref="E1223:M1223">VLOOKUP(A1223,'Medical Examinations'!$J$2:$S$2336,{2,3,4,5,6,7,8,9,10},0)</f>
        <v>19.95</v>
      </c>
      <c r="F1223" s="22" t="s">
        <v>8340</v>
      </c>
      <c r="G1223" s="22">
        <v>6.24</v>
      </c>
      <c r="H1223" s="22" t="s">
        <v>436</v>
      </c>
      <c r="I1223" s="22" t="s">
        <v>122</v>
      </c>
      <c r="J1223" s="22" t="s">
        <v>44</v>
      </c>
      <c r="K1223" s="22" t="s">
        <v>44</v>
      </c>
      <c r="L1223" s="22">
        <v>0.0</v>
      </c>
      <c r="M1223" s="22" t="s">
        <v>44</v>
      </c>
      <c r="N1223" s="23">
        <f t="array" ref="N1223:T1223">VLOOKUP(A1223,'Hospitalisation Details'!$K$2:$R$2338,{2,3,4,5,6,7,8},0)</f>
        <v>28013</v>
      </c>
      <c r="O1223" s="22">
        <v>46.0</v>
      </c>
      <c r="P1223" s="22">
        <v>2.0</v>
      </c>
      <c r="Q1223" s="24">
        <v>9193.84</v>
      </c>
      <c r="R1223" s="22" t="s">
        <v>37</v>
      </c>
      <c r="S1223" s="22" t="s">
        <v>81</v>
      </c>
      <c r="T1223" s="22" t="s">
        <v>127</v>
      </c>
    </row>
    <row r="1224" ht="14.25" customHeight="1">
      <c r="A1224" s="7" t="s">
        <v>5045</v>
      </c>
      <c r="B1224" s="21" t="str">
        <f t="array" ref="B1224:D1224">VLOOKUP(A1224,'Customer Names'!$E$2:$H$2336,{2,3,4},0)</f>
        <v> Ms</v>
      </c>
      <c r="C1224" s="22" t="s">
        <v>5047</v>
      </c>
      <c r="D1224" s="22" t="s">
        <v>5048</v>
      </c>
      <c r="E1224" s="22">
        <f t="array" ref="E1224:M1224">VLOOKUP(A1224,'Medical Examinations'!$J$2:$S$2336,{2,3,4,5,6,7,8,9,10},0)</f>
        <v>21.3</v>
      </c>
      <c r="F1224" s="22" t="s">
        <v>8340</v>
      </c>
      <c r="G1224" s="22">
        <v>10.42</v>
      </c>
      <c r="H1224" s="22" t="s">
        <v>218</v>
      </c>
      <c r="I1224" s="22" t="s">
        <v>44</v>
      </c>
      <c r="J1224" s="22" t="s">
        <v>44</v>
      </c>
      <c r="K1224" s="22" t="s">
        <v>44</v>
      </c>
      <c r="L1224" s="22">
        <v>2.0</v>
      </c>
      <c r="M1224" s="22" t="s">
        <v>44</v>
      </c>
      <c r="N1224" s="23">
        <f t="array" ref="N1224:T1224">VLOOKUP(A1224,'Hospitalisation Details'!$K$2:$R$2338,{2,3,4,5,6,7,8},0)</f>
        <v>27023</v>
      </c>
      <c r="O1224" s="22">
        <v>49.0</v>
      </c>
      <c r="P1224" s="22">
        <v>1.0</v>
      </c>
      <c r="Q1224" s="24">
        <v>9182.17</v>
      </c>
      <c r="R1224" s="22" t="s">
        <v>37</v>
      </c>
      <c r="S1224" s="22" t="s">
        <v>39</v>
      </c>
      <c r="T1224" s="22" t="s">
        <v>270</v>
      </c>
    </row>
    <row r="1225" ht="14.25" customHeight="1">
      <c r="A1225" s="25" t="s">
        <v>5049</v>
      </c>
      <c r="B1225" s="21" t="str">
        <f t="array" ref="B1225:D1225">VLOOKUP(A1225,'Customer Names'!$E$2:$H$2336,{2,3,4},0)</f>
        <v> Mr</v>
      </c>
      <c r="C1225" s="22" t="s">
        <v>5051</v>
      </c>
      <c r="D1225" s="22" t="s">
        <v>1357</v>
      </c>
      <c r="E1225" s="22">
        <f t="array" ref="E1225:M1225">VLOOKUP(A1225,'Medical Examinations'!$J$2:$S$2336,{2,3,4,5,6,7,8,9,10},0)</f>
        <v>31.635</v>
      </c>
      <c r="F1225" s="22" t="s">
        <v>215</v>
      </c>
      <c r="G1225" s="22">
        <v>11.11</v>
      </c>
      <c r="H1225" s="22" t="s">
        <v>218</v>
      </c>
      <c r="I1225" s="22" t="s">
        <v>44</v>
      </c>
      <c r="J1225" s="22" t="s">
        <v>44</v>
      </c>
      <c r="K1225" s="22" t="s">
        <v>44</v>
      </c>
      <c r="L1225" s="22">
        <v>0.0</v>
      </c>
      <c r="M1225" s="22" t="s">
        <v>44</v>
      </c>
      <c r="N1225" s="23">
        <f t="array" ref="N1225:T1225">VLOOKUP(A1225,'Hospitalisation Details'!$K$2:$R$2338,{2,3,4,5,6,7,8},0)</f>
        <v>26296</v>
      </c>
      <c r="O1225" s="22">
        <v>51.0</v>
      </c>
      <c r="P1225" s="22">
        <v>0.0</v>
      </c>
      <c r="Q1225" s="24">
        <v>9174.14</v>
      </c>
      <c r="R1225" s="22" t="s">
        <v>39</v>
      </c>
      <c r="S1225" s="22" t="s">
        <v>81</v>
      </c>
      <c r="T1225" s="22" t="s">
        <v>127</v>
      </c>
    </row>
    <row r="1226" ht="14.25" customHeight="1">
      <c r="A1226" s="7" t="s">
        <v>5052</v>
      </c>
      <c r="B1226" s="21" t="str">
        <f t="array" ref="B1226:D1226">VLOOKUP(A1226,'Customer Names'!$E$2:$H$2336,{2,3,4},0)</f>
        <v> Ms</v>
      </c>
      <c r="C1226" s="22" t="s">
        <v>5055</v>
      </c>
      <c r="D1226" s="22" t="s">
        <v>272</v>
      </c>
      <c r="E1226" s="22">
        <f t="array" ref="E1226:M1226">VLOOKUP(A1226,'Medical Examinations'!$J$2:$S$2336,{2,3,4,5,6,7,8,9,10},0)</f>
        <v>23.9</v>
      </c>
      <c r="F1226" s="22" t="s">
        <v>8340</v>
      </c>
      <c r="G1226" s="22">
        <v>7.67</v>
      </c>
      <c r="H1226" s="22" t="s">
        <v>218</v>
      </c>
      <c r="I1226" s="22" t="s">
        <v>122</v>
      </c>
      <c r="J1226" s="22" t="s">
        <v>44</v>
      </c>
      <c r="K1226" s="22" t="s">
        <v>44</v>
      </c>
      <c r="L1226" s="22">
        <v>2.0</v>
      </c>
      <c r="M1226" s="22" t="s">
        <v>44</v>
      </c>
      <c r="N1226" s="23">
        <f t="array" ref="N1226:T1226">VLOOKUP(A1226,'Hospitalisation Details'!$K$2:$R$2338,{2,3,4,5,6,7,8},0)</f>
        <v>25865</v>
      </c>
      <c r="O1226" s="22">
        <v>52.0</v>
      </c>
      <c r="P1226" s="22">
        <v>0.0</v>
      </c>
      <c r="Q1226" s="24">
        <v>9171.75</v>
      </c>
      <c r="R1226" s="22" t="s">
        <v>37</v>
      </c>
      <c r="S1226" s="22" t="s">
        <v>37</v>
      </c>
      <c r="T1226" s="22" t="s">
        <v>127</v>
      </c>
    </row>
    <row r="1227" ht="14.25" customHeight="1">
      <c r="A1227" s="25" t="s">
        <v>5056</v>
      </c>
      <c r="B1227" s="21" t="str">
        <f t="array" ref="B1227:D1227">VLOOKUP(A1227,'Customer Names'!$E$2:$H$2336,{2,3,4},0)</f>
        <v> Mr</v>
      </c>
      <c r="C1227" s="22" t="s">
        <v>5058</v>
      </c>
      <c r="D1227" s="22" t="s">
        <v>5059</v>
      </c>
      <c r="E1227" s="22">
        <f t="array" ref="E1227:M1227">VLOOKUP(A1227,'Medical Examinations'!$J$2:$S$2336,{2,3,4,5,6,7,8,9,10},0)</f>
        <v>34.15</v>
      </c>
      <c r="F1227" s="22" t="s">
        <v>215</v>
      </c>
      <c r="G1227" s="22">
        <v>6.15</v>
      </c>
      <c r="H1227" s="22" t="s">
        <v>436</v>
      </c>
      <c r="I1227" s="22" t="s">
        <v>44</v>
      </c>
      <c r="J1227" s="22" t="s">
        <v>44</v>
      </c>
      <c r="K1227" s="22" t="s">
        <v>44</v>
      </c>
      <c r="L1227" s="22">
        <v>0.0</v>
      </c>
      <c r="M1227" s="22" t="s">
        <v>44</v>
      </c>
      <c r="N1227" s="23">
        <f t="array" ref="N1227:T1227">VLOOKUP(A1227,'Hospitalisation Details'!$K$2:$R$2338,{2,3,4,5,6,7,8},0)</f>
        <v>33108</v>
      </c>
      <c r="O1227" s="22">
        <v>32.0</v>
      </c>
      <c r="P1227" s="22">
        <v>3.0</v>
      </c>
      <c r="Q1227" s="24">
        <v>9159.51</v>
      </c>
      <c r="R1227" s="22" t="s">
        <v>37</v>
      </c>
      <c r="S1227" s="22" t="s">
        <v>37</v>
      </c>
      <c r="T1227" s="22" t="s">
        <v>3072</v>
      </c>
    </row>
    <row r="1228" ht="14.25" customHeight="1">
      <c r="A1228" s="7" t="s">
        <v>5060</v>
      </c>
      <c r="B1228" s="21" t="str">
        <f t="array" ref="B1228:D1228">VLOOKUP(A1228,'Customer Names'!$E$2:$H$2336,{2,3,4},0)</f>
        <v> Ms</v>
      </c>
      <c r="C1228" s="22" t="s">
        <v>5063</v>
      </c>
      <c r="D1228" s="22" t="s">
        <v>5064</v>
      </c>
      <c r="E1228" s="22">
        <f t="array" ref="E1228:M1228">VLOOKUP(A1228,'Medical Examinations'!$J$2:$S$2336,{2,3,4,5,6,7,8,9,10},0)</f>
        <v>28.71</v>
      </c>
      <c r="F1228" s="22" t="s">
        <v>8346</v>
      </c>
      <c r="G1228" s="22">
        <v>5.71</v>
      </c>
      <c r="H1228" s="22" t="s">
        <v>436</v>
      </c>
      <c r="I1228" s="22" t="s">
        <v>44</v>
      </c>
      <c r="J1228" s="22" t="s">
        <v>44</v>
      </c>
      <c r="K1228" s="22" t="s">
        <v>44</v>
      </c>
      <c r="L1228" s="22">
        <v>0.0</v>
      </c>
      <c r="M1228" s="22" t="s">
        <v>44</v>
      </c>
      <c r="N1228" s="23">
        <f t="array" ref="N1228:T1228">VLOOKUP(A1228,'Hospitalisation Details'!$K$2:$R$2338,{2,3,4,5,6,7,8},0)</f>
        <v>30293</v>
      </c>
      <c r="O1228" s="22">
        <v>40.0</v>
      </c>
      <c r="P1228" s="22">
        <v>3.0</v>
      </c>
      <c r="Q1228" s="24">
        <v>9147.5</v>
      </c>
      <c r="R1228" s="22" t="s">
        <v>37</v>
      </c>
      <c r="S1228" s="22" t="s">
        <v>81</v>
      </c>
      <c r="T1228" s="22" t="s">
        <v>127</v>
      </c>
    </row>
    <row r="1229" ht="14.25" customHeight="1">
      <c r="A1229" s="25" t="s">
        <v>5065</v>
      </c>
      <c r="B1229" s="21" t="str">
        <f t="array" ref="B1229:D1229">VLOOKUP(A1229,'Customer Names'!$E$2:$H$2336,{2,3,4},0)</f>
        <v> Mr</v>
      </c>
      <c r="C1229" s="22" t="s">
        <v>5068</v>
      </c>
      <c r="D1229" s="22" t="s">
        <v>5069</v>
      </c>
      <c r="E1229" s="22">
        <f t="array" ref="E1229:M1229">VLOOKUP(A1229,'Medical Examinations'!$J$2:$S$2336,{2,3,4,5,6,7,8,9,10},0)</f>
        <v>36.7</v>
      </c>
      <c r="F1229" s="22" t="s">
        <v>215</v>
      </c>
      <c r="G1229" s="22">
        <v>8.7</v>
      </c>
      <c r="H1229" s="22" t="s">
        <v>218</v>
      </c>
      <c r="I1229" s="22" t="s">
        <v>122</v>
      </c>
      <c r="J1229" s="22" t="s">
        <v>44</v>
      </c>
      <c r="K1229" s="22" t="s">
        <v>44</v>
      </c>
      <c r="L1229" s="22">
        <v>2.0</v>
      </c>
      <c r="M1229" s="22" t="s">
        <v>44</v>
      </c>
      <c r="N1229" s="23">
        <f t="array" ref="N1229:T1229">VLOOKUP(A1229,'Hospitalisation Details'!$K$2:$R$2338,{2,3,4,5,6,7,8},0)</f>
        <v>25859</v>
      </c>
      <c r="O1229" s="22">
        <v>52.0</v>
      </c>
      <c r="P1229" s="22">
        <v>0.0</v>
      </c>
      <c r="Q1229" s="24">
        <v>9144.57</v>
      </c>
      <c r="R1229" s="22" t="s">
        <v>39</v>
      </c>
      <c r="S1229" s="22" t="s">
        <v>37</v>
      </c>
      <c r="T1229" s="22" t="s">
        <v>270</v>
      </c>
    </row>
    <row r="1230" ht="14.25" customHeight="1">
      <c r="A1230" s="7" t="s">
        <v>5070</v>
      </c>
      <c r="B1230" s="21" t="str">
        <f t="array" ref="B1230:D1230">VLOOKUP(A1230,'Customer Names'!$E$2:$H$2336,{2,3,4},0)</f>
        <v> Mr</v>
      </c>
      <c r="C1230" s="22" t="s">
        <v>1100</v>
      </c>
      <c r="D1230" s="22" t="s">
        <v>5073</v>
      </c>
      <c r="E1230" s="22">
        <f t="array" ref="E1230:M1230">VLOOKUP(A1230,'Medical Examinations'!$J$2:$S$2336,{2,3,4,5,6,7,8,9,10},0)</f>
        <v>34.1</v>
      </c>
      <c r="F1230" s="22" t="s">
        <v>215</v>
      </c>
      <c r="G1230" s="22">
        <v>9.04</v>
      </c>
      <c r="H1230" s="22" t="s">
        <v>218</v>
      </c>
      <c r="I1230" s="22" t="s">
        <v>122</v>
      </c>
      <c r="J1230" s="22" t="s">
        <v>44</v>
      </c>
      <c r="K1230" s="22" t="s">
        <v>44</v>
      </c>
      <c r="L1230" s="22">
        <v>2.0</v>
      </c>
      <c r="M1230" s="22" t="s">
        <v>44</v>
      </c>
      <c r="N1230" s="23">
        <f t="array" ref="N1230:T1230">VLOOKUP(A1230,'Hospitalisation Details'!$K$2:$R$2338,{2,3,4,5,6,7,8},0)</f>
        <v>25792</v>
      </c>
      <c r="O1230" s="22">
        <v>52.0</v>
      </c>
      <c r="P1230" s="22">
        <v>0.0</v>
      </c>
      <c r="Q1230" s="24">
        <v>9140.95</v>
      </c>
      <c r="R1230" s="22" t="s">
        <v>39</v>
      </c>
      <c r="S1230" s="22" t="s">
        <v>39</v>
      </c>
      <c r="T1230" s="22" t="s">
        <v>41</v>
      </c>
    </row>
    <row r="1231" ht="14.25" customHeight="1">
      <c r="A1231" s="25" t="s">
        <v>5074</v>
      </c>
      <c r="B1231" s="21" t="str">
        <f t="array" ref="B1231:D1231">VLOOKUP(A1231,'Customer Names'!$E$2:$H$2336,{2,3,4},0)</f>
        <v> Ms</v>
      </c>
      <c r="C1231" s="22" t="s">
        <v>5076</v>
      </c>
      <c r="D1231" s="22" t="s">
        <v>5077</v>
      </c>
      <c r="E1231" s="22">
        <f t="array" ref="E1231:M1231">VLOOKUP(A1231,'Medical Examinations'!$J$2:$S$2336,{2,3,4,5,6,7,8,9,10},0)</f>
        <v>25.7</v>
      </c>
      <c r="F1231" s="22" t="s">
        <v>8346</v>
      </c>
      <c r="G1231" s="22">
        <v>5.61</v>
      </c>
      <c r="H1231" s="22" t="s">
        <v>865</v>
      </c>
      <c r="I1231" s="22" t="s">
        <v>44</v>
      </c>
      <c r="J1231" s="22" t="s">
        <v>44</v>
      </c>
      <c r="K1231" s="22" t="s">
        <v>44</v>
      </c>
      <c r="L1231" s="22">
        <v>0.0</v>
      </c>
      <c r="M1231" s="22" t="s">
        <v>44</v>
      </c>
      <c r="N1231" s="23">
        <f t="array" ref="N1231:T1231">VLOOKUP(A1231,'Hospitalisation Details'!$K$2:$R$2338,{2,3,4,5,6,7,8},0)</f>
        <v>28461</v>
      </c>
      <c r="O1231" s="22">
        <v>45.0</v>
      </c>
      <c r="P1231" s="22">
        <v>3.0</v>
      </c>
      <c r="Q1231" s="24">
        <v>9101.8</v>
      </c>
      <c r="R1231" s="22" t="s">
        <v>37</v>
      </c>
      <c r="S1231" s="22" t="s">
        <v>81</v>
      </c>
      <c r="T1231" s="22" t="s">
        <v>270</v>
      </c>
    </row>
    <row r="1232" ht="14.25" customHeight="1">
      <c r="A1232" s="7" t="s">
        <v>5078</v>
      </c>
      <c r="B1232" s="21" t="str">
        <f t="array" ref="B1232:D1232">VLOOKUP(A1232,'Customer Names'!$E$2:$H$2336,{2,3,4},0)</f>
        <v> Ms</v>
      </c>
      <c r="C1232" s="22" t="s">
        <v>5080</v>
      </c>
      <c r="D1232" s="22" t="s">
        <v>5082</v>
      </c>
      <c r="E1232" s="22">
        <f t="array" ref="E1232:M1232">VLOOKUP(A1232,'Medical Examinations'!$J$2:$S$2336,{2,3,4,5,6,7,8,9,10},0)</f>
        <v>21.68</v>
      </c>
      <c r="F1232" s="22" t="s">
        <v>8340</v>
      </c>
      <c r="G1232" s="22">
        <v>8.12</v>
      </c>
      <c r="H1232" s="22" t="s">
        <v>218</v>
      </c>
      <c r="I1232" s="22" t="s">
        <v>44</v>
      </c>
      <c r="J1232" s="22" t="s">
        <v>44</v>
      </c>
      <c r="K1232" s="22" t="s">
        <v>44</v>
      </c>
      <c r="L1232" s="22">
        <v>0.0</v>
      </c>
      <c r="M1232" s="22" t="s">
        <v>44</v>
      </c>
      <c r="N1232" s="23">
        <f t="array" ref="N1232:T1232">VLOOKUP(A1232,'Hospitalisation Details'!$K$2:$R$2338,{2,3,4,5,6,7,8},0)</f>
        <v>24055</v>
      </c>
      <c r="O1232" s="22">
        <v>57.0</v>
      </c>
      <c r="P1232" s="22">
        <v>0.0</v>
      </c>
      <c r="Q1232" s="24">
        <v>9095.94</v>
      </c>
      <c r="R1232" s="22" t="s">
        <v>39</v>
      </c>
      <c r="S1232" s="22" t="s">
        <v>81</v>
      </c>
      <c r="T1232" s="22" t="s">
        <v>270</v>
      </c>
    </row>
    <row r="1233" ht="14.25" customHeight="1">
      <c r="A1233" s="25" t="s">
        <v>5083</v>
      </c>
      <c r="B1233" s="21" t="str">
        <f t="array" ref="B1233:D1233">VLOOKUP(A1233,'Customer Names'!$E$2:$H$2336,{2,3,4},0)</f>
        <v> Ms</v>
      </c>
      <c r="C1233" s="22" t="s">
        <v>5085</v>
      </c>
      <c r="D1233" s="22" t="s">
        <v>5086</v>
      </c>
      <c r="E1233" s="22">
        <f t="array" ref="E1233:M1233">VLOOKUP(A1233,'Medical Examinations'!$J$2:$S$2336,{2,3,4,5,6,7,8,9,10},0)</f>
        <v>25.175</v>
      </c>
      <c r="F1233" s="22" t="s">
        <v>8346</v>
      </c>
      <c r="G1233" s="22">
        <v>4.74</v>
      </c>
      <c r="H1233" s="22" t="s">
        <v>865</v>
      </c>
      <c r="I1233" s="22" t="s">
        <v>44</v>
      </c>
      <c r="J1233" s="22" t="s">
        <v>44</v>
      </c>
      <c r="K1233" s="22" t="s">
        <v>44</v>
      </c>
      <c r="L1233" s="22">
        <v>0.0</v>
      </c>
      <c r="M1233" s="22" t="s">
        <v>44</v>
      </c>
      <c r="N1233" s="23">
        <f t="array" ref="N1233:T1233">VLOOKUP(A1233,'Hospitalisation Details'!$K$2:$R$2338,{2,3,4,5,6,7,8},0)</f>
        <v>28433</v>
      </c>
      <c r="O1233" s="22">
        <v>45.0</v>
      </c>
      <c r="P1233" s="22">
        <v>2.0</v>
      </c>
      <c r="Q1233" s="24">
        <v>9095.07</v>
      </c>
      <c r="R1233" s="22" t="s">
        <v>37</v>
      </c>
      <c r="S1233" s="22" t="s">
        <v>37</v>
      </c>
      <c r="T1233" s="22" t="s">
        <v>743</v>
      </c>
    </row>
    <row r="1234" ht="14.25" customHeight="1">
      <c r="A1234" s="7" t="s">
        <v>5087</v>
      </c>
      <c r="B1234" s="21" t="str">
        <f t="array" ref="B1234:D1234">VLOOKUP(A1234,'Customer Names'!$E$2:$H$2336,{2,3,4},0)</f>
        <v> Mr</v>
      </c>
      <c r="C1234" s="22" t="s">
        <v>5089</v>
      </c>
      <c r="D1234" s="22" t="s">
        <v>5091</v>
      </c>
      <c r="E1234" s="22">
        <f t="array" ref="E1234:M1234">VLOOKUP(A1234,'Medical Examinations'!$J$2:$S$2336,{2,3,4,5,6,7,8,9,10},0)</f>
        <v>44.77</v>
      </c>
      <c r="F1234" s="22" t="s">
        <v>215</v>
      </c>
      <c r="G1234" s="22">
        <v>4.06</v>
      </c>
      <c r="H1234" s="22" t="s">
        <v>865</v>
      </c>
      <c r="I1234" s="22" t="s">
        <v>44</v>
      </c>
      <c r="J1234" s="22" t="s">
        <v>44</v>
      </c>
      <c r="K1234" s="22" t="s">
        <v>44</v>
      </c>
      <c r="L1234" s="22">
        <v>2.0</v>
      </c>
      <c r="M1234" s="22" t="s">
        <v>44</v>
      </c>
      <c r="N1234" s="23">
        <f t="array" ref="N1234:T1234">VLOOKUP(A1234,'Hospitalisation Details'!$K$2:$R$2338,{2,3,4,5,6,7,8},0)</f>
        <v>26635</v>
      </c>
      <c r="O1234" s="22">
        <v>50.0</v>
      </c>
      <c r="P1234" s="22">
        <v>1.0</v>
      </c>
      <c r="Q1234" s="24">
        <v>9058.73</v>
      </c>
      <c r="R1234" s="22" t="s">
        <v>39</v>
      </c>
      <c r="S1234" s="22" t="s">
        <v>37</v>
      </c>
      <c r="T1234" s="22" t="s">
        <v>41</v>
      </c>
    </row>
    <row r="1235" ht="14.25" customHeight="1">
      <c r="A1235" s="25" t="s">
        <v>5092</v>
      </c>
      <c r="B1235" s="21" t="str">
        <f t="array" ref="B1235:D1235">VLOOKUP(A1235,'Customer Names'!$E$2:$H$2336,{2,3,4},0)</f>
        <v> Mr</v>
      </c>
      <c r="C1235" s="22" t="s">
        <v>5094</v>
      </c>
      <c r="D1235" s="22" t="s">
        <v>4232</v>
      </c>
      <c r="E1235" s="22">
        <f t="array" ref="E1235:M1235">VLOOKUP(A1235,'Medical Examinations'!$J$2:$S$2336,{2,3,4,5,6,7,8,9,10},0)</f>
        <v>37.07</v>
      </c>
      <c r="F1235" s="22" t="s">
        <v>215</v>
      </c>
      <c r="G1235" s="22">
        <v>5.69</v>
      </c>
      <c r="H1235" s="22" t="s">
        <v>865</v>
      </c>
      <c r="I1235" s="22" t="s">
        <v>44</v>
      </c>
      <c r="J1235" s="22" t="s">
        <v>44</v>
      </c>
      <c r="K1235" s="22" t="s">
        <v>44</v>
      </c>
      <c r="L1235" s="22">
        <v>2.0</v>
      </c>
      <c r="M1235" s="22" t="s">
        <v>44</v>
      </c>
      <c r="N1235" s="23">
        <f t="array" ref="N1235:T1235">VLOOKUP(A1235,'Hospitalisation Details'!$K$2:$R$2338,{2,3,4,5,6,7,8},0)</f>
        <v>26640</v>
      </c>
      <c r="O1235" s="22">
        <v>50.0</v>
      </c>
      <c r="P1235" s="22">
        <v>1.0</v>
      </c>
      <c r="Q1235" s="24">
        <v>9048.03</v>
      </c>
      <c r="R1235" s="22" t="s">
        <v>37</v>
      </c>
      <c r="S1235" s="22" t="s">
        <v>37</v>
      </c>
      <c r="T1235" s="22" t="s">
        <v>41</v>
      </c>
    </row>
    <row r="1236" ht="14.25" customHeight="1">
      <c r="A1236" s="7" t="s">
        <v>5095</v>
      </c>
      <c r="B1236" s="21" t="str">
        <f t="array" ref="B1236:D1236">VLOOKUP(A1236,'Customer Names'!$E$2:$H$2336,{2,3,4},0)</f>
        <v> Mrs</v>
      </c>
      <c r="C1236" s="22" t="s">
        <v>4592</v>
      </c>
      <c r="D1236" s="22" t="s">
        <v>5098</v>
      </c>
      <c r="E1236" s="22">
        <f t="array" ref="E1236:M1236">VLOOKUP(A1236,'Medical Examinations'!$J$2:$S$2336,{2,3,4,5,6,7,8,9,10},0)</f>
        <v>39.8</v>
      </c>
      <c r="F1236" s="22" t="s">
        <v>215</v>
      </c>
      <c r="G1236" s="22">
        <v>5.66</v>
      </c>
      <c r="H1236" s="22" t="s">
        <v>865</v>
      </c>
      <c r="I1236" s="22" t="s">
        <v>44</v>
      </c>
      <c r="J1236" s="22" t="s">
        <v>44</v>
      </c>
      <c r="K1236" s="22" t="s">
        <v>122</v>
      </c>
      <c r="L1236" s="22">
        <v>1.0</v>
      </c>
      <c r="M1236" s="22" t="s">
        <v>44</v>
      </c>
      <c r="N1236" s="23">
        <f t="array" ref="N1236:T1236">VLOOKUP(A1236,'Hospitalisation Details'!$K$2:$R$2338,{2,3,4,5,6,7,8},0)</f>
        <v>34304</v>
      </c>
      <c r="O1236" s="22">
        <v>29.0</v>
      </c>
      <c r="P1236" s="22">
        <v>0.0</v>
      </c>
      <c r="Q1236" s="24">
        <v>9010.2</v>
      </c>
      <c r="R1236" s="22" t="s">
        <v>37</v>
      </c>
      <c r="S1236" s="22" t="s">
        <v>39</v>
      </c>
      <c r="T1236" s="22" t="s">
        <v>5067</v>
      </c>
    </row>
    <row r="1237" ht="14.25" customHeight="1">
      <c r="A1237" s="25" t="s">
        <v>5099</v>
      </c>
      <c r="B1237" s="21" t="str">
        <f t="array" ref="B1237:D1237">VLOOKUP(A1237,'Customer Names'!$E$2:$H$2336,{2,3,4},0)</f>
        <v> Mrs</v>
      </c>
      <c r="C1237" s="22" t="s">
        <v>5101</v>
      </c>
      <c r="D1237" s="22" t="s">
        <v>5102</v>
      </c>
      <c r="E1237" s="22">
        <f t="array" ref="E1237:M1237">VLOOKUP(A1237,'Medical Examinations'!$J$2:$S$2336,{2,3,4,5,6,7,8,9,10},0)</f>
        <v>26.36</v>
      </c>
      <c r="F1237" s="22" t="s">
        <v>8346</v>
      </c>
      <c r="G1237" s="22">
        <v>4.32</v>
      </c>
      <c r="H1237" s="22" t="s">
        <v>865</v>
      </c>
      <c r="I1237" s="22" t="s">
        <v>44</v>
      </c>
      <c r="J1237" s="22" t="s">
        <v>44</v>
      </c>
      <c r="K1237" s="22" t="s">
        <v>122</v>
      </c>
      <c r="L1237" s="22">
        <v>1.0</v>
      </c>
      <c r="M1237" s="22" t="s">
        <v>44</v>
      </c>
      <c r="N1237" s="23">
        <f t="array" ref="N1237:T1237">VLOOKUP(A1237,'Hospitalisation Details'!$K$2:$R$2338,{2,3,4,5,6,7,8},0)</f>
        <v>29205</v>
      </c>
      <c r="O1237" s="22">
        <v>43.0</v>
      </c>
      <c r="P1237" s="22">
        <v>2.0</v>
      </c>
      <c r="Q1237" s="24">
        <v>8998.43</v>
      </c>
      <c r="R1237" s="22" t="s">
        <v>37</v>
      </c>
      <c r="S1237" s="22" t="s">
        <v>81</v>
      </c>
      <c r="T1237" s="22" t="s">
        <v>1930</v>
      </c>
    </row>
    <row r="1238" ht="14.25" customHeight="1">
      <c r="A1238" s="7" t="s">
        <v>5103</v>
      </c>
      <c r="B1238" s="21" t="str">
        <f t="array" ref="B1238:D1238">VLOOKUP(A1238,'Customer Names'!$E$2:$H$2336,{2,3,4},0)</f>
        <v> Ms</v>
      </c>
      <c r="C1238" s="22" t="s">
        <v>5105</v>
      </c>
      <c r="D1238" s="22" t="s">
        <v>5107</v>
      </c>
      <c r="E1238" s="22">
        <f t="array" ref="E1238:M1238">VLOOKUP(A1238,'Medical Examinations'!$J$2:$S$2336,{2,3,4,5,6,7,8,9,10},0)</f>
        <v>29.925</v>
      </c>
      <c r="F1238" s="22" t="s">
        <v>215</v>
      </c>
      <c r="G1238" s="22">
        <v>8.29</v>
      </c>
      <c r="H1238" s="22" t="s">
        <v>218</v>
      </c>
      <c r="I1238" s="22" t="s">
        <v>44</v>
      </c>
      <c r="J1238" s="22" t="s">
        <v>44</v>
      </c>
      <c r="K1238" s="22" t="s">
        <v>44</v>
      </c>
      <c r="L1238" s="22">
        <v>2.0</v>
      </c>
      <c r="M1238" s="22" t="s">
        <v>44</v>
      </c>
      <c r="N1238" s="23">
        <f t="array" ref="N1238:T1238">VLOOKUP(A1238,'Hospitalisation Details'!$K$2:$R$2338,{2,3,4,5,6,7,8},0)</f>
        <v>26948</v>
      </c>
      <c r="O1238" s="22">
        <v>49.0</v>
      </c>
      <c r="P1238" s="22">
        <v>0.0</v>
      </c>
      <c r="Q1238" s="24">
        <v>8988.16</v>
      </c>
      <c r="R1238" s="22" t="s">
        <v>37</v>
      </c>
      <c r="S1238" s="22" t="s">
        <v>81</v>
      </c>
      <c r="T1238" s="22" t="s">
        <v>127</v>
      </c>
    </row>
    <row r="1239" ht="14.25" customHeight="1">
      <c r="A1239" s="25" t="s">
        <v>5108</v>
      </c>
      <c r="B1239" s="21" t="str">
        <f t="array" ref="B1239:D1239">VLOOKUP(A1239,'Customer Names'!$E$2:$H$2336,{2,3,4},0)</f>
        <v> Mr</v>
      </c>
      <c r="C1239" s="22" t="s">
        <v>723</v>
      </c>
      <c r="D1239" s="22" t="s">
        <v>5110</v>
      </c>
      <c r="E1239" s="22">
        <f t="array" ref="E1239:M1239">VLOOKUP(A1239,'Medical Examinations'!$J$2:$S$2336,{2,3,4,5,6,7,8,9,10},0)</f>
        <v>37.29</v>
      </c>
      <c r="F1239" s="22" t="s">
        <v>215</v>
      </c>
      <c r="G1239" s="22">
        <v>10.46</v>
      </c>
      <c r="H1239" s="22" t="s">
        <v>218</v>
      </c>
      <c r="I1239" s="22" t="s">
        <v>44</v>
      </c>
      <c r="J1239" s="22" t="s">
        <v>44</v>
      </c>
      <c r="K1239" s="22" t="s">
        <v>44</v>
      </c>
      <c r="L1239" s="22">
        <v>0.0</v>
      </c>
      <c r="M1239" s="22" t="s">
        <v>44</v>
      </c>
      <c r="N1239" s="23">
        <f t="array" ref="N1239:T1239">VLOOKUP(A1239,'Hospitalisation Details'!$K$2:$R$2338,{2,3,4,5,6,7,8},0)</f>
        <v>27231</v>
      </c>
      <c r="O1239" s="22">
        <v>48.0</v>
      </c>
      <c r="P1239" s="22">
        <v>2.0</v>
      </c>
      <c r="Q1239" s="24">
        <v>8978.19</v>
      </c>
      <c r="R1239" s="22" t="s">
        <v>37</v>
      </c>
      <c r="S1239" s="22" t="s">
        <v>37</v>
      </c>
      <c r="T1239" s="22" t="s">
        <v>41</v>
      </c>
    </row>
    <row r="1240" ht="14.25" customHeight="1">
      <c r="A1240" s="7" t="s">
        <v>5111</v>
      </c>
      <c r="B1240" s="21" t="str">
        <f t="array" ref="B1240:D1240">VLOOKUP(A1240,'Customer Names'!$E$2:$H$2336,{2,3,4},0)</f>
        <v> Mr</v>
      </c>
      <c r="C1240" s="22" t="s">
        <v>5113</v>
      </c>
      <c r="D1240" s="22" t="s">
        <v>5114</v>
      </c>
      <c r="E1240" s="22">
        <f t="array" ref="E1240:M1240">VLOOKUP(A1240,'Medical Examinations'!$J$2:$S$2336,{2,3,4,5,6,7,8,9,10},0)</f>
        <v>30.2</v>
      </c>
      <c r="F1240" s="22" t="s">
        <v>215</v>
      </c>
      <c r="G1240" s="22">
        <v>11.96</v>
      </c>
      <c r="H1240" s="22" t="s">
        <v>218</v>
      </c>
      <c r="I1240" s="22" t="s">
        <v>44</v>
      </c>
      <c r="J1240" s="22" t="s">
        <v>44</v>
      </c>
      <c r="K1240" s="22" t="s">
        <v>44</v>
      </c>
      <c r="L1240" s="22">
        <v>0.0</v>
      </c>
      <c r="M1240" s="22" t="s">
        <v>44</v>
      </c>
      <c r="N1240" s="23">
        <f t="array" ref="N1240:T1240">VLOOKUP(A1240,'Hospitalisation Details'!$K$2:$R$2338,{2,3,4,5,6,7,8},0)</f>
        <v>27280</v>
      </c>
      <c r="O1240" s="22">
        <v>48.0</v>
      </c>
      <c r="P1240" s="22">
        <v>2.0</v>
      </c>
      <c r="Q1240" s="24">
        <v>8968.33</v>
      </c>
      <c r="R1240" s="22" t="s">
        <v>39</v>
      </c>
      <c r="S1240" s="22" t="s">
        <v>37</v>
      </c>
      <c r="T1240" s="22" t="s">
        <v>270</v>
      </c>
    </row>
    <row r="1241" ht="14.25" customHeight="1">
      <c r="A1241" s="25" t="s">
        <v>5116</v>
      </c>
      <c r="B1241" s="21" t="str">
        <f t="array" ref="B1241:D1241">VLOOKUP(A1241,'Customer Names'!$E$2:$H$2336,{2,3,4},0)</f>
        <v> Ms</v>
      </c>
      <c r="C1241" s="22" t="s">
        <v>5118</v>
      </c>
      <c r="D1241" s="22" t="s">
        <v>5119</v>
      </c>
      <c r="E1241" s="22">
        <f t="array" ref="E1241:M1241">VLOOKUP(A1241,'Medical Examinations'!$J$2:$S$2336,{2,3,4,5,6,7,8,9,10},0)</f>
        <v>24.225</v>
      </c>
      <c r="F1241" s="22" t="s">
        <v>8340</v>
      </c>
      <c r="G1241" s="22">
        <v>4.25</v>
      </c>
      <c r="H1241" s="22" t="s">
        <v>865</v>
      </c>
      <c r="I1241" s="22" t="s">
        <v>122</v>
      </c>
      <c r="J1241" s="22" t="s">
        <v>44</v>
      </c>
      <c r="K1241" s="22" t="s">
        <v>122</v>
      </c>
      <c r="L1241" s="22">
        <v>1.0</v>
      </c>
      <c r="M1241" s="22" t="s">
        <v>44</v>
      </c>
      <c r="N1241" s="23">
        <f t="array" ref="N1241:T1241">VLOOKUP(A1241,'Hospitalisation Details'!$K$2:$R$2338,{2,3,4,5,6,7,8},0)</f>
        <v>30512</v>
      </c>
      <c r="O1241" s="22">
        <v>39.0</v>
      </c>
      <c r="P1241" s="22">
        <v>5.0</v>
      </c>
      <c r="Q1241" s="24">
        <v>8965.8</v>
      </c>
      <c r="R1241" s="22" t="s">
        <v>37</v>
      </c>
      <c r="S1241" s="22" t="s">
        <v>39</v>
      </c>
      <c r="T1241" s="22" t="s">
        <v>127</v>
      </c>
    </row>
    <row r="1242" ht="14.25" customHeight="1">
      <c r="A1242" s="7" t="s">
        <v>5120</v>
      </c>
      <c r="B1242" s="21" t="str">
        <f t="array" ref="B1242:D1242">VLOOKUP(A1242,'Customer Names'!$E$2:$H$2336,{2,3,4},0)</f>
        <v> Mr</v>
      </c>
      <c r="C1242" s="22" t="s">
        <v>5122</v>
      </c>
      <c r="D1242" s="22" t="s">
        <v>5123</v>
      </c>
      <c r="E1242" s="22">
        <f t="array" ref="E1242:M1242">VLOOKUP(A1242,'Medical Examinations'!$J$2:$S$2336,{2,3,4,5,6,7,8,9,10},0)</f>
        <v>31.445</v>
      </c>
      <c r="F1242" s="22" t="s">
        <v>215</v>
      </c>
      <c r="G1242" s="22">
        <v>8.33</v>
      </c>
      <c r="H1242" s="22" t="s">
        <v>218</v>
      </c>
      <c r="I1242" s="22" t="s">
        <v>44</v>
      </c>
      <c r="J1242" s="22" t="s">
        <v>44</v>
      </c>
      <c r="K1242" s="22" t="s">
        <v>44</v>
      </c>
      <c r="L1242" s="22">
        <v>0.0</v>
      </c>
      <c r="M1242" s="22" t="s">
        <v>44</v>
      </c>
      <c r="N1242" s="23">
        <f t="array" ref="N1242:T1242">VLOOKUP(A1242,'Hospitalisation Details'!$K$2:$R$2338,{2,3,4,5,6,7,8},0)</f>
        <v>27258</v>
      </c>
      <c r="O1242" s="22">
        <v>48.0</v>
      </c>
      <c r="P1242" s="22">
        <v>1.0</v>
      </c>
      <c r="Q1242" s="24">
        <v>8964.06</v>
      </c>
      <c r="R1242" s="22" t="s">
        <v>39</v>
      </c>
      <c r="S1242" s="22" t="s">
        <v>37</v>
      </c>
      <c r="T1242" s="22" t="s">
        <v>1452</v>
      </c>
    </row>
    <row r="1243" ht="14.25" customHeight="1">
      <c r="A1243" s="25" t="s">
        <v>5124</v>
      </c>
      <c r="B1243" s="21" t="str">
        <f t="array" ref="B1243:D1243">VLOOKUP(A1243,'Customer Names'!$E$2:$H$2336,{2,3,4},0)</f>
        <v> Mrs</v>
      </c>
      <c r="C1243" s="22" t="s">
        <v>5127</v>
      </c>
      <c r="D1243" s="22" t="s">
        <v>3807</v>
      </c>
      <c r="E1243" s="22">
        <f t="array" ref="E1243:M1243">VLOOKUP(A1243,'Medical Examinations'!$J$2:$S$2336,{2,3,4,5,6,7,8,9,10},0)</f>
        <v>38.88</v>
      </c>
      <c r="F1243" s="22" t="s">
        <v>215</v>
      </c>
      <c r="G1243" s="22">
        <v>4.29</v>
      </c>
      <c r="H1243" s="22" t="s">
        <v>865</v>
      </c>
      <c r="I1243" s="22" t="s">
        <v>44</v>
      </c>
      <c r="J1243" s="22" t="s">
        <v>44</v>
      </c>
      <c r="K1243" s="22" t="s">
        <v>44</v>
      </c>
      <c r="L1243" s="22">
        <v>1.0</v>
      </c>
      <c r="M1243" s="22" t="s">
        <v>44</v>
      </c>
      <c r="N1243" s="23">
        <f t="array" ref="N1243:T1243">VLOOKUP(A1243,'Hospitalisation Details'!$K$2:$R$2338,{2,3,4,5,6,7,8},0)</f>
        <v>33874</v>
      </c>
      <c r="O1243" s="22">
        <v>30.0</v>
      </c>
      <c r="P1243" s="22">
        <v>0.0</v>
      </c>
      <c r="Q1243" s="24">
        <v>8954.99</v>
      </c>
      <c r="R1243" s="22" t="s">
        <v>37</v>
      </c>
      <c r="S1243" s="22" t="s">
        <v>39</v>
      </c>
      <c r="T1243" s="22" t="s">
        <v>5067</v>
      </c>
    </row>
    <row r="1244" ht="14.25" customHeight="1">
      <c r="A1244" s="7" t="s">
        <v>5128</v>
      </c>
      <c r="B1244" s="21" t="str">
        <f t="array" ref="B1244:D1244">VLOOKUP(A1244,'Customer Names'!$E$2:$H$2336,{2,3,4},0)</f>
        <v> Mr</v>
      </c>
      <c r="C1244" s="22" t="s">
        <v>5130</v>
      </c>
      <c r="D1244" s="22" t="s">
        <v>5131</v>
      </c>
      <c r="E1244" s="22">
        <f t="array" ref="E1244:M1244">VLOOKUP(A1244,'Medical Examinations'!$J$2:$S$2336,{2,3,4,5,6,7,8,9,10},0)</f>
        <v>43.89</v>
      </c>
      <c r="F1244" s="22" t="s">
        <v>215</v>
      </c>
      <c r="G1244" s="22">
        <v>6.32</v>
      </c>
      <c r="H1244" s="22" t="s">
        <v>436</v>
      </c>
      <c r="I1244" s="22" t="s">
        <v>122</v>
      </c>
      <c r="J1244" s="22" t="s">
        <v>44</v>
      </c>
      <c r="K1244" s="22" t="s">
        <v>44</v>
      </c>
      <c r="L1244" s="22">
        <v>0.0</v>
      </c>
      <c r="M1244" s="22" t="s">
        <v>44</v>
      </c>
      <c r="N1244" s="23">
        <f t="array" ref="N1244:T1244">VLOOKUP(A1244,'Hospitalisation Details'!$K$2:$R$2338,{2,3,4,5,6,7,8},0)</f>
        <v>28119</v>
      </c>
      <c r="O1244" s="22">
        <v>46.0</v>
      </c>
      <c r="P1244" s="22">
        <v>3.0</v>
      </c>
      <c r="Q1244" s="24">
        <v>8944.12</v>
      </c>
      <c r="R1244" s="22" t="s">
        <v>39</v>
      </c>
      <c r="S1244" s="22" t="s">
        <v>37</v>
      </c>
      <c r="T1244" s="22" t="s">
        <v>41</v>
      </c>
    </row>
    <row r="1245" ht="14.25" customHeight="1">
      <c r="A1245" s="25" t="s">
        <v>5133</v>
      </c>
      <c r="B1245" s="21" t="str">
        <f t="array" ref="B1245:D1245">VLOOKUP(A1245,'Customer Names'!$E$2:$H$2336,{2,3,4},0)</f>
        <v> Ms</v>
      </c>
      <c r="C1245" s="22" t="s">
        <v>4429</v>
      </c>
      <c r="D1245" s="22" t="s">
        <v>5135</v>
      </c>
      <c r="E1245" s="22">
        <f t="array" ref="E1245:M1245">VLOOKUP(A1245,'Medical Examinations'!$J$2:$S$2336,{2,3,4,5,6,7,8,9,10},0)</f>
        <v>25.6</v>
      </c>
      <c r="F1245" s="22" t="s">
        <v>8346</v>
      </c>
      <c r="G1245" s="22">
        <v>5.65</v>
      </c>
      <c r="H1245" s="22" t="s">
        <v>865</v>
      </c>
      <c r="I1245" s="22" t="s">
        <v>44</v>
      </c>
      <c r="J1245" s="22" t="s">
        <v>44</v>
      </c>
      <c r="K1245" s="22" t="s">
        <v>44</v>
      </c>
      <c r="L1245" s="22">
        <v>2.0</v>
      </c>
      <c r="M1245" s="22" t="s">
        <v>44</v>
      </c>
      <c r="N1245" s="23">
        <f t="array" ref="N1245:T1245">VLOOKUP(A1245,'Hospitalisation Details'!$K$2:$R$2338,{2,3,4,5,6,7,8},0)</f>
        <v>26456</v>
      </c>
      <c r="O1245" s="22">
        <v>51.0</v>
      </c>
      <c r="P1245" s="22">
        <v>0.0</v>
      </c>
      <c r="Q1245" s="24">
        <v>8932.08</v>
      </c>
      <c r="R1245" s="22" t="s">
        <v>37</v>
      </c>
      <c r="S1245" s="22" t="s">
        <v>81</v>
      </c>
      <c r="T1245" s="22" t="s">
        <v>270</v>
      </c>
    </row>
    <row r="1246" ht="14.25" customHeight="1">
      <c r="A1246" s="7" t="s">
        <v>5136</v>
      </c>
      <c r="B1246" s="21" t="str">
        <f t="array" ref="B1246:D1246">VLOOKUP(A1246,'Customer Names'!$E$2:$H$2336,{2,3,4},0)</f>
        <v> Ms</v>
      </c>
      <c r="C1246" s="22" t="s">
        <v>5138</v>
      </c>
      <c r="D1246" s="22" t="s">
        <v>4970</v>
      </c>
      <c r="E1246" s="22">
        <f t="array" ref="E1246:M1246">VLOOKUP(A1246,'Medical Examinations'!$J$2:$S$2336,{2,3,4,5,6,7,8,9,10},0)</f>
        <v>29.545</v>
      </c>
      <c r="F1246" s="22" t="s">
        <v>8346</v>
      </c>
      <c r="G1246" s="22">
        <v>8.41</v>
      </c>
      <c r="H1246" s="22" t="s">
        <v>218</v>
      </c>
      <c r="I1246" s="22" t="s">
        <v>122</v>
      </c>
      <c r="J1246" s="22" t="s">
        <v>44</v>
      </c>
      <c r="K1246" s="22" t="s">
        <v>44</v>
      </c>
      <c r="L1246" s="22">
        <v>1.0</v>
      </c>
      <c r="M1246" s="22" t="s">
        <v>44</v>
      </c>
      <c r="N1246" s="23">
        <f t="array" ref="N1246:T1246">VLOOKUP(A1246,'Hospitalisation Details'!$K$2:$R$2338,{2,3,4,5,6,7,8},0)</f>
        <v>27582</v>
      </c>
      <c r="O1246" s="22">
        <v>47.0</v>
      </c>
      <c r="P1246" s="22">
        <v>1.0</v>
      </c>
      <c r="Q1246" s="24">
        <v>8930.93</v>
      </c>
      <c r="R1246" s="22" t="s">
        <v>37</v>
      </c>
      <c r="S1246" s="22" t="s">
        <v>37</v>
      </c>
      <c r="T1246" s="22" t="s">
        <v>127</v>
      </c>
    </row>
    <row r="1247" ht="14.25" customHeight="1">
      <c r="A1247" s="25" t="s">
        <v>5139</v>
      </c>
      <c r="B1247" s="21" t="str">
        <f t="array" ref="B1247:D1247">VLOOKUP(A1247,'Customer Names'!$E$2:$H$2336,{2,3,4},0)</f>
        <v> Mr</v>
      </c>
      <c r="C1247" s="22" t="s">
        <v>5142</v>
      </c>
      <c r="D1247" s="22" t="s">
        <v>5143</v>
      </c>
      <c r="E1247" s="22">
        <f t="array" ref="E1247:M1247">VLOOKUP(A1247,'Medical Examinations'!$J$2:$S$2336,{2,3,4,5,6,7,8,9,10},0)</f>
        <v>23.25</v>
      </c>
      <c r="F1247" s="22" t="s">
        <v>8340</v>
      </c>
      <c r="G1247" s="22">
        <v>11.96</v>
      </c>
      <c r="H1247" s="22" t="s">
        <v>218</v>
      </c>
      <c r="I1247" s="22" t="s">
        <v>122</v>
      </c>
      <c r="J1247" s="22" t="s">
        <v>44</v>
      </c>
      <c r="K1247" s="22" t="s">
        <v>44</v>
      </c>
      <c r="L1247" s="22">
        <v>0.0</v>
      </c>
      <c r="M1247" s="22" t="s">
        <v>44</v>
      </c>
      <c r="N1247" s="23">
        <f t="array" ref="N1247:T1247">VLOOKUP(A1247,'Hospitalisation Details'!$K$2:$R$2338,{2,3,4,5,6,7,8},0)</f>
        <v>24721</v>
      </c>
      <c r="O1247" s="22">
        <v>55.0</v>
      </c>
      <c r="P1247" s="22">
        <v>0.0</v>
      </c>
      <c r="Q1247" s="24">
        <v>8908.47</v>
      </c>
      <c r="R1247" s="22" t="s">
        <v>39</v>
      </c>
      <c r="S1247" s="22" t="s">
        <v>37</v>
      </c>
      <c r="T1247" s="22" t="s">
        <v>41</v>
      </c>
    </row>
    <row r="1248" ht="14.25" customHeight="1">
      <c r="A1248" s="7" t="s">
        <v>5144</v>
      </c>
      <c r="B1248" s="21" t="str">
        <f t="array" ref="B1248:D1248">VLOOKUP(A1248,'Customer Names'!$E$2:$H$2336,{2,3,4},0)</f>
        <v> Mr</v>
      </c>
      <c r="C1248" s="22" t="s">
        <v>5146</v>
      </c>
      <c r="D1248" s="22" t="s">
        <v>5147</v>
      </c>
      <c r="E1248" s="22">
        <f t="array" ref="E1248:M1248">VLOOKUP(A1248,'Medical Examinations'!$J$2:$S$2336,{2,3,4,5,6,7,8,9,10},0)</f>
        <v>43.95</v>
      </c>
      <c r="F1248" s="22" t="s">
        <v>215</v>
      </c>
      <c r="G1248" s="22">
        <v>5.17</v>
      </c>
      <c r="H1248" s="22" t="s">
        <v>865</v>
      </c>
      <c r="I1248" s="22" t="s">
        <v>122</v>
      </c>
      <c r="J1248" s="22" t="s">
        <v>44</v>
      </c>
      <c r="K1248" s="22" t="s">
        <v>122</v>
      </c>
      <c r="L1248" s="22">
        <v>1.0</v>
      </c>
      <c r="M1248" s="22" t="s">
        <v>44</v>
      </c>
      <c r="N1248" s="23">
        <f t="array" ref="N1248:T1248">VLOOKUP(A1248,'Hospitalisation Details'!$K$2:$R$2338,{2,3,4,5,6,7,8},0)</f>
        <v>35762</v>
      </c>
      <c r="O1248" s="22">
        <v>25.0</v>
      </c>
      <c r="P1248" s="22">
        <v>0.0</v>
      </c>
      <c r="Q1248" s="24">
        <v>8906.14</v>
      </c>
      <c r="R1248" s="22" t="s">
        <v>37</v>
      </c>
      <c r="S1248" s="22" t="s">
        <v>37</v>
      </c>
      <c r="T1248" s="22" t="s">
        <v>127</v>
      </c>
    </row>
    <row r="1249" ht="14.25" customHeight="1">
      <c r="A1249" s="25" t="s">
        <v>5148</v>
      </c>
      <c r="B1249" s="21" t="str">
        <f t="array" ref="B1249:D1249">VLOOKUP(A1249,'Customer Names'!$E$2:$H$2336,{2,3,4},0)</f>
        <v> Mr</v>
      </c>
      <c r="C1249" s="22" t="s">
        <v>1750</v>
      </c>
      <c r="D1249" s="22" t="s">
        <v>5151</v>
      </c>
      <c r="E1249" s="22">
        <f t="array" ref="E1249:M1249">VLOOKUP(A1249,'Medical Examinations'!$J$2:$S$2336,{2,3,4,5,6,7,8,9,10},0)</f>
        <v>21.85</v>
      </c>
      <c r="F1249" s="22" t="s">
        <v>8340</v>
      </c>
      <c r="G1249" s="22">
        <v>8.76</v>
      </c>
      <c r="H1249" s="22" t="s">
        <v>218</v>
      </c>
      <c r="I1249" s="22" t="s">
        <v>44</v>
      </c>
      <c r="J1249" s="22" t="s">
        <v>44</v>
      </c>
      <c r="K1249" s="22" t="s">
        <v>44</v>
      </c>
      <c r="L1249" s="22">
        <v>0.0</v>
      </c>
      <c r="M1249" s="22" t="s">
        <v>44</v>
      </c>
      <c r="N1249" s="23">
        <f t="array" ref="N1249:T1249">VLOOKUP(A1249,'Hospitalisation Details'!$K$2:$R$2338,{2,3,4,5,6,7,8},0)</f>
        <v>28840</v>
      </c>
      <c r="O1249" s="22">
        <v>44.0</v>
      </c>
      <c r="P1249" s="22">
        <v>3.0</v>
      </c>
      <c r="Q1249" s="24">
        <v>8891.14</v>
      </c>
      <c r="R1249" s="22" t="s">
        <v>37</v>
      </c>
      <c r="S1249" s="22" t="s">
        <v>39</v>
      </c>
      <c r="T1249" s="22" t="s">
        <v>3524</v>
      </c>
    </row>
    <row r="1250" ht="14.25" customHeight="1">
      <c r="A1250" s="7" t="s">
        <v>5152</v>
      </c>
      <c r="B1250" s="21" t="str">
        <f t="array" ref="B1250:D1250">VLOOKUP(A1250,'Customer Names'!$E$2:$H$2336,{2,3,4},0)</f>
        <v> Mr</v>
      </c>
      <c r="C1250" s="22" t="s">
        <v>680</v>
      </c>
      <c r="D1250" s="22" t="s">
        <v>5154</v>
      </c>
      <c r="E1250" s="22">
        <f t="array" ref="E1250:M1250">VLOOKUP(A1250,'Medical Examinations'!$J$2:$S$2336,{2,3,4,5,6,7,8,9,10},0)</f>
        <v>25.73</v>
      </c>
      <c r="F1250" s="22" t="s">
        <v>8346</v>
      </c>
      <c r="G1250" s="22">
        <v>7.99</v>
      </c>
      <c r="H1250" s="22" t="s">
        <v>218</v>
      </c>
      <c r="I1250" s="22" t="s">
        <v>44</v>
      </c>
      <c r="J1250" s="22" t="s">
        <v>44</v>
      </c>
      <c r="K1250" s="22" t="s">
        <v>44</v>
      </c>
      <c r="L1250" s="22">
        <v>2.0</v>
      </c>
      <c r="M1250" s="22" t="s">
        <v>44</v>
      </c>
      <c r="N1250" s="23">
        <f t="array" ref="N1250:T1250">VLOOKUP(A1250,'Hospitalisation Details'!$K$2:$R$2338,{2,3,4,5,6,7,8},0)</f>
        <v>26916</v>
      </c>
      <c r="O1250" s="22">
        <v>49.0</v>
      </c>
      <c r="P1250" s="22">
        <v>0.0</v>
      </c>
      <c r="Q1250" s="24">
        <v>8890.59</v>
      </c>
      <c r="R1250" s="22" t="s">
        <v>37</v>
      </c>
      <c r="S1250" s="22" t="s">
        <v>39</v>
      </c>
      <c r="T1250" s="22" t="s">
        <v>127</v>
      </c>
    </row>
    <row r="1251" ht="14.25" customHeight="1">
      <c r="A1251" s="25" t="s">
        <v>5155</v>
      </c>
      <c r="B1251" s="21" t="str">
        <f t="array" ref="B1251:D1251">VLOOKUP(A1251,'Customer Names'!$E$2:$H$2336,{2,3,4},0)</f>
        <v> Ms</v>
      </c>
      <c r="C1251" s="22" t="s">
        <v>5157</v>
      </c>
      <c r="D1251" s="22" t="s">
        <v>5159</v>
      </c>
      <c r="E1251" s="22">
        <f t="array" ref="E1251:M1251">VLOOKUP(A1251,'Medical Examinations'!$J$2:$S$2336,{2,3,4,5,6,7,8,9,10},0)</f>
        <v>32.23</v>
      </c>
      <c r="F1251" s="22" t="s">
        <v>215</v>
      </c>
      <c r="G1251" s="22">
        <v>8.59</v>
      </c>
      <c r="H1251" s="22" t="s">
        <v>218</v>
      </c>
      <c r="I1251" s="22" t="s">
        <v>44</v>
      </c>
      <c r="J1251" s="22" t="s">
        <v>44</v>
      </c>
      <c r="K1251" s="22" t="s">
        <v>44</v>
      </c>
      <c r="L1251" s="22">
        <v>0.0</v>
      </c>
      <c r="M1251" s="22" t="s">
        <v>44</v>
      </c>
      <c r="N1251" s="23">
        <f t="array" ref="N1251:T1251">VLOOKUP(A1251,'Hospitalisation Details'!$K$2:$R$2338,{2,3,4,5,6,7,8},0)</f>
        <v>27198</v>
      </c>
      <c r="O1251" s="22">
        <v>48.0</v>
      </c>
      <c r="P1251" s="22">
        <v>1.0</v>
      </c>
      <c r="Q1251" s="24">
        <v>8871.15</v>
      </c>
      <c r="R1251" s="22" t="s">
        <v>37</v>
      </c>
      <c r="S1251" s="22" t="s">
        <v>39</v>
      </c>
      <c r="T1251" s="22" t="s">
        <v>41</v>
      </c>
    </row>
    <row r="1252" ht="14.25" customHeight="1">
      <c r="A1252" s="7" t="s">
        <v>5160</v>
      </c>
      <c r="B1252" s="21" t="str">
        <f t="array" ref="B1252:D1252">VLOOKUP(A1252,'Customer Names'!$E$2:$H$2336,{2,3,4},0)</f>
        <v> Mr</v>
      </c>
      <c r="C1252" s="22" t="s">
        <v>5162</v>
      </c>
      <c r="D1252" s="22" t="s">
        <v>5163</v>
      </c>
      <c r="E1252" s="22">
        <f t="array" ref="E1252:M1252">VLOOKUP(A1252,'Medical Examinations'!$J$2:$S$2336,{2,3,4,5,6,7,8,9,10},0)</f>
        <v>32.205</v>
      </c>
      <c r="F1252" s="22" t="s">
        <v>215</v>
      </c>
      <c r="G1252" s="22">
        <v>6.14</v>
      </c>
      <c r="H1252" s="22" t="s">
        <v>436</v>
      </c>
      <c r="I1252" s="22" t="s">
        <v>44</v>
      </c>
      <c r="J1252" s="22" t="s">
        <v>44</v>
      </c>
      <c r="K1252" s="22" t="s">
        <v>44</v>
      </c>
      <c r="L1252" s="22">
        <v>2.0</v>
      </c>
      <c r="M1252" s="22" t="s">
        <v>44</v>
      </c>
      <c r="N1252" s="23">
        <f t="array" ref="N1252:T1252">VLOOKUP(A1252,'Hospitalisation Details'!$K$2:$R$2338,{2,3,4,5,6,7,8},0)</f>
        <v>26625</v>
      </c>
      <c r="O1252" s="22">
        <v>50.0</v>
      </c>
      <c r="P1252" s="22">
        <v>0.0</v>
      </c>
      <c r="Q1252" s="24">
        <v>8835.26</v>
      </c>
      <c r="R1252" s="22" t="s">
        <v>39</v>
      </c>
      <c r="S1252" s="22" t="s">
        <v>37</v>
      </c>
      <c r="T1252" s="22" t="s">
        <v>127</v>
      </c>
    </row>
    <row r="1253" ht="14.25" customHeight="1">
      <c r="A1253" s="25" t="s">
        <v>5164</v>
      </c>
      <c r="B1253" s="21" t="str">
        <f t="array" ref="B1253:D1253">VLOOKUP(A1253,'Customer Names'!$E$2:$H$2336,{2,3,4},0)</f>
        <v> Mr</v>
      </c>
      <c r="C1253" s="22" t="s">
        <v>2619</v>
      </c>
      <c r="D1253" s="22" t="s">
        <v>5166</v>
      </c>
      <c r="E1253" s="22">
        <f t="array" ref="E1253:M1253">VLOOKUP(A1253,'Medical Examinations'!$J$2:$S$2336,{2,3,4,5,6,7,8,9,10},0)</f>
        <v>26.41</v>
      </c>
      <c r="F1253" s="22" t="s">
        <v>8346</v>
      </c>
      <c r="G1253" s="22">
        <v>4.08</v>
      </c>
      <c r="H1253" s="22" t="s">
        <v>865</v>
      </c>
      <c r="I1253" s="22" t="s">
        <v>44</v>
      </c>
      <c r="J1253" s="22" t="s">
        <v>44</v>
      </c>
      <c r="K1253" s="22" t="s">
        <v>44</v>
      </c>
      <c r="L1253" s="22">
        <v>2.0</v>
      </c>
      <c r="M1253" s="22" t="s">
        <v>44</v>
      </c>
      <c r="N1253" s="23">
        <f t="array" ref="N1253:T1253">VLOOKUP(A1253,'Hospitalisation Details'!$K$2:$R$2338,{2,3,4,5,6,7,8},0)</f>
        <v>26617</v>
      </c>
      <c r="O1253" s="22">
        <v>50.0</v>
      </c>
      <c r="P1253" s="22">
        <v>0.0</v>
      </c>
      <c r="Q1253" s="24">
        <v>8827.21</v>
      </c>
      <c r="R1253" s="22" t="s">
        <v>39</v>
      </c>
      <c r="S1253" s="22" t="s">
        <v>81</v>
      </c>
      <c r="T1253" s="22" t="s">
        <v>127</v>
      </c>
    </row>
    <row r="1254" ht="14.25" customHeight="1">
      <c r="A1254" s="7" t="s">
        <v>5168</v>
      </c>
      <c r="B1254" s="21" t="str">
        <f t="array" ref="B1254:D1254">VLOOKUP(A1254,'Customer Names'!$E$2:$H$2336,{2,3,4},0)</f>
        <v> Ms</v>
      </c>
      <c r="C1254" s="22" t="s">
        <v>5170</v>
      </c>
      <c r="D1254" s="22" t="s">
        <v>5171</v>
      </c>
      <c r="E1254" s="22">
        <f t="array" ref="E1254:M1254">VLOOKUP(A1254,'Medical Examinations'!$J$2:$S$2336,{2,3,4,5,6,7,8,9,10},0)</f>
        <v>30.2</v>
      </c>
      <c r="F1254" s="22" t="s">
        <v>215</v>
      </c>
      <c r="G1254" s="22">
        <v>6.25</v>
      </c>
      <c r="H1254" s="22" t="s">
        <v>436</v>
      </c>
      <c r="I1254" s="22" t="s">
        <v>122</v>
      </c>
      <c r="J1254" s="22" t="s">
        <v>44</v>
      </c>
      <c r="K1254" s="22" t="s">
        <v>44</v>
      </c>
      <c r="L1254" s="22">
        <v>0.0</v>
      </c>
      <c r="M1254" s="22" t="s">
        <v>44</v>
      </c>
      <c r="N1254" s="23">
        <f t="array" ref="N1254:T1254">VLOOKUP(A1254,'Hospitalisation Details'!$K$2:$R$2338,{2,3,4,5,6,7,8},0)</f>
        <v>27955</v>
      </c>
      <c r="O1254" s="22">
        <v>46.0</v>
      </c>
      <c r="P1254" s="22">
        <v>2.0</v>
      </c>
      <c r="Q1254" s="24">
        <v>8825.09</v>
      </c>
      <c r="R1254" s="22" t="s">
        <v>37</v>
      </c>
      <c r="S1254" s="22" t="s">
        <v>39</v>
      </c>
      <c r="T1254" s="22" t="s">
        <v>270</v>
      </c>
    </row>
    <row r="1255" ht="14.25" customHeight="1">
      <c r="A1255" s="25" t="s">
        <v>5172</v>
      </c>
      <c r="B1255" s="21" t="str">
        <f t="array" ref="B1255:D1255">VLOOKUP(A1255,'Customer Names'!$E$2:$H$2336,{2,3,4},0)</f>
        <v> Mrs</v>
      </c>
      <c r="C1255" s="22" t="s">
        <v>393</v>
      </c>
      <c r="D1255" s="22" t="s">
        <v>5174</v>
      </c>
      <c r="E1255" s="22">
        <f t="array" ref="E1255:M1255">VLOOKUP(A1255,'Medical Examinations'!$J$2:$S$2336,{2,3,4,5,6,7,8,9,10},0)</f>
        <v>31.26</v>
      </c>
      <c r="F1255" s="22" t="s">
        <v>215</v>
      </c>
      <c r="G1255" s="22">
        <v>5.94</v>
      </c>
      <c r="H1255" s="22" t="s">
        <v>436</v>
      </c>
      <c r="I1255" s="22" t="s">
        <v>122</v>
      </c>
      <c r="J1255" s="22" t="s">
        <v>44</v>
      </c>
      <c r="K1255" s="22" t="s">
        <v>44</v>
      </c>
      <c r="L1255" s="22">
        <v>1.0</v>
      </c>
      <c r="M1255" s="22" t="s">
        <v>44</v>
      </c>
      <c r="N1255" s="23">
        <f t="array" ref="N1255:T1255">VLOOKUP(A1255,'Hospitalisation Details'!$K$2:$R$2338,{2,3,4,5,6,7,8},0)</f>
        <v>32377</v>
      </c>
      <c r="O1255" s="22">
        <v>34.0</v>
      </c>
      <c r="P1255" s="22">
        <v>3.0</v>
      </c>
      <c r="Q1255" s="24">
        <v>8824.27</v>
      </c>
      <c r="R1255" s="22" t="s">
        <v>37</v>
      </c>
      <c r="S1255" s="22" t="s">
        <v>81</v>
      </c>
      <c r="T1255" s="22" t="s">
        <v>1930</v>
      </c>
    </row>
    <row r="1256" ht="14.25" customHeight="1">
      <c r="A1256" s="7" t="s">
        <v>5175</v>
      </c>
      <c r="B1256" s="21" t="str">
        <f t="array" ref="B1256:D1256">VLOOKUP(A1256,'Customer Names'!$E$2:$H$2336,{2,3,4},0)</f>
        <v> Ms</v>
      </c>
      <c r="C1256" s="22" t="s">
        <v>5178</v>
      </c>
      <c r="D1256" s="22" t="s">
        <v>5179</v>
      </c>
      <c r="E1256" s="22">
        <f t="array" ref="E1256:M1256">VLOOKUP(A1256,'Medical Examinations'!$J$2:$S$2336,{2,3,4,5,6,7,8,9,10},0)</f>
        <v>33.725</v>
      </c>
      <c r="F1256" s="22" t="s">
        <v>215</v>
      </c>
      <c r="G1256" s="22">
        <v>6.45</v>
      </c>
      <c r="H1256" s="22" t="s">
        <v>218</v>
      </c>
      <c r="I1256" s="22" t="s">
        <v>122</v>
      </c>
      <c r="J1256" s="22" t="s">
        <v>44</v>
      </c>
      <c r="K1256" s="22" t="s">
        <v>44</v>
      </c>
      <c r="L1256" s="22">
        <v>0.0</v>
      </c>
      <c r="M1256" s="22" t="s">
        <v>44</v>
      </c>
      <c r="N1256" s="23">
        <f t="array" ref="N1256:T1256">VLOOKUP(A1256,'Hospitalisation Details'!$K$2:$R$2338,{2,3,4,5,6,7,8},0)</f>
        <v>28052</v>
      </c>
      <c r="O1256" s="22">
        <v>46.0</v>
      </c>
      <c r="P1256" s="22">
        <v>1.0</v>
      </c>
      <c r="Q1256" s="24">
        <v>8823.99</v>
      </c>
      <c r="R1256" s="22" t="s">
        <v>37</v>
      </c>
      <c r="S1256" s="22" t="s">
        <v>39</v>
      </c>
      <c r="T1256" s="22" t="s">
        <v>743</v>
      </c>
    </row>
    <row r="1257" ht="14.25" customHeight="1">
      <c r="A1257" s="25" t="s">
        <v>5180</v>
      </c>
      <c r="B1257" s="21" t="str">
        <f t="array" ref="B1257:D1257">VLOOKUP(A1257,'Customer Names'!$E$2:$H$2336,{2,3,4},0)</f>
        <v> Ms</v>
      </c>
      <c r="C1257" s="22" t="s">
        <v>5182</v>
      </c>
      <c r="D1257" s="22" t="s">
        <v>5183</v>
      </c>
      <c r="E1257" s="22">
        <f t="array" ref="E1257:M1257">VLOOKUP(A1257,'Medical Examinations'!$J$2:$S$2336,{2,3,4,5,6,7,8,9,10},0)</f>
        <v>28.9</v>
      </c>
      <c r="F1257" s="22" t="s">
        <v>8346</v>
      </c>
      <c r="G1257" s="22">
        <v>5.74</v>
      </c>
      <c r="H1257" s="22" t="s">
        <v>436</v>
      </c>
      <c r="I1257" s="22" t="s">
        <v>122</v>
      </c>
      <c r="J1257" s="22" t="s">
        <v>44</v>
      </c>
      <c r="K1257" s="22" t="s">
        <v>44</v>
      </c>
      <c r="L1257" s="22">
        <v>0.0</v>
      </c>
      <c r="M1257" s="22" t="s">
        <v>44</v>
      </c>
      <c r="N1257" s="23">
        <f t="array" ref="N1257:T1257">VLOOKUP(A1257,'Hospitalisation Details'!$K$2:$R$2338,{2,3,4,5,6,7,8},0)</f>
        <v>27925</v>
      </c>
      <c r="O1257" s="22">
        <v>46.0</v>
      </c>
      <c r="P1257" s="22">
        <v>2.0</v>
      </c>
      <c r="Q1257" s="24">
        <v>8823.28</v>
      </c>
      <c r="R1257" s="22" t="s">
        <v>37</v>
      </c>
      <c r="S1257" s="22" t="s">
        <v>81</v>
      </c>
      <c r="T1257" s="22" t="s">
        <v>270</v>
      </c>
    </row>
    <row r="1258" ht="14.25" customHeight="1">
      <c r="A1258" s="7" t="s">
        <v>5184</v>
      </c>
      <c r="B1258" s="21" t="str">
        <f t="array" ref="B1258:D1258">VLOOKUP(A1258,'Customer Names'!$E$2:$H$2336,{2,3,4},0)</f>
        <v> Mr</v>
      </c>
      <c r="C1258" s="22" t="s">
        <v>719</v>
      </c>
      <c r="D1258" s="22" t="s">
        <v>5187</v>
      </c>
      <c r="E1258" s="22">
        <f t="array" ref="E1258:M1258">VLOOKUP(A1258,'Medical Examinations'!$J$2:$S$2336,{2,3,4,5,6,7,8,9,10},0)</f>
        <v>45.69</v>
      </c>
      <c r="F1258" s="22" t="s">
        <v>215</v>
      </c>
      <c r="G1258" s="22">
        <v>4.43</v>
      </c>
      <c r="H1258" s="22" t="s">
        <v>865</v>
      </c>
      <c r="I1258" s="22" t="s">
        <v>122</v>
      </c>
      <c r="J1258" s="22" t="s">
        <v>44</v>
      </c>
      <c r="K1258" s="22" t="s">
        <v>44</v>
      </c>
      <c r="L1258" s="22">
        <v>0.0</v>
      </c>
      <c r="M1258" s="22" t="s">
        <v>44</v>
      </c>
      <c r="N1258" s="23">
        <f t="array" ref="N1258:T1258">VLOOKUP(A1258,'Hospitalisation Details'!$K$2:$R$2338,{2,3,4,5,6,7,8},0)</f>
        <v>37202</v>
      </c>
      <c r="O1258" s="22">
        <v>21.0</v>
      </c>
      <c r="P1258" s="22">
        <v>0.0</v>
      </c>
      <c r="Q1258" s="24">
        <v>8821.88</v>
      </c>
      <c r="R1258" s="22" t="s">
        <v>37</v>
      </c>
      <c r="S1258" s="22" t="s">
        <v>39</v>
      </c>
      <c r="T1258" s="22" t="s">
        <v>2584</v>
      </c>
    </row>
    <row r="1259" ht="14.25" customHeight="1">
      <c r="A1259" s="25" t="s">
        <v>5188</v>
      </c>
      <c r="B1259" s="21" t="str">
        <f t="array" ref="B1259:D1259">VLOOKUP(A1259,'Customer Names'!$E$2:$H$2336,{2,3,4},0)</f>
        <v> Ms</v>
      </c>
      <c r="C1259" s="22" t="s">
        <v>5190</v>
      </c>
      <c r="D1259" s="22" t="s">
        <v>5191</v>
      </c>
      <c r="E1259" s="22">
        <f t="array" ref="E1259:M1259">VLOOKUP(A1259,'Medical Examinations'!$J$2:$S$2336,{2,3,4,5,6,7,8,9,10},0)</f>
        <v>21.03</v>
      </c>
      <c r="F1259" s="22" t="s">
        <v>8340</v>
      </c>
      <c r="G1259" s="22">
        <v>6.5</v>
      </c>
      <c r="H1259" s="22" t="s">
        <v>218</v>
      </c>
      <c r="I1259" s="22" t="s">
        <v>44</v>
      </c>
      <c r="J1259" s="22" t="s">
        <v>44</v>
      </c>
      <c r="K1259" s="22" t="s">
        <v>44</v>
      </c>
      <c r="L1259" s="22">
        <v>0.0</v>
      </c>
      <c r="M1259" s="22" t="s">
        <v>44</v>
      </c>
      <c r="N1259" s="23">
        <f t="array" ref="N1259:T1259">VLOOKUP(A1259,'Hospitalisation Details'!$K$2:$R$2338,{2,3,4,5,6,7,8},0)</f>
        <v>23983</v>
      </c>
      <c r="O1259" s="22">
        <v>57.0</v>
      </c>
      <c r="P1259" s="22">
        <v>0.0</v>
      </c>
      <c r="Q1259" s="24">
        <v>8800.49</v>
      </c>
      <c r="R1259" s="22" t="s">
        <v>39</v>
      </c>
      <c r="S1259" s="22" t="s">
        <v>37</v>
      </c>
      <c r="T1259" s="22" t="s">
        <v>41</v>
      </c>
    </row>
    <row r="1260" ht="14.25" customHeight="1">
      <c r="A1260" s="7" t="s">
        <v>5192</v>
      </c>
      <c r="B1260" s="21" t="str">
        <f t="array" ref="B1260:D1260">VLOOKUP(A1260,'Customer Names'!$E$2:$H$2336,{2,3,4},0)</f>
        <v> Mr</v>
      </c>
      <c r="C1260" s="22" t="s">
        <v>5195</v>
      </c>
      <c r="D1260" s="22" t="s">
        <v>5196</v>
      </c>
      <c r="E1260" s="22">
        <f t="array" ref="E1260:M1260">VLOOKUP(A1260,'Medical Examinations'!$J$2:$S$2336,{2,3,4,5,6,7,8,9,10},0)</f>
        <v>37</v>
      </c>
      <c r="F1260" s="22" t="s">
        <v>215</v>
      </c>
      <c r="G1260" s="22">
        <v>8.75</v>
      </c>
      <c r="H1260" s="22" t="s">
        <v>218</v>
      </c>
      <c r="I1260" s="22" t="s">
        <v>44</v>
      </c>
      <c r="J1260" s="22" t="s">
        <v>44</v>
      </c>
      <c r="K1260" s="22" t="s">
        <v>44</v>
      </c>
      <c r="L1260" s="22">
        <v>0.0</v>
      </c>
      <c r="M1260" s="22" t="s">
        <v>44</v>
      </c>
      <c r="N1260" s="23">
        <f t="array" ref="N1260:T1260">VLOOKUP(A1260,'Hospitalisation Details'!$K$2:$R$2338,{2,3,4,5,6,7,8},0)</f>
        <v>26102</v>
      </c>
      <c r="O1260" s="22">
        <v>51.0</v>
      </c>
      <c r="P1260" s="22">
        <v>0.0</v>
      </c>
      <c r="Q1260" s="24">
        <v>8798.59</v>
      </c>
      <c r="R1260" s="22" t="s">
        <v>37</v>
      </c>
      <c r="S1260" s="22" t="s">
        <v>81</v>
      </c>
      <c r="T1260" s="22" t="s">
        <v>270</v>
      </c>
    </row>
    <row r="1261" ht="14.25" customHeight="1">
      <c r="A1261" s="25" t="s">
        <v>5197</v>
      </c>
      <c r="B1261" s="21" t="str">
        <f t="array" ref="B1261:D1261">VLOOKUP(A1261,'Customer Names'!$E$2:$H$2336,{2,3,4},0)</f>
        <v> Mr</v>
      </c>
      <c r="C1261" s="22" t="s">
        <v>5199</v>
      </c>
      <c r="D1261" s="22" t="s">
        <v>4152</v>
      </c>
      <c r="E1261" s="22">
        <f t="array" ref="E1261:M1261">VLOOKUP(A1261,'Medical Examinations'!$J$2:$S$2336,{2,3,4,5,6,7,8,9,10},0)</f>
        <v>25.4</v>
      </c>
      <c r="F1261" s="22" t="s">
        <v>8346</v>
      </c>
      <c r="G1261" s="22">
        <v>11.96</v>
      </c>
      <c r="H1261" s="22" t="s">
        <v>218</v>
      </c>
      <c r="I1261" s="22" t="s">
        <v>44</v>
      </c>
      <c r="J1261" s="22" t="s">
        <v>44</v>
      </c>
      <c r="K1261" s="22" t="s">
        <v>44</v>
      </c>
      <c r="L1261" s="22">
        <v>0.0</v>
      </c>
      <c r="M1261" s="22" t="s">
        <v>44</v>
      </c>
      <c r="N1261" s="23">
        <f t="array" ref="N1261:T1261">VLOOKUP(A1261,'Hospitalisation Details'!$K$2:$R$2338,{2,3,4,5,6,7,8},0)</f>
        <v>26168</v>
      </c>
      <c r="O1261" s="22">
        <v>51.0</v>
      </c>
      <c r="P1261" s="22">
        <v>0.0</v>
      </c>
      <c r="Q1261" s="24">
        <v>8782.47</v>
      </c>
      <c r="R1261" s="22" t="s">
        <v>37</v>
      </c>
      <c r="S1261" s="22" t="s">
        <v>39</v>
      </c>
      <c r="T1261" s="22" t="s">
        <v>270</v>
      </c>
    </row>
    <row r="1262" ht="14.25" customHeight="1">
      <c r="A1262" s="7" t="s">
        <v>5200</v>
      </c>
      <c r="B1262" s="21" t="str">
        <f t="array" ref="B1262:D1262">VLOOKUP(A1262,'Customer Names'!$E$2:$H$2336,{2,3,4},0)</f>
        <v> Mr</v>
      </c>
      <c r="C1262" s="22" t="s">
        <v>1738</v>
      </c>
      <c r="D1262" s="22" t="s">
        <v>5203</v>
      </c>
      <c r="E1262" s="22">
        <f t="array" ref="E1262:M1262">VLOOKUP(A1262,'Medical Examinations'!$J$2:$S$2336,{2,3,4,5,6,7,8,9,10},0)</f>
        <v>32.3</v>
      </c>
      <c r="F1262" s="22" t="s">
        <v>215</v>
      </c>
      <c r="G1262" s="22">
        <v>10.54</v>
      </c>
      <c r="H1262" s="22" t="s">
        <v>218</v>
      </c>
      <c r="I1262" s="22" t="s">
        <v>44</v>
      </c>
      <c r="J1262" s="22" t="s">
        <v>44</v>
      </c>
      <c r="K1262" s="22" t="s">
        <v>44</v>
      </c>
      <c r="L1262" s="22">
        <v>0.0</v>
      </c>
      <c r="M1262" s="22" t="s">
        <v>44</v>
      </c>
      <c r="N1262" s="23">
        <f t="array" ref="N1262:T1262">VLOOKUP(A1262,'Hospitalisation Details'!$K$2:$R$2338,{2,3,4,5,6,7,8},0)</f>
        <v>27278</v>
      </c>
      <c r="O1262" s="22">
        <v>48.0</v>
      </c>
      <c r="P1262" s="22">
        <v>1.0</v>
      </c>
      <c r="Q1262" s="24">
        <v>8765.25</v>
      </c>
      <c r="R1262" s="22" t="s">
        <v>37</v>
      </c>
      <c r="S1262" s="22" t="s">
        <v>39</v>
      </c>
      <c r="T1262" s="22" t="s">
        <v>127</v>
      </c>
    </row>
    <row r="1263" ht="14.25" customHeight="1">
      <c r="A1263" s="25" t="s">
        <v>5204</v>
      </c>
      <c r="B1263" s="21" t="str">
        <f t="array" ref="B1263:D1263">VLOOKUP(A1263,'Customer Names'!$E$2:$H$2336,{2,3,4},0)</f>
        <v> Ms</v>
      </c>
      <c r="C1263" s="22" t="s">
        <v>5206</v>
      </c>
      <c r="D1263" s="22" t="s">
        <v>5207</v>
      </c>
      <c r="E1263" s="22">
        <f t="array" ref="E1263:M1263">VLOOKUP(A1263,'Medical Examinations'!$J$2:$S$2336,{2,3,4,5,6,7,8,9,10},0)</f>
        <v>23.94</v>
      </c>
      <c r="F1263" s="22" t="s">
        <v>8340</v>
      </c>
      <c r="G1263" s="22">
        <v>4.54</v>
      </c>
      <c r="H1263" s="22" t="s">
        <v>865</v>
      </c>
      <c r="I1263" s="22" t="s">
        <v>122</v>
      </c>
      <c r="J1263" s="22" t="s">
        <v>44</v>
      </c>
      <c r="K1263" s="22" t="s">
        <v>122</v>
      </c>
      <c r="L1263" s="22">
        <v>1.0</v>
      </c>
      <c r="M1263" s="22" t="s">
        <v>44</v>
      </c>
      <c r="N1263" s="23">
        <f t="array" ref="N1263:T1263">VLOOKUP(A1263,'Hospitalisation Details'!$K$2:$R$2338,{2,3,4,5,6,7,8},0)</f>
        <v>25455</v>
      </c>
      <c r="O1263" s="22">
        <v>53.0</v>
      </c>
      <c r="P1263" s="22">
        <v>0.0</v>
      </c>
      <c r="Q1263" s="24">
        <v>8760.12</v>
      </c>
      <c r="R1263" s="22" t="s">
        <v>37</v>
      </c>
      <c r="S1263" s="22" t="s">
        <v>81</v>
      </c>
      <c r="T1263" s="22" t="s">
        <v>41</v>
      </c>
    </row>
    <row r="1264" ht="14.25" customHeight="1">
      <c r="A1264" s="7" t="s">
        <v>5208</v>
      </c>
      <c r="B1264" s="21" t="str">
        <f t="array" ref="B1264:D1264">VLOOKUP(A1264,'Customer Names'!$E$2:$H$2336,{2,3,4},0)</f>
        <v> Ms</v>
      </c>
      <c r="C1264" s="22" t="s">
        <v>5210</v>
      </c>
      <c r="D1264" s="22" t="s">
        <v>5211</v>
      </c>
      <c r="E1264" s="22">
        <f t="array" ref="E1264:M1264">VLOOKUP(A1264,'Medical Examinations'!$J$2:$S$2336,{2,3,4,5,6,7,8,9,10},0)</f>
        <v>46.4</v>
      </c>
      <c r="F1264" s="22" t="s">
        <v>215</v>
      </c>
      <c r="G1264" s="22">
        <v>5.71</v>
      </c>
      <c r="H1264" s="22" t="s">
        <v>436</v>
      </c>
      <c r="I1264" s="22" t="s">
        <v>44</v>
      </c>
      <c r="J1264" s="22" t="s">
        <v>44</v>
      </c>
      <c r="K1264" s="22" t="s">
        <v>44</v>
      </c>
      <c r="L1264" s="22">
        <v>0.0</v>
      </c>
      <c r="M1264" s="22" t="s">
        <v>44</v>
      </c>
      <c r="N1264" s="23">
        <f t="array" ref="N1264:T1264">VLOOKUP(A1264,'Hospitalisation Details'!$K$2:$R$2338,{2,3,4,5,6,7,8},0)</f>
        <v>36395</v>
      </c>
      <c r="O1264" s="22">
        <v>23.0</v>
      </c>
      <c r="P1264" s="22">
        <v>0.0</v>
      </c>
      <c r="Q1264" s="24">
        <v>8747.68</v>
      </c>
      <c r="R1264" s="22" t="s">
        <v>37</v>
      </c>
      <c r="S1264" s="22" t="s">
        <v>39</v>
      </c>
      <c r="T1264" s="22" t="s">
        <v>270</v>
      </c>
    </row>
    <row r="1265" ht="14.25" customHeight="1">
      <c r="A1265" s="25" t="s">
        <v>5213</v>
      </c>
      <c r="B1265" s="21" t="str">
        <f t="array" ref="B1265:D1265">VLOOKUP(A1265,'Customer Names'!$E$2:$H$2336,{2,3,4},0)</f>
        <v> Mr</v>
      </c>
      <c r="C1265" s="22" t="s">
        <v>5215</v>
      </c>
      <c r="D1265" s="22" t="s">
        <v>5216</v>
      </c>
      <c r="E1265" s="22">
        <f t="array" ref="E1265:M1265">VLOOKUP(A1265,'Medical Examinations'!$J$2:$S$2336,{2,3,4,5,6,7,8,9,10},0)</f>
        <v>40.375</v>
      </c>
      <c r="F1265" s="22" t="s">
        <v>215</v>
      </c>
      <c r="G1265" s="22">
        <v>6.25</v>
      </c>
      <c r="H1265" s="22" t="s">
        <v>436</v>
      </c>
      <c r="I1265" s="22" t="s">
        <v>122</v>
      </c>
      <c r="J1265" s="22" t="s">
        <v>44</v>
      </c>
      <c r="K1265" s="22" t="s">
        <v>44</v>
      </c>
      <c r="L1265" s="22">
        <v>0.0</v>
      </c>
      <c r="M1265" s="22" t="s">
        <v>44</v>
      </c>
      <c r="N1265" s="23">
        <f t="array" ref="N1265:T1265">VLOOKUP(A1265,'Hospitalisation Details'!$K$2:$R$2338,{2,3,4,5,6,7,8},0)</f>
        <v>27928</v>
      </c>
      <c r="O1265" s="22">
        <v>46.0</v>
      </c>
      <c r="P1265" s="22">
        <v>2.0</v>
      </c>
      <c r="Q1265" s="24">
        <v>8733.23</v>
      </c>
      <c r="R1265" s="22" t="s">
        <v>37</v>
      </c>
      <c r="S1265" s="22" t="s">
        <v>39</v>
      </c>
      <c r="T1265" s="22" t="s">
        <v>127</v>
      </c>
    </row>
    <row r="1266" ht="14.25" customHeight="1">
      <c r="A1266" s="7" t="s">
        <v>5217</v>
      </c>
      <c r="B1266" s="21" t="str">
        <f t="array" ref="B1266:D1266">VLOOKUP(A1266,'Customer Names'!$E$2:$H$2336,{2,3,4},0)</f>
        <v> Mr</v>
      </c>
      <c r="C1266" s="22" t="s">
        <v>5219</v>
      </c>
      <c r="D1266" s="22" t="s">
        <v>5220</v>
      </c>
      <c r="E1266" s="22">
        <f t="array" ref="E1266:M1266">VLOOKUP(A1266,'Medical Examinations'!$J$2:$S$2336,{2,3,4,5,6,7,8,9,10},0)</f>
        <v>28.7</v>
      </c>
      <c r="F1266" s="22" t="s">
        <v>8346</v>
      </c>
      <c r="G1266" s="22">
        <v>9.47</v>
      </c>
      <c r="H1266" s="22" t="s">
        <v>218</v>
      </c>
      <c r="I1266" s="22" t="s">
        <v>44</v>
      </c>
      <c r="J1266" s="22" t="s">
        <v>44</v>
      </c>
      <c r="K1266" s="22" t="s">
        <v>44</v>
      </c>
      <c r="L1266" s="22">
        <v>2.0</v>
      </c>
      <c r="M1266" s="22" t="s">
        <v>44</v>
      </c>
      <c r="N1266" s="23">
        <f t="array" ref="N1266:T1266">VLOOKUP(A1266,'Hospitalisation Details'!$K$2:$R$2338,{2,3,4,5,6,7,8},0)</f>
        <v>26840</v>
      </c>
      <c r="O1266" s="22">
        <v>49.0</v>
      </c>
      <c r="P1266" s="22">
        <v>1.0</v>
      </c>
      <c r="Q1266" s="24">
        <v>8703.46</v>
      </c>
      <c r="R1266" s="22" t="s">
        <v>39</v>
      </c>
      <c r="S1266" s="22" t="s">
        <v>39</v>
      </c>
      <c r="T1266" s="22" t="s">
        <v>270</v>
      </c>
    </row>
    <row r="1267" ht="14.25" customHeight="1">
      <c r="A1267" s="25" t="s">
        <v>5221</v>
      </c>
      <c r="B1267" s="21" t="str">
        <f t="array" ref="B1267:D1267">VLOOKUP(A1267,'Customer Names'!$E$2:$H$2336,{2,3,4},0)</f>
        <v> Mr</v>
      </c>
      <c r="C1267" s="22" t="s">
        <v>941</v>
      </c>
      <c r="D1267" s="22" t="s">
        <v>5224</v>
      </c>
      <c r="E1267" s="22">
        <f t="array" ref="E1267:M1267">VLOOKUP(A1267,'Medical Examinations'!$J$2:$S$2336,{2,3,4,5,6,7,8,9,10},0)</f>
        <v>26.63</v>
      </c>
      <c r="F1267" s="22" t="s">
        <v>8346</v>
      </c>
      <c r="G1267" s="22">
        <v>5.7</v>
      </c>
      <c r="H1267" s="22" t="s">
        <v>436</v>
      </c>
      <c r="I1267" s="22" t="s">
        <v>44</v>
      </c>
      <c r="J1267" s="22" t="s">
        <v>44</v>
      </c>
      <c r="K1267" s="22" t="s">
        <v>44</v>
      </c>
      <c r="L1267" s="22">
        <v>0.0</v>
      </c>
      <c r="M1267" s="22" t="s">
        <v>44</v>
      </c>
      <c r="N1267" s="23">
        <f t="array" ref="N1267:T1267">VLOOKUP(A1267,'Hospitalisation Details'!$K$2:$R$2338,{2,3,4,5,6,7,8},0)</f>
        <v>29522</v>
      </c>
      <c r="O1267" s="22">
        <v>42.0</v>
      </c>
      <c r="P1267" s="22">
        <v>2.0</v>
      </c>
      <c r="Q1267" s="24">
        <v>8701.84</v>
      </c>
      <c r="R1267" s="22" t="s">
        <v>37</v>
      </c>
      <c r="S1267" s="22" t="s">
        <v>39</v>
      </c>
      <c r="T1267" s="22" t="s">
        <v>3072</v>
      </c>
    </row>
    <row r="1268" ht="14.25" customHeight="1">
      <c r="A1268" s="7" t="s">
        <v>5225</v>
      </c>
      <c r="B1268" s="21" t="str">
        <f t="array" ref="B1268:D1268">VLOOKUP(A1268,'Customer Names'!$E$2:$H$2336,{2,3,4},0)</f>
        <v> Mr</v>
      </c>
      <c r="C1268" s="22" t="s">
        <v>5227</v>
      </c>
      <c r="D1268" s="22" t="s">
        <v>5228</v>
      </c>
      <c r="E1268" s="22">
        <f t="array" ref="E1268:M1268">VLOOKUP(A1268,'Medical Examinations'!$J$2:$S$2336,{2,3,4,5,6,7,8,9,10},0)</f>
        <v>22.515</v>
      </c>
      <c r="F1268" s="22" t="s">
        <v>8340</v>
      </c>
      <c r="G1268" s="22">
        <v>11.18</v>
      </c>
      <c r="H1268" s="22" t="s">
        <v>218</v>
      </c>
      <c r="I1268" s="22" t="s">
        <v>44</v>
      </c>
      <c r="J1268" s="22" t="s">
        <v>44</v>
      </c>
      <c r="K1268" s="22" t="s">
        <v>44</v>
      </c>
      <c r="L1268" s="22">
        <v>2.0</v>
      </c>
      <c r="M1268" s="22" t="s">
        <v>44</v>
      </c>
      <c r="N1268" s="23">
        <f t="array" ref="N1268:T1268">VLOOKUP(A1268,'Hospitalisation Details'!$K$2:$R$2338,{2,3,4,5,6,7,8},0)</f>
        <v>26948</v>
      </c>
      <c r="O1268" s="22">
        <v>49.0</v>
      </c>
      <c r="P1268" s="22">
        <v>0.0</v>
      </c>
      <c r="Q1268" s="24">
        <v>8688.86</v>
      </c>
      <c r="R1268" s="22" t="s">
        <v>37</v>
      </c>
      <c r="S1268" s="22" t="s">
        <v>81</v>
      </c>
      <c r="T1268" s="22" t="s">
        <v>3524</v>
      </c>
    </row>
    <row r="1269" ht="14.25" customHeight="1">
      <c r="A1269" s="25" t="s">
        <v>5229</v>
      </c>
      <c r="B1269" s="21" t="str">
        <f t="array" ref="B1269:D1269">VLOOKUP(A1269,'Customer Names'!$E$2:$H$2336,{2,3,4},0)</f>
        <v> Ms</v>
      </c>
      <c r="C1269" s="22" t="s">
        <v>5232</v>
      </c>
      <c r="D1269" s="22" t="s">
        <v>5233</v>
      </c>
      <c r="E1269" s="22">
        <f t="array" ref="E1269:M1269">VLOOKUP(A1269,'Medical Examinations'!$J$2:$S$2336,{2,3,4,5,6,7,8,9,10},0)</f>
        <v>36.575</v>
      </c>
      <c r="F1269" s="22" t="s">
        <v>215</v>
      </c>
      <c r="G1269" s="22">
        <v>10.98</v>
      </c>
      <c r="H1269" s="22" t="s">
        <v>218</v>
      </c>
      <c r="I1269" s="22" t="s">
        <v>44</v>
      </c>
      <c r="J1269" s="22" t="s">
        <v>44</v>
      </c>
      <c r="K1269" s="22" t="s">
        <v>44</v>
      </c>
      <c r="L1269" s="22">
        <v>0.0</v>
      </c>
      <c r="M1269" s="22" t="s">
        <v>44</v>
      </c>
      <c r="N1269" s="23">
        <f t="array" ref="N1269:T1269">VLOOKUP(A1269,'Hospitalisation Details'!$K$2:$R$2338,{2,3,4,5,6,7,8},0)</f>
        <v>27257</v>
      </c>
      <c r="O1269" s="22">
        <v>48.0</v>
      </c>
      <c r="P1269" s="22">
        <v>0.0</v>
      </c>
      <c r="Q1269" s="24">
        <v>8671.19</v>
      </c>
      <c r="R1269" s="22" t="s">
        <v>37</v>
      </c>
      <c r="S1269" s="22" t="s">
        <v>81</v>
      </c>
      <c r="T1269" s="22" t="s">
        <v>127</v>
      </c>
    </row>
    <row r="1270" ht="14.25" customHeight="1">
      <c r="A1270" s="7" t="s">
        <v>5234</v>
      </c>
      <c r="B1270" s="21" t="str">
        <f t="array" ref="B1270:D1270">VLOOKUP(A1270,'Customer Names'!$E$2:$H$2336,{2,3,4},0)</f>
        <v> Ms</v>
      </c>
      <c r="C1270" s="22" t="s">
        <v>5206</v>
      </c>
      <c r="D1270" s="22" t="s">
        <v>5236</v>
      </c>
      <c r="E1270" s="22">
        <f t="array" ref="E1270:M1270">VLOOKUP(A1270,'Medical Examinations'!$J$2:$S$2336,{2,3,4,5,6,7,8,9,10},0)</f>
        <v>23.66</v>
      </c>
      <c r="F1270" s="22" t="s">
        <v>8340</v>
      </c>
      <c r="G1270" s="22">
        <v>5.11</v>
      </c>
      <c r="H1270" s="22" t="s">
        <v>865</v>
      </c>
      <c r="I1270" s="22" t="s">
        <v>122</v>
      </c>
      <c r="J1270" s="22" t="s">
        <v>44</v>
      </c>
      <c r="K1270" s="22" t="s">
        <v>122</v>
      </c>
      <c r="L1270" s="22">
        <v>1.0</v>
      </c>
      <c r="M1270" s="22" t="s">
        <v>44</v>
      </c>
      <c r="N1270" s="23">
        <f t="array" ref="N1270:T1270">VLOOKUP(A1270,'Hospitalisation Details'!$K$2:$R$2338,{2,3,4,5,6,7,8},0)</f>
        <v>25425</v>
      </c>
      <c r="O1270" s="22">
        <v>53.0</v>
      </c>
      <c r="P1270" s="22">
        <v>0.0</v>
      </c>
      <c r="Q1270" s="24">
        <v>8665.14</v>
      </c>
      <c r="R1270" s="22" t="s">
        <v>37</v>
      </c>
      <c r="S1270" s="22" t="s">
        <v>39</v>
      </c>
      <c r="T1270" s="22" t="s">
        <v>41</v>
      </c>
    </row>
    <row r="1271" ht="14.25" customHeight="1">
      <c r="A1271" s="25" t="s">
        <v>5237</v>
      </c>
      <c r="B1271" s="21" t="str">
        <f t="array" ref="B1271:D1271">VLOOKUP(A1271,'Customer Names'!$E$2:$H$2336,{2,3,4},0)</f>
        <v> Ms</v>
      </c>
      <c r="C1271" s="22" t="s">
        <v>5239</v>
      </c>
      <c r="D1271" s="22" t="s">
        <v>874</v>
      </c>
      <c r="E1271" s="22">
        <f t="array" ref="E1271:M1271">VLOOKUP(A1271,'Medical Examinations'!$J$2:$S$2336,{2,3,4,5,6,7,8,9,10},0)</f>
        <v>18.62</v>
      </c>
      <c r="F1271" s="22" t="s">
        <v>8340</v>
      </c>
      <c r="G1271" s="22">
        <v>10.24</v>
      </c>
      <c r="H1271" s="22" t="s">
        <v>218</v>
      </c>
      <c r="I1271" s="22" t="s">
        <v>44</v>
      </c>
      <c r="J1271" s="22" t="s">
        <v>44</v>
      </c>
      <c r="K1271" s="22" t="s">
        <v>44</v>
      </c>
      <c r="L1271" s="22">
        <v>0.0</v>
      </c>
      <c r="M1271" s="22" t="s">
        <v>44</v>
      </c>
      <c r="N1271" s="23">
        <f t="array" ref="N1271:T1271">VLOOKUP(A1271,'Hospitalisation Details'!$K$2:$R$2338,{2,3,4,5,6,7,8},0)</f>
        <v>24036</v>
      </c>
      <c r="O1271" s="22">
        <v>57.0</v>
      </c>
      <c r="P1271" s="22">
        <v>0.0</v>
      </c>
      <c r="Q1271" s="24">
        <v>8665.09</v>
      </c>
      <c r="R1271" s="22" t="s">
        <v>39</v>
      </c>
      <c r="S1271" s="22" t="s">
        <v>37</v>
      </c>
      <c r="T1271" s="22" t="s">
        <v>127</v>
      </c>
    </row>
    <row r="1272" ht="14.25" customHeight="1">
      <c r="A1272" s="7" t="s">
        <v>5241</v>
      </c>
      <c r="B1272" s="21" t="str">
        <f t="array" ref="B1272:D1272">VLOOKUP(A1272,'Customer Names'!$E$2:$H$2336,{2,3,4},0)</f>
        <v> Mr</v>
      </c>
      <c r="C1272" s="22" t="s">
        <v>5243</v>
      </c>
      <c r="D1272" s="22" t="s">
        <v>677</v>
      </c>
      <c r="E1272" s="22">
        <f t="array" ref="E1272:M1272">VLOOKUP(A1272,'Medical Examinations'!$J$2:$S$2336,{2,3,4,5,6,7,8,9,10},0)</f>
        <v>19.19</v>
      </c>
      <c r="F1272" s="22" t="s">
        <v>8340</v>
      </c>
      <c r="G1272" s="22">
        <v>7.71</v>
      </c>
      <c r="H1272" s="22" t="s">
        <v>218</v>
      </c>
      <c r="I1272" s="22" t="s">
        <v>122</v>
      </c>
      <c r="J1272" s="22" t="s">
        <v>44</v>
      </c>
      <c r="K1272" s="22" t="s">
        <v>44</v>
      </c>
      <c r="L1272" s="22">
        <v>1.0</v>
      </c>
      <c r="M1272" s="22" t="s">
        <v>44</v>
      </c>
      <c r="N1272" s="23">
        <f t="array" ref="N1272:T1272">VLOOKUP(A1272,'Hospitalisation Details'!$K$2:$R$2338,{2,3,4,5,6,7,8},0)</f>
        <v>27609</v>
      </c>
      <c r="O1272" s="22">
        <v>47.0</v>
      </c>
      <c r="P1272" s="22">
        <v>1.0</v>
      </c>
      <c r="Q1272" s="24">
        <v>8627.54</v>
      </c>
      <c r="R1272" s="22" t="s">
        <v>37</v>
      </c>
      <c r="S1272" s="22" t="s">
        <v>37</v>
      </c>
      <c r="T1272" s="22" t="s">
        <v>3524</v>
      </c>
    </row>
    <row r="1273" ht="14.25" customHeight="1">
      <c r="A1273" s="25" t="s">
        <v>5244</v>
      </c>
      <c r="B1273" s="21" t="str">
        <f t="array" ref="B1273:D1273">VLOOKUP(A1273,'Customer Names'!$E$2:$H$2336,{2,3,4},0)</f>
        <v> Mr</v>
      </c>
      <c r="C1273" s="22" t="s">
        <v>5246</v>
      </c>
      <c r="D1273" s="22" t="s">
        <v>5247</v>
      </c>
      <c r="E1273" s="22">
        <f t="array" ref="E1273:M1273">VLOOKUP(A1273,'Medical Examinations'!$J$2:$S$2336,{2,3,4,5,6,7,8,9,10},0)</f>
        <v>27.5</v>
      </c>
      <c r="F1273" s="22" t="s">
        <v>8346</v>
      </c>
      <c r="G1273" s="22">
        <v>6.03</v>
      </c>
      <c r="H1273" s="22" t="s">
        <v>436</v>
      </c>
      <c r="I1273" s="22" t="s">
        <v>44</v>
      </c>
      <c r="J1273" s="22" t="s">
        <v>44</v>
      </c>
      <c r="K1273" s="22" t="s">
        <v>44</v>
      </c>
      <c r="L1273" s="22">
        <v>0.0</v>
      </c>
      <c r="M1273" s="22" t="s">
        <v>44</v>
      </c>
      <c r="N1273" s="23">
        <f t="array" ref="N1273:T1273">VLOOKUP(A1273,'Hospitalisation Details'!$K$2:$R$2338,{2,3,4,5,6,7,8},0)</f>
        <v>28370</v>
      </c>
      <c r="O1273" s="22">
        <v>45.0</v>
      </c>
      <c r="P1273" s="22">
        <v>3.0</v>
      </c>
      <c r="Q1273" s="24">
        <v>8615.3</v>
      </c>
      <c r="R1273" s="22" t="s">
        <v>37</v>
      </c>
      <c r="S1273" s="22" t="s">
        <v>39</v>
      </c>
      <c r="T1273" s="22" t="s">
        <v>270</v>
      </c>
    </row>
    <row r="1274" ht="14.25" customHeight="1">
      <c r="A1274" s="7" t="s">
        <v>5248</v>
      </c>
      <c r="B1274" s="21" t="str">
        <f t="array" ref="B1274:D1274">VLOOKUP(A1274,'Customer Names'!$E$2:$H$2336,{2,3,4},0)</f>
        <v> Mr</v>
      </c>
      <c r="C1274" s="22" t="s">
        <v>5251</v>
      </c>
      <c r="D1274" s="22" t="s">
        <v>5252</v>
      </c>
      <c r="E1274" s="22">
        <f t="array" ref="E1274:M1274">VLOOKUP(A1274,'Medical Examinations'!$J$2:$S$2336,{2,3,4,5,6,7,8,9,10},0)</f>
        <v>27.36</v>
      </c>
      <c r="F1274" s="22" t="s">
        <v>8346</v>
      </c>
      <c r="G1274" s="22">
        <v>5.96</v>
      </c>
      <c r="H1274" s="22" t="s">
        <v>436</v>
      </c>
      <c r="I1274" s="22" t="s">
        <v>44</v>
      </c>
      <c r="J1274" s="22" t="s">
        <v>44</v>
      </c>
      <c r="K1274" s="22" t="s">
        <v>122</v>
      </c>
      <c r="L1274" s="22">
        <v>1.0</v>
      </c>
      <c r="M1274" s="22" t="s">
        <v>44</v>
      </c>
      <c r="N1274" s="23">
        <f t="array" ref="N1274:T1274">VLOOKUP(A1274,'Hospitalisation Details'!$K$2:$R$2338,{2,3,4,5,6,7,8},0)</f>
        <v>29053</v>
      </c>
      <c r="O1274" s="22">
        <v>43.0</v>
      </c>
      <c r="P1274" s="22">
        <v>3.0</v>
      </c>
      <c r="Q1274" s="24">
        <v>8606.22</v>
      </c>
      <c r="R1274" s="22" t="s">
        <v>81</v>
      </c>
      <c r="S1274" s="22" t="s">
        <v>37</v>
      </c>
      <c r="T1274" s="22" t="s">
        <v>2846</v>
      </c>
    </row>
    <row r="1275" ht="14.25" customHeight="1">
      <c r="A1275" s="25" t="s">
        <v>5253</v>
      </c>
      <c r="B1275" s="21" t="str">
        <f t="array" ref="B1275:D1275">VLOOKUP(A1275,'Customer Names'!$E$2:$H$2336,{2,3,4},0)</f>
        <v> Mr</v>
      </c>
      <c r="C1275" s="22" t="s">
        <v>2411</v>
      </c>
      <c r="D1275" s="22" t="s">
        <v>5255</v>
      </c>
      <c r="E1275" s="22">
        <f t="array" ref="E1275:M1275">VLOOKUP(A1275,'Medical Examinations'!$J$2:$S$2336,{2,3,4,5,6,7,8,9,10},0)</f>
        <v>20.35</v>
      </c>
      <c r="F1275" s="22" t="s">
        <v>8340</v>
      </c>
      <c r="G1275" s="22">
        <v>4.16</v>
      </c>
      <c r="H1275" s="22" t="s">
        <v>865</v>
      </c>
      <c r="I1275" s="22" t="s">
        <v>44</v>
      </c>
      <c r="J1275" s="22" t="s">
        <v>44</v>
      </c>
      <c r="K1275" s="22" t="s">
        <v>44</v>
      </c>
      <c r="L1275" s="22">
        <v>0.0</v>
      </c>
      <c r="M1275" s="22" t="s">
        <v>44</v>
      </c>
      <c r="N1275" s="23">
        <f t="array" ref="N1275:T1275">VLOOKUP(A1275,'Hospitalisation Details'!$K$2:$R$2338,{2,3,4,5,6,7,8},0)</f>
        <v>28413</v>
      </c>
      <c r="O1275" s="22">
        <v>45.0</v>
      </c>
      <c r="P1275" s="22">
        <v>3.0</v>
      </c>
      <c r="Q1275" s="24">
        <v>8605.36</v>
      </c>
      <c r="R1275" s="22" t="s">
        <v>37</v>
      </c>
      <c r="S1275" s="22" t="s">
        <v>37</v>
      </c>
      <c r="T1275" s="22" t="s">
        <v>41</v>
      </c>
    </row>
    <row r="1276" ht="14.25" customHeight="1">
      <c r="A1276" s="7" t="s">
        <v>5256</v>
      </c>
      <c r="B1276" s="21" t="str">
        <f t="array" ref="B1276:D1276">VLOOKUP(A1276,'Customer Names'!$E$2:$H$2336,{2,3,4},0)</f>
        <v> Mr</v>
      </c>
      <c r="C1276" s="22" t="s">
        <v>151</v>
      </c>
      <c r="D1276" s="22" t="s">
        <v>5259</v>
      </c>
      <c r="E1276" s="22">
        <f t="array" ref="E1276:M1276">VLOOKUP(A1276,'Medical Examinations'!$J$2:$S$2336,{2,3,4,5,6,7,8,9,10},0)</f>
        <v>24.035</v>
      </c>
      <c r="F1276" s="22" t="s">
        <v>8340</v>
      </c>
      <c r="G1276" s="22">
        <v>6.11</v>
      </c>
      <c r="H1276" s="22" t="s">
        <v>436</v>
      </c>
      <c r="I1276" s="22" t="s">
        <v>44</v>
      </c>
      <c r="J1276" s="22" t="s">
        <v>44</v>
      </c>
      <c r="K1276" s="22" t="s">
        <v>44</v>
      </c>
      <c r="L1276" s="22">
        <v>0.0</v>
      </c>
      <c r="M1276" s="22" t="s">
        <v>44</v>
      </c>
      <c r="N1276" s="23">
        <f t="array" ref="N1276:T1276">VLOOKUP(A1276,'Hospitalisation Details'!$K$2:$R$2338,{2,3,4,5,6,7,8},0)</f>
        <v>28441</v>
      </c>
      <c r="O1276" s="22">
        <v>45.0</v>
      </c>
      <c r="P1276" s="22">
        <v>2.0</v>
      </c>
      <c r="Q1276" s="24">
        <v>8604.48</v>
      </c>
      <c r="R1276" s="22" t="s">
        <v>39</v>
      </c>
      <c r="S1276" s="22" t="s">
        <v>37</v>
      </c>
      <c r="T1276" s="22" t="s">
        <v>1452</v>
      </c>
    </row>
    <row r="1277" ht="14.25" customHeight="1">
      <c r="A1277" s="25" t="s">
        <v>5260</v>
      </c>
      <c r="B1277" s="21" t="str">
        <f t="array" ref="B1277:D1277">VLOOKUP(A1277,'Customer Names'!$E$2:$H$2336,{2,3,4},0)</f>
        <v> Mr</v>
      </c>
      <c r="C1277" s="22" t="s">
        <v>5262</v>
      </c>
      <c r="D1277" s="22" t="s">
        <v>4069</v>
      </c>
      <c r="E1277" s="22">
        <f t="array" ref="E1277:M1277">VLOOKUP(A1277,'Medical Examinations'!$J$2:$S$2336,{2,3,4,5,6,7,8,9,10},0)</f>
        <v>23.56</v>
      </c>
      <c r="F1277" s="22" t="s">
        <v>8340</v>
      </c>
      <c r="G1277" s="22">
        <v>5.97</v>
      </c>
      <c r="H1277" s="22" t="s">
        <v>436</v>
      </c>
      <c r="I1277" s="22" t="s">
        <v>44</v>
      </c>
      <c r="J1277" s="22" t="s">
        <v>44</v>
      </c>
      <c r="K1277" s="22" t="s">
        <v>44</v>
      </c>
      <c r="L1277" s="22">
        <v>0.0</v>
      </c>
      <c r="M1277" s="22" t="s">
        <v>44</v>
      </c>
      <c r="N1277" s="23">
        <f t="array" ref="N1277:T1277">VLOOKUP(A1277,'Hospitalisation Details'!$K$2:$R$2338,{2,3,4,5,6,7,8},0)</f>
        <v>28392</v>
      </c>
      <c r="O1277" s="22">
        <v>45.0</v>
      </c>
      <c r="P1277" s="22">
        <v>2.0</v>
      </c>
      <c r="Q1277" s="24">
        <v>8603.82</v>
      </c>
      <c r="R1277" s="22" t="s">
        <v>37</v>
      </c>
      <c r="S1277" s="22" t="s">
        <v>81</v>
      </c>
      <c r="T1277" s="22" t="s">
        <v>1441</v>
      </c>
    </row>
    <row r="1278" ht="14.25" customHeight="1">
      <c r="A1278" s="7" t="s">
        <v>5263</v>
      </c>
      <c r="B1278" s="21" t="str">
        <f t="array" ref="B1278:D1278">VLOOKUP(A1278,'Customer Names'!$E$2:$H$2336,{2,3,4},0)</f>
        <v> Ms</v>
      </c>
      <c r="C1278" s="22" t="s">
        <v>5265</v>
      </c>
      <c r="D1278" s="22" t="s">
        <v>5266</v>
      </c>
      <c r="E1278" s="22">
        <f t="array" ref="E1278:M1278">VLOOKUP(A1278,'Medical Examinations'!$J$2:$S$2336,{2,3,4,5,6,7,8,9,10},0)</f>
        <v>27.17</v>
      </c>
      <c r="F1278" s="22" t="s">
        <v>8346</v>
      </c>
      <c r="G1278" s="22">
        <v>10.81</v>
      </c>
      <c r="H1278" s="22" t="s">
        <v>218</v>
      </c>
      <c r="I1278" s="22" t="s">
        <v>44</v>
      </c>
      <c r="J1278" s="22" t="s">
        <v>44</v>
      </c>
      <c r="K1278" s="22" t="s">
        <v>44</v>
      </c>
      <c r="L1278" s="22">
        <v>2.0</v>
      </c>
      <c r="M1278" s="22" t="s">
        <v>44</v>
      </c>
      <c r="N1278" s="23">
        <f t="array" ref="N1278:T1278">VLOOKUP(A1278,'Hospitalisation Details'!$K$2:$R$2338,{2,3,4,5,6,7,8},0)</f>
        <v>26856</v>
      </c>
      <c r="O1278" s="22">
        <v>49.0</v>
      </c>
      <c r="P1278" s="22">
        <v>0.0</v>
      </c>
      <c r="Q1278" s="24">
        <v>8601.33</v>
      </c>
      <c r="R1278" s="22" t="s">
        <v>37</v>
      </c>
      <c r="S1278" s="22" t="s">
        <v>81</v>
      </c>
      <c r="T1278" s="22" t="s">
        <v>41</v>
      </c>
    </row>
    <row r="1279" ht="14.25" customHeight="1">
      <c r="A1279" s="25" t="s">
        <v>5268</v>
      </c>
      <c r="B1279" s="21" t="str">
        <f t="array" ref="B1279:D1279">VLOOKUP(A1279,'Customer Names'!$E$2:$H$2336,{2,3,4},0)</f>
        <v> Ms</v>
      </c>
      <c r="C1279" s="22" t="s">
        <v>5270</v>
      </c>
      <c r="D1279" s="22" t="s">
        <v>5271</v>
      </c>
      <c r="E1279" s="22">
        <f t="array" ref="E1279:M1279">VLOOKUP(A1279,'Medical Examinations'!$J$2:$S$2336,{2,3,4,5,6,7,8,9,10},0)</f>
        <v>34.32</v>
      </c>
      <c r="F1279" s="22" t="s">
        <v>215</v>
      </c>
      <c r="G1279" s="22">
        <v>5.7</v>
      </c>
      <c r="H1279" s="22" t="s">
        <v>436</v>
      </c>
      <c r="I1279" s="22" t="s">
        <v>122</v>
      </c>
      <c r="J1279" s="22" t="s">
        <v>44</v>
      </c>
      <c r="K1279" s="22" t="s">
        <v>122</v>
      </c>
      <c r="L1279" s="22">
        <v>1.0</v>
      </c>
      <c r="M1279" s="22" t="s">
        <v>44</v>
      </c>
      <c r="N1279" s="23">
        <f t="array" ref="N1279:T1279">VLOOKUP(A1279,'Hospitalisation Details'!$K$2:$R$2338,{2,3,4,5,6,7,8},0)</f>
        <v>30522</v>
      </c>
      <c r="O1279" s="22">
        <v>39.0</v>
      </c>
      <c r="P1279" s="22">
        <v>5.0</v>
      </c>
      <c r="Q1279" s="24">
        <v>8596.83</v>
      </c>
      <c r="R1279" s="22" t="s">
        <v>37</v>
      </c>
      <c r="S1279" s="22" t="s">
        <v>39</v>
      </c>
      <c r="T1279" s="22" t="s">
        <v>41</v>
      </c>
    </row>
    <row r="1280" ht="14.25" customHeight="1">
      <c r="A1280" s="7" t="s">
        <v>5272</v>
      </c>
      <c r="B1280" s="21" t="str">
        <f t="array" ref="B1280:D1280">VLOOKUP(A1280,'Customer Names'!$E$2:$H$2336,{2,3,4},0)</f>
        <v> Ms</v>
      </c>
      <c r="C1280" s="22" t="s">
        <v>4514</v>
      </c>
      <c r="D1280" s="22" t="s">
        <v>5274</v>
      </c>
      <c r="E1280" s="22">
        <f t="array" ref="E1280:M1280">VLOOKUP(A1280,'Medical Examinations'!$J$2:$S$2336,{2,3,4,5,6,7,8,9,10},0)</f>
        <v>23.87</v>
      </c>
      <c r="F1280" s="22" t="s">
        <v>8340</v>
      </c>
      <c r="G1280" s="22">
        <v>4.77</v>
      </c>
      <c r="H1280" s="22" t="s">
        <v>865</v>
      </c>
      <c r="I1280" s="22" t="s">
        <v>122</v>
      </c>
      <c r="J1280" s="22" t="s">
        <v>44</v>
      </c>
      <c r="K1280" s="22" t="s">
        <v>122</v>
      </c>
      <c r="L1280" s="22">
        <v>1.0</v>
      </c>
      <c r="M1280" s="22" t="s">
        <v>44</v>
      </c>
      <c r="N1280" s="23">
        <f t="array" ref="N1280:T1280">VLOOKUP(A1280,'Hospitalisation Details'!$K$2:$R$2338,{2,3,4,5,6,7,8},0)</f>
        <v>30680</v>
      </c>
      <c r="O1280" s="22">
        <v>39.0</v>
      </c>
      <c r="P1280" s="22">
        <v>5.0</v>
      </c>
      <c r="Q1280" s="24">
        <v>8582.3</v>
      </c>
      <c r="R1280" s="22" t="s">
        <v>37</v>
      </c>
      <c r="S1280" s="22" t="s">
        <v>81</v>
      </c>
      <c r="T1280" s="22" t="s">
        <v>41</v>
      </c>
    </row>
    <row r="1281" ht="14.25" customHeight="1">
      <c r="A1281" s="25" t="s">
        <v>5276</v>
      </c>
      <c r="B1281" s="21" t="str">
        <f t="array" ref="B1281:D1281">VLOOKUP(A1281,'Customer Names'!$E$2:$H$2336,{2,3,4},0)</f>
        <v> Mr</v>
      </c>
      <c r="C1281" s="22" t="s">
        <v>5278</v>
      </c>
      <c r="D1281" s="22" t="s">
        <v>5279</v>
      </c>
      <c r="E1281" s="22">
        <f t="array" ref="E1281:M1281">VLOOKUP(A1281,'Medical Examinations'!$J$2:$S$2336,{2,3,4,5,6,7,8,9,10},0)</f>
        <v>30.15</v>
      </c>
      <c r="F1281" s="22" t="s">
        <v>215</v>
      </c>
      <c r="G1281" s="22">
        <v>4.25</v>
      </c>
      <c r="H1281" s="22" t="s">
        <v>865</v>
      </c>
      <c r="I1281" s="22" t="s">
        <v>44</v>
      </c>
      <c r="J1281" s="22" t="s">
        <v>44</v>
      </c>
      <c r="K1281" s="22" t="s">
        <v>44</v>
      </c>
      <c r="L1281" s="22">
        <v>1.0</v>
      </c>
      <c r="M1281" s="22" t="s">
        <v>44</v>
      </c>
      <c r="N1281" s="23">
        <f t="array" ref="N1281:T1281">VLOOKUP(A1281,'Hospitalisation Details'!$K$2:$R$2338,{2,3,4,5,6,7,8},0)</f>
        <v>32092</v>
      </c>
      <c r="O1281" s="22">
        <v>35.0</v>
      </c>
      <c r="P1281" s="22">
        <v>3.0</v>
      </c>
      <c r="Q1281" s="24">
        <v>8573.3</v>
      </c>
      <c r="R1281" s="22" t="s">
        <v>37</v>
      </c>
      <c r="S1281" s="22" t="s">
        <v>37</v>
      </c>
      <c r="T1281" s="22" t="s">
        <v>3072</v>
      </c>
    </row>
    <row r="1282" ht="14.25" customHeight="1">
      <c r="A1282" s="7" t="s">
        <v>5280</v>
      </c>
      <c r="B1282" s="21" t="str">
        <f t="array" ref="B1282:D1282">VLOOKUP(A1282,'Customer Names'!$E$2:$H$2336,{2,3,4},0)</f>
        <v> Mr</v>
      </c>
      <c r="C1282" s="22" t="s">
        <v>714</v>
      </c>
      <c r="D1282" s="22" t="s">
        <v>5282</v>
      </c>
      <c r="E1282" s="22">
        <f t="array" ref="E1282:M1282">VLOOKUP(A1282,'Medical Examinations'!$J$2:$S$2336,{2,3,4,5,6,7,8,9,10},0)</f>
        <v>26.36</v>
      </c>
      <c r="F1282" s="22" t="s">
        <v>8346</v>
      </c>
      <c r="G1282" s="22">
        <v>5.52</v>
      </c>
      <c r="H1282" s="22" t="s">
        <v>865</v>
      </c>
      <c r="I1282" s="22" t="s">
        <v>44</v>
      </c>
      <c r="J1282" s="22" t="s">
        <v>44</v>
      </c>
      <c r="K1282" s="22" t="s">
        <v>44</v>
      </c>
      <c r="L1282" s="22">
        <v>0.0</v>
      </c>
      <c r="M1282" s="22" t="s">
        <v>44</v>
      </c>
      <c r="N1282" s="23">
        <f t="array" ref="N1282:T1282">VLOOKUP(A1282,'Hospitalisation Details'!$K$2:$R$2338,{2,3,4,5,6,7,8},0)</f>
        <v>30291</v>
      </c>
      <c r="O1282" s="22">
        <v>40.0</v>
      </c>
      <c r="P1282" s="22">
        <v>3.0</v>
      </c>
      <c r="Q1282" s="24">
        <v>8572.04</v>
      </c>
      <c r="R1282" s="22" t="s">
        <v>37</v>
      </c>
      <c r="S1282" s="22" t="s">
        <v>37</v>
      </c>
      <c r="T1282" s="22" t="s">
        <v>3072</v>
      </c>
    </row>
    <row r="1283" ht="14.25" customHeight="1">
      <c r="A1283" s="25" t="s">
        <v>5284</v>
      </c>
      <c r="B1283" s="21" t="str">
        <f t="array" ref="B1283:D1283">VLOOKUP(A1283,'Customer Names'!$E$2:$H$2336,{2,3,4},0)</f>
        <v> Ms</v>
      </c>
      <c r="C1283" s="22" t="s">
        <v>4446</v>
      </c>
      <c r="D1283" s="22" t="s">
        <v>5286</v>
      </c>
      <c r="E1283" s="22">
        <f t="array" ref="E1283:M1283">VLOOKUP(A1283,'Medical Examinations'!$J$2:$S$2336,{2,3,4,5,6,7,8,9,10},0)</f>
        <v>45.32</v>
      </c>
      <c r="F1283" s="22" t="s">
        <v>215</v>
      </c>
      <c r="G1283" s="22">
        <v>6.53</v>
      </c>
      <c r="H1283" s="22" t="s">
        <v>218</v>
      </c>
      <c r="I1283" s="22" t="s">
        <v>122</v>
      </c>
      <c r="J1283" s="22" t="s">
        <v>44</v>
      </c>
      <c r="K1283" s="22" t="s">
        <v>44</v>
      </c>
      <c r="L1283" s="22">
        <v>1.0</v>
      </c>
      <c r="M1283" s="22" t="s">
        <v>44</v>
      </c>
      <c r="N1283" s="23">
        <f t="array" ref="N1283:T1283">VLOOKUP(A1283,'Hospitalisation Details'!$K$2:$R$2338,{2,3,4,5,6,7,8},0)</f>
        <v>27663</v>
      </c>
      <c r="O1283" s="22">
        <v>47.0</v>
      </c>
      <c r="P1283" s="22">
        <v>1.0</v>
      </c>
      <c r="Q1283" s="24">
        <v>8569.86</v>
      </c>
      <c r="R1283" s="22" t="s">
        <v>37</v>
      </c>
      <c r="S1283" s="22" t="s">
        <v>39</v>
      </c>
      <c r="T1283" s="22" t="s">
        <v>41</v>
      </c>
    </row>
    <row r="1284" ht="14.25" customHeight="1">
      <c r="A1284" s="7" t="s">
        <v>5287</v>
      </c>
      <c r="B1284" s="21" t="str">
        <f t="array" ref="B1284:D1284">VLOOKUP(A1284,'Customer Names'!$E$2:$H$2336,{2,3,4},0)</f>
        <v> Mr</v>
      </c>
      <c r="C1284" s="22" t="s">
        <v>1015</v>
      </c>
      <c r="D1284" s="22" t="s">
        <v>1106</v>
      </c>
      <c r="E1284" s="22">
        <f t="array" ref="E1284:M1284">VLOOKUP(A1284,'Medical Examinations'!$J$2:$S$2336,{2,3,4,5,6,7,8,9,10},0)</f>
        <v>31.93</v>
      </c>
      <c r="F1284" s="22" t="s">
        <v>215</v>
      </c>
      <c r="G1284" s="22">
        <v>4.82</v>
      </c>
      <c r="H1284" s="22" t="s">
        <v>865</v>
      </c>
      <c r="I1284" s="22" t="s">
        <v>122</v>
      </c>
      <c r="J1284" s="22" t="s">
        <v>44</v>
      </c>
      <c r="K1284" s="22" t="s">
        <v>44</v>
      </c>
      <c r="L1284" s="22">
        <v>1.0</v>
      </c>
      <c r="M1284" s="22" t="s">
        <v>44</v>
      </c>
      <c r="N1284" s="23">
        <f t="array" ref="N1284:T1284">VLOOKUP(A1284,'Hospitalisation Details'!$K$2:$R$2338,{2,3,4,5,6,7,8},0)</f>
        <v>32407</v>
      </c>
      <c r="O1284" s="22">
        <v>34.0</v>
      </c>
      <c r="P1284" s="22">
        <v>3.0</v>
      </c>
      <c r="Q1284" s="24">
        <v>8567.25</v>
      </c>
      <c r="R1284" s="22" t="s">
        <v>37</v>
      </c>
      <c r="S1284" s="22" t="s">
        <v>81</v>
      </c>
      <c r="T1284" s="22" t="s">
        <v>127</v>
      </c>
    </row>
    <row r="1285" ht="14.25" customHeight="1">
      <c r="A1285" s="25" t="s">
        <v>5290</v>
      </c>
      <c r="B1285" s="21" t="str">
        <f t="array" ref="B1285:D1285">VLOOKUP(A1285,'Customer Names'!$E$2:$H$2336,{2,3,4},0)</f>
        <v> Ms</v>
      </c>
      <c r="C1285" s="22" t="s">
        <v>5292</v>
      </c>
      <c r="D1285" s="22" t="s">
        <v>5293</v>
      </c>
      <c r="E1285" s="22">
        <f t="array" ref="E1285:M1285">VLOOKUP(A1285,'Medical Examinations'!$J$2:$S$2336,{2,3,4,5,6,7,8,9,10},0)</f>
        <v>36</v>
      </c>
      <c r="F1285" s="22" t="s">
        <v>215</v>
      </c>
      <c r="G1285" s="22">
        <v>11.94</v>
      </c>
      <c r="H1285" s="22" t="s">
        <v>218</v>
      </c>
      <c r="I1285" s="22" t="s">
        <v>122</v>
      </c>
      <c r="J1285" s="22" t="s">
        <v>44</v>
      </c>
      <c r="K1285" s="22" t="s">
        <v>44</v>
      </c>
      <c r="L1285" s="22">
        <v>1.0</v>
      </c>
      <c r="M1285" s="22" t="s">
        <v>44</v>
      </c>
      <c r="N1285" s="23">
        <f t="array" ref="N1285:T1285">VLOOKUP(A1285,'Hospitalisation Details'!$K$2:$R$2338,{2,3,4,5,6,7,8},0)</f>
        <v>27627</v>
      </c>
      <c r="O1285" s="22">
        <v>47.0</v>
      </c>
      <c r="P1285" s="22">
        <v>1.0</v>
      </c>
      <c r="Q1285" s="24">
        <v>8556.91</v>
      </c>
      <c r="R1285" s="22" t="s">
        <v>37</v>
      </c>
      <c r="S1285" s="22" t="s">
        <v>81</v>
      </c>
      <c r="T1285" s="22" t="s">
        <v>270</v>
      </c>
    </row>
    <row r="1286" ht="14.25" customHeight="1">
      <c r="A1286" s="7" t="s">
        <v>5294</v>
      </c>
      <c r="B1286" s="21" t="str">
        <f t="array" ref="B1286:D1286">VLOOKUP(A1286,'Customer Names'!$E$2:$H$2336,{2,3,4},0)</f>
        <v> Ms</v>
      </c>
      <c r="C1286" s="22" t="s">
        <v>5296</v>
      </c>
      <c r="D1286" s="22" t="s">
        <v>5297</v>
      </c>
      <c r="E1286" s="22">
        <f t="array" ref="E1286:M1286">VLOOKUP(A1286,'Medical Examinations'!$J$2:$S$2336,{2,3,4,5,6,7,8,9,10},0)</f>
        <v>32</v>
      </c>
      <c r="F1286" s="22" t="s">
        <v>215</v>
      </c>
      <c r="G1286" s="22">
        <v>7.85</v>
      </c>
      <c r="H1286" s="22" t="s">
        <v>218</v>
      </c>
      <c r="I1286" s="22" t="s">
        <v>122</v>
      </c>
      <c r="J1286" s="22" t="s">
        <v>44</v>
      </c>
      <c r="K1286" s="22" t="s">
        <v>44</v>
      </c>
      <c r="L1286" s="22">
        <v>1.0</v>
      </c>
      <c r="M1286" s="22" t="s">
        <v>44</v>
      </c>
      <c r="N1286" s="23">
        <f t="array" ref="N1286:T1286">VLOOKUP(A1286,'Hospitalisation Details'!$K$2:$R$2338,{2,3,4,5,6,7,8},0)</f>
        <v>27612</v>
      </c>
      <c r="O1286" s="22">
        <v>47.0</v>
      </c>
      <c r="P1286" s="22">
        <v>1.0</v>
      </c>
      <c r="Q1286" s="24">
        <v>8551.35</v>
      </c>
      <c r="R1286" s="22" t="s">
        <v>37</v>
      </c>
      <c r="S1286" s="22" t="s">
        <v>37</v>
      </c>
      <c r="T1286" s="22" t="s">
        <v>270</v>
      </c>
    </row>
    <row r="1287" ht="14.25" customHeight="1">
      <c r="A1287" s="25" t="s">
        <v>5298</v>
      </c>
      <c r="B1287" s="21" t="str">
        <f t="array" ref="B1287:D1287">VLOOKUP(A1287,'Customer Names'!$E$2:$H$2336,{2,3,4},0)</f>
        <v> Ms</v>
      </c>
      <c r="C1287" s="22" t="s">
        <v>5301</v>
      </c>
      <c r="D1287" s="22" t="s">
        <v>5302</v>
      </c>
      <c r="E1287" s="22">
        <f t="array" ref="E1287:M1287">VLOOKUP(A1287,'Medical Examinations'!$J$2:$S$2336,{2,3,4,5,6,7,8,9,10},0)</f>
        <v>29.37</v>
      </c>
      <c r="F1287" s="22" t="s">
        <v>8346</v>
      </c>
      <c r="G1287" s="22">
        <v>8.01</v>
      </c>
      <c r="H1287" s="22" t="s">
        <v>218</v>
      </c>
      <c r="I1287" s="22" t="s">
        <v>122</v>
      </c>
      <c r="J1287" s="22" t="s">
        <v>44</v>
      </c>
      <c r="K1287" s="22" t="s">
        <v>44</v>
      </c>
      <c r="L1287" s="22">
        <v>1.0</v>
      </c>
      <c r="M1287" s="22" t="s">
        <v>44</v>
      </c>
      <c r="N1287" s="23">
        <f t="array" ref="N1287:T1287">VLOOKUP(A1287,'Hospitalisation Details'!$K$2:$R$2338,{2,3,4,5,6,7,8},0)</f>
        <v>38698</v>
      </c>
      <c r="O1287" s="22">
        <v>17.0</v>
      </c>
      <c r="P1287" s="22">
        <v>1.0</v>
      </c>
      <c r="Q1287" s="24">
        <v>8547.69</v>
      </c>
      <c r="R1287" s="22" t="s">
        <v>37</v>
      </c>
      <c r="S1287" s="22" t="s">
        <v>81</v>
      </c>
      <c r="T1287" s="22" t="s">
        <v>41</v>
      </c>
    </row>
    <row r="1288" ht="14.25" customHeight="1">
      <c r="A1288" s="7" t="s">
        <v>5303</v>
      </c>
      <c r="B1288" s="21" t="str">
        <f t="array" ref="B1288:D1288">VLOOKUP(A1288,'Customer Names'!$E$2:$H$2336,{2,3,4},0)</f>
        <v> Ms</v>
      </c>
      <c r="C1288" s="22" t="s">
        <v>5305</v>
      </c>
      <c r="D1288" s="22" t="s">
        <v>89</v>
      </c>
      <c r="E1288" s="22">
        <f t="array" ref="E1288:M1288">VLOOKUP(A1288,'Medical Examinations'!$J$2:$S$2336,{2,3,4,5,6,7,8,9,10},0)</f>
        <v>23.6</v>
      </c>
      <c r="F1288" s="22" t="s">
        <v>8340</v>
      </c>
      <c r="G1288" s="22">
        <v>7.4</v>
      </c>
      <c r="H1288" s="22" t="s">
        <v>218</v>
      </c>
      <c r="I1288" s="22" t="s">
        <v>122</v>
      </c>
      <c r="J1288" s="22" t="s">
        <v>44</v>
      </c>
      <c r="K1288" s="22" t="s">
        <v>44</v>
      </c>
      <c r="L1288" s="22">
        <v>1.0</v>
      </c>
      <c r="M1288" s="22" t="s">
        <v>44</v>
      </c>
      <c r="N1288" s="23">
        <f t="array" ref="N1288:T1288">VLOOKUP(A1288,'Hospitalisation Details'!$K$2:$R$2338,{2,3,4,5,6,7,8},0)</f>
        <v>27704</v>
      </c>
      <c r="O1288" s="22">
        <v>47.0</v>
      </c>
      <c r="P1288" s="22">
        <v>1.0</v>
      </c>
      <c r="Q1288" s="24">
        <v>8539.67</v>
      </c>
      <c r="R1288" s="22" t="s">
        <v>37</v>
      </c>
      <c r="S1288" s="22" t="s">
        <v>39</v>
      </c>
      <c r="T1288" s="22" t="s">
        <v>270</v>
      </c>
    </row>
    <row r="1289" ht="14.25" customHeight="1">
      <c r="A1289" s="25" t="s">
        <v>5306</v>
      </c>
      <c r="B1289" s="21" t="str">
        <f t="array" ref="B1289:D1289">VLOOKUP(A1289,'Customer Names'!$E$2:$H$2336,{2,3,4},0)</f>
        <v> Ms</v>
      </c>
      <c r="C1289" s="22" t="s">
        <v>873</v>
      </c>
      <c r="D1289" s="22" t="s">
        <v>5309</v>
      </c>
      <c r="E1289" s="22">
        <f t="array" ref="E1289:M1289">VLOOKUP(A1289,'Medical Examinations'!$J$2:$S$2336,{2,3,4,5,6,7,8,9,10},0)</f>
        <v>33.155</v>
      </c>
      <c r="F1289" s="22" t="s">
        <v>215</v>
      </c>
      <c r="G1289" s="22">
        <v>8.38</v>
      </c>
      <c r="H1289" s="22" t="s">
        <v>218</v>
      </c>
      <c r="I1289" s="22" t="s">
        <v>122</v>
      </c>
      <c r="J1289" s="22" t="s">
        <v>44</v>
      </c>
      <c r="K1289" s="22" t="s">
        <v>44</v>
      </c>
      <c r="L1289" s="22">
        <v>0.0</v>
      </c>
      <c r="M1289" s="22" t="s">
        <v>44</v>
      </c>
      <c r="N1289" s="23">
        <f t="array" ref="N1289:T1289">VLOOKUP(A1289,'Hospitalisation Details'!$K$2:$R$2338,{2,3,4,5,6,7,8},0)</f>
        <v>29947</v>
      </c>
      <c r="O1289" s="22">
        <v>41.0</v>
      </c>
      <c r="P1289" s="22">
        <v>3.0</v>
      </c>
      <c r="Q1289" s="24">
        <v>8538.29</v>
      </c>
      <c r="R1289" s="22" t="s">
        <v>37</v>
      </c>
      <c r="S1289" s="22" t="s">
        <v>39</v>
      </c>
      <c r="T1289" s="22" t="s">
        <v>743</v>
      </c>
    </row>
    <row r="1290" ht="14.25" customHeight="1">
      <c r="A1290" s="7" t="s">
        <v>5310</v>
      </c>
      <c r="B1290" s="21" t="str">
        <f t="array" ref="B1290:D1290">VLOOKUP(A1290,'Customer Names'!$E$2:$H$2336,{2,3,4},0)</f>
        <v> Ms</v>
      </c>
      <c r="C1290" s="22" t="s">
        <v>5312</v>
      </c>
      <c r="D1290" s="22" t="s">
        <v>5313</v>
      </c>
      <c r="E1290" s="22">
        <f t="array" ref="E1290:M1290">VLOOKUP(A1290,'Medical Examinations'!$J$2:$S$2336,{2,3,4,5,6,7,8,9,10},0)</f>
        <v>24.32</v>
      </c>
      <c r="F1290" s="22" t="s">
        <v>8340</v>
      </c>
      <c r="G1290" s="22">
        <v>11.56</v>
      </c>
      <c r="H1290" s="22" t="s">
        <v>218</v>
      </c>
      <c r="I1290" s="22" t="s">
        <v>122</v>
      </c>
      <c r="J1290" s="22" t="s">
        <v>44</v>
      </c>
      <c r="K1290" s="22" t="s">
        <v>44</v>
      </c>
      <c r="L1290" s="22">
        <v>1.0</v>
      </c>
      <c r="M1290" s="22" t="s">
        <v>44</v>
      </c>
      <c r="N1290" s="23">
        <f t="array" ref="N1290:T1290">VLOOKUP(A1290,'Hospitalisation Details'!$K$2:$R$2338,{2,3,4,5,6,7,8},0)</f>
        <v>38557</v>
      </c>
      <c r="O1290" s="22">
        <v>17.0</v>
      </c>
      <c r="P1290" s="22">
        <v>0.0</v>
      </c>
      <c r="Q1290" s="24">
        <v>8534.67</v>
      </c>
      <c r="R1290" s="22" t="s">
        <v>37</v>
      </c>
      <c r="S1290" s="22" t="s">
        <v>39</v>
      </c>
      <c r="T1290" s="22" t="s">
        <v>743</v>
      </c>
    </row>
    <row r="1291" ht="14.25" customHeight="1">
      <c r="A1291" s="25" t="s">
        <v>5314</v>
      </c>
      <c r="B1291" s="21" t="str">
        <f t="array" ref="B1291:D1291">VLOOKUP(A1291,'Customer Names'!$E$2:$H$2336,{2,3,4},0)</f>
        <v> Ms</v>
      </c>
      <c r="C1291" s="22" t="s">
        <v>5317</v>
      </c>
      <c r="D1291" s="22" t="s">
        <v>5318</v>
      </c>
      <c r="E1291" s="22">
        <f t="array" ref="E1291:M1291">VLOOKUP(A1291,'Medical Examinations'!$J$2:$S$2336,{2,3,4,5,6,7,8,9,10},0)</f>
        <v>36.3</v>
      </c>
      <c r="F1291" s="22" t="s">
        <v>215</v>
      </c>
      <c r="G1291" s="22">
        <v>4.61</v>
      </c>
      <c r="H1291" s="22" t="s">
        <v>865</v>
      </c>
      <c r="I1291" s="22" t="s">
        <v>44</v>
      </c>
      <c r="J1291" s="22" t="s">
        <v>44</v>
      </c>
      <c r="K1291" s="22" t="s">
        <v>44</v>
      </c>
      <c r="L1291" s="22">
        <v>0.0</v>
      </c>
      <c r="M1291" s="22" t="s">
        <v>44</v>
      </c>
      <c r="N1291" s="23">
        <f t="array" ref="N1291:T1291">VLOOKUP(A1291,'Hospitalisation Details'!$K$2:$R$2338,{2,3,4,5,6,7,8},0)</f>
        <v>28332</v>
      </c>
      <c r="O1291" s="22">
        <v>45.0</v>
      </c>
      <c r="P1291" s="22">
        <v>2.0</v>
      </c>
      <c r="Q1291" s="24">
        <v>8527.53</v>
      </c>
      <c r="R1291" s="22" t="s">
        <v>37</v>
      </c>
      <c r="S1291" s="22" t="s">
        <v>37</v>
      </c>
      <c r="T1291" s="22" t="s">
        <v>41</v>
      </c>
    </row>
    <row r="1292" ht="14.25" customHeight="1">
      <c r="A1292" s="7" t="s">
        <v>5319</v>
      </c>
      <c r="B1292" s="21" t="str">
        <f t="array" ref="B1292:D1292">VLOOKUP(A1292,'Customer Names'!$E$2:$H$2336,{2,3,4},0)</f>
        <v> Ms</v>
      </c>
      <c r="C1292" s="22" t="s">
        <v>296</v>
      </c>
      <c r="D1292" s="22" t="s">
        <v>5321</v>
      </c>
      <c r="E1292" s="22">
        <f t="array" ref="E1292:M1292">VLOOKUP(A1292,'Medical Examinations'!$J$2:$S$2336,{2,3,4,5,6,7,8,9,10},0)</f>
        <v>34.4</v>
      </c>
      <c r="F1292" s="22" t="s">
        <v>215</v>
      </c>
      <c r="G1292" s="22">
        <v>4.95</v>
      </c>
      <c r="H1292" s="22" t="s">
        <v>865</v>
      </c>
      <c r="I1292" s="22" t="s">
        <v>44</v>
      </c>
      <c r="J1292" s="22" t="s">
        <v>44</v>
      </c>
      <c r="K1292" s="22" t="s">
        <v>122</v>
      </c>
      <c r="L1292" s="22">
        <v>1.0</v>
      </c>
      <c r="M1292" s="22" t="s">
        <v>44</v>
      </c>
      <c r="N1292" s="23">
        <f t="array" ref="N1292:T1292">VLOOKUP(A1292,'Hospitalisation Details'!$K$2:$R$2338,{2,3,4,5,6,7,8},0)</f>
        <v>29080</v>
      </c>
      <c r="O1292" s="22">
        <v>43.0</v>
      </c>
      <c r="P1292" s="22">
        <v>3.0</v>
      </c>
      <c r="Q1292" s="24">
        <v>8522.0</v>
      </c>
      <c r="R1292" s="22" t="s">
        <v>37</v>
      </c>
      <c r="S1292" s="22" t="s">
        <v>37</v>
      </c>
      <c r="T1292" s="22" t="s">
        <v>270</v>
      </c>
    </row>
    <row r="1293" ht="14.25" customHeight="1">
      <c r="A1293" s="25" t="s">
        <v>5322</v>
      </c>
      <c r="B1293" s="21" t="str">
        <f t="array" ref="B1293:D1293">VLOOKUP(A1293,'Customer Names'!$E$2:$H$2336,{2,3,4},0)</f>
        <v> Ms</v>
      </c>
      <c r="C1293" s="22" t="s">
        <v>4514</v>
      </c>
      <c r="D1293" s="22" t="s">
        <v>5324</v>
      </c>
      <c r="E1293" s="22">
        <f t="array" ref="E1293:M1293">VLOOKUP(A1293,'Medical Examinations'!$J$2:$S$2336,{2,3,4,5,6,7,8,9,10},0)</f>
        <v>30.9</v>
      </c>
      <c r="F1293" s="22" t="s">
        <v>215</v>
      </c>
      <c r="G1293" s="22">
        <v>5.04</v>
      </c>
      <c r="H1293" s="22" t="s">
        <v>865</v>
      </c>
      <c r="I1293" s="22" t="s">
        <v>44</v>
      </c>
      <c r="J1293" s="22" t="s">
        <v>44</v>
      </c>
      <c r="K1293" s="22" t="s">
        <v>44</v>
      </c>
      <c r="L1293" s="22">
        <v>0.0</v>
      </c>
      <c r="M1293" s="22" t="s">
        <v>44</v>
      </c>
      <c r="N1293" s="23">
        <f t="array" ref="N1293:T1293">VLOOKUP(A1293,'Hospitalisation Details'!$K$2:$R$2338,{2,3,4,5,6,7,8},0)</f>
        <v>28488</v>
      </c>
      <c r="O1293" s="22">
        <v>45.0</v>
      </c>
      <c r="P1293" s="22">
        <v>2.0</v>
      </c>
      <c r="Q1293" s="24">
        <v>8520.03</v>
      </c>
      <c r="R1293" s="22" t="s">
        <v>37</v>
      </c>
      <c r="S1293" s="22" t="s">
        <v>39</v>
      </c>
      <c r="T1293" s="22" t="s">
        <v>270</v>
      </c>
    </row>
    <row r="1294" ht="14.25" customHeight="1">
      <c r="A1294" s="7" t="s">
        <v>5326</v>
      </c>
      <c r="B1294" s="21" t="str">
        <f t="array" ref="B1294:D1294">VLOOKUP(A1294,'Customer Names'!$E$2:$H$2336,{2,3,4},0)</f>
        <v> Ms</v>
      </c>
      <c r="C1294" s="22" t="s">
        <v>5328</v>
      </c>
      <c r="D1294" s="22" t="s">
        <v>5329</v>
      </c>
      <c r="E1294" s="22">
        <f t="array" ref="E1294:M1294">VLOOKUP(A1294,'Medical Examinations'!$J$2:$S$2336,{2,3,4,5,6,7,8,9,10},0)</f>
        <v>28.6</v>
      </c>
      <c r="F1294" s="22" t="s">
        <v>8346</v>
      </c>
      <c r="G1294" s="22">
        <v>5.42</v>
      </c>
      <c r="H1294" s="22" t="s">
        <v>865</v>
      </c>
      <c r="I1294" s="22" t="s">
        <v>44</v>
      </c>
      <c r="J1294" s="22" t="s">
        <v>44</v>
      </c>
      <c r="K1294" s="22" t="s">
        <v>44</v>
      </c>
      <c r="L1294" s="22">
        <v>0.0</v>
      </c>
      <c r="M1294" s="22" t="s">
        <v>44</v>
      </c>
      <c r="N1294" s="23">
        <f t="array" ref="N1294:T1294">VLOOKUP(A1294,'Hospitalisation Details'!$K$2:$R$2338,{2,3,4,5,6,7,8},0)</f>
        <v>28297</v>
      </c>
      <c r="O1294" s="22">
        <v>45.0</v>
      </c>
      <c r="P1294" s="22">
        <v>2.0</v>
      </c>
      <c r="Q1294" s="24">
        <v>8516.83</v>
      </c>
      <c r="R1294" s="22" t="s">
        <v>37</v>
      </c>
      <c r="S1294" s="22" t="s">
        <v>81</v>
      </c>
      <c r="T1294" s="22" t="s">
        <v>41</v>
      </c>
    </row>
    <row r="1295" ht="14.25" customHeight="1">
      <c r="A1295" s="25" t="s">
        <v>5330</v>
      </c>
      <c r="B1295" s="21" t="str">
        <f t="array" ref="B1295:D1295">VLOOKUP(A1295,'Customer Names'!$E$2:$H$2336,{2,3,4},0)</f>
        <v> Ms</v>
      </c>
      <c r="C1295" s="22" t="s">
        <v>5332</v>
      </c>
      <c r="D1295" s="22" t="s">
        <v>5333</v>
      </c>
      <c r="E1295" s="22">
        <f t="array" ref="E1295:M1295">VLOOKUP(A1295,'Medical Examinations'!$J$2:$S$2336,{2,3,4,5,6,7,8,9,10},0)</f>
        <v>27.83</v>
      </c>
      <c r="F1295" s="22" t="s">
        <v>8346</v>
      </c>
      <c r="G1295" s="22">
        <v>5.39</v>
      </c>
      <c r="H1295" s="22" t="s">
        <v>865</v>
      </c>
      <c r="I1295" s="22" t="s">
        <v>44</v>
      </c>
      <c r="J1295" s="22" t="s">
        <v>44</v>
      </c>
      <c r="K1295" s="22" t="s">
        <v>44</v>
      </c>
      <c r="L1295" s="22">
        <v>0.0</v>
      </c>
      <c r="M1295" s="22" t="s">
        <v>44</v>
      </c>
      <c r="N1295" s="23">
        <f t="array" ref="N1295:T1295">VLOOKUP(A1295,'Hospitalisation Details'!$K$2:$R$2338,{2,3,4,5,6,7,8},0)</f>
        <v>28485</v>
      </c>
      <c r="O1295" s="22">
        <v>45.0</v>
      </c>
      <c r="P1295" s="22">
        <v>2.0</v>
      </c>
      <c r="Q1295" s="24">
        <v>8515.76</v>
      </c>
      <c r="R1295" s="22" t="s">
        <v>37</v>
      </c>
      <c r="S1295" s="22" t="s">
        <v>37</v>
      </c>
      <c r="T1295" s="22" t="s">
        <v>41</v>
      </c>
    </row>
    <row r="1296" ht="14.25" customHeight="1">
      <c r="A1296" s="7" t="s">
        <v>5335</v>
      </c>
      <c r="B1296" s="21" t="str">
        <f t="array" ref="B1296:D1296">VLOOKUP(A1296,'Customer Names'!$E$2:$H$2336,{2,3,4},0)</f>
        <v> Mr</v>
      </c>
      <c r="C1296" s="22" t="s">
        <v>5337</v>
      </c>
      <c r="D1296" s="22" t="s">
        <v>5338</v>
      </c>
      <c r="E1296" s="22">
        <f t="array" ref="E1296:M1296">VLOOKUP(A1296,'Medical Examinations'!$J$2:$S$2336,{2,3,4,5,6,7,8,9,10},0)</f>
        <v>39.64</v>
      </c>
      <c r="F1296" s="22" t="s">
        <v>215</v>
      </c>
      <c r="G1296" s="22">
        <v>6.0</v>
      </c>
      <c r="H1296" s="22" t="s">
        <v>436</v>
      </c>
      <c r="I1296" s="22" t="s">
        <v>44</v>
      </c>
      <c r="J1296" s="22" t="s">
        <v>44</v>
      </c>
      <c r="K1296" s="22" t="s">
        <v>122</v>
      </c>
      <c r="L1296" s="22">
        <v>1.0</v>
      </c>
      <c r="M1296" s="22" t="s">
        <v>44</v>
      </c>
      <c r="N1296" s="23">
        <f t="array" ref="N1296:T1296">VLOOKUP(A1296,'Hospitalisation Details'!$K$2:$R$2338,{2,3,4,5,6,7,8},0)</f>
        <v>34283</v>
      </c>
      <c r="O1296" s="22">
        <v>29.0</v>
      </c>
      <c r="P1296" s="22">
        <v>0.0</v>
      </c>
      <c r="Q1296" s="24">
        <v>8471.65</v>
      </c>
      <c r="R1296" s="22" t="s">
        <v>37</v>
      </c>
      <c r="S1296" s="22" t="s">
        <v>81</v>
      </c>
      <c r="T1296" s="22" t="s">
        <v>127</v>
      </c>
    </row>
    <row r="1297" ht="14.25" customHeight="1">
      <c r="A1297" s="25" t="s">
        <v>5339</v>
      </c>
      <c r="B1297" s="21" t="str">
        <f t="array" ref="B1297:D1297">VLOOKUP(A1297,'Customer Names'!$E$2:$H$2336,{2,3,4},0)</f>
        <v> Ms</v>
      </c>
      <c r="C1297" s="22" t="s">
        <v>5341</v>
      </c>
      <c r="D1297" s="22" t="s">
        <v>5342</v>
      </c>
      <c r="E1297" s="22">
        <f t="array" ref="E1297:M1297">VLOOKUP(A1297,'Medical Examinations'!$J$2:$S$2336,{2,3,4,5,6,7,8,9,10},0)</f>
        <v>38.48</v>
      </c>
      <c r="F1297" s="22" t="s">
        <v>215</v>
      </c>
      <c r="G1297" s="22">
        <v>6.02</v>
      </c>
      <c r="H1297" s="22" t="s">
        <v>436</v>
      </c>
      <c r="I1297" s="22" t="s">
        <v>44</v>
      </c>
      <c r="J1297" s="22" t="s">
        <v>44</v>
      </c>
      <c r="K1297" s="22" t="s">
        <v>44</v>
      </c>
      <c r="L1297" s="22">
        <v>1.0</v>
      </c>
      <c r="M1297" s="22" t="s">
        <v>44</v>
      </c>
      <c r="N1297" s="23">
        <f t="array" ref="N1297:T1297">VLOOKUP(A1297,'Hospitalisation Details'!$K$2:$R$2338,{2,3,4,5,6,7,8},0)</f>
        <v>33856</v>
      </c>
      <c r="O1297" s="22">
        <v>30.0</v>
      </c>
      <c r="P1297" s="22">
        <v>0.0</v>
      </c>
      <c r="Q1297" s="24">
        <v>8466.35</v>
      </c>
      <c r="R1297" s="22" t="s">
        <v>37</v>
      </c>
      <c r="S1297" s="22" t="s">
        <v>37</v>
      </c>
      <c r="T1297" s="22" t="s">
        <v>127</v>
      </c>
    </row>
    <row r="1298" ht="14.25" customHeight="1">
      <c r="A1298" s="7" t="s">
        <v>5343</v>
      </c>
      <c r="B1298" s="21" t="str">
        <f t="array" ref="B1298:D1298">VLOOKUP(A1298,'Customer Names'!$E$2:$H$2336,{2,3,4},0)</f>
        <v> Mr</v>
      </c>
      <c r="C1298" s="22" t="s">
        <v>5346</v>
      </c>
      <c r="D1298" s="22" t="s">
        <v>5347</v>
      </c>
      <c r="E1298" s="22">
        <f t="array" ref="E1298:M1298">VLOOKUP(A1298,'Medical Examinations'!$J$2:$S$2336,{2,3,4,5,6,7,8,9,10},0)</f>
        <v>36.2</v>
      </c>
      <c r="F1298" s="22" t="s">
        <v>215</v>
      </c>
      <c r="G1298" s="22">
        <v>4.62</v>
      </c>
      <c r="H1298" s="22" t="s">
        <v>865</v>
      </c>
      <c r="I1298" s="22" t="s">
        <v>44</v>
      </c>
      <c r="J1298" s="22" t="s">
        <v>44</v>
      </c>
      <c r="K1298" s="22" t="s">
        <v>44</v>
      </c>
      <c r="L1298" s="22">
        <v>2.0</v>
      </c>
      <c r="M1298" s="22" t="s">
        <v>44</v>
      </c>
      <c r="N1298" s="23">
        <f t="array" ref="N1298:T1298">VLOOKUP(A1298,'Hospitalisation Details'!$K$2:$R$2338,{2,3,4,5,6,7,8},0)</f>
        <v>26659</v>
      </c>
      <c r="O1298" s="22">
        <v>50.0</v>
      </c>
      <c r="P1298" s="22">
        <v>0.0</v>
      </c>
      <c r="Q1298" s="24">
        <v>8457.82</v>
      </c>
      <c r="R1298" s="22" t="s">
        <v>37</v>
      </c>
      <c r="S1298" s="22" t="s">
        <v>39</v>
      </c>
      <c r="T1298" s="22" t="s">
        <v>270</v>
      </c>
    </row>
    <row r="1299" ht="14.25" customHeight="1">
      <c r="A1299" s="25" t="s">
        <v>5348</v>
      </c>
      <c r="B1299" s="21" t="str">
        <f t="array" ref="B1299:D1299">VLOOKUP(A1299,'Customer Names'!$E$2:$H$2336,{2,3,4},0)</f>
        <v> Mrs</v>
      </c>
      <c r="C1299" s="22" t="s">
        <v>5350</v>
      </c>
      <c r="D1299" s="22" t="s">
        <v>2703</v>
      </c>
      <c r="E1299" s="22">
        <f t="array" ref="E1299:M1299">VLOOKUP(A1299,'Medical Examinations'!$J$2:$S$2336,{2,3,4,5,6,7,8,9,10},0)</f>
        <v>27.13</v>
      </c>
      <c r="F1299" s="22" t="s">
        <v>8346</v>
      </c>
      <c r="G1299" s="22">
        <v>5.59</v>
      </c>
      <c r="H1299" s="22" t="s">
        <v>865</v>
      </c>
      <c r="I1299" s="22" t="s">
        <v>44</v>
      </c>
      <c r="J1299" s="22" t="s">
        <v>44</v>
      </c>
      <c r="K1299" s="22" t="s">
        <v>44</v>
      </c>
      <c r="L1299" s="22">
        <v>1.0</v>
      </c>
      <c r="M1299" s="22" t="s">
        <v>44</v>
      </c>
      <c r="N1299" s="23">
        <f t="array" ref="N1299:T1299">VLOOKUP(A1299,'Hospitalisation Details'!$K$2:$R$2338,{2,3,4,5,6,7,8},0)</f>
        <v>30852</v>
      </c>
      <c r="O1299" s="22">
        <v>38.0</v>
      </c>
      <c r="P1299" s="22">
        <v>3.0</v>
      </c>
      <c r="Q1299" s="24">
        <v>8450.82</v>
      </c>
      <c r="R1299" s="22" t="s">
        <v>37</v>
      </c>
      <c r="S1299" s="22" t="s">
        <v>37</v>
      </c>
      <c r="T1299" s="22" t="s">
        <v>1930</v>
      </c>
    </row>
    <row r="1300" ht="14.25" customHeight="1">
      <c r="A1300" s="7" t="s">
        <v>5351</v>
      </c>
      <c r="B1300" s="21" t="str">
        <f t="array" ref="B1300:D1300">VLOOKUP(A1300,'Customer Names'!$E$2:$H$2336,{2,3,4},0)</f>
        <v> Ms</v>
      </c>
      <c r="C1300" s="22" t="s">
        <v>5354</v>
      </c>
      <c r="D1300" s="22" t="s">
        <v>4515</v>
      </c>
      <c r="E1300" s="22">
        <f t="array" ref="E1300:M1300">VLOOKUP(A1300,'Medical Examinations'!$J$2:$S$2336,{2,3,4,5,6,7,8,9,10},0)</f>
        <v>20.75</v>
      </c>
      <c r="F1300" s="22" t="s">
        <v>8340</v>
      </c>
      <c r="G1300" s="22">
        <v>5.18</v>
      </c>
      <c r="H1300" s="22" t="s">
        <v>865</v>
      </c>
      <c r="I1300" s="22" t="s">
        <v>122</v>
      </c>
      <c r="J1300" s="22" t="s">
        <v>44</v>
      </c>
      <c r="K1300" s="22" t="s">
        <v>44</v>
      </c>
      <c r="L1300" s="22">
        <v>2.0</v>
      </c>
      <c r="M1300" s="22" t="s">
        <v>44</v>
      </c>
      <c r="N1300" s="23">
        <f t="array" ref="N1300:T1300">VLOOKUP(A1300,'Hospitalisation Details'!$K$2:$R$2338,{2,3,4,5,6,7,8},0)</f>
        <v>24270</v>
      </c>
      <c r="O1300" s="22">
        <v>56.0</v>
      </c>
      <c r="P1300" s="22">
        <v>0.0</v>
      </c>
      <c r="Q1300" s="24">
        <v>8448.66</v>
      </c>
      <c r="R1300" s="22" t="s">
        <v>39</v>
      </c>
      <c r="S1300" s="22" t="s">
        <v>81</v>
      </c>
      <c r="T1300" s="22" t="s">
        <v>41</v>
      </c>
    </row>
    <row r="1301" ht="14.25" customHeight="1">
      <c r="A1301" s="25" t="s">
        <v>5355</v>
      </c>
      <c r="B1301" s="21" t="str">
        <f t="array" ref="B1301:D1301">VLOOKUP(A1301,'Customer Names'!$E$2:$H$2336,{2,3,4},0)</f>
        <v> Mr</v>
      </c>
      <c r="C1301" s="22" t="s">
        <v>217</v>
      </c>
      <c r="D1301" s="22" t="s">
        <v>5357</v>
      </c>
      <c r="E1301" s="22">
        <f t="array" ref="E1301:M1301">VLOOKUP(A1301,'Medical Examinations'!$J$2:$S$2336,{2,3,4,5,6,7,8,9,10},0)</f>
        <v>26.6</v>
      </c>
      <c r="F1301" s="22" t="s">
        <v>8346</v>
      </c>
      <c r="G1301" s="22">
        <v>6.29</v>
      </c>
      <c r="H1301" s="22" t="s">
        <v>436</v>
      </c>
      <c r="I1301" s="22" t="s">
        <v>44</v>
      </c>
      <c r="J1301" s="22" t="s">
        <v>44</v>
      </c>
      <c r="K1301" s="22" t="s">
        <v>44</v>
      </c>
      <c r="L1301" s="22">
        <v>2.0</v>
      </c>
      <c r="M1301" s="22" t="s">
        <v>44</v>
      </c>
      <c r="N1301" s="23">
        <f t="array" ref="N1301:T1301">VLOOKUP(A1301,'Hospitalisation Details'!$K$2:$R$2338,{2,3,4,5,6,7,8},0)</f>
        <v>26546</v>
      </c>
      <c r="O1301" s="22">
        <v>50.0</v>
      </c>
      <c r="P1301" s="22">
        <v>0.0</v>
      </c>
      <c r="Q1301" s="24">
        <v>8444.47</v>
      </c>
      <c r="R1301" s="22" t="s">
        <v>39</v>
      </c>
      <c r="S1301" s="22" t="s">
        <v>81</v>
      </c>
      <c r="T1301" s="22" t="s">
        <v>270</v>
      </c>
    </row>
    <row r="1302" ht="14.25" customHeight="1">
      <c r="A1302" s="7" t="s">
        <v>5358</v>
      </c>
      <c r="B1302" s="21" t="str">
        <f t="array" ref="B1302:D1302">VLOOKUP(A1302,'Customer Names'!$E$2:$H$2336,{2,3,4},0)</f>
        <v> Mr</v>
      </c>
      <c r="C1302" s="22" t="s">
        <v>5360</v>
      </c>
      <c r="D1302" s="22" t="s">
        <v>5361</v>
      </c>
      <c r="E1302" s="22">
        <f t="array" ref="E1302:M1302">VLOOKUP(A1302,'Medical Examinations'!$J$2:$S$2336,{2,3,4,5,6,7,8,9,10},0)</f>
        <v>25.3</v>
      </c>
      <c r="F1302" s="22" t="s">
        <v>8346</v>
      </c>
      <c r="G1302" s="22">
        <v>4.49</v>
      </c>
      <c r="H1302" s="22" t="s">
        <v>865</v>
      </c>
      <c r="I1302" s="22" t="s">
        <v>44</v>
      </c>
      <c r="J1302" s="22" t="s">
        <v>44</v>
      </c>
      <c r="K1302" s="22" t="s">
        <v>44</v>
      </c>
      <c r="L1302" s="22">
        <v>2.0</v>
      </c>
      <c r="M1302" s="22" t="s">
        <v>44</v>
      </c>
      <c r="N1302" s="23">
        <f t="array" ref="N1302:T1302">VLOOKUP(A1302,'Hospitalisation Details'!$K$2:$R$2338,{2,3,4,5,6,7,8},0)</f>
        <v>26551</v>
      </c>
      <c r="O1302" s="22">
        <v>50.0</v>
      </c>
      <c r="P1302" s="22">
        <v>0.0</v>
      </c>
      <c r="Q1302" s="24">
        <v>8442.67</v>
      </c>
      <c r="R1302" s="22" t="s">
        <v>37</v>
      </c>
      <c r="S1302" s="22" t="s">
        <v>39</v>
      </c>
      <c r="T1302" s="22" t="s">
        <v>41</v>
      </c>
    </row>
    <row r="1303" ht="14.25" customHeight="1">
      <c r="A1303" s="25" t="s">
        <v>5363</v>
      </c>
      <c r="B1303" s="21" t="str">
        <f t="array" ref="B1303:D1303">VLOOKUP(A1303,'Customer Names'!$E$2:$H$2336,{2,3,4},0)</f>
        <v> Mr</v>
      </c>
      <c r="C1303" s="22" t="s">
        <v>5365</v>
      </c>
      <c r="D1303" s="22" t="s">
        <v>5366</v>
      </c>
      <c r="E1303" s="22">
        <f t="array" ref="E1303:M1303">VLOOKUP(A1303,'Medical Examinations'!$J$2:$S$2336,{2,3,4,5,6,7,8,9,10},0)</f>
        <v>18.84</v>
      </c>
      <c r="F1303" s="22" t="s">
        <v>8340</v>
      </c>
      <c r="G1303" s="22">
        <v>11.82</v>
      </c>
      <c r="H1303" s="22" t="s">
        <v>218</v>
      </c>
      <c r="I1303" s="22" t="s">
        <v>122</v>
      </c>
      <c r="J1303" s="22" t="s">
        <v>44</v>
      </c>
      <c r="K1303" s="22" t="s">
        <v>122</v>
      </c>
      <c r="L1303" s="22">
        <v>1.0</v>
      </c>
      <c r="M1303" s="22" t="s">
        <v>44</v>
      </c>
      <c r="N1303" s="23">
        <f t="array" ref="N1303:T1303">VLOOKUP(A1303,'Hospitalisation Details'!$K$2:$R$2338,{2,3,4,5,6,7,8},0)</f>
        <v>23278</v>
      </c>
      <c r="O1303" s="22">
        <v>59.0</v>
      </c>
      <c r="P1303" s="22">
        <v>0.0</v>
      </c>
      <c r="Q1303" s="24">
        <v>8440.05</v>
      </c>
      <c r="R1303" s="22" t="s">
        <v>39</v>
      </c>
      <c r="S1303" s="22" t="s">
        <v>37</v>
      </c>
      <c r="T1303" s="22" t="s">
        <v>41</v>
      </c>
    </row>
    <row r="1304" ht="14.25" customHeight="1">
      <c r="A1304" s="7" t="s">
        <v>5367</v>
      </c>
      <c r="B1304" s="21" t="str">
        <f t="array" ref="B1304:D1304">VLOOKUP(A1304,'Customer Names'!$E$2:$H$2336,{2,3,4},0)</f>
        <v> Mr</v>
      </c>
      <c r="C1304" s="22" t="s">
        <v>5369</v>
      </c>
      <c r="D1304" s="22" t="s">
        <v>5370</v>
      </c>
      <c r="E1304" s="22">
        <f t="array" ref="E1304:M1304">VLOOKUP(A1304,'Medical Examinations'!$J$2:$S$2336,{2,3,4,5,6,7,8,9,10},0)</f>
        <v>19.57</v>
      </c>
      <c r="F1304" s="22" t="s">
        <v>8340</v>
      </c>
      <c r="G1304" s="22">
        <v>7.41</v>
      </c>
      <c r="H1304" s="22" t="s">
        <v>218</v>
      </c>
      <c r="I1304" s="22" t="s">
        <v>122</v>
      </c>
      <c r="J1304" s="22" t="s">
        <v>44</v>
      </c>
      <c r="K1304" s="22" t="s">
        <v>44</v>
      </c>
      <c r="L1304" s="22">
        <v>1.0</v>
      </c>
      <c r="M1304" s="22" t="s">
        <v>44</v>
      </c>
      <c r="N1304" s="23">
        <f t="array" ref="N1304:T1304">VLOOKUP(A1304,'Hospitalisation Details'!$K$2:$R$2338,{2,3,4,5,6,7,8},0)</f>
        <v>27665</v>
      </c>
      <c r="O1304" s="22">
        <v>47.0</v>
      </c>
      <c r="P1304" s="22">
        <v>1.0</v>
      </c>
      <c r="Q1304" s="24">
        <v>8428.07</v>
      </c>
      <c r="R1304" s="22" t="s">
        <v>39</v>
      </c>
      <c r="S1304" s="22" t="s">
        <v>37</v>
      </c>
      <c r="T1304" s="22" t="s">
        <v>127</v>
      </c>
    </row>
    <row r="1305" ht="14.25" customHeight="1">
      <c r="A1305" s="25" t="s">
        <v>5372</v>
      </c>
      <c r="B1305" s="21" t="str">
        <f t="array" ref="B1305:D1305">VLOOKUP(A1305,'Customer Names'!$E$2:$H$2336,{2,3,4},0)</f>
        <v> Mr</v>
      </c>
      <c r="C1305" s="22" t="s">
        <v>1015</v>
      </c>
      <c r="D1305" s="22" t="s">
        <v>5374</v>
      </c>
      <c r="E1305" s="22">
        <f t="array" ref="E1305:M1305">VLOOKUP(A1305,'Medical Examinations'!$J$2:$S$2336,{2,3,4,5,6,7,8,9,10},0)</f>
        <v>30.495</v>
      </c>
      <c r="F1305" s="22" t="s">
        <v>215</v>
      </c>
      <c r="G1305" s="22">
        <v>5.97</v>
      </c>
      <c r="H1305" s="22" t="s">
        <v>436</v>
      </c>
      <c r="I1305" s="22" t="s">
        <v>44</v>
      </c>
      <c r="J1305" s="22" t="s">
        <v>44</v>
      </c>
      <c r="K1305" s="22" t="s">
        <v>44</v>
      </c>
      <c r="L1305" s="22">
        <v>0.0</v>
      </c>
      <c r="M1305" s="22" t="s">
        <v>44</v>
      </c>
      <c r="N1305" s="23">
        <f t="array" ref="N1305:T1305">VLOOKUP(A1305,'Hospitalisation Details'!$K$2:$R$2338,{2,3,4,5,6,7,8},0)</f>
        <v>28372</v>
      </c>
      <c r="O1305" s="22">
        <v>45.0</v>
      </c>
      <c r="P1305" s="22">
        <v>2.0</v>
      </c>
      <c r="Q1305" s="24">
        <v>8413.46</v>
      </c>
      <c r="R1305" s="22" t="s">
        <v>39</v>
      </c>
      <c r="S1305" s="22" t="s">
        <v>81</v>
      </c>
      <c r="T1305" s="22" t="s">
        <v>127</v>
      </c>
    </row>
    <row r="1306" ht="14.25" customHeight="1">
      <c r="A1306" s="7" t="s">
        <v>5375</v>
      </c>
      <c r="B1306" s="21" t="str">
        <f t="array" ref="B1306:D1306">VLOOKUP(A1306,'Customer Names'!$E$2:$H$2336,{2,3,4},0)</f>
        <v> Mr</v>
      </c>
      <c r="C1306" s="22" t="s">
        <v>1796</v>
      </c>
      <c r="D1306" s="22" t="s">
        <v>5377</v>
      </c>
      <c r="E1306" s="22">
        <f t="array" ref="E1306:M1306">VLOOKUP(A1306,'Medical Examinations'!$J$2:$S$2336,{2,3,4,5,6,7,8,9,10},0)</f>
        <v>30.115</v>
      </c>
      <c r="F1306" s="22" t="s">
        <v>215</v>
      </c>
      <c r="G1306" s="22">
        <v>5.74</v>
      </c>
      <c r="H1306" s="22" t="s">
        <v>436</v>
      </c>
      <c r="I1306" s="22" t="s">
        <v>44</v>
      </c>
      <c r="J1306" s="22" t="s">
        <v>44</v>
      </c>
      <c r="K1306" s="22" t="s">
        <v>122</v>
      </c>
      <c r="L1306" s="22">
        <v>1.0</v>
      </c>
      <c r="M1306" s="22" t="s">
        <v>44</v>
      </c>
      <c r="N1306" s="23">
        <f t="array" ref="N1306:T1306">VLOOKUP(A1306,'Hospitalisation Details'!$K$2:$R$2338,{2,3,4,5,6,7,8},0)</f>
        <v>29017</v>
      </c>
      <c r="O1306" s="22">
        <v>43.0</v>
      </c>
      <c r="P1306" s="22">
        <v>3.0</v>
      </c>
      <c r="Q1306" s="24">
        <v>8410.05</v>
      </c>
      <c r="R1306" s="22" t="s">
        <v>37</v>
      </c>
      <c r="S1306" s="22" t="s">
        <v>37</v>
      </c>
      <c r="T1306" s="22" t="s">
        <v>127</v>
      </c>
    </row>
    <row r="1307" ht="14.25" customHeight="1">
      <c r="A1307" s="25" t="s">
        <v>5378</v>
      </c>
      <c r="B1307" s="21" t="str">
        <f t="array" ref="B1307:D1307">VLOOKUP(A1307,'Customer Names'!$E$2:$H$2336,{2,3,4},0)</f>
        <v> Mr</v>
      </c>
      <c r="C1307" s="22" t="s">
        <v>5381</v>
      </c>
      <c r="D1307" s="22" t="s">
        <v>5382</v>
      </c>
      <c r="E1307" s="22">
        <f t="array" ref="E1307:M1307">VLOOKUP(A1307,'Medical Examinations'!$J$2:$S$2336,{2,3,4,5,6,7,8,9,10},0)</f>
        <v>24.78</v>
      </c>
      <c r="F1307" s="22" t="s">
        <v>8340</v>
      </c>
      <c r="G1307" s="22">
        <v>9.85</v>
      </c>
      <c r="H1307" s="22" t="s">
        <v>218</v>
      </c>
      <c r="I1307" s="22" t="s">
        <v>44</v>
      </c>
      <c r="J1307" s="22" t="s">
        <v>44</v>
      </c>
      <c r="K1307" s="22" t="s">
        <v>44</v>
      </c>
      <c r="L1307" s="22">
        <v>0.0</v>
      </c>
      <c r="M1307" s="22" t="s">
        <v>44</v>
      </c>
      <c r="N1307" s="23">
        <f t="array" ref="N1307:T1307">VLOOKUP(A1307,'Hospitalisation Details'!$K$2:$R$2338,{2,3,4,5,6,7,8},0)</f>
        <v>26194</v>
      </c>
      <c r="O1307" s="22">
        <v>51.0</v>
      </c>
      <c r="P1307" s="22">
        <v>0.0</v>
      </c>
      <c r="Q1307" s="24">
        <v>8400.01</v>
      </c>
      <c r="R1307" s="22" t="s">
        <v>37</v>
      </c>
      <c r="S1307" s="22" t="s">
        <v>39</v>
      </c>
      <c r="T1307" s="22" t="s">
        <v>41</v>
      </c>
    </row>
    <row r="1308" ht="14.25" customHeight="1">
      <c r="A1308" s="7" t="s">
        <v>5383</v>
      </c>
      <c r="B1308" s="21" t="str">
        <f t="array" ref="B1308:D1308">VLOOKUP(A1308,'Customer Names'!$E$2:$H$2336,{2,3,4},0)</f>
        <v> Mr</v>
      </c>
      <c r="C1308" s="22" t="s">
        <v>5385</v>
      </c>
      <c r="D1308" s="22" t="s">
        <v>5386</v>
      </c>
      <c r="E1308" s="22">
        <f t="array" ref="E1308:M1308">VLOOKUP(A1308,'Medical Examinations'!$J$2:$S$2336,{2,3,4,5,6,7,8,9,10},0)</f>
        <v>24.77</v>
      </c>
      <c r="F1308" s="22" t="s">
        <v>8340</v>
      </c>
      <c r="G1308" s="22">
        <v>7.59</v>
      </c>
      <c r="H1308" s="22" t="s">
        <v>218</v>
      </c>
      <c r="I1308" s="22" t="s">
        <v>44</v>
      </c>
      <c r="J1308" s="22" t="s">
        <v>44</v>
      </c>
      <c r="K1308" s="22" t="s">
        <v>44</v>
      </c>
      <c r="L1308" s="22">
        <v>0.0</v>
      </c>
      <c r="M1308" s="22" t="s">
        <v>44</v>
      </c>
      <c r="N1308" s="23">
        <f t="array" ref="N1308:T1308">VLOOKUP(A1308,'Hospitalisation Details'!$K$2:$R$2338,{2,3,4,5,6,7,8},0)</f>
        <v>26180</v>
      </c>
      <c r="O1308" s="22">
        <v>51.0</v>
      </c>
      <c r="P1308" s="22">
        <v>0.0</v>
      </c>
      <c r="Q1308" s="24">
        <v>8396.62</v>
      </c>
      <c r="R1308" s="22" t="s">
        <v>37</v>
      </c>
      <c r="S1308" s="22" t="s">
        <v>39</v>
      </c>
      <c r="T1308" s="22" t="s">
        <v>41</v>
      </c>
    </row>
    <row r="1309" ht="14.25" customHeight="1">
      <c r="A1309" s="25" t="s">
        <v>5387</v>
      </c>
      <c r="B1309" s="21" t="str">
        <f t="array" ref="B1309:D1309">VLOOKUP(A1309,'Customer Names'!$E$2:$H$2336,{2,3,4},0)</f>
        <v> Mr</v>
      </c>
      <c r="C1309" s="22" t="s">
        <v>3631</v>
      </c>
      <c r="D1309" s="22" t="s">
        <v>5390</v>
      </c>
      <c r="E1309" s="22">
        <f t="array" ref="E1309:M1309">VLOOKUP(A1309,'Medical Examinations'!$J$2:$S$2336,{2,3,4,5,6,7,8,9,10},0)</f>
        <v>16.58</v>
      </c>
      <c r="F1309" s="22" t="s">
        <v>8347</v>
      </c>
      <c r="G1309" s="22">
        <v>6.98</v>
      </c>
      <c r="H1309" s="22" t="s">
        <v>218</v>
      </c>
      <c r="I1309" s="22" t="s">
        <v>122</v>
      </c>
      <c r="J1309" s="22" t="s">
        <v>44</v>
      </c>
      <c r="K1309" s="22" t="s">
        <v>122</v>
      </c>
      <c r="L1309" s="22">
        <v>1.0</v>
      </c>
      <c r="M1309" s="22" t="s">
        <v>44</v>
      </c>
      <c r="N1309" s="23">
        <f t="array" ref="N1309:T1309">VLOOKUP(A1309,'Hospitalisation Details'!$K$2:$R$2338,{2,3,4,5,6,7,8},0)</f>
        <v>23275</v>
      </c>
      <c r="O1309" s="22">
        <v>59.0</v>
      </c>
      <c r="P1309" s="22">
        <v>0.0</v>
      </c>
      <c r="Q1309" s="24">
        <v>8355.54</v>
      </c>
      <c r="R1309" s="22" t="s">
        <v>39</v>
      </c>
      <c r="S1309" s="22" t="s">
        <v>39</v>
      </c>
      <c r="T1309" s="22" t="s">
        <v>127</v>
      </c>
    </row>
    <row r="1310" ht="14.25" customHeight="1">
      <c r="A1310" s="7" t="s">
        <v>5391</v>
      </c>
      <c r="B1310" s="21" t="str">
        <f t="array" ref="B1310:D1310">VLOOKUP(A1310,'Customer Names'!$E$2:$H$2336,{2,3,4},0)</f>
        <v> Mr</v>
      </c>
      <c r="C1310" s="22" t="s">
        <v>2589</v>
      </c>
      <c r="D1310" s="22" t="s">
        <v>1445</v>
      </c>
      <c r="E1310" s="22">
        <f t="array" ref="E1310:M1310">VLOOKUP(A1310,'Medical Examinations'!$J$2:$S$2336,{2,3,4,5,6,7,8,9,10},0)</f>
        <v>38.17</v>
      </c>
      <c r="F1310" s="22" t="s">
        <v>215</v>
      </c>
      <c r="G1310" s="22">
        <v>4.73</v>
      </c>
      <c r="H1310" s="22" t="s">
        <v>865</v>
      </c>
      <c r="I1310" s="22" t="s">
        <v>122</v>
      </c>
      <c r="J1310" s="22" t="s">
        <v>44</v>
      </c>
      <c r="K1310" s="22" t="s">
        <v>44</v>
      </c>
      <c r="L1310" s="22">
        <v>0.0</v>
      </c>
      <c r="M1310" s="22" t="s">
        <v>44</v>
      </c>
      <c r="N1310" s="23">
        <f t="array" ref="N1310:T1310">VLOOKUP(A1310,'Hospitalisation Details'!$K$2:$R$2338,{2,3,4,5,6,7,8},0)</f>
        <v>27923</v>
      </c>
      <c r="O1310" s="22">
        <v>46.0</v>
      </c>
      <c r="P1310" s="22">
        <v>2.0</v>
      </c>
      <c r="Q1310" s="24">
        <v>8347.16</v>
      </c>
      <c r="R1310" s="22" t="s">
        <v>37</v>
      </c>
      <c r="S1310" s="22" t="s">
        <v>81</v>
      </c>
      <c r="T1310" s="22" t="s">
        <v>41</v>
      </c>
    </row>
    <row r="1311" ht="14.25" customHeight="1">
      <c r="A1311" s="25" t="s">
        <v>5393</v>
      </c>
      <c r="B1311" s="21" t="str">
        <f t="array" ref="B1311:D1311">VLOOKUP(A1311,'Customer Names'!$E$2:$H$2336,{2,3,4},0)</f>
        <v> Mr</v>
      </c>
      <c r="C1311" s="22" t="s">
        <v>5395</v>
      </c>
      <c r="D1311" s="22" t="s">
        <v>5397</v>
      </c>
      <c r="E1311" s="22">
        <f t="array" ref="E1311:M1311">VLOOKUP(A1311,'Medical Examinations'!$J$2:$S$2336,{2,3,4,5,6,7,8,9,10},0)</f>
        <v>39.425</v>
      </c>
      <c r="F1311" s="22" t="s">
        <v>215</v>
      </c>
      <c r="G1311" s="22">
        <v>4.76</v>
      </c>
      <c r="H1311" s="22" t="s">
        <v>865</v>
      </c>
      <c r="I1311" s="22" t="s">
        <v>122</v>
      </c>
      <c r="J1311" s="22" t="s">
        <v>44</v>
      </c>
      <c r="K1311" s="22" t="s">
        <v>44</v>
      </c>
      <c r="L1311" s="22">
        <v>0.0</v>
      </c>
      <c r="M1311" s="22" t="s">
        <v>44</v>
      </c>
      <c r="N1311" s="23">
        <f t="array" ref="N1311:T1311">VLOOKUP(A1311,'Hospitalisation Details'!$K$2:$R$2338,{2,3,4,5,6,7,8},0)</f>
        <v>27948</v>
      </c>
      <c r="O1311" s="22">
        <v>46.0</v>
      </c>
      <c r="P1311" s="22">
        <v>1.0</v>
      </c>
      <c r="Q1311" s="24">
        <v>8342.91</v>
      </c>
      <c r="R1311" s="22" t="s">
        <v>39</v>
      </c>
      <c r="S1311" s="22" t="s">
        <v>81</v>
      </c>
      <c r="T1311" s="22" t="s">
        <v>1452</v>
      </c>
    </row>
    <row r="1312" ht="14.25" customHeight="1">
      <c r="A1312" s="7" t="s">
        <v>5398</v>
      </c>
      <c r="B1312" s="21" t="str">
        <f t="array" ref="B1312:D1312">VLOOKUP(A1312,'Customer Names'!$E$2:$H$2336,{2,3,4},0)</f>
        <v> Mr</v>
      </c>
      <c r="C1312" s="22" t="s">
        <v>5400</v>
      </c>
      <c r="D1312" s="22" t="s">
        <v>5401</v>
      </c>
      <c r="E1312" s="22">
        <f t="array" ref="E1312:M1312">VLOOKUP(A1312,'Medical Examinations'!$J$2:$S$2336,{2,3,4,5,6,7,8,9,10},0)</f>
        <v>33.44</v>
      </c>
      <c r="F1312" s="22" t="s">
        <v>215</v>
      </c>
      <c r="G1312" s="22">
        <v>6.24</v>
      </c>
      <c r="H1312" s="22" t="s">
        <v>436</v>
      </c>
      <c r="I1312" s="22" t="s">
        <v>122</v>
      </c>
      <c r="J1312" s="22" t="s">
        <v>44</v>
      </c>
      <c r="K1312" s="22" t="s">
        <v>44</v>
      </c>
      <c r="L1312" s="22">
        <v>0.0</v>
      </c>
      <c r="M1312" s="22" t="s">
        <v>44</v>
      </c>
      <c r="N1312" s="23">
        <f t="array" ref="N1312:T1312">VLOOKUP(A1312,'Hospitalisation Details'!$K$2:$R$2338,{2,3,4,5,6,7,8},0)</f>
        <v>27961</v>
      </c>
      <c r="O1312" s="22">
        <v>46.0</v>
      </c>
      <c r="P1312" s="22">
        <v>1.0</v>
      </c>
      <c r="Q1312" s="24">
        <v>8334.59</v>
      </c>
      <c r="R1312" s="22" t="s">
        <v>39</v>
      </c>
      <c r="S1312" s="22" t="s">
        <v>37</v>
      </c>
      <c r="T1312" s="22" t="s">
        <v>1452</v>
      </c>
    </row>
    <row r="1313" ht="14.25" customHeight="1">
      <c r="A1313" s="25" t="s">
        <v>5402</v>
      </c>
      <c r="B1313" s="21" t="str">
        <f t="array" ref="B1313:D1313">VLOOKUP(A1313,'Customer Names'!$E$2:$H$2336,{2,3,4},0)</f>
        <v> Mr</v>
      </c>
      <c r="C1313" s="22" t="s">
        <v>1738</v>
      </c>
      <c r="D1313" s="22" t="s">
        <v>5405</v>
      </c>
      <c r="E1313" s="22">
        <f t="array" ref="E1313:M1313">VLOOKUP(A1313,'Medical Examinations'!$J$2:$S$2336,{2,3,4,5,6,7,8,9,10},0)</f>
        <v>33.345</v>
      </c>
      <c r="F1313" s="22" t="s">
        <v>215</v>
      </c>
      <c r="G1313" s="22">
        <v>5.44</v>
      </c>
      <c r="H1313" s="22" t="s">
        <v>865</v>
      </c>
      <c r="I1313" s="22" t="s">
        <v>122</v>
      </c>
      <c r="J1313" s="22" t="s">
        <v>44</v>
      </c>
      <c r="K1313" s="22" t="s">
        <v>44</v>
      </c>
      <c r="L1313" s="22">
        <v>0.0</v>
      </c>
      <c r="M1313" s="22" t="s">
        <v>44</v>
      </c>
      <c r="N1313" s="23">
        <f t="array" ref="N1313:T1313">VLOOKUP(A1313,'Hospitalisation Details'!$K$2:$R$2338,{2,3,4,5,6,7,8},0)</f>
        <v>27953</v>
      </c>
      <c r="O1313" s="22">
        <v>46.0</v>
      </c>
      <c r="P1313" s="22">
        <v>1.0</v>
      </c>
      <c r="Q1313" s="24">
        <v>8334.46</v>
      </c>
      <c r="R1313" s="22" t="s">
        <v>39</v>
      </c>
      <c r="S1313" s="22" t="s">
        <v>37</v>
      </c>
      <c r="T1313" s="22" t="s">
        <v>1452</v>
      </c>
    </row>
    <row r="1314" ht="14.25" customHeight="1">
      <c r="A1314" s="7" t="s">
        <v>5406</v>
      </c>
      <c r="B1314" s="21" t="str">
        <f t="array" ref="B1314:D1314">VLOOKUP(A1314,'Customer Names'!$E$2:$H$2336,{2,3,4},0)</f>
        <v> Ms</v>
      </c>
      <c r="C1314" s="22" t="s">
        <v>5408</v>
      </c>
      <c r="D1314" s="22" t="s">
        <v>5409</v>
      </c>
      <c r="E1314" s="22">
        <f t="array" ref="E1314:M1314">VLOOKUP(A1314,'Medical Examinations'!$J$2:$S$2336,{2,3,4,5,6,7,8,9,10},0)</f>
        <v>38.79</v>
      </c>
      <c r="F1314" s="22" t="s">
        <v>215</v>
      </c>
      <c r="G1314" s="22">
        <v>5.08</v>
      </c>
      <c r="H1314" s="22" t="s">
        <v>865</v>
      </c>
      <c r="I1314" s="22" t="s">
        <v>44</v>
      </c>
      <c r="J1314" s="22" t="s">
        <v>44</v>
      </c>
      <c r="K1314" s="22" t="s">
        <v>122</v>
      </c>
      <c r="L1314" s="22">
        <v>1.0</v>
      </c>
      <c r="M1314" s="22" t="s">
        <v>44</v>
      </c>
      <c r="N1314" s="23">
        <f t="array" ref="N1314:T1314">VLOOKUP(A1314,'Hospitalisation Details'!$K$2:$R$2338,{2,3,4,5,6,7,8},0)</f>
        <v>34142</v>
      </c>
      <c r="O1314" s="22">
        <v>29.0</v>
      </c>
      <c r="P1314" s="22">
        <v>0.0</v>
      </c>
      <c r="Q1314" s="24">
        <v>8314.65</v>
      </c>
      <c r="R1314" s="22" t="s">
        <v>37</v>
      </c>
      <c r="S1314" s="22" t="s">
        <v>81</v>
      </c>
      <c r="T1314" s="22" t="s">
        <v>127</v>
      </c>
    </row>
    <row r="1315" ht="14.25" customHeight="1">
      <c r="A1315" s="25" t="s">
        <v>5410</v>
      </c>
      <c r="B1315" s="21" t="str">
        <f t="array" ref="B1315:D1315">VLOOKUP(A1315,'Customer Names'!$E$2:$H$2336,{2,3,4},0)</f>
        <v> Ms</v>
      </c>
      <c r="C1315" s="22" t="s">
        <v>1204</v>
      </c>
      <c r="D1315" s="22" t="s">
        <v>5413</v>
      </c>
      <c r="E1315" s="22">
        <f t="array" ref="E1315:M1315">VLOOKUP(A1315,'Medical Examinations'!$J$2:$S$2336,{2,3,4,5,6,7,8,9,10},0)</f>
        <v>30.685</v>
      </c>
      <c r="F1315" s="22" t="s">
        <v>215</v>
      </c>
      <c r="G1315" s="22">
        <v>4.87</v>
      </c>
      <c r="H1315" s="22" t="s">
        <v>865</v>
      </c>
      <c r="I1315" s="22" t="s">
        <v>44</v>
      </c>
      <c r="J1315" s="22" t="s">
        <v>44</v>
      </c>
      <c r="K1315" s="22" t="s">
        <v>122</v>
      </c>
      <c r="L1315" s="22">
        <v>1.0</v>
      </c>
      <c r="M1315" s="22" t="s">
        <v>44</v>
      </c>
      <c r="N1315" s="23">
        <f t="array" ref="N1315:T1315">VLOOKUP(A1315,'Hospitalisation Details'!$K$2:$R$2338,{2,3,4,5,6,7,8},0)</f>
        <v>29074</v>
      </c>
      <c r="O1315" s="22">
        <v>43.0</v>
      </c>
      <c r="P1315" s="22">
        <v>2.0</v>
      </c>
      <c r="Q1315" s="24">
        <v>8310.84</v>
      </c>
      <c r="R1315" s="22" t="s">
        <v>37</v>
      </c>
      <c r="S1315" s="22" t="s">
        <v>37</v>
      </c>
      <c r="T1315" s="22" t="s">
        <v>127</v>
      </c>
    </row>
    <row r="1316" ht="14.25" customHeight="1">
      <c r="A1316" s="7" t="s">
        <v>5414</v>
      </c>
      <c r="B1316" s="21" t="str">
        <f t="array" ref="B1316:D1316">VLOOKUP(A1316,'Customer Names'!$E$2:$H$2336,{2,3,4},0)</f>
        <v> Mr</v>
      </c>
      <c r="C1316" s="22" t="s">
        <v>5416</v>
      </c>
      <c r="D1316" s="22" t="s">
        <v>5417</v>
      </c>
      <c r="E1316" s="22">
        <f t="array" ref="E1316:M1316">VLOOKUP(A1316,'Medical Examinations'!$J$2:$S$2336,{2,3,4,5,6,7,8,9,10},0)</f>
        <v>22.135</v>
      </c>
      <c r="F1316" s="22" t="s">
        <v>8340</v>
      </c>
      <c r="G1316" s="22">
        <v>8.17</v>
      </c>
      <c r="H1316" s="22" t="s">
        <v>218</v>
      </c>
      <c r="I1316" s="22" t="s">
        <v>44</v>
      </c>
      <c r="J1316" s="22" t="s">
        <v>44</v>
      </c>
      <c r="K1316" s="22" t="s">
        <v>44</v>
      </c>
      <c r="L1316" s="22">
        <v>0.0</v>
      </c>
      <c r="M1316" s="22" t="s">
        <v>44</v>
      </c>
      <c r="N1316" s="23">
        <f t="array" ref="N1316:T1316">VLOOKUP(A1316,'Hospitalisation Details'!$K$2:$R$2338,{2,3,4,5,6,7,8},0)</f>
        <v>28667</v>
      </c>
      <c r="O1316" s="22">
        <v>44.0</v>
      </c>
      <c r="P1316" s="22">
        <v>2.0</v>
      </c>
      <c r="Q1316" s="24">
        <v>8302.54</v>
      </c>
      <c r="R1316" s="22" t="s">
        <v>39</v>
      </c>
      <c r="S1316" s="22" t="s">
        <v>39</v>
      </c>
      <c r="T1316" s="22" t="s">
        <v>1452</v>
      </c>
    </row>
    <row r="1317" ht="14.25" customHeight="1">
      <c r="A1317" s="25" t="s">
        <v>5418</v>
      </c>
      <c r="B1317" s="21" t="str">
        <f t="array" ref="B1317:D1317">VLOOKUP(A1317,'Customer Names'!$E$2:$H$2336,{2,3,4},0)</f>
        <v> Ms</v>
      </c>
      <c r="C1317" s="22" t="s">
        <v>2109</v>
      </c>
      <c r="D1317" s="22" t="s">
        <v>5421</v>
      </c>
      <c r="E1317" s="22">
        <f t="array" ref="E1317:M1317">VLOOKUP(A1317,'Medical Examinations'!$J$2:$S$2336,{2,3,4,5,6,7,8,9,10},0)</f>
        <v>33.33</v>
      </c>
      <c r="F1317" s="22" t="s">
        <v>215</v>
      </c>
      <c r="G1317" s="22">
        <v>7.61</v>
      </c>
      <c r="H1317" s="22" t="s">
        <v>218</v>
      </c>
      <c r="I1317" s="22" t="s">
        <v>44</v>
      </c>
      <c r="J1317" s="22" t="s">
        <v>44</v>
      </c>
      <c r="K1317" s="22" t="s">
        <v>44</v>
      </c>
      <c r="L1317" s="22">
        <v>0.0</v>
      </c>
      <c r="M1317" s="22" t="s">
        <v>44</v>
      </c>
      <c r="N1317" s="23">
        <f t="array" ref="N1317:T1317">VLOOKUP(A1317,'Hospitalisation Details'!$K$2:$R$2338,{2,3,4,5,6,7,8},0)</f>
        <v>27186</v>
      </c>
      <c r="O1317" s="22">
        <v>49.0</v>
      </c>
      <c r="P1317" s="22">
        <v>0.0</v>
      </c>
      <c r="Q1317" s="24">
        <v>8283.68</v>
      </c>
      <c r="R1317" s="22" t="s">
        <v>37</v>
      </c>
      <c r="S1317" s="22" t="s">
        <v>39</v>
      </c>
      <c r="T1317" s="22" t="s">
        <v>41</v>
      </c>
    </row>
    <row r="1318" ht="14.25" customHeight="1">
      <c r="A1318" s="7" t="s">
        <v>5422</v>
      </c>
      <c r="B1318" s="21" t="str">
        <f t="array" ref="B1318:D1318">VLOOKUP(A1318,'Customer Names'!$E$2:$H$2336,{2,3,4},0)</f>
        <v> Ms</v>
      </c>
      <c r="C1318" s="22" t="s">
        <v>5424</v>
      </c>
      <c r="D1318" s="22" t="s">
        <v>5425</v>
      </c>
      <c r="E1318" s="22">
        <f t="array" ref="E1318:M1318">VLOOKUP(A1318,'Medical Examinations'!$J$2:$S$2336,{2,3,4,5,6,7,8,9,10},0)</f>
        <v>31.13</v>
      </c>
      <c r="F1318" s="22" t="s">
        <v>215</v>
      </c>
      <c r="G1318" s="22">
        <v>10.1</v>
      </c>
      <c r="H1318" s="22" t="s">
        <v>218</v>
      </c>
      <c r="I1318" s="22" t="s">
        <v>44</v>
      </c>
      <c r="J1318" s="22" t="s">
        <v>44</v>
      </c>
      <c r="K1318" s="22" t="s">
        <v>44</v>
      </c>
      <c r="L1318" s="22">
        <v>0.0</v>
      </c>
      <c r="M1318" s="22" t="s">
        <v>44</v>
      </c>
      <c r="N1318" s="23">
        <f t="array" ref="N1318:T1318">VLOOKUP(A1318,'Hospitalisation Details'!$K$2:$R$2338,{2,3,4,5,6,7,8},0)</f>
        <v>27385</v>
      </c>
      <c r="O1318" s="22">
        <v>48.0</v>
      </c>
      <c r="P1318" s="22">
        <v>0.0</v>
      </c>
      <c r="Q1318" s="24">
        <v>8280.62</v>
      </c>
      <c r="R1318" s="22" t="s">
        <v>37</v>
      </c>
      <c r="S1318" s="22" t="s">
        <v>37</v>
      </c>
      <c r="T1318" s="22" t="s">
        <v>41</v>
      </c>
    </row>
    <row r="1319" ht="14.25" customHeight="1">
      <c r="A1319" s="25" t="s">
        <v>5426</v>
      </c>
      <c r="B1319" s="21" t="str">
        <f t="array" ref="B1319:D1319">VLOOKUP(A1319,'Customer Names'!$E$2:$H$2336,{2,3,4},0)</f>
        <v> Ms</v>
      </c>
      <c r="C1319" s="22" t="s">
        <v>5428</v>
      </c>
      <c r="D1319" s="22" t="s">
        <v>5429</v>
      </c>
      <c r="E1319" s="22">
        <f t="array" ref="E1319:M1319">VLOOKUP(A1319,'Medical Examinations'!$J$2:$S$2336,{2,3,4,5,6,7,8,9,10},0)</f>
        <v>28.9</v>
      </c>
      <c r="F1319" s="22" t="s">
        <v>8346</v>
      </c>
      <c r="G1319" s="22">
        <v>11.24</v>
      </c>
      <c r="H1319" s="22" t="s">
        <v>218</v>
      </c>
      <c r="I1319" s="22" t="s">
        <v>44</v>
      </c>
      <c r="J1319" s="22" t="s">
        <v>44</v>
      </c>
      <c r="K1319" s="22" t="s">
        <v>44</v>
      </c>
      <c r="L1319" s="22">
        <v>0.0</v>
      </c>
      <c r="M1319" s="22" t="s">
        <v>44</v>
      </c>
      <c r="N1319" s="23">
        <f t="array" ref="N1319:T1319">VLOOKUP(A1319,'Hospitalisation Details'!$K$2:$R$2338,{2,3,4,5,6,7,8},0)</f>
        <v>27298</v>
      </c>
      <c r="O1319" s="22">
        <v>48.0</v>
      </c>
      <c r="P1319" s="22">
        <v>0.0</v>
      </c>
      <c r="Q1319" s="24">
        <v>8277.52</v>
      </c>
      <c r="R1319" s="22" t="s">
        <v>37</v>
      </c>
      <c r="S1319" s="22" t="s">
        <v>37</v>
      </c>
      <c r="T1319" s="22" t="s">
        <v>270</v>
      </c>
    </row>
    <row r="1320" ht="14.25" customHeight="1">
      <c r="A1320" s="7" t="s">
        <v>5430</v>
      </c>
      <c r="B1320" s="21" t="str">
        <f t="array" ref="B1320:D1320">VLOOKUP(A1320,'Customer Names'!$E$2:$H$2336,{2,3,4},0)</f>
        <v> Mr</v>
      </c>
      <c r="C1320" s="22" t="s">
        <v>5432</v>
      </c>
      <c r="D1320" s="22" t="s">
        <v>5433</v>
      </c>
      <c r="E1320" s="22">
        <f t="array" ref="E1320:M1320">VLOOKUP(A1320,'Medical Examinations'!$J$2:$S$2336,{2,3,4,5,6,7,8,9,10},0)</f>
        <v>43.31</v>
      </c>
      <c r="F1320" s="22" t="s">
        <v>215</v>
      </c>
      <c r="G1320" s="22">
        <v>6.1</v>
      </c>
      <c r="H1320" s="22" t="s">
        <v>436</v>
      </c>
      <c r="I1320" s="22" t="s">
        <v>122</v>
      </c>
      <c r="J1320" s="22" t="s">
        <v>48</v>
      </c>
      <c r="K1320" s="22" t="s">
        <v>44</v>
      </c>
      <c r="L1320" s="22">
        <v>1.0</v>
      </c>
      <c r="M1320" s="22" t="s">
        <v>44</v>
      </c>
      <c r="N1320" s="23">
        <f t="array" ref="N1320:T1320">VLOOKUP(A1320,'Hospitalisation Details'!$K$2:$R$2338,{2,3,4,5,6,7,8},0)</f>
        <v>36858</v>
      </c>
      <c r="O1320" s="22">
        <v>22.0</v>
      </c>
      <c r="P1320" s="22">
        <v>0.0</v>
      </c>
      <c r="Q1320" s="24">
        <v>8271.46</v>
      </c>
      <c r="R1320" s="22" t="s">
        <v>37</v>
      </c>
      <c r="S1320" s="22" t="s">
        <v>81</v>
      </c>
      <c r="T1320" s="22" t="s">
        <v>2584</v>
      </c>
    </row>
    <row r="1321" ht="14.25" customHeight="1">
      <c r="A1321" s="25" t="s">
        <v>5435</v>
      </c>
      <c r="B1321" s="21" t="str">
        <f t="array" ref="B1321:D1321">VLOOKUP(A1321,'Customer Names'!$E$2:$H$2336,{2,3,4},0)</f>
        <v> Ms</v>
      </c>
      <c r="C1321" s="22" t="s">
        <v>49</v>
      </c>
      <c r="D1321" s="22" t="s">
        <v>5437</v>
      </c>
      <c r="E1321" s="22">
        <f t="array" ref="E1321:M1321">VLOOKUP(A1321,'Medical Examinations'!$J$2:$S$2336,{2,3,4,5,6,7,8,9,10},0)</f>
        <v>22.8</v>
      </c>
      <c r="F1321" s="22" t="s">
        <v>8340</v>
      </c>
      <c r="G1321" s="22">
        <v>6.98</v>
      </c>
      <c r="H1321" s="22" t="s">
        <v>218</v>
      </c>
      <c r="I1321" s="22" t="s">
        <v>44</v>
      </c>
      <c r="J1321" s="22" t="s">
        <v>44</v>
      </c>
      <c r="K1321" s="22" t="s">
        <v>44</v>
      </c>
      <c r="L1321" s="22">
        <v>0.0</v>
      </c>
      <c r="M1321" s="22" t="s">
        <v>44</v>
      </c>
      <c r="N1321" s="23">
        <f t="array" ref="N1321:T1321">VLOOKUP(A1321,'Hospitalisation Details'!$K$2:$R$2338,{2,3,4,5,6,7,8},0)</f>
        <v>27246</v>
      </c>
      <c r="O1321" s="22">
        <v>48.0</v>
      </c>
      <c r="P1321" s="22">
        <v>0.0</v>
      </c>
      <c r="Q1321" s="24">
        <v>8269.04</v>
      </c>
      <c r="R1321" s="22" t="s">
        <v>37</v>
      </c>
      <c r="S1321" s="22" t="s">
        <v>81</v>
      </c>
      <c r="T1321" s="22" t="s">
        <v>270</v>
      </c>
    </row>
    <row r="1322" ht="14.25" customHeight="1">
      <c r="A1322" s="7" t="s">
        <v>5439</v>
      </c>
      <c r="B1322" s="21" t="str">
        <f t="array" ref="B1322:D1322">VLOOKUP(A1322,'Customer Names'!$E$2:$H$2336,{2,3,4},0)</f>
        <v> Mr</v>
      </c>
      <c r="C1322" s="22" t="s">
        <v>5441</v>
      </c>
      <c r="D1322" s="22" t="s">
        <v>5442</v>
      </c>
      <c r="E1322" s="22">
        <f t="array" ref="E1322:M1322">VLOOKUP(A1322,'Medical Examinations'!$J$2:$S$2336,{2,3,4,5,6,7,8,9,10},0)</f>
        <v>19.09</v>
      </c>
      <c r="F1322" s="22" t="s">
        <v>8340</v>
      </c>
      <c r="G1322" s="22">
        <v>4.0</v>
      </c>
      <c r="H1322" s="22" t="s">
        <v>865</v>
      </c>
      <c r="I1322" s="22" t="s">
        <v>122</v>
      </c>
      <c r="J1322" s="22" t="s">
        <v>44</v>
      </c>
      <c r="K1322" s="22" t="s">
        <v>44</v>
      </c>
      <c r="L1322" s="22">
        <v>1.0</v>
      </c>
      <c r="M1322" s="22" t="s">
        <v>44</v>
      </c>
      <c r="N1322" s="23">
        <f t="array" ref="N1322:T1322">VLOOKUP(A1322,'Hospitalisation Details'!$K$2:$R$2338,{2,3,4,5,6,7,8},0)</f>
        <v>23625</v>
      </c>
      <c r="O1322" s="22">
        <v>58.0</v>
      </c>
      <c r="P1322" s="22">
        <v>0.0</v>
      </c>
      <c r="Q1322" s="24">
        <v>8268.0</v>
      </c>
      <c r="R1322" s="22" t="s">
        <v>39</v>
      </c>
      <c r="S1322" s="22" t="s">
        <v>39</v>
      </c>
      <c r="T1322" s="22" t="s">
        <v>41</v>
      </c>
    </row>
    <row r="1323" ht="14.25" customHeight="1">
      <c r="A1323" s="25" t="s">
        <v>5443</v>
      </c>
      <c r="B1323" s="21" t="str">
        <f t="array" ref="B1323:D1323">VLOOKUP(A1323,'Customer Names'!$E$2:$H$2336,{2,3,4},0)</f>
        <v> Ms</v>
      </c>
      <c r="C1323" s="22" t="s">
        <v>5446</v>
      </c>
      <c r="D1323" s="22" t="s">
        <v>5447</v>
      </c>
      <c r="E1323" s="22">
        <f t="array" ref="E1323:M1323">VLOOKUP(A1323,'Medical Examinations'!$J$2:$S$2336,{2,3,4,5,6,7,8,9,10},0)</f>
        <v>23.37</v>
      </c>
      <c r="F1323" s="22" t="s">
        <v>8340</v>
      </c>
      <c r="G1323" s="22">
        <v>4.23</v>
      </c>
      <c r="H1323" s="22" t="s">
        <v>865</v>
      </c>
      <c r="I1323" s="22" t="s">
        <v>44</v>
      </c>
      <c r="J1323" s="22" t="s">
        <v>44</v>
      </c>
      <c r="K1323" s="22" t="s">
        <v>44</v>
      </c>
      <c r="L1323" s="22">
        <v>0.0</v>
      </c>
      <c r="M1323" s="22" t="s">
        <v>44</v>
      </c>
      <c r="N1323" s="23">
        <f t="array" ref="N1323:T1323">VLOOKUP(A1323,'Hospitalisation Details'!$K$2:$R$2338,{2,3,4,5,6,7,8},0)</f>
        <v>30221</v>
      </c>
      <c r="O1323" s="22">
        <v>40.0</v>
      </c>
      <c r="P1323" s="22">
        <v>3.0</v>
      </c>
      <c r="Q1323" s="24">
        <v>8252.28</v>
      </c>
      <c r="R1323" s="22" t="s">
        <v>37</v>
      </c>
      <c r="S1323" s="22" t="s">
        <v>37</v>
      </c>
      <c r="T1323" s="22" t="s">
        <v>743</v>
      </c>
    </row>
    <row r="1324" ht="14.25" customHeight="1">
      <c r="A1324" s="7" t="s">
        <v>5448</v>
      </c>
      <c r="B1324" s="21" t="str">
        <f t="array" ref="B1324:D1324">VLOOKUP(A1324,'Customer Names'!$E$2:$H$2336,{2,3,4},0)</f>
        <v> Ms</v>
      </c>
      <c r="C1324" s="22" t="s">
        <v>5450</v>
      </c>
      <c r="D1324" s="22" t="s">
        <v>5451</v>
      </c>
      <c r="E1324" s="22">
        <f t="array" ref="E1324:M1324">VLOOKUP(A1324,'Medical Examinations'!$J$2:$S$2336,{2,3,4,5,6,7,8,9,10},0)</f>
        <v>33.44</v>
      </c>
      <c r="F1324" s="22" t="s">
        <v>215</v>
      </c>
      <c r="G1324" s="22">
        <v>4.72</v>
      </c>
      <c r="H1324" s="22" t="s">
        <v>865</v>
      </c>
      <c r="I1324" s="22" t="s">
        <v>122</v>
      </c>
      <c r="J1324" s="22" t="s">
        <v>44</v>
      </c>
      <c r="K1324" s="22" t="s">
        <v>44</v>
      </c>
      <c r="L1324" s="22">
        <v>0.0</v>
      </c>
      <c r="M1324" s="22" t="s">
        <v>44</v>
      </c>
      <c r="N1324" s="23">
        <f t="array" ref="N1324:T1324">VLOOKUP(A1324,'Hospitalisation Details'!$K$2:$R$2338,{2,3,4,5,6,7,8},0)</f>
        <v>28005</v>
      </c>
      <c r="O1324" s="22">
        <v>46.0</v>
      </c>
      <c r="P1324" s="22">
        <v>1.0</v>
      </c>
      <c r="Q1324" s="24">
        <v>8240.59</v>
      </c>
      <c r="R1324" s="22" t="s">
        <v>37</v>
      </c>
      <c r="S1324" s="22" t="s">
        <v>37</v>
      </c>
      <c r="T1324" s="22" t="s">
        <v>41</v>
      </c>
    </row>
    <row r="1325" ht="14.25" customHeight="1">
      <c r="A1325" s="25" t="s">
        <v>5452</v>
      </c>
      <c r="B1325" s="21" t="str">
        <f t="array" ref="B1325:D1325">VLOOKUP(A1325,'Customer Names'!$E$2:$H$2336,{2,3,4},0)</f>
        <v> Ms</v>
      </c>
      <c r="C1325" s="22" t="s">
        <v>5454</v>
      </c>
      <c r="D1325" s="22" t="s">
        <v>5455</v>
      </c>
      <c r="E1325" s="22">
        <f t="array" ref="E1325:M1325">VLOOKUP(A1325,'Medical Examinations'!$J$2:$S$2336,{2,3,4,5,6,7,8,9,10},0)</f>
        <v>28.05</v>
      </c>
      <c r="F1325" s="22" t="s">
        <v>8346</v>
      </c>
      <c r="G1325" s="22">
        <v>5.63</v>
      </c>
      <c r="H1325" s="22" t="s">
        <v>865</v>
      </c>
      <c r="I1325" s="22" t="s">
        <v>122</v>
      </c>
      <c r="J1325" s="22" t="s">
        <v>44</v>
      </c>
      <c r="K1325" s="22" t="s">
        <v>44</v>
      </c>
      <c r="L1325" s="22">
        <v>0.0</v>
      </c>
      <c r="M1325" s="22" t="s">
        <v>44</v>
      </c>
      <c r="N1325" s="23">
        <f t="array" ref="N1325:T1325">VLOOKUP(A1325,'Hospitalisation Details'!$K$2:$R$2338,{2,3,4,5,6,7,8},0)</f>
        <v>27941</v>
      </c>
      <c r="O1325" s="22">
        <v>46.0</v>
      </c>
      <c r="P1325" s="22">
        <v>1.0</v>
      </c>
      <c r="Q1325" s="24">
        <v>8233.1</v>
      </c>
      <c r="R1325" s="22" t="s">
        <v>37</v>
      </c>
      <c r="S1325" s="22" t="s">
        <v>37</v>
      </c>
      <c r="T1325" s="22" t="s">
        <v>41</v>
      </c>
    </row>
    <row r="1326" ht="14.25" customHeight="1">
      <c r="A1326" s="7" t="s">
        <v>5456</v>
      </c>
      <c r="B1326" s="21" t="str">
        <f t="array" ref="B1326:D1326">VLOOKUP(A1326,'Customer Names'!$E$2:$H$2336,{2,3,4},0)</f>
        <v> Ms</v>
      </c>
      <c r="C1326" s="22" t="s">
        <v>331</v>
      </c>
      <c r="D1326" s="22" t="s">
        <v>5459</v>
      </c>
      <c r="E1326" s="22">
        <f t="array" ref="E1326:M1326">VLOOKUP(A1326,'Medical Examinations'!$J$2:$S$2336,{2,3,4,5,6,7,8,9,10},0)</f>
        <v>27.72</v>
      </c>
      <c r="F1326" s="22" t="s">
        <v>8346</v>
      </c>
      <c r="G1326" s="22">
        <v>5.83</v>
      </c>
      <c r="H1326" s="22" t="s">
        <v>436</v>
      </c>
      <c r="I1326" s="22" t="s">
        <v>122</v>
      </c>
      <c r="J1326" s="22" t="s">
        <v>44</v>
      </c>
      <c r="K1326" s="22" t="s">
        <v>44</v>
      </c>
      <c r="L1326" s="22">
        <v>0.0</v>
      </c>
      <c r="M1326" s="22" t="s">
        <v>44</v>
      </c>
      <c r="N1326" s="23">
        <f t="array" ref="N1326:T1326">VLOOKUP(A1326,'Hospitalisation Details'!$K$2:$R$2338,{2,3,4,5,6,7,8},0)</f>
        <v>28006</v>
      </c>
      <c r="O1326" s="22">
        <v>46.0</v>
      </c>
      <c r="P1326" s="22">
        <v>1.0</v>
      </c>
      <c r="Q1326" s="24">
        <v>8232.64</v>
      </c>
      <c r="R1326" s="22" t="s">
        <v>37</v>
      </c>
      <c r="S1326" s="22" t="s">
        <v>39</v>
      </c>
      <c r="T1326" s="22" t="s">
        <v>41</v>
      </c>
    </row>
    <row r="1327" ht="14.25" customHeight="1">
      <c r="A1327" s="25" t="s">
        <v>5460</v>
      </c>
      <c r="B1327" s="21" t="str">
        <f t="array" ref="B1327:D1327">VLOOKUP(A1327,'Customer Names'!$E$2:$H$2336,{2,3,4},0)</f>
        <v> Ms</v>
      </c>
      <c r="C1327" s="22" t="s">
        <v>5462</v>
      </c>
      <c r="D1327" s="22" t="s">
        <v>5463</v>
      </c>
      <c r="E1327" s="22">
        <f t="array" ref="E1327:M1327">VLOOKUP(A1327,'Medical Examinations'!$J$2:$S$2336,{2,3,4,5,6,7,8,9,10},0)</f>
        <v>29.81</v>
      </c>
      <c r="F1327" s="22" t="s">
        <v>8346</v>
      </c>
      <c r="G1327" s="22">
        <v>9.23</v>
      </c>
      <c r="H1327" s="22" t="s">
        <v>218</v>
      </c>
      <c r="I1327" s="22" t="s">
        <v>44</v>
      </c>
      <c r="J1327" s="22" t="s">
        <v>44</v>
      </c>
      <c r="K1327" s="22" t="s">
        <v>44</v>
      </c>
      <c r="L1327" s="22">
        <v>0.0</v>
      </c>
      <c r="M1327" s="22" t="s">
        <v>44</v>
      </c>
      <c r="N1327" s="23">
        <f t="array" ref="N1327:T1327">VLOOKUP(A1327,'Hospitalisation Details'!$K$2:$R$2338,{2,3,4,5,6,7,8},0)</f>
        <v>28671</v>
      </c>
      <c r="O1327" s="22">
        <v>44.0</v>
      </c>
      <c r="P1327" s="22">
        <v>2.0</v>
      </c>
      <c r="Q1327" s="24">
        <v>8219.2</v>
      </c>
      <c r="R1327" s="22" t="s">
        <v>37</v>
      </c>
      <c r="S1327" s="22" t="s">
        <v>37</v>
      </c>
      <c r="T1327" s="22" t="s">
        <v>41</v>
      </c>
    </row>
    <row r="1328" ht="14.25" customHeight="1">
      <c r="A1328" s="7" t="s">
        <v>5464</v>
      </c>
      <c r="B1328" s="21" t="str">
        <f t="array" ref="B1328:D1328">VLOOKUP(A1328,'Customer Names'!$E$2:$H$2336,{2,3,4},0)</f>
        <v> Ms</v>
      </c>
      <c r="C1328" s="22" t="s">
        <v>2093</v>
      </c>
      <c r="D1328" s="22" t="s">
        <v>5466</v>
      </c>
      <c r="E1328" s="22">
        <f t="array" ref="E1328:M1328">VLOOKUP(A1328,'Medical Examinations'!$J$2:$S$2336,{2,3,4,5,6,7,8,9,10},0)</f>
        <v>23.98</v>
      </c>
      <c r="F1328" s="22" t="s">
        <v>8340</v>
      </c>
      <c r="G1328" s="22">
        <v>9.89</v>
      </c>
      <c r="H1328" s="22" t="s">
        <v>218</v>
      </c>
      <c r="I1328" s="22" t="s">
        <v>44</v>
      </c>
      <c r="J1328" s="22" t="s">
        <v>44</v>
      </c>
      <c r="K1328" s="22" t="s">
        <v>44</v>
      </c>
      <c r="L1328" s="22">
        <v>0.0</v>
      </c>
      <c r="M1328" s="22" t="s">
        <v>44</v>
      </c>
      <c r="N1328" s="23">
        <f t="array" ref="N1328:T1328">VLOOKUP(A1328,'Hospitalisation Details'!$K$2:$R$2338,{2,3,4,5,6,7,8},0)</f>
        <v>28787</v>
      </c>
      <c r="O1328" s="22">
        <v>44.0</v>
      </c>
      <c r="P1328" s="22">
        <v>2.0</v>
      </c>
      <c r="Q1328" s="24">
        <v>8211.1</v>
      </c>
      <c r="R1328" s="22" t="s">
        <v>37</v>
      </c>
      <c r="S1328" s="22" t="s">
        <v>39</v>
      </c>
      <c r="T1328" s="22" t="s">
        <v>41</v>
      </c>
    </row>
    <row r="1329" ht="14.25" customHeight="1">
      <c r="A1329" s="25" t="s">
        <v>5467</v>
      </c>
      <c r="B1329" s="21" t="str">
        <f t="array" ref="B1329:D1329">VLOOKUP(A1329,'Customer Names'!$E$2:$H$2336,{2,3,4},0)</f>
        <v> Mr</v>
      </c>
      <c r="C1329" s="22" t="s">
        <v>1762</v>
      </c>
      <c r="D1329" s="22" t="s">
        <v>5470</v>
      </c>
      <c r="E1329" s="22">
        <f t="array" ref="E1329:M1329">VLOOKUP(A1329,'Medical Examinations'!$J$2:$S$2336,{2,3,4,5,6,7,8,9,10},0)</f>
        <v>17.34</v>
      </c>
      <c r="F1329" s="22" t="s">
        <v>8347</v>
      </c>
      <c r="G1329" s="22">
        <v>12.0</v>
      </c>
      <c r="H1329" s="22" t="s">
        <v>218</v>
      </c>
      <c r="I1329" s="22" t="s">
        <v>44</v>
      </c>
      <c r="J1329" s="22" t="s">
        <v>44</v>
      </c>
      <c r="K1329" s="22" t="s">
        <v>44</v>
      </c>
      <c r="L1329" s="22">
        <v>0.0</v>
      </c>
      <c r="M1329" s="22" t="s">
        <v>44</v>
      </c>
      <c r="N1329" s="23">
        <f t="array" ref="N1329:T1329">VLOOKUP(A1329,'Hospitalisation Details'!$K$2:$R$2338,{2,3,4,5,6,7,8},0)</f>
        <v>22973</v>
      </c>
      <c r="O1329" s="22">
        <v>60.0</v>
      </c>
      <c r="P1329" s="22">
        <v>0.0</v>
      </c>
      <c r="Q1329" s="24">
        <v>8188.12</v>
      </c>
      <c r="R1329" s="22" t="s">
        <v>39</v>
      </c>
      <c r="S1329" s="22" t="s">
        <v>39</v>
      </c>
      <c r="T1329" s="22" t="s">
        <v>41</v>
      </c>
    </row>
    <row r="1330" ht="14.25" customHeight="1">
      <c r="A1330" s="7" t="s">
        <v>5471</v>
      </c>
      <c r="B1330" s="21" t="str">
        <f t="array" ref="B1330:D1330">VLOOKUP(A1330,'Customer Names'!$E$2:$H$2336,{2,3,4},0)</f>
        <v> Mrs</v>
      </c>
      <c r="C1330" s="22" t="s">
        <v>5305</v>
      </c>
      <c r="D1330" s="22" t="s">
        <v>5473</v>
      </c>
      <c r="E1330" s="22">
        <f t="array" ref="E1330:M1330">VLOOKUP(A1330,'Medical Examinations'!$J$2:$S$2336,{2,3,4,5,6,7,8,9,10},0)</f>
        <v>40.39</v>
      </c>
      <c r="F1330" s="22" t="s">
        <v>215</v>
      </c>
      <c r="G1330" s="22">
        <v>4.24</v>
      </c>
      <c r="H1330" s="22" t="s">
        <v>865</v>
      </c>
      <c r="I1330" s="22" t="s">
        <v>122</v>
      </c>
      <c r="J1330" s="22" t="s">
        <v>44</v>
      </c>
      <c r="K1330" s="22" t="s">
        <v>122</v>
      </c>
      <c r="L1330" s="22">
        <v>1.0</v>
      </c>
      <c r="M1330" s="22" t="s">
        <v>44</v>
      </c>
      <c r="N1330" s="23">
        <f t="array" ref="N1330:T1330">VLOOKUP(A1330,'Hospitalisation Details'!$K$2:$R$2338,{2,3,4,5,6,7,8},0)</f>
        <v>35724</v>
      </c>
      <c r="O1330" s="22">
        <v>25.0</v>
      </c>
      <c r="P1330" s="22">
        <v>0.0</v>
      </c>
      <c r="Q1330" s="24">
        <v>8182.89</v>
      </c>
      <c r="R1330" s="22" t="s">
        <v>37</v>
      </c>
      <c r="S1330" s="22" t="s">
        <v>81</v>
      </c>
      <c r="T1330" s="22" t="s">
        <v>5067</v>
      </c>
    </row>
    <row r="1331" ht="14.25" customHeight="1">
      <c r="A1331" s="25" t="s">
        <v>5474</v>
      </c>
      <c r="B1331" s="21" t="str">
        <f t="array" ref="B1331:D1331">VLOOKUP(A1331,'Customer Names'!$E$2:$H$2336,{2,3,4},0)</f>
        <v> Mr</v>
      </c>
      <c r="C1331" s="22" t="s">
        <v>1049</v>
      </c>
      <c r="D1331" s="22" t="s">
        <v>5476</v>
      </c>
      <c r="E1331" s="22">
        <f t="array" ref="E1331:M1331">VLOOKUP(A1331,'Medical Examinations'!$J$2:$S$2336,{2,3,4,5,6,7,8,9,10},0)</f>
        <v>25.96</v>
      </c>
      <c r="F1331" s="22" t="s">
        <v>8346</v>
      </c>
      <c r="G1331" s="22">
        <v>4.68</v>
      </c>
      <c r="H1331" s="22" t="s">
        <v>865</v>
      </c>
      <c r="I1331" s="22" t="s">
        <v>122</v>
      </c>
      <c r="J1331" s="22" t="s">
        <v>44</v>
      </c>
      <c r="K1331" s="22" t="s">
        <v>122</v>
      </c>
      <c r="L1331" s="22">
        <v>1.0</v>
      </c>
      <c r="M1331" s="22" t="s">
        <v>44</v>
      </c>
      <c r="N1331" s="23">
        <f t="array" ref="N1331:T1331">VLOOKUP(A1331,'Hospitalisation Details'!$K$2:$R$2338,{2,3,4,5,6,7,8},0)</f>
        <v>30475</v>
      </c>
      <c r="O1331" s="22">
        <v>40.0</v>
      </c>
      <c r="P1331" s="22">
        <v>3.0</v>
      </c>
      <c r="Q1331" s="24">
        <v>8179.51</v>
      </c>
      <c r="R1331" s="22" t="s">
        <v>37</v>
      </c>
      <c r="S1331" s="22" t="s">
        <v>37</v>
      </c>
      <c r="T1331" s="22" t="s">
        <v>4910</v>
      </c>
    </row>
    <row r="1332" ht="14.25" customHeight="1">
      <c r="A1332" s="7" t="s">
        <v>5478</v>
      </c>
      <c r="B1332" s="21" t="str">
        <f t="array" ref="B1332:D1332">VLOOKUP(A1332,'Customer Names'!$E$2:$H$2336,{2,3,4},0)</f>
        <v> Ms</v>
      </c>
      <c r="C1332" s="22" t="s">
        <v>2127</v>
      </c>
      <c r="D1332" s="22" t="s">
        <v>5480</v>
      </c>
      <c r="E1332" s="22">
        <f t="array" ref="E1332:M1332">VLOOKUP(A1332,'Medical Examinations'!$J$2:$S$2336,{2,3,4,5,6,7,8,9,10},0)</f>
        <v>17.68</v>
      </c>
      <c r="F1332" s="22" t="s">
        <v>8347</v>
      </c>
      <c r="G1332" s="22">
        <v>8.57</v>
      </c>
      <c r="H1332" s="22" t="s">
        <v>218</v>
      </c>
      <c r="I1332" s="22" t="s">
        <v>122</v>
      </c>
      <c r="J1332" s="22" t="s">
        <v>44</v>
      </c>
      <c r="K1332" s="22" t="s">
        <v>122</v>
      </c>
      <c r="L1332" s="22">
        <v>1.0</v>
      </c>
      <c r="M1332" s="22" t="s">
        <v>44</v>
      </c>
      <c r="N1332" s="23">
        <f t="array" ref="N1332:T1332">VLOOKUP(A1332,'Hospitalisation Details'!$K$2:$R$2338,{2,3,4,5,6,7,8},0)</f>
        <v>23320</v>
      </c>
      <c r="O1332" s="22">
        <v>59.0</v>
      </c>
      <c r="P1332" s="22">
        <v>0.0</v>
      </c>
      <c r="Q1332" s="24">
        <v>8177.9</v>
      </c>
      <c r="R1332" s="22" t="s">
        <v>39</v>
      </c>
      <c r="S1332" s="22" t="s">
        <v>81</v>
      </c>
      <c r="T1332" s="22" t="s">
        <v>41</v>
      </c>
    </row>
    <row r="1333" ht="14.25" customHeight="1">
      <c r="A1333" s="25" t="s">
        <v>5481</v>
      </c>
      <c r="B1333" s="21" t="str">
        <f t="array" ref="B1333:D1333">VLOOKUP(A1333,'Customer Names'!$E$2:$H$2336,{2,3,4},0)</f>
        <v> Mr</v>
      </c>
      <c r="C1333" s="22" t="s">
        <v>5483</v>
      </c>
      <c r="D1333" s="22" t="s">
        <v>5484</v>
      </c>
      <c r="E1333" s="22">
        <f t="array" ref="E1333:M1333">VLOOKUP(A1333,'Medical Examinations'!$J$2:$S$2336,{2,3,4,5,6,7,8,9,10},0)</f>
        <v>30.875</v>
      </c>
      <c r="F1333" s="22" t="s">
        <v>215</v>
      </c>
      <c r="G1333" s="22">
        <v>4.1</v>
      </c>
      <c r="H1333" s="22" t="s">
        <v>865</v>
      </c>
      <c r="I1333" s="22" t="s">
        <v>44</v>
      </c>
      <c r="J1333" s="22" t="s">
        <v>44</v>
      </c>
      <c r="K1333" s="22" t="s">
        <v>44</v>
      </c>
      <c r="L1333" s="22">
        <v>0.0</v>
      </c>
      <c r="M1333" s="22" t="s">
        <v>44</v>
      </c>
      <c r="N1333" s="23">
        <f t="array" ref="N1333:T1333">VLOOKUP(A1333,'Hospitalisation Details'!$K$2:$R$2338,{2,3,4,5,6,7,8},0)</f>
        <v>30130</v>
      </c>
      <c r="O1333" s="22">
        <v>40.0</v>
      </c>
      <c r="P1333" s="22">
        <v>4.0</v>
      </c>
      <c r="Q1333" s="24">
        <v>8162.72</v>
      </c>
      <c r="R1333" s="22" t="s">
        <v>39</v>
      </c>
      <c r="S1333" s="22" t="s">
        <v>39</v>
      </c>
      <c r="T1333" s="22" t="s">
        <v>127</v>
      </c>
    </row>
    <row r="1334" ht="14.25" customHeight="1">
      <c r="A1334" s="7" t="s">
        <v>5485</v>
      </c>
      <c r="B1334" s="21" t="str">
        <f t="array" ref="B1334:D1334">VLOOKUP(A1334,'Customer Names'!$E$2:$H$2336,{2,3,4},0)</f>
        <v> Mrs</v>
      </c>
      <c r="C1334" s="22" t="s">
        <v>5488</v>
      </c>
      <c r="D1334" s="22" t="s">
        <v>5489</v>
      </c>
      <c r="E1334" s="22">
        <f t="array" ref="E1334:M1334">VLOOKUP(A1334,'Medical Examinations'!$J$2:$S$2336,{2,3,4,5,6,7,8,9,10},0)</f>
        <v>30.81</v>
      </c>
      <c r="F1334" s="22" t="s">
        <v>215</v>
      </c>
      <c r="G1334" s="22">
        <v>4.49</v>
      </c>
      <c r="H1334" s="22" t="s">
        <v>865</v>
      </c>
      <c r="I1334" s="22" t="s">
        <v>44</v>
      </c>
      <c r="J1334" s="22" t="s">
        <v>44</v>
      </c>
      <c r="K1334" s="22" t="s">
        <v>44</v>
      </c>
      <c r="L1334" s="22">
        <v>0.0</v>
      </c>
      <c r="M1334" s="22" t="s">
        <v>44</v>
      </c>
      <c r="N1334" s="23">
        <f t="array" ref="N1334:T1334">VLOOKUP(A1334,'Hospitalisation Details'!$K$2:$R$2338,{2,3,4,5,6,7,8},0)</f>
        <v>33045</v>
      </c>
      <c r="O1334" s="22">
        <v>32.0</v>
      </c>
      <c r="P1334" s="22">
        <v>3.0</v>
      </c>
      <c r="Q1334" s="24">
        <v>8157.92</v>
      </c>
      <c r="R1334" s="22" t="s">
        <v>37</v>
      </c>
      <c r="S1334" s="22" t="s">
        <v>39</v>
      </c>
      <c r="T1334" s="22" t="s">
        <v>1930</v>
      </c>
    </row>
    <row r="1335" ht="14.25" customHeight="1">
      <c r="A1335" s="25" t="s">
        <v>5490</v>
      </c>
      <c r="B1335" s="21" t="str">
        <f t="array" ref="B1335:D1335">VLOOKUP(A1335,'Customer Names'!$E$2:$H$2336,{2,3,4},0)</f>
        <v> Mr</v>
      </c>
      <c r="C1335" s="22" t="s">
        <v>5492</v>
      </c>
      <c r="D1335" s="22" t="s">
        <v>5493</v>
      </c>
      <c r="E1335" s="22">
        <f t="array" ref="E1335:M1335">VLOOKUP(A1335,'Medical Examinations'!$J$2:$S$2336,{2,3,4,5,6,7,8,9,10},0)</f>
        <v>36.85</v>
      </c>
      <c r="F1335" s="22" t="s">
        <v>215</v>
      </c>
      <c r="G1335" s="22">
        <v>8.8</v>
      </c>
      <c r="H1335" s="22" t="s">
        <v>218</v>
      </c>
      <c r="I1335" s="22" t="s">
        <v>44</v>
      </c>
      <c r="J1335" s="22" t="s">
        <v>44</v>
      </c>
      <c r="K1335" s="22" t="s">
        <v>44</v>
      </c>
      <c r="L1335" s="22">
        <v>2.0</v>
      </c>
      <c r="M1335" s="22" t="s">
        <v>44</v>
      </c>
      <c r="N1335" s="23">
        <f t="array" ref="N1335:T1335">VLOOKUP(A1335,'Hospitalisation Details'!$K$2:$R$2338,{2,3,4,5,6,7,8},0)</f>
        <v>26910</v>
      </c>
      <c r="O1335" s="22">
        <v>49.0</v>
      </c>
      <c r="P1335" s="22">
        <v>0.0</v>
      </c>
      <c r="Q1335" s="24">
        <v>8125.78</v>
      </c>
      <c r="R1335" s="22" t="s">
        <v>37</v>
      </c>
      <c r="S1335" s="22" t="s">
        <v>37</v>
      </c>
      <c r="T1335" s="22" t="s">
        <v>41</v>
      </c>
    </row>
    <row r="1336" ht="14.25" customHeight="1">
      <c r="A1336" s="7" t="s">
        <v>5494</v>
      </c>
      <c r="B1336" s="21" t="str">
        <f t="array" ref="B1336:D1336">VLOOKUP(A1336,'Customer Names'!$E$2:$H$2336,{2,3,4},0)</f>
        <v> Mr</v>
      </c>
      <c r="C1336" s="22" t="s">
        <v>5497</v>
      </c>
      <c r="D1336" s="22" t="s">
        <v>5498</v>
      </c>
      <c r="E1336" s="22">
        <f t="array" ref="E1336:M1336">VLOOKUP(A1336,'Medical Examinations'!$J$2:$S$2336,{2,3,4,5,6,7,8,9,10},0)</f>
        <v>35.86</v>
      </c>
      <c r="F1336" s="22" t="s">
        <v>215</v>
      </c>
      <c r="G1336" s="22">
        <v>7.93</v>
      </c>
      <c r="H1336" s="22" t="s">
        <v>218</v>
      </c>
      <c r="I1336" s="22" t="s">
        <v>44</v>
      </c>
      <c r="J1336" s="22" t="s">
        <v>44</v>
      </c>
      <c r="K1336" s="22" t="s">
        <v>44</v>
      </c>
      <c r="L1336" s="22">
        <v>2.0</v>
      </c>
      <c r="M1336" s="22" t="s">
        <v>44</v>
      </c>
      <c r="N1336" s="23">
        <f t="array" ref="N1336:T1336">VLOOKUP(A1336,'Hospitalisation Details'!$K$2:$R$2338,{2,3,4,5,6,7,8},0)</f>
        <v>26906</v>
      </c>
      <c r="O1336" s="22">
        <v>49.0</v>
      </c>
      <c r="P1336" s="22">
        <v>0.0</v>
      </c>
      <c r="Q1336" s="24">
        <v>8124.41</v>
      </c>
      <c r="R1336" s="22" t="s">
        <v>39</v>
      </c>
      <c r="S1336" s="22" t="s">
        <v>81</v>
      </c>
      <c r="T1336" s="22" t="s">
        <v>41</v>
      </c>
    </row>
    <row r="1337" ht="14.25" customHeight="1">
      <c r="A1337" s="25" t="s">
        <v>5499</v>
      </c>
      <c r="B1337" s="21" t="str">
        <f t="array" ref="B1337:D1337">VLOOKUP(A1337,'Customer Names'!$E$2:$H$2336,{2,3,4},0)</f>
        <v> Mr</v>
      </c>
      <c r="C1337" s="22" t="s">
        <v>5501</v>
      </c>
      <c r="D1337" s="22" t="s">
        <v>58</v>
      </c>
      <c r="E1337" s="22">
        <f t="array" ref="E1337:M1337">VLOOKUP(A1337,'Medical Examinations'!$J$2:$S$2336,{2,3,4,5,6,7,8,9,10},0)</f>
        <v>30.3</v>
      </c>
      <c r="F1337" s="22" t="s">
        <v>215</v>
      </c>
      <c r="G1337" s="22">
        <v>9.45</v>
      </c>
      <c r="H1337" s="22" t="s">
        <v>218</v>
      </c>
      <c r="I1337" s="22" t="s">
        <v>44</v>
      </c>
      <c r="J1337" s="22" t="s">
        <v>44</v>
      </c>
      <c r="K1337" s="22" t="s">
        <v>44</v>
      </c>
      <c r="L1337" s="22">
        <v>2.0</v>
      </c>
      <c r="M1337" s="22" t="s">
        <v>44</v>
      </c>
      <c r="N1337" s="23">
        <f t="array" ref="N1337:T1337">VLOOKUP(A1337,'Hospitalisation Details'!$K$2:$R$2338,{2,3,4,5,6,7,8},0)</f>
        <v>27014</v>
      </c>
      <c r="O1337" s="22">
        <v>49.0</v>
      </c>
      <c r="P1337" s="22">
        <v>0.0</v>
      </c>
      <c r="Q1337" s="24">
        <v>8116.68</v>
      </c>
      <c r="R1337" s="22" t="s">
        <v>39</v>
      </c>
      <c r="S1337" s="22" t="s">
        <v>81</v>
      </c>
      <c r="T1337" s="22" t="s">
        <v>270</v>
      </c>
    </row>
    <row r="1338" ht="14.25" customHeight="1">
      <c r="A1338" s="7" t="s">
        <v>5502</v>
      </c>
      <c r="B1338" s="21" t="str">
        <f t="array" ref="B1338:D1338">VLOOKUP(A1338,'Customer Names'!$E$2:$H$2336,{2,3,4},0)</f>
        <v> Mr</v>
      </c>
      <c r="C1338" s="22" t="s">
        <v>5505</v>
      </c>
      <c r="D1338" s="22" t="s">
        <v>5506</v>
      </c>
      <c r="E1338" s="22">
        <f t="array" ref="E1338:M1338">VLOOKUP(A1338,'Medical Examinations'!$J$2:$S$2336,{2,3,4,5,6,7,8,9,10},0)</f>
        <v>32.015</v>
      </c>
      <c r="F1338" s="22" t="s">
        <v>215</v>
      </c>
      <c r="G1338" s="22">
        <v>7.67</v>
      </c>
      <c r="H1338" s="22" t="s">
        <v>218</v>
      </c>
      <c r="I1338" s="22" t="s">
        <v>44</v>
      </c>
      <c r="J1338" s="22" t="s">
        <v>44</v>
      </c>
      <c r="K1338" s="22" t="s">
        <v>44</v>
      </c>
      <c r="L1338" s="22">
        <v>0.0</v>
      </c>
      <c r="M1338" s="22" t="s">
        <v>44</v>
      </c>
      <c r="N1338" s="23">
        <f t="array" ref="N1338:T1338">VLOOKUP(A1338,'Hospitalisation Details'!$K$2:$R$2338,{2,3,4,5,6,7,8},0)</f>
        <v>28734</v>
      </c>
      <c r="O1338" s="22">
        <v>44.0</v>
      </c>
      <c r="P1338" s="22">
        <v>2.0</v>
      </c>
      <c r="Q1338" s="24">
        <v>8116.27</v>
      </c>
      <c r="R1338" s="22" t="s">
        <v>39</v>
      </c>
      <c r="S1338" s="22" t="s">
        <v>81</v>
      </c>
      <c r="T1338" s="22" t="s">
        <v>127</v>
      </c>
    </row>
    <row r="1339" ht="14.25" customHeight="1">
      <c r="A1339" s="25" t="s">
        <v>5507</v>
      </c>
      <c r="B1339" s="21" t="str">
        <f t="array" ref="B1339:D1339">VLOOKUP(A1339,'Customer Names'!$E$2:$H$2336,{2,3,4},0)</f>
        <v> Mrs</v>
      </c>
      <c r="C1339" s="22" t="s">
        <v>2498</v>
      </c>
      <c r="D1339" s="22" t="s">
        <v>340</v>
      </c>
      <c r="E1339" s="22">
        <f t="array" ref="E1339:M1339">VLOOKUP(A1339,'Medical Examinations'!$J$2:$S$2336,{2,3,4,5,6,7,8,9,10},0)</f>
        <v>25.06</v>
      </c>
      <c r="F1339" s="22" t="s">
        <v>8346</v>
      </c>
      <c r="G1339" s="22">
        <v>10.53</v>
      </c>
      <c r="H1339" s="22" t="s">
        <v>218</v>
      </c>
      <c r="I1339" s="22" t="s">
        <v>44</v>
      </c>
      <c r="J1339" s="22" t="s">
        <v>44</v>
      </c>
      <c r="K1339" s="22" t="s">
        <v>44</v>
      </c>
      <c r="L1339" s="22">
        <v>2.0</v>
      </c>
      <c r="M1339" s="22" t="s">
        <v>44</v>
      </c>
      <c r="N1339" s="23">
        <f t="array" ref="N1339:T1339">VLOOKUP(A1339,'Hospitalisation Details'!$K$2:$R$2338,{2,3,4,5,6,7,8},0)</f>
        <v>26948</v>
      </c>
      <c r="O1339" s="22">
        <v>49.0</v>
      </c>
      <c r="P1339" s="22">
        <v>0.0</v>
      </c>
      <c r="Q1339" s="24">
        <v>8112.59</v>
      </c>
      <c r="R1339" s="22" t="s">
        <v>37</v>
      </c>
      <c r="S1339" s="22" t="s">
        <v>37</v>
      </c>
      <c r="T1339" s="22" t="s">
        <v>41</v>
      </c>
    </row>
    <row r="1340" ht="14.25" customHeight="1">
      <c r="A1340" s="7" t="s">
        <v>5509</v>
      </c>
      <c r="B1340" s="21" t="str">
        <f t="array" ref="B1340:D1340">VLOOKUP(A1340,'Customer Names'!$E$2:$H$2336,{2,3,4},0)</f>
        <v> Mr</v>
      </c>
      <c r="C1340" s="22" t="s">
        <v>723</v>
      </c>
      <c r="D1340" s="22" t="s">
        <v>5512</v>
      </c>
      <c r="E1340" s="22">
        <f t="array" ref="E1340:M1340">VLOOKUP(A1340,'Medical Examinations'!$J$2:$S$2336,{2,3,4,5,6,7,8,9,10},0)</f>
        <v>18.83</v>
      </c>
      <c r="F1340" s="22" t="s">
        <v>8340</v>
      </c>
      <c r="G1340" s="22">
        <v>10.08</v>
      </c>
      <c r="H1340" s="22" t="s">
        <v>218</v>
      </c>
      <c r="I1340" s="22" t="s">
        <v>122</v>
      </c>
      <c r="J1340" s="22" t="s">
        <v>44</v>
      </c>
      <c r="K1340" s="22" t="s">
        <v>44</v>
      </c>
      <c r="L1340" s="22">
        <v>0.0</v>
      </c>
      <c r="M1340" s="22" t="s">
        <v>44</v>
      </c>
      <c r="N1340" s="23">
        <f t="array" ref="N1340:T1340">VLOOKUP(A1340,'Hospitalisation Details'!$K$2:$R$2338,{2,3,4,5,6,7,8},0)</f>
        <v>24633</v>
      </c>
      <c r="O1340" s="22">
        <v>55.0</v>
      </c>
      <c r="P1340" s="22">
        <v>0.0</v>
      </c>
      <c r="Q1340" s="24">
        <v>8091.3</v>
      </c>
      <c r="R1340" s="22" t="s">
        <v>39</v>
      </c>
      <c r="S1340" s="22" t="s">
        <v>81</v>
      </c>
      <c r="T1340" s="22" t="s">
        <v>127</v>
      </c>
    </row>
    <row r="1341" ht="14.25" customHeight="1">
      <c r="A1341" s="25" t="s">
        <v>5513</v>
      </c>
      <c r="B1341" s="21" t="str">
        <f t="array" ref="B1341:D1341">VLOOKUP(A1341,'Customer Names'!$E$2:$H$2336,{2,3,4},0)</f>
        <v> Mr</v>
      </c>
      <c r="C1341" s="22" t="s">
        <v>5515</v>
      </c>
      <c r="D1341" s="22" t="s">
        <v>5516</v>
      </c>
      <c r="E1341" s="22">
        <f t="array" ref="E1341:M1341">VLOOKUP(A1341,'Medical Examinations'!$J$2:$S$2336,{2,3,4,5,6,7,8,9,10},0)</f>
        <v>47.52</v>
      </c>
      <c r="F1341" s="22" t="s">
        <v>215</v>
      </c>
      <c r="G1341" s="22">
        <v>11.39</v>
      </c>
      <c r="H1341" s="22" t="s">
        <v>218</v>
      </c>
      <c r="I1341" s="22" t="s">
        <v>122</v>
      </c>
      <c r="J1341" s="22" t="s">
        <v>44</v>
      </c>
      <c r="K1341" s="22" t="s">
        <v>44</v>
      </c>
      <c r="L1341" s="22">
        <v>1.0</v>
      </c>
      <c r="M1341" s="22" t="s">
        <v>44</v>
      </c>
      <c r="N1341" s="23">
        <f t="array" ref="N1341:T1341">VLOOKUP(A1341,'Hospitalisation Details'!$K$2:$R$2338,{2,3,4,5,6,7,8},0)</f>
        <v>27749</v>
      </c>
      <c r="O1341" s="22">
        <v>47.0</v>
      </c>
      <c r="P1341" s="22">
        <v>1.0</v>
      </c>
      <c r="Q1341" s="24">
        <v>8083.92</v>
      </c>
      <c r="R1341" s="22" t="s">
        <v>39</v>
      </c>
      <c r="S1341" s="22" t="s">
        <v>39</v>
      </c>
      <c r="T1341" s="22" t="s">
        <v>41</v>
      </c>
    </row>
    <row r="1342" ht="14.25" customHeight="1">
      <c r="A1342" s="7" t="s">
        <v>5517</v>
      </c>
      <c r="B1342" s="21" t="str">
        <f t="array" ref="B1342:D1342">VLOOKUP(A1342,'Customer Names'!$E$2:$H$2336,{2,3,4},0)</f>
        <v> Mrs</v>
      </c>
      <c r="C1342" s="22" t="s">
        <v>2610</v>
      </c>
      <c r="D1342" s="22" t="s">
        <v>5519</v>
      </c>
      <c r="E1342" s="22">
        <f t="array" ref="E1342:M1342">VLOOKUP(A1342,'Medical Examinations'!$J$2:$S$2336,{2,3,4,5,6,7,8,9,10},0)</f>
        <v>37.82</v>
      </c>
      <c r="F1342" s="22" t="s">
        <v>215</v>
      </c>
      <c r="G1342" s="22">
        <v>6.36</v>
      </c>
      <c r="H1342" s="22" t="s">
        <v>436</v>
      </c>
      <c r="I1342" s="22" t="s">
        <v>44</v>
      </c>
      <c r="J1342" s="22" t="s">
        <v>44</v>
      </c>
      <c r="K1342" s="22" t="s">
        <v>44</v>
      </c>
      <c r="L1342" s="22">
        <v>0.0</v>
      </c>
      <c r="M1342" s="22" t="s">
        <v>44</v>
      </c>
      <c r="N1342" s="23">
        <f t="array" ref="N1342:T1342">VLOOKUP(A1342,'Hospitalisation Details'!$K$2:$R$2338,{2,3,4,5,6,7,8},0)</f>
        <v>34619</v>
      </c>
      <c r="O1342" s="22">
        <v>28.0</v>
      </c>
      <c r="P1342" s="22">
        <v>0.0</v>
      </c>
      <c r="Q1342" s="24">
        <v>8081.74</v>
      </c>
      <c r="R1342" s="22" t="s">
        <v>37</v>
      </c>
      <c r="S1342" s="22" t="s">
        <v>37</v>
      </c>
      <c r="T1342" s="22" t="s">
        <v>5067</v>
      </c>
    </row>
    <row r="1343" ht="14.25" customHeight="1">
      <c r="A1343" s="25" t="s">
        <v>5521</v>
      </c>
      <c r="B1343" s="21" t="str">
        <f t="array" ref="B1343:D1343">VLOOKUP(A1343,'Customer Names'!$E$2:$H$2336,{2,3,4},0)</f>
        <v> Ms</v>
      </c>
      <c r="C1343" s="22" t="s">
        <v>5523</v>
      </c>
      <c r="D1343" s="22" t="s">
        <v>5524</v>
      </c>
      <c r="E1343" s="22">
        <f t="array" ref="E1343:M1343">VLOOKUP(A1343,'Medical Examinations'!$J$2:$S$2336,{2,3,4,5,6,7,8,9,10},0)</f>
        <v>44.16</v>
      </c>
      <c r="F1343" s="22" t="s">
        <v>215</v>
      </c>
      <c r="G1343" s="22">
        <v>5.31</v>
      </c>
      <c r="H1343" s="22" t="s">
        <v>865</v>
      </c>
      <c r="I1343" s="22" t="s">
        <v>122</v>
      </c>
      <c r="J1343" s="22" t="s">
        <v>44</v>
      </c>
      <c r="K1343" s="22" t="s">
        <v>44</v>
      </c>
      <c r="L1343" s="22">
        <v>0.0</v>
      </c>
      <c r="M1343" s="22" t="s">
        <v>44</v>
      </c>
      <c r="N1343" s="23">
        <f t="array" ref="N1343:T1343">VLOOKUP(A1343,'Hospitalisation Details'!$K$2:$R$2338,{2,3,4,5,6,7,8},0)</f>
        <v>37131</v>
      </c>
      <c r="O1343" s="22">
        <v>21.0</v>
      </c>
      <c r="P1343" s="22">
        <v>0.0</v>
      </c>
      <c r="Q1343" s="24">
        <v>8081.26</v>
      </c>
      <c r="R1343" s="22" t="s">
        <v>37</v>
      </c>
      <c r="S1343" s="22" t="s">
        <v>37</v>
      </c>
      <c r="T1343" s="22" t="s">
        <v>127</v>
      </c>
    </row>
    <row r="1344" ht="14.25" customHeight="1">
      <c r="A1344" s="7" t="s">
        <v>5525</v>
      </c>
      <c r="B1344" s="21" t="str">
        <f t="array" ref="B1344:D1344">VLOOKUP(A1344,'Customer Names'!$E$2:$H$2336,{2,3,4},0)</f>
        <v> Mrs</v>
      </c>
      <c r="C1344" s="22" t="s">
        <v>5527</v>
      </c>
      <c r="D1344" s="22" t="s">
        <v>5528</v>
      </c>
      <c r="E1344" s="22">
        <f t="array" ref="E1344:M1344">VLOOKUP(A1344,'Medical Examinations'!$J$2:$S$2336,{2,3,4,5,6,7,8,9,10},0)</f>
        <v>37.05</v>
      </c>
      <c r="F1344" s="22" t="s">
        <v>215</v>
      </c>
      <c r="G1344" s="22">
        <v>4.74</v>
      </c>
      <c r="H1344" s="22" t="s">
        <v>865</v>
      </c>
      <c r="I1344" s="22" t="s">
        <v>44</v>
      </c>
      <c r="J1344" s="22" t="s">
        <v>44</v>
      </c>
      <c r="K1344" s="22" t="s">
        <v>122</v>
      </c>
      <c r="L1344" s="22">
        <v>1.0</v>
      </c>
      <c r="M1344" s="22" t="s">
        <v>44</v>
      </c>
      <c r="N1344" s="23">
        <f t="array" ref="N1344:T1344">VLOOKUP(A1344,'Hospitalisation Details'!$K$2:$R$2338,{2,3,4,5,6,7,8},0)</f>
        <v>34280</v>
      </c>
      <c r="O1344" s="22">
        <v>29.0</v>
      </c>
      <c r="P1344" s="22">
        <v>0.0</v>
      </c>
      <c r="Q1344" s="24">
        <v>8077.41</v>
      </c>
      <c r="R1344" s="22" t="s">
        <v>37</v>
      </c>
      <c r="S1344" s="22" t="s">
        <v>81</v>
      </c>
      <c r="T1344" s="22" t="s">
        <v>5067</v>
      </c>
    </row>
    <row r="1345" ht="14.25" customHeight="1">
      <c r="A1345" s="25" t="s">
        <v>5530</v>
      </c>
      <c r="B1345" s="21" t="str">
        <f t="array" ref="B1345:D1345">VLOOKUP(A1345,'Customer Names'!$E$2:$H$2336,{2,3,4},0)</f>
        <v> Ms</v>
      </c>
      <c r="C1345" s="22" t="s">
        <v>1837</v>
      </c>
      <c r="D1345" s="22" t="s">
        <v>5532</v>
      </c>
      <c r="E1345" s="22">
        <f t="array" ref="E1345:M1345">VLOOKUP(A1345,'Medical Examinations'!$J$2:$S$2336,{2,3,4,5,6,7,8,9,10},0)</f>
        <v>18.66</v>
      </c>
      <c r="F1345" s="22" t="s">
        <v>8340</v>
      </c>
      <c r="G1345" s="22">
        <v>11.35</v>
      </c>
      <c r="H1345" s="22" t="s">
        <v>218</v>
      </c>
      <c r="I1345" s="22" t="s">
        <v>44</v>
      </c>
      <c r="J1345" s="22" t="s">
        <v>44</v>
      </c>
      <c r="K1345" s="22" t="s">
        <v>44</v>
      </c>
      <c r="L1345" s="22">
        <v>0.0</v>
      </c>
      <c r="M1345" s="22" t="s">
        <v>44</v>
      </c>
      <c r="N1345" s="23">
        <f t="array" ref="N1345:T1345">VLOOKUP(A1345,'Hospitalisation Details'!$K$2:$R$2338,{2,3,4,5,6,7,8},0)</f>
        <v>24036</v>
      </c>
      <c r="O1345" s="22">
        <v>57.0</v>
      </c>
      <c r="P1345" s="22">
        <v>0.0</v>
      </c>
      <c r="Q1345" s="24">
        <v>8071.57</v>
      </c>
      <c r="R1345" s="22" t="s">
        <v>39</v>
      </c>
      <c r="S1345" s="22" t="s">
        <v>81</v>
      </c>
      <c r="T1345" s="22" t="s">
        <v>270</v>
      </c>
    </row>
    <row r="1346" ht="14.25" customHeight="1">
      <c r="A1346" s="7" t="s">
        <v>5533</v>
      </c>
      <c r="B1346" s="21" t="str">
        <f t="array" ref="B1346:D1346">VLOOKUP(A1346,'Customer Names'!$E$2:$H$2336,{2,3,4},0)</f>
        <v> Mr</v>
      </c>
      <c r="C1346" s="22" t="s">
        <v>485</v>
      </c>
      <c r="D1346" s="22" t="s">
        <v>5535</v>
      </c>
      <c r="E1346" s="22">
        <f t="array" ref="E1346:M1346">VLOOKUP(A1346,'Medical Examinations'!$J$2:$S$2336,{2,3,4,5,6,7,8,9,10},0)</f>
        <v>36.2</v>
      </c>
      <c r="F1346" s="22" t="s">
        <v>215</v>
      </c>
      <c r="G1346" s="22">
        <v>6.81</v>
      </c>
      <c r="H1346" s="22" t="s">
        <v>218</v>
      </c>
      <c r="I1346" s="22" t="s">
        <v>122</v>
      </c>
      <c r="J1346" s="22" t="s">
        <v>44</v>
      </c>
      <c r="K1346" s="22" t="s">
        <v>44</v>
      </c>
      <c r="L1346" s="22">
        <v>1.0</v>
      </c>
      <c r="M1346" s="22" t="s">
        <v>44</v>
      </c>
      <c r="N1346" s="23">
        <f t="array" ref="N1346:T1346">VLOOKUP(A1346,'Hospitalisation Details'!$K$2:$R$2338,{2,3,4,5,6,7,8},0)</f>
        <v>27743</v>
      </c>
      <c r="O1346" s="22">
        <v>47.0</v>
      </c>
      <c r="P1346" s="22">
        <v>1.0</v>
      </c>
      <c r="Q1346" s="24">
        <v>8068.19</v>
      </c>
      <c r="R1346" s="22" t="s">
        <v>39</v>
      </c>
      <c r="S1346" s="22" t="s">
        <v>37</v>
      </c>
      <c r="T1346" s="22" t="s">
        <v>270</v>
      </c>
    </row>
    <row r="1347" ht="14.25" customHeight="1">
      <c r="A1347" s="25" t="s">
        <v>5537</v>
      </c>
      <c r="B1347" s="21" t="str">
        <f t="array" ref="B1347:D1347">VLOOKUP(A1347,'Customer Names'!$E$2:$H$2336,{2,3,4},0)</f>
        <v> Ms</v>
      </c>
      <c r="C1347" s="22" t="s">
        <v>5539</v>
      </c>
      <c r="D1347" s="22" t="s">
        <v>5540</v>
      </c>
      <c r="E1347" s="22">
        <f t="array" ref="E1347:M1347">VLOOKUP(A1347,'Medical Examinations'!$J$2:$S$2336,{2,3,4,5,6,7,8,9,10},0)</f>
        <v>18.87</v>
      </c>
      <c r="F1347" s="22" t="s">
        <v>8340</v>
      </c>
      <c r="G1347" s="22">
        <v>8.06</v>
      </c>
      <c r="H1347" s="22" t="s">
        <v>218</v>
      </c>
      <c r="I1347" s="22" t="s">
        <v>44</v>
      </c>
      <c r="J1347" s="22" t="s">
        <v>44</v>
      </c>
      <c r="K1347" s="22" t="s">
        <v>44</v>
      </c>
      <c r="L1347" s="22">
        <v>0.0</v>
      </c>
      <c r="M1347" s="22" t="s">
        <v>44</v>
      </c>
      <c r="N1347" s="23">
        <f t="array" ref="N1347:T1347">VLOOKUP(A1347,'Hospitalisation Details'!$K$2:$R$2338,{2,3,4,5,6,7,8},0)</f>
        <v>23965</v>
      </c>
      <c r="O1347" s="22">
        <v>57.0</v>
      </c>
      <c r="P1347" s="22">
        <v>0.0</v>
      </c>
      <c r="Q1347" s="24">
        <v>8067.83</v>
      </c>
      <c r="R1347" s="22" t="s">
        <v>39</v>
      </c>
      <c r="S1347" s="22" t="s">
        <v>81</v>
      </c>
      <c r="T1347" s="22" t="s">
        <v>41</v>
      </c>
    </row>
    <row r="1348" ht="14.25" customHeight="1">
      <c r="A1348" s="7" t="s">
        <v>5541</v>
      </c>
      <c r="B1348" s="21" t="str">
        <f t="array" ref="B1348:D1348">VLOOKUP(A1348,'Customer Names'!$E$2:$H$2336,{2,3,4},0)</f>
        <v> Mr</v>
      </c>
      <c r="C1348" s="22" t="s">
        <v>841</v>
      </c>
      <c r="D1348" s="22" t="s">
        <v>5543</v>
      </c>
      <c r="E1348" s="22">
        <f t="array" ref="E1348:M1348">VLOOKUP(A1348,'Medical Examinations'!$J$2:$S$2336,{2,3,4,5,6,7,8,9,10},0)</f>
        <v>32.3</v>
      </c>
      <c r="F1348" s="22" t="s">
        <v>215</v>
      </c>
      <c r="G1348" s="22">
        <v>6.74</v>
      </c>
      <c r="H1348" s="22" t="s">
        <v>218</v>
      </c>
      <c r="I1348" s="22" t="s">
        <v>122</v>
      </c>
      <c r="J1348" s="22" t="s">
        <v>44</v>
      </c>
      <c r="K1348" s="22" t="s">
        <v>44</v>
      </c>
      <c r="L1348" s="22">
        <v>1.0</v>
      </c>
      <c r="M1348" s="22" t="s">
        <v>44</v>
      </c>
      <c r="N1348" s="23">
        <f t="array" ref="N1348:T1348">VLOOKUP(A1348,'Hospitalisation Details'!$K$2:$R$2338,{2,3,4,5,6,7,8},0)</f>
        <v>27573</v>
      </c>
      <c r="O1348" s="22">
        <v>47.0</v>
      </c>
      <c r="P1348" s="22">
        <v>1.0</v>
      </c>
      <c r="Q1348" s="24">
        <v>8062.76</v>
      </c>
      <c r="R1348" s="22" t="s">
        <v>39</v>
      </c>
      <c r="S1348" s="22" t="s">
        <v>39</v>
      </c>
      <c r="T1348" s="22" t="s">
        <v>270</v>
      </c>
    </row>
    <row r="1349" ht="14.25" customHeight="1">
      <c r="A1349" s="25" t="s">
        <v>5544</v>
      </c>
      <c r="B1349" s="21" t="str">
        <f t="array" ref="B1349:D1349">VLOOKUP(A1349,'Customer Names'!$E$2:$H$2336,{2,3,4},0)</f>
        <v> Ms</v>
      </c>
      <c r="C1349" s="22" t="s">
        <v>5547</v>
      </c>
      <c r="D1349" s="22" t="s">
        <v>5548</v>
      </c>
      <c r="E1349" s="22">
        <f t="array" ref="E1349:M1349">VLOOKUP(A1349,'Medical Examinations'!$J$2:$S$2336,{2,3,4,5,6,7,8,9,10},0)</f>
        <v>22.64</v>
      </c>
      <c r="F1349" s="22" t="s">
        <v>8340</v>
      </c>
      <c r="G1349" s="22">
        <v>6.54</v>
      </c>
      <c r="H1349" s="22" t="s">
        <v>218</v>
      </c>
      <c r="I1349" s="22" t="s">
        <v>122</v>
      </c>
      <c r="J1349" s="22" t="s">
        <v>44</v>
      </c>
      <c r="K1349" s="22" t="s">
        <v>44</v>
      </c>
      <c r="L1349" s="22">
        <v>2.0</v>
      </c>
      <c r="M1349" s="22" t="s">
        <v>44</v>
      </c>
      <c r="N1349" s="23">
        <f t="array" ref="N1349:T1349">VLOOKUP(A1349,'Hospitalisation Details'!$K$2:$R$2338,{2,3,4,5,6,7,8},0)</f>
        <v>25914</v>
      </c>
      <c r="O1349" s="22">
        <v>52.0</v>
      </c>
      <c r="P1349" s="22">
        <v>0.0</v>
      </c>
      <c r="Q1349" s="24">
        <v>8062.31</v>
      </c>
      <c r="R1349" s="22" t="s">
        <v>37</v>
      </c>
      <c r="S1349" s="22" t="s">
        <v>81</v>
      </c>
      <c r="T1349" s="22" t="s">
        <v>41</v>
      </c>
    </row>
    <row r="1350" ht="14.25" customHeight="1">
      <c r="A1350" s="7" t="s">
        <v>5549</v>
      </c>
      <c r="B1350" s="21" t="str">
        <f t="array" ref="B1350:D1350">VLOOKUP(A1350,'Customer Names'!$E$2:$H$2336,{2,3,4},0)</f>
        <v> Mrs</v>
      </c>
      <c r="C1350" s="22" t="s">
        <v>1840</v>
      </c>
      <c r="D1350" s="22" t="s">
        <v>5551</v>
      </c>
      <c r="E1350" s="22">
        <f t="array" ref="E1350:M1350">VLOOKUP(A1350,'Medical Examinations'!$J$2:$S$2336,{2,3,4,5,6,7,8,9,10},0)</f>
        <v>28.69</v>
      </c>
      <c r="F1350" s="22" t="s">
        <v>8346</v>
      </c>
      <c r="G1350" s="22">
        <v>5.4</v>
      </c>
      <c r="H1350" s="22" t="s">
        <v>865</v>
      </c>
      <c r="I1350" s="22" t="s">
        <v>44</v>
      </c>
      <c r="J1350" s="22" t="s">
        <v>44</v>
      </c>
      <c r="K1350" s="22" t="s">
        <v>44</v>
      </c>
      <c r="L1350" s="22">
        <v>0.0</v>
      </c>
      <c r="M1350" s="22" t="s">
        <v>44</v>
      </c>
      <c r="N1350" s="23">
        <f t="array" ref="N1350:T1350">VLOOKUP(A1350,'Hospitalisation Details'!$K$2:$R$2338,{2,3,4,5,6,7,8},0)</f>
        <v>30312</v>
      </c>
      <c r="O1350" s="22">
        <v>40.0</v>
      </c>
      <c r="P1350" s="22">
        <v>3.0</v>
      </c>
      <c r="Q1350" s="24">
        <v>8059.68</v>
      </c>
      <c r="R1350" s="22" t="s">
        <v>37</v>
      </c>
      <c r="S1350" s="22" t="s">
        <v>39</v>
      </c>
      <c r="T1350" s="22" t="s">
        <v>127</v>
      </c>
    </row>
    <row r="1351" ht="14.25" customHeight="1">
      <c r="A1351" s="25" t="s">
        <v>5552</v>
      </c>
      <c r="B1351" s="21" t="str">
        <f t="array" ref="B1351:D1351">VLOOKUP(A1351,'Customer Names'!$E$2:$H$2336,{2,3,4},0)</f>
        <v> Mr</v>
      </c>
      <c r="C1351" s="22" t="s">
        <v>5555</v>
      </c>
      <c r="D1351" s="22" t="s">
        <v>5556</v>
      </c>
      <c r="E1351" s="22">
        <f t="array" ref="E1351:M1351">VLOOKUP(A1351,'Medical Examinations'!$J$2:$S$2336,{2,3,4,5,6,7,8,9,10},0)</f>
        <v>28.16</v>
      </c>
      <c r="F1351" s="22" t="s">
        <v>8346</v>
      </c>
      <c r="G1351" s="22">
        <v>5.58</v>
      </c>
      <c r="H1351" s="22" t="s">
        <v>865</v>
      </c>
      <c r="I1351" s="22" t="s">
        <v>122</v>
      </c>
      <c r="J1351" s="22" t="s">
        <v>44</v>
      </c>
      <c r="K1351" s="22" t="s">
        <v>44</v>
      </c>
      <c r="L1351" s="22">
        <v>0.0</v>
      </c>
      <c r="M1351" s="22" t="s">
        <v>44</v>
      </c>
      <c r="N1351" s="23">
        <f t="array" ref="N1351:T1351">VLOOKUP(A1351,'Hospitalisation Details'!$K$2:$R$2338,{2,3,4,5,6,7,8},0)</f>
        <v>31379</v>
      </c>
      <c r="O1351" s="22">
        <v>37.0</v>
      </c>
      <c r="P1351" s="22">
        <v>3.0</v>
      </c>
      <c r="Q1351" s="24">
        <v>8059.06</v>
      </c>
      <c r="R1351" s="22" t="s">
        <v>37</v>
      </c>
      <c r="S1351" s="22" t="s">
        <v>39</v>
      </c>
      <c r="T1351" s="22" t="s">
        <v>127</v>
      </c>
    </row>
    <row r="1352" ht="14.25" customHeight="1">
      <c r="A1352" s="7" t="s">
        <v>5557</v>
      </c>
      <c r="B1352" s="21" t="str">
        <f t="array" ref="B1352:D1352">VLOOKUP(A1352,'Customer Names'!$E$2:$H$2336,{2,3,4},0)</f>
        <v> Ms</v>
      </c>
      <c r="C1352" s="22" t="s">
        <v>5559</v>
      </c>
      <c r="D1352" s="22" t="s">
        <v>1357</v>
      </c>
      <c r="E1352" s="22">
        <f t="array" ref="E1352:M1352">VLOOKUP(A1352,'Medical Examinations'!$J$2:$S$2336,{2,3,4,5,6,7,8,9,10},0)</f>
        <v>45.54</v>
      </c>
      <c r="F1352" s="22" t="s">
        <v>215</v>
      </c>
      <c r="G1352" s="22">
        <v>5.84</v>
      </c>
      <c r="H1352" s="22" t="s">
        <v>436</v>
      </c>
      <c r="I1352" s="22" t="s">
        <v>44</v>
      </c>
      <c r="J1352" s="22" t="s">
        <v>44</v>
      </c>
      <c r="K1352" s="22" t="s">
        <v>122</v>
      </c>
      <c r="L1352" s="22">
        <v>1.0</v>
      </c>
      <c r="M1352" s="22" t="s">
        <v>44</v>
      </c>
      <c r="N1352" s="23">
        <f t="array" ref="N1352:T1352">VLOOKUP(A1352,'Hospitalisation Details'!$K$2:$R$2338,{2,3,4,5,6,7,8},0)</f>
        <v>37967</v>
      </c>
      <c r="O1352" s="22">
        <v>19.0</v>
      </c>
      <c r="P1352" s="22">
        <v>0.0</v>
      </c>
      <c r="Q1352" s="24">
        <v>8035.64</v>
      </c>
      <c r="R1352" s="22" t="s">
        <v>37</v>
      </c>
      <c r="S1352" s="22" t="s">
        <v>37</v>
      </c>
      <c r="T1352" s="22" t="s">
        <v>127</v>
      </c>
    </row>
    <row r="1353" ht="14.25" customHeight="1">
      <c r="A1353" s="25" t="s">
        <v>5560</v>
      </c>
      <c r="B1353" s="21" t="str">
        <f t="array" ref="B1353:D1353">VLOOKUP(A1353,'Customer Names'!$E$2:$H$2336,{2,3,4},0)</f>
        <v> Mr</v>
      </c>
      <c r="C1353" s="22" t="s">
        <v>1699</v>
      </c>
      <c r="D1353" s="22" t="s">
        <v>5563</v>
      </c>
      <c r="E1353" s="22">
        <f t="array" ref="E1353:M1353">VLOOKUP(A1353,'Medical Examinations'!$J$2:$S$2336,{2,3,4,5,6,7,8,9,10},0)</f>
        <v>28.7</v>
      </c>
      <c r="F1353" s="22" t="s">
        <v>8346</v>
      </c>
      <c r="G1353" s="22">
        <v>4.2</v>
      </c>
      <c r="H1353" s="22" t="s">
        <v>865</v>
      </c>
      <c r="I1353" s="22" t="s">
        <v>44</v>
      </c>
      <c r="J1353" s="22" t="s">
        <v>44</v>
      </c>
      <c r="K1353" s="22" t="s">
        <v>44</v>
      </c>
      <c r="L1353" s="22">
        <v>0.0</v>
      </c>
      <c r="M1353" s="22" t="s">
        <v>44</v>
      </c>
      <c r="N1353" s="23">
        <f t="array" ref="N1353:T1353">VLOOKUP(A1353,'Hospitalisation Details'!$K$2:$R$2338,{2,3,4,5,6,7,8},0)</f>
        <v>28435</v>
      </c>
      <c r="O1353" s="22">
        <v>45.0</v>
      </c>
      <c r="P1353" s="22">
        <v>2.0</v>
      </c>
      <c r="Q1353" s="24">
        <v>8027.97</v>
      </c>
      <c r="R1353" s="22" t="s">
        <v>39</v>
      </c>
      <c r="S1353" s="22" t="s">
        <v>37</v>
      </c>
      <c r="T1353" s="22" t="s">
        <v>270</v>
      </c>
    </row>
    <row r="1354" ht="14.25" customHeight="1">
      <c r="A1354" s="7" t="s">
        <v>5564</v>
      </c>
      <c r="B1354" s="21" t="str">
        <f t="array" ref="B1354:D1354">VLOOKUP(A1354,'Customer Names'!$E$2:$H$2336,{2,3,4},0)</f>
        <v> Ms</v>
      </c>
      <c r="C1354" s="22" t="s">
        <v>5566</v>
      </c>
      <c r="D1354" s="22" t="s">
        <v>5567</v>
      </c>
      <c r="E1354" s="22">
        <f t="array" ref="E1354:M1354">VLOOKUP(A1354,'Medical Examinations'!$J$2:$S$2336,{2,3,4,5,6,7,8,9,10},0)</f>
        <v>27.74</v>
      </c>
      <c r="F1354" s="22" t="s">
        <v>8346</v>
      </c>
      <c r="G1354" s="22">
        <v>6.06</v>
      </c>
      <c r="H1354" s="22" t="s">
        <v>436</v>
      </c>
      <c r="I1354" s="22" t="s">
        <v>122</v>
      </c>
      <c r="J1354" s="22" t="s">
        <v>44</v>
      </c>
      <c r="K1354" s="22" t="s">
        <v>44</v>
      </c>
      <c r="L1354" s="22">
        <v>0.0</v>
      </c>
      <c r="M1354" s="22" t="s">
        <v>44</v>
      </c>
      <c r="N1354" s="23">
        <f t="array" ref="N1354:T1354">VLOOKUP(A1354,'Hospitalisation Details'!$K$2:$R$2338,{2,3,4,5,6,7,8},0)</f>
        <v>28114</v>
      </c>
      <c r="O1354" s="22">
        <v>46.0</v>
      </c>
      <c r="P1354" s="22">
        <v>0.0</v>
      </c>
      <c r="Q1354" s="24">
        <v>8026.67</v>
      </c>
      <c r="R1354" s="22" t="s">
        <v>37</v>
      </c>
      <c r="S1354" s="22" t="s">
        <v>37</v>
      </c>
      <c r="T1354" s="22" t="s">
        <v>127</v>
      </c>
    </row>
    <row r="1355" ht="14.25" customHeight="1">
      <c r="A1355" s="25" t="s">
        <v>5568</v>
      </c>
      <c r="B1355" s="21" t="str">
        <f t="array" ref="B1355:D1355">VLOOKUP(A1355,'Customer Names'!$E$2:$H$2336,{2,3,4},0)</f>
        <v> Ms</v>
      </c>
      <c r="C1355" s="22" t="s">
        <v>5570</v>
      </c>
      <c r="D1355" s="22" t="s">
        <v>1554</v>
      </c>
      <c r="E1355" s="22">
        <f t="array" ref="E1355:M1355">VLOOKUP(A1355,'Medical Examinations'!$J$2:$S$2336,{2,3,4,5,6,7,8,9,10},0)</f>
        <v>36.955</v>
      </c>
      <c r="F1355" s="22" t="s">
        <v>215</v>
      </c>
      <c r="G1355" s="22">
        <v>7.57</v>
      </c>
      <c r="H1355" s="22" t="s">
        <v>218</v>
      </c>
      <c r="I1355" s="22" t="s">
        <v>44</v>
      </c>
      <c r="J1355" s="22" t="s">
        <v>44</v>
      </c>
      <c r="K1355" s="22" t="s">
        <v>44</v>
      </c>
      <c r="L1355" s="22">
        <v>0.0</v>
      </c>
      <c r="M1355" s="22" t="s">
        <v>44</v>
      </c>
      <c r="N1355" s="23">
        <f t="array" ref="N1355:T1355">VLOOKUP(A1355,'Hospitalisation Details'!$K$2:$R$2338,{2,3,4,5,6,7,8},0)</f>
        <v>28688</v>
      </c>
      <c r="O1355" s="22">
        <v>44.0</v>
      </c>
      <c r="P1355" s="22">
        <v>1.0</v>
      </c>
      <c r="Q1355" s="24">
        <v>8023.14</v>
      </c>
      <c r="R1355" s="22" t="s">
        <v>37</v>
      </c>
      <c r="S1355" s="22" t="s">
        <v>39</v>
      </c>
      <c r="T1355" s="22" t="s">
        <v>127</v>
      </c>
    </row>
    <row r="1356" ht="14.25" customHeight="1">
      <c r="A1356" s="7" t="s">
        <v>5572</v>
      </c>
      <c r="B1356" s="21" t="str">
        <f t="array" ref="B1356:D1356">VLOOKUP(A1356,'Customer Names'!$E$2:$H$2336,{2,3,4},0)</f>
        <v> Ms</v>
      </c>
      <c r="C1356" s="22" t="s">
        <v>5574</v>
      </c>
      <c r="D1356" s="22" t="s">
        <v>4866</v>
      </c>
      <c r="E1356" s="22">
        <f t="array" ref="E1356:M1356">VLOOKUP(A1356,'Medical Examinations'!$J$2:$S$2336,{2,3,4,5,6,7,8,9,10},0)</f>
        <v>30.69</v>
      </c>
      <c r="F1356" s="22" t="s">
        <v>215</v>
      </c>
      <c r="G1356" s="22">
        <v>6.15</v>
      </c>
      <c r="H1356" s="22" t="s">
        <v>436</v>
      </c>
      <c r="I1356" s="22" t="s">
        <v>44</v>
      </c>
      <c r="J1356" s="22" t="s">
        <v>44</v>
      </c>
      <c r="K1356" s="22" t="s">
        <v>44</v>
      </c>
      <c r="L1356" s="22">
        <v>0.0</v>
      </c>
      <c r="M1356" s="22" t="s">
        <v>44</v>
      </c>
      <c r="N1356" s="23">
        <f t="array" ref="N1356:T1356">VLOOKUP(A1356,'Hospitalisation Details'!$K$2:$R$2338,{2,3,4,5,6,7,8},0)</f>
        <v>32815</v>
      </c>
      <c r="O1356" s="22">
        <v>33.0</v>
      </c>
      <c r="P1356" s="22">
        <v>3.0</v>
      </c>
      <c r="Q1356" s="24">
        <v>8021.11</v>
      </c>
      <c r="R1356" s="22" t="s">
        <v>37</v>
      </c>
      <c r="S1356" s="22" t="s">
        <v>81</v>
      </c>
      <c r="T1356" s="22" t="s">
        <v>127</v>
      </c>
    </row>
    <row r="1357" ht="14.25" customHeight="1">
      <c r="A1357" s="25" t="s">
        <v>5575</v>
      </c>
      <c r="B1357" s="21" t="str">
        <f t="array" ref="B1357:D1357">VLOOKUP(A1357,'Customer Names'!$E$2:$H$2336,{2,3,4},0)</f>
        <v> Ms</v>
      </c>
      <c r="C1357" s="22" t="s">
        <v>5577</v>
      </c>
      <c r="D1357" s="22" t="s">
        <v>5578</v>
      </c>
      <c r="E1357" s="22">
        <f t="array" ref="E1357:M1357">VLOOKUP(A1357,'Medical Examinations'!$J$2:$S$2336,{2,3,4,5,6,7,8,9,10},0)</f>
        <v>24.985</v>
      </c>
      <c r="F1357" s="22" t="s">
        <v>8346</v>
      </c>
      <c r="G1357" s="22">
        <v>4.56</v>
      </c>
      <c r="H1357" s="22" t="s">
        <v>865</v>
      </c>
      <c r="I1357" s="22" t="s">
        <v>44</v>
      </c>
      <c r="J1357" s="22" t="s">
        <v>44</v>
      </c>
      <c r="K1357" s="22" t="s">
        <v>44</v>
      </c>
      <c r="L1357" s="22">
        <v>0.0</v>
      </c>
      <c r="M1357" s="22" t="s">
        <v>44</v>
      </c>
      <c r="N1357" s="23">
        <f t="array" ref="N1357:T1357">VLOOKUP(A1357,'Hospitalisation Details'!$K$2:$R$2338,{2,3,4,5,6,7,8},0)</f>
        <v>29533</v>
      </c>
      <c r="O1357" s="22">
        <v>42.0</v>
      </c>
      <c r="P1357" s="22">
        <v>2.0</v>
      </c>
      <c r="Q1357" s="24">
        <v>8017.06</v>
      </c>
      <c r="R1357" s="22" t="s">
        <v>37</v>
      </c>
      <c r="S1357" s="22" t="s">
        <v>37</v>
      </c>
      <c r="T1357" s="22" t="s">
        <v>127</v>
      </c>
    </row>
    <row r="1358" ht="14.25" customHeight="1">
      <c r="A1358" s="7" t="s">
        <v>5580</v>
      </c>
      <c r="B1358" s="21" t="str">
        <f t="array" ref="B1358:D1358">VLOOKUP(A1358,'Customer Names'!$E$2:$H$2336,{2,3,4},0)</f>
        <v> Ms</v>
      </c>
      <c r="C1358" s="22" t="s">
        <v>5582</v>
      </c>
      <c r="D1358" s="22" t="s">
        <v>5583</v>
      </c>
      <c r="E1358" s="22">
        <f t="array" ref="E1358:M1358">VLOOKUP(A1358,'Medical Examinations'!$J$2:$S$2336,{2,3,4,5,6,7,8,9,10},0)</f>
        <v>39.42</v>
      </c>
      <c r="F1358" s="22" t="s">
        <v>215</v>
      </c>
      <c r="G1358" s="22">
        <v>4.72</v>
      </c>
      <c r="H1358" s="22" t="s">
        <v>865</v>
      </c>
      <c r="I1358" s="22" t="s">
        <v>122</v>
      </c>
      <c r="J1358" s="22" t="s">
        <v>44</v>
      </c>
      <c r="K1358" s="22" t="s">
        <v>44</v>
      </c>
      <c r="L1358" s="22">
        <v>1.0</v>
      </c>
      <c r="M1358" s="22" t="s">
        <v>44</v>
      </c>
      <c r="N1358" s="23">
        <f t="array" ref="N1358:T1358">VLOOKUP(A1358,'Hospitalisation Details'!$K$2:$R$2338,{2,3,4,5,6,7,8},0)</f>
        <v>34960</v>
      </c>
      <c r="O1358" s="22">
        <v>27.0</v>
      </c>
      <c r="P1358" s="22">
        <v>0.0</v>
      </c>
      <c r="Q1358" s="24">
        <v>8014.62</v>
      </c>
      <c r="R1358" s="22" t="s">
        <v>37</v>
      </c>
      <c r="S1358" s="22" t="s">
        <v>39</v>
      </c>
      <c r="T1358" s="22" t="s">
        <v>127</v>
      </c>
    </row>
    <row r="1359" ht="14.25" customHeight="1">
      <c r="A1359" s="25" t="s">
        <v>5584</v>
      </c>
      <c r="B1359" s="21" t="str">
        <f t="array" ref="B1359:D1359">VLOOKUP(A1359,'Customer Names'!$E$2:$H$2336,{2,3,4},0)</f>
        <v> Mr</v>
      </c>
      <c r="C1359" s="22" t="s">
        <v>2576</v>
      </c>
      <c r="D1359" s="22" t="s">
        <v>5586</v>
      </c>
      <c r="E1359" s="22">
        <f t="array" ref="E1359:M1359">VLOOKUP(A1359,'Medical Examinations'!$J$2:$S$2336,{2,3,4,5,6,7,8,9,10},0)</f>
        <v>16.8</v>
      </c>
      <c r="F1359" s="22" t="s">
        <v>8347</v>
      </c>
      <c r="G1359" s="22">
        <v>7.98</v>
      </c>
      <c r="H1359" s="22" t="s">
        <v>218</v>
      </c>
      <c r="I1359" s="22" t="s">
        <v>44</v>
      </c>
      <c r="J1359" s="22" t="s">
        <v>44</v>
      </c>
      <c r="K1359" s="22" t="s">
        <v>44</v>
      </c>
      <c r="L1359" s="22">
        <v>0.0</v>
      </c>
      <c r="M1359" s="22" t="s">
        <v>44</v>
      </c>
      <c r="N1359" s="23">
        <f t="array" ref="N1359:T1359">VLOOKUP(A1359,'Hospitalisation Details'!$K$2:$R$2338,{2,3,4,5,6,7,8},0)</f>
        <v>22880</v>
      </c>
      <c r="O1359" s="22">
        <v>60.0</v>
      </c>
      <c r="P1359" s="22">
        <v>0.0</v>
      </c>
      <c r="Q1359" s="24">
        <v>8004.96</v>
      </c>
      <c r="R1359" s="22" t="s">
        <v>39</v>
      </c>
      <c r="S1359" s="22" t="s">
        <v>81</v>
      </c>
      <c r="T1359" s="22" t="s">
        <v>41</v>
      </c>
    </row>
    <row r="1360" ht="14.25" customHeight="1">
      <c r="A1360" s="7" t="s">
        <v>5587</v>
      </c>
      <c r="B1360" s="21" t="str">
        <f t="array" ref="B1360:D1360">VLOOKUP(A1360,'Customer Names'!$E$2:$H$2336,{2,3,4},0)</f>
        <v> Ms</v>
      </c>
      <c r="C1360" s="22" t="s">
        <v>5590</v>
      </c>
      <c r="D1360" s="22" t="s">
        <v>5591</v>
      </c>
      <c r="E1360" s="22">
        <f t="array" ref="E1360:M1360">VLOOKUP(A1360,'Medical Examinations'!$J$2:$S$2336,{2,3,4,5,6,7,8,9,10},0)</f>
        <v>23.275</v>
      </c>
      <c r="F1360" s="22" t="s">
        <v>8340</v>
      </c>
      <c r="G1360" s="22">
        <v>6.26</v>
      </c>
      <c r="H1360" s="22" t="s">
        <v>436</v>
      </c>
      <c r="I1360" s="22" t="s">
        <v>122</v>
      </c>
      <c r="J1360" s="22" t="s">
        <v>44</v>
      </c>
      <c r="K1360" s="22" t="s">
        <v>122</v>
      </c>
      <c r="L1360" s="22">
        <v>1.0</v>
      </c>
      <c r="M1360" s="22" t="s">
        <v>44</v>
      </c>
      <c r="N1360" s="23">
        <f t="array" ref="N1360:T1360">VLOOKUP(A1360,'Hospitalisation Details'!$K$2:$R$2338,{2,3,4,5,6,7,8},0)</f>
        <v>30548</v>
      </c>
      <c r="O1360" s="22">
        <v>39.0</v>
      </c>
      <c r="P1360" s="22">
        <v>3.0</v>
      </c>
      <c r="Q1360" s="24">
        <v>7986.48</v>
      </c>
      <c r="R1360" s="22" t="s">
        <v>37</v>
      </c>
      <c r="S1360" s="22" t="s">
        <v>39</v>
      </c>
      <c r="T1360" s="22" t="s">
        <v>743</v>
      </c>
    </row>
    <row r="1361" ht="14.25" customHeight="1">
      <c r="A1361" s="25" t="s">
        <v>5592</v>
      </c>
      <c r="B1361" s="21" t="str">
        <f t="array" ref="B1361:D1361">VLOOKUP(A1361,'Customer Names'!$E$2:$H$2336,{2,3,4},0)</f>
        <v> Ms</v>
      </c>
      <c r="C1361" s="22" t="s">
        <v>5594</v>
      </c>
      <c r="D1361" s="22" t="s">
        <v>632</v>
      </c>
      <c r="E1361" s="22">
        <f t="array" ref="E1361:M1361">VLOOKUP(A1361,'Medical Examinations'!$J$2:$S$2336,{2,3,4,5,6,7,8,9,10},0)</f>
        <v>22.8</v>
      </c>
      <c r="F1361" s="22" t="s">
        <v>8340</v>
      </c>
      <c r="G1361" s="22">
        <v>4.29</v>
      </c>
      <c r="H1361" s="22" t="s">
        <v>865</v>
      </c>
      <c r="I1361" s="22" t="s">
        <v>122</v>
      </c>
      <c r="J1361" s="22" t="s">
        <v>44</v>
      </c>
      <c r="K1361" s="22" t="s">
        <v>122</v>
      </c>
      <c r="L1361" s="22">
        <v>1.0</v>
      </c>
      <c r="M1361" s="22" t="s">
        <v>44</v>
      </c>
      <c r="N1361" s="23">
        <f t="array" ref="N1361:T1361">VLOOKUP(A1361,'Hospitalisation Details'!$K$2:$R$2338,{2,3,4,5,6,7,8},0)</f>
        <v>30556</v>
      </c>
      <c r="O1361" s="22">
        <v>39.0</v>
      </c>
      <c r="P1361" s="22">
        <v>3.0</v>
      </c>
      <c r="Q1361" s="24">
        <v>7985.82</v>
      </c>
      <c r="R1361" s="22" t="s">
        <v>37</v>
      </c>
      <c r="S1361" s="22" t="s">
        <v>81</v>
      </c>
      <c r="T1361" s="22" t="s">
        <v>743</v>
      </c>
    </row>
    <row r="1362" ht="14.25" customHeight="1">
      <c r="A1362" s="7" t="s">
        <v>5595</v>
      </c>
      <c r="B1362" s="21" t="str">
        <f t="array" ref="B1362:D1362">VLOOKUP(A1362,'Customer Names'!$E$2:$H$2336,{2,3,4},0)</f>
        <v> Mr</v>
      </c>
      <c r="C1362" s="22" t="s">
        <v>5598</v>
      </c>
      <c r="D1362" s="22" t="s">
        <v>5599</v>
      </c>
      <c r="E1362" s="22">
        <f t="array" ref="E1362:M1362">VLOOKUP(A1362,'Medical Examinations'!$J$2:$S$2336,{2,3,4,5,6,7,8,9,10},0)</f>
        <v>24.3</v>
      </c>
      <c r="F1362" s="22" t="s">
        <v>8340</v>
      </c>
      <c r="G1362" s="22">
        <v>5.43</v>
      </c>
      <c r="H1362" s="22" t="s">
        <v>865</v>
      </c>
      <c r="I1362" s="22" t="s">
        <v>44</v>
      </c>
      <c r="J1362" s="22" t="s">
        <v>44</v>
      </c>
      <c r="K1362" s="22" t="s">
        <v>44</v>
      </c>
      <c r="L1362" s="22">
        <v>2.0</v>
      </c>
      <c r="M1362" s="22" t="s">
        <v>44</v>
      </c>
      <c r="N1362" s="23">
        <f t="array" ref="N1362:T1362">VLOOKUP(A1362,'Hospitalisation Details'!$K$2:$R$2338,{2,3,4,5,6,7,8},0)</f>
        <v>26626</v>
      </c>
      <c r="O1362" s="22">
        <v>50.0</v>
      </c>
      <c r="P1362" s="22">
        <v>0.0</v>
      </c>
      <c r="Q1362" s="24">
        <v>7980.34</v>
      </c>
      <c r="R1362" s="22" t="s">
        <v>37</v>
      </c>
      <c r="S1362" s="22" t="s">
        <v>37</v>
      </c>
      <c r="T1362" s="22" t="s">
        <v>41</v>
      </c>
    </row>
    <row r="1363" ht="14.25" customHeight="1">
      <c r="A1363" s="25" t="s">
        <v>5600</v>
      </c>
      <c r="B1363" s="21" t="str">
        <f t="array" ref="B1363:D1363">VLOOKUP(A1363,'Customer Names'!$E$2:$H$2336,{2,3,4},0)</f>
        <v> Mr</v>
      </c>
      <c r="C1363" s="22" t="s">
        <v>5602</v>
      </c>
      <c r="D1363" s="22" t="s">
        <v>5603</v>
      </c>
      <c r="E1363" s="22">
        <f t="array" ref="E1363:M1363">VLOOKUP(A1363,'Medical Examinations'!$J$2:$S$2336,{2,3,4,5,6,7,8,9,10},0)</f>
        <v>25.13</v>
      </c>
      <c r="F1363" s="22" t="s">
        <v>8346</v>
      </c>
      <c r="G1363" s="22">
        <v>8.0</v>
      </c>
      <c r="H1363" s="22" t="s">
        <v>218</v>
      </c>
      <c r="I1363" s="22" t="s">
        <v>122</v>
      </c>
      <c r="J1363" s="22" t="s">
        <v>44</v>
      </c>
      <c r="K1363" s="22" t="s">
        <v>44</v>
      </c>
      <c r="L1363" s="22">
        <v>1.0</v>
      </c>
      <c r="M1363" s="22" t="s">
        <v>44</v>
      </c>
      <c r="N1363" s="23">
        <f t="array" ref="N1363:T1363">VLOOKUP(A1363,'Hospitalisation Details'!$K$2:$R$2338,{2,3,4,5,6,7,8},0)</f>
        <v>27616</v>
      </c>
      <c r="O1363" s="22">
        <v>47.0</v>
      </c>
      <c r="P1363" s="22">
        <v>1.0</v>
      </c>
      <c r="Q1363" s="24">
        <v>7966.81</v>
      </c>
      <c r="R1363" s="22" t="s">
        <v>37</v>
      </c>
      <c r="S1363" s="22" t="s">
        <v>37</v>
      </c>
      <c r="T1363" s="22" t="s">
        <v>41</v>
      </c>
    </row>
    <row r="1364" ht="14.25" customHeight="1">
      <c r="A1364" s="7" t="s">
        <v>5604</v>
      </c>
      <c r="B1364" s="21" t="str">
        <f t="array" ref="B1364:D1364">VLOOKUP(A1364,'Customer Names'!$E$2:$H$2336,{2,3,4},0)</f>
        <v> Mr</v>
      </c>
      <c r="C1364" s="22" t="s">
        <v>2415</v>
      </c>
      <c r="D1364" s="22" t="s">
        <v>3418</v>
      </c>
      <c r="E1364" s="22">
        <f t="array" ref="E1364:M1364">VLOOKUP(A1364,'Medical Examinations'!$J$2:$S$2336,{2,3,4,5,6,7,8,9,10},0)</f>
        <v>22.72</v>
      </c>
      <c r="F1364" s="22" t="s">
        <v>8340</v>
      </c>
      <c r="G1364" s="22">
        <v>9.96</v>
      </c>
      <c r="H1364" s="22" t="s">
        <v>218</v>
      </c>
      <c r="I1364" s="22" t="s">
        <v>122</v>
      </c>
      <c r="J1364" s="22" t="s">
        <v>44</v>
      </c>
      <c r="K1364" s="22" t="s">
        <v>44</v>
      </c>
      <c r="L1364" s="22">
        <v>2.0</v>
      </c>
      <c r="M1364" s="22" t="s">
        <v>44</v>
      </c>
      <c r="N1364" s="23">
        <f t="array" ref="N1364:T1364">VLOOKUP(A1364,'Hospitalisation Details'!$K$2:$R$2338,{2,3,4,5,6,7,8},0)</f>
        <v>25738</v>
      </c>
      <c r="O1364" s="22">
        <v>52.0</v>
      </c>
      <c r="P1364" s="22">
        <v>0.0</v>
      </c>
      <c r="Q1364" s="24">
        <v>7958.13</v>
      </c>
      <c r="R1364" s="22" t="s">
        <v>37</v>
      </c>
      <c r="S1364" s="22" t="s">
        <v>37</v>
      </c>
      <c r="T1364" s="22" t="s">
        <v>41</v>
      </c>
    </row>
    <row r="1365" ht="14.25" customHeight="1">
      <c r="A1365" s="25" t="s">
        <v>5607</v>
      </c>
      <c r="B1365" s="21" t="str">
        <f t="array" ref="B1365:D1365">VLOOKUP(A1365,'Customer Names'!$E$2:$H$2336,{2,3,4},0)</f>
        <v> Ms</v>
      </c>
      <c r="C1365" s="22" t="s">
        <v>5609</v>
      </c>
      <c r="D1365" s="22" t="s">
        <v>5610</v>
      </c>
      <c r="E1365" s="22">
        <f t="array" ref="E1365:M1365">VLOOKUP(A1365,'Medical Examinations'!$J$2:$S$2336,{2,3,4,5,6,7,8,9,10},0)</f>
        <v>32.6</v>
      </c>
      <c r="F1365" s="22" t="s">
        <v>215</v>
      </c>
      <c r="G1365" s="22">
        <v>6.8</v>
      </c>
      <c r="H1365" s="22" t="s">
        <v>218</v>
      </c>
      <c r="I1365" s="22" t="s">
        <v>122</v>
      </c>
      <c r="J1365" s="22" t="s">
        <v>44</v>
      </c>
      <c r="K1365" s="22" t="s">
        <v>44</v>
      </c>
      <c r="L1365" s="22">
        <v>0.0</v>
      </c>
      <c r="M1365" s="22" t="s">
        <v>44</v>
      </c>
      <c r="N1365" s="23">
        <f t="array" ref="N1365:T1365">VLOOKUP(A1365,'Hospitalisation Details'!$K$2:$R$2338,{2,3,4,5,6,7,8},0)</f>
        <v>29948</v>
      </c>
      <c r="O1365" s="22">
        <v>41.0</v>
      </c>
      <c r="P1365" s="22">
        <v>3.0</v>
      </c>
      <c r="Q1365" s="24">
        <v>7954.52</v>
      </c>
      <c r="R1365" s="22" t="s">
        <v>37</v>
      </c>
      <c r="S1365" s="22" t="s">
        <v>37</v>
      </c>
      <c r="T1365" s="22" t="s">
        <v>270</v>
      </c>
    </row>
    <row r="1366" ht="14.25" customHeight="1">
      <c r="A1366" s="7" t="s">
        <v>5611</v>
      </c>
      <c r="B1366" s="21" t="str">
        <f t="array" ref="B1366:D1366">VLOOKUP(A1366,'Customer Names'!$E$2:$H$2336,{2,3,4},0)</f>
        <v> Ms</v>
      </c>
      <c r="C1366" s="22" t="s">
        <v>137</v>
      </c>
      <c r="D1366" s="22" t="s">
        <v>5614</v>
      </c>
      <c r="E1366" s="22">
        <f t="array" ref="E1366:M1366">VLOOKUP(A1366,'Medical Examinations'!$J$2:$S$2336,{2,3,4,5,6,7,8,9,10},0)</f>
        <v>17.28</v>
      </c>
      <c r="F1366" s="22" t="s">
        <v>8347</v>
      </c>
      <c r="G1366" s="22">
        <v>6.22</v>
      </c>
      <c r="H1366" s="22" t="s">
        <v>436</v>
      </c>
      <c r="I1366" s="22" t="s">
        <v>122</v>
      </c>
      <c r="J1366" s="22" t="s">
        <v>44</v>
      </c>
      <c r="K1366" s="22" t="s">
        <v>44</v>
      </c>
      <c r="L1366" s="22">
        <v>2.0</v>
      </c>
      <c r="M1366" s="22" t="s">
        <v>44</v>
      </c>
      <c r="N1366" s="23">
        <f t="array" ref="N1366:T1366">VLOOKUP(A1366,'Hospitalisation Details'!$K$2:$R$2338,{2,3,4,5,6,7,8},0)</f>
        <v>24297</v>
      </c>
      <c r="O1366" s="22">
        <v>56.0</v>
      </c>
      <c r="P1366" s="22">
        <v>0.0</v>
      </c>
      <c r="Q1366" s="24">
        <v>7953.72</v>
      </c>
      <c r="R1366" s="22" t="s">
        <v>39</v>
      </c>
      <c r="S1366" s="22" t="s">
        <v>39</v>
      </c>
      <c r="T1366" s="22" t="s">
        <v>127</v>
      </c>
    </row>
    <row r="1367" ht="14.25" customHeight="1">
      <c r="A1367" s="25" t="s">
        <v>5615</v>
      </c>
      <c r="B1367" s="21" t="str">
        <f t="array" ref="B1367:D1367">VLOOKUP(A1367,'Customer Names'!$E$2:$H$2336,{2,3,4},0)</f>
        <v> Mrs</v>
      </c>
      <c r="C1367" s="22" t="s">
        <v>5617</v>
      </c>
      <c r="D1367" s="22" t="s">
        <v>5618</v>
      </c>
      <c r="E1367" s="22">
        <f t="array" ref="E1367:M1367">VLOOKUP(A1367,'Medical Examinations'!$J$2:$S$2336,{2,3,4,5,6,7,8,9,10},0)</f>
        <v>27.92</v>
      </c>
      <c r="F1367" s="22" t="s">
        <v>8346</v>
      </c>
      <c r="G1367" s="22">
        <v>5.79</v>
      </c>
      <c r="H1367" s="22" t="s">
        <v>436</v>
      </c>
      <c r="I1367" s="22" t="s">
        <v>44</v>
      </c>
      <c r="J1367" s="22" t="s">
        <v>44</v>
      </c>
      <c r="K1367" s="22" t="s">
        <v>44</v>
      </c>
      <c r="L1367" s="22">
        <v>1.0</v>
      </c>
      <c r="M1367" s="22" t="s">
        <v>44</v>
      </c>
      <c r="N1367" s="23">
        <f t="array" ref="N1367:T1367">VLOOKUP(A1367,'Hospitalisation Details'!$K$2:$R$2338,{2,3,4,5,6,7,8},0)</f>
        <v>32079</v>
      </c>
      <c r="O1367" s="22">
        <v>35.0</v>
      </c>
      <c r="P1367" s="22">
        <v>3.0</v>
      </c>
      <c r="Q1367" s="24">
        <v>7948.22</v>
      </c>
      <c r="R1367" s="22" t="s">
        <v>37</v>
      </c>
      <c r="S1367" s="22" t="s">
        <v>39</v>
      </c>
      <c r="T1367" s="22" t="s">
        <v>1930</v>
      </c>
    </row>
    <row r="1368" ht="14.25" customHeight="1">
      <c r="A1368" s="7" t="s">
        <v>5619</v>
      </c>
      <c r="B1368" s="21" t="str">
        <f t="array" ref="B1368:D1368">VLOOKUP(A1368,'Customer Names'!$E$2:$H$2336,{2,3,4},0)</f>
        <v> Ms</v>
      </c>
      <c r="C1368" s="22" t="s">
        <v>5621</v>
      </c>
      <c r="D1368" s="22" t="s">
        <v>5622</v>
      </c>
      <c r="E1368" s="22">
        <f t="array" ref="E1368:M1368">VLOOKUP(A1368,'Medical Examinations'!$J$2:$S$2336,{2,3,4,5,6,7,8,9,10},0)</f>
        <v>38.285</v>
      </c>
      <c r="F1368" s="22" t="s">
        <v>215</v>
      </c>
      <c r="G1368" s="22">
        <v>5.41</v>
      </c>
      <c r="H1368" s="22" t="s">
        <v>865</v>
      </c>
      <c r="I1368" s="22" t="s">
        <v>44</v>
      </c>
      <c r="J1368" s="22" t="s">
        <v>44</v>
      </c>
      <c r="K1368" s="22" t="s">
        <v>44</v>
      </c>
      <c r="L1368" s="22">
        <v>0.0</v>
      </c>
      <c r="M1368" s="22" t="s">
        <v>44</v>
      </c>
      <c r="N1368" s="23">
        <f t="array" ref="N1368:T1368">VLOOKUP(A1368,'Hospitalisation Details'!$K$2:$R$2338,{2,3,4,5,6,7,8},0)</f>
        <v>28326</v>
      </c>
      <c r="O1368" s="22">
        <v>45.0</v>
      </c>
      <c r="P1368" s="22">
        <v>0.0</v>
      </c>
      <c r="Q1368" s="24">
        <v>7935.29</v>
      </c>
      <c r="R1368" s="22" t="s">
        <v>37</v>
      </c>
      <c r="S1368" s="22" t="s">
        <v>81</v>
      </c>
      <c r="T1368" s="22" t="s">
        <v>743</v>
      </c>
    </row>
    <row r="1369" ht="14.25" customHeight="1">
      <c r="A1369" s="25" t="s">
        <v>5624</v>
      </c>
      <c r="B1369" s="21" t="str">
        <f t="array" ref="B1369:D1369">VLOOKUP(A1369,'Customer Names'!$E$2:$H$2336,{2,3,4},0)</f>
        <v> Mr</v>
      </c>
      <c r="C1369" s="22" t="s">
        <v>485</v>
      </c>
      <c r="D1369" s="22" t="s">
        <v>5626</v>
      </c>
      <c r="E1369" s="22">
        <f t="array" ref="E1369:M1369">VLOOKUP(A1369,'Medical Examinations'!$J$2:$S$2336,{2,3,4,5,6,7,8,9,10},0)</f>
        <v>16.48</v>
      </c>
      <c r="F1369" s="22" t="s">
        <v>8347</v>
      </c>
      <c r="G1369" s="22">
        <v>11.05</v>
      </c>
      <c r="H1369" s="22" t="s">
        <v>218</v>
      </c>
      <c r="I1369" s="22" t="s">
        <v>44</v>
      </c>
      <c r="J1369" s="22" t="s">
        <v>44</v>
      </c>
      <c r="K1369" s="22" t="s">
        <v>44</v>
      </c>
      <c r="L1369" s="22">
        <v>0.0</v>
      </c>
      <c r="M1369" s="22" t="s">
        <v>44</v>
      </c>
      <c r="N1369" s="23">
        <f t="array" ref="N1369:T1369">VLOOKUP(A1369,'Hospitalisation Details'!$K$2:$R$2338,{2,3,4,5,6,7,8},0)</f>
        <v>22929</v>
      </c>
      <c r="O1369" s="22">
        <v>60.0</v>
      </c>
      <c r="P1369" s="22">
        <v>0.0</v>
      </c>
      <c r="Q1369" s="24">
        <v>7896.41</v>
      </c>
      <c r="R1369" s="22" t="s">
        <v>39</v>
      </c>
      <c r="S1369" s="22" t="s">
        <v>37</v>
      </c>
      <c r="T1369" s="22" t="s">
        <v>41</v>
      </c>
    </row>
    <row r="1370" ht="14.25" customHeight="1">
      <c r="A1370" s="7" t="s">
        <v>5627</v>
      </c>
      <c r="B1370" s="21" t="str">
        <f t="array" ref="B1370:D1370">VLOOKUP(A1370,'Customer Names'!$E$2:$H$2336,{2,3,4},0)</f>
        <v> Mr</v>
      </c>
      <c r="C1370" s="22" t="s">
        <v>5629</v>
      </c>
      <c r="D1370" s="22" t="s">
        <v>5630</v>
      </c>
      <c r="E1370" s="22">
        <f t="array" ref="E1370:M1370">VLOOKUP(A1370,'Medical Examinations'!$J$2:$S$2336,{2,3,4,5,6,7,8,9,10},0)</f>
        <v>38.57</v>
      </c>
      <c r="F1370" s="22" t="s">
        <v>215</v>
      </c>
      <c r="G1370" s="22">
        <v>6.27</v>
      </c>
      <c r="H1370" s="22" t="s">
        <v>436</v>
      </c>
      <c r="I1370" s="22" t="s">
        <v>44</v>
      </c>
      <c r="J1370" s="22" t="s">
        <v>44</v>
      </c>
      <c r="K1370" s="22" t="s">
        <v>44</v>
      </c>
      <c r="L1370" s="22">
        <v>0.0</v>
      </c>
      <c r="M1370" s="22" t="s">
        <v>44</v>
      </c>
      <c r="N1370" s="23">
        <f t="array" ref="N1370:T1370">VLOOKUP(A1370,'Hospitalisation Details'!$K$2:$R$2338,{2,3,4,5,6,7,8},0)</f>
        <v>34655</v>
      </c>
      <c r="O1370" s="22">
        <v>28.0</v>
      </c>
      <c r="P1370" s="22">
        <v>0.0</v>
      </c>
      <c r="Q1370" s="24">
        <v>7851.85</v>
      </c>
      <c r="R1370" s="22" t="s">
        <v>37</v>
      </c>
      <c r="S1370" s="22" t="s">
        <v>39</v>
      </c>
      <c r="T1370" s="22" t="s">
        <v>127</v>
      </c>
    </row>
    <row r="1371" ht="14.25" customHeight="1">
      <c r="A1371" s="25" t="s">
        <v>5632</v>
      </c>
      <c r="B1371" s="21" t="str">
        <f t="array" ref="B1371:D1371">VLOOKUP(A1371,'Customer Names'!$E$2:$H$2336,{2,3,4},0)</f>
        <v> Mr</v>
      </c>
      <c r="C1371" s="22" t="s">
        <v>5634</v>
      </c>
      <c r="D1371" s="22" t="s">
        <v>5635</v>
      </c>
      <c r="E1371" s="22">
        <f t="array" ref="E1371:M1371">VLOOKUP(A1371,'Medical Examinations'!$J$2:$S$2336,{2,3,4,5,6,7,8,9,10},0)</f>
        <v>43.85</v>
      </c>
      <c r="F1371" s="22" t="s">
        <v>215</v>
      </c>
      <c r="G1371" s="22">
        <v>4.77</v>
      </c>
      <c r="H1371" s="22" t="s">
        <v>865</v>
      </c>
      <c r="I1371" s="22" t="s">
        <v>122</v>
      </c>
      <c r="J1371" s="22" t="s">
        <v>44</v>
      </c>
      <c r="K1371" s="22" t="s">
        <v>44</v>
      </c>
      <c r="L1371" s="22">
        <v>0.0</v>
      </c>
      <c r="M1371" s="22" t="s">
        <v>44</v>
      </c>
      <c r="N1371" s="23">
        <f t="array" ref="N1371:T1371">VLOOKUP(A1371,'Hospitalisation Details'!$K$2:$R$2338,{2,3,4,5,6,7,8},0)</f>
        <v>37169</v>
      </c>
      <c r="O1371" s="22">
        <v>21.0</v>
      </c>
      <c r="P1371" s="22">
        <v>0.0</v>
      </c>
      <c r="Q1371" s="24">
        <v>7844.8</v>
      </c>
      <c r="R1371" s="22" t="s">
        <v>37</v>
      </c>
      <c r="S1371" s="22" t="s">
        <v>37</v>
      </c>
      <c r="T1371" s="22" t="s">
        <v>127</v>
      </c>
    </row>
    <row r="1372" ht="14.25" customHeight="1">
      <c r="A1372" s="7" t="s">
        <v>5636</v>
      </c>
      <c r="B1372" s="21" t="str">
        <f t="array" ref="B1372:D1372">VLOOKUP(A1372,'Customer Names'!$E$2:$H$2336,{2,3,4},0)</f>
        <v> Ms</v>
      </c>
      <c r="C1372" s="22" t="s">
        <v>5638</v>
      </c>
      <c r="D1372" s="22" t="s">
        <v>5639</v>
      </c>
      <c r="E1372" s="22">
        <f t="array" ref="E1372:M1372">VLOOKUP(A1372,'Medical Examinations'!$J$2:$S$2336,{2,3,4,5,6,7,8,9,10},0)</f>
        <v>30.11</v>
      </c>
      <c r="F1372" s="22" t="s">
        <v>215</v>
      </c>
      <c r="G1372" s="22">
        <v>4.08</v>
      </c>
      <c r="H1372" s="22" t="s">
        <v>865</v>
      </c>
      <c r="I1372" s="22" t="s">
        <v>44</v>
      </c>
      <c r="J1372" s="22" t="s">
        <v>44</v>
      </c>
      <c r="K1372" s="22" t="s">
        <v>44</v>
      </c>
      <c r="L1372" s="22">
        <v>0.0</v>
      </c>
      <c r="M1372" s="22" t="s">
        <v>44</v>
      </c>
      <c r="N1372" s="23">
        <f t="array" ref="N1372:T1372">VLOOKUP(A1372,'Hospitalisation Details'!$K$2:$R$2338,{2,3,4,5,6,7,8},0)</f>
        <v>32793</v>
      </c>
      <c r="O1372" s="22">
        <v>33.0</v>
      </c>
      <c r="P1372" s="22">
        <v>3.0</v>
      </c>
      <c r="Q1372" s="24">
        <v>7824.37</v>
      </c>
      <c r="R1372" s="22" t="s">
        <v>37</v>
      </c>
      <c r="S1372" s="22" t="s">
        <v>37</v>
      </c>
      <c r="T1372" s="22" t="s">
        <v>127</v>
      </c>
    </row>
    <row r="1373" ht="14.25" customHeight="1">
      <c r="A1373" s="25" t="s">
        <v>5640</v>
      </c>
      <c r="B1373" s="21" t="str">
        <f t="array" ref="B1373:D1373">VLOOKUP(A1373,'Customer Names'!$E$2:$H$2336,{2,3,4},0)</f>
        <v> Ms</v>
      </c>
      <c r="C1373" s="22" t="s">
        <v>5643</v>
      </c>
      <c r="D1373" s="22" t="s">
        <v>5644</v>
      </c>
      <c r="E1373" s="22">
        <f t="array" ref="E1373:M1373">VLOOKUP(A1373,'Medical Examinations'!$J$2:$S$2336,{2,3,4,5,6,7,8,9,10},0)</f>
        <v>31.59</v>
      </c>
      <c r="F1373" s="22" t="s">
        <v>215</v>
      </c>
      <c r="G1373" s="22">
        <v>6.01</v>
      </c>
      <c r="H1373" s="22" t="s">
        <v>436</v>
      </c>
      <c r="I1373" s="22" t="s">
        <v>44</v>
      </c>
      <c r="J1373" s="22" t="s">
        <v>44</v>
      </c>
      <c r="K1373" s="22" t="s">
        <v>44</v>
      </c>
      <c r="L1373" s="22">
        <v>0.0</v>
      </c>
      <c r="M1373" s="22" t="s">
        <v>44</v>
      </c>
      <c r="N1373" s="23">
        <f t="array" ref="N1373:T1373">VLOOKUP(A1373,'Hospitalisation Details'!$K$2:$R$2338,{2,3,4,5,6,7,8},0)</f>
        <v>33593</v>
      </c>
      <c r="O1373" s="22">
        <v>31.0</v>
      </c>
      <c r="P1373" s="22">
        <v>3.0</v>
      </c>
      <c r="Q1373" s="24">
        <v>7812.67</v>
      </c>
      <c r="R1373" s="22" t="s">
        <v>37</v>
      </c>
      <c r="S1373" s="22" t="s">
        <v>81</v>
      </c>
      <c r="T1373" s="22" t="s">
        <v>127</v>
      </c>
    </row>
    <row r="1374" ht="14.25" customHeight="1">
      <c r="A1374" s="7" t="s">
        <v>5645</v>
      </c>
      <c r="B1374" s="21" t="str">
        <f t="array" ref="B1374:D1374">VLOOKUP(A1374,'Customer Names'!$E$2:$H$2336,{2,3,4},0)</f>
        <v> Mr</v>
      </c>
      <c r="C1374" s="22" t="s">
        <v>5647</v>
      </c>
      <c r="D1374" s="22" t="s">
        <v>833</v>
      </c>
      <c r="E1374" s="22">
        <f t="array" ref="E1374:M1374">VLOOKUP(A1374,'Medical Examinations'!$J$2:$S$2336,{2,3,4,5,6,7,8,9,10},0)</f>
        <v>40.15</v>
      </c>
      <c r="F1374" s="22" t="s">
        <v>215</v>
      </c>
      <c r="G1374" s="22">
        <v>11.84</v>
      </c>
      <c r="H1374" s="22" t="s">
        <v>218</v>
      </c>
      <c r="I1374" s="22" t="s">
        <v>44</v>
      </c>
      <c r="J1374" s="22" t="s">
        <v>44</v>
      </c>
      <c r="K1374" s="22" t="s">
        <v>44</v>
      </c>
      <c r="L1374" s="22">
        <v>0.0</v>
      </c>
      <c r="M1374" s="22" t="s">
        <v>44</v>
      </c>
      <c r="N1374" s="23">
        <f t="array" ref="N1374:T1374">VLOOKUP(A1374,'Hospitalisation Details'!$K$2:$R$2338,{2,3,4,5,6,7,8},0)</f>
        <v>27342</v>
      </c>
      <c r="O1374" s="22">
        <v>48.0</v>
      </c>
      <c r="P1374" s="22">
        <v>0.0</v>
      </c>
      <c r="Q1374" s="24">
        <v>7804.16</v>
      </c>
      <c r="R1374" s="22" t="s">
        <v>37</v>
      </c>
      <c r="S1374" s="22" t="s">
        <v>39</v>
      </c>
      <c r="T1374" s="22" t="s">
        <v>41</v>
      </c>
    </row>
    <row r="1375" ht="14.25" customHeight="1">
      <c r="A1375" s="25" t="s">
        <v>5648</v>
      </c>
      <c r="B1375" s="21" t="str">
        <f t="array" ref="B1375:D1375">VLOOKUP(A1375,'Customer Names'!$E$2:$H$2336,{2,3,4},0)</f>
        <v> Mr</v>
      </c>
      <c r="C1375" s="22" t="s">
        <v>5651</v>
      </c>
      <c r="D1375" s="22" t="s">
        <v>5652</v>
      </c>
      <c r="E1375" s="22">
        <f t="array" ref="E1375:M1375">VLOOKUP(A1375,'Medical Examinations'!$J$2:$S$2336,{2,3,4,5,6,7,8,9,10},0)</f>
        <v>40.7</v>
      </c>
      <c r="F1375" s="22" t="s">
        <v>215</v>
      </c>
      <c r="G1375" s="22">
        <v>6.27</v>
      </c>
      <c r="H1375" s="22" t="s">
        <v>436</v>
      </c>
      <c r="I1375" s="22" t="s">
        <v>122</v>
      </c>
      <c r="J1375" s="22" t="s">
        <v>44</v>
      </c>
      <c r="K1375" s="22" t="s">
        <v>122</v>
      </c>
      <c r="L1375" s="22">
        <v>1.0</v>
      </c>
      <c r="M1375" s="22" t="s">
        <v>44</v>
      </c>
      <c r="N1375" s="23">
        <f t="array" ref="N1375:T1375">VLOOKUP(A1375,'Hospitalisation Details'!$K$2:$R$2338,{2,3,4,5,6,7,8},0)</f>
        <v>35766</v>
      </c>
      <c r="O1375" s="22">
        <v>25.0</v>
      </c>
      <c r="P1375" s="22">
        <v>0.0</v>
      </c>
      <c r="Q1375" s="24">
        <v>7803.77</v>
      </c>
      <c r="R1375" s="22" t="s">
        <v>37</v>
      </c>
      <c r="S1375" s="22" t="s">
        <v>39</v>
      </c>
      <c r="T1375" s="22" t="s">
        <v>127</v>
      </c>
    </row>
    <row r="1376" ht="14.25" customHeight="1">
      <c r="A1376" s="7" t="s">
        <v>5653</v>
      </c>
      <c r="B1376" s="21" t="str">
        <f t="array" ref="B1376:D1376">VLOOKUP(A1376,'Customer Names'!$E$2:$H$2336,{2,3,4},0)</f>
        <v> Mrs</v>
      </c>
      <c r="C1376" s="22" t="s">
        <v>5655</v>
      </c>
      <c r="D1376" s="22" t="s">
        <v>2347</v>
      </c>
      <c r="E1376" s="22">
        <f t="array" ref="E1376:M1376">VLOOKUP(A1376,'Medical Examinations'!$J$2:$S$2336,{2,3,4,5,6,7,8,9,10},0)</f>
        <v>40.76</v>
      </c>
      <c r="F1376" s="22" t="s">
        <v>215</v>
      </c>
      <c r="G1376" s="22">
        <v>5.28</v>
      </c>
      <c r="H1376" s="22" t="s">
        <v>865</v>
      </c>
      <c r="I1376" s="22" t="s">
        <v>44</v>
      </c>
      <c r="J1376" s="22" t="s">
        <v>44</v>
      </c>
      <c r="K1376" s="22" t="s">
        <v>44</v>
      </c>
      <c r="L1376" s="22">
        <v>0.0</v>
      </c>
      <c r="M1376" s="22" t="s">
        <v>44</v>
      </c>
      <c r="N1376" s="23">
        <f t="array" ref="N1376:T1376">VLOOKUP(A1376,'Hospitalisation Details'!$K$2:$R$2338,{2,3,4,5,6,7,8},0)</f>
        <v>36519</v>
      </c>
      <c r="O1376" s="22">
        <v>23.0</v>
      </c>
      <c r="P1376" s="22">
        <v>0.0</v>
      </c>
      <c r="Q1376" s="24">
        <v>7794.68</v>
      </c>
      <c r="R1376" s="22" t="s">
        <v>37</v>
      </c>
      <c r="S1376" s="22" t="s">
        <v>37</v>
      </c>
      <c r="T1376" s="22" t="s">
        <v>5067</v>
      </c>
    </row>
    <row r="1377" ht="14.25" customHeight="1">
      <c r="A1377" s="25" t="s">
        <v>5656</v>
      </c>
      <c r="B1377" s="21" t="str">
        <f t="array" ref="B1377:D1377">VLOOKUP(A1377,'Customer Names'!$E$2:$H$2336,{2,3,4},0)</f>
        <v> Mr</v>
      </c>
      <c r="C1377" s="22" t="s">
        <v>5659</v>
      </c>
      <c r="D1377" s="22" t="s">
        <v>5660</v>
      </c>
      <c r="E1377" s="22">
        <f t="array" ref="E1377:M1377">VLOOKUP(A1377,'Medical Examinations'!$J$2:$S$2336,{2,3,4,5,6,7,8,9,10},0)</f>
        <v>29.7</v>
      </c>
      <c r="F1377" s="22" t="s">
        <v>8346</v>
      </c>
      <c r="G1377" s="22">
        <v>7.03</v>
      </c>
      <c r="H1377" s="22" t="s">
        <v>218</v>
      </c>
      <c r="I1377" s="22" t="s">
        <v>44</v>
      </c>
      <c r="J1377" s="22" t="s">
        <v>44</v>
      </c>
      <c r="K1377" s="22" t="s">
        <v>44</v>
      </c>
      <c r="L1377" s="22">
        <v>0.0</v>
      </c>
      <c r="M1377" s="22" t="s">
        <v>44</v>
      </c>
      <c r="N1377" s="23">
        <f t="array" ref="N1377:T1377">VLOOKUP(A1377,'Hospitalisation Details'!$K$2:$R$2338,{2,3,4,5,6,7,8},0)</f>
        <v>27369</v>
      </c>
      <c r="O1377" s="22">
        <v>48.0</v>
      </c>
      <c r="P1377" s="22">
        <v>0.0</v>
      </c>
      <c r="Q1377" s="24">
        <v>7789.64</v>
      </c>
      <c r="R1377" s="22" t="s">
        <v>81</v>
      </c>
      <c r="S1377" s="22" t="s">
        <v>39</v>
      </c>
      <c r="T1377" s="22" t="s">
        <v>41</v>
      </c>
    </row>
    <row r="1378" ht="14.25" customHeight="1">
      <c r="A1378" s="7" t="s">
        <v>5661</v>
      </c>
      <c r="B1378" s="21" t="str">
        <f t="array" ref="B1378:D1378">VLOOKUP(A1378,'Customer Names'!$E$2:$H$2336,{2,3,4},0)</f>
        <v> Mr</v>
      </c>
      <c r="C1378" s="22" t="s">
        <v>1589</v>
      </c>
      <c r="D1378" s="22" t="s">
        <v>5663</v>
      </c>
      <c r="E1378" s="22">
        <f t="array" ref="E1378:M1378">VLOOKUP(A1378,'Medical Examinations'!$J$2:$S$2336,{2,3,4,5,6,7,8,9,10},0)</f>
        <v>40.58</v>
      </c>
      <c r="F1378" s="22" t="s">
        <v>215</v>
      </c>
      <c r="G1378" s="22">
        <v>5.32</v>
      </c>
      <c r="H1378" s="22" t="s">
        <v>865</v>
      </c>
      <c r="I1378" s="22" t="s">
        <v>122</v>
      </c>
      <c r="J1378" s="22" t="s">
        <v>44</v>
      </c>
      <c r="K1378" s="22" t="s">
        <v>122</v>
      </c>
      <c r="L1378" s="22">
        <v>1.0</v>
      </c>
      <c r="M1378" s="22" t="s">
        <v>44</v>
      </c>
      <c r="N1378" s="23">
        <f t="array" ref="N1378:T1378">VLOOKUP(A1378,'Hospitalisation Details'!$K$2:$R$2338,{2,3,4,5,6,7,8},0)</f>
        <v>35785</v>
      </c>
      <c r="O1378" s="22">
        <v>25.0</v>
      </c>
      <c r="P1378" s="22">
        <v>0.0</v>
      </c>
      <c r="Q1378" s="24">
        <v>7763.06</v>
      </c>
      <c r="R1378" s="22" t="s">
        <v>37</v>
      </c>
      <c r="S1378" s="22" t="s">
        <v>81</v>
      </c>
      <c r="T1378" s="22" t="s">
        <v>127</v>
      </c>
    </row>
    <row r="1379" ht="14.25" customHeight="1">
      <c r="A1379" s="25" t="s">
        <v>5664</v>
      </c>
      <c r="B1379" s="21" t="str">
        <f t="array" ref="B1379:D1379">VLOOKUP(A1379,'Customer Names'!$E$2:$H$2336,{2,3,4},0)</f>
        <v> Ms</v>
      </c>
      <c r="C1379" s="22" t="s">
        <v>5667</v>
      </c>
      <c r="D1379" s="22" t="s">
        <v>5668</v>
      </c>
      <c r="E1379" s="22">
        <f t="array" ref="E1379:M1379">VLOOKUP(A1379,'Medical Examinations'!$J$2:$S$2336,{2,3,4,5,6,7,8,9,10},0)</f>
        <v>33.06</v>
      </c>
      <c r="F1379" s="22" t="s">
        <v>215</v>
      </c>
      <c r="G1379" s="22">
        <v>9.59</v>
      </c>
      <c r="H1379" s="22" t="s">
        <v>218</v>
      </c>
      <c r="I1379" s="22" t="s">
        <v>122</v>
      </c>
      <c r="J1379" s="22" t="s">
        <v>44</v>
      </c>
      <c r="K1379" s="22" t="s">
        <v>44</v>
      </c>
      <c r="L1379" s="22">
        <v>0.0</v>
      </c>
      <c r="M1379" s="22" t="s">
        <v>44</v>
      </c>
      <c r="N1379" s="23">
        <f t="array" ref="N1379:T1379">VLOOKUP(A1379,'Hospitalisation Details'!$K$2:$R$2338,{2,3,4,5,6,7,8},0)</f>
        <v>29767</v>
      </c>
      <c r="O1379" s="22">
        <v>41.0</v>
      </c>
      <c r="P1379" s="22">
        <v>2.0</v>
      </c>
      <c r="Q1379" s="24">
        <v>7749.16</v>
      </c>
      <c r="R1379" s="22" t="s">
        <v>37</v>
      </c>
      <c r="S1379" s="22" t="s">
        <v>81</v>
      </c>
      <c r="T1379" s="22" t="s">
        <v>127</v>
      </c>
    </row>
    <row r="1380" ht="14.25" customHeight="1">
      <c r="A1380" s="7" t="s">
        <v>5669</v>
      </c>
      <c r="B1380" s="21" t="str">
        <f t="array" ref="B1380:D1380">VLOOKUP(A1380,'Customer Names'!$E$2:$H$2336,{2,3,4},0)</f>
        <v> Mr</v>
      </c>
      <c r="C1380" s="22" t="s">
        <v>335</v>
      </c>
      <c r="D1380" s="22" t="s">
        <v>5671</v>
      </c>
      <c r="E1380" s="22">
        <f t="array" ref="E1380:M1380">VLOOKUP(A1380,'Medical Examinations'!$J$2:$S$2336,{2,3,4,5,6,7,8,9,10},0)</f>
        <v>26.62</v>
      </c>
      <c r="F1380" s="22" t="s">
        <v>8346</v>
      </c>
      <c r="G1380" s="22">
        <v>6.15</v>
      </c>
      <c r="H1380" s="22" t="s">
        <v>436</v>
      </c>
      <c r="I1380" s="22" t="s">
        <v>122</v>
      </c>
      <c r="J1380" s="22" t="s">
        <v>44</v>
      </c>
      <c r="K1380" s="22" t="s">
        <v>44</v>
      </c>
      <c r="L1380" s="22">
        <v>0.0</v>
      </c>
      <c r="M1380" s="22" t="s">
        <v>44</v>
      </c>
      <c r="N1380" s="23">
        <f t="array" ref="N1380:T1380">VLOOKUP(A1380,'Hospitalisation Details'!$K$2:$R$2338,{2,3,4,5,6,7,8},0)</f>
        <v>28106</v>
      </c>
      <c r="O1380" s="22">
        <v>46.0</v>
      </c>
      <c r="P1380" s="22">
        <v>1.0</v>
      </c>
      <c r="Q1380" s="24">
        <v>7742.11</v>
      </c>
      <c r="R1380" s="22" t="s">
        <v>39</v>
      </c>
      <c r="S1380" s="22" t="s">
        <v>37</v>
      </c>
      <c r="T1380" s="22" t="s">
        <v>41</v>
      </c>
    </row>
    <row r="1381" ht="14.25" customHeight="1">
      <c r="A1381" s="25" t="s">
        <v>5672</v>
      </c>
      <c r="B1381" s="21" t="str">
        <f t="array" ref="B1381:D1381">VLOOKUP(A1381,'Customer Names'!$E$2:$H$2336,{2,3,4},0)</f>
        <v> Mr</v>
      </c>
      <c r="C1381" s="22" t="s">
        <v>954</v>
      </c>
      <c r="D1381" s="22" t="s">
        <v>5675</v>
      </c>
      <c r="E1381" s="22">
        <f t="array" ref="E1381:M1381">VLOOKUP(A1381,'Medical Examinations'!$J$2:$S$2336,{2,3,4,5,6,7,8,9,10},0)</f>
        <v>37.1</v>
      </c>
      <c r="F1381" s="22" t="s">
        <v>215</v>
      </c>
      <c r="G1381" s="22">
        <v>11.08</v>
      </c>
      <c r="H1381" s="22" t="s">
        <v>218</v>
      </c>
      <c r="I1381" s="22" t="s">
        <v>44</v>
      </c>
      <c r="J1381" s="22" t="s">
        <v>44</v>
      </c>
      <c r="K1381" s="22" t="s">
        <v>44</v>
      </c>
      <c r="L1381" s="22">
        <v>0.0</v>
      </c>
      <c r="M1381" s="22" t="s">
        <v>44</v>
      </c>
      <c r="N1381" s="23">
        <f t="array" ref="N1381:T1381">VLOOKUP(A1381,'Hospitalisation Details'!$K$2:$R$2338,{2,3,4,5,6,7,8},0)</f>
        <v>28737</v>
      </c>
      <c r="O1381" s="22">
        <v>44.0</v>
      </c>
      <c r="P1381" s="22">
        <v>2.0</v>
      </c>
      <c r="Q1381" s="24">
        <v>7740.34</v>
      </c>
      <c r="R1381" s="22" t="s">
        <v>81</v>
      </c>
      <c r="S1381" s="22" t="s">
        <v>81</v>
      </c>
      <c r="T1381" s="22" t="s">
        <v>270</v>
      </c>
    </row>
    <row r="1382" ht="14.25" customHeight="1">
      <c r="A1382" s="7" t="s">
        <v>5676</v>
      </c>
      <c r="B1382" s="21" t="str">
        <f t="array" ref="B1382:D1382">VLOOKUP(A1382,'Customer Names'!$E$2:$H$2336,{2,3,4},0)</f>
        <v> Mr</v>
      </c>
      <c r="C1382" s="22" t="s">
        <v>5678</v>
      </c>
      <c r="D1382" s="22" t="s">
        <v>5679</v>
      </c>
      <c r="E1382" s="22">
        <f t="array" ref="E1382:M1382">VLOOKUP(A1382,'Medical Examinations'!$J$2:$S$2336,{2,3,4,5,6,7,8,9,10},0)</f>
        <v>18.28</v>
      </c>
      <c r="F1382" s="22" t="s">
        <v>8347</v>
      </c>
      <c r="G1382" s="22">
        <v>7.95</v>
      </c>
      <c r="H1382" s="22" t="s">
        <v>218</v>
      </c>
      <c r="I1382" s="22" t="s">
        <v>44</v>
      </c>
      <c r="J1382" s="22" t="s">
        <v>44</v>
      </c>
      <c r="K1382" s="22" t="s">
        <v>44</v>
      </c>
      <c r="L1382" s="22">
        <v>0.0</v>
      </c>
      <c r="M1382" s="22" t="s">
        <v>44</v>
      </c>
      <c r="N1382" s="23">
        <f t="array" ref="N1382:T1382">VLOOKUP(A1382,'Hospitalisation Details'!$K$2:$R$2338,{2,3,4,5,6,7,8},0)</f>
        <v>23941</v>
      </c>
      <c r="O1382" s="22">
        <v>57.0</v>
      </c>
      <c r="P1382" s="22">
        <v>0.0</v>
      </c>
      <c r="Q1382" s="24">
        <v>7736.39</v>
      </c>
      <c r="R1382" s="22" t="s">
        <v>39</v>
      </c>
      <c r="S1382" s="22" t="s">
        <v>37</v>
      </c>
      <c r="T1382" s="22" t="s">
        <v>41</v>
      </c>
    </row>
    <row r="1383" ht="14.25" customHeight="1">
      <c r="A1383" s="25" t="s">
        <v>5680</v>
      </c>
      <c r="B1383" s="21" t="str">
        <f t="array" ref="B1383:D1383">VLOOKUP(A1383,'Customer Names'!$E$2:$H$2336,{2,3,4},0)</f>
        <v> Ms</v>
      </c>
      <c r="C1383" s="22" t="s">
        <v>2258</v>
      </c>
      <c r="D1383" s="22" t="s">
        <v>5683</v>
      </c>
      <c r="E1383" s="22">
        <f t="array" ref="E1383:M1383">VLOOKUP(A1383,'Medical Examinations'!$J$2:$S$2336,{2,3,4,5,6,7,8,9,10},0)</f>
        <v>35.815</v>
      </c>
      <c r="F1383" s="22" t="s">
        <v>215</v>
      </c>
      <c r="G1383" s="22">
        <v>6.23</v>
      </c>
      <c r="H1383" s="22" t="s">
        <v>436</v>
      </c>
      <c r="I1383" s="22" t="s">
        <v>44</v>
      </c>
      <c r="J1383" s="22" t="s">
        <v>44</v>
      </c>
      <c r="K1383" s="22" t="s">
        <v>44</v>
      </c>
      <c r="L1383" s="22">
        <v>0.0</v>
      </c>
      <c r="M1383" s="22" t="s">
        <v>44</v>
      </c>
      <c r="N1383" s="23">
        <f t="array" ref="N1383:T1383">VLOOKUP(A1383,'Hospitalisation Details'!$K$2:$R$2338,{2,3,4,5,6,7,8},0)</f>
        <v>28366</v>
      </c>
      <c r="O1383" s="22">
        <v>45.0</v>
      </c>
      <c r="P1383" s="22">
        <v>0.0</v>
      </c>
      <c r="Q1383" s="24">
        <v>7731.86</v>
      </c>
      <c r="R1383" s="22" t="s">
        <v>37</v>
      </c>
      <c r="S1383" s="22" t="s">
        <v>39</v>
      </c>
      <c r="T1383" s="22" t="s">
        <v>127</v>
      </c>
    </row>
    <row r="1384" ht="14.25" customHeight="1">
      <c r="A1384" s="7" t="s">
        <v>5684</v>
      </c>
      <c r="B1384" s="21" t="str">
        <f t="array" ref="B1384:D1384">VLOOKUP(A1384,'Customer Names'!$E$2:$H$2336,{2,3,4},0)</f>
        <v> Mr</v>
      </c>
      <c r="C1384" s="22" t="s">
        <v>4392</v>
      </c>
      <c r="D1384" s="22" t="s">
        <v>2716</v>
      </c>
      <c r="E1384" s="22">
        <f t="array" ref="E1384:M1384">VLOOKUP(A1384,'Medical Examinations'!$J$2:$S$2336,{2,3,4,5,6,7,8,9,10},0)</f>
        <v>30.69</v>
      </c>
      <c r="F1384" s="22" t="s">
        <v>215</v>
      </c>
      <c r="G1384" s="22">
        <v>6.5</v>
      </c>
      <c r="H1384" s="22" t="s">
        <v>218</v>
      </c>
      <c r="I1384" s="22" t="s">
        <v>44</v>
      </c>
      <c r="J1384" s="22" t="s">
        <v>44</v>
      </c>
      <c r="K1384" s="22" t="s">
        <v>44</v>
      </c>
      <c r="L1384" s="22">
        <v>0.0</v>
      </c>
      <c r="M1384" s="22" t="s">
        <v>44</v>
      </c>
      <c r="N1384" s="23">
        <f t="array" ref="N1384:T1384">VLOOKUP(A1384,'Hospitalisation Details'!$K$2:$R$2338,{2,3,4,5,6,7,8},0)</f>
        <v>28828</v>
      </c>
      <c r="O1384" s="22">
        <v>44.0</v>
      </c>
      <c r="P1384" s="22">
        <v>2.0</v>
      </c>
      <c r="Q1384" s="24">
        <v>7731.43</v>
      </c>
      <c r="R1384" s="22" t="s">
        <v>39</v>
      </c>
      <c r="S1384" s="22" t="s">
        <v>37</v>
      </c>
      <c r="T1384" s="22" t="s">
        <v>41</v>
      </c>
    </row>
    <row r="1385" ht="14.25" customHeight="1">
      <c r="A1385" s="25" t="s">
        <v>5686</v>
      </c>
      <c r="B1385" s="21" t="str">
        <f t="array" ref="B1385:D1385">VLOOKUP(A1385,'Customer Names'!$E$2:$H$2336,{2,3,4},0)</f>
        <v> Mr</v>
      </c>
      <c r="C1385" s="22" t="s">
        <v>5688</v>
      </c>
      <c r="D1385" s="22" t="s">
        <v>5690</v>
      </c>
      <c r="E1385" s="22">
        <f t="array" ref="E1385:M1385">VLOOKUP(A1385,'Medical Examinations'!$J$2:$S$2336,{2,3,4,5,6,7,8,9,10},0)</f>
        <v>26.125</v>
      </c>
      <c r="F1385" s="22" t="s">
        <v>8346</v>
      </c>
      <c r="G1385" s="22">
        <v>5.22</v>
      </c>
      <c r="H1385" s="22" t="s">
        <v>865</v>
      </c>
      <c r="I1385" s="22" t="s">
        <v>44</v>
      </c>
      <c r="J1385" s="22" t="s">
        <v>44</v>
      </c>
      <c r="K1385" s="22" t="s">
        <v>44</v>
      </c>
      <c r="L1385" s="22">
        <v>0.0</v>
      </c>
      <c r="M1385" s="22" t="s">
        <v>44</v>
      </c>
      <c r="N1385" s="23">
        <f t="array" ref="N1385:T1385">VLOOKUP(A1385,'Hospitalisation Details'!$K$2:$R$2338,{2,3,4,5,6,7,8},0)</f>
        <v>29474</v>
      </c>
      <c r="O1385" s="22">
        <v>42.0</v>
      </c>
      <c r="P1385" s="22">
        <v>2.0</v>
      </c>
      <c r="Q1385" s="24">
        <v>7729.65</v>
      </c>
      <c r="R1385" s="22" t="s">
        <v>39</v>
      </c>
      <c r="S1385" s="22" t="s">
        <v>81</v>
      </c>
      <c r="T1385" s="22" t="s">
        <v>1452</v>
      </c>
    </row>
    <row r="1386" ht="14.25" customHeight="1">
      <c r="A1386" s="7" t="s">
        <v>5691</v>
      </c>
      <c r="B1386" s="21" t="str">
        <f t="array" ref="B1386:D1386">VLOOKUP(A1386,'Customer Names'!$E$2:$H$2336,{2,3,4},0)</f>
        <v> Ms</v>
      </c>
      <c r="C1386" s="22" t="s">
        <v>5693</v>
      </c>
      <c r="D1386" s="22" t="s">
        <v>1268</v>
      </c>
      <c r="E1386" s="22">
        <f t="array" ref="E1386:M1386">VLOOKUP(A1386,'Medical Examinations'!$J$2:$S$2336,{2,3,4,5,6,7,8,9,10},0)</f>
        <v>34.58</v>
      </c>
      <c r="F1386" s="22" t="s">
        <v>215</v>
      </c>
      <c r="G1386" s="22">
        <v>6.3</v>
      </c>
      <c r="H1386" s="22" t="s">
        <v>436</v>
      </c>
      <c r="I1386" s="22" t="s">
        <v>44</v>
      </c>
      <c r="J1386" s="22" t="s">
        <v>44</v>
      </c>
      <c r="K1386" s="22" t="s">
        <v>122</v>
      </c>
      <c r="L1386" s="22">
        <v>1.0</v>
      </c>
      <c r="M1386" s="22" t="s">
        <v>44</v>
      </c>
      <c r="N1386" s="23">
        <f t="array" ref="N1386:T1386">VLOOKUP(A1386,'Hospitalisation Details'!$K$2:$R$2338,{2,3,4,5,6,7,8},0)</f>
        <v>29008</v>
      </c>
      <c r="O1386" s="22">
        <v>44.0</v>
      </c>
      <c r="P1386" s="22">
        <v>1.0</v>
      </c>
      <c r="Q1386" s="24">
        <v>7727.25</v>
      </c>
      <c r="R1386" s="22" t="s">
        <v>37</v>
      </c>
      <c r="S1386" s="22" t="s">
        <v>39</v>
      </c>
      <c r="T1386" s="22" t="s">
        <v>127</v>
      </c>
    </row>
    <row r="1387" ht="14.25" customHeight="1">
      <c r="A1387" s="25" t="s">
        <v>5694</v>
      </c>
      <c r="B1387" s="21" t="str">
        <f t="array" ref="B1387:D1387">VLOOKUP(A1387,'Customer Names'!$E$2:$H$2336,{2,3,4},0)</f>
        <v> Mr</v>
      </c>
      <c r="C1387" s="22" t="s">
        <v>5696</v>
      </c>
      <c r="D1387" s="22" t="s">
        <v>5698</v>
      </c>
      <c r="E1387" s="22">
        <f t="array" ref="E1387:M1387">VLOOKUP(A1387,'Medical Examinations'!$J$2:$S$2336,{2,3,4,5,6,7,8,9,10},0)</f>
        <v>27.4</v>
      </c>
      <c r="F1387" s="22" t="s">
        <v>8346</v>
      </c>
      <c r="G1387" s="22">
        <v>8.84</v>
      </c>
      <c r="H1387" s="22" t="s">
        <v>218</v>
      </c>
      <c r="I1387" s="22" t="s">
        <v>44</v>
      </c>
      <c r="J1387" s="22" t="s">
        <v>44</v>
      </c>
      <c r="K1387" s="22" t="s">
        <v>44</v>
      </c>
      <c r="L1387" s="22">
        <v>0.0</v>
      </c>
      <c r="M1387" s="22" t="s">
        <v>44</v>
      </c>
      <c r="N1387" s="23">
        <f t="array" ref="N1387:T1387">VLOOKUP(A1387,'Hospitalisation Details'!$K$2:$R$2338,{2,3,4,5,6,7,8},0)</f>
        <v>28853</v>
      </c>
      <c r="O1387" s="22">
        <v>44.0</v>
      </c>
      <c r="P1387" s="22">
        <v>2.0</v>
      </c>
      <c r="Q1387" s="24">
        <v>7726.85</v>
      </c>
      <c r="R1387" s="22" t="s">
        <v>81</v>
      </c>
      <c r="S1387" s="22" t="s">
        <v>37</v>
      </c>
      <c r="T1387" s="22" t="s">
        <v>270</v>
      </c>
    </row>
    <row r="1388" ht="14.25" customHeight="1">
      <c r="A1388" s="7" t="s">
        <v>5699</v>
      </c>
      <c r="B1388" s="21" t="str">
        <f t="array" ref="B1388:D1388">VLOOKUP(A1388,'Customer Names'!$E$2:$H$2336,{2,3,4},0)</f>
        <v> Mr</v>
      </c>
      <c r="C1388" s="22" t="s">
        <v>5701</v>
      </c>
      <c r="D1388" s="22" t="s">
        <v>4164</v>
      </c>
      <c r="E1388" s="22">
        <f t="array" ref="E1388:M1388">VLOOKUP(A1388,'Medical Examinations'!$J$2:$S$2336,{2,3,4,5,6,7,8,9,10},0)</f>
        <v>27.53</v>
      </c>
      <c r="F1388" s="22" t="s">
        <v>8346</v>
      </c>
      <c r="G1388" s="22">
        <v>4.11</v>
      </c>
      <c r="H1388" s="22" t="s">
        <v>865</v>
      </c>
      <c r="I1388" s="22" t="s">
        <v>44</v>
      </c>
      <c r="J1388" s="22" t="s">
        <v>44</v>
      </c>
      <c r="K1388" s="22" t="s">
        <v>44</v>
      </c>
      <c r="L1388" s="22">
        <v>1.0</v>
      </c>
      <c r="M1388" s="22" t="s">
        <v>44</v>
      </c>
      <c r="N1388" s="23">
        <f t="array" ref="N1388:T1388">VLOOKUP(A1388,'Hospitalisation Details'!$K$2:$R$2338,{2,3,4,5,6,7,8},0)</f>
        <v>31970</v>
      </c>
      <c r="O1388" s="22">
        <v>35.0</v>
      </c>
      <c r="P1388" s="22">
        <v>3.0</v>
      </c>
      <c r="Q1388" s="24">
        <v>7684.62</v>
      </c>
      <c r="R1388" s="22" t="s">
        <v>37</v>
      </c>
      <c r="S1388" s="22" t="s">
        <v>39</v>
      </c>
      <c r="T1388" s="22" t="s">
        <v>3072</v>
      </c>
    </row>
    <row r="1389" ht="14.25" customHeight="1">
      <c r="A1389" s="25" t="s">
        <v>5702</v>
      </c>
      <c r="B1389" s="21" t="str">
        <f t="array" ref="B1389:D1389">VLOOKUP(A1389,'Customer Names'!$E$2:$H$2336,{2,3,4},0)</f>
        <v> Ms</v>
      </c>
      <c r="C1389" s="22" t="s">
        <v>5704</v>
      </c>
      <c r="D1389" s="22" t="s">
        <v>5706</v>
      </c>
      <c r="E1389" s="22">
        <f t="array" ref="E1389:M1389">VLOOKUP(A1389,'Medical Examinations'!$J$2:$S$2336,{2,3,4,5,6,7,8,9,10},0)</f>
        <v>33</v>
      </c>
      <c r="F1389" s="22" t="s">
        <v>215</v>
      </c>
      <c r="G1389" s="22">
        <v>4.57</v>
      </c>
      <c r="H1389" s="22" t="s">
        <v>865</v>
      </c>
      <c r="I1389" s="22" t="s">
        <v>44</v>
      </c>
      <c r="J1389" s="22" t="s">
        <v>44</v>
      </c>
      <c r="K1389" s="22" t="s">
        <v>44</v>
      </c>
      <c r="L1389" s="22">
        <v>0.0</v>
      </c>
      <c r="M1389" s="22" t="s">
        <v>44</v>
      </c>
      <c r="N1389" s="23">
        <f t="array" ref="N1389:T1389">VLOOKUP(A1389,'Hospitalisation Details'!$K$2:$R$2338,{2,3,4,5,6,7,8},0)</f>
        <v>30303</v>
      </c>
      <c r="O1389" s="22">
        <v>40.0</v>
      </c>
      <c r="P1389" s="22">
        <v>3.0</v>
      </c>
      <c r="Q1389" s="24">
        <v>7682.67</v>
      </c>
      <c r="R1389" s="22" t="s">
        <v>37</v>
      </c>
      <c r="S1389" s="22" t="s">
        <v>81</v>
      </c>
      <c r="T1389" s="22" t="s">
        <v>41</v>
      </c>
    </row>
    <row r="1390" ht="14.25" customHeight="1">
      <c r="A1390" s="7" t="s">
        <v>5707</v>
      </c>
      <c r="B1390" s="21" t="str">
        <f t="array" ref="B1390:D1390">VLOOKUP(A1390,'Customer Names'!$E$2:$H$2336,{2,3,4},0)</f>
        <v> Mr</v>
      </c>
      <c r="C1390" s="22" t="s">
        <v>84</v>
      </c>
      <c r="D1390" s="22" t="s">
        <v>5709</v>
      </c>
      <c r="E1390" s="22">
        <f t="array" ref="E1390:M1390">VLOOKUP(A1390,'Medical Examinations'!$J$2:$S$2336,{2,3,4,5,6,7,8,9,10},0)</f>
        <v>25.78</v>
      </c>
      <c r="F1390" s="22" t="s">
        <v>8346</v>
      </c>
      <c r="G1390" s="22">
        <v>11.06</v>
      </c>
      <c r="H1390" s="22" t="s">
        <v>218</v>
      </c>
      <c r="I1390" s="22" t="s">
        <v>122</v>
      </c>
      <c r="J1390" s="22" t="s">
        <v>44</v>
      </c>
      <c r="K1390" s="22" t="s">
        <v>44</v>
      </c>
      <c r="L1390" s="22">
        <v>0.0</v>
      </c>
      <c r="M1390" s="22" t="s">
        <v>44</v>
      </c>
      <c r="N1390" s="23">
        <f t="array" ref="N1390:T1390">VLOOKUP(A1390,'Hospitalisation Details'!$K$2:$R$2338,{2,3,4,5,6,7,8},0)</f>
        <v>29939</v>
      </c>
      <c r="O1390" s="22">
        <v>41.0</v>
      </c>
      <c r="P1390" s="22">
        <v>1.0</v>
      </c>
      <c r="Q1390" s="24">
        <v>7681.17</v>
      </c>
      <c r="R1390" s="22" t="s">
        <v>37</v>
      </c>
      <c r="S1390" s="22" t="s">
        <v>37</v>
      </c>
      <c r="T1390" s="22" t="s">
        <v>4910</v>
      </c>
    </row>
    <row r="1391" ht="14.25" customHeight="1">
      <c r="A1391" s="25" t="s">
        <v>5710</v>
      </c>
      <c r="B1391" s="21" t="str">
        <f t="array" ref="B1391:D1391">VLOOKUP(A1391,'Customer Names'!$E$2:$H$2336,{2,3,4},0)</f>
        <v> Mr</v>
      </c>
      <c r="C1391" s="22" t="s">
        <v>2007</v>
      </c>
      <c r="D1391" s="22" t="s">
        <v>5712</v>
      </c>
      <c r="E1391" s="22">
        <f t="array" ref="E1391:M1391">VLOOKUP(A1391,'Medical Examinations'!$J$2:$S$2336,{2,3,4,5,6,7,8,9,10},0)</f>
        <v>22.66</v>
      </c>
      <c r="F1391" s="22" t="s">
        <v>8340</v>
      </c>
      <c r="G1391" s="22">
        <v>10.68</v>
      </c>
      <c r="H1391" s="22" t="s">
        <v>218</v>
      </c>
      <c r="I1391" s="22" t="s">
        <v>44</v>
      </c>
      <c r="J1391" s="22" t="s">
        <v>44</v>
      </c>
      <c r="K1391" s="22" t="s">
        <v>44</v>
      </c>
      <c r="L1391" s="22">
        <v>0.0</v>
      </c>
      <c r="M1391" s="22" t="s">
        <v>44</v>
      </c>
      <c r="N1391" s="23">
        <f t="array" ref="N1391:T1391">VLOOKUP(A1391,'Hospitalisation Details'!$K$2:$R$2338,{2,3,4,5,6,7,8},0)</f>
        <v>26217</v>
      </c>
      <c r="O1391" s="22">
        <v>51.0</v>
      </c>
      <c r="P1391" s="22">
        <v>0.0</v>
      </c>
      <c r="Q1391" s="24">
        <v>7680.92</v>
      </c>
      <c r="R1391" s="22" t="s">
        <v>37</v>
      </c>
      <c r="S1391" s="22" t="s">
        <v>81</v>
      </c>
      <c r="T1391" s="22" t="s">
        <v>41</v>
      </c>
    </row>
    <row r="1392" ht="14.25" customHeight="1">
      <c r="A1392" s="7" t="s">
        <v>5714</v>
      </c>
      <c r="B1392" s="21" t="str">
        <f t="array" ref="B1392:D1392">VLOOKUP(A1392,'Customer Names'!$E$2:$H$2336,{2,3,4},0)</f>
        <v> Mr</v>
      </c>
      <c r="C1392" s="22" t="s">
        <v>5716</v>
      </c>
      <c r="D1392" s="22" t="s">
        <v>1945</v>
      </c>
      <c r="E1392" s="22">
        <f t="array" ref="E1392:M1392">VLOOKUP(A1392,'Medical Examinations'!$J$2:$S$2336,{2,3,4,5,6,7,8,9,10},0)</f>
        <v>38.81</v>
      </c>
      <c r="F1392" s="22" t="s">
        <v>215</v>
      </c>
      <c r="G1392" s="22">
        <v>6.14</v>
      </c>
      <c r="H1392" s="22" t="s">
        <v>436</v>
      </c>
      <c r="I1392" s="22" t="s">
        <v>122</v>
      </c>
      <c r="J1392" s="22" t="s">
        <v>44</v>
      </c>
      <c r="K1392" s="22" t="s">
        <v>44</v>
      </c>
      <c r="L1392" s="22">
        <v>1.0</v>
      </c>
      <c r="M1392" s="22" t="s">
        <v>44</v>
      </c>
      <c r="N1392" s="23">
        <f t="array" ref="N1392:T1392">VLOOKUP(A1392,'Hospitalisation Details'!$K$2:$R$2338,{2,3,4,5,6,7,8},0)</f>
        <v>34955</v>
      </c>
      <c r="O1392" s="22">
        <v>27.0</v>
      </c>
      <c r="P1392" s="22">
        <v>0.0</v>
      </c>
      <c r="Q1392" s="24">
        <v>7676.4</v>
      </c>
      <c r="R1392" s="22" t="s">
        <v>37</v>
      </c>
      <c r="S1392" s="22" t="s">
        <v>81</v>
      </c>
      <c r="T1392" s="22" t="s">
        <v>127</v>
      </c>
    </row>
    <row r="1393" ht="14.25" customHeight="1">
      <c r="A1393" s="25" t="s">
        <v>5717</v>
      </c>
      <c r="B1393" s="21" t="str">
        <f t="array" ref="B1393:D1393">VLOOKUP(A1393,'Customer Names'!$E$2:$H$2336,{2,3,4},0)</f>
        <v> Mr</v>
      </c>
      <c r="C1393" s="22" t="s">
        <v>719</v>
      </c>
      <c r="D1393" s="22" t="s">
        <v>5719</v>
      </c>
      <c r="E1393" s="22">
        <f t="array" ref="E1393:M1393">VLOOKUP(A1393,'Medical Examinations'!$J$2:$S$2336,{2,3,4,5,6,7,8,9,10},0)</f>
        <v>38.51</v>
      </c>
      <c r="F1393" s="22" t="s">
        <v>215</v>
      </c>
      <c r="G1393" s="22">
        <v>5.45</v>
      </c>
      <c r="H1393" s="22" t="s">
        <v>865</v>
      </c>
      <c r="I1393" s="22" t="s">
        <v>122</v>
      </c>
      <c r="J1393" s="22" t="s">
        <v>44</v>
      </c>
      <c r="K1393" s="22" t="s">
        <v>44</v>
      </c>
      <c r="L1393" s="22">
        <v>0.0</v>
      </c>
      <c r="M1393" s="22" t="s">
        <v>44</v>
      </c>
      <c r="N1393" s="23">
        <f t="array" ref="N1393:T1393">VLOOKUP(A1393,'Hospitalisation Details'!$K$2:$R$2338,{2,3,4,5,6,7,8},0)</f>
        <v>35393</v>
      </c>
      <c r="O1393" s="22">
        <v>26.0</v>
      </c>
      <c r="P1393" s="22">
        <v>0.0</v>
      </c>
      <c r="Q1393" s="24">
        <v>7670.75</v>
      </c>
      <c r="R1393" s="22" t="s">
        <v>37</v>
      </c>
      <c r="S1393" s="22" t="s">
        <v>37</v>
      </c>
      <c r="T1393" s="22" t="s">
        <v>5888</v>
      </c>
    </row>
    <row r="1394" ht="14.25" customHeight="1">
      <c r="A1394" s="7" t="s">
        <v>5720</v>
      </c>
      <c r="B1394" s="21" t="str">
        <f t="array" ref="B1394:D1394">VLOOKUP(A1394,'Customer Names'!$E$2:$H$2336,{2,3,4},0)</f>
        <v> Ms</v>
      </c>
      <c r="C1394" s="22" t="s">
        <v>5723</v>
      </c>
      <c r="D1394" s="22" t="s">
        <v>5724</v>
      </c>
      <c r="E1394" s="22">
        <f t="array" ref="E1394:M1394">VLOOKUP(A1394,'Medical Examinations'!$J$2:$S$2336,{2,3,4,5,6,7,8,9,10},0)</f>
        <v>22.98</v>
      </c>
      <c r="F1394" s="22" t="s">
        <v>8340</v>
      </c>
      <c r="G1394" s="22">
        <v>6.14</v>
      </c>
      <c r="H1394" s="22" t="s">
        <v>436</v>
      </c>
      <c r="I1394" s="22" t="s">
        <v>122</v>
      </c>
      <c r="J1394" s="22" t="s">
        <v>44</v>
      </c>
      <c r="K1394" s="22" t="s">
        <v>44</v>
      </c>
      <c r="L1394" s="22">
        <v>0.0</v>
      </c>
      <c r="M1394" s="22" t="s">
        <v>44</v>
      </c>
      <c r="N1394" s="23">
        <f t="array" ref="N1394:T1394">VLOOKUP(A1394,'Hospitalisation Details'!$K$2:$R$2338,{2,3,4,5,6,7,8},0)</f>
        <v>28042</v>
      </c>
      <c r="O1394" s="22">
        <v>46.0</v>
      </c>
      <c r="P1394" s="22">
        <v>2.0</v>
      </c>
      <c r="Q1394" s="24">
        <v>7662.47</v>
      </c>
      <c r="R1394" s="22" t="s">
        <v>37</v>
      </c>
      <c r="S1394" s="22" t="s">
        <v>81</v>
      </c>
      <c r="T1394" s="22" t="s">
        <v>270</v>
      </c>
    </row>
    <row r="1395" ht="14.25" customHeight="1">
      <c r="A1395" s="25" t="s">
        <v>5725</v>
      </c>
      <c r="B1395" s="21" t="str">
        <f t="array" ref="B1395:D1395">VLOOKUP(A1395,'Customer Names'!$E$2:$H$2336,{2,3,4},0)</f>
        <v> Ms</v>
      </c>
      <c r="C1395" s="22" t="s">
        <v>5727</v>
      </c>
      <c r="D1395" s="22" t="s">
        <v>5728</v>
      </c>
      <c r="E1395" s="22">
        <f t="array" ref="E1395:M1395">VLOOKUP(A1395,'Medical Examinations'!$J$2:$S$2336,{2,3,4,5,6,7,8,9,10},0)</f>
        <v>15.65</v>
      </c>
      <c r="F1395" s="22" t="s">
        <v>8347</v>
      </c>
      <c r="G1395" s="22">
        <v>7.85</v>
      </c>
      <c r="H1395" s="22" t="s">
        <v>218</v>
      </c>
      <c r="I1395" s="22" t="s">
        <v>44</v>
      </c>
      <c r="J1395" s="22" t="s">
        <v>44</v>
      </c>
      <c r="K1395" s="22" t="s">
        <v>44</v>
      </c>
      <c r="L1395" s="22">
        <v>0.0</v>
      </c>
      <c r="M1395" s="22" t="s">
        <v>44</v>
      </c>
      <c r="N1395" s="23">
        <f t="array" ref="N1395:T1395">VLOOKUP(A1395,'Hospitalisation Details'!$K$2:$R$2338,{2,3,4,5,6,7,8},0)</f>
        <v>24103</v>
      </c>
      <c r="O1395" s="22">
        <v>57.0</v>
      </c>
      <c r="P1395" s="22">
        <v>0.0</v>
      </c>
      <c r="Q1395" s="24">
        <v>7657.69</v>
      </c>
      <c r="R1395" s="22" t="s">
        <v>39</v>
      </c>
      <c r="S1395" s="22" t="s">
        <v>39</v>
      </c>
      <c r="T1395" s="22" t="s">
        <v>127</v>
      </c>
    </row>
    <row r="1396" ht="14.25" customHeight="1">
      <c r="A1396" s="7" t="s">
        <v>5729</v>
      </c>
      <c r="B1396" s="21" t="str">
        <f t="array" ref="B1396:D1396">VLOOKUP(A1396,'Customer Names'!$E$2:$H$2336,{2,3,4},0)</f>
        <v> Mr</v>
      </c>
      <c r="C1396" s="22" t="s">
        <v>485</v>
      </c>
      <c r="D1396" s="22" t="s">
        <v>5732</v>
      </c>
      <c r="E1396" s="22">
        <f t="array" ref="E1396:M1396">VLOOKUP(A1396,'Medical Examinations'!$J$2:$S$2336,{2,3,4,5,6,7,8,9,10},0)</f>
        <v>39.97</v>
      </c>
      <c r="F1396" s="22" t="s">
        <v>215</v>
      </c>
      <c r="G1396" s="22">
        <v>4.09</v>
      </c>
      <c r="H1396" s="22" t="s">
        <v>865</v>
      </c>
      <c r="I1396" s="22" t="s">
        <v>44</v>
      </c>
      <c r="J1396" s="22" t="s">
        <v>44</v>
      </c>
      <c r="K1396" s="22" t="s">
        <v>44</v>
      </c>
      <c r="L1396" s="22">
        <v>1.0</v>
      </c>
      <c r="M1396" s="22" t="s">
        <v>44</v>
      </c>
      <c r="N1396" s="23">
        <f t="array" ref="N1396:T1396">VLOOKUP(A1396,'Hospitalisation Details'!$K$2:$R$2338,{2,3,4,5,6,7,8},0)</f>
        <v>36068</v>
      </c>
      <c r="O1396" s="22">
        <v>24.0</v>
      </c>
      <c r="P1396" s="22">
        <v>0.0</v>
      </c>
      <c r="Q1396" s="24">
        <v>7652.26</v>
      </c>
      <c r="R1396" s="22" t="s">
        <v>37</v>
      </c>
      <c r="S1396" s="22" t="s">
        <v>39</v>
      </c>
      <c r="T1396" s="22" t="s">
        <v>2584</v>
      </c>
    </row>
    <row r="1397" ht="14.25" customHeight="1">
      <c r="A1397" s="25" t="s">
        <v>5733</v>
      </c>
      <c r="B1397" s="21" t="str">
        <f t="array" ref="B1397:D1397">VLOOKUP(A1397,'Customer Names'!$E$2:$H$2336,{2,3,4},0)</f>
        <v> Mr</v>
      </c>
      <c r="C1397" s="22" t="s">
        <v>485</v>
      </c>
      <c r="D1397" s="22" t="s">
        <v>5735</v>
      </c>
      <c r="E1397" s="22">
        <f t="array" ref="E1397:M1397">VLOOKUP(A1397,'Medical Examinations'!$J$2:$S$2336,{2,3,4,5,6,7,8,9,10},0)</f>
        <v>37.22</v>
      </c>
      <c r="F1397" s="22" t="s">
        <v>215</v>
      </c>
      <c r="G1397" s="22">
        <v>4.62</v>
      </c>
      <c r="H1397" s="22" t="s">
        <v>865</v>
      </c>
      <c r="I1397" s="22" t="s">
        <v>44</v>
      </c>
      <c r="J1397" s="22" t="s">
        <v>44</v>
      </c>
      <c r="K1397" s="22" t="s">
        <v>122</v>
      </c>
      <c r="L1397" s="22">
        <v>1.0</v>
      </c>
      <c r="M1397" s="22" t="s">
        <v>44</v>
      </c>
      <c r="N1397" s="23">
        <f t="array" ref="N1397:T1397">VLOOKUP(A1397,'Hospitalisation Details'!$K$2:$R$2338,{2,3,4,5,6,7,8},0)</f>
        <v>34191</v>
      </c>
      <c r="O1397" s="22">
        <v>29.0</v>
      </c>
      <c r="P1397" s="22">
        <v>0.0</v>
      </c>
      <c r="Q1397" s="24">
        <v>7650.8</v>
      </c>
      <c r="R1397" s="22" t="s">
        <v>37</v>
      </c>
      <c r="S1397" s="22" t="s">
        <v>37</v>
      </c>
      <c r="T1397" s="22" t="s">
        <v>127</v>
      </c>
    </row>
    <row r="1398" ht="14.25" customHeight="1">
      <c r="A1398" s="7" t="s">
        <v>5736</v>
      </c>
      <c r="B1398" s="21" t="str">
        <f t="array" ref="B1398:D1398">VLOOKUP(A1398,'Customer Names'!$E$2:$H$2336,{2,3,4},0)</f>
        <v> Ms</v>
      </c>
      <c r="C1398" s="22" t="s">
        <v>5738</v>
      </c>
      <c r="D1398" s="22" t="s">
        <v>5739</v>
      </c>
      <c r="E1398" s="22">
        <f t="array" ref="E1398:M1398">VLOOKUP(A1398,'Medical Examinations'!$J$2:$S$2336,{2,3,4,5,6,7,8,9,10},0)</f>
        <v>41.325</v>
      </c>
      <c r="F1398" s="22" t="s">
        <v>215</v>
      </c>
      <c r="G1398" s="22">
        <v>5.77</v>
      </c>
      <c r="H1398" s="22" t="s">
        <v>436</v>
      </c>
      <c r="I1398" s="22" t="s">
        <v>44</v>
      </c>
      <c r="J1398" s="22" t="s">
        <v>44</v>
      </c>
      <c r="K1398" s="22" t="s">
        <v>44</v>
      </c>
      <c r="L1398" s="22">
        <v>0.0</v>
      </c>
      <c r="M1398" s="22" t="s">
        <v>44</v>
      </c>
      <c r="N1398" s="23">
        <f t="array" ref="N1398:T1398">VLOOKUP(A1398,'Hospitalisation Details'!$K$2:$R$2338,{2,3,4,5,6,7,8},0)</f>
        <v>29510</v>
      </c>
      <c r="O1398" s="22">
        <v>42.0</v>
      </c>
      <c r="P1398" s="22">
        <v>1.0</v>
      </c>
      <c r="Q1398" s="24">
        <v>7650.77</v>
      </c>
      <c r="R1398" s="22" t="s">
        <v>37</v>
      </c>
      <c r="S1398" s="22" t="s">
        <v>37</v>
      </c>
      <c r="T1398" s="22" t="s">
        <v>743</v>
      </c>
    </row>
    <row r="1399" ht="14.25" customHeight="1">
      <c r="A1399" s="25" t="s">
        <v>5740</v>
      </c>
      <c r="B1399" s="21" t="str">
        <f t="array" ref="B1399:D1399">VLOOKUP(A1399,'Customer Names'!$E$2:$H$2336,{2,3,4},0)</f>
        <v> Mrs</v>
      </c>
      <c r="C1399" s="22" t="s">
        <v>5743</v>
      </c>
      <c r="D1399" s="22" t="s">
        <v>5744</v>
      </c>
      <c r="E1399" s="22">
        <f t="array" ref="E1399:M1399">VLOOKUP(A1399,'Medical Examinations'!$J$2:$S$2336,{2,3,4,5,6,7,8,9,10},0)</f>
        <v>40.31</v>
      </c>
      <c r="F1399" s="22" t="s">
        <v>215</v>
      </c>
      <c r="G1399" s="22">
        <v>5.84</v>
      </c>
      <c r="H1399" s="22" t="s">
        <v>436</v>
      </c>
      <c r="I1399" s="22" t="s">
        <v>44</v>
      </c>
      <c r="J1399" s="22" t="s">
        <v>44</v>
      </c>
      <c r="K1399" s="22" t="s">
        <v>44</v>
      </c>
      <c r="L1399" s="22">
        <v>0.0</v>
      </c>
      <c r="M1399" s="22" t="s">
        <v>44</v>
      </c>
      <c r="N1399" s="23">
        <f t="array" ref="N1399:T1399">VLOOKUP(A1399,'Hospitalisation Details'!$K$2:$R$2338,{2,3,4,5,6,7,8},0)</f>
        <v>36326</v>
      </c>
      <c r="O1399" s="22">
        <v>23.0</v>
      </c>
      <c r="P1399" s="22">
        <v>0.0</v>
      </c>
      <c r="Q1399" s="24">
        <v>7642.05</v>
      </c>
      <c r="R1399" s="22" t="s">
        <v>37</v>
      </c>
      <c r="S1399" s="22" t="s">
        <v>37</v>
      </c>
      <c r="T1399" s="22" t="s">
        <v>5067</v>
      </c>
    </row>
    <row r="1400" ht="14.25" customHeight="1">
      <c r="A1400" s="7" t="s">
        <v>5745</v>
      </c>
      <c r="B1400" s="21" t="str">
        <f t="array" ref="B1400:D1400">VLOOKUP(A1400,'Customer Names'!$E$2:$H$2336,{2,3,4},0)</f>
        <v> Ms</v>
      </c>
      <c r="C1400" s="22" t="s">
        <v>1127</v>
      </c>
      <c r="D1400" s="22" t="s">
        <v>5747</v>
      </c>
      <c r="E1400" s="22">
        <f t="array" ref="E1400:M1400">VLOOKUP(A1400,'Medical Examinations'!$J$2:$S$2336,{2,3,4,5,6,7,8,9,10},0)</f>
        <v>29.48</v>
      </c>
      <c r="F1400" s="22" t="s">
        <v>8346</v>
      </c>
      <c r="G1400" s="22">
        <v>4.91</v>
      </c>
      <c r="H1400" s="22" t="s">
        <v>865</v>
      </c>
      <c r="I1400" s="22" t="s">
        <v>44</v>
      </c>
      <c r="J1400" s="22" t="s">
        <v>44</v>
      </c>
      <c r="K1400" s="22" t="s">
        <v>44</v>
      </c>
      <c r="L1400" s="22">
        <v>0.0</v>
      </c>
      <c r="M1400" s="22" t="s">
        <v>44</v>
      </c>
      <c r="N1400" s="23">
        <f t="array" ref="N1400:T1400">VLOOKUP(A1400,'Hospitalisation Details'!$K$2:$R$2338,{2,3,4,5,6,7,8},0)</f>
        <v>29426</v>
      </c>
      <c r="O1400" s="22">
        <v>42.0</v>
      </c>
      <c r="P1400" s="22">
        <v>2.0</v>
      </c>
      <c r="Q1400" s="24">
        <v>7640.31</v>
      </c>
      <c r="R1400" s="22" t="s">
        <v>37</v>
      </c>
      <c r="S1400" s="22" t="s">
        <v>81</v>
      </c>
      <c r="T1400" s="22" t="s">
        <v>41</v>
      </c>
    </row>
    <row r="1401" ht="14.25" customHeight="1">
      <c r="A1401" s="25" t="s">
        <v>5748</v>
      </c>
      <c r="B1401" s="21" t="str">
        <f t="array" ref="B1401:D1401">VLOOKUP(A1401,'Customer Names'!$E$2:$H$2336,{2,3,4},0)</f>
        <v> Ms</v>
      </c>
      <c r="C1401" s="22" t="s">
        <v>3064</v>
      </c>
      <c r="D1401" s="22" t="s">
        <v>5751</v>
      </c>
      <c r="E1401" s="22">
        <f t="array" ref="E1401:M1401">VLOOKUP(A1401,'Medical Examinations'!$J$2:$S$2336,{2,3,4,5,6,7,8,9,10},0)</f>
        <v>33.155</v>
      </c>
      <c r="F1401" s="22" t="s">
        <v>215</v>
      </c>
      <c r="G1401" s="22">
        <v>5.07</v>
      </c>
      <c r="H1401" s="22" t="s">
        <v>865</v>
      </c>
      <c r="I1401" s="22" t="s">
        <v>44</v>
      </c>
      <c r="J1401" s="22" t="s">
        <v>44</v>
      </c>
      <c r="K1401" s="22" t="s">
        <v>44</v>
      </c>
      <c r="L1401" s="22">
        <v>0.0</v>
      </c>
      <c r="M1401" s="22" t="s">
        <v>44</v>
      </c>
      <c r="N1401" s="23">
        <f t="array" ref="N1401:T1401">VLOOKUP(A1401,'Hospitalisation Details'!$K$2:$R$2338,{2,3,4,5,6,7,8},0)</f>
        <v>29392</v>
      </c>
      <c r="O1401" s="22">
        <v>42.0</v>
      </c>
      <c r="P1401" s="22">
        <v>1.0</v>
      </c>
      <c r="Q1401" s="24">
        <v>7639.42</v>
      </c>
      <c r="R1401" s="22" t="s">
        <v>37</v>
      </c>
      <c r="S1401" s="22" t="s">
        <v>37</v>
      </c>
      <c r="T1401" s="22" t="s">
        <v>743</v>
      </c>
    </row>
    <row r="1402" ht="14.25" customHeight="1">
      <c r="A1402" s="7" t="s">
        <v>5752</v>
      </c>
      <c r="B1402" s="21" t="str">
        <f t="array" ref="B1402:D1402">VLOOKUP(A1402,'Customer Names'!$E$2:$H$2336,{2,3,4},0)</f>
        <v> Ms</v>
      </c>
      <c r="C1402" s="22" t="s">
        <v>5754</v>
      </c>
      <c r="D1402" s="22" t="s">
        <v>4947</v>
      </c>
      <c r="E1402" s="22">
        <f t="array" ref="E1402:M1402">VLOOKUP(A1402,'Medical Examinations'!$J$2:$S$2336,{2,3,4,5,6,7,8,9,10},0)</f>
        <v>42.85</v>
      </c>
      <c r="F1402" s="22" t="s">
        <v>215</v>
      </c>
      <c r="G1402" s="22">
        <v>5.81</v>
      </c>
      <c r="H1402" s="22" t="s">
        <v>436</v>
      </c>
      <c r="I1402" s="22" t="s">
        <v>122</v>
      </c>
      <c r="J1402" s="22" t="s">
        <v>44</v>
      </c>
      <c r="K1402" s="22" t="s">
        <v>44</v>
      </c>
      <c r="L1402" s="22">
        <v>0.0</v>
      </c>
      <c r="M1402" s="22" t="s">
        <v>44</v>
      </c>
      <c r="N1402" s="23">
        <f t="array" ref="N1402:T1402">VLOOKUP(A1402,'Hospitalisation Details'!$K$2:$R$2338,{2,3,4,5,6,7,8},0)</f>
        <v>37238</v>
      </c>
      <c r="O1402" s="22">
        <v>21.0</v>
      </c>
      <c r="P1402" s="22">
        <v>0.0</v>
      </c>
      <c r="Q1402" s="24">
        <v>7636.92</v>
      </c>
      <c r="R1402" s="22" t="s">
        <v>37</v>
      </c>
      <c r="S1402" s="22" t="s">
        <v>39</v>
      </c>
      <c r="T1402" s="22" t="s">
        <v>127</v>
      </c>
    </row>
    <row r="1403" ht="14.25" customHeight="1">
      <c r="A1403" s="25" t="s">
        <v>5755</v>
      </c>
      <c r="B1403" s="21" t="str">
        <f t="array" ref="B1403:D1403">VLOOKUP(A1403,'Customer Names'!$E$2:$H$2336,{2,3,4},0)</f>
        <v> Ms</v>
      </c>
      <c r="C1403" s="22" t="s">
        <v>296</v>
      </c>
      <c r="D1403" s="22" t="s">
        <v>5758</v>
      </c>
      <c r="E1403" s="22">
        <f t="array" ref="E1403:M1403">VLOOKUP(A1403,'Medical Examinations'!$J$2:$S$2336,{2,3,4,5,6,7,8,9,10},0)</f>
        <v>32.34</v>
      </c>
      <c r="F1403" s="22" t="s">
        <v>215</v>
      </c>
      <c r="G1403" s="22">
        <v>11.2</v>
      </c>
      <c r="H1403" s="22" t="s">
        <v>218</v>
      </c>
      <c r="I1403" s="22" t="s">
        <v>44</v>
      </c>
      <c r="J1403" s="22" t="s">
        <v>44</v>
      </c>
      <c r="K1403" s="22" t="s">
        <v>44</v>
      </c>
      <c r="L1403" s="22">
        <v>0.0</v>
      </c>
      <c r="M1403" s="22" t="s">
        <v>44</v>
      </c>
      <c r="N1403" s="23">
        <f t="array" ref="N1403:T1403">VLOOKUP(A1403,'Hospitalisation Details'!$K$2:$R$2338,{2,3,4,5,6,7,8},0)</f>
        <v>28726</v>
      </c>
      <c r="O1403" s="22">
        <v>44.0</v>
      </c>
      <c r="P1403" s="22">
        <v>1.0</v>
      </c>
      <c r="Q1403" s="24">
        <v>7633.72</v>
      </c>
      <c r="R1403" s="22" t="s">
        <v>37</v>
      </c>
      <c r="S1403" s="22" t="s">
        <v>81</v>
      </c>
      <c r="T1403" s="22" t="s">
        <v>41</v>
      </c>
    </row>
    <row r="1404" ht="14.25" customHeight="1">
      <c r="A1404" s="7" t="s">
        <v>5759</v>
      </c>
      <c r="B1404" s="21" t="str">
        <f t="array" ref="B1404:D1404">VLOOKUP(A1404,'Customer Names'!$E$2:$H$2336,{2,3,4},0)</f>
        <v> Ms</v>
      </c>
      <c r="C1404" s="22" t="s">
        <v>2700</v>
      </c>
      <c r="D1404" s="22" t="s">
        <v>5761</v>
      </c>
      <c r="E1404" s="22">
        <f t="array" ref="E1404:M1404">VLOOKUP(A1404,'Medical Examinations'!$J$2:$S$2336,{2,3,4,5,6,7,8,9,10},0)</f>
        <v>27.5</v>
      </c>
      <c r="F1404" s="22" t="s">
        <v>8346</v>
      </c>
      <c r="G1404" s="22">
        <v>10.75</v>
      </c>
      <c r="H1404" s="22" t="s">
        <v>218</v>
      </c>
      <c r="I1404" s="22" t="s">
        <v>44</v>
      </c>
      <c r="J1404" s="22" t="s">
        <v>44</v>
      </c>
      <c r="K1404" s="22" t="s">
        <v>44</v>
      </c>
      <c r="L1404" s="22">
        <v>0.0</v>
      </c>
      <c r="M1404" s="22" t="s">
        <v>44</v>
      </c>
      <c r="N1404" s="23">
        <f t="array" ref="N1404:T1404">VLOOKUP(A1404,'Hospitalisation Details'!$K$2:$R$2338,{2,3,4,5,6,7,8},0)</f>
        <v>28823</v>
      </c>
      <c r="O1404" s="22">
        <v>44.0</v>
      </c>
      <c r="P1404" s="22">
        <v>1.0</v>
      </c>
      <c r="Q1404" s="24">
        <v>7626.99</v>
      </c>
      <c r="R1404" s="22" t="s">
        <v>37</v>
      </c>
      <c r="S1404" s="22" t="s">
        <v>37</v>
      </c>
      <c r="T1404" s="22" t="s">
        <v>270</v>
      </c>
    </row>
    <row r="1405" ht="14.25" customHeight="1">
      <c r="A1405" s="25" t="s">
        <v>5762</v>
      </c>
      <c r="B1405" s="21" t="str">
        <f t="array" ref="B1405:D1405">VLOOKUP(A1405,'Customer Names'!$E$2:$H$2336,{2,3,4},0)</f>
        <v> Ms</v>
      </c>
      <c r="C1405" s="22" t="s">
        <v>5764</v>
      </c>
      <c r="D1405" s="22" t="s">
        <v>5766</v>
      </c>
      <c r="E1405" s="22">
        <f t="array" ref="E1405:M1405">VLOOKUP(A1405,'Medical Examinations'!$J$2:$S$2336,{2,3,4,5,6,7,8,9,10},0)</f>
        <v>25.8</v>
      </c>
      <c r="F1405" s="22" t="s">
        <v>8346</v>
      </c>
      <c r="G1405" s="22">
        <v>7.8</v>
      </c>
      <c r="H1405" s="22" t="s">
        <v>218</v>
      </c>
      <c r="I1405" s="22" t="s">
        <v>44</v>
      </c>
      <c r="J1405" s="22" t="s">
        <v>44</v>
      </c>
      <c r="K1405" s="22" t="s">
        <v>44</v>
      </c>
      <c r="L1405" s="22">
        <v>0.0</v>
      </c>
      <c r="M1405" s="22" t="s">
        <v>44</v>
      </c>
      <c r="N1405" s="23">
        <f t="array" ref="N1405:T1405">VLOOKUP(A1405,'Hospitalisation Details'!$K$2:$R$2338,{2,3,4,5,6,7,8},0)</f>
        <v>28800</v>
      </c>
      <c r="O1405" s="22">
        <v>44.0</v>
      </c>
      <c r="P1405" s="22">
        <v>1.0</v>
      </c>
      <c r="Q1405" s="24">
        <v>7624.63</v>
      </c>
      <c r="R1405" s="22" t="s">
        <v>37</v>
      </c>
      <c r="S1405" s="22" t="s">
        <v>81</v>
      </c>
      <c r="T1405" s="22" t="s">
        <v>270</v>
      </c>
    </row>
    <row r="1406" ht="14.25" customHeight="1">
      <c r="A1406" s="7" t="s">
        <v>5767</v>
      </c>
      <c r="B1406" s="21" t="str">
        <f t="array" ref="B1406:D1406">VLOOKUP(A1406,'Customer Names'!$E$2:$H$2336,{2,3,4},0)</f>
        <v> Ms</v>
      </c>
      <c r="C1406" s="22" t="s">
        <v>5769</v>
      </c>
      <c r="D1406" s="22" t="s">
        <v>5770</v>
      </c>
      <c r="E1406" s="22">
        <f t="array" ref="E1406:M1406">VLOOKUP(A1406,'Medical Examinations'!$J$2:$S$2336,{2,3,4,5,6,7,8,9,10},0)</f>
        <v>25</v>
      </c>
      <c r="F1406" s="22" t="s">
        <v>8346</v>
      </c>
      <c r="G1406" s="22">
        <v>7.04</v>
      </c>
      <c r="H1406" s="22" t="s">
        <v>218</v>
      </c>
      <c r="I1406" s="22" t="s">
        <v>44</v>
      </c>
      <c r="J1406" s="22" t="s">
        <v>44</v>
      </c>
      <c r="K1406" s="22" t="s">
        <v>44</v>
      </c>
      <c r="L1406" s="22">
        <v>0.0</v>
      </c>
      <c r="M1406" s="22" t="s">
        <v>44</v>
      </c>
      <c r="N1406" s="23">
        <f t="array" ref="N1406:T1406">VLOOKUP(A1406,'Hospitalisation Details'!$K$2:$R$2338,{2,3,4,5,6,7,8},0)</f>
        <v>28822</v>
      </c>
      <c r="O1406" s="22">
        <v>44.0</v>
      </c>
      <c r="P1406" s="22">
        <v>1.0</v>
      </c>
      <c r="Q1406" s="24">
        <v>7623.52</v>
      </c>
      <c r="R1406" s="22" t="s">
        <v>37</v>
      </c>
      <c r="S1406" s="22" t="s">
        <v>81</v>
      </c>
      <c r="T1406" s="22" t="s">
        <v>270</v>
      </c>
    </row>
    <row r="1407" ht="14.25" customHeight="1">
      <c r="A1407" s="25" t="s">
        <v>5771</v>
      </c>
      <c r="B1407" s="21" t="str">
        <f t="array" ref="B1407:D1407">VLOOKUP(A1407,'Customer Names'!$E$2:$H$2336,{2,3,4},0)</f>
        <v> Mr</v>
      </c>
      <c r="C1407" s="22" t="s">
        <v>151</v>
      </c>
      <c r="D1407" s="22" t="s">
        <v>5773</v>
      </c>
      <c r="E1407" s="22">
        <f t="array" ref="E1407:M1407">VLOOKUP(A1407,'Medical Examinations'!$J$2:$S$2336,{2,3,4,5,6,7,8,9,10},0)</f>
        <v>41.2</v>
      </c>
      <c r="F1407" s="22" t="s">
        <v>215</v>
      </c>
      <c r="G1407" s="22">
        <v>4.18</v>
      </c>
      <c r="H1407" s="22" t="s">
        <v>865</v>
      </c>
      <c r="I1407" s="22" t="s">
        <v>122</v>
      </c>
      <c r="J1407" s="22" t="s">
        <v>44</v>
      </c>
      <c r="K1407" s="22" t="s">
        <v>44</v>
      </c>
      <c r="L1407" s="22">
        <v>0.0</v>
      </c>
      <c r="M1407" s="22" t="s">
        <v>44</v>
      </c>
      <c r="N1407" s="23">
        <f t="array" ref="N1407:T1407">VLOOKUP(A1407,'Hospitalisation Details'!$K$2:$R$2338,{2,3,4,5,6,7,8},0)</f>
        <v>35325</v>
      </c>
      <c r="O1407" s="22">
        <v>26.0</v>
      </c>
      <c r="P1407" s="22">
        <v>0.0</v>
      </c>
      <c r="Q1407" s="24">
        <v>7623.13</v>
      </c>
      <c r="R1407" s="22" t="s">
        <v>37</v>
      </c>
      <c r="S1407" s="22" t="s">
        <v>39</v>
      </c>
      <c r="T1407" s="22" t="s">
        <v>270</v>
      </c>
    </row>
    <row r="1408" ht="14.25" customHeight="1">
      <c r="A1408" s="7" t="s">
        <v>5774</v>
      </c>
      <c r="B1408" s="21" t="str">
        <f t="array" ref="B1408:D1408">VLOOKUP(A1408,'Customer Names'!$E$2:$H$2336,{2,3,4},0)</f>
        <v> Ms</v>
      </c>
      <c r="C1408" s="22" t="s">
        <v>3064</v>
      </c>
      <c r="D1408" s="22" t="s">
        <v>5777</v>
      </c>
      <c r="E1408" s="22">
        <f t="array" ref="E1408:M1408">VLOOKUP(A1408,'Medical Examinations'!$J$2:$S$2336,{2,3,4,5,6,7,8,9,10},0)</f>
        <v>17.78</v>
      </c>
      <c r="F1408" s="22" t="s">
        <v>8347</v>
      </c>
      <c r="G1408" s="22">
        <v>8.19</v>
      </c>
      <c r="H1408" s="22" t="s">
        <v>218</v>
      </c>
      <c r="I1408" s="22" t="s">
        <v>44</v>
      </c>
      <c r="J1408" s="22" t="s">
        <v>44</v>
      </c>
      <c r="K1408" s="22" t="s">
        <v>44</v>
      </c>
      <c r="L1408" s="22">
        <v>0.0</v>
      </c>
      <c r="M1408" s="22" t="s">
        <v>44</v>
      </c>
      <c r="N1408" s="23">
        <f t="array" ref="N1408:T1408">VLOOKUP(A1408,'Hospitalisation Details'!$K$2:$R$2338,{2,3,4,5,6,7,8},0)</f>
        <v>25022</v>
      </c>
      <c r="O1408" s="22">
        <v>54.0</v>
      </c>
      <c r="P1408" s="22">
        <v>0.0</v>
      </c>
      <c r="Q1408" s="24">
        <v>7609.6</v>
      </c>
      <c r="R1408" s="22" t="s">
        <v>39</v>
      </c>
      <c r="S1408" s="22" t="s">
        <v>37</v>
      </c>
      <c r="T1408" s="22" t="s">
        <v>127</v>
      </c>
    </row>
    <row r="1409" ht="14.25" customHeight="1">
      <c r="A1409" s="25" t="s">
        <v>5778</v>
      </c>
      <c r="B1409" s="21" t="str">
        <f t="array" ref="B1409:D1409">VLOOKUP(A1409,'Customer Names'!$E$2:$H$2336,{2,3,4},0)</f>
        <v> Mr</v>
      </c>
      <c r="C1409" s="22" t="s">
        <v>240</v>
      </c>
      <c r="D1409" s="22" t="s">
        <v>5780</v>
      </c>
      <c r="E1409" s="22">
        <f t="array" ref="E1409:M1409">VLOOKUP(A1409,'Medical Examinations'!$J$2:$S$2336,{2,3,4,5,6,7,8,9,10},0)</f>
        <v>40.12</v>
      </c>
      <c r="F1409" s="22" t="s">
        <v>215</v>
      </c>
      <c r="G1409" s="22">
        <v>6.22</v>
      </c>
      <c r="H1409" s="22" t="s">
        <v>436</v>
      </c>
      <c r="I1409" s="22" t="s">
        <v>122</v>
      </c>
      <c r="J1409" s="22" t="s">
        <v>44</v>
      </c>
      <c r="K1409" s="22" t="s">
        <v>122</v>
      </c>
      <c r="L1409" s="22">
        <v>1.0</v>
      </c>
      <c r="M1409" s="22" t="s">
        <v>44</v>
      </c>
      <c r="N1409" s="23">
        <f t="array" ref="N1409:T1409">VLOOKUP(A1409,'Hospitalisation Details'!$K$2:$R$2338,{2,3,4,5,6,7,8},0)</f>
        <v>35703</v>
      </c>
      <c r="O1409" s="22">
        <v>25.0</v>
      </c>
      <c r="P1409" s="22">
        <v>0.0</v>
      </c>
      <c r="Q1409" s="24">
        <v>7607.03</v>
      </c>
      <c r="R1409" s="22" t="s">
        <v>37</v>
      </c>
      <c r="S1409" s="22" t="s">
        <v>37</v>
      </c>
      <c r="T1409" s="22" t="s">
        <v>127</v>
      </c>
    </row>
    <row r="1410" ht="14.25" customHeight="1">
      <c r="A1410" s="7" t="s">
        <v>5781</v>
      </c>
      <c r="B1410" s="21" t="str">
        <f t="array" ref="B1410:D1410">VLOOKUP(A1410,'Customer Names'!$E$2:$H$2336,{2,3,4},0)</f>
        <v> Mr</v>
      </c>
      <c r="C1410" s="22" t="s">
        <v>35</v>
      </c>
      <c r="D1410" s="22" t="s">
        <v>5784</v>
      </c>
      <c r="E1410" s="22">
        <f t="array" ref="E1410:M1410">VLOOKUP(A1410,'Medical Examinations'!$J$2:$S$2336,{2,3,4,5,6,7,8,9,10},0)</f>
        <v>19.35</v>
      </c>
      <c r="F1410" s="22" t="s">
        <v>8340</v>
      </c>
      <c r="G1410" s="22">
        <v>8.22</v>
      </c>
      <c r="H1410" s="22" t="s">
        <v>218</v>
      </c>
      <c r="I1410" s="22" t="s">
        <v>122</v>
      </c>
      <c r="J1410" s="22" t="s">
        <v>44</v>
      </c>
      <c r="K1410" s="22" t="s">
        <v>44</v>
      </c>
      <c r="L1410" s="22">
        <v>0.0</v>
      </c>
      <c r="M1410" s="22" t="s">
        <v>44</v>
      </c>
      <c r="N1410" s="23">
        <f t="array" ref="N1410:T1410">VLOOKUP(A1410,'Hospitalisation Details'!$K$2:$R$2338,{2,3,4,5,6,7,8},0)</f>
        <v>24670</v>
      </c>
      <c r="O1410" s="22">
        <v>55.0</v>
      </c>
      <c r="P1410" s="22">
        <v>0.0</v>
      </c>
      <c r="Q1410" s="24">
        <v>7585.62</v>
      </c>
      <c r="R1410" s="22" t="s">
        <v>39</v>
      </c>
      <c r="S1410" s="22" t="s">
        <v>37</v>
      </c>
      <c r="T1410" s="22" t="s">
        <v>41</v>
      </c>
    </row>
    <row r="1411" ht="14.25" customHeight="1">
      <c r="A1411" s="25" t="s">
        <v>5785</v>
      </c>
      <c r="B1411" s="21" t="str">
        <f t="array" ref="B1411:D1411">VLOOKUP(A1411,'Customer Names'!$E$2:$H$2336,{2,3,4},0)</f>
        <v> Mr</v>
      </c>
      <c r="C1411" s="22" t="s">
        <v>5787</v>
      </c>
      <c r="D1411" s="22" t="s">
        <v>5788</v>
      </c>
      <c r="E1411" s="22">
        <f t="array" ref="E1411:M1411">VLOOKUP(A1411,'Medical Examinations'!$J$2:$S$2336,{2,3,4,5,6,7,8,9,10},0)</f>
        <v>36.69</v>
      </c>
      <c r="F1411" s="22" t="s">
        <v>215</v>
      </c>
      <c r="G1411" s="22">
        <v>6.15</v>
      </c>
      <c r="H1411" s="22" t="s">
        <v>436</v>
      </c>
      <c r="I1411" s="22" t="s">
        <v>44</v>
      </c>
      <c r="J1411" s="22" t="s">
        <v>44</v>
      </c>
      <c r="K1411" s="22" t="s">
        <v>44</v>
      </c>
      <c r="L1411" s="22">
        <v>0.0</v>
      </c>
      <c r="M1411" s="22" t="s">
        <v>44</v>
      </c>
      <c r="N1411" s="23">
        <f t="array" ref="N1411:T1411">VLOOKUP(A1411,'Hospitalisation Details'!$K$2:$R$2338,{2,3,4,5,6,7,8},0)</f>
        <v>34560</v>
      </c>
      <c r="O1411" s="22">
        <v>28.0</v>
      </c>
      <c r="P1411" s="22">
        <v>0.0</v>
      </c>
      <c r="Q1411" s="24">
        <v>7567.13</v>
      </c>
      <c r="R1411" s="22" t="s">
        <v>37</v>
      </c>
      <c r="S1411" s="22" t="s">
        <v>37</v>
      </c>
      <c r="T1411" s="22" t="s">
        <v>3072</v>
      </c>
    </row>
    <row r="1412" ht="14.25" customHeight="1">
      <c r="A1412" s="7" t="s">
        <v>5789</v>
      </c>
      <c r="B1412" s="21" t="str">
        <f t="array" ref="B1412:D1412">VLOOKUP(A1412,'Customer Names'!$E$2:$H$2336,{2,3,4},0)</f>
        <v> Ms</v>
      </c>
      <c r="C1412" s="22" t="s">
        <v>5791</v>
      </c>
      <c r="D1412" s="22" t="s">
        <v>4600</v>
      </c>
      <c r="E1412" s="22">
        <f t="array" ref="E1412:M1412">VLOOKUP(A1412,'Medical Examinations'!$J$2:$S$2336,{2,3,4,5,6,7,8,9,10},0)</f>
        <v>28.51</v>
      </c>
      <c r="F1412" s="22" t="s">
        <v>8346</v>
      </c>
      <c r="G1412" s="22">
        <v>5.65</v>
      </c>
      <c r="H1412" s="22" t="s">
        <v>865</v>
      </c>
      <c r="I1412" s="22" t="s">
        <v>122</v>
      </c>
      <c r="J1412" s="22" t="s">
        <v>44</v>
      </c>
      <c r="K1412" s="22" t="s">
        <v>44</v>
      </c>
      <c r="L1412" s="22">
        <v>1.0</v>
      </c>
      <c r="M1412" s="22" t="s">
        <v>44</v>
      </c>
      <c r="N1412" s="23">
        <f t="array" ref="N1412:T1412">VLOOKUP(A1412,'Hospitalisation Details'!$K$2:$R$2338,{2,3,4,5,6,7,8},0)</f>
        <v>32492</v>
      </c>
      <c r="O1412" s="22">
        <v>34.0</v>
      </c>
      <c r="P1412" s="22">
        <v>3.0</v>
      </c>
      <c r="Q1412" s="24">
        <v>7538.52</v>
      </c>
      <c r="R1412" s="22" t="s">
        <v>37</v>
      </c>
      <c r="S1412" s="22" t="s">
        <v>37</v>
      </c>
      <c r="T1412" s="22" t="s">
        <v>127</v>
      </c>
    </row>
    <row r="1413" ht="14.25" customHeight="1">
      <c r="A1413" s="25" t="s">
        <v>5792</v>
      </c>
      <c r="B1413" s="21" t="str">
        <f t="array" ref="B1413:D1413">VLOOKUP(A1413,'Customer Names'!$E$2:$H$2336,{2,3,4},0)</f>
        <v> Ms</v>
      </c>
      <c r="C1413" s="22" t="s">
        <v>5638</v>
      </c>
      <c r="D1413" s="22" t="s">
        <v>5795</v>
      </c>
      <c r="E1413" s="22">
        <f t="array" ref="E1413:M1413">VLOOKUP(A1413,'Medical Examinations'!$J$2:$S$2336,{2,3,4,5,6,7,8,9,10},0)</f>
        <v>30.21</v>
      </c>
      <c r="F1413" s="22" t="s">
        <v>215</v>
      </c>
      <c r="G1413" s="22">
        <v>5.5</v>
      </c>
      <c r="H1413" s="22" t="s">
        <v>865</v>
      </c>
      <c r="I1413" s="22" t="s">
        <v>44</v>
      </c>
      <c r="J1413" s="22" t="s">
        <v>44</v>
      </c>
      <c r="K1413" s="22" t="s">
        <v>44</v>
      </c>
      <c r="L1413" s="22">
        <v>1.0</v>
      </c>
      <c r="M1413" s="22" t="s">
        <v>44</v>
      </c>
      <c r="N1413" s="23">
        <f t="array" ref="N1413:T1413">VLOOKUP(A1413,'Hospitalisation Details'!$K$2:$R$2338,{2,3,4,5,6,7,8},0)</f>
        <v>30916</v>
      </c>
      <c r="O1413" s="22">
        <v>38.0</v>
      </c>
      <c r="P1413" s="22">
        <v>3.0</v>
      </c>
      <c r="Q1413" s="24">
        <v>7537.16</v>
      </c>
      <c r="R1413" s="22" t="s">
        <v>37</v>
      </c>
      <c r="S1413" s="22" t="s">
        <v>37</v>
      </c>
      <c r="T1413" s="22" t="s">
        <v>127</v>
      </c>
    </row>
    <row r="1414" ht="14.25" customHeight="1">
      <c r="A1414" s="7" t="s">
        <v>5796</v>
      </c>
      <c r="B1414" s="21" t="str">
        <f t="array" ref="B1414:D1414">VLOOKUP(A1414,'Customer Names'!$E$2:$H$2336,{2,3,4},0)</f>
        <v> Ms</v>
      </c>
      <c r="C1414" s="22" t="s">
        <v>5798</v>
      </c>
      <c r="D1414" s="22" t="s">
        <v>5069</v>
      </c>
      <c r="E1414" s="22">
        <f t="array" ref="E1414:M1414">VLOOKUP(A1414,'Medical Examinations'!$J$2:$S$2336,{2,3,4,5,6,7,8,9,10},0)</f>
        <v>24.33</v>
      </c>
      <c r="F1414" s="22" t="s">
        <v>8340</v>
      </c>
      <c r="G1414" s="22">
        <v>8.0</v>
      </c>
      <c r="H1414" s="22" t="s">
        <v>218</v>
      </c>
      <c r="I1414" s="22" t="s">
        <v>44</v>
      </c>
      <c r="J1414" s="22" t="s">
        <v>44</v>
      </c>
      <c r="K1414" s="22" t="s">
        <v>44</v>
      </c>
      <c r="L1414" s="22">
        <v>0.0</v>
      </c>
      <c r="M1414" s="22" t="s">
        <v>44</v>
      </c>
      <c r="N1414" s="23">
        <f t="array" ref="N1414:T1414">VLOOKUP(A1414,'Hospitalisation Details'!$K$2:$R$2338,{2,3,4,5,6,7,8},0)</f>
        <v>28838</v>
      </c>
      <c r="O1414" s="22">
        <v>44.0</v>
      </c>
      <c r="P1414" s="22">
        <v>2.0</v>
      </c>
      <c r="Q1414" s="24">
        <v>7531.7</v>
      </c>
      <c r="R1414" s="22" t="s">
        <v>37</v>
      </c>
      <c r="S1414" s="22" t="s">
        <v>81</v>
      </c>
      <c r="T1414" s="22" t="s">
        <v>41</v>
      </c>
    </row>
    <row r="1415" ht="14.25" customHeight="1">
      <c r="A1415" s="25" t="s">
        <v>5799</v>
      </c>
      <c r="B1415" s="21" t="str">
        <f t="array" ref="B1415:D1415">VLOOKUP(A1415,'Customer Names'!$E$2:$H$2336,{2,3,4},0)</f>
        <v> Mr</v>
      </c>
      <c r="C1415" s="22" t="s">
        <v>728</v>
      </c>
      <c r="D1415" s="22" t="s">
        <v>5802</v>
      </c>
      <c r="E1415" s="22">
        <f t="array" ref="E1415:M1415">VLOOKUP(A1415,'Medical Examinations'!$J$2:$S$2336,{2,3,4,5,6,7,8,9,10},0)</f>
        <v>19.855</v>
      </c>
      <c r="F1415" s="22" t="s">
        <v>8340</v>
      </c>
      <c r="G1415" s="22">
        <v>5.71</v>
      </c>
      <c r="H1415" s="22" t="s">
        <v>436</v>
      </c>
      <c r="I1415" s="22" t="s">
        <v>122</v>
      </c>
      <c r="J1415" s="22" t="s">
        <v>44</v>
      </c>
      <c r="K1415" s="22" t="s">
        <v>44</v>
      </c>
      <c r="L1415" s="22">
        <v>0.0</v>
      </c>
      <c r="M1415" s="22" t="s">
        <v>44</v>
      </c>
      <c r="N1415" s="23">
        <f t="array" ref="N1415:T1415">VLOOKUP(A1415,'Hospitalisation Details'!$K$2:$R$2338,{2,3,4,5,6,7,8},0)</f>
        <v>28043</v>
      </c>
      <c r="O1415" s="22">
        <v>46.0</v>
      </c>
      <c r="P1415" s="22">
        <v>0.0</v>
      </c>
      <c r="Q1415" s="24">
        <v>7526.71</v>
      </c>
      <c r="R1415" s="22" t="s">
        <v>39</v>
      </c>
      <c r="S1415" s="22" t="s">
        <v>81</v>
      </c>
      <c r="T1415" s="22" t="s">
        <v>127</v>
      </c>
    </row>
    <row r="1416" ht="14.25" customHeight="1">
      <c r="A1416" s="7" t="s">
        <v>5803</v>
      </c>
      <c r="B1416" s="21" t="str">
        <f t="array" ref="B1416:D1416">VLOOKUP(A1416,'Customer Names'!$E$2:$H$2336,{2,3,4},0)</f>
        <v> Mr</v>
      </c>
      <c r="C1416" s="22" t="s">
        <v>5805</v>
      </c>
      <c r="D1416" s="22" t="s">
        <v>5806</v>
      </c>
      <c r="E1416" s="22">
        <f t="array" ref="E1416:M1416">VLOOKUP(A1416,'Medical Examinations'!$J$2:$S$2336,{2,3,4,5,6,7,8,9,10},0)</f>
        <v>25.365</v>
      </c>
      <c r="F1416" s="22" t="s">
        <v>8346</v>
      </c>
      <c r="G1416" s="22">
        <v>11.71</v>
      </c>
      <c r="H1416" s="22" t="s">
        <v>218</v>
      </c>
      <c r="I1416" s="22" t="s">
        <v>44</v>
      </c>
      <c r="J1416" s="22" t="s">
        <v>44</v>
      </c>
      <c r="K1416" s="22" t="s">
        <v>44</v>
      </c>
      <c r="L1416" s="22">
        <v>0.0</v>
      </c>
      <c r="M1416" s="22" t="s">
        <v>44</v>
      </c>
      <c r="N1416" s="23">
        <f t="array" ref="N1416:T1416">VLOOKUP(A1416,'Hospitalisation Details'!$K$2:$R$2338,{2,3,4,5,6,7,8},0)</f>
        <v>28781</v>
      </c>
      <c r="O1416" s="22">
        <v>44.0</v>
      </c>
      <c r="P1416" s="22">
        <v>1.0</v>
      </c>
      <c r="Q1416" s="24">
        <v>7518.03</v>
      </c>
      <c r="R1416" s="22" t="s">
        <v>37</v>
      </c>
      <c r="S1416" s="22" t="s">
        <v>39</v>
      </c>
      <c r="T1416" s="22" t="s">
        <v>127</v>
      </c>
    </row>
    <row r="1417" ht="14.25" customHeight="1">
      <c r="A1417" s="25" t="s">
        <v>5807</v>
      </c>
      <c r="B1417" s="21" t="str">
        <f t="array" ref="B1417:D1417">VLOOKUP(A1417,'Customer Names'!$E$2:$H$2336,{2,3,4},0)</f>
        <v> Mr</v>
      </c>
      <c r="C1417" s="22" t="s">
        <v>410</v>
      </c>
      <c r="D1417" s="22" t="s">
        <v>5810</v>
      </c>
      <c r="E1417" s="22">
        <f t="array" ref="E1417:M1417">VLOOKUP(A1417,'Medical Examinations'!$J$2:$S$2336,{2,3,4,5,6,7,8,9,10},0)</f>
        <v>29.6</v>
      </c>
      <c r="F1417" s="22" t="s">
        <v>8346</v>
      </c>
      <c r="G1417" s="22">
        <v>6.17</v>
      </c>
      <c r="H1417" s="22" t="s">
        <v>436</v>
      </c>
      <c r="I1417" s="22" t="s">
        <v>122</v>
      </c>
      <c r="J1417" s="22" t="s">
        <v>44</v>
      </c>
      <c r="K1417" s="22" t="s">
        <v>122</v>
      </c>
      <c r="L1417" s="22">
        <v>1.0</v>
      </c>
      <c r="M1417" s="22" t="s">
        <v>44</v>
      </c>
      <c r="N1417" s="23">
        <f t="array" ref="N1417:T1417">VLOOKUP(A1417,'Hospitalisation Details'!$K$2:$R$2338,{2,3,4,5,6,7,8},0)</f>
        <v>30507</v>
      </c>
      <c r="O1417" s="22">
        <v>39.0</v>
      </c>
      <c r="P1417" s="22">
        <v>4.0</v>
      </c>
      <c r="Q1417" s="24">
        <v>7512.27</v>
      </c>
      <c r="R1417" s="22" t="s">
        <v>39</v>
      </c>
      <c r="S1417" s="22" t="s">
        <v>37</v>
      </c>
      <c r="T1417" s="22" t="s">
        <v>270</v>
      </c>
    </row>
    <row r="1418" ht="14.25" customHeight="1">
      <c r="A1418" s="7" t="s">
        <v>5811</v>
      </c>
      <c r="B1418" s="21" t="str">
        <f t="array" ref="B1418:D1418">VLOOKUP(A1418,'Customer Names'!$E$2:$H$2336,{2,3,4},0)</f>
        <v> Ms</v>
      </c>
      <c r="C1418" s="22" t="s">
        <v>5813</v>
      </c>
      <c r="D1418" s="22" t="s">
        <v>5814</v>
      </c>
      <c r="E1418" s="22">
        <f t="array" ref="E1418:M1418">VLOOKUP(A1418,'Medical Examinations'!$J$2:$S$2336,{2,3,4,5,6,7,8,9,10},0)</f>
        <v>39.43</v>
      </c>
      <c r="F1418" s="22" t="s">
        <v>215</v>
      </c>
      <c r="G1418" s="22">
        <v>6.1</v>
      </c>
      <c r="H1418" s="22" t="s">
        <v>436</v>
      </c>
      <c r="I1418" s="22" t="s">
        <v>122</v>
      </c>
      <c r="J1418" s="22" t="s">
        <v>44</v>
      </c>
      <c r="K1418" s="22" t="s">
        <v>122</v>
      </c>
      <c r="L1418" s="22">
        <v>1.0</v>
      </c>
      <c r="M1418" s="22" t="s">
        <v>44</v>
      </c>
      <c r="N1418" s="23">
        <f t="array" ref="N1418:T1418">VLOOKUP(A1418,'Hospitalisation Details'!$K$2:$R$2338,{2,3,4,5,6,7,8},0)</f>
        <v>35731</v>
      </c>
      <c r="O1418" s="22">
        <v>25.0</v>
      </c>
      <c r="P1418" s="22">
        <v>0.0</v>
      </c>
      <c r="Q1418" s="24">
        <v>7504.3</v>
      </c>
      <c r="R1418" s="22" t="s">
        <v>37</v>
      </c>
      <c r="S1418" s="22" t="s">
        <v>81</v>
      </c>
      <c r="T1418" s="22" t="s">
        <v>127</v>
      </c>
    </row>
    <row r="1419" ht="14.25" customHeight="1">
      <c r="A1419" s="25" t="s">
        <v>5815</v>
      </c>
      <c r="B1419" s="21" t="str">
        <f t="array" ref="B1419:D1419">VLOOKUP(A1419,'Customer Names'!$E$2:$H$2336,{2,3,4},0)</f>
        <v> Mrs</v>
      </c>
      <c r="C1419" s="22" t="s">
        <v>521</v>
      </c>
      <c r="D1419" s="22" t="s">
        <v>5818</v>
      </c>
      <c r="E1419" s="22">
        <f t="array" ref="E1419:M1419">VLOOKUP(A1419,'Medical Examinations'!$J$2:$S$2336,{2,3,4,5,6,7,8,9,10},0)</f>
        <v>27.34</v>
      </c>
      <c r="F1419" s="22" t="s">
        <v>8346</v>
      </c>
      <c r="G1419" s="22">
        <v>5.19</v>
      </c>
      <c r="H1419" s="22" t="s">
        <v>865</v>
      </c>
      <c r="I1419" s="22" t="s">
        <v>122</v>
      </c>
      <c r="J1419" s="22" t="s">
        <v>44</v>
      </c>
      <c r="K1419" s="22" t="s">
        <v>44</v>
      </c>
      <c r="L1419" s="22">
        <v>1.0</v>
      </c>
      <c r="M1419" s="22" t="s">
        <v>44</v>
      </c>
      <c r="N1419" s="23">
        <f t="array" ref="N1419:T1419">VLOOKUP(A1419,'Hospitalisation Details'!$K$2:$R$2338,{2,3,4,5,6,7,8},0)</f>
        <v>32492</v>
      </c>
      <c r="O1419" s="22">
        <v>34.0</v>
      </c>
      <c r="P1419" s="22">
        <v>3.0</v>
      </c>
      <c r="Q1419" s="24">
        <v>7494.63</v>
      </c>
      <c r="R1419" s="22" t="s">
        <v>37</v>
      </c>
      <c r="S1419" s="22" t="s">
        <v>39</v>
      </c>
      <c r="T1419" s="22" t="s">
        <v>1930</v>
      </c>
    </row>
    <row r="1420" ht="14.25" customHeight="1">
      <c r="A1420" s="7" t="s">
        <v>5819</v>
      </c>
      <c r="B1420" s="21" t="str">
        <f t="array" ref="B1420:D1420">VLOOKUP(A1420,'Customer Names'!$E$2:$H$2336,{2,3,4},0)</f>
        <v> Mr</v>
      </c>
      <c r="C1420" s="22" t="s">
        <v>1231</v>
      </c>
      <c r="D1420" s="22" t="s">
        <v>5821</v>
      </c>
      <c r="E1420" s="22">
        <f t="array" ref="E1420:M1420">VLOOKUP(A1420,'Medical Examinations'!$J$2:$S$2336,{2,3,4,5,6,7,8,9,10},0)</f>
        <v>39.01</v>
      </c>
      <c r="F1420" s="22" t="s">
        <v>215</v>
      </c>
      <c r="G1420" s="22">
        <v>5.37</v>
      </c>
      <c r="H1420" s="22" t="s">
        <v>865</v>
      </c>
      <c r="I1420" s="22" t="s">
        <v>122</v>
      </c>
      <c r="J1420" s="22" t="s">
        <v>44</v>
      </c>
      <c r="K1420" s="22" t="s">
        <v>44</v>
      </c>
      <c r="L1420" s="22">
        <v>0.0</v>
      </c>
      <c r="M1420" s="22" t="s">
        <v>44</v>
      </c>
      <c r="N1420" s="23">
        <f t="array" ref="N1420:T1420">VLOOKUP(A1420,'Hospitalisation Details'!$K$2:$R$2338,{2,3,4,5,6,7,8},0)</f>
        <v>35230</v>
      </c>
      <c r="O1420" s="22">
        <v>26.0</v>
      </c>
      <c r="P1420" s="22">
        <v>0.0</v>
      </c>
      <c r="Q1420" s="24">
        <v>7487.38</v>
      </c>
      <c r="R1420" s="22" t="s">
        <v>37</v>
      </c>
      <c r="S1420" s="22" t="s">
        <v>39</v>
      </c>
      <c r="T1420" s="22" t="s">
        <v>127</v>
      </c>
    </row>
    <row r="1421" ht="14.25" customHeight="1">
      <c r="A1421" s="25" t="s">
        <v>5822</v>
      </c>
      <c r="B1421" s="21" t="str">
        <f t="array" ref="B1421:D1421">VLOOKUP(A1421,'Customer Names'!$E$2:$H$2336,{2,3,4},0)</f>
        <v> Mr</v>
      </c>
      <c r="C1421" s="22" t="s">
        <v>5824</v>
      </c>
      <c r="D1421" s="22" t="s">
        <v>5826</v>
      </c>
      <c r="E1421" s="22">
        <f t="array" ref="E1421:M1421">VLOOKUP(A1421,'Medical Examinations'!$J$2:$S$2336,{2,3,4,5,6,7,8,9,10},0)</f>
        <v>18.99</v>
      </c>
      <c r="F1421" s="22" t="s">
        <v>8340</v>
      </c>
      <c r="G1421" s="22">
        <v>10.82</v>
      </c>
      <c r="H1421" s="22" t="s">
        <v>218</v>
      </c>
      <c r="I1421" s="22" t="s">
        <v>122</v>
      </c>
      <c r="J1421" s="22" t="s">
        <v>44</v>
      </c>
      <c r="K1421" s="22" t="s">
        <v>44</v>
      </c>
      <c r="L1421" s="22">
        <v>0.0</v>
      </c>
      <c r="M1421" s="22" t="s">
        <v>44</v>
      </c>
      <c r="N1421" s="23">
        <f t="array" ref="N1421:T1421">VLOOKUP(A1421,'Hospitalisation Details'!$K$2:$R$2338,{2,3,4,5,6,7,8},0)</f>
        <v>24688</v>
      </c>
      <c r="O1421" s="22">
        <v>55.0</v>
      </c>
      <c r="P1421" s="22">
        <v>0.0</v>
      </c>
      <c r="Q1421" s="24">
        <v>7463.51</v>
      </c>
      <c r="R1421" s="22" t="s">
        <v>39</v>
      </c>
      <c r="S1421" s="22" t="s">
        <v>39</v>
      </c>
      <c r="T1421" s="22" t="s">
        <v>41</v>
      </c>
    </row>
    <row r="1422" ht="14.25" customHeight="1">
      <c r="A1422" s="7" t="s">
        <v>5827</v>
      </c>
      <c r="B1422" s="21" t="str">
        <f t="array" ref="B1422:D1422">VLOOKUP(A1422,'Customer Names'!$E$2:$H$2336,{2,3,4},0)</f>
        <v> Ms</v>
      </c>
      <c r="C1422" s="22" t="s">
        <v>5829</v>
      </c>
      <c r="D1422" s="22" t="s">
        <v>5830</v>
      </c>
      <c r="E1422" s="22">
        <f t="array" ref="E1422:M1422">VLOOKUP(A1422,'Medical Examinations'!$J$2:$S$2336,{2,3,4,5,6,7,8,9,10},0)</f>
        <v>42.3</v>
      </c>
      <c r="F1422" s="22" t="s">
        <v>215</v>
      </c>
      <c r="G1422" s="22">
        <v>6.06</v>
      </c>
      <c r="H1422" s="22" t="s">
        <v>436</v>
      </c>
      <c r="I1422" s="22" t="s">
        <v>122</v>
      </c>
      <c r="J1422" s="22" t="s">
        <v>44</v>
      </c>
      <c r="K1422" s="22" t="s">
        <v>44</v>
      </c>
      <c r="L1422" s="22">
        <v>0.0</v>
      </c>
      <c r="M1422" s="22" t="s">
        <v>44</v>
      </c>
      <c r="N1422" s="23">
        <f t="array" ref="N1422:T1422">VLOOKUP(A1422,'Hospitalisation Details'!$K$2:$R$2338,{2,3,4,5,6,7,8},0)</f>
        <v>37043</v>
      </c>
      <c r="O1422" s="22">
        <v>22.0</v>
      </c>
      <c r="P1422" s="22">
        <v>0.0</v>
      </c>
      <c r="Q1422" s="24">
        <v>7450.36</v>
      </c>
      <c r="R1422" s="22" t="s">
        <v>37</v>
      </c>
      <c r="S1422" s="22" t="s">
        <v>37</v>
      </c>
      <c r="T1422" s="22" t="s">
        <v>127</v>
      </c>
    </row>
    <row r="1423" ht="14.25" customHeight="1">
      <c r="A1423" s="25" t="s">
        <v>5831</v>
      </c>
      <c r="B1423" s="21" t="str">
        <f t="array" ref="B1423:D1423">VLOOKUP(A1423,'Customer Names'!$E$2:$H$2336,{2,3,4},0)</f>
        <v> Mr</v>
      </c>
      <c r="C1423" s="22" t="s">
        <v>5833</v>
      </c>
      <c r="D1423" s="22" t="s">
        <v>5834</v>
      </c>
      <c r="E1423" s="22">
        <f t="array" ref="E1423:M1423">VLOOKUP(A1423,'Medical Examinations'!$J$2:$S$2336,{2,3,4,5,6,7,8,9,10},0)</f>
        <v>39.805</v>
      </c>
      <c r="F1423" s="22" t="s">
        <v>215</v>
      </c>
      <c r="G1423" s="22">
        <v>5.91</v>
      </c>
      <c r="H1423" s="22" t="s">
        <v>436</v>
      </c>
      <c r="I1423" s="22" t="s">
        <v>44</v>
      </c>
      <c r="J1423" s="22" t="s">
        <v>44</v>
      </c>
      <c r="K1423" s="22" t="s">
        <v>44</v>
      </c>
      <c r="L1423" s="22">
        <v>0.0</v>
      </c>
      <c r="M1423" s="22" t="s">
        <v>44</v>
      </c>
      <c r="N1423" s="23">
        <f t="array" ref="N1423:T1423">VLOOKUP(A1423,'Hospitalisation Details'!$K$2:$R$2338,{2,3,4,5,6,7,8},0)</f>
        <v>28398</v>
      </c>
      <c r="O1423" s="22">
        <v>45.0</v>
      </c>
      <c r="P1423" s="22">
        <v>0.0</v>
      </c>
      <c r="Q1423" s="24">
        <v>7448.4</v>
      </c>
      <c r="R1423" s="22" t="s">
        <v>39</v>
      </c>
      <c r="S1423" s="22" t="s">
        <v>39</v>
      </c>
      <c r="T1423" s="22" t="s">
        <v>3524</v>
      </c>
    </row>
    <row r="1424" ht="14.25" customHeight="1">
      <c r="A1424" s="7" t="s">
        <v>5836</v>
      </c>
      <c r="B1424" s="21" t="str">
        <f t="array" ref="B1424:D1424">VLOOKUP(A1424,'Customer Names'!$E$2:$H$2336,{2,3,4},0)</f>
        <v> Mr</v>
      </c>
      <c r="C1424" s="22" t="s">
        <v>5838</v>
      </c>
      <c r="D1424" s="22" t="s">
        <v>5839</v>
      </c>
      <c r="E1424" s="22">
        <f t="array" ref="E1424:M1424">VLOOKUP(A1424,'Medical Examinations'!$J$2:$S$2336,{2,3,4,5,6,7,8,9,10},0)</f>
        <v>33.7</v>
      </c>
      <c r="F1424" s="22" t="s">
        <v>215</v>
      </c>
      <c r="G1424" s="22">
        <v>5.87</v>
      </c>
      <c r="H1424" s="22" t="s">
        <v>436</v>
      </c>
      <c r="I1424" s="22" t="s">
        <v>44</v>
      </c>
      <c r="J1424" s="22" t="s">
        <v>44</v>
      </c>
      <c r="K1424" s="22" t="s">
        <v>44</v>
      </c>
      <c r="L1424" s="22">
        <v>0.0</v>
      </c>
      <c r="M1424" s="22" t="s">
        <v>44</v>
      </c>
      <c r="N1424" s="23">
        <f t="array" ref="N1424:T1424">VLOOKUP(A1424,'Hospitalisation Details'!$K$2:$R$2338,{2,3,4,5,6,7,8},0)</f>
        <v>28393</v>
      </c>
      <c r="O1424" s="22">
        <v>45.0</v>
      </c>
      <c r="P1424" s="22">
        <v>1.0</v>
      </c>
      <c r="Q1424" s="24">
        <v>7445.92</v>
      </c>
      <c r="R1424" s="22" t="s">
        <v>39</v>
      </c>
      <c r="S1424" s="22" t="s">
        <v>81</v>
      </c>
      <c r="T1424" s="22" t="s">
        <v>270</v>
      </c>
    </row>
    <row r="1425" ht="14.25" customHeight="1">
      <c r="A1425" s="25" t="s">
        <v>5840</v>
      </c>
      <c r="B1425" s="21" t="str">
        <f t="array" ref="B1425:D1425">VLOOKUP(A1425,'Customer Names'!$E$2:$H$2336,{2,3,4},0)</f>
        <v> Ms</v>
      </c>
      <c r="C1425" s="22" t="s">
        <v>5845</v>
      </c>
      <c r="D1425" s="22" t="s">
        <v>5846</v>
      </c>
      <c r="E1425" s="22">
        <f t="array" ref="E1425:M1425">VLOOKUP(A1425,'Medical Examinations'!$J$2:$S$2336,{2,3,4,5,6,7,8,9,10},0)</f>
        <v>36.195</v>
      </c>
      <c r="F1425" s="22" t="s">
        <v>215</v>
      </c>
      <c r="G1425" s="22">
        <v>6.22</v>
      </c>
      <c r="H1425" s="22" t="s">
        <v>436</v>
      </c>
      <c r="I1425" s="22" t="s">
        <v>44</v>
      </c>
      <c r="J1425" s="22" t="s">
        <v>44</v>
      </c>
      <c r="K1425" s="22" t="s">
        <v>44</v>
      </c>
      <c r="L1425" s="22">
        <v>0.0</v>
      </c>
      <c r="M1425" s="22" t="s">
        <v>44</v>
      </c>
      <c r="N1425" s="23">
        <f t="array" ref="N1425:T1425">VLOOKUP(A1425,'Hospitalisation Details'!$K$2:$R$2338,{2,3,4,5,6,7,8},0)</f>
        <v>29409</v>
      </c>
      <c r="O1425" s="22">
        <v>42.0</v>
      </c>
      <c r="P1425" s="22">
        <v>1.0</v>
      </c>
      <c r="Q1425" s="24">
        <v>7443.64</v>
      </c>
      <c r="R1425" s="22" t="s">
        <v>37</v>
      </c>
      <c r="S1425" s="22" t="s">
        <v>39</v>
      </c>
      <c r="T1425" s="22" t="s">
        <v>127</v>
      </c>
    </row>
    <row r="1426" ht="14.25" customHeight="1">
      <c r="A1426" s="7" t="s">
        <v>5847</v>
      </c>
      <c r="B1426" s="21" t="str">
        <f t="array" ref="B1426:D1426">VLOOKUP(A1426,'Customer Names'!$E$2:$H$2336,{2,3,4},0)</f>
        <v> Mr</v>
      </c>
      <c r="C1426" s="22" t="s">
        <v>5849</v>
      </c>
      <c r="D1426" s="22" t="s">
        <v>5851</v>
      </c>
      <c r="E1426" s="22">
        <f t="array" ref="E1426:M1426">VLOOKUP(A1426,'Medical Examinations'!$J$2:$S$2336,{2,3,4,5,6,7,8,9,10},0)</f>
        <v>32.6</v>
      </c>
      <c r="F1426" s="22" t="s">
        <v>215</v>
      </c>
      <c r="G1426" s="22">
        <v>5.73</v>
      </c>
      <c r="H1426" s="22" t="s">
        <v>436</v>
      </c>
      <c r="I1426" s="22" t="s">
        <v>44</v>
      </c>
      <c r="J1426" s="22" t="s">
        <v>44</v>
      </c>
      <c r="K1426" s="22" t="s">
        <v>122</v>
      </c>
      <c r="L1426" s="22">
        <v>1.0</v>
      </c>
      <c r="M1426" s="22" t="s">
        <v>44</v>
      </c>
      <c r="N1426" s="23">
        <f t="array" ref="N1426:T1426">VLOOKUP(A1426,'Hospitalisation Details'!$K$2:$R$2338,{2,3,4,5,6,7,8},0)</f>
        <v>29099</v>
      </c>
      <c r="O1426" s="22">
        <v>43.0</v>
      </c>
      <c r="P1426" s="22">
        <v>2.0</v>
      </c>
      <c r="Q1426" s="24">
        <v>7441.5</v>
      </c>
      <c r="R1426" s="22" t="s">
        <v>39</v>
      </c>
      <c r="S1426" s="22" t="s">
        <v>37</v>
      </c>
      <c r="T1426" s="22" t="s">
        <v>270</v>
      </c>
    </row>
    <row r="1427" ht="14.25" customHeight="1">
      <c r="A1427" s="25" t="s">
        <v>5852</v>
      </c>
      <c r="B1427" s="21" t="str">
        <f t="array" ref="B1427:D1427">VLOOKUP(A1427,'Customer Names'!$E$2:$H$2336,{2,3,4},0)</f>
        <v> Mr</v>
      </c>
      <c r="C1427" s="22" t="s">
        <v>61</v>
      </c>
      <c r="D1427" s="22" t="s">
        <v>5854</v>
      </c>
      <c r="E1427" s="22">
        <f t="array" ref="E1427:M1427">VLOOKUP(A1427,'Medical Examinations'!$J$2:$S$2336,{2,3,4,5,6,7,8,9,10},0)</f>
        <v>30.2</v>
      </c>
      <c r="F1427" s="22" t="s">
        <v>215</v>
      </c>
      <c r="G1427" s="22">
        <v>5.7</v>
      </c>
      <c r="H1427" s="22" t="s">
        <v>436</v>
      </c>
      <c r="I1427" s="22" t="s">
        <v>44</v>
      </c>
      <c r="J1427" s="22" t="s">
        <v>44</v>
      </c>
      <c r="K1427" s="22" t="s">
        <v>44</v>
      </c>
      <c r="L1427" s="22">
        <v>0.0</v>
      </c>
      <c r="M1427" s="22" t="s">
        <v>44</v>
      </c>
      <c r="N1427" s="23">
        <f t="array" ref="N1427:T1427">VLOOKUP(A1427,'Hospitalisation Details'!$K$2:$R$2338,{2,3,4,5,6,7,8},0)</f>
        <v>28362</v>
      </c>
      <c r="O1427" s="22">
        <v>45.0</v>
      </c>
      <c r="P1427" s="22">
        <v>1.0</v>
      </c>
      <c r="Q1427" s="24">
        <v>7441.05</v>
      </c>
      <c r="R1427" s="22" t="s">
        <v>39</v>
      </c>
      <c r="S1427" s="22" t="s">
        <v>37</v>
      </c>
      <c r="T1427" s="22" t="s">
        <v>270</v>
      </c>
    </row>
    <row r="1428" ht="14.25" customHeight="1">
      <c r="A1428" s="7" t="s">
        <v>5855</v>
      </c>
      <c r="B1428" s="21" t="str">
        <f t="array" ref="B1428:D1428">VLOOKUP(A1428,'Customer Names'!$E$2:$H$2336,{2,3,4},0)</f>
        <v> Ms</v>
      </c>
      <c r="C1428" s="22" t="s">
        <v>5857</v>
      </c>
      <c r="D1428" s="22" t="s">
        <v>1319</v>
      </c>
      <c r="E1428" s="22">
        <f t="array" ref="E1428:M1428">VLOOKUP(A1428,'Medical Examinations'!$J$2:$S$2336,{2,3,4,5,6,7,8,9,10},0)</f>
        <v>27.645</v>
      </c>
      <c r="F1428" s="22" t="s">
        <v>8346</v>
      </c>
      <c r="G1428" s="22">
        <v>9.91</v>
      </c>
      <c r="H1428" s="22" t="s">
        <v>218</v>
      </c>
      <c r="I1428" s="22" t="s">
        <v>44</v>
      </c>
      <c r="J1428" s="22" t="s">
        <v>44</v>
      </c>
      <c r="K1428" s="22" t="s">
        <v>44</v>
      </c>
      <c r="L1428" s="22">
        <v>0.0</v>
      </c>
      <c r="M1428" s="22" t="s">
        <v>44</v>
      </c>
      <c r="N1428" s="23">
        <f t="array" ref="N1428:T1428">VLOOKUP(A1428,'Hospitalisation Details'!$K$2:$R$2338,{2,3,4,5,6,7,8},0)</f>
        <v>28826</v>
      </c>
      <c r="O1428" s="22">
        <v>44.0</v>
      </c>
      <c r="P1428" s="22">
        <v>0.0</v>
      </c>
      <c r="Q1428" s="24">
        <v>7421.19</v>
      </c>
      <c r="R1428" s="22" t="s">
        <v>37</v>
      </c>
      <c r="S1428" s="22" t="s">
        <v>39</v>
      </c>
      <c r="T1428" s="22" t="s">
        <v>127</v>
      </c>
    </row>
    <row r="1429" ht="14.25" customHeight="1">
      <c r="A1429" s="25" t="s">
        <v>5859</v>
      </c>
      <c r="B1429" s="21" t="str">
        <f t="array" ref="B1429:D1429">VLOOKUP(A1429,'Customer Names'!$E$2:$H$2336,{2,3,4},0)</f>
        <v> Ms</v>
      </c>
      <c r="C1429" s="22" t="s">
        <v>5861</v>
      </c>
      <c r="D1429" s="22" t="s">
        <v>5862</v>
      </c>
      <c r="E1429" s="22">
        <f t="array" ref="E1429:M1429">VLOOKUP(A1429,'Medical Examinations'!$J$2:$S$2336,{2,3,4,5,6,7,8,9,10},0)</f>
        <v>26.41</v>
      </c>
      <c r="F1429" s="22" t="s">
        <v>8346</v>
      </c>
      <c r="G1429" s="22">
        <v>11.4</v>
      </c>
      <c r="H1429" s="22" t="s">
        <v>218</v>
      </c>
      <c r="I1429" s="22" t="s">
        <v>44</v>
      </c>
      <c r="J1429" s="22" t="s">
        <v>44</v>
      </c>
      <c r="K1429" s="22" t="s">
        <v>44</v>
      </c>
      <c r="L1429" s="22">
        <v>0.0</v>
      </c>
      <c r="M1429" s="22" t="s">
        <v>44</v>
      </c>
      <c r="N1429" s="23">
        <f t="array" ref="N1429:T1429">VLOOKUP(A1429,'Hospitalisation Details'!$K$2:$R$2338,{2,3,4,5,6,7,8},0)</f>
        <v>28806</v>
      </c>
      <c r="O1429" s="22">
        <v>44.0</v>
      </c>
      <c r="P1429" s="22">
        <v>0.0</v>
      </c>
      <c r="Q1429" s="24">
        <v>7419.48</v>
      </c>
      <c r="R1429" s="22" t="s">
        <v>37</v>
      </c>
      <c r="S1429" s="22" t="s">
        <v>37</v>
      </c>
      <c r="T1429" s="22" t="s">
        <v>127</v>
      </c>
    </row>
    <row r="1430" ht="14.25" customHeight="1">
      <c r="A1430" s="7" t="s">
        <v>5863</v>
      </c>
      <c r="B1430" s="21" t="str">
        <f t="array" ref="B1430:D1430">VLOOKUP(A1430,'Customer Names'!$E$2:$H$2336,{2,3,4},0)</f>
        <v> Ms</v>
      </c>
      <c r="C1430" s="22" t="s">
        <v>1989</v>
      </c>
      <c r="D1430" s="22" t="s">
        <v>328</v>
      </c>
      <c r="E1430" s="22">
        <f t="array" ref="E1430:M1430">VLOOKUP(A1430,'Medical Examinations'!$J$2:$S$2336,{2,3,4,5,6,7,8,9,10},0)</f>
        <v>34.1</v>
      </c>
      <c r="F1430" s="22" t="s">
        <v>215</v>
      </c>
      <c r="G1430" s="22">
        <v>6.29</v>
      </c>
      <c r="H1430" s="22" t="s">
        <v>436</v>
      </c>
      <c r="I1430" s="22" t="s">
        <v>122</v>
      </c>
      <c r="J1430" s="22" t="s">
        <v>44</v>
      </c>
      <c r="K1430" s="22" t="s">
        <v>122</v>
      </c>
      <c r="L1430" s="22">
        <v>1.0</v>
      </c>
      <c r="M1430" s="22" t="s">
        <v>44</v>
      </c>
      <c r="N1430" s="23">
        <f t="array" ref="N1430:T1430">VLOOKUP(A1430,'Hospitalisation Details'!$K$2:$R$2338,{2,3,4,5,6,7,8},0)</f>
        <v>30578</v>
      </c>
      <c r="O1430" s="22">
        <v>39.0</v>
      </c>
      <c r="P1430" s="22">
        <v>3.0</v>
      </c>
      <c r="Q1430" s="24">
        <v>7418.52</v>
      </c>
      <c r="R1430" s="22" t="s">
        <v>37</v>
      </c>
      <c r="S1430" s="22" t="s">
        <v>37</v>
      </c>
      <c r="T1430" s="22" t="s">
        <v>270</v>
      </c>
    </row>
    <row r="1431" ht="14.25" customHeight="1">
      <c r="A1431" s="25" t="s">
        <v>5866</v>
      </c>
      <c r="B1431" s="21" t="str">
        <f t="array" ref="B1431:D1431">VLOOKUP(A1431,'Customer Names'!$E$2:$H$2336,{2,3,4},0)</f>
        <v> Mr</v>
      </c>
      <c r="C1431" s="22" t="s">
        <v>5868</v>
      </c>
      <c r="D1431" s="22" t="s">
        <v>5869</v>
      </c>
      <c r="E1431" s="22">
        <f t="array" ref="E1431:M1431">VLOOKUP(A1431,'Medical Examinations'!$J$2:$S$2336,{2,3,4,5,6,7,8,9,10},0)</f>
        <v>17.3</v>
      </c>
      <c r="F1431" s="22" t="s">
        <v>8347</v>
      </c>
      <c r="G1431" s="22">
        <v>9.28</v>
      </c>
      <c r="H1431" s="22" t="s">
        <v>218</v>
      </c>
      <c r="I1431" s="22" t="s">
        <v>44</v>
      </c>
      <c r="J1431" s="22" t="s">
        <v>44</v>
      </c>
      <c r="K1431" s="22" t="s">
        <v>44</v>
      </c>
      <c r="L1431" s="22">
        <v>0.0</v>
      </c>
      <c r="M1431" s="22" t="s">
        <v>44</v>
      </c>
      <c r="N1431" s="23">
        <f t="array" ref="N1431:T1431">VLOOKUP(A1431,'Hospitalisation Details'!$K$2:$R$2338,{2,3,4,5,6,7,8},0)</f>
        <v>24081</v>
      </c>
      <c r="O1431" s="22">
        <v>57.0</v>
      </c>
      <c r="P1431" s="22">
        <v>0.0</v>
      </c>
      <c r="Q1431" s="24">
        <v>7403.98</v>
      </c>
      <c r="R1431" s="22" t="s">
        <v>39</v>
      </c>
      <c r="S1431" s="22" t="s">
        <v>37</v>
      </c>
      <c r="T1431" s="22" t="s">
        <v>41</v>
      </c>
    </row>
    <row r="1432" ht="14.25" customHeight="1">
      <c r="A1432" s="7" t="s">
        <v>5870</v>
      </c>
      <c r="B1432" s="21" t="str">
        <f t="array" ref="B1432:D1432">VLOOKUP(A1432,'Customer Names'!$E$2:$H$2336,{2,3,4},0)</f>
        <v> Mrs</v>
      </c>
      <c r="C1432" s="22" t="s">
        <v>5872</v>
      </c>
      <c r="D1432" s="22" t="s">
        <v>5873</v>
      </c>
      <c r="E1432" s="22">
        <f t="array" ref="E1432:M1432">VLOOKUP(A1432,'Medical Examinations'!$J$2:$S$2336,{2,3,4,5,6,7,8,9,10},0)</f>
        <v>35.02</v>
      </c>
      <c r="F1432" s="22" t="s">
        <v>215</v>
      </c>
      <c r="G1432" s="22">
        <v>4.78</v>
      </c>
      <c r="H1432" s="22" t="s">
        <v>865</v>
      </c>
      <c r="I1432" s="22" t="s">
        <v>44</v>
      </c>
      <c r="J1432" s="22" t="s">
        <v>44</v>
      </c>
      <c r="K1432" s="22" t="s">
        <v>122</v>
      </c>
      <c r="L1432" s="22">
        <v>1.0</v>
      </c>
      <c r="M1432" s="22" t="s">
        <v>44</v>
      </c>
      <c r="N1432" s="23">
        <f t="array" ref="N1432:T1432">VLOOKUP(A1432,'Hospitalisation Details'!$K$2:$R$2338,{2,3,4,5,6,7,8},0)</f>
        <v>34172</v>
      </c>
      <c r="O1432" s="22">
        <v>29.0</v>
      </c>
      <c r="P1432" s="22">
        <v>0.0</v>
      </c>
      <c r="Q1432" s="24">
        <v>7388.85</v>
      </c>
      <c r="R1432" s="22" t="s">
        <v>37</v>
      </c>
      <c r="S1432" s="22" t="s">
        <v>37</v>
      </c>
      <c r="T1432" s="22" t="s">
        <v>5067</v>
      </c>
    </row>
    <row r="1433" ht="14.25" customHeight="1">
      <c r="A1433" s="25" t="s">
        <v>5875</v>
      </c>
      <c r="B1433" s="21" t="str">
        <f t="array" ref="B1433:D1433">VLOOKUP(A1433,'Customer Names'!$E$2:$H$2336,{2,3,4},0)</f>
        <v> Ms</v>
      </c>
      <c r="C1433" s="22" t="s">
        <v>137</v>
      </c>
      <c r="D1433" s="22" t="s">
        <v>5877</v>
      </c>
      <c r="E1433" s="22">
        <f t="array" ref="E1433:M1433">VLOOKUP(A1433,'Medical Examinations'!$J$2:$S$2336,{2,3,4,5,6,7,8,9,10},0)</f>
        <v>37.1</v>
      </c>
      <c r="F1433" s="22" t="s">
        <v>215</v>
      </c>
      <c r="G1433" s="22">
        <v>8.87</v>
      </c>
      <c r="H1433" s="22" t="s">
        <v>218</v>
      </c>
      <c r="I1433" s="22" t="s">
        <v>122</v>
      </c>
      <c r="J1433" s="22" t="s">
        <v>44</v>
      </c>
      <c r="K1433" s="22" t="s">
        <v>44</v>
      </c>
      <c r="L1433" s="22">
        <v>0.0</v>
      </c>
      <c r="M1433" s="22" t="s">
        <v>44</v>
      </c>
      <c r="N1433" s="23">
        <f t="array" ref="N1433:T1433">VLOOKUP(A1433,'Hospitalisation Details'!$K$2:$R$2338,{2,3,4,5,6,7,8},0)</f>
        <v>29914</v>
      </c>
      <c r="O1433" s="22">
        <v>41.0</v>
      </c>
      <c r="P1433" s="22">
        <v>2.0</v>
      </c>
      <c r="Q1433" s="24">
        <v>7371.77</v>
      </c>
      <c r="R1433" s="22" t="s">
        <v>37</v>
      </c>
      <c r="S1433" s="22" t="s">
        <v>81</v>
      </c>
      <c r="T1433" s="22" t="s">
        <v>270</v>
      </c>
    </row>
    <row r="1434" ht="14.25" customHeight="1">
      <c r="A1434" s="7" t="s">
        <v>5878</v>
      </c>
      <c r="B1434" s="21" t="str">
        <f t="array" ref="B1434:D1434">VLOOKUP(A1434,'Customer Names'!$E$2:$H$2336,{2,3,4},0)</f>
        <v> Ms</v>
      </c>
      <c r="C1434" s="22" t="s">
        <v>5880</v>
      </c>
      <c r="D1434" s="22" t="s">
        <v>5881</v>
      </c>
      <c r="E1434" s="22">
        <f t="array" ref="E1434:M1434">VLOOKUP(A1434,'Medical Examinations'!$J$2:$S$2336,{2,3,4,5,6,7,8,9,10},0)</f>
        <v>16.79</v>
      </c>
      <c r="F1434" s="22" t="s">
        <v>8347</v>
      </c>
      <c r="G1434" s="22">
        <v>11.4</v>
      </c>
      <c r="H1434" s="22" t="s">
        <v>218</v>
      </c>
      <c r="I1434" s="22" t="s">
        <v>44</v>
      </c>
      <c r="J1434" s="22" t="s">
        <v>44</v>
      </c>
      <c r="K1434" s="22" t="s">
        <v>44</v>
      </c>
      <c r="L1434" s="22">
        <v>0.0</v>
      </c>
      <c r="M1434" s="22" t="s">
        <v>44</v>
      </c>
      <c r="N1434" s="23">
        <f t="array" ref="N1434:T1434">VLOOKUP(A1434,'Hospitalisation Details'!$K$2:$R$2338,{2,3,4,5,6,7,8},0)</f>
        <v>24085</v>
      </c>
      <c r="O1434" s="22">
        <v>57.0</v>
      </c>
      <c r="P1434" s="22">
        <v>0.0</v>
      </c>
      <c r="Q1434" s="24">
        <v>7362.31</v>
      </c>
      <c r="R1434" s="22" t="s">
        <v>39</v>
      </c>
      <c r="S1434" s="22" t="s">
        <v>39</v>
      </c>
      <c r="T1434" s="22" t="s">
        <v>41</v>
      </c>
    </row>
    <row r="1435" ht="14.25" customHeight="1">
      <c r="A1435" s="25" t="s">
        <v>5882</v>
      </c>
      <c r="B1435" s="21" t="str">
        <f t="array" ref="B1435:D1435">VLOOKUP(A1435,'Customer Names'!$E$2:$H$2336,{2,3,4},0)</f>
        <v> Ms</v>
      </c>
      <c r="C1435" s="22" t="s">
        <v>1529</v>
      </c>
      <c r="D1435" s="22" t="s">
        <v>5885</v>
      </c>
      <c r="E1435" s="22">
        <f t="array" ref="E1435:M1435">VLOOKUP(A1435,'Medical Examinations'!$J$2:$S$2336,{2,3,4,5,6,7,8,9,10},0)</f>
        <v>31.635</v>
      </c>
      <c r="F1435" s="22" t="s">
        <v>215</v>
      </c>
      <c r="G1435" s="22">
        <v>9.13</v>
      </c>
      <c r="H1435" s="22" t="s">
        <v>218</v>
      </c>
      <c r="I1435" s="22" t="s">
        <v>122</v>
      </c>
      <c r="J1435" s="22" t="s">
        <v>44</v>
      </c>
      <c r="K1435" s="22" t="s">
        <v>44</v>
      </c>
      <c r="L1435" s="22">
        <v>0.0</v>
      </c>
      <c r="M1435" s="22" t="s">
        <v>44</v>
      </c>
      <c r="N1435" s="23">
        <f t="array" ref="N1435:T1435">VLOOKUP(A1435,'Hospitalisation Details'!$K$2:$R$2338,{2,3,4,5,6,7,8},0)</f>
        <v>29783</v>
      </c>
      <c r="O1435" s="22">
        <v>41.0</v>
      </c>
      <c r="P1435" s="22">
        <v>1.0</v>
      </c>
      <c r="Q1435" s="24">
        <v>7358.18</v>
      </c>
      <c r="R1435" s="22" t="s">
        <v>37</v>
      </c>
      <c r="S1435" s="22" t="s">
        <v>39</v>
      </c>
      <c r="T1435" s="22" t="s">
        <v>743</v>
      </c>
    </row>
    <row r="1436" ht="14.25" customHeight="1">
      <c r="A1436" s="7" t="s">
        <v>5886</v>
      </c>
      <c r="B1436" s="21" t="str">
        <f t="array" ref="B1436:D1436">VLOOKUP(A1436,'Customer Names'!$E$2:$H$2336,{2,3,4},0)</f>
        <v> Ms</v>
      </c>
      <c r="C1436" s="22" t="s">
        <v>5889</v>
      </c>
      <c r="D1436" s="22" t="s">
        <v>1377</v>
      </c>
      <c r="E1436" s="22">
        <f t="array" ref="E1436:M1436">VLOOKUP(A1436,'Medical Examinations'!$J$2:$S$2336,{2,3,4,5,6,7,8,9,10},0)</f>
        <v>24.19</v>
      </c>
      <c r="F1436" s="22" t="s">
        <v>8340</v>
      </c>
      <c r="G1436" s="22">
        <v>6.22</v>
      </c>
      <c r="H1436" s="22" t="s">
        <v>436</v>
      </c>
      <c r="I1436" s="22" t="s">
        <v>122</v>
      </c>
      <c r="J1436" s="22" t="s">
        <v>44</v>
      </c>
      <c r="K1436" s="22" t="s">
        <v>122</v>
      </c>
      <c r="L1436" s="22">
        <v>1.0</v>
      </c>
      <c r="M1436" s="22" t="s">
        <v>44</v>
      </c>
      <c r="N1436" s="23">
        <f t="array" ref="N1436:T1436">VLOOKUP(A1436,'Hospitalisation Details'!$K$2:$R$2338,{2,3,4,5,6,7,8},0)</f>
        <v>30488</v>
      </c>
      <c r="O1436" s="22">
        <v>39.0</v>
      </c>
      <c r="P1436" s="22">
        <v>3.0</v>
      </c>
      <c r="Q1436" s="24">
        <v>7357.49</v>
      </c>
      <c r="R1436" s="22" t="s">
        <v>37</v>
      </c>
      <c r="S1436" s="22" t="s">
        <v>37</v>
      </c>
      <c r="T1436" s="22" t="s">
        <v>127</v>
      </c>
    </row>
    <row r="1437" ht="14.25" customHeight="1">
      <c r="A1437" s="25" t="s">
        <v>5890</v>
      </c>
      <c r="B1437" s="21" t="str">
        <f t="array" ref="B1437:D1437">VLOOKUP(A1437,'Customer Names'!$E$2:$H$2336,{2,3,4},0)</f>
        <v> Mr</v>
      </c>
      <c r="C1437" s="22" t="s">
        <v>5892</v>
      </c>
      <c r="D1437" s="22" t="s">
        <v>5894</v>
      </c>
      <c r="E1437" s="22">
        <f t="array" ref="E1437:M1437">VLOOKUP(A1437,'Medical Examinations'!$J$2:$S$2336,{2,3,4,5,6,7,8,9,10},0)</f>
        <v>35.29</v>
      </c>
      <c r="F1437" s="22" t="s">
        <v>215</v>
      </c>
      <c r="G1437" s="22">
        <v>5.9</v>
      </c>
      <c r="H1437" s="22" t="s">
        <v>436</v>
      </c>
      <c r="I1437" s="22" t="s">
        <v>44</v>
      </c>
      <c r="J1437" s="22" t="s">
        <v>44</v>
      </c>
      <c r="K1437" s="22" t="s">
        <v>122</v>
      </c>
      <c r="L1437" s="22">
        <v>1.0</v>
      </c>
      <c r="M1437" s="22" t="s">
        <v>44</v>
      </c>
      <c r="N1437" s="23">
        <f t="array" ref="N1437:T1437">VLOOKUP(A1437,'Hospitalisation Details'!$K$2:$R$2338,{2,3,4,5,6,7,8},0)</f>
        <v>34247</v>
      </c>
      <c r="O1437" s="22">
        <v>29.0</v>
      </c>
      <c r="P1437" s="22">
        <v>0.0</v>
      </c>
      <c r="Q1437" s="24">
        <v>7349.12</v>
      </c>
      <c r="R1437" s="22" t="s">
        <v>37</v>
      </c>
      <c r="S1437" s="22" t="s">
        <v>37</v>
      </c>
      <c r="T1437" s="22" t="s">
        <v>3072</v>
      </c>
    </row>
    <row r="1438" ht="14.25" customHeight="1">
      <c r="A1438" s="7" t="s">
        <v>5895</v>
      </c>
      <c r="B1438" s="21" t="str">
        <f t="array" ref="B1438:D1438">VLOOKUP(A1438,'Customer Names'!$E$2:$H$2336,{2,3,4},0)</f>
        <v> Ms</v>
      </c>
      <c r="C1438" s="22" t="s">
        <v>3751</v>
      </c>
      <c r="D1438" s="22" t="s">
        <v>5897</v>
      </c>
      <c r="E1438" s="22">
        <f t="array" ref="E1438:M1438">VLOOKUP(A1438,'Medical Examinations'!$J$2:$S$2336,{2,3,4,5,6,7,8,9,10},0)</f>
        <v>35.3</v>
      </c>
      <c r="F1438" s="22" t="s">
        <v>215</v>
      </c>
      <c r="G1438" s="22">
        <v>4.45</v>
      </c>
      <c r="H1438" s="22" t="s">
        <v>865</v>
      </c>
      <c r="I1438" s="22" t="s">
        <v>44</v>
      </c>
      <c r="J1438" s="22" t="s">
        <v>44</v>
      </c>
      <c r="K1438" s="22" t="s">
        <v>44</v>
      </c>
      <c r="L1438" s="22">
        <v>0.0</v>
      </c>
      <c r="M1438" s="22" t="s">
        <v>44</v>
      </c>
      <c r="N1438" s="23">
        <f t="array" ref="N1438:T1438">VLOOKUP(A1438,'Hospitalisation Details'!$K$2:$R$2338,{2,3,4,5,6,7,8},0)</f>
        <v>28460</v>
      </c>
      <c r="O1438" s="22">
        <v>45.0</v>
      </c>
      <c r="P1438" s="22">
        <v>0.0</v>
      </c>
      <c r="Q1438" s="24">
        <v>7348.14</v>
      </c>
      <c r="R1438" s="22" t="s">
        <v>37</v>
      </c>
      <c r="S1438" s="22" t="s">
        <v>81</v>
      </c>
      <c r="T1438" s="22" t="s">
        <v>270</v>
      </c>
    </row>
    <row r="1439" ht="14.25" customHeight="1">
      <c r="A1439" s="25" t="s">
        <v>5898</v>
      </c>
      <c r="B1439" s="21" t="str">
        <f t="array" ref="B1439:D1439">VLOOKUP(A1439,'Customer Names'!$E$2:$H$2336,{2,3,4},0)</f>
        <v> Ms</v>
      </c>
      <c r="C1439" s="22" t="s">
        <v>1332</v>
      </c>
      <c r="D1439" s="22" t="s">
        <v>5900</v>
      </c>
      <c r="E1439" s="22">
        <f t="array" ref="E1439:M1439">VLOOKUP(A1439,'Medical Examinations'!$J$2:$S$2336,{2,3,4,5,6,7,8,9,10},0)</f>
        <v>35.64</v>
      </c>
      <c r="F1439" s="22" t="s">
        <v>215</v>
      </c>
      <c r="G1439" s="22">
        <v>6.17</v>
      </c>
      <c r="H1439" s="22" t="s">
        <v>436</v>
      </c>
      <c r="I1439" s="22" t="s">
        <v>44</v>
      </c>
      <c r="J1439" s="22" t="s">
        <v>44</v>
      </c>
      <c r="K1439" s="22" t="s">
        <v>122</v>
      </c>
      <c r="L1439" s="22">
        <v>1.0</v>
      </c>
      <c r="M1439" s="22" t="s">
        <v>44</v>
      </c>
      <c r="N1439" s="23">
        <f t="array" ref="N1439:T1439">VLOOKUP(A1439,'Hospitalisation Details'!$K$2:$R$2338,{2,3,4,5,6,7,8},0)</f>
        <v>29032</v>
      </c>
      <c r="O1439" s="22">
        <v>43.0</v>
      </c>
      <c r="P1439" s="22">
        <v>1.0</v>
      </c>
      <c r="Q1439" s="24">
        <v>7345.73</v>
      </c>
      <c r="R1439" s="22" t="s">
        <v>37</v>
      </c>
      <c r="S1439" s="22" t="s">
        <v>81</v>
      </c>
      <c r="T1439" s="22" t="s">
        <v>41</v>
      </c>
    </row>
    <row r="1440" ht="14.25" customHeight="1">
      <c r="A1440" s="7" t="s">
        <v>5901</v>
      </c>
      <c r="B1440" s="21" t="str">
        <f t="array" ref="B1440:D1440">VLOOKUP(A1440,'Customer Names'!$E$2:$H$2336,{2,3,4},0)</f>
        <v> Ms</v>
      </c>
      <c r="C1440" s="22" t="s">
        <v>3223</v>
      </c>
      <c r="D1440" s="22" t="s">
        <v>5904</v>
      </c>
      <c r="E1440" s="22">
        <f t="array" ref="E1440:M1440">VLOOKUP(A1440,'Medical Examinations'!$J$2:$S$2336,{2,3,4,5,6,7,8,9,10},0)</f>
        <v>33.1</v>
      </c>
      <c r="F1440" s="22" t="s">
        <v>215</v>
      </c>
      <c r="G1440" s="22">
        <v>4.93</v>
      </c>
      <c r="H1440" s="22" t="s">
        <v>865</v>
      </c>
      <c r="I1440" s="22" t="s">
        <v>44</v>
      </c>
      <c r="J1440" s="22" t="s">
        <v>44</v>
      </c>
      <c r="K1440" s="22" t="s">
        <v>44</v>
      </c>
      <c r="L1440" s="22">
        <v>0.0</v>
      </c>
      <c r="M1440" s="22" t="s">
        <v>44</v>
      </c>
      <c r="N1440" s="23">
        <f t="array" ref="N1440:T1440">VLOOKUP(A1440,'Hospitalisation Details'!$K$2:$R$2338,{2,3,4,5,6,7,8},0)</f>
        <v>28477</v>
      </c>
      <c r="O1440" s="22">
        <v>45.0</v>
      </c>
      <c r="P1440" s="22">
        <v>0.0</v>
      </c>
      <c r="Q1440" s="24">
        <v>7345.08</v>
      </c>
      <c r="R1440" s="22" t="s">
        <v>37</v>
      </c>
      <c r="S1440" s="22" t="s">
        <v>81</v>
      </c>
      <c r="T1440" s="22" t="s">
        <v>270</v>
      </c>
    </row>
    <row r="1441" ht="14.25" customHeight="1">
      <c r="A1441" s="25" t="s">
        <v>5905</v>
      </c>
      <c r="B1441" s="21" t="str">
        <f t="array" ref="B1441:D1441">VLOOKUP(A1441,'Customer Names'!$E$2:$H$2336,{2,3,4},0)</f>
        <v> Ms</v>
      </c>
      <c r="C1441" s="22" t="s">
        <v>5907</v>
      </c>
      <c r="D1441" s="22" t="s">
        <v>5908</v>
      </c>
      <c r="E1441" s="22">
        <f t="array" ref="E1441:M1441">VLOOKUP(A1441,'Medical Examinations'!$J$2:$S$2336,{2,3,4,5,6,7,8,9,10},0)</f>
        <v>26.41</v>
      </c>
      <c r="F1441" s="22" t="s">
        <v>8346</v>
      </c>
      <c r="G1441" s="22">
        <v>7.32</v>
      </c>
      <c r="H1441" s="22" t="s">
        <v>218</v>
      </c>
      <c r="I1441" s="22" t="s">
        <v>122</v>
      </c>
      <c r="J1441" s="22" t="s">
        <v>44</v>
      </c>
      <c r="K1441" s="22" t="s">
        <v>44</v>
      </c>
      <c r="L1441" s="22">
        <v>1.0</v>
      </c>
      <c r="M1441" s="22" t="s">
        <v>44</v>
      </c>
      <c r="N1441" s="23">
        <f t="array" ref="N1441:T1441">VLOOKUP(A1441,'Hospitalisation Details'!$K$2:$R$2338,{2,3,4,5,6,7,8},0)</f>
        <v>31578</v>
      </c>
      <c r="O1441" s="22">
        <v>36.0</v>
      </c>
      <c r="P1441" s="22">
        <v>3.0</v>
      </c>
      <c r="Q1441" s="24">
        <v>7339.93</v>
      </c>
      <c r="R1441" s="22" t="s">
        <v>37</v>
      </c>
      <c r="S1441" s="22" t="s">
        <v>37</v>
      </c>
      <c r="T1441" s="22" t="s">
        <v>127</v>
      </c>
    </row>
    <row r="1442" ht="14.25" customHeight="1">
      <c r="A1442" s="7" t="s">
        <v>5909</v>
      </c>
      <c r="B1442" s="21" t="str">
        <f t="array" ref="B1442:D1442">VLOOKUP(A1442,'Customer Names'!$E$2:$H$2336,{2,3,4},0)</f>
        <v> Ms</v>
      </c>
      <c r="C1442" s="22" t="s">
        <v>5912</v>
      </c>
      <c r="D1442" s="22" t="s">
        <v>677</v>
      </c>
      <c r="E1442" s="22">
        <f t="array" ref="E1442:M1442">VLOOKUP(A1442,'Medical Examinations'!$J$2:$S$2336,{2,3,4,5,6,7,8,9,10},0)</f>
        <v>29.9</v>
      </c>
      <c r="F1442" s="22" t="s">
        <v>215</v>
      </c>
      <c r="G1442" s="22">
        <v>5.27</v>
      </c>
      <c r="H1442" s="22" t="s">
        <v>865</v>
      </c>
      <c r="I1442" s="22" t="s">
        <v>44</v>
      </c>
      <c r="J1442" s="22" t="s">
        <v>44</v>
      </c>
      <c r="K1442" s="22" t="s">
        <v>122</v>
      </c>
      <c r="L1442" s="22">
        <v>1.0</v>
      </c>
      <c r="M1442" s="22" t="s">
        <v>44</v>
      </c>
      <c r="N1442" s="23">
        <f t="array" ref="N1442:T1442">VLOOKUP(A1442,'Hospitalisation Details'!$K$2:$R$2338,{2,3,4,5,6,7,8},0)</f>
        <v>29117</v>
      </c>
      <c r="O1442" s="22">
        <v>43.0</v>
      </c>
      <c r="P1442" s="22">
        <v>1.0</v>
      </c>
      <c r="Q1442" s="24">
        <v>7337.75</v>
      </c>
      <c r="R1442" s="22" t="s">
        <v>37</v>
      </c>
      <c r="S1442" s="22" t="s">
        <v>39</v>
      </c>
      <c r="T1442" s="22" t="s">
        <v>270</v>
      </c>
    </row>
    <row r="1443" ht="14.25" customHeight="1">
      <c r="A1443" s="25" t="s">
        <v>5913</v>
      </c>
      <c r="B1443" s="21" t="str">
        <f t="array" ref="B1443:D1443">VLOOKUP(A1443,'Customer Names'!$E$2:$H$2336,{2,3,4},0)</f>
        <v> Mr</v>
      </c>
      <c r="C1443" s="22" t="s">
        <v>410</v>
      </c>
      <c r="D1443" s="22" t="s">
        <v>5915</v>
      </c>
      <c r="E1443" s="22">
        <f t="array" ref="E1443:M1443">VLOOKUP(A1443,'Medical Examinations'!$J$2:$S$2336,{2,3,4,5,6,7,8,9,10},0)</f>
        <v>25.24</v>
      </c>
      <c r="F1443" s="22" t="s">
        <v>8346</v>
      </c>
      <c r="G1443" s="22">
        <v>5.82</v>
      </c>
      <c r="H1443" s="22" t="s">
        <v>436</v>
      </c>
      <c r="I1443" s="22" t="s">
        <v>44</v>
      </c>
      <c r="J1443" s="22" t="s">
        <v>44</v>
      </c>
      <c r="K1443" s="22" t="s">
        <v>44</v>
      </c>
      <c r="L1443" s="22">
        <v>1.0</v>
      </c>
      <c r="M1443" s="22" t="s">
        <v>44</v>
      </c>
      <c r="N1443" s="23">
        <f t="array" ref="N1443:T1443">VLOOKUP(A1443,'Hospitalisation Details'!$K$2:$R$2338,{2,3,4,5,6,7,8},0)</f>
        <v>30888</v>
      </c>
      <c r="O1443" s="22">
        <v>38.0</v>
      </c>
      <c r="P1443" s="22">
        <v>3.0</v>
      </c>
      <c r="Q1443" s="24">
        <v>7325.47</v>
      </c>
      <c r="R1443" s="22" t="s">
        <v>37</v>
      </c>
      <c r="S1443" s="22" t="s">
        <v>81</v>
      </c>
      <c r="T1443" s="22" t="s">
        <v>127</v>
      </c>
    </row>
    <row r="1444" ht="14.25" customHeight="1">
      <c r="A1444" s="7" t="s">
        <v>5916</v>
      </c>
      <c r="B1444" s="21" t="str">
        <f t="array" ref="B1444:D1444">VLOOKUP(A1444,'Customer Names'!$E$2:$H$2336,{2,3,4},0)</f>
        <v> Ms</v>
      </c>
      <c r="C1444" s="22" t="s">
        <v>2109</v>
      </c>
      <c r="D1444" s="22" t="s">
        <v>5919</v>
      </c>
      <c r="E1444" s="22">
        <f t="array" ref="E1444:M1444">VLOOKUP(A1444,'Medical Examinations'!$J$2:$S$2336,{2,3,4,5,6,7,8,9,10},0)</f>
        <v>25.08</v>
      </c>
      <c r="F1444" s="22" t="s">
        <v>8346</v>
      </c>
      <c r="G1444" s="22">
        <v>5.8</v>
      </c>
      <c r="H1444" s="22" t="s">
        <v>436</v>
      </c>
      <c r="I1444" s="22" t="s">
        <v>44</v>
      </c>
      <c r="J1444" s="22" t="s">
        <v>44</v>
      </c>
      <c r="K1444" s="22" t="s">
        <v>122</v>
      </c>
      <c r="L1444" s="22">
        <v>1.0</v>
      </c>
      <c r="M1444" s="22" t="s">
        <v>44</v>
      </c>
      <c r="N1444" s="23">
        <f t="array" ref="N1444:T1444">VLOOKUP(A1444,'Hospitalisation Details'!$K$2:$R$2338,{2,3,4,5,6,7,8},0)</f>
        <v>29025</v>
      </c>
      <c r="O1444" s="22">
        <v>43.0</v>
      </c>
      <c r="P1444" s="22">
        <v>0.0</v>
      </c>
      <c r="Q1444" s="24">
        <v>7325.05</v>
      </c>
      <c r="R1444" s="22" t="s">
        <v>37</v>
      </c>
      <c r="S1444" s="22" t="s">
        <v>39</v>
      </c>
      <c r="T1444" s="22" t="s">
        <v>743</v>
      </c>
    </row>
    <row r="1445" ht="14.25" customHeight="1">
      <c r="A1445" s="25" t="s">
        <v>5920</v>
      </c>
      <c r="B1445" s="21" t="str">
        <f t="array" ref="B1445:D1445">VLOOKUP(A1445,'Customer Names'!$E$2:$H$2336,{2,3,4},0)</f>
        <v> Ms</v>
      </c>
      <c r="C1445" s="22" t="s">
        <v>5922</v>
      </c>
      <c r="D1445" s="22" t="s">
        <v>58</v>
      </c>
      <c r="E1445" s="22">
        <f t="array" ref="E1445:M1445">VLOOKUP(A1445,'Medical Examinations'!$J$2:$S$2336,{2,3,4,5,6,7,8,9,10},0)</f>
        <v>29.165</v>
      </c>
      <c r="F1445" s="22" t="s">
        <v>8346</v>
      </c>
      <c r="G1445" s="22">
        <v>4.87</v>
      </c>
      <c r="H1445" s="22" t="s">
        <v>865</v>
      </c>
      <c r="I1445" s="22" t="s">
        <v>44</v>
      </c>
      <c r="J1445" s="22" t="s">
        <v>48</v>
      </c>
      <c r="K1445" s="22" t="s">
        <v>44</v>
      </c>
      <c r="L1445" s="22">
        <v>1.0</v>
      </c>
      <c r="M1445" s="22" t="s">
        <v>44</v>
      </c>
      <c r="N1445" s="23">
        <f t="array" ref="N1445:T1445">VLOOKUP(A1445,'Hospitalisation Details'!$K$2:$R$2338,{2,3,4,5,6,7,8},0)</f>
        <v>38306</v>
      </c>
      <c r="O1445" s="22">
        <v>18.0</v>
      </c>
      <c r="P1445" s="22">
        <v>0.0</v>
      </c>
      <c r="Q1445" s="24">
        <v>7323.73</v>
      </c>
      <c r="R1445" s="22" t="s">
        <v>37</v>
      </c>
      <c r="S1445" s="22" t="s">
        <v>37</v>
      </c>
      <c r="T1445" s="22" t="s">
        <v>743</v>
      </c>
    </row>
    <row r="1446" ht="14.25" customHeight="1">
      <c r="A1446" s="7" t="s">
        <v>5923</v>
      </c>
      <c r="B1446" s="21" t="str">
        <f t="array" ref="B1446:D1446">VLOOKUP(A1446,'Customer Names'!$E$2:$H$2336,{2,3,4},0)</f>
        <v> Mr</v>
      </c>
      <c r="C1446" s="22" t="s">
        <v>5925</v>
      </c>
      <c r="D1446" s="22" t="s">
        <v>5927</v>
      </c>
      <c r="E1446" s="22">
        <f t="array" ref="E1446:M1446">VLOOKUP(A1446,'Medical Examinations'!$J$2:$S$2336,{2,3,4,5,6,7,8,9,10},0)</f>
        <v>15.05</v>
      </c>
      <c r="F1446" s="22" t="s">
        <v>8347</v>
      </c>
      <c r="G1446" s="22">
        <v>8.12</v>
      </c>
      <c r="H1446" s="22" t="s">
        <v>218</v>
      </c>
      <c r="I1446" s="22" t="s">
        <v>44</v>
      </c>
      <c r="J1446" s="22" t="s">
        <v>44</v>
      </c>
      <c r="K1446" s="22" t="s">
        <v>44</v>
      </c>
      <c r="L1446" s="22">
        <v>0.0</v>
      </c>
      <c r="M1446" s="22" t="s">
        <v>44</v>
      </c>
      <c r="N1446" s="23">
        <f t="array" ref="N1446:T1446">VLOOKUP(A1446,'Hospitalisation Details'!$K$2:$R$2338,{2,3,4,5,6,7,8},0)</f>
        <v>23934</v>
      </c>
      <c r="O1446" s="22">
        <v>57.0</v>
      </c>
      <c r="P1446" s="22">
        <v>0.0</v>
      </c>
      <c r="Q1446" s="24">
        <v>7322.86</v>
      </c>
      <c r="R1446" s="22" t="s">
        <v>39</v>
      </c>
      <c r="S1446" s="22" t="s">
        <v>39</v>
      </c>
      <c r="T1446" s="22" t="s">
        <v>127</v>
      </c>
    </row>
    <row r="1447" ht="14.25" customHeight="1">
      <c r="A1447" s="25" t="s">
        <v>5928</v>
      </c>
      <c r="B1447" s="21" t="str">
        <f t="array" ref="B1447:D1447">VLOOKUP(A1447,'Customer Names'!$E$2:$H$2336,{2,3,4},0)</f>
        <v> Ms</v>
      </c>
      <c r="C1447" s="22" t="s">
        <v>963</v>
      </c>
      <c r="D1447" s="22" t="s">
        <v>340</v>
      </c>
      <c r="E1447" s="22">
        <f t="array" ref="E1447:M1447">VLOOKUP(A1447,'Medical Examinations'!$J$2:$S$2336,{2,3,4,5,6,7,8,9,10},0)</f>
        <v>19.95</v>
      </c>
      <c r="F1447" s="22" t="s">
        <v>8340</v>
      </c>
      <c r="G1447" s="22">
        <v>4.36</v>
      </c>
      <c r="H1447" s="22" t="s">
        <v>865</v>
      </c>
      <c r="I1447" s="22" t="s">
        <v>44</v>
      </c>
      <c r="J1447" s="22" t="s">
        <v>44</v>
      </c>
      <c r="K1447" s="22" t="s">
        <v>44</v>
      </c>
      <c r="L1447" s="22">
        <v>2.0</v>
      </c>
      <c r="M1447" s="22" t="s">
        <v>44</v>
      </c>
      <c r="N1447" s="23">
        <f t="array" ref="N1447:T1447">VLOOKUP(A1447,'Hospitalisation Details'!$K$2:$R$2338,{2,3,4,5,6,7,8},0)</f>
        <v>26522</v>
      </c>
      <c r="O1447" s="22">
        <v>50.0</v>
      </c>
      <c r="P1447" s="22">
        <v>0.0</v>
      </c>
      <c r="Q1447" s="24">
        <v>7318.22</v>
      </c>
      <c r="R1447" s="22" t="s">
        <v>37</v>
      </c>
      <c r="S1447" s="22" t="s">
        <v>39</v>
      </c>
      <c r="T1447" s="22" t="s">
        <v>127</v>
      </c>
    </row>
    <row r="1448" ht="14.25" customHeight="1">
      <c r="A1448" s="7" t="s">
        <v>5930</v>
      </c>
      <c r="B1448" s="21" t="str">
        <f t="array" ref="B1448:D1448">VLOOKUP(A1448,'Customer Names'!$E$2:$H$2336,{2,3,4},0)</f>
        <v> Ms</v>
      </c>
      <c r="C1448" s="22" t="s">
        <v>3545</v>
      </c>
      <c r="D1448" s="22" t="s">
        <v>5932</v>
      </c>
      <c r="E1448" s="22">
        <f t="array" ref="E1448:M1448">VLOOKUP(A1448,'Medical Examinations'!$J$2:$S$2336,{2,3,4,5,6,7,8,9,10},0)</f>
        <v>16.66</v>
      </c>
      <c r="F1448" s="22" t="s">
        <v>8347</v>
      </c>
      <c r="G1448" s="22">
        <v>9.16</v>
      </c>
      <c r="H1448" s="22" t="s">
        <v>218</v>
      </c>
      <c r="I1448" s="22" t="s">
        <v>44</v>
      </c>
      <c r="J1448" s="22" t="s">
        <v>44</v>
      </c>
      <c r="K1448" s="22" t="s">
        <v>44</v>
      </c>
      <c r="L1448" s="22">
        <v>0.0</v>
      </c>
      <c r="M1448" s="22" t="s">
        <v>44</v>
      </c>
      <c r="N1448" s="23">
        <f t="array" ref="N1448:T1448">VLOOKUP(A1448,'Hospitalisation Details'!$K$2:$R$2338,{2,3,4,5,6,7,8},0)</f>
        <v>23918</v>
      </c>
      <c r="O1448" s="22">
        <v>57.0</v>
      </c>
      <c r="P1448" s="22">
        <v>0.0</v>
      </c>
      <c r="Q1448" s="24">
        <v>7318.21</v>
      </c>
      <c r="R1448" s="22" t="s">
        <v>39</v>
      </c>
      <c r="S1448" s="22" t="s">
        <v>81</v>
      </c>
      <c r="T1448" s="22" t="s">
        <v>41</v>
      </c>
    </row>
    <row r="1449" ht="14.25" customHeight="1">
      <c r="A1449" s="25" t="s">
        <v>5933</v>
      </c>
      <c r="B1449" s="21" t="str">
        <f t="array" ref="B1449:D1449">VLOOKUP(A1449,'Customer Names'!$E$2:$H$2336,{2,3,4},0)</f>
        <v> Ms</v>
      </c>
      <c r="C1449" s="22" t="s">
        <v>5936</v>
      </c>
      <c r="D1449" s="22" t="s">
        <v>5937</v>
      </c>
      <c r="E1449" s="22">
        <f t="array" ref="E1449:M1449">VLOOKUP(A1449,'Medical Examinations'!$J$2:$S$2336,{2,3,4,5,6,7,8,9,10},0)</f>
        <v>16.62</v>
      </c>
      <c r="F1449" s="22" t="s">
        <v>8347</v>
      </c>
      <c r="G1449" s="22">
        <v>9.14</v>
      </c>
      <c r="H1449" s="22" t="s">
        <v>218</v>
      </c>
      <c r="I1449" s="22" t="s">
        <v>44</v>
      </c>
      <c r="J1449" s="22" t="s">
        <v>44</v>
      </c>
      <c r="K1449" s="22" t="s">
        <v>44</v>
      </c>
      <c r="L1449" s="22">
        <v>0.0</v>
      </c>
      <c r="M1449" s="22" t="s">
        <v>44</v>
      </c>
      <c r="N1449" s="23">
        <f t="array" ref="N1449:T1449">VLOOKUP(A1449,'Hospitalisation Details'!$K$2:$R$2338,{2,3,4,5,6,7,8},0)</f>
        <v>23899</v>
      </c>
      <c r="O1449" s="22">
        <v>58.0</v>
      </c>
      <c r="P1449" s="22">
        <v>0.0</v>
      </c>
      <c r="Q1449" s="24">
        <v>7304.65</v>
      </c>
      <c r="R1449" s="22" t="s">
        <v>39</v>
      </c>
      <c r="S1449" s="22" t="s">
        <v>39</v>
      </c>
      <c r="T1449" s="22" t="s">
        <v>41</v>
      </c>
    </row>
    <row r="1450" ht="14.25" customHeight="1">
      <c r="A1450" s="7" t="s">
        <v>5938</v>
      </c>
      <c r="B1450" s="21" t="str">
        <f t="array" ref="B1450:D1450">VLOOKUP(A1450,'Customer Names'!$E$2:$H$2336,{2,3,4},0)</f>
        <v> Ms</v>
      </c>
      <c r="C1450" s="22" t="s">
        <v>5940</v>
      </c>
      <c r="D1450" s="22" t="s">
        <v>5941</v>
      </c>
      <c r="E1450" s="22">
        <f t="array" ref="E1450:M1450">VLOOKUP(A1450,'Medical Examinations'!$J$2:$S$2336,{2,3,4,5,6,7,8,9,10},0)</f>
        <v>15.36</v>
      </c>
      <c r="F1450" s="22" t="s">
        <v>8347</v>
      </c>
      <c r="G1450" s="22">
        <v>5.49</v>
      </c>
      <c r="H1450" s="22" t="s">
        <v>865</v>
      </c>
      <c r="I1450" s="22" t="s">
        <v>122</v>
      </c>
      <c r="J1450" s="22" t="s">
        <v>44</v>
      </c>
      <c r="K1450" s="22" t="s">
        <v>44</v>
      </c>
      <c r="L1450" s="22">
        <v>2.0</v>
      </c>
      <c r="M1450" s="22" t="s">
        <v>44</v>
      </c>
      <c r="N1450" s="23">
        <f t="array" ref="N1450:T1450">VLOOKUP(A1450,'Hospitalisation Details'!$K$2:$R$2338,{2,3,4,5,6,7,8},0)</f>
        <v>24467</v>
      </c>
      <c r="O1450" s="22">
        <v>56.0</v>
      </c>
      <c r="P1450" s="22">
        <v>0.0</v>
      </c>
      <c r="Q1450" s="24">
        <v>7302.46</v>
      </c>
      <c r="R1450" s="22" t="s">
        <v>39</v>
      </c>
      <c r="S1450" s="22" t="s">
        <v>81</v>
      </c>
      <c r="T1450" s="22" t="s">
        <v>127</v>
      </c>
    </row>
    <row r="1451" ht="14.25" customHeight="1">
      <c r="A1451" s="25" t="s">
        <v>5942</v>
      </c>
      <c r="B1451" s="21" t="str">
        <f t="array" ref="B1451:D1451">VLOOKUP(A1451,'Customer Names'!$E$2:$H$2336,{2,3,4},0)</f>
        <v> Ms</v>
      </c>
      <c r="C1451" s="22" t="s">
        <v>5945</v>
      </c>
      <c r="D1451" s="22" t="s">
        <v>5946</v>
      </c>
      <c r="E1451" s="22">
        <f t="array" ref="E1451:M1451">VLOOKUP(A1451,'Medical Examinations'!$J$2:$S$2336,{2,3,4,5,6,7,8,9,10},0)</f>
        <v>27.74</v>
      </c>
      <c r="F1451" s="22" t="s">
        <v>8346</v>
      </c>
      <c r="G1451" s="22">
        <v>5.96</v>
      </c>
      <c r="H1451" s="22" t="s">
        <v>436</v>
      </c>
      <c r="I1451" s="22" t="s">
        <v>122</v>
      </c>
      <c r="J1451" s="22" t="s">
        <v>44</v>
      </c>
      <c r="K1451" s="22" t="s">
        <v>44</v>
      </c>
      <c r="L1451" s="22">
        <v>0.0</v>
      </c>
      <c r="M1451" s="22" t="s">
        <v>44</v>
      </c>
      <c r="N1451" s="23">
        <f t="array" ref="N1451:T1451">VLOOKUP(A1451,'Hospitalisation Details'!$K$2:$R$2338,{2,3,4,5,6,7,8},0)</f>
        <v>31353</v>
      </c>
      <c r="O1451" s="22">
        <v>37.0</v>
      </c>
      <c r="P1451" s="22">
        <v>3.0</v>
      </c>
      <c r="Q1451" s="24">
        <v>7281.51</v>
      </c>
      <c r="R1451" s="22" t="s">
        <v>37</v>
      </c>
      <c r="S1451" s="22" t="s">
        <v>81</v>
      </c>
      <c r="T1451" s="22" t="s">
        <v>127</v>
      </c>
    </row>
    <row r="1452" ht="14.25" customHeight="1">
      <c r="A1452" s="7" t="s">
        <v>5947</v>
      </c>
      <c r="B1452" s="21" t="str">
        <f t="array" ref="B1452:D1452">VLOOKUP(A1452,'Customer Names'!$E$2:$H$2336,{2,3,4},0)</f>
        <v> Mr</v>
      </c>
      <c r="C1452" s="22" t="s">
        <v>5949</v>
      </c>
      <c r="D1452" s="22" t="s">
        <v>5950</v>
      </c>
      <c r="E1452" s="22">
        <f t="array" ref="E1452:M1452">VLOOKUP(A1452,'Medical Examinations'!$J$2:$S$2336,{2,3,4,5,6,7,8,9,10},0)</f>
        <v>22.44</v>
      </c>
      <c r="F1452" s="22" t="s">
        <v>8340</v>
      </c>
      <c r="G1452" s="22">
        <v>4.62</v>
      </c>
      <c r="H1452" s="22" t="s">
        <v>865</v>
      </c>
      <c r="I1452" s="22" t="s">
        <v>122</v>
      </c>
      <c r="J1452" s="22" t="s">
        <v>44</v>
      </c>
      <c r="K1452" s="22" t="s">
        <v>44</v>
      </c>
      <c r="L1452" s="22">
        <v>0.0</v>
      </c>
      <c r="M1452" s="22" t="s">
        <v>44</v>
      </c>
      <c r="N1452" s="23">
        <f t="array" ref="N1452:T1452">VLOOKUP(A1452,'Hospitalisation Details'!$K$2:$R$2338,{2,3,4,5,6,7,8},0)</f>
        <v>28112</v>
      </c>
      <c r="O1452" s="22">
        <v>46.0</v>
      </c>
      <c r="P1452" s="22">
        <v>2.0</v>
      </c>
      <c r="Q1452" s="24">
        <v>7273.02</v>
      </c>
      <c r="R1452" s="22" t="s">
        <v>37</v>
      </c>
      <c r="S1452" s="22" t="s">
        <v>81</v>
      </c>
      <c r="T1452" s="22" t="s">
        <v>41</v>
      </c>
    </row>
    <row r="1453" ht="14.25" customHeight="1">
      <c r="A1453" s="25" t="s">
        <v>5951</v>
      </c>
      <c r="B1453" s="21" t="str">
        <f t="array" ref="B1453:D1453">VLOOKUP(A1453,'Customer Names'!$E$2:$H$2336,{2,3,4},0)</f>
        <v> Mr</v>
      </c>
      <c r="C1453" s="22" t="s">
        <v>151</v>
      </c>
      <c r="D1453" s="22" t="s">
        <v>5954</v>
      </c>
      <c r="E1453" s="22">
        <f t="array" ref="E1453:M1453">VLOOKUP(A1453,'Medical Examinations'!$J$2:$S$2336,{2,3,4,5,6,7,8,9,10},0)</f>
        <v>37.05</v>
      </c>
      <c r="F1453" s="22" t="s">
        <v>215</v>
      </c>
      <c r="G1453" s="22">
        <v>9.96</v>
      </c>
      <c r="H1453" s="22" t="s">
        <v>218</v>
      </c>
      <c r="I1453" s="22" t="s">
        <v>122</v>
      </c>
      <c r="J1453" s="22" t="s">
        <v>44</v>
      </c>
      <c r="K1453" s="22" t="s">
        <v>44</v>
      </c>
      <c r="L1453" s="22">
        <v>0.0</v>
      </c>
      <c r="M1453" s="22" t="s">
        <v>44</v>
      </c>
      <c r="N1453" s="23">
        <f t="array" ref="N1453:T1453">VLOOKUP(A1453,'Hospitalisation Details'!$K$2:$R$2338,{2,3,4,5,6,7,8},0)</f>
        <v>29802</v>
      </c>
      <c r="O1453" s="22">
        <v>41.0</v>
      </c>
      <c r="P1453" s="22">
        <v>2.0</v>
      </c>
      <c r="Q1453" s="24">
        <v>7265.7</v>
      </c>
      <c r="R1453" s="22" t="s">
        <v>39</v>
      </c>
      <c r="S1453" s="22" t="s">
        <v>39</v>
      </c>
      <c r="T1453" s="22" t="s">
        <v>127</v>
      </c>
    </row>
    <row r="1454" ht="14.25" customHeight="1">
      <c r="A1454" s="7" t="s">
        <v>5955</v>
      </c>
      <c r="B1454" s="21" t="str">
        <f t="array" ref="B1454:D1454">VLOOKUP(A1454,'Customer Names'!$E$2:$H$2336,{2,3,4},0)</f>
        <v> Mr</v>
      </c>
      <c r="C1454" s="22" t="s">
        <v>3250</v>
      </c>
      <c r="D1454" s="22" t="s">
        <v>5957</v>
      </c>
      <c r="E1454" s="22">
        <f t="array" ref="E1454:M1454">VLOOKUP(A1454,'Medical Examinations'!$J$2:$S$2336,{2,3,4,5,6,7,8,9,10},0)</f>
        <v>22.95</v>
      </c>
      <c r="F1454" s="22" t="s">
        <v>8340</v>
      </c>
      <c r="G1454" s="22">
        <v>10.53</v>
      </c>
      <c r="H1454" s="22" t="s">
        <v>218</v>
      </c>
      <c r="I1454" s="22" t="s">
        <v>44</v>
      </c>
      <c r="J1454" s="22" t="s">
        <v>44</v>
      </c>
      <c r="K1454" s="22" t="s">
        <v>44</v>
      </c>
      <c r="L1454" s="22">
        <v>2.0</v>
      </c>
      <c r="M1454" s="22" t="s">
        <v>44</v>
      </c>
      <c r="N1454" s="23">
        <f t="array" ref="N1454:T1454">VLOOKUP(A1454,'Hospitalisation Details'!$K$2:$R$2338,{2,3,4,5,6,7,8},0)</f>
        <v>26962</v>
      </c>
      <c r="O1454" s="22">
        <v>49.0</v>
      </c>
      <c r="P1454" s="22">
        <v>0.0</v>
      </c>
      <c r="Q1454" s="24">
        <v>7265.58</v>
      </c>
      <c r="R1454" s="22" t="s">
        <v>37</v>
      </c>
      <c r="S1454" s="22" t="s">
        <v>37</v>
      </c>
      <c r="T1454" s="22" t="s">
        <v>41</v>
      </c>
    </row>
    <row r="1455" ht="14.25" customHeight="1">
      <c r="A1455" s="25" t="s">
        <v>5958</v>
      </c>
      <c r="B1455" s="21" t="str">
        <f t="array" ref="B1455:D1455">VLOOKUP(A1455,'Customer Names'!$E$2:$H$2336,{2,3,4},0)</f>
        <v> Mr</v>
      </c>
      <c r="C1455" s="22" t="s">
        <v>5960</v>
      </c>
      <c r="D1455" s="22" t="s">
        <v>5961</v>
      </c>
      <c r="E1455" s="22">
        <f t="array" ref="E1455:M1455">VLOOKUP(A1455,'Medical Examinations'!$J$2:$S$2336,{2,3,4,5,6,7,8,9,10},0)</f>
        <v>34.2</v>
      </c>
      <c r="F1455" s="22" t="s">
        <v>215</v>
      </c>
      <c r="G1455" s="22">
        <v>6.69</v>
      </c>
      <c r="H1455" s="22" t="s">
        <v>218</v>
      </c>
      <c r="I1455" s="22" t="s">
        <v>122</v>
      </c>
      <c r="J1455" s="22" t="s">
        <v>44</v>
      </c>
      <c r="K1455" s="22" t="s">
        <v>44</v>
      </c>
      <c r="L1455" s="22">
        <v>0.0</v>
      </c>
      <c r="M1455" s="22" t="s">
        <v>44</v>
      </c>
      <c r="N1455" s="23">
        <f t="array" ref="N1455:T1455">VLOOKUP(A1455,'Hospitalisation Details'!$K$2:$R$2338,{2,3,4,5,6,7,8},0)</f>
        <v>29750</v>
      </c>
      <c r="O1455" s="22">
        <v>41.0</v>
      </c>
      <c r="P1455" s="22">
        <v>2.0</v>
      </c>
      <c r="Q1455" s="24">
        <v>7261.74</v>
      </c>
      <c r="R1455" s="22" t="s">
        <v>39</v>
      </c>
      <c r="S1455" s="22" t="s">
        <v>39</v>
      </c>
      <c r="T1455" s="22" t="s">
        <v>127</v>
      </c>
    </row>
    <row r="1456" ht="14.25" customHeight="1">
      <c r="A1456" s="7" t="s">
        <v>5963</v>
      </c>
      <c r="B1456" s="21" t="str">
        <f t="array" ref="B1456:D1456">VLOOKUP(A1456,'Customer Names'!$E$2:$H$2336,{2,3,4},0)</f>
        <v> Mr</v>
      </c>
      <c r="C1456" s="22" t="s">
        <v>5965</v>
      </c>
      <c r="D1456" s="22" t="s">
        <v>5966</v>
      </c>
      <c r="E1456" s="22">
        <f t="array" ref="E1456:M1456">VLOOKUP(A1456,'Medical Examinations'!$J$2:$S$2336,{2,3,4,5,6,7,8,9,10},0)</f>
        <v>30.59</v>
      </c>
      <c r="F1456" s="22" t="s">
        <v>215</v>
      </c>
      <c r="G1456" s="22">
        <v>9.55</v>
      </c>
      <c r="H1456" s="22" t="s">
        <v>218</v>
      </c>
      <c r="I1456" s="22" t="s">
        <v>122</v>
      </c>
      <c r="J1456" s="22" t="s">
        <v>44</v>
      </c>
      <c r="K1456" s="22" t="s">
        <v>44</v>
      </c>
      <c r="L1456" s="22">
        <v>0.0</v>
      </c>
      <c r="M1456" s="22" t="s">
        <v>44</v>
      </c>
      <c r="N1456" s="23">
        <f t="array" ref="N1456:T1456">VLOOKUP(A1456,'Hospitalisation Details'!$K$2:$R$2338,{2,3,4,5,6,7,8},0)</f>
        <v>29812</v>
      </c>
      <c r="O1456" s="22">
        <v>41.0</v>
      </c>
      <c r="P1456" s="22">
        <v>2.0</v>
      </c>
      <c r="Q1456" s="24">
        <v>7256.72</v>
      </c>
      <c r="R1456" s="22" t="s">
        <v>39</v>
      </c>
      <c r="S1456" s="22" t="s">
        <v>37</v>
      </c>
      <c r="T1456" s="22" t="s">
        <v>127</v>
      </c>
    </row>
    <row r="1457" ht="14.25" customHeight="1">
      <c r="A1457" s="25" t="s">
        <v>5967</v>
      </c>
      <c r="B1457" s="21" t="str">
        <f t="array" ref="B1457:D1457">VLOOKUP(A1457,'Customer Names'!$E$2:$H$2336,{2,3,4},0)</f>
        <v> Mr</v>
      </c>
      <c r="C1457" s="22" t="s">
        <v>5969</v>
      </c>
      <c r="D1457" s="22" t="s">
        <v>1573</v>
      </c>
      <c r="E1457" s="22">
        <f t="array" ref="E1457:M1457">VLOOKUP(A1457,'Medical Examinations'!$J$2:$S$2336,{2,3,4,5,6,7,8,9,10},0)</f>
        <v>25.51</v>
      </c>
      <c r="F1457" s="22" t="s">
        <v>8346</v>
      </c>
      <c r="G1457" s="22">
        <v>6.05</v>
      </c>
      <c r="H1457" s="22" t="s">
        <v>436</v>
      </c>
      <c r="I1457" s="22" t="s">
        <v>44</v>
      </c>
      <c r="J1457" s="22" t="s">
        <v>44</v>
      </c>
      <c r="K1457" s="22" t="s">
        <v>44</v>
      </c>
      <c r="L1457" s="22">
        <v>0.0</v>
      </c>
      <c r="M1457" s="22" t="s">
        <v>44</v>
      </c>
      <c r="N1457" s="23">
        <f t="array" ref="N1457:T1457">VLOOKUP(A1457,'Hospitalisation Details'!$K$2:$R$2338,{2,3,4,5,6,7,8},0)</f>
        <v>30156</v>
      </c>
      <c r="O1457" s="22">
        <v>40.0</v>
      </c>
      <c r="P1457" s="22">
        <v>3.0</v>
      </c>
      <c r="Q1457" s="24">
        <v>7248.71</v>
      </c>
      <c r="R1457" s="22" t="s">
        <v>37</v>
      </c>
      <c r="S1457" s="22" t="s">
        <v>81</v>
      </c>
      <c r="T1457" s="22" t="s">
        <v>41</v>
      </c>
    </row>
    <row r="1458" ht="14.25" customHeight="1">
      <c r="A1458" s="7" t="s">
        <v>5971</v>
      </c>
      <c r="B1458" s="21" t="str">
        <f t="array" ref="B1458:D1458">VLOOKUP(A1458,'Customer Names'!$E$2:$H$2336,{2,3,4},0)</f>
        <v> Ms</v>
      </c>
      <c r="C1458" s="22" t="s">
        <v>5973</v>
      </c>
      <c r="D1458" s="22" t="s">
        <v>5974</v>
      </c>
      <c r="E1458" s="22">
        <f t="array" ref="E1458:M1458">VLOOKUP(A1458,'Medical Examinations'!$J$2:$S$2336,{2,3,4,5,6,7,8,9,10},0)</f>
        <v>29.04</v>
      </c>
      <c r="F1458" s="22" t="s">
        <v>8346</v>
      </c>
      <c r="G1458" s="22">
        <v>10.56</v>
      </c>
      <c r="H1458" s="22" t="s">
        <v>218</v>
      </c>
      <c r="I1458" s="22" t="s">
        <v>122</v>
      </c>
      <c r="J1458" s="22" t="s">
        <v>44</v>
      </c>
      <c r="K1458" s="22" t="s">
        <v>44</v>
      </c>
      <c r="L1458" s="22">
        <v>1.0</v>
      </c>
      <c r="M1458" s="22" t="s">
        <v>44</v>
      </c>
      <c r="N1458" s="23">
        <f t="array" ref="N1458:T1458">VLOOKUP(A1458,'Hospitalisation Details'!$K$2:$R$2338,{2,3,4,5,6,7,8},0)</f>
        <v>31657</v>
      </c>
      <c r="O1458" s="22">
        <v>36.0</v>
      </c>
      <c r="P1458" s="22">
        <v>4.0</v>
      </c>
      <c r="Q1458" s="24">
        <v>7243.81</v>
      </c>
      <c r="R1458" s="22" t="s">
        <v>37</v>
      </c>
      <c r="S1458" s="22" t="s">
        <v>39</v>
      </c>
      <c r="T1458" s="22" t="s">
        <v>41</v>
      </c>
    </row>
    <row r="1459" ht="14.25" customHeight="1">
      <c r="A1459" s="25" t="s">
        <v>5975</v>
      </c>
      <c r="B1459" s="21" t="str">
        <f t="array" ref="B1459:D1459">VLOOKUP(A1459,'Customer Names'!$E$2:$H$2336,{2,3,4},0)</f>
        <v> Ms</v>
      </c>
      <c r="C1459" s="22" t="s">
        <v>1127</v>
      </c>
      <c r="D1459" s="22" t="s">
        <v>5977</v>
      </c>
      <c r="E1459" s="22">
        <f t="array" ref="E1459:M1459">VLOOKUP(A1459,'Medical Examinations'!$J$2:$S$2336,{2,3,4,5,6,7,8,9,10},0)</f>
        <v>22.135</v>
      </c>
      <c r="F1459" s="22" t="s">
        <v>8340</v>
      </c>
      <c r="G1459" s="22">
        <v>10.81</v>
      </c>
      <c r="H1459" s="22" t="s">
        <v>218</v>
      </c>
      <c r="I1459" s="22" t="s">
        <v>122</v>
      </c>
      <c r="J1459" s="22" t="s">
        <v>44</v>
      </c>
      <c r="K1459" s="22" t="s">
        <v>44</v>
      </c>
      <c r="L1459" s="22">
        <v>1.0</v>
      </c>
      <c r="M1459" s="22" t="s">
        <v>44</v>
      </c>
      <c r="N1459" s="23">
        <f t="array" ref="N1459:T1459">VLOOKUP(A1459,'Hospitalisation Details'!$K$2:$R$2338,{2,3,4,5,6,7,8},0)</f>
        <v>31606</v>
      </c>
      <c r="O1459" s="22">
        <v>36.0</v>
      </c>
      <c r="P1459" s="22">
        <v>3.0</v>
      </c>
      <c r="Q1459" s="24">
        <v>7228.22</v>
      </c>
      <c r="R1459" s="22" t="s">
        <v>37</v>
      </c>
      <c r="S1459" s="22" t="s">
        <v>81</v>
      </c>
      <c r="T1459" s="22" t="s">
        <v>743</v>
      </c>
    </row>
    <row r="1460" ht="14.25" customHeight="1">
      <c r="A1460" s="7" t="s">
        <v>5979</v>
      </c>
      <c r="B1460" s="21" t="str">
        <f t="array" ref="B1460:D1460">VLOOKUP(A1460,'Customer Names'!$E$2:$H$2336,{2,3,4},0)</f>
        <v> Mr</v>
      </c>
      <c r="C1460" s="22" t="s">
        <v>5981</v>
      </c>
      <c r="D1460" s="22" t="s">
        <v>5982</v>
      </c>
      <c r="E1460" s="22">
        <f t="array" ref="E1460:M1460">VLOOKUP(A1460,'Medical Examinations'!$J$2:$S$2336,{2,3,4,5,6,7,8,9,10},0)</f>
        <v>21.375</v>
      </c>
      <c r="F1460" s="22" t="s">
        <v>8340</v>
      </c>
      <c r="G1460" s="22">
        <v>4.32</v>
      </c>
      <c r="H1460" s="22" t="s">
        <v>865</v>
      </c>
      <c r="I1460" s="22" t="s">
        <v>44</v>
      </c>
      <c r="J1460" s="22" t="s">
        <v>44</v>
      </c>
      <c r="K1460" s="22" t="s">
        <v>44</v>
      </c>
      <c r="L1460" s="22">
        <v>0.0</v>
      </c>
      <c r="M1460" s="22" t="s">
        <v>44</v>
      </c>
      <c r="N1460" s="23">
        <f t="array" ref="N1460:T1460">VLOOKUP(A1460,'Hospitalisation Details'!$K$2:$R$2338,{2,3,4,5,6,7,8},0)</f>
        <v>28383</v>
      </c>
      <c r="O1460" s="22">
        <v>45.0</v>
      </c>
      <c r="P1460" s="22">
        <v>0.0</v>
      </c>
      <c r="Q1460" s="24">
        <v>7222.79</v>
      </c>
      <c r="R1460" s="22" t="s">
        <v>39</v>
      </c>
      <c r="S1460" s="22" t="s">
        <v>39</v>
      </c>
      <c r="T1460" s="22" t="s">
        <v>127</v>
      </c>
    </row>
    <row r="1461" ht="14.25" customHeight="1">
      <c r="A1461" s="25" t="s">
        <v>5983</v>
      </c>
      <c r="B1461" s="21" t="str">
        <f t="array" ref="B1461:D1461">VLOOKUP(A1461,'Customer Names'!$E$2:$H$2336,{2,3,4},0)</f>
        <v> Mr</v>
      </c>
      <c r="C1461" s="22" t="s">
        <v>5985</v>
      </c>
      <c r="D1461" s="22" t="s">
        <v>3354</v>
      </c>
      <c r="E1461" s="22">
        <f t="array" ref="E1461:M1461">VLOOKUP(A1461,'Medical Examinations'!$J$2:$S$2336,{2,3,4,5,6,7,8,9,10},0)</f>
        <v>29.19</v>
      </c>
      <c r="F1461" s="22" t="s">
        <v>8346</v>
      </c>
      <c r="G1461" s="22">
        <v>4.37</v>
      </c>
      <c r="H1461" s="22" t="s">
        <v>865</v>
      </c>
      <c r="I1461" s="22" t="s">
        <v>44</v>
      </c>
      <c r="J1461" s="22" t="s">
        <v>44</v>
      </c>
      <c r="K1461" s="22" t="s">
        <v>44</v>
      </c>
      <c r="L1461" s="22">
        <v>0.0</v>
      </c>
      <c r="M1461" s="22" t="s">
        <v>44</v>
      </c>
      <c r="N1461" s="23">
        <f t="array" ref="N1461:T1461">VLOOKUP(A1461,'Hospitalisation Details'!$K$2:$R$2338,{2,3,4,5,6,7,8},0)</f>
        <v>33417</v>
      </c>
      <c r="O1461" s="22">
        <v>31.0</v>
      </c>
      <c r="P1461" s="22">
        <v>3.0</v>
      </c>
      <c r="Q1461" s="24">
        <v>7220.25</v>
      </c>
      <c r="R1461" s="22" t="s">
        <v>37</v>
      </c>
      <c r="S1461" s="22" t="s">
        <v>37</v>
      </c>
      <c r="T1461" s="22" t="s">
        <v>3072</v>
      </c>
    </row>
    <row r="1462" ht="14.25" customHeight="1">
      <c r="A1462" s="7" t="s">
        <v>5986</v>
      </c>
      <c r="B1462" s="21" t="str">
        <f t="array" ref="B1462:D1462">VLOOKUP(A1462,'Customer Names'!$E$2:$H$2336,{2,3,4},0)</f>
        <v> Ms</v>
      </c>
      <c r="C1462" s="22" t="s">
        <v>2258</v>
      </c>
      <c r="D1462" s="22" t="s">
        <v>1306</v>
      </c>
      <c r="E1462" s="22">
        <f t="array" ref="E1462:M1462">VLOOKUP(A1462,'Medical Examinations'!$J$2:$S$2336,{2,3,4,5,6,7,8,9,10},0)</f>
        <v>31.92</v>
      </c>
      <c r="F1462" s="22" t="s">
        <v>215</v>
      </c>
      <c r="G1462" s="22">
        <v>4.81</v>
      </c>
      <c r="H1462" s="22" t="s">
        <v>865</v>
      </c>
      <c r="I1462" s="22" t="s">
        <v>122</v>
      </c>
      <c r="J1462" s="22" t="s">
        <v>44</v>
      </c>
      <c r="K1462" s="22" t="s">
        <v>122</v>
      </c>
      <c r="L1462" s="22">
        <v>1.0</v>
      </c>
      <c r="M1462" s="22" t="s">
        <v>44</v>
      </c>
      <c r="N1462" s="23">
        <f t="array" ref="N1462:T1462">VLOOKUP(A1462,'Hospitalisation Details'!$K$2:$R$2338,{2,3,4,5,6,7,8},0)</f>
        <v>30641</v>
      </c>
      <c r="O1462" s="22">
        <v>39.0</v>
      </c>
      <c r="P1462" s="22">
        <v>2.0</v>
      </c>
      <c r="Q1462" s="24">
        <v>7209.49</v>
      </c>
      <c r="R1462" s="22" t="s">
        <v>37</v>
      </c>
      <c r="S1462" s="22" t="s">
        <v>39</v>
      </c>
      <c r="T1462" s="22" t="s">
        <v>127</v>
      </c>
    </row>
    <row r="1463" ht="14.25" customHeight="1">
      <c r="A1463" s="25" t="s">
        <v>5989</v>
      </c>
      <c r="B1463" s="21" t="str">
        <f t="array" ref="B1463:D1463">VLOOKUP(A1463,'Customer Names'!$E$2:$H$2336,{2,3,4},0)</f>
        <v> Ms</v>
      </c>
      <c r="C1463" s="22" t="s">
        <v>5991</v>
      </c>
      <c r="D1463" s="22" t="s">
        <v>1032</v>
      </c>
      <c r="E1463" s="22">
        <f t="array" ref="E1463:M1463">VLOOKUP(A1463,'Medical Examinations'!$J$2:$S$2336,{2,3,4,5,6,7,8,9,10},0)</f>
        <v>26.315</v>
      </c>
      <c r="F1463" s="22" t="s">
        <v>8346</v>
      </c>
      <c r="G1463" s="22">
        <v>4.56</v>
      </c>
      <c r="H1463" s="22" t="s">
        <v>865</v>
      </c>
      <c r="I1463" s="22" t="s">
        <v>122</v>
      </c>
      <c r="J1463" s="22" t="s">
        <v>44</v>
      </c>
      <c r="K1463" s="22" t="s">
        <v>122</v>
      </c>
      <c r="L1463" s="22">
        <v>1.0</v>
      </c>
      <c r="M1463" s="22" t="s">
        <v>44</v>
      </c>
      <c r="N1463" s="23">
        <f t="array" ref="N1463:T1463">VLOOKUP(A1463,'Hospitalisation Details'!$K$2:$R$2338,{2,3,4,5,6,7,8},0)</f>
        <v>30539</v>
      </c>
      <c r="O1463" s="22">
        <v>39.0</v>
      </c>
      <c r="P1463" s="22">
        <v>2.0</v>
      </c>
      <c r="Q1463" s="24">
        <v>7201.7</v>
      </c>
      <c r="R1463" s="22" t="s">
        <v>37</v>
      </c>
      <c r="S1463" s="22" t="s">
        <v>39</v>
      </c>
      <c r="T1463" s="22" t="s">
        <v>127</v>
      </c>
    </row>
    <row r="1464" ht="14.25" customHeight="1">
      <c r="A1464" s="7" t="s">
        <v>5992</v>
      </c>
      <c r="B1464" s="21" t="str">
        <f t="array" ref="B1464:D1464">VLOOKUP(A1464,'Customer Names'!$E$2:$H$2336,{2,3,4},0)</f>
        <v> Mr</v>
      </c>
      <c r="C1464" s="22" t="s">
        <v>1156</v>
      </c>
      <c r="D1464" s="22" t="s">
        <v>5994</v>
      </c>
      <c r="E1464" s="22">
        <f t="array" ref="E1464:M1464">VLOOKUP(A1464,'Medical Examinations'!$J$2:$S$2336,{2,3,4,5,6,7,8,9,10},0)</f>
        <v>35.3</v>
      </c>
      <c r="F1464" s="22" t="s">
        <v>215</v>
      </c>
      <c r="G1464" s="22">
        <v>4.39</v>
      </c>
      <c r="H1464" s="22" t="s">
        <v>865</v>
      </c>
      <c r="I1464" s="22" t="s">
        <v>44</v>
      </c>
      <c r="J1464" s="22" t="s">
        <v>44</v>
      </c>
      <c r="K1464" s="22" t="s">
        <v>44</v>
      </c>
      <c r="L1464" s="22">
        <v>0.0</v>
      </c>
      <c r="M1464" s="22" t="s">
        <v>44</v>
      </c>
      <c r="N1464" s="23">
        <f t="array" ref="N1464:T1464">VLOOKUP(A1464,'Hospitalisation Details'!$K$2:$R$2338,{2,3,4,5,6,7,8},0)</f>
        <v>30208</v>
      </c>
      <c r="O1464" s="22">
        <v>40.0</v>
      </c>
      <c r="P1464" s="22">
        <v>3.0</v>
      </c>
      <c r="Q1464" s="24">
        <v>7196.87</v>
      </c>
      <c r="R1464" s="22" t="s">
        <v>39</v>
      </c>
      <c r="S1464" s="22" t="s">
        <v>37</v>
      </c>
      <c r="T1464" s="22" t="s">
        <v>270</v>
      </c>
    </row>
    <row r="1465" ht="14.25" customHeight="1">
      <c r="A1465" s="25" t="s">
        <v>5996</v>
      </c>
      <c r="B1465" s="21" t="str">
        <f t="array" ref="B1465:D1465">VLOOKUP(A1465,'Customer Names'!$E$2:$H$2336,{2,3,4},0)</f>
        <v> Mr</v>
      </c>
      <c r="C1465" s="22" t="s">
        <v>5998</v>
      </c>
      <c r="D1465" s="22" t="s">
        <v>5999</v>
      </c>
      <c r="E1465" s="22">
        <f t="array" ref="E1465:M1465">VLOOKUP(A1465,'Medical Examinations'!$J$2:$S$2336,{2,3,4,5,6,7,8,9,10},0)</f>
        <v>18.91</v>
      </c>
      <c r="F1465" s="22" t="s">
        <v>8340</v>
      </c>
      <c r="G1465" s="22">
        <v>11.44</v>
      </c>
      <c r="H1465" s="22" t="s">
        <v>218</v>
      </c>
      <c r="I1465" s="22" t="s">
        <v>44</v>
      </c>
      <c r="J1465" s="22" t="s">
        <v>44</v>
      </c>
      <c r="K1465" s="22" t="s">
        <v>44</v>
      </c>
      <c r="L1465" s="22">
        <v>0.0</v>
      </c>
      <c r="M1465" s="22" t="s">
        <v>44</v>
      </c>
      <c r="N1465" s="23">
        <f t="array" ref="N1465:T1465">VLOOKUP(A1465,'Hospitalisation Details'!$K$2:$R$2338,{2,3,4,5,6,7,8},0)</f>
        <v>25076</v>
      </c>
      <c r="O1465" s="22">
        <v>54.0</v>
      </c>
      <c r="P1465" s="22">
        <v>0.0</v>
      </c>
      <c r="Q1465" s="24">
        <v>7179.52</v>
      </c>
      <c r="R1465" s="22" t="s">
        <v>39</v>
      </c>
      <c r="S1465" s="22" t="s">
        <v>39</v>
      </c>
      <c r="T1465" s="22" t="s">
        <v>41</v>
      </c>
    </row>
    <row r="1466" ht="14.25" customHeight="1">
      <c r="A1466" s="7" t="s">
        <v>6000</v>
      </c>
      <c r="B1466" s="21" t="str">
        <f t="array" ref="B1466:D1466">VLOOKUP(A1466,'Customer Names'!$E$2:$H$2336,{2,3,4},0)</f>
        <v> Ms</v>
      </c>
      <c r="C1466" s="22" t="s">
        <v>6002</v>
      </c>
      <c r="D1466" s="22" t="s">
        <v>1221</v>
      </c>
      <c r="E1466" s="22">
        <f t="array" ref="E1466:M1466">VLOOKUP(A1466,'Medical Examinations'!$J$2:$S$2336,{2,3,4,5,6,7,8,9,10},0)</f>
        <v>22.41</v>
      </c>
      <c r="F1466" s="22" t="s">
        <v>8340</v>
      </c>
      <c r="G1466" s="22">
        <v>11.37</v>
      </c>
      <c r="H1466" s="22" t="s">
        <v>218</v>
      </c>
      <c r="I1466" s="22" t="s">
        <v>122</v>
      </c>
      <c r="J1466" s="22" t="s">
        <v>44</v>
      </c>
      <c r="K1466" s="22" t="s">
        <v>44</v>
      </c>
      <c r="L1466" s="22">
        <v>1.0</v>
      </c>
      <c r="M1466" s="22" t="s">
        <v>44</v>
      </c>
      <c r="N1466" s="23">
        <f t="array" ref="N1466:T1466">VLOOKUP(A1466,'Hospitalisation Details'!$K$2:$R$2338,{2,3,4,5,6,7,8},0)</f>
        <v>27594</v>
      </c>
      <c r="O1466" s="22">
        <v>47.0</v>
      </c>
      <c r="P1466" s="22">
        <v>1.0</v>
      </c>
      <c r="Q1466" s="24">
        <v>7175.51</v>
      </c>
      <c r="R1466" s="22" t="s">
        <v>37</v>
      </c>
      <c r="S1466" s="22" t="s">
        <v>39</v>
      </c>
      <c r="T1466" s="22" t="s">
        <v>41</v>
      </c>
    </row>
    <row r="1467" ht="14.25" customHeight="1">
      <c r="A1467" s="25" t="s">
        <v>6004</v>
      </c>
      <c r="B1467" s="21" t="str">
        <f t="array" ref="B1467:D1467">VLOOKUP(A1467,'Customer Names'!$E$2:$H$2336,{2,3,4},0)</f>
        <v> Mr</v>
      </c>
      <c r="C1467" s="22" t="s">
        <v>6006</v>
      </c>
      <c r="D1467" s="22" t="s">
        <v>1945</v>
      </c>
      <c r="E1467" s="22">
        <f t="array" ref="E1467:M1467">VLOOKUP(A1467,'Medical Examinations'!$J$2:$S$2336,{2,3,4,5,6,7,8,9,10},0)</f>
        <v>22.705</v>
      </c>
      <c r="F1467" s="22" t="s">
        <v>8340</v>
      </c>
      <c r="G1467" s="22">
        <v>6.14</v>
      </c>
      <c r="H1467" s="22" t="s">
        <v>436</v>
      </c>
      <c r="I1467" s="22" t="s">
        <v>44</v>
      </c>
      <c r="J1467" s="22" t="s">
        <v>44</v>
      </c>
      <c r="K1467" s="22" t="s">
        <v>44</v>
      </c>
      <c r="L1467" s="22">
        <v>0.0</v>
      </c>
      <c r="M1467" s="22" t="s">
        <v>44</v>
      </c>
      <c r="N1467" s="23">
        <f t="array" ref="N1467:T1467">VLOOKUP(A1467,'Hospitalisation Details'!$K$2:$R$2338,{2,3,4,5,6,7,8},0)</f>
        <v>30179</v>
      </c>
      <c r="O1467" s="22">
        <v>40.0</v>
      </c>
      <c r="P1467" s="22">
        <v>2.0</v>
      </c>
      <c r="Q1467" s="24">
        <v>7173.36</v>
      </c>
      <c r="R1467" s="22" t="s">
        <v>39</v>
      </c>
      <c r="S1467" s="22" t="s">
        <v>37</v>
      </c>
      <c r="T1467" s="22" t="s">
        <v>1452</v>
      </c>
    </row>
    <row r="1468" ht="14.25" customHeight="1">
      <c r="A1468" s="7" t="s">
        <v>6007</v>
      </c>
      <c r="B1468" s="21" t="str">
        <f t="array" ref="B1468:D1468">VLOOKUP(A1468,'Customer Names'!$E$2:$H$2336,{2,3,4},0)</f>
        <v> Mr</v>
      </c>
      <c r="C1468" s="22" t="s">
        <v>6009</v>
      </c>
      <c r="D1468" s="22" t="s">
        <v>6010</v>
      </c>
      <c r="E1468" s="22">
        <f t="array" ref="E1468:M1468">VLOOKUP(A1468,'Medical Examinations'!$J$2:$S$2336,{2,3,4,5,6,7,8,9,10},0)</f>
        <v>37.18</v>
      </c>
      <c r="F1468" s="22" t="s">
        <v>215</v>
      </c>
      <c r="G1468" s="22">
        <v>4.89</v>
      </c>
      <c r="H1468" s="22" t="s">
        <v>865</v>
      </c>
      <c r="I1468" s="22" t="s">
        <v>44</v>
      </c>
      <c r="J1468" s="22" t="s">
        <v>44</v>
      </c>
      <c r="K1468" s="22" t="s">
        <v>44</v>
      </c>
      <c r="L1468" s="22">
        <v>0.0</v>
      </c>
      <c r="M1468" s="22" t="s">
        <v>44</v>
      </c>
      <c r="N1468" s="23">
        <f t="array" ref="N1468:T1468">VLOOKUP(A1468,'Hospitalisation Details'!$K$2:$R$2338,{2,3,4,5,6,7,8},0)</f>
        <v>29494</v>
      </c>
      <c r="O1468" s="22">
        <v>42.0</v>
      </c>
      <c r="P1468" s="22">
        <v>2.0</v>
      </c>
      <c r="Q1468" s="24">
        <v>7162.01</v>
      </c>
      <c r="R1468" s="22" t="s">
        <v>37</v>
      </c>
      <c r="S1468" s="22" t="s">
        <v>39</v>
      </c>
      <c r="T1468" s="22" t="s">
        <v>41</v>
      </c>
    </row>
    <row r="1469" ht="14.25" customHeight="1">
      <c r="A1469" s="25" t="s">
        <v>6012</v>
      </c>
      <c r="B1469" s="21" t="str">
        <f t="array" ref="B1469:D1469">VLOOKUP(A1469,'Customer Names'!$E$2:$H$2336,{2,3,4},0)</f>
        <v> Mr</v>
      </c>
      <c r="C1469" s="22" t="s">
        <v>6014</v>
      </c>
      <c r="D1469" s="22" t="s">
        <v>6015</v>
      </c>
      <c r="E1469" s="22">
        <f t="array" ref="E1469:M1469">VLOOKUP(A1469,'Medical Examinations'!$J$2:$S$2336,{2,3,4,5,6,7,8,9,10},0)</f>
        <v>35.97</v>
      </c>
      <c r="F1469" s="22" t="s">
        <v>215</v>
      </c>
      <c r="G1469" s="22">
        <v>4.6</v>
      </c>
      <c r="H1469" s="22" t="s">
        <v>865</v>
      </c>
      <c r="I1469" s="22" t="s">
        <v>44</v>
      </c>
      <c r="J1469" s="22" t="s">
        <v>44</v>
      </c>
      <c r="K1469" s="22" t="s">
        <v>44</v>
      </c>
      <c r="L1469" s="22">
        <v>0.0</v>
      </c>
      <c r="M1469" s="22" t="s">
        <v>44</v>
      </c>
      <c r="N1469" s="23">
        <f t="array" ref="N1469:T1469">VLOOKUP(A1469,'Hospitalisation Details'!$K$2:$R$2338,{2,3,4,5,6,7,8},0)</f>
        <v>29501</v>
      </c>
      <c r="O1469" s="22">
        <v>42.0</v>
      </c>
      <c r="P1469" s="22">
        <v>2.0</v>
      </c>
      <c r="Q1469" s="24">
        <v>7160.33</v>
      </c>
      <c r="R1469" s="22" t="s">
        <v>37</v>
      </c>
      <c r="S1469" s="22" t="s">
        <v>81</v>
      </c>
      <c r="T1469" s="22" t="s">
        <v>41</v>
      </c>
    </row>
    <row r="1470" ht="14.25" customHeight="1">
      <c r="A1470" s="7" t="s">
        <v>6016</v>
      </c>
      <c r="B1470" s="21" t="str">
        <f t="array" ref="B1470:D1470">VLOOKUP(A1470,'Customer Names'!$E$2:$H$2336,{2,3,4},0)</f>
        <v> Mr</v>
      </c>
      <c r="C1470" s="22" t="s">
        <v>1049</v>
      </c>
      <c r="D1470" s="22" t="s">
        <v>6018</v>
      </c>
      <c r="E1470" s="22">
        <f t="array" ref="E1470:M1470">VLOOKUP(A1470,'Medical Examinations'!$J$2:$S$2336,{2,3,4,5,6,7,8,9,10},0)</f>
        <v>35.8</v>
      </c>
      <c r="F1470" s="22" t="s">
        <v>215</v>
      </c>
      <c r="G1470" s="22">
        <v>4.42</v>
      </c>
      <c r="H1470" s="22" t="s">
        <v>865</v>
      </c>
      <c r="I1470" s="22" t="s">
        <v>44</v>
      </c>
      <c r="J1470" s="22" t="s">
        <v>44</v>
      </c>
      <c r="K1470" s="22" t="s">
        <v>44</v>
      </c>
      <c r="L1470" s="22">
        <v>0.0</v>
      </c>
      <c r="M1470" s="22" t="s">
        <v>44</v>
      </c>
      <c r="N1470" s="23">
        <f t="array" ref="N1470:T1470">VLOOKUP(A1470,'Hospitalisation Details'!$K$2:$R$2338,{2,3,4,5,6,7,8},0)</f>
        <v>29394</v>
      </c>
      <c r="O1470" s="22">
        <v>42.0</v>
      </c>
      <c r="P1470" s="22">
        <v>2.0</v>
      </c>
      <c r="Q1470" s="24">
        <v>7160.09</v>
      </c>
      <c r="R1470" s="22" t="s">
        <v>37</v>
      </c>
      <c r="S1470" s="22" t="s">
        <v>37</v>
      </c>
      <c r="T1470" s="22" t="s">
        <v>270</v>
      </c>
    </row>
    <row r="1471" ht="14.25" customHeight="1">
      <c r="A1471" s="25" t="s">
        <v>6019</v>
      </c>
      <c r="B1471" s="21" t="str">
        <f t="array" ref="B1471:D1471">VLOOKUP(A1471,'Customer Names'!$E$2:$H$2336,{2,3,4},0)</f>
        <v> Ms</v>
      </c>
      <c r="C1471" s="22" t="s">
        <v>6022</v>
      </c>
      <c r="D1471" s="22" t="s">
        <v>6023</v>
      </c>
      <c r="E1471" s="22">
        <f t="array" ref="E1471:M1471">VLOOKUP(A1471,'Medical Examinations'!$J$2:$S$2336,{2,3,4,5,6,7,8,9,10},0)</f>
        <v>28.31</v>
      </c>
      <c r="F1471" s="22" t="s">
        <v>8346</v>
      </c>
      <c r="G1471" s="22">
        <v>7.48</v>
      </c>
      <c r="H1471" s="22" t="s">
        <v>218</v>
      </c>
      <c r="I1471" s="22" t="s">
        <v>122</v>
      </c>
      <c r="J1471" s="22" t="s">
        <v>44</v>
      </c>
      <c r="K1471" s="22" t="s">
        <v>44</v>
      </c>
      <c r="L1471" s="22">
        <v>0.0</v>
      </c>
      <c r="M1471" s="22" t="s">
        <v>44</v>
      </c>
      <c r="N1471" s="23">
        <f t="array" ref="N1471:T1471">VLOOKUP(A1471,'Hospitalisation Details'!$K$2:$R$2338,{2,3,4,5,6,7,8},0)</f>
        <v>29784</v>
      </c>
      <c r="O1471" s="22">
        <v>41.0</v>
      </c>
      <c r="P1471" s="22">
        <v>1.0</v>
      </c>
      <c r="Q1471" s="24">
        <v>7153.55</v>
      </c>
      <c r="R1471" s="22" t="s">
        <v>37</v>
      </c>
      <c r="S1471" s="22" t="s">
        <v>81</v>
      </c>
      <c r="T1471" s="22" t="s">
        <v>127</v>
      </c>
    </row>
    <row r="1472" ht="14.25" customHeight="1">
      <c r="A1472" s="7" t="s">
        <v>6024</v>
      </c>
      <c r="B1472" s="21" t="str">
        <f t="array" ref="B1472:D1472">VLOOKUP(A1472,'Customer Names'!$E$2:$H$2336,{2,3,4},0)</f>
        <v> Mr</v>
      </c>
      <c r="C1472" s="22" t="s">
        <v>6026</v>
      </c>
      <c r="D1472" s="22" t="s">
        <v>6027</v>
      </c>
      <c r="E1472" s="22">
        <f t="array" ref="E1472:M1472">VLOOKUP(A1472,'Medical Examinations'!$J$2:$S$2336,{2,3,4,5,6,7,8,9,10},0)</f>
        <v>38.06</v>
      </c>
      <c r="F1472" s="22" t="s">
        <v>215</v>
      </c>
      <c r="G1472" s="22">
        <v>10.74</v>
      </c>
      <c r="H1472" s="22" t="s">
        <v>218</v>
      </c>
      <c r="I1472" s="22" t="s">
        <v>44</v>
      </c>
      <c r="J1472" s="22" t="s">
        <v>44</v>
      </c>
      <c r="K1472" s="22" t="s">
        <v>44</v>
      </c>
      <c r="L1472" s="22">
        <v>0.0</v>
      </c>
      <c r="M1472" s="22" t="s">
        <v>44</v>
      </c>
      <c r="N1472" s="23">
        <f t="array" ref="N1472:T1472">VLOOKUP(A1472,'Hospitalisation Details'!$K$2:$R$2338,{2,3,4,5,6,7,8},0)</f>
        <v>28739</v>
      </c>
      <c r="O1472" s="22">
        <v>44.0</v>
      </c>
      <c r="P1472" s="22">
        <v>1.0</v>
      </c>
      <c r="Q1472" s="24">
        <v>7152.67</v>
      </c>
      <c r="R1472" s="22" t="s">
        <v>39</v>
      </c>
      <c r="S1472" s="22" t="s">
        <v>37</v>
      </c>
      <c r="T1472" s="22" t="s">
        <v>41</v>
      </c>
    </row>
    <row r="1473" ht="14.25" customHeight="1">
      <c r="A1473" s="25" t="s">
        <v>6028</v>
      </c>
      <c r="B1473" s="21" t="str">
        <f t="array" ref="B1473:D1473">VLOOKUP(A1473,'Customer Names'!$E$2:$H$2336,{2,3,4},0)</f>
        <v> Ms</v>
      </c>
      <c r="C1473" s="22" t="s">
        <v>1754</v>
      </c>
      <c r="D1473" s="22" t="s">
        <v>6031</v>
      </c>
      <c r="E1473" s="22">
        <f t="array" ref="E1473:M1473">VLOOKUP(A1473,'Medical Examinations'!$J$2:$S$2336,{2,3,4,5,6,7,8,9,10},0)</f>
        <v>28</v>
      </c>
      <c r="F1473" s="22" t="s">
        <v>8346</v>
      </c>
      <c r="G1473" s="22">
        <v>5.19</v>
      </c>
      <c r="H1473" s="22" t="s">
        <v>865</v>
      </c>
      <c r="I1473" s="22" t="s">
        <v>44</v>
      </c>
      <c r="J1473" s="22" t="s">
        <v>44</v>
      </c>
      <c r="K1473" s="22" t="s">
        <v>44</v>
      </c>
      <c r="L1473" s="22">
        <v>1.0</v>
      </c>
      <c r="M1473" s="22" t="s">
        <v>44</v>
      </c>
      <c r="N1473" s="23">
        <f t="array" ref="N1473:T1473">VLOOKUP(A1473,'Hospitalisation Details'!$K$2:$R$2338,{2,3,4,5,6,7,8},0)</f>
        <v>30862</v>
      </c>
      <c r="O1473" s="22">
        <v>38.0</v>
      </c>
      <c r="P1473" s="22">
        <v>3.0</v>
      </c>
      <c r="Q1473" s="24">
        <v>7151.09</v>
      </c>
      <c r="R1473" s="22" t="s">
        <v>37</v>
      </c>
      <c r="S1473" s="22" t="s">
        <v>37</v>
      </c>
      <c r="T1473" s="22" t="s">
        <v>270</v>
      </c>
    </row>
    <row r="1474" ht="14.25" customHeight="1">
      <c r="A1474" s="7" t="s">
        <v>6032</v>
      </c>
      <c r="B1474" s="21" t="str">
        <f t="array" ref="B1474:D1474">VLOOKUP(A1474,'Customer Names'!$E$2:$H$2336,{2,3,4},0)</f>
        <v> Mr</v>
      </c>
      <c r="C1474" s="22" t="s">
        <v>3022</v>
      </c>
      <c r="D1474" s="22" t="s">
        <v>6034</v>
      </c>
      <c r="E1474" s="22">
        <f t="array" ref="E1474:M1474">VLOOKUP(A1474,'Medical Examinations'!$J$2:$S$2336,{2,3,4,5,6,7,8,9,10},0)</f>
        <v>34.32</v>
      </c>
      <c r="F1474" s="22" t="s">
        <v>215</v>
      </c>
      <c r="G1474" s="22">
        <v>9.17</v>
      </c>
      <c r="H1474" s="22" t="s">
        <v>218</v>
      </c>
      <c r="I1474" s="22" t="s">
        <v>44</v>
      </c>
      <c r="J1474" s="22" t="s">
        <v>44</v>
      </c>
      <c r="K1474" s="22" t="s">
        <v>44</v>
      </c>
      <c r="L1474" s="22">
        <v>0.0</v>
      </c>
      <c r="M1474" s="22" t="s">
        <v>44</v>
      </c>
      <c r="N1474" s="23">
        <f t="array" ref="N1474:T1474">VLOOKUP(A1474,'Hospitalisation Details'!$K$2:$R$2338,{2,3,4,5,6,7,8},0)</f>
        <v>28701</v>
      </c>
      <c r="O1474" s="22">
        <v>44.0</v>
      </c>
      <c r="P1474" s="22">
        <v>1.0</v>
      </c>
      <c r="Q1474" s="24">
        <v>7147.47</v>
      </c>
      <c r="R1474" s="22" t="s">
        <v>37</v>
      </c>
      <c r="S1474" s="22" t="s">
        <v>39</v>
      </c>
      <c r="T1474" s="22" t="s">
        <v>41</v>
      </c>
    </row>
    <row r="1475" ht="14.25" customHeight="1">
      <c r="A1475" s="25" t="s">
        <v>6035</v>
      </c>
      <c r="B1475" s="21" t="str">
        <f t="array" ref="B1475:D1475">VLOOKUP(A1475,'Customer Names'!$E$2:$H$2336,{2,3,4},0)</f>
        <v> Mr</v>
      </c>
      <c r="C1475" s="22" t="s">
        <v>6038</v>
      </c>
      <c r="D1475" s="22" t="s">
        <v>6039</v>
      </c>
      <c r="E1475" s="22">
        <f t="array" ref="E1475:M1475">VLOOKUP(A1475,'Medical Examinations'!$J$2:$S$2336,{2,3,4,5,6,7,8,9,10},0)</f>
        <v>22.3</v>
      </c>
      <c r="F1475" s="22" t="s">
        <v>8340</v>
      </c>
      <c r="G1475" s="22">
        <v>4.95</v>
      </c>
      <c r="H1475" s="22" t="s">
        <v>865</v>
      </c>
      <c r="I1475" s="22" t="s">
        <v>122</v>
      </c>
      <c r="J1475" s="22" t="s">
        <v>44</v>
      </c>
      <c r="K1475" s="22" t="s">
        <v>44</v>
      </c>
      <c r="L1475" s="22">
        <v>0.0</v>
      </c>
      <c r="M1475" s="22" t="s">
        <v>44</v>
      </c>
      <c r="N1475" s="23">
        <f t="array" ref="N1475:T1475">VLOOKUP(A1475,'Hospitalisation Details'!$K$2:$R$2338,{2,3,4,5,6,7,8},0)</f>
        <v>27935</v>
      </c>
      <c r="O1475" s="22">
        <v>46.0</v>
      </c>
      <c r="P1475" s="22">
        <v>0.0</v>
      </c>
      <c r="Q1475" s="24">
        <v>7147.11</v>
      </c>
      <c r="R1475" s="22" t="s">
        <v>39</v>
      </c>
      <c r="S1475" s="22" t="s">
        <v>37</v>
      </c>
      <c r="T1475" s="22" t="s">
        <v>270</v>
      </c>
    </row>
    <row r="1476" ht="14.25" customHeight="1">
      <c r="A1476" s="7" t="s">
        <v>6040</v>
      </c>
      <c r="B1476" s="21" t="str">
        <f t="array" ref="B1476:D1476">VLOOKUP(A1476,'Customer Names'!$E$2:$H$2336,{2,3,4},0)</f>
        <v> Ms</v>
      </c>
      <c r="C1476" s="22" t="s">
        <v>6042</v>
      </c>
      <c r="D1476" s="22" t="s">
        <v>6043</v>
      </c>
      <c r="E1476" s="22">
        <f t="array" ref="E1476:M1476">VLOOKUP(A1476,'Medical Examinations'!$J$2:$S$2336,{2,3,4,5,6,7,8,9,10},0)</f>
        <v>27.835</v>
      </c>
      <c r="F1476" s="22" t="s">
        <v>8346</v>
      </c>
      <c r="G1476" s="22">
        <v>6.03</v>
      </c>
      <c r="H1476" s="22" t="s">
        <v>436</v>
      </c>
      <c r="I1476" s="22" t="s">
        <v>44</v>
      </c>
      <c r="J1476" s="22" t="s">
        <v>44</v>
      </c>
      <c r="K1476" s="22" t="s">
        <v>44</v>
      </c>
      <c r="L1476" s="22">
        <v>1.0</v>
      </c>
      <c r="M1476" s="22" t="s">
        <v>44</v>
      </c>
      <c r="N1476" s="23">
        <f t="array" ref="N1476:T1476">VLOOKUP(A1476,'Hospitalisation Details'!$K$2:$R$2338,{2,3,4,5,6,7,8},0)</f>
        <v>31007</v>
      </c>
      <c r="O1476" s="22">
        <v>38.0</v>
      </c>
      <c r="P1476" s="22">
        <v>2.0</v>
      </c>
      <c r="Q1476" s="24">
        <v>7144.86</v>
      </c>
      <c r="R1476" s="22" t="s">
        <v>37</v>
      </c>
      <c r="S1476" s="22" t="s">
        <v>37</v>
      </c>
      <c r="T1476" s="22" t="s">
        <v>743</v>
      </c>
    </row>
    <row r="1477" ht="14.25" customHeight="1">
      <c r="A1477" s="25" t="s">
        <v>6044</v>
      </c>
      <c r="B1477" s="21" t="str">
        <f t="array" ref="B1477:D1477">VLOOKUP(A1477,'Customer Names'!$E$2:$H$2336,{2,3,4},0)</f>
        <v> Mr</v>
      </c>
      <c r="C1477" s="22" t="s">
        <v>6046</v>
      </c>
      <c r="D1477" s="22" t="s">
        <v>6048</v>
      </c>
      <c r="E1477" s="22">
        <f t="array" ref="E1477:M1477">VLOOKUP(A1477,'Medical Examinations'!$J$2:$S$2336,{2,3,4,5,6,7,8,9,10},0)</f>
        <v>39.23</v>
      </c>
      <c r="F1477" s="22" t="s">
        <v>215</v>
      </c>
      <c r="G1477" s="22">
        <v>5.36</v>
      </c>
      <c r="H1477" s="22" t="s">
        <v>865</v>
      </c>
      <c r="I1477" s="22" t="s">
        <v>44</v>
      </c>
      <c r="J1477" s="22" t="s">
        <v>44</v>
      </c>
      <c r="K1477" s="22" t="s">
        <v>44</v>
      </c>
      <c r="L1477" s="22">
        <v>0.0</v>
      </c>
      <c r="M1477" s="22" t="s">
        <v>44</v>
      </c>
      <c r="N1477" s="23">
        <f t="array" ref="N1477:T1477">VLOOKUP(A1477,'Hospitalisation Details'!$K$2:$R$2338,{2,3,4,5,6,7,8},0)</f>
        <v>36380</v>
      </c>
      <c r="O1477" s="22">
        <v>23.0</v>
      </c>
      <c r="P1477" s="22">
        <v>0.0</v>
      </c>
      <c r="Q1477" s="24">
        <v>7144.4</v>
      </c>
      <c r="R1477" s="22" t="s">
        <v>37</v>
      </c>
      <c r="S1477" s="22" t="s">
        <v>81</v>
      </c>
      <c r="T1477" s="22" t="s">
        <v>5888</v>
      </c>
    </row>
    <row r="1478" ht="14.25" customHeight="1">
      <c r="A1478" s="7" t="s">
        <v>6049</v>
      </c>
      <c r="B1478" s="21" t="str">
        <f t="array" ref="B1478:D1478">VLOOKUP(A1478,'Customer Names'!$E$2:$H$2336,{2,3,4},0)</f>
        <v> Ms</v>
      </c>
      <c r="C1478" s="22" t="s">
        <v>5341</v>
      </c>
      <c r="D1478" s="22" t="s">
        <v>6051</v>
      </c>
      <c r="E1478" s="22">
        <f t="array" ref="E1478:M1478">VLOOKUP(A1478,'Medical Examinations'!$J$2:$S$2336,{2,3,4,5,6,7,8,9,10},0)</f>
        <v>19.95</v>
      </c>
      <c r="F1478" s="22" t="s">
        <v>8340</v>
      </c>
      <c r="G1478" s="22">
        <v>6.11</v>
      </c>
      <c r="H1478" s="22" t="s">
        <v>436</v>
      </c>
      <c r="I1478" s="22" t="s">
        <v>44</v>
      </c>
      <c r="J1478" s="22" t="s">
        <v>44</v>
      </c>
      <c r="K1478" s="22" t="s">
        <v>44</v>
      </c>
      <c r="L1478" s="22">
        <v>1.0</v>
      </c>
      <c r="M1478" s="22" t="s">
        <v>44</v>
      </c>
      <c r="N1478" s="23">
        <f t="array" ref="N1478:T1478">VLOOKUP(A1478,'Hospitalisation Details'!$K$2:$R$2338,{2,3,4,5,6,7,8},0)</f>
        <v>30870</v>
      </c>
      <c r="O1478" s="22">
        <v>38.0</v>
      </c>
      <c r="P1478" s="22">
        <v>2.0</v>
      </c>
      <c r="Q1478" s="24">
        <v>7133.9</v>
      </c>
      <c r="R1478" s="22" t="s">
        <v>37</v>
      </c>
      <c r="S1478" s="22" t="s">
        <v>81</v>
      </c>
      <c r="T1478" s="22" t="s">
        <v>743</v>
      </c>
    </row>
    <row r="1479" ht="14.25" customHeight="1">
      <c r="A1479" s="25" t="s">
        <v>6052</v>
      </c>
      <c r="B1479" s="21" t="str">
        <f t="array" ref="B1479:D1479">VLOOKUP(A1479,'Customer Names'!$E$2:$H$2336,{2,3,4},0)</f>
        <v> Mr</v>
      </c>
      <c r="C1479" s="22" t="s">
        <v>6054</v>
      </c>
      <c r="D1479" s="22" t="s">
        <v>6056</v>
      </c>
      <c r="E1479" s="22">
        <f t="array" ref="E1479:M1479">VLOOKUP(A1479,'Medical Examinations'!$J$2:$S$2336,{2,3,4,5,6,7,8,9,10},0)</f>
        <v>34.64</v>
      </c>
      <c r="F1479" s="22" t="s">
        <v>215</v>
      </c>
      <c r="G1479" s="22">
        <v>4.88</v>
      </c>
      <c r="H1479" s="22" t="s">
        <v>865</v>
      </c>
      <c r="I1479" s="22" t="s">
        <v>44</v>
      </c>
      <c r="J1479" s="22" t="s">
        <v>44</v>
      </c>
      <c r="K1479" s="22" t="s">
        <v>122</v>
      </c>
      <c r="L1479" s="22">
        <v>1.0</v>
      </c>
      <c r="M1479" s="22" t="s">
        <v>44</v>
      </c>
      <c r="N1479" s="23">
        <f t="array" ref="N1479:T1479">VLOOKUP(A1479,'Hospitalisation Details'!$K$2:$R$2338,{2,3,4,5,6,7,8},0)</f>
        <v>34182</v>
      </c>
      <c r="O1479" s="22">
        <v>29.0</v>
      </c>
      <c r="P1479" s="22">
        <v>0.0</v>
      </c>
      <c r="Q1479" s="24">
        <v>7128.64</v>
      </c>
      <c r="R1479" s="22" t="s">
        <v>37</v>
      </c>
      <c r="S1479" s="22" t="s">
        <v>37</v>
      </c>
      <c r="T1479" s="22" t="s">
        <v>3072</v>
      </c>
    </row>
    <row r="1480" ht="14.25" customHeight="1">
      <c r="A1480" s="7" t="s">
        <v>6057</v>
      </c>
      <c r="B1480" s="21" t="str">
        <f t="array" ref="B1480:D1480">VLOOKUP(A1480,'Customer Names'!$E$2:$H$2336,{2,3,4},0)</f>
        <v> Mr</v>
      </c>
      <c r="C1480" s="22" t="s">
        <v>6059</v>
      </c>
      <c r="D1480" s="22" t="s">
        <v>6060</v>
      </c>
      <c r="E1480" s="22">
        <f t="array" ref="E1480:M1480">VLOOKUP(A1480,'Medical Examinations'!$J$2:$S$2336,{2,3,4,5,6,7,8,9,10},0)</f>
        <v>18.75</v>
      </c>
      <c r="F1480" s="22" t="s">
        <v>8340</v>
      </c>
      <c r="G1480" s="22">
        <v>6.72</v>
      </c>
      <c r="H1480" s="22" t="s">
        <v>218</v>
      </c>
      <c r="I1480" s="22" t="s">
        <v>44</v>
      </c>
      <c r="J1480" s="22" t="s">
        <v>44</v>
      </c>
      <c r="K1480" s="22" t="s">
        <v>44</v>
      </c>
      <c r="L1480" s="22">
        <v>0.0</v>
      </c>
      <c r="M1480" s="22" t="s">
        <v>44</v>
      </c>
      <c r="N1480" s="23">
        <f t="array" ref="N1480:T1480">VLOOKUP(A1480,'Hospitalisation Details'!$K$2:$R$2338,{2,3,4,5,6,7,8},0)</f>
        <v>25018</v>
      </c>
      <c r="O1480" s="22">
        <v>54.0</v>
      </c>
      <c r="P1480" s="22">
        <v>0.0</v>
      </c>
      <c r="Q1480" s="24">
        <v>7125.25</v>
      </c>
      <c r="R1480" s="22" t="s">
        <v>39</v>
      </c>
      <c r="S1480" s="22" t="s">
        <v>37</v>
      </c>
      <c r="T1480" s="22" t="s">
        <v>41</v>
      </c>
    </row>
    <row r="1481" ht="14.25" customHeight="1">
      <c r="A1481" s="25" t="s">
        <v>6061</v>
      </c>
      <c r="B1481" s="21" t="str">
        <f t="array" ref="B1481:D1481">VLOOKUP(A1481,'Customer Names'!$E$2:$H$2336,{2,3,4},0)</f>
        <v> Ms</v>
      </c>
      <c r="C1481" s="22" t="s">
        <v>6063</v>
      </c>
      <c r="D1481" s="22" t="s">
        <v>6064</v>
      </c>
      <c r="E1481" s="22">
        <f t="array" ref="E1481:M1481">VLOOKUP(A1481,'Medical Examinations'!$J$2:$S$2336,{2,3,4,5,6,7,8,9,10},0)</f>
        <v>26.48</v>
      </c>
      <c r="F1481" s="22" t="s">
        <v>8346</v>
      </c>
      <c r="G1481" s="22">
        <v>4.2</v>
      </c>
      <c r="H1481" s="22" t="s">
        <v>865</v>
      </c>
      <c r="I1481" s="22" t="s">
        <v>44</v>
      </c>
      <c r="J1481" s="22" t="s">
        <v>44</v>
      </c>
      <c r="K1481" s="22" t="s">
        <v>44</v>
      </c>
      <c r="L1481" s="22">
        <v>1.0</v>
      </c>
      <c r="M1481" s="22" t="s">
        <v>44</v>
      </c>
      <c r="N1481" s="23">
        <f t="array" ref="N1481:T1481">VLOOKUP(A1481,'Hospitalisation Details'!$K$2:$R$2338,{2,3,4,5,6,7,8},0)</f>
        <v>32000</v>
      </c>
      <c r="O1481" s="22">
        <v>35.0</v>
      </c>
      <c r="P1481" s="22">
        <v>3.0</v>
      </c>
      <c r="Q1481" s="24">
        <v>7106.81</v>
      </c>
      <c r="R1481" s="22" t="s">
        <v>37</v>
      </c>
      <c r="S1481" s="22" t="s">
        <v>81</v>
      </c>
      <c r="T1481" s="22" t="s">
        <v>127</v>
      </c>
    </row>
    <row r="1482" ht="14.25" customHeight="1">
      <c r="A1482" s="7" t="s">
        <v>6066</v>
      </c>
      <c r="B1482" s="21" t="str">
        <f t="array" ref="B1482:D1482">VLOOKUP(A1482,'Customer Names'!$E$2:$H$2336,{2,3,4},0)</f>
        <v> Mr</v>
      </c>
      <c r="C1482" s="22" t="s">
        <v>1243</v>
      </c>
      <c r="D1482" s="22" t="s">
        <v>6068</v>
      </c>
      <c r="E1482" s="22">
        <f t="array" ref="E1482:M1482">VLOOKUP(A1482,'Medical Examinations'!$J$2:$S$2336,{2,3,4,5,6,7,8,9,10},0)</f>
        <v>34.83</v>
      </c>
      <c r="F1482" s="22" t="s">
        <v>215</v>
      </c>
      <c r="G1482" s="22">
        <v>5.79</v>
      </c>
      <c r="H1482" s="22" t="s">
        <v>436</v>
      </c>
      <c r="I1482" s="22" t="s">
        <v>44</v>
      </c>
      <c r="J1482" s="22" t="s">
        <v>44</v>
      </c>
      <c r="K1482" s="22" t="s">
        <v>44</v>
      </c>
      <c r="L1482" s="22">
        <v>1.0</v>
      </c>
      <c r="M1482" s="22" t="s">
        <v>44</v>
      </c>
      <c r="N1482" s="23">
        <f t="array" ref="N1482:T1482">VLOOKUP(A1482,'Hospitalisation Details'!$K$2:$R$2338,{2,3,4,5,6,7,8},0)</f>
        <v>33773</v>
      </c>
      <c r="O1482" s="22">
        <v>30.0</v>
      </c>
      <c r="P1482" s="22">
        <v>0.0</v>
      </c>
      <c r="Q1482" s="24">
        <v>7096.98</v>
      </c>
      <c r="R1482" s="22" t="s">
        <v>37</v>
      </c>
      <c r="S1482" s="22" t="s">
        <v>37</v>
      </c>
      <c r="T1482" s="22" t="s">
        <v>127</v>
      </c>
    </row>
    <row r="1483" ht="14.25" customHeight="1">
      <c r="A1483" s="25" t="s">
        <v>6069</v>
      </c>
      <c r="B1483" s="21" t="str">
        <f t="array" ref="B1483:D1483">VLOOKUP(A1483,'Customer Names'!$E$2:$H$2336,{2,3,4},0)</f>
        <v> Ms</v>
      </c>
      <c r="C1483" s="22" t="s">
        <v>6071</v>
      </c>
      <c r="D1483" s="22" t="s">
        <v>5548</v>
      </c>
      <c r="E1483" s="22">
        <f t="array" ref="E1483:M1483">VLOOKUP(A1483,'Medical Examinations'!$J$2:$S$2336,{2,3,4,5,6,7,8,9,10},0)</f>
        <v>25.46</v>
      </c>
      <c r="F1483" s="22" t="s">
        <v>8346</v>
      </c>
      <c r="G1483" s="22">
        <v>4.29</v>
      </c>
      <c r="H1483" s="22" t="s">
        <v>865</v>
      </c>
      <c r="I1483" s="22" t="s">
        <v>44</v>
      </c>
      <c r="J1483" s="22" t="s">
        <v>44</v>
      </c>
      <c r="K1483" s="22" t="s">
        <v>44</v>
      </c>
      <c r="L1483" s="22">
        <v>0.0</v>
      </c>
      <c r="M1483" s="22" t="s">
        <v>44</v>
      </c>
      <c r="N1483" s="23">
        <f t="array" ref="N1483:T1483">VLOOKUP(A1483,'Hospitalisation Details'!$K$2:$R$2338,{2,3,4,5,6,7,8},0)</f>
        <v>30230</v>
      </c>
      <c r="O1483" s="22">
        <v>40.0</v>
      </c>
      <c r="P1483" s="22">
        <v>1.0</v>
      </c>
      <c r="Q1483" s="24">
        <v>7077.19</v>
      </c>
      <c r="R1483" s="22" t="s">
        <v>37</v>
      </c>
      <c r="S1483" s="22" t="s">
        <v>39</v>
      </c>
      <c r="T1483" s="22" t="s">
        <v>743</v>
      </c>
    </row>
    <row r="1484" ht="14.25" customHeight="1">
      <c r="A1484" s="7" t="s">
        <v>6073</v>
      </c>
      <c r="B1484" s="21" t="str">
        <f t="array" ref="B1484:D1484">VLOOKUP(A1484,'Customer Names'!$E$2:$H$2336,{2,3,4},0)</f>
        <v> Mr</v>
      </c>
      <c r="C1484" s="22" t="s">
        <v>6075</v>
      </c>
      <c r="D1484" s="22" t="s">
        <v>6076</v>
      </c>
      <c r="E1484" s="22">
        <f t="array" ref="E1484:M1484">VLOOKUP(A1484,'Medical Examinations'!$J$2:$S$2336,{2,3,4,5,6,7,8,9,10},0)</f>
        <v>23.31</v>
      </c>
      <c r="F1484" s="22" t="s">
        <v>8340</v>
      </c>
      <c r="G1484" s="22">
        <v>8.27</v>
      </c>
      <c r="H1484" s="22" t="s">
        <v>218</v>
      </c>
      <c r="I1484" s="22" t="s">
        <v>44</v>
      </c>
      <c r="J1484" s="22" t="s">
        <v>44</v>
      </c>
      <c r="K1484" s="22" t="s">
        <v>44</v>
      </c>
      <c r="L1484" s="22">
        <v>0.0</v>
      </c>
      <c r="M1484" s="22" t="s">
        <v>44</v>
      </c>
      <c r="N1484" s="23">
        <f t="array" ref="N1484:T1484">VLOOKUP(A1484,'Hospitalisation Details'!$K$2:$R$2338,{2,3,4,5,6,7,8},0)</f>
        <v>28665</v>
      </c>
      <c r="O1484" s="22">
        <v>44.0</v>
      </c>
      <c r="P1484" s="22">
        <v>2.0</v>
      </c>
      <c r="Q1484" s="24">
        <v>7054.41</v>
      </c>
      <c r="R1484" s="22" t="s">
        <v>37</v>
      </c>
      <c r="S1484" s="22" t="s">
        <v>37</v>
      </c>
      <c r="T1484" s="22" t="s">
        <v>41</v>
      </c>
    </row>
    <row r="1485" ht="14.25" customHeight="1">
      <c r="A1485" s="25" t="s">
        <v>6077</v>
      </c>
      <c r="B1485" s="21" t="str">
        <f t="array" ref="B1485:D1485">VLOOKUP(A1485,'Customer Names'!$E$2:$H$2336,{2,3,4},0)</f>
        <v> Ms</v>
      </c>
      <c r="C1485" s="22" t="s">
        <v>319</v>
      </c>
      <c r="D1485" s="22" t="s">
        <v>6079</v>
      </c>
      <c r="E1485" s="22">
        <f t="array" ref="E1485:M1485">VLOOKUP(A1485,'Medical Examinations'!$J$2:$S$2336,{2,3,4,5,6,7,8,9,10},0)</f>
        <v>29</v>
      </c>
      <c r="F1485" s="22" t="s">
        <v>8346</v>
      </c>
      <c r="G1485" s="22">
        <v>4.56</v>
      </c>
      <c r="H1485" s="22" t="s">
        <v>865</v>
      </c>
      <c r="I1485" s="22" t="s">
        <v>44</v>
      </c>
      <c r="J1485" s="22" t="s">
        <v>44</v>
      </c>
      <c r="K1485" s="22" t="s">
        <v>44</v>
      </c>
      <c r="L1485" s="22">
        <v>0.0</v>
      </c>
      <c r="M1485" s="22" t="s">
        <v>44</v>
      </c>
      <c r="N1485" s="23">
        <f t="array" ref="N1485:T1485">VLOOKUP(A1485,'Hospitalisation Details'!$K$2:$R$2338,{2,3,4,5,6,7,8},0)</f>
        <v>29400</v>
      </c>
      <c r="O1485" s="22">
        <v>42.0</v>
      </c>
      <c r="P1485" s="22">
        <v>1.0</v>
      </c>
      <c r="Q1485" s="24">
        <v>7050.64</v>
      </c>
      <c r="R1485" s="22" t="s">
        <v>37</v>
      </c>
      <c r="S1485" s="22" t="s">
        <v>39</v>
      </c>
      <c r="T1485" s="22" t="s">
        <v>270</v>
      </c>
    </row>
    <row r="1486" ht="14.25" customHeight="1">
      <c r="A1486" s="7" t="s">
        <v>6081</v>
      </c>
      <c r="B1486" s="21" t="str">
        <f t="array" ref="B1486:D1486">VLOOKUP(A1486,'Customer Names'!$E$2:$H$2336,{2,3,4},0)</f>
        <v> Ms</v>
      </c>
      <c r="C1486" s="22" t="s">
        <v>3665</v>
      </c>
      <c r="D1486" s="22" t="s">
        <v>6083</v>
      </c>
      <c r="E1486" s="22">
        <f t="array" ref="E1486:M1486">VLOOKUP(A1486,'Medical Examinations'!$J$2:$S$2336,{2,3,4,5,6,7,8,9,10},0)</f>
        <v>32.87</v>
      </c>
      <c r="F1486" s="22" t="s">
        <v>215</v>
      </c>
      <c r="G1486" s="22">
        <v>5.33</v>
      </c>
      <c r="H1486" s="22" t="s">
        <v>865</v>
      </c>
      <c r="I1486" s="22" t="s">
        <v>44</v>
      </c>
      <c r="J1486" s="22" t="s">
        <v>44</v>
      </c>
      <c r="K1486" s="22" t="s">
        <v>44</v>
      </c>
      <c r="L1486" s="22">
        <v>0.0</v>
      </c>
      <c r="M1486" s="22" t="s">
        <v>44</v>
      </c>
      <c r="N1486" s="23">
        <f t="array" ref="N1486:T1486">VLOOKUP(A1486,'Hospitalisation Details'!$K$2:$R$2338,{2,3,4,5,6,7,8},0)</f>
        <v>29423</v>
      </c>
      <c r="O1486" s="22">
        <v>42.0</v>
      </c>
      <c r="P1486" s="22">
        <v>0.0</v>
      </c>
      <c r="Q1486" s="24">
        <v>7050.02</v>
      </c>
      <c r="R1486" s="22" t="s">
        <v>37</v>
      </c>
      <c r="S1486" s="22" t="s">
        <v>81</v>
      </c>
      <c r="T1486" s="22" t="s">
        <v>743</v>
      </c>
    </row>
    <row r="1487" ht="14.25" customHeight="1">
      <c r="A1487" s="25" t="s">
        <v>6084</v>
      </c>
      <c r="B1487" s="21" t="str">
        <f t="array" ref="B1487:D1487">VLOOKUP(A1487,'Customer Names'!$E$2:$H$2336,{2,3,4},0)</f>
        <v> Ms</v>
      </c>
      <c r="C1487" s="22" t="s">
        <v>6086</v>
      </c>
      <c r="D1487" s="22" t="s">
        <v>6087</v>
      </c>
      <c r="E1487" s="22">
        <f t="array" ref="E1487:M1487">VLOOKUP(A1487,'Medical Examinations'!$J$2:$S$2336,{2,3,4,5,6,7,8,9,10},0)</f>
        <v>26.18</v>
      </c>
      <c r="F1487" s="22" t="s">
        <v>8346</v>
      </c>
      <c r="G1487" s="22">
        <v>5.63</v>
      </c>
      <c r="H1487" s="22" t="s">
        <v>865</v>
      </c>
      <c r="I1487" s="22" t="s">
        <v>44</v>
      </c>
      <c r="J1487" s="22" t="s">
        <v>44</v>
      </c>
      <c r="K1487" s="22" t="s">
        <v>44</v>
      </c>
      <c r="L1487" s="22">
        <v>0.0</v>
      </c>
      <c r="M1487" s="22" t="s">
        <v>44</v>
      </c>
      <c r="N1487" s="23">
        <f t="array" ref="N1487:T1487">VLOOKUP(A1487,'Hospitalisation Details'!$K$2:$R$2338,{2,3,4,5,6,7,8},0)</f>
        <v>29516</v>
      </c>
      <c r="O1487" s="22">
        <v>42.0</v>
      </c>
      <c r="P1487" s="22">
        <v>1.0</v>
      </c>
      <c r="Q1487" s="24">
        <v>7046.72</v>
      </c>
      <c r="R1487" s="22" t="s">
        <v>37</v>
      </c>
      <c r="S1487" s="22" t="s">
        <v>39</v>
      </c>
      <c r="T1487" s="22" t="s">
        <v>41</v>
      </c>
    </row>
    <row r="1488" ht="14.25" customHeight="1">
      <c r="A1488" s="7" t="s">
        <v>6088</v>
      </c>
      <c r="B1488" s="21" t="str">
        <f t="array" ref="B1488:D1488">VLOOKUP(A1488,'Customer Names'!$E$2:$H$2336,{2,3,4},0)</f>
        <v> Ms</v>
      </c>
      <c r="C1488" s="22" t="s">
        <v>6091</v>
      </c>
      <c r="D1488" s="22" t="s">
        <v>6092</v>
      </c>
      <c r="E1488" s="22">
        <f t="array" ref="E1488:M1488">VLOOKUP(A1488,'Medical Examinations'!$J$2:$S$2336,{2,3,4,5,6,7,8,9,10},0)</f>
        <v>25.3</v>
      </c>
      <c r="F1488" s="22" t="s">
        <v>8346</v>
      </c>
      <c r="G1488" s="22">
        <v>5.12</v>
      </c>
      <c r="H1488" s="22" t="s">
        <v>865</v>
      </c>
      <c r="I1488" s="22" t="s">
        <v>44</v>
      </c>
      <c r="J1488" s="22" t="s">
        <v>44</v>
      </c>
      <c r="K1488" s="22" t="s">
        <v>44</v>
      </c>
      <c r="L1488" s="22">
        <v>0.0</v>
      </c>
      <c r="M1488" s="22" t="s">
        <v>44</v>
      </c>
      <c r="N1488" s="23">
        <f t="array" ref="N1488:T1488">VLOOKUP(A1488,'Hospitalisation Details'!$K$2:$R$2338,{2,3,4,5,6,7,8},0)</f>
        <v>29428</v>
      </c>
      <c r="O1488" s="22">
        <v>42.0</v>
      </c>
      <c r="P1488" s="22">
        <v>1.0</v>
      </c>
      <c r="Q1488" s="24">
        <v>7045.5</v>
      </c>
      <c r="R1488" s="22" t="s">
        <v>37</v>
      </c>
      <c r="S1488" s="22" t="s">
        <v>81</v>
      </c>
      <c r="T1488" s="22" t="s">
        <v>270</v>
      </c>
    </row>
    <row r="1489" ht="14.25" customHeight="1">
      <c r="A1489" s="25" t="s">
        <v>6093</v>
      </c>
      <c r="B1489" s="21" t="str">
        <f t="array" ref="B1489:D1489">VLOOKUP(A1489,'Customer Names'!$E$2:$H$2336,{2,3,4},0)</f>
        <v> Mr</v>
      </c>
      <c r="C1489" s="22" t="s">
        <v>6095</v>
      </c>
      <c r="D1489" s="22" t="s">
        <v>4077</v>
      </c>
      <c r="E1489" s="22">
        <f t="array" ref="E1489:M1489">VLOOKUP(A1489,'Medical Examinations'!$J$2:$S$2336,{2,3,4,5,6,7,8,9,10},0)</f>
        <v>36.94</v>
      </c>
      <c r="F1489" s="22" t="s">
        <v>215</v>
      </c>
      <c r="G1489" s="22">
        <v>5.15</v>
      </c>
      <c r="H1489" s="22" t="s">
        <v>865</v>
      </c>
      <c r="I1489" s="22" t="s">
        <v>122</v>
      </c>
      <c r="J1489" s="22" t="s">
        <v>44</v>
      </c>
      <c r="K1489" s="22" t="s">
        <v>44</v>
      </c>
      <c r="L1489" s="22">
        <v>1.0</v>
      </c>
      <c r="M1489" s="22" t="s">
        <v>44</v>
      </c>
      <c r="N1489" s="23">
        <f t="array" ref="N1489:T1489">VLOOKUP(A1489,'Hospitalisation Details'!$K$2:$R$2338,{2,3,4,5,6,7,8},0)</f>
        <v>35001</v>
      </c>
      <c r="O1489" s="22">
        <v>27.0</v>
      </c>
      <c r="P1489" s="22">
        <v>0.0</v>
      </c>
      <c r="Q1489" s="24">
        <v>7042.11</v>
      </c>
      <c r="R1489" s="22" t="s">
        <v>37</v>
      </c>
      <c r="S1489" s="22" t="s">
        <v>39</v>
      </c>
      <c r="T1489" s="22" t="s">
        <v>127</v>
      </c>
    </row>
    <row r="1490" ht="14.25" customHeight="1">
      <c r="A1490" s="7" t="s">
        <v>6096</v>
      </c>
      <c r="B1490" s="21" t="str">
        <f t="array" ref="B1490:D1490">VLOOKUP(A1490,'Customer Names'!$E$2:$H$2336,{2,3,4},0)</f>
        <v> Ms</v>
      </c>
      <c r="C1490" s="22" t="s">
        <v>6099</v>
      </c>
      <c r="D1490" s="22" t="s">
        <v>6100</v>
      </c>
      <c r="E1490" s="22">
        <f t="array" ref="E1490:M1490">VLOOKUP(A1490,'Medical Examinations'!$J$2:$S$2336,{2,3,4,5,6,7,8,9,10},0)</f>
        <v>22.86</v>
      </c>
      <c r="F1490" s="22" t="s">
        <v>8340</v>
      </c>
      <c r="G1490" s="22">
        <v>7.5</v>
      </c>
      <c r="H1490" s="22" t="s">
        <v>218</v>
      </c>
      <c r="I1490" s="22" t="s">
        <v>44</v>
      </c>
      <c r="J1490" s="22" t="s">
        <v>44</v>
      </c>
      <c r="K1490" s="22" t="s">
        <v>44</v>
      </c>
      <c r="L1490" s="22">
        <v>0.0</v>
      </c>
      <c r="M1490" s="22" t="s">
        <v>44</v>
      </c>
      <c r="N1490" s="23">
        <f t="array" ref="N1490:T1490">VLOOKUP(A1490,'Hospitalisation Details'!$K$2:$R$2338,{2,3,4,5,6,7,8},0)</f>
        <v>28643</v>
      </c>
      <c r="O1490" s="22">
        <v>45.0</v>
      </c>
      <c r="P1490" s="22">
        <v>2.0</v>
      </c>
      <c r="Q1490" s="24">
        <v>7033.08</v>
      </c>
      <c r="R1490" s="22" t="s">
        <v>37</v>
      </c>
      <c r="S1490" s="22" t="s">
        <v>37</v>
      </c>
      <c r="T1490" s="22" t="s">
        <v>41</v>
      </c>
    </row>
    <row r="1491" ht="14.25" customHeight="1">
      <c r="A1491" s="25" t="s">
        <v>6101</v>
      </c>
      <c r="B1491" s="21" t="str">
        <f t="array" ref="B1491:D1491">VLOOKUP(A1491,'Customer Names'!$E$2:$H$2336,{2,3,4},0)</f>
        <v> Ms</v>
      </c>
      <c r="C1491" s="22" t="s">
        <v>6103</v>
      </c>
      <c r="D1491" s="22" t="s">
        <v>6104</v>
      </c>
      <c r="E1491" s="22">
        <f t="array" ref="E1491:M1491">VLOOKUP(A1491,'Medical Examinations'!$J$2:$S$2336,{2,3,4,5,6,7,8,9,10},0)</f>
        <v>18.76</v>
      </c>
      <c r="F1491" s="22" t="s">
        <v>8340</v>
      </c>
      <c r="G1491" s="22">
        <v>4.88</v>
      </c>
      <c r="H1491" s="22" t="s">
        <v>865</v>
      </c>
      <c r="I1491" s="22" t="s">
        <v>122</v>
      </c>
      <c r="J1491" s="22" t="s">
        <v>44</v>
      </c>
      <c r="K1491" s="22" t="s">
        <v>122</v>
      </c>
      <c r="L1491" s="22">
        <v>1.0</v>
      </c>
      <c r="M1491" s="22" t="s">
        <v>44</v>
      </c>
      <c r="N1491" s="23">
        <f t="array" ref="N1491:T1491">VLOOKUP(A1491,'Hospitalisation Details'!$K$2:$R$2338,{2,3,4,5,6,7,8},0)</f>
        <v>25390</v>
      </c>
      <c r="O1491" s="22">
        <v>53.0</v>
      </c>
      <c r="P1491" s="22">
        <v>0.0</v>
      </c>
      <c r="Q1491" s="24">
        <v>7003.1</v>
      </c>
      <c r="R1491" s="22" t="s">
        <v>37</v>
      </c>
      <c r="S1491" s="22" t="s">
        <v>39</v>
      </c>
      <c r="T1491" s="22" t="s">
        <v>41</v>
      </c>
    </row>
    <row r="1492" ht="14.25" customHeight="1">
      <c r="A1492" s="7" t="s">
        <v>6105</v>
      </c>
      <c r="B1492" s="21" t="str">
        <f t="array" ref="B1492:D1492">VLOOKUP(A1492,'Customer Names'!$E$2:$H$2336,{2,3,4},0)</f>
        <v> Ms</v>
      </c>
      <c r="C1492" s="22" t="s">
        <v>6108</v>
      </c>
      <c r="D1492" s="22" t="s">
        <v>6109</v>
      </c>
      <c r="E1492" s="22">
        <f t="array" ref="E1492:M1492">VLOOKUP(A1492,'Medical Examinations'!$J$2:$S$2336,{2,3,4,5,6,7,8,9,10},0)</f>
        <v>24.36</v>
      </c>
      <c r="F1492" s="22" t="s">
        <v>8340</v>
      </c>
      <c r="G1492" s="22">
        <v>5.57</v>
      </c>
      <c r="H1492" s="22" t="s">
        <v>865</v>
      </c>
      <c r="I1492" s="22" t="s">
        <v>44</v>
      </c>
      <c r="J1492" s="22" t="s">
        <v>44</v>
      </c>
      <c r="K1492" s="22" t="s">
        <v>44</v>
      </c>
      <c r="L1492" s="22">
        <v>0.0</v>
      </c>
      <c r="M1492" s="22" t="s">
        <v>44</v>
      </c>
      <c r="N1492" s="23">
        <f t="array" ref="N1492:T1492">VLOOKUP(A1492,'Hospitalisation Details'!$K$2:$R$2338,{2,3,4,5,6,7,8},0)</f>
        <v>30195</v>
      </c>
      <c r="O1492" s="22">
        <v>40.0</v>
      </c>
      <c r="P1492" s="22">
        <v>3.0</v>
      </c>
      <c r="Q1492" s="24">
        <v>6989.95</v>
      </c>
      <c r="R1492" s="22" t="s">
        <v>37</v>
      </c>
      <c r="S1492" s="22" t="s">
        <v>81</v>
      </c>
      <c r="T1492" s="22" t="s">
        <v>41</v>
      </c>
    </row>
    <row r="1493" ht="14.25" customHeight="1">
      <c r="A1493" s="25" t="s">
        <v>6110</v>
      </c>
      <c r="B1493" s="21" t="str">
        <f t="array" ref="B1493:D1493">VLOOKUP(A1493,'Customer Names'!$E$2:$H$2336,{2,3,4},0)</f>
        <v> Mr</v>
      </c>
      <c r="C1493" s="22" t="s">
        <v>6112</v>
      </c>
      <c r="D1493" s="22" t="s">
        <v>6113</v>
      </c>
      <c r="E1493" s="22">
        <f t="array" ref="E1493:M1493">VLOOKUP(A1493,'Medical Examinations'!$J$2:$S$2336,{2,3,4,5,6,7,8,9,10},0)</f>
        <v>32.3</v>
      </c>
      <c r="F1493" s="22" t="s">
        <v>215</v>
      </c>
      <c r="G1493" s="22">
        <v>5.31</v>
      </c>
      <c r="H1493" s="22" t="s">
        <v>865</v>
      </c>
      <c r="I1493" s="22" t="s">
        <v>44</v>
      </c>
      <c r="J1493" s="22" t="s">
        <v>44</v>
      </c>
      <c r="K1493" s="22" t="s">
        <v>44</v>
      </c>
      <c r="L1493" s="22">
        <v>0.0</v>
      </c>
      <c r="M1493" s="22" t="s">
        <v>44</v>
      </c>
      <c r="N1493" s="23">
        <f t="array" ref="N1493:T1493">VLOOKUP(A1493,'Hospitalisation Details'!$K$2:$R$2338,{2,3,4,5,6,7,8},0)</f>
        <v>30242</v>
      </c>
      <c r="O1493" s="22">
        <v>40.0</v>
      </c>
      <c r="P1493" s="22">
        <v>2.0</v>
      </c>
      <c r="Q1493" s="24">
        <v>6986.7</v>
      </c>
      <c r="R1493" s="22" t="s">
        <v>39</v>
      </c>
      <c r="S1493" s="22" t="s">
        <v>81</v>
      </c>
      <c r="T1493" s="22" t="s">
        <v>127</v>
      </c>
    </row>
    <row r="1494" ht="14.25" customHeight="1">
      <c r="A1494" s="7" t="s">
        <v>6114</v>
      </c>
      <c r="B1494" s="21" t="str">
        <f t="array" ref="B1494:D1494">VLOOKUP(A1494,'Customer Names'!$E$2:$H$2336,{2,3,4},0)</f>
        <v> Mr</v>
      </c>
      <c r="C1494" s="22" t="s">
        <v>6117</v>
      </c>
      <c r="D1494" s="22" t="s">
        <v>6118</v>
      </c>
      <c r="E1494" s="22">
        <f t="array" ref="E1494:M1494">VLOOKUP(A1494,'Medical Examinations'!$J$2:$S$2336,{2,3,4,5,6,7,8,9,10},0)</f>
        <v>22.705</v>
      </c>
      <c r="F1494" s="22" t="s">
        <v>8340</v>
      </c>
      <c r="G1494" s="22">
        <v>4.57</v>
      </c>
      <c r="H1494" s="22" t="s">
        <v>865</v>
      </c>
      <c r="I1494" s="22" t="s">
        <v>122</v>
      </c>
      <c r="J1494" s="22" t="s">
        <v>44</v>
      </c>
      <c r="K1494" s="22" t="s">
        <v>44</v>
      </c>
      <c r="L1494" s="22">
        <v>0.0</v>
      </c>
      <c r="M1494" s="22" t="s">
        <v>44</v>
      </c>
      <c r="N1494" s="23">
        <f t="array" ref="N1494:T1494">VLOOKUP(A1494,'Hospitalisation Details'!$K$2:$R$2338,{2,3,4,5,6,7,8},0)</f>
        <v>31391</v>
      </c>
      <c r="O1494" s="22">
        <v>37.0</v>
      </c>
      <c r="P1494" s="22">
        <v>3.0</v>
      </c>
      <c r="Q1494" s="24">
        <v>6985.51</v>
      </c>
      <c r="R1494" s="22" t="s">
        <v>37</v>
      </c>
      <c r="S1494" s="22" t="s">
        <v>37</v>
      </c>
      <c r="T1494" s="22" t="s">
        <v>1441</v>
      </c>
    </row>
    <row r="1495" ht="14.25" customHeight="1">
      <c r="A1495" s="25" t="s">
        <v>6119</v>
      </c>
      <c r="B1495" s="21" t="str">
        <f t="array" ref="B1495:D1495">VLOOKUP(A1495,'Customer Names'!$E$2:$H$2336,{2,3,4},0)</f>
        <v> Ms</v>
      </c>
      <c r="C1495" s="22" t="s">
        <v>5305</v>
      </c>
      <c r="D1495" s="22" t="s">
        <v>6121</v>
      </c>
      <c r="E1495" s="22">
        <f t="array" ref="E1495:M1495">VLOOKUP(A1495,'Medical Examinations'!$J$2:$S$2336,{2,3,4,5,6,7,8,9,10},0)</f>
        <v>21.79</v>
      </c>
      <c r="F1495" s="22" t="s">
        <v>8340</v>
      </c>
      <c r="G1495" s="22">
        <v>8.7</v>
      </c>
      <c r="H1495" s="22" t="s">
        <v>218</v>
      </c>
      <c r="I1495" s="22" t="s">
        <v>122</v>
      </c>
      <c r="J1495" s="22" t="s">
        <v>44</v>
      </c>
      <c r="K1495" s="22" t="s">
        <v>44</v>
      </c>
      <c r="L1495" s="22">
        <v>1.0</v>
      </c>
      <c r="M1495" s="22" t="s">
        <v>44</v>
      </c>
      <c r="N1495" s="23">
        <f t="array" ref="N1495:T1495">VLOOKUP(A1495,'Hospitalisation Details'!$K$2:$R$2338,{2,3,4,5,6,7,8},0)</f>
        <v>27548</v>
      </c>
      <c r="O1495" s="22">
        <v>48.0</v>
      </c>
      <c r="P1495" s="22">
        <v>1.0</v>
      </c>
      <c r="Q1495" s="24">
        <v>6965.21</v>
      </c>
      <c r="R1495" s="22" t="s">
        <v>37</v>
      </c>
      <c r="S1495" s="22" t="s">
        <v>39</v>
      </c>
      <c r="T1495" s="22" t="s">
        <v>41</v>
      </c>
    </row>
    <row r="1496" ht="14.25" customHeight="1">
      <c r="A1496" s="7" t="s">
        <v>6122</v>
      </c>
      <c r="B1496" s="21" t="str">
        <f t="array" ref="B1496:D1496">VLOOKUP(A1496,'Customer Names'!$E$2:$H$2336,{2,3,4},0)</f>
        <v> Mr</v>
      </c>
      <c r="C1496" s="22" t="s">
        <v>6124</v>
      </c>
      <c r="D1496" s="22" t="s">
        <v>6125</v>
      </c>
      <c r="E1496" s="22">
        <f t="array" ref="E1496:M1496">VLOOKUP(A1496,'Medical Examinations'!$J$2:$S$2336,{2,3,4,5,6,7,8,9,10},0)</f>
        <v>24.52</v>
      </c>
      <c r="F1496" s="22" t="s">
        <v>8340</v>
      </c>
      <c r="G1496" s="22">
        <v>4.76</v>
      </c>
      <c r="H1496" s="22" t="s">
        <v>865</v>
      </c>
      <c r="I1496" s="22" t="s">
        <v>44</v>
      </c>
      <c r="J1496" s="22" t="s">
        <v>44</v>
      </c>
      <c r="K1496" s="22" t="s">
        <v>44</v>
      </c>
      <c r="L1496" s="22">
        <v>0.0</v>
      </c>
      <c r="M1496" s="22" t="s">
        <v>44</v>
      </c>
      <c r="N1496" s="23">
        <f t="array" ref="N1496:T1496">VLOOKUP(A1496,'Hospitalisation Details'!$K$2:$R$2338,{2,3,4,5,6,7,8},0)</f>
        <v>29451</v>
      </c>
      <c r="O1496" s="22">
        <v>42.0</v>
      </c>
      <c r="P1496" s="22">
        <v>2.0</v>
      </c>
      <c r="Q1496" s="24">
        <v>6951.12</v>
      </c>
      <c r="R1496" s="22" t="s">
        <v>37</v>
      </c>
      <c r="S1496" s="22" t="s">
        <v>37</v>
      </c>
      <c r="T1496" s="22" t="s">
        <v>41</v>
      </c>
    </row>
    <row r="1497" ht="14.25" customHeight="1">
      <c r="A1497" s="25" t="s">
        <v>6127</v>
      </c>
      <c r="B1497" s="21" t="str">
        <f t="array" ref="B1497:D1497">VLOOKUP(A1497,'Customer Names'!$E$2:$H$2336,{2,3,4},0)</f>
        <v> Mr</v>
      </c>
      <c r="C1497" s="22" t="s">
        <v>6129</v>
      </c>
      <c r="D1497" s="22" t="s">
        <v>6130</v>
      </c>
      <c r="E1497" s="22">
        <f t="array" ref="E1497:M1497">VLOOKUP(A1497,'Medical Examinations'!$J$2:$S$2336,{2,3,4,5,6,7,8,9,10},0)</f>
        <v>39.52</v>
      </c>
      <c r="F1497" s="22" t="s">
        <v>215</v>
      </c>
      <c r="G1497" s="22">
        <v>11.81</v>
      </c>
      <c r="H1497" s="22" t="s">
        <v>218</v>
      </c>
      <c r="I1497" s="22" t="s">
        <v>44</v>
      </c>
      <c r="J1497" s="22" t="s">
        <v>44</v>
      </c>
      <c r="K1497" s="22" t="s">
        <v>44</v>
      </c>
      <c r="L1497" s="22">
        <v>0.0</v>
      </c>
      <c r="M1497" s="22" t="s">
        <v>44</v>
      </c>
      <c r="N1497" s="23">
        <f t="array" ref="N1497:T1497">VLOOKUP(A1497,'Hospitalisation Details'!$K$2:$R$2338,{2,3,4,5,6,7,8},0)</f>
        <v>28839</v>
      </c>
      <c r="O1497" s="22">
        <v>44.0</v>
      </c>
      <c r="P1497" s="22">
        <v>0.0</v>
      </c>
      <c r="Q1497" s="24">
        <v>6948.7</v>
      </c>
      <c r="R1497" s="22" t="s">
        <v>81</v>
      </c>
      <c r="S1497" s="22" t="s">
        <v>37</v>
      </c>
      <c r="T1497" s="22" t="s">
        <v>127</v>
      </c>
    </row>
    <row r="1498" ht="14.25" customHeight="1">
      <c r="A1498" s="7" t="s">
        <v>6131</v>
      </c>
      <c r="B1498" s="21" t="str">
        <f t="array" ref="B1498:D1498">VLOOKUP(A1498,'Customer Names'!$E$2:$H$2336,{2,3,4},0)</f>
        <v> Mr</v>
      </c>
      <c r="C1498" s="22" t="s">
        <v>6133</v>
      </c>
      <c r="D1498" s="22" t="s">
        <v>6134</v>
      </c>
      <c r="E1498" s="22">
        <f t="array" ref="E1498:M1498">VLOOKUP(A1498,'Medical Examinations'!$J$2:$S$2336,{2,3,4,5,6,7,8,9,10},0)</f>
        <v>24.49</v>
      </c>
      <c r="F1498" s="22" t="s">
        <v>8340</v>
      </c>
      <c r="G1498" s="22">
        <v>4.67</v>
      </c>
      <c r="H1498" s="22" t="s">
        <v>865</v>
      </c>
      <c r="I1498" s="22" t="s">
        <v>44</v>
      </c>
      <c r="J1498" s="22" t="s">
        <v>44</v>
      </c>
      <c r="K1498" s="22" t="s">
        <v>44</v>
      </c>
      <c r="L1498" s="22">
        <v>0.0</v>
      </c>
      <c r="M1498" s="22" t="s">
        <v>44</v>
      </c>
      <c r="N1498" s="23">
        <f t="array" ref="N1498:T1498">VLOOKUP(A1498,'Hospitalisation Details'!$K$2:$R$2338,{2,3,4,5,6,7,8},0)</f>
        <v>29499</v>
      </c>
      <c r="O1498" s="22">
        <v>42.0</v>
      </c>
      <c r="P1498" s="22">
        <v>2.0</v>
      </c>
      <c r="Q1498" s="24">
        <v>6940.94</v>
      </c>
      <c r="R1498" s="22" t="s">
        <v>37</v>
      </c>
      <c r="S1498" s="22" t="s">
        <v>39</v>
      </c>
      <c r="T1498" s="22" t="s">
        <v>41</v>
      </c>
    </row>
    <row r="1499" ht="14.25" customHeight="1">
      <c r="A1499" s="25" t="s">
        <v>6136</v>
      </c>
      <c r="B1499" s="21" t="str">
        <f t="array" ref="B1499:D1499">VLOOKUP(A1499,'Customer Names'!$E$2:$H$2336,{2,3,4},0)</f>
        <v> Mr</v>
      </c>
      <c r="C1499" s="22" t="s">
        <v>485</v>
      </c>
      <c r="D1499" s="22" t="s">
        <v>6138</v>
      </c>
      <c r="E1499" s="22">
        <f t="array" ref="E1499:M1499">VLOOKUP(A1499,'Medical Examinations'!$J$2:$S$2336,{2,3,4,5,6,7,8,9,10},0)</f>
        <v>26.315</v>
      </c>
      <c r="F1499" s="22" t="s">
        <v>8346</v>
      </c>
      <c r="G1499" s="22">
        <v>6.02</v>
      </c>
      <c r="H1499" s="22" t="s">
        <v>436</v>
      </c>
      <c r="I1499" s="22" t="s">
        <v>44</v>
      </c>
      <c r="J1499" s="22" t="s">
        <v>44</v>
      </c>
      <c r="K1499" s="22" t="s">
        <v>44</v>
      </c>
      <c r="L1499" s="22">
        <v>0.0</v>
      </c>
      <c r="M1499" s="22" t="s">
        <v>44</v>
      </c>
      <c r="N1499" s="23">
        <f t="array" ref="N1499:T1499">VLOOKUP(A1499,'Hospitalisation Details'!$K$2:$R$2338,{2,3,4,5,6,7,8},0)</f>
        <v>29463</v>
      </c>
      <c r="O1499" s="22">
        <v>42.0</v>
      </c>
      <c r="P1499" s="22">
        <v>1.0</v>
      </c>
      <c r="Q1499" s="24">
        <v>6940.91</v>
      </c>
      <c r="R1499" s="22" t="s">
        <v>37</v>
      </c>
      <c r="S1499" s="22" t="s">
        <v>37</v>
      </c>
      <c r="T1499" s="22" t="s">
        <v>127</v>
      </c>
    </row>
    <row r="1500" ht="14.25" customHeight="1">
      <c r="A1500" s="7" t="s">
        <v>6139</v>
      </c>
      <c r="B1500" s="21" t="str">
        <f t="array" ref="B1500:D1500">VLOOKUP(A1500,'Customer Names'!$E$2:$H$2336,{2,3,4},0)</f>
        <v> Ms</v>
      </c>
      <c r="C1500" s="22" t="s">
        <v>6141</v>
      </c>
      <c r="D1500" s="22" t="s">
        <v>6142</v>
      </c>
      <c r="E1500" s="22">
        <f t="array" ref="E1500:M1500">VLOOKUP(A1500,'Medical Examinations'!$J$2:$S$2336,{2,3,4,5,6,7,8,9,10},0)</f>
        <v>22.58</v>
      </c>
      <c r="F1500" s="22" t="s">
        <v>8340</v>
      </c>
      <c r="G1500" s="22">
        <v>7.46</v>
      </c>
      <c r="H1500" s="22" t="s">
        <v>218</v>
      </c>
      <c r="I1500" s="22" t="s">
        <v>44</v>
      </c>
      <c r="J1500" s="22" t="s">
        <v>44</v>
      </c>
      <c r="K1500" s="22" t="s">
        <v>44</v>
      </c>
      <c r="L1500" s="22">
        <v>0.0</v>
      </c>
      <c r="M1500" s="22" t="s">
        <v>44</v>
      </c>
      <c r="N1500" s="23">
        <f t="array" ref="N1500:T1500">VLOOKUP(A1500,'Hospitalisation Details'!$K$2:$R$2338,{2,3,4,5,6,7,8},0)</f>
        <v>28823</v>
      </c>
      <c r="O1500" s="22">
        <v>44.0</v>
      </c>
      <c r="P1500" s="22">
        <v>2.0</v>
      </c>
      <c r="Q1500" s="24">
        <v>6938.11</v>
      </c>
      <c r="R1500" s="22" t="s">
        <v>37</v>
      </c>
      <c r="S1500" s="22" t="s">
        <v>37</v>
      </c>
      <c r="T1500" s="22" t="s">
        <v>41</v>
      </c>
    </row>
    <row r="1501" ht="14.25" customHeight="1">
      <c r="A1501" s="25" t="s">
        <v>6143</v>
      </c>
      <c r="B1501" s="21" t="str">
        <f t="array" ref="B1501:D1501">VLOOKUP(A1501,'Customer Names'!$E$2:$H$2336,{2,3,4},0)</f>
        <v> Ms</v>
      </c>
      <c r="C1501" s="22" t="s">
        <v>2836</v>
      </c>
      <c r="D1501" s="22" t="s">
        <v>6146</v>
      </c>
      <c r="E1501" s="22">
        <f t="array" ref="E1501:M1501">VLOOKUP(A1501,'Medical Examinations'!$J$2:$S$2336,{2,3,4,5,6,7,8,9,10},0)</f>
        <v>19.475</v>
      </c>
      <c r="F1501" s="22" t="s">
        <v>8340</v>
      </c>
      <c r="G1501" s="22">
        <v>4.74</v>
      </c>
      <c r="H1501" s="22" t="s">
        <v>865</v>
      </c>
      <c r="I1501" s="22" t="s">
        <v>44</v>
      </c>
      <c r="J1501" s="22" t="s">
        <v>44</v>
      </c>
      <c r="K1501" s="22" t="s">
        <v>44</v>
      </c>
      <c r="L1501" s="22">
        <v>1.0</v>
      </c>
      <c r="M1501" s="22" t="s">
        <v>44</v>
      </c>
      <c r="N1501" s="23">
        <f t="array" ref="N1501:T1501">VLOOKUP(A1501,'Hospitalisation Details'!$K$2:$R$2338,{2,3,4,5,6,7,8},0)</f>
        <v>30930</v>
      </c>
      <c r="O1501" s="22">
        <v>38.0</v>
      </c>
      <c r="P1501" s="22">
        <v>2.0</v>
      </c>
      <c r="Q1501" s="24">
        <v>6933.24</v>
      </c>
      <c r="R1501" s="22" t="s">
        <v>37</v>
      </c>
      <c r="S1501" s="22" t="s">
        <v>39</v>
      </c>
      <c r="T1501" s="22" t="s">
        <v>127</v>
      </c>
    </row>
    <row r="1502" ht="14.25" customHeight="1">
      <c r="A1502" s="7" t="s">
        <v>6147</v>
      </c>
      <c r="B1502" s="21" t="str">
        <f t="array" ref="B1502:D1502">VLOOKUP(A1502,'Customer Names'!$E$2:$H$2336,{2,3,4},0)</f>
        <v> Mrs</v>
      </c>
      <c r="C1502" s="22" t="s">
        <v>6149</v>
      </c>
      <c r="D1502" s="22" t="s">
        <v>6150</v>
      </c>
      <c r="E1502" s="22">
        <f t="array" ref="E1502:M1502">VLOOKUP(A1502,'Medical Examinations'!$J$2:$S$2336,{2,3,4,5,6,7,8,9,10},0)</f>
        <v>26.33</v>
      </c>
      <c r="F1502" s="22" t="s">
        <v>8346</v>
      </c>
      <c r="G1502" s="22">
        <v>4.79</v>
      </c>
      <c r="H1502" s="22" t="s">
        <v>865</v>
      </c>
      <c r="I1502" s="22" t="s">
        <v>44</v>
      </c>
      <c r="J1502" s="22" t="s">
        <v>44</v>
      </c>
      <c r="K1502" s="22" t="s">
        <v>44</v>
      </c>
      <c r="L1502" s="22">
        <v>0.0</v>
      </c>
      <c r="M1502" s="22" t="s">
        <v>44</v>
      </c>
      <c r="N1502" s="23">
        <f t="array" ref="N1502:T1502">VLOOKUP(A1502,'Hospitalisation Details'!$K$2:$R$2338,{2,3,4,5,6,7,8},0)</f>
        <v>32863</v>
      </c>
      <c r="O1502" s="22">
        <v>33.0</v>
      </c>
      <c r="P1502" s="22">
        <v>3.0</v>
      </c>
      <c r="Q1502" s="24">
        <v>6895.19</v>
      </c>
      <c r="R1502" s="22" t="s">
        <v>37</v>
      </c>
      <c r="S1502" s="22" t="s">
        <v>39</v>
      </c>
      <c r="T1502" s="22" t="s">
        <v>743</v>
      </c>
    </row>
    <row r="1503" ht="14.25" customHeight="1">
      <c r="A1503" s="25" t="s">
        <v>6152</v>
      </c>
      <c r="B1503" s="21" t="str">
        <f t="array" ref="B1503:D1503">VLOOKUP(A1503,'Customer Names'!$E$2:$H$2336,{2,3,4},0)</f>
        <v> Ms</v>
      </c>
      <c r="C1503" s="22" t="s">
        <v>2774</v>
      </c>
      <c r="D1503" s="22" t="s">
        <v>6154</v>
      </c>
      <c r="E1503" s="22">
        <f t="array" ref="E1503:M1503">VLOOKUP(A1503,'Medical Examinations'!$J$2:$S$2336,{2,3,4,5,6,7,8,9,10},0)</f>
        <v>17.29</v>
      </c>
      <c r="F1503" s="22" t="s">
        <v>8347</v>
      </c>
      <c r="G1503" s="22">
        <v>5.35</v>
      </c>
      <c r="H1503" s="22" t="s">
        <v>865</v>
      </c>
      <c r="I1503" s="22" t="s">
        <v>122</v>
      </c>
      <c r="J1503" s="22" t="s">
        <v>44</v>
      </c>
      <c r="K1503" s="22" t="s">
        <v>44</v>
      </c>
      <c r="L1503" s="22">
        <v>0.0</v>
      </c>
      <c r="M1503" s="22" t="s">
        <v>44</v>
      </c>
      <c r="N1503" s="23">
        <f t="array" ref="N1503:T1503">VLOOKUP(A1503,'Hospitalisation Details'!$K$2:$R$2338,{2,3,4,5,6,7,8},0)</f>
        <v>31300</v>
      </c>
      <c r="O1503" s="22">
        <v>37.0</v>
      </c>
      <c r="P1503" s="22">
        <v>2.0</v>
      </c>
      <c r="Q1503" s="24">
        <v>6877.98</v>
      </c>
      <c r="R1503" s="22" t="s">
        <v>37</v>
      </c>
      <c r="S1503" s="22" t="s">
        <v>81</v>
      </c>
      <c r="T1503" s="22" t="s">
        <v>743</v>
      </c>
    </row>
    <row r="1504" ht="14.25" customHeight="1">
      <c r="A1504" s="7" t="s">
        <v>6155</v>
      </c>
      <c r="B1504" s="21" t="str">
        <f t="array" ref="B1504:D1504">VLOOKUP(A1504,'Customer Names'!$E$2:$H$2336,{2,3,4},0)</f>
        <v> Ms</v>
      </c>
      <c r="C1504" s="22" t="s">
        <v>6157</v>
      </c>
      <c r="D1504" s="22" t="s">
        <v>6158</v>
      </c>
      <c r="E1504" s="22">
        <f t="array" ref="E1504:M1504">VLOOKUP(A1504,'Medical Examinations'!$J$2:$S$2336,{2,3,4,5,6,7,8,9,10},0)</f>
        <v>42.88</v>
      </c>
      <c r="F1504" s="22" t="s">
        <v>215</v>
      </c>
      <c r="G1504" s="22">
        <v>4.87</v>
      </c>
      <c r="H1504" s="22" t="s">
        <v>865</v>
      </c>
      <c r="I1504" s="22" t="s">
        <v>44</v>
      </c>
      <c r="J1504" s="22" t="s">
        <v>48</v>
      </c>
      <c r="K1504" s="22" t="s">
        <v>44</v>
      </c>
      <c r="L1504" s="22">
        <v>1.0</v>
      </c>
      <c r="M1504" s="22" t="s">
        <v>44</v>
      </c>
      <c r="N1504" s="23">
        <f t="array" ref="N1504:T1504">VLOOKUP(A1504,'Hospitalisation Details'!$K$2:$R$2338,{2,3,4,5,6,7,8},0)</f>
        <v>38345</v>
      </c>
      <c r="O1504" s="22">
        <v>18.0</v>
      </c>
      <c r="P1504" s="22">
        <v>0.0</v>
      </c>
      <c r="Q1504" s="24">
        <v>6876.53</v>
      </c>
      <c r="R1504" s="22" t="s">
        <v>37</v>
      </c>
      <c r="S1504" s="22" t="s">
        <v>81</v>
      </c>
      <c r="T1504" s="22" t="s">
        <v>127</v>
      </c>
    </row>
    <row r="1505" ht="14.25" customHeight="1">
      <c r="A1505" s="25" t="s">
        <v>6160</v>
      </c>
      <c r="B1505" s="21" t="str">
        <f t="array" ref="B1505:D1505">VLOOKUP(A1505,'Customer Names'!$E$2:$H$2336,{2,3,4},0)</f>
        <v> Mr</v>
      </c>
      <c r="C1505" s="22" t="s">
        <v>6162</v>
      </c>
      <c r="D1505" s="22" t="s">
        <v>3774</v>
      </c>
      <c r="E1505" s="22">
        <f t="array" ref="E1505:M1505">VLOOKUP(A1505,'Medical Examinations'!$J$2:$S$2336,{2,3,4,5,6,7,8,9,10},0)</f>
        <v>32.2</v>
      </c>
      <c r="F1505" s="22" t="s">
        <v>215</v>
      </c>
      <c r="G1505" s="22">
        <v>10.09</v>
      </c>
      <c r="H1505" s="22" t="s">
        <v>218</v>
      </c>
      <c r="I1505" s="22" t="s">
        <v>122</v>
      </c>
      <c r="J1505" s="22" t="s">
        <v>44</v>
      </c>
      <c r="K1505" s="22" t="s">
        <v>44</v>
      </c>
      <c r="L1505" s="22">
        <v>0.0</v>
      </c>
      <c r="M1505" s="22" t="s">
        <v>44</v>
      </c>
      <c r="N1505" s="23">
        <f t="array" ref="N1505:T1505">VLOOKUP(A1505,'Hospitalisation Details'!$K$2:$R$2338,{2,3,4,5,6,7,8},0)</f>
        <v>29760</v>
      </c>
      <c r="O1505" s="22">
        <v>41.0</v>
      </c>
      <c r="P1505" s="22">
        <v>2.0</v>
      </c>
      <c r="Q1505" s="24">
        <v>6875.96</v>
      </c>
      <c r="R1505" s="22" t="s">
        <v>37</v>
      </c>
      <c r="S1505" s="22" t="s">
        <v>37</v>
      </c>
      <c r="T1505" s="22" t="s">
        <v>270</v>
      </c>
    </row>
    <row r="1506" ht="14.25" customHeight="1">
      <c r="A1506" s="7" t="s">
        <v>6163</v>
      </c>
      <c r="B1506" s="21" t="str">
        <f t="array" ref="B1506:D1506">VLOOKUP(A1506,'Customer Names'!$E$2:$H$2336,{2,3,4},0)</f>
        <v> Mr</v>
      </c>
      <c r="C1506" s="22" t="s">
        <v>6165</v>
      </c>
      <c r="D1506" s="22" t="s">
        <v>6166</v>
      </c>
      <c r="E1506" s="22">
        <f t="array" ref="E1506:M1506">VLOOKUP(A1506,'Medical Examinations'!$J$2:$S$2336,{2,3,4,5,6,7,8,9,10},0)</f>
        <v>18.75</v>
      </c>
      <c r="F1506" s="22" t="s">
        <v>8340</v>
      </c>
      <c r="G1506" s="22">
        <v>5.47</v>
      </c>
      <c r="H1506" s="22" t="s">
        <v>865</v>
      </c>
      <c r="I1506" s="22" t="s">
        <v>122</v>
      </c>
      <c r="J1506" s="22" t="s">
        <v>44</v>
      </c>
      <c r="K1506" s="22" t="s">
        <v>122</v>
      </c>
      <c r="L1506" s="22">
        <v>1.0</v>
      </c>
      <c r="M1506" s="22" t="s">
        <v>44</v>
      </c>
      <c r="N1506" s="23">
        <f t="array" ref="N1506:T1506">VLOOKUP(A1506,'Hospitalisation Details'!$K$2:$R$2338,{2,3,4,5,6,7,8},0)</f>
        <v>25499</v>
      </c>
      <c r="O1506" s="22">
        <v>53.0</v>
      </c>
      <c r="P1506" s="22">
        <v>0.0</v>
      </c>
      <c r="Q1506" s="24">
        <v>6868.39</v>
      </c>
      <c r="R1506" s="22" t="s">
        <v>37</v>
      </c>
      <c r="S1506" s="22" t="s">
        <v>37</v>
      </c>
      <c r="T1506" s="22" t="s">
        <v>41</v>
      </c>
    </row>
    <row r="1507" ht="14.25" customHeight="1">
      <c r="A1507" s="25" t="s">
        <v>6167</v>
      </c>
      <c r="B1507" s="21" t="str">
        <f t="array" ref="B1507:D1507">VLOOKUP(A1507,'Customer Names'!$E$2:$H$2336,{2,3,4},0)</f>
        <v> Ms</v>
      </c>
      <c r="C1507" s="22" t="s">
        <v>6170</v>
      </c>
      <c r="D1507" s="22" t="s">
        <v>6171</v>
      </c>
      <c r="E1507" s="22">
        <f t="array" ref="E1507:M1507">VLOOKUP(A1507,'Medical Examinations'!$J$2:$S$2336,{2,3,4,5,6,7,8,9,10},0)</f>
        <v>22.36</v>
      </c>
      <c r="F1507" s="22" t="s">
        <v>8340</v>
      </c>
      <c r="G1507" s="22">
        <v>8.6</v>
      </c>
      <c r="H1507" s="22" t="s">
        <v>218</v>
      </c>
      <c r="I1507" s="22" t="s">
        <v>44</v>
      </c>
      <c r="J1507" s="22" t="s">
        <v>44</v>
      </c>
      <c r="K1507" s="22" t="s">
        <v>44</v>
      </c>
      <c r="L1507" s="22">
        <v>0.0</v>
      </c>
      <c r="M1507" s="22" t="s">
        <v>44</v>
      </c>
      <c r="N1507" s="23">
        <f t="array" ref="N1507:T1507">VLOOKUP(A1507,'Hospitalisation Details'!$K$2:$R$2338,{2,3,4,5,6,7,8},0)</f>
        <v>28707</v>
      </c>
      <c r="O1507" s="22">
        <v>44.0</v>
      </c>
      <c r="P1507" s="22">
        <v>2.0</v>
      </c>
      <c r="Q1507" s="24">
        <v>6863.49</v>
      </c>
      <c r="R1507" s="22" t="s">
        <v>37</v>
      </c>
      <c r="S1507" s="22" t="s">
        <v>81</v>
      </c>
      <c r="T1507" s="22" t="s">
        <v>41</v>
      </c>
    </row>
    <row r="1508" ht="14.25" customHeight="1">
      <c r="A1508" s="7" t="s">
        <v>6172</v>
      </c>
      <c r="B1508" s="21" t="str">
        <f t="array" ref="B1508:D1508">VLOOKUP(A1508,'Customer Names'!$E$2:$H$2336,{2,3,4},0)</f>
        <v> Mr</v>
      </c>
      <c r="C1508" s="22" t="s">
        <v>5701</v>
      </c>
      <c r="D1508" s="22" t="s">
        <v>6174</v>
      </c>
      <c r="E1508" s="22">
        <f t="array" ref="E1508:M1508">VLOOKUP(A1508,'Medical Examinations'!$J$2:$S$2336,{2,3,4,5,6,7,8,9,10},0)</f>
        <v>23.94</v>
      </c>
      <c r="F1508" s="22" t="s">
        <v>8340</v>
      </c>
      <c r="G1508" s="22">
        <v>10.74</v>
      </c>
      <c r="H1508" s="22" t="s">
        <v>218</v>
      </c>
      <c r="I1508" s="22" t="s">
        <v>122</v>
      </c>
      <c r="J1508" s="22" t="s">
        <v>44</v>
      </c>
      <c r="K1508" s="22" t="s">
        <v>44</v>
      </c>
      <c r="L1508" s="22">
        <v>0.0</v>
      </c>
      <c r="M1508" s="22" t="s">
        <v>44</v>
      </c>
      <c r="N1508" s="23">
        <f t="array" ref="N1508:T1508">VLOOKUP(A1508,'Hospitalisation Details'!$K$2:$R$2338,{2,3,4,5,6,7,8},0)</f>
        <v>29756</v>
      </c>
      <c r="O1508" s="22">
        <v>41.0</v>
      </c>
      <c r="P1508" s="22">
        <v>1.0</v>
      </c>
      <c r="Q1508" s="24">
        <v>6858.48</v>
      </c>
      <c r="R1508" s="22" t="s">
        <v>37</v>
      </c>
      <c r="S1508" s="22" t="s">
        <v>37</v>
      </c>
      <c r="T1508" s="22" t="s">
        <v>1441</v>
      </c>
    </row>
    <row r="1509" ht="14.25" customHeight="1">
      <c r="A1509" s="25" t="s">
        <v>6175</v>
      </c>
      <c r="B1509" s="21" t="str">
        <f t="array" ref="B1509:D1509">VLOOKUP(A1509,'Customer Names'!$E$2:$H$2336,{2,3,4},0)</f>
        <v> Mr</v>
      </c>
      <c r="C1509" s="22" t="s">
        <v>6178</v>
      </c>
      <c r="D1509" s="22" t="s">
        <v>3438</v>
      </c>
      <c r="E1509" s="22">
        <f t="array" ref="E1509:M1509">VLOOKUP(A1509,'Medical Examinations'!$J$2:$S$2336,{2,3,4,5,6,7,8,9,10},0)</f>
        <v>30.1</v>
      </c>
      <c r="F1509" s="22" t="s">
        <v>215</v>
      </c>
      <c r="G1509" s="22">
        <v>4.39</v>
      </c>
      <c r="H1509" s="22" t="s">
        <v>865</v>
      </c>
      <c r="I1509" s="22" t="s">
        <v>44</v>
      </c>
      <c r="J1509" s="22" t="s">
        <v>44</v>
      </c>
      <c r="K1509" s="22" t="s">
        <v>122</v>
      </c>
      <c r="L1509" s="22">
        <v>1.0</v>
      </c>
      <c r="M1509" s="22" t="s">
        <v>44</v>
      </c>
      <c r="N1509" s="23">
        <f t="array" ref="N1509:T1509">VLOOKUP(A1509,'Hospitalisation Details'!$K$2:$R$2338,{2,3,4,5,6,7,8},0)</f>
        <v>29163</v>
      </c>
      <c r="O1509" s="22">
        <v>43.0</v>
      </c>
      <c r="P1509" s="22">
        <v>1.0</v>
      </c>
      <c r="Q1509" s="24">
        <v>6849.03</v>
      </c>
      <c r="R1509" s="22" t="s">
        <v>37</v>
      </c>
      <c r="S1509" s="22" t="s">
        <v>37</v>
      </c>
      <c r="T1509" s="22" t="s">
        <v>270</v>
      </c>
    </row>
    <row r="1510" ht="14.25" customHeight="1">
      <c r="A1510" s="7" t="s">
        <v>6179</v>
      </c>
      <c r="B1510" s="21" t="str">
        <f t="array" ref="B1510:D1510">VLOOKUP(A1510,'Customer Names'!$E$2:$H$2336,{2,3,4},0)</f>
        <v> Mr</v>
      </c>
      <c r="C1510" s="22" t="s">
        <v>882</v>
      </c>
      <c r="D1510" s="22" t="s">
        <v>778</v>
      </c>
      <c r="E1510" s="22">
        <f t="array" ref="E1510:M1510">VLOOKUP(A1510,'Medical Examinations'!$J$2:$S$2336,{2,3,4,5,6,7,8,9,10},0)</f>
        <v>21.93</v>
      </c>
      <c r="F1510" s="22" t="s">
        <v>8340</v>
      </c>
      <c r="G1510" s="22">
        <v>6.3</v>
      </c>
      <c r="H1510" s="22" t="s">
        <v>436</v>
      </c>
      <c r="I1510" s="22" t="s">
        <v>44</v>
      </c>
      <c r="J1510" s="22" t="s">
        <v>44</v>
      </c>
      <c r="K1510" s="22" t="s">
        <v>44</v>
      </c>
      <c r="L1510" s="22">
        <v>0.0</v>
      </c>
      <c r="M1510" s="22" t="s">
        <v>44</v>
      </c>
      <c r="N1510" s="23">
        <f t="array" ref="N1510:T1510">VLOOKUP(A1510,'Hospitalisation Details'!$K$2:$R$2338,{2,3,4,5,6,7,8},0)</f>
        <v>28291</v>
      </c>
      <c r="O1510" s="22">
        <v>45.0</v>
      </c>
      <c r="P1510" s="22">
        <v>2.0</v>
      </c>
      <c r="Q1510" s="24">
        <v>6843.17</v>
      </c>
      <c r="R1510" s="22" t="s">
        <v>37</v>
      </c>
      <c r="S1510" s="22" t="s">
        <v>81</v>
      </c>
      <c r="T1510" s="22" t="s">
        <v>41</v>
      </c>
    </row>
    <row r="1511" ht="14.25" customHeight="1">
      <c r="A1511" s="25" t="s">
        <v>6181</v>
      </c>
      <c r="B1511" s="21" t="str">
        <f t="array" ref="B1511:D1511">VLOOKUP(A1511,'Customer Names'!$E$2:$H$2336,{2,3,4},0)</f>
        <v> Ms</v>
      </c>
      <c r="C1511" s="22" t="s">
        <v>6183</v>
      </c>
      <c r="D1511" s="22" t="s">
        <v>6185</v>
      </c>
      <c r="E1511" s="22">
        <f t="array" ref="E1511:M1511">VLOOKUP(A1511,'Medical Examinations'!$J$2:$S$2336,{2,3,4,5,6,7,8,9,10},0)</f>
        <v>39.75</v>
      </c>
      <c r="F1511" s="22" t="s">
        <v>215</v>
      </c>
      <c r="G1511" s="22">
        <v>5.41</v>
      </c>
      <c r="H1511" s="22" t="s">
        <v>865</v>
      </c>
      <c r="I1511" s="22" t="s">
        <v>44</v>
      </c>
      <c r="J1511" s="22" t="s">
        <v>48</v>
      </c>
      <c r="K1511" s="22" t="s">
        <v>44</v>
      </c>
      <c r="L1511" s="22">
        <v>1.0</v>
      </c>
      <c r="M1511" s="22" t="s">
        <v>44</v>
      </c>
      <c r="N1511" s="23">
        <f t="array" ref="N1511:T1511">VLOOKUP(A1511,'Hospitalisation Details'!$K$2:$R$2338,{2,3,4,5,6,7,8},0)</f>
        <v>36860</v>
      </c>
      <c r="O1511" s="22">
        <v>22.0</v>
      </c>
      <c r="P1511" s="22">
        <v>0.0</v>
      </c>
      <c r="Q1511" s="24">
        <v>6842.28</v>
      </c>
      <c r="R1511" s="22" t="s">
        <v>37</v>
      </c>
      <c r="S1511" s="22" t="s">
        <v>81</v>
      </c>
      <c r="T1511" s="22" t="s">
        <v>127</v>
      </c>
    </row>
    <row r="1512" ht="14.25" customHeight="1">
      <c r="A1512" s="7" t="s">
        <v>6186</v>
      </c>
      <c r="B1512" s="21" t="str">
        <f t="array" ref="B1512:D1512">VLOOKUP(A1512,'Customer Names'!$E$2:$H$2336,{2,3,4},0)</f>
        <v> Mr</v>
      </c>
      <c r="C1512" s="22" t="s">
        <v>728</v>
      </c>
      <c r="D1512" s="22" t="s">
        <v>6188</v>
      </c>
      <c r="E1512" s="22">
        <f t="array" ref="E1512:M1512">VLOOKUP(A1512,'Medical Examinations'!$J$2:$S$2336,{2,3,4,5,6,7,8,9,10},0)</f>
        <v>26.03</v>
      </c>
      <c r="F1512" s="22" t="s">
        <v>8346</v>
      </c>
      <c r="G1512" s="22">
        <v>4.47</v>
      </c>
      <c r="H1512" s="22" t="s">
        <v>865</v>
      </c>
      <c r="I1512" s="22" t="s">
        <v>44</v>
      </c>
      <c r="J1512" s="22" t="s">
        <v>44</v>
      </c>
      <c r="K1512" s="22" t="s">
        <v>122</v>
      </c>
      <c r="L1512" s="22">
        <v>1.0</v>
      </c>
      <c r="M1512" s="22" t="s">
        <v>44</v>
      </c>
      <c r="N1512" s="23">
        <f t="array" ref="N1512:T1512">VLOOKUP(A1512,'Hospitalisation Details'!$K$2:$R$2338,{2,3,4,5,6,7,8},0)</f>
        <v>29051</v>
      </c>
      <c r="O1512" s="22">
        <v>43.0</v>
      </c>
      <c r="P1512" s="22">
        <v>0.0</v>
      </c>
      <c r="Q1512" s="24">
        <v>6837.37</v>
      </c>
      <c r="R1512" s="22" t="s">
        <v>39</v>
      </c>
      <c r="S1512" s="22" t="s">
        <v>81</v>
      </c>
      <c r="T1512" s="22" t="s">
        <v>1452</v>
      </c>
    </row>
    <row r="1513" ht="14.25" customHeight="1">
      <c r="A1513" s="25" t="s">
        <v>6189</v>
      </c>
      <c r="B1513" s="21" t="str">
        <f t="array" ref="B1513:D1513">VLOOKUP(A1513,'Customer Names'!$E$2:$H$2336,{2,3,4},0)</f>
        <v> Mr</v>
      </c>
      <c r="C1513" s="22" t="s">
        <v>6191</v>
      </c>
      <c r="D1513" s="22" t="s">
        <v>6192</v>
      </c>
      <c r="E1513" s="22">
        <f t="array" ref="E1513:M1513">VLOOKUP(A1513,'Medical Examinations'!$J$2:$S$2336,{2,3,4,5,6,7,8,9,10},0)</f>
        <v>34.51</v>
      </c>
      <c r="F1513" s="22" t="s">
        <v>215</v>
      </c>
      <c r="G1513" s="22">
        <v>6.26</v>
      </c>
      <c r="H1513" s="22" t="s">
        <v>436</v>
      </c>
      <c r="I1513" s="22" t="s">
        <v>44</v>
      </c>
      <c r="J1513" s="22" t="s">
        <v>44</v>
      </c>
      <c r="K1513" s="22" t="s">
        <v>44</v>
      </c>
      <c r="L1513" s="22">
        <v>0.0</v>
      </c>
      <c r="M1513" s="22" t="s">
        <v>44</v>
      </c>
      <c r="N1513" s="23">
        <f t="array" ref="N1513:T1513">VLOOKUP(A1513,'Hospitalisation Details'!$K$2:$R$2338,{2,3,4,5,6,7,8},0)</f>
        <v>34523</v>
      </c>
      <c r="O1513" s="22">
        <v>28.0</v>
      </c>
      <c r="P1513" s="22">
        <v>0.0</v>
      </c>
      <c r="Q1513" s="24">
        <v>6827.69</v>
      </c>
      <c r="R1513" s="22" t="s">
        <v>37</v>
      </c>
      <c r="S1513" s="22" t="s">
        <v>37</v>
      </c>
      <c r="T1513" s="22" t="s">
        <v>3072</v>
      </c>
    </row>
    <row r="1514" ht="14.25" customHeight="1">
      <c r="A1514" s="7" t="s">
        <v>6194</v>
      </c>
      <c r="B1514" s="21" t="str">
        <f t="array" ref="B1514:D1514">VLOOKUP(A1514,'Customer Names'!$E$2:$H$2336,{2,3,4},0)</f>
        <v> Ms</v>
      </c>
      <c r="C1514" s="22" t="s">
        <v>6196</v>
      </c>
      <c r="D1514" s="22" t="s">
        <v>6197</v>
      </c>
      <c r="E1514" s="22">
        <f t="array" ref="E1514:M1514">VLOOKUP(A1514,'Medical Examinations'!$J$2:$S$2336,{2,3,4,5,6,7,8,9,10},0)</f>
        <v>19.32</v>
      </c>
      <c r="F1514" s="22" t="s">
        <v>8340</v>
      </c>
      <c r="G1514" s="22">
        <v>11.58</v>
      </c>
      <c r="H1514" s="22" t="s">
        <v>218</v>
      </c>
      <c r="I1514" s="22" t="s">
        <v>122</v>
      </c>
      <c r="J1514" s="22" t="s">
        <v>44</v>
      </c>
      <c r="K1514" s="22" t="s">
        <v>44</v>
      </c>
      <c r="L1514" s="22">
        <v>1.0</v>
      </c>
      <c r="M1514" s="22" t="s">
        <v>44</v>
      </c>
      <c r="N1514" s="23">
        <f t="array" ref="N1514:T1514">VLOOKUP(A1514,'Hospitalisation Details'!$K$2:$R$2338,{2,3,4,5,6,7,8},0)</f>
        <v>27623</v>
      </c>
      <c r="O1514" s="22">
        <v>47.0</v>
      </c>
      <c r="P1514" s="22">
        <v>1.0</v>
      </c>
      <c r="Q1514" s="24">
        <v>6809.46</v>
      </c>
      <c r="R1514" s="22" t="s">
        <v>37</v>
      </c>
      <c r="S1514" s="22" t="s">
        <v>81</v>
      </c>
      <c r="T1514" s="22" t="s">
        <v>127</v>
      </c>
    </row>
    <row r="1515" ht="14.25" customHeight="1">
      <c r="A1515" s="25" t="s">
        <v>6198</v>
      </c>
      <c r="B1515" s="21" t="str">
        <f t="array" ref="B1515:D1515">VLOOKUP(A1515,'Customer Names'!$E$2:$H$2336,{2,3,4},0)</f>
        <v> Mr</v>
      </c>
      <c r="C1515" s="22" t="s">
        <v>6200</v>
      </c>
      <c r="D1515" s="22" t="s">
        <v>6201</v>
      </c>
      <c r="E1515" s="22">
        <f t="array" ref="E1515:M1515">VLOOKUP(A1515,'Medical Examinations'!$J$2:$S$2336,{2,3,4,5,6,7,8,9,10},0)</f>
        <v>28.5</v>
      </c>
      <c r="F1515" s="22" t="s">
        <v>8346</v>
      </c>
      <c r="G1515" s="22">
        <v>4.36</v>
      </c>
      <c r="H1515" s="22" t="s">
        <v>865</v>
      </c>
      <c r="I1515" s="22" t="s">
        <v>44</v>
      </c>
      <c r="J1515" s="22" t="s">
        <v>44</v>
      </c>
      <c r="K1515" s="22" t="s">
        <v>44</v>
      </c>
      <c r="L1515" s="22">
        <v>0.0</v>
      </c>
      <c r="M1515" s="22" t="s">
        <v>44</v>
      </c>
      <c r="N1515" s="23">
        <f t="array" ref="N1515:T1515">VLOOKUP(A1515,'Hospitalisation Details'!$K$2:$R$2338,{2,3,4,5,6,7,8},0)</f>
        <v>33418</v>
      </c>
      <c r="O1515" s="22">
        <v>31.0</v>
      </c>
      <c r="P1515" s="22">
        <v>5.0</v>
      </c>
      <c r="Q1515" s="24">
        <v>6799.46</v>
      </c>
      <c r="R1515" s="22" t="s">
        <v>81</v>
      </c>
      <c r="S1515" s="22" t="s">
        <v>37</v>
      </c>
      <c r="T1515" s="22" t="s">
        <v>2846</v>
      </c>
    </row>
    <row r="1516" ht="14.25" customHeight="1">
      <c r="A1516" s="7" t="s">
        <v>6203</v>
      </c>
      <c r="B1516" s="21" t="str">
        <f t="array" ref="B1516:D1516">VLOOKUP(A1516,'Customer Names'!$E$2:$H$2336,{2,3,4},0)</f>
        <v> Mr</v>
      </c>
      <c r="C1516" s="22" t="s">
        <v>728</v>
      </c>
      <c r="D1516" s="22" t="s">
        <v>6205</v>
      </c>
      <c r="E1516" s="22">
        <f t="array" ref="E1516:M1516">VLOOKUP(A1516,'Medical Examinations'!$J$2:$S$2336,{2,3,4,5,6,7,8,9,10},0)</f>
        <v>30.875</v>
      </c>
      <c r="F1516" s="22" t="s">
        <v>215</v>
      </c>
      <c r="G1516" s="22">
        <v>4.14</v>
      </c>
      <c r="H1516" s="22" t="s">
        <v>865</v>
      </c>
      <c r="I1516" s="22" t="s">
        <v>122</v>
      </c>
      <c r="J1516" s="22" t="s">
        <v>44</v>
      </c>
      <c r="K1516" s="22" t="s">
        <v>44</v>
      </c>
      <c r="L1516" s="22">
        <v>0.0</v>
      </c>
      <c r="M1516" s="22" t="s">
        <v>44</v>
      </c>
      <c r="N1516" s="23">
        <f t="array" ref="N1516:T1516">VLOOKUP(A1516,'Hospitalisation Details'!$K$2:$R$2338,{2,3,4,5,6,7,8},0)</f>
        <v>31405</v>
      </c>
      <c r="O1516" s="22">
        <v>37.0</v>
      </c>
      <c r="P1516" s="22">
        <v>3.0</v>
      </c>
      <c r="Q1516" s="24">
        <v>6796.86</v>
      </c>
      <c r="R1516" s="22" t="s">
        <v>39</v>
      </c>
      <c r="S1516" s="22" t="s">
        <v>39</v>
      </c>
      <c r="T1516" s="22" t="s">
        <v>127</v>
      </c>
    </row>
    <row r="1517" ht="14.25" customHeight="1">
      <c r="A1517" s="25" t="s">
        <v>6206</v>
      </c>
      <c r="B1517" s="21" t="str">
        <f t="array" ref="B1517:D1517">VLOOKUP(A1517,'Customer Names'!$E$2:$H$2336,{2,3,4},0)</f>
        <v> Mr</v>
      </c>
      <c r="C1517" s="22" t="s">
        <v>4909</v>
      </c>
      <c r="D1517" s="22" t="s">
        <v>6208</v>
      </c>
      <c r="E1517" s="22">
        <f t="array" ref="E1517:M1517">VLOOKUP(A1517,'Medical Examinations'!$J$2:$S$2336,{2,3,4,5,6,7,8,9,10},0)</f>
        <v>24.02</v>
      </c>
      <c r="F1517" s="22" t="s">
        <v>8340</v>
      </c>
      <c r="G1517" s="22">
        <v>4.38</v>
      </c>
      <c r="H1517" s="22" t="s">
        <v>865</v>
      </c>
      <c r="I1517" s="22" t="s">
        <v>44</v>
      </c>
      <c r="J1517" s="22" t="s">
        <v>44</v>
      </c>
      <c r="K1517" s="22" t="s">
        <v>44</v>
      </c>
      <c r="L1517" s="22">
        <v>0.0</v>
      </c>
      <c r="M1517" s="22" t="s">
        <v>44</v>
      </c>
      <c r="N1517" s="23">
        <f t="array" ref="N1517:T1517">VLOOKUP(A1517,'Hospitalisation Details'!$K$2:$R$2338,{2,3,4,5,6,7,8},0)</f>
        <v>29548</v>
      </c>
      <c r="O1517" s="22">
        <v>42.0</v>
      </c>
      <c r="P1517" s="22">
        <v>2.0</v>
      </c>
      <c r="Q1517" s="24">
        <v>6781.52</v>
      </c>
      <c r="R1517" s="22" t="s">
        <v>37</v>
      </c>
      <c r="S1517" s="22" t="s">
        <v>37</v>
      </c>
      <c r="T1517" s="22" t="s">
        <v>41</v>
      </c>
    </row>
    <row r="1518" ht="14.25" customHeight="1">
      <c r="A1518" s="7" t="s">
        <v>6210</v>
      </c>
      <c r="B1518" s="21" t="str">
        <f t="array" ref="B1518:D1518">VLOOKUP(A1518,'Customer Names'!$E$2:$H$2336,{2,3,4},0)</f>
        <v> Ms</v>
      </c>
      <c r="C1518" s="22" t="s">
        <v>6212</v>
      </c>
      <c r="D1518" s="22" t="s">
        <v>6213</v>
      </c>
      <c r="E1518" s="22">
        <f t="array" ref="E1518:M1518">VLOOKUP(A1518,'Medical Examinations'!$J$2:$S$2336,{2,3,4,5,6,7,8,9,10},0)</f>
        <v>36.08</v>
      </c>
      <c r="F1518" s="22" t="s">
        <v>215</v>
      </c>
      <c r="G1518" s="22">
        <v>11.61</v>
      </c>
      <c r="H1518" s="22" t="s">
        <v>218</v>
      </c>
      <c r="I1518" s="22" t="s">
        <v>122</v>
      </c>
      <c r="J1518" s="22" t="s">
        <v>44</v>
      </c>
      <c r="K1518" s="22" t="s">
        <v>44</v>
      </c>
      <c r="L1518" s="22">
        <v>0.0</v>
      </c>
      <c r="M1518" s="22" t="s">
        <v>44</v>
      </c>
      <c r="N1518" s="23">
        <f t="array" ref="N1518:T1518">VLOOKUP(A1518,'Hospitalisation Details'!$K$2:$R$2338,{2,3,4,5,6,7,8},0)</f>
        <v>29867</v>
      </c>
      <c r="O1518" s="22">
        <v>41.0</v>
      </c>
      <c r="P1518" s="22">
        <v>1.0</v>
      </c>
      <c r="Q1518" s="24">
        <v>6781.35</v>
      </c>
      <c r="R1518" s="22" t="s">
        <v>37</v>
      </c>
      <c r="S1518" s="22" t="s">
        <v>81</v>
      </c>
      <c r="T1518" s="22" t="s">
        <v>41</v>
      </c>
    </row>
    <row r="1519" ht="14.25" customHeight="1">
      <c r="A1519" s="25" t="s">
        <v>6214</v>
      </c>
      <c r="B1519" s="21" t="str">
        <f t="array" ref="B1519:D1519">VLOOKUP(A1519,'Customer Names'!$E$2:$H$2336,{2,3,4},0)</f>
        <v> Ms</v>
      </c>
      <c r="C1519" s="22" t="s">
        <v>1948</v>
      </c>
      <c r="D1519" s="22" t="s">
        <v>6216</v>
      </c>
      <c r="E1519" s="22">
        <f t="array" ref="E1519:M1519">VLOOKUP(A1519,'Medical Examinations'!$J$2:$S$2336,{2,3,4,5,6,7,8,9,10},0)</f>
        <v>32.2</v>
      </c>
      <c r="F1519" s="22" t="s">
        <v>215</v>
      </c>
      <c r="G1519" s="22">
        <v>10.59</v>
      </c>
      <c r="H1519" s="22" t="s">
        <v>218</v>
      </c>
      <c r="I1519" s="22" t="s">
        <v>122</v>
      </c>
      <c r="J1519" s="22" t="s">
        <v>44</v>
      </c>
      <c r="K1519" s="22" t="s">
        <v>44</v>
      </c>
      <c r="L1519" s="22">
        <v>0.0</v>
      </c>
      <c r="M1519" s="22" t="s">
        <v>44</v>
      </c>
      <c r="N1519" s="23">
        <f t="array" ref="N1519:T1519">VLOOKUP(A1519,'Hospitalisation Details'!$K$2:$R$2338,{2,3,4,5,6,7,8},0)</f>
        <v>29832</v>
      </c>
      <c r="O1519" s="22">
        <v>41.0</v>
      </c>
      <c r="P1519" s="22">
        <v>1.0</v>
      </c>
      <c r="Q1519" s="24">
        <v>6775.96</v>
      </c>
      <c r="R1519" s="22" t="s">
        <v>37</v>
      </c>
      <c r="S1519" s="22" t="s">
        <v>39</v>
      </c>
      <c r="T1519" s="22" t="s">
        <v>270</v>
      </c>
    </row>
    <row r="1520" ht="14.25" customHeight="1">
      <c r="A1520" s="7" t="s">
        <v>6217</v>
      </c>
      <c r="B1520" s="21" t="str">
        <f t="array" ref="B1520:D1520">VLOOKUP(A1520,'Customer Names'!$E$2:$H$2336,{2,3,4},0)</f>
        <v> Ms</v>
      </c>
      <c r="C1520" s="22" t="s">
        <v>6220</v>
      </c>
      <c r="D1520" s="22" t="s">
        <v>6221</v>
      </c>
      <c r="E1520" s="22">
        <f t="array" ref="E1520:M1520">VLOOKUP(A1520,'Medical Examinations'!$J$2:$S$2336,{2,3,4,5,6,7,8,9,10},0)</f>
        <v>28.05</v>
      </c>
      <c r="F1520" s="22" t="s">
        <v>8346</v>
      </c>
      <c r="G1520" s="22">
        <v>11.85</v>
      </c>
      <c r="H1520" s="22" t="s">
        <v>218</v>
      </c>
      <c r="I1520" s="22" t="s">
        <v>122</v>
      </c>
      <c r="J1520" s="22" t="s">
        <v>44</v>
      </c>
      <c r="K1520" s="22" t="s">
        <v>44</v>
      </c>
      <c r="L1520" s="22">
        <v>0.0</v>
      </c>
      <c r="M1520" s="22" t="s">
        <v>44</v>
      </c>
      <c r="N1520" s="23">
        <f t="array" ref="N1520:T1520">VLOOKUP(A1520,'Hospitalisation Details'!$K$2:$R$2338,{2,3,4,5,6,7,8},0)</f>
        <v>29850</v>
      </c>
      <c r="O1520" s="22">
        <v>41.0</v>
      </c>
      <c r="P1520" s="22">
        <v>1.0</v>
      </c>
      <c r="Q1520" s="24">
        <v>6770.19</v>
      </c>
      <c r="R1520" s="22" t="s">
        <v>37</v>
      </c>
      <c r="S1520" s="22" t="s">
        <v>39</v>
      </c>
      <c r="T1520" s="22" t="s">
        <v>41</v>
      </c>
    </row>
    <row r="1521" ht="14.25" customHeight="1">
      <c r="A1521" s="25" t="s">
        <v>6222</v>
      </c>
      <c r="B1521" s="21" t="str">
        <f t="array" ref="B1521:D1521">VLOOKUP(A1521,'Customer Names'!$E$2:$H$2336,{2,3,4},0)</f>
        <v> Ms</v>
      </c>
      <c r="C1521" s="22" t="s">
        <v>6224</v>
      </c>
      <c r="D1521" s="22" t="s">
        <v>6225</v>
      </c>
      <c r="E1521" s="22">
        <f t="array" ref="E1521:M1521">VLOOKUP(A1521,'Medical Examinations'!$J$2:$S$2336,{2,3,4,5,6,7,8,9,10},0)</f>
        <v>19</v>
      </c>
      <c r="F1521" s="22" t="s">
        <v>8340</v>
      </c>
      <c r="G1521" s="22">
        <v>5.46</v>
      </c>
      <c r="H1521" s="22" t="s">
        <v>865</v>
      </c>
      <c r="I1521" s="22" t="s">
        <v>122</v>
      </c>
      <c r="J1521" s="22" t="s">
        <v>44</v>
      </c>
      <c r="K1521" s="22" t="s">
        <v>44</v>
      </c>
      <c r="L1521" s="22">
        <v>1.0</v>
      </c>
      <c r="M1521" s="22" t="s">
        <v>44</v>
      </c>
      <c r="N1521" s="23">
        <f t="array" ref="N1521:T1521">VLOOKUP(A1521,'Hospitalisation Details'!$K$2:$R$2338,{2,3,4,5,6,7,8},0)</f>
        <v>32426</v>
      </c>
      <c r="O1521" s="22">
        <v>34.0</v>
      </c>
      <c r="P1521" s="22">
        <v>3.0</v>
      </c>
      <c r="Q1521" s="24">
        <v>6753.04</v>
      </c>
      <c r="R1521" s="22" t="s">
        <v>37</v>
      </c>
      <c r="S1521" s="22" t="s">
        <v>37</v>
      </c>
      <c r="T1521" s="22" t="s">
        <v>743</v>
      </c>
    </row>
    <row r="1522" ht="14.25" customHeight="1">
      <c r="A1522" s="7" t="s">
        <v>6226</v>
      </c>
      <c r="B1522" s="21" t="str">
        <f t="array" ref="B1522:D1522">VLOOKUP(A1522,'Customer Names'!$E$2:$H$2336,{2,3,4},0)</f>
        <v> Mr</v>
      </c>
      <c r="C1522" s="22" t="s">
        <v>6229</v>
      </c>
      <c r="D1522" s="22" t="s">
        <v>6230</v>
      </c>
      <c r="E1522" s="22">
        <f t="array" ref="E1522:M1522">VLOOKUP(A1522,'Medical Examinations'!$J$2:$S$2336,{2,3,4,5,6,7,8,9,10},0)</f>
        <v>16.13</v>
      </c>
      <c r="F1522" s="22" t="s">
        <v>8347</v>
      </c>
      <c r="G1522" s="22">
        <v>4.54</v>
      </c>
      <c r="H1522" s="22" t="s">
        <v>865</v>
      </c>
      <c r="I1522" s="22" t="s">
        <v>122</v>
      </c>
      <c r="J1522" s="22" t="s">
        <v>44</v>
      </c>
      <c r="K1522" s="22" t="s">
        <v>44</v>
      </c>
      <c r="L1522" s="22">
        <v>2.0</v>
      </c>
      <c r="M1522" s="22" t="s">
        <v>44</v>
      </c>
      <c r="N1522" s="23">
        <f t="array" ref="N1522:T1522">VLOOKUP(A1522,'Hospitalisation Details'!$K$2:$R$2338,{2,3,4,5,6,7,8},0)</f>
        <v>24450</v>
      </c>
      <c r="O1522" s="22">
        <v>56.0</v>
      </c>
      <c r="P1522" s="22">
        <v>0.0</v>
      </c>
      <c r="Q1522" s="24">
        <v>6750.27</v>
      </c>
      <c r="R1522" s="22" t="s">
        <v>39</v>
      </c>
      <c r="S1522" s="22" t="s">
        <v>37</v>
      </c>
      <c r="T1522" s="22" t="s">
        <v>41</v>
      </c>
    </row>
    <row r="1523" ht="14.25" customHeight="1">
      <c r="A1523" s="25" t="s">
        <v>6231</v>
      </c>
      <c r="B1523" s="21" t="str">
        <f t="array" ref="B1523:D1523">VLOOKUP(A1523,'Customer Names'!$E$2:$H$2336,{2,3,4},0)</f>
        <v> Ms</v>
      </c>
      <c r="C1523" s="22" t="s">
        <v>2739</v>
      </c>
      <c r="D1523" s="22" t="s">
        <v>6233</v>
      </c>
      <c r="E1523" s="22">
        <f t="array" ref="E1523:M1523">VLOOKUP(A1523,'Medical Examinations'!$J$2:$S$2336,{2,3,4,5,6,7,8,9,10},0)</f>
        <v>18.77</v>
      </c>
      <c r="F1523" s="22" t="s">
        <v>8340</v>
      </c>
      <c r="G1523" s="22">
        <v>11.98</v>
      </c>
      <c r="H1523" s="22" t="s">
        <v>218</v>
      </c>
      <c r="I1523" s="22" t="s">
        <v>122</v>
      </c>
      <c r="J1523" s="22" t="s">
        <v>44</v>
      </c>
      <c r="K1523" s="22" t="s">
        <v>44</v>
      </c>
      <c r="L1523" s="22">
        <v>2.0</v>
      </c>
      <c r="M1523" s="22" t="s">
        <v>44</v>
      </c>
      <c r="N1523" s="23">
        <f t="array" ref="N1523:T1523">VLOOKUP(A1523,'Hospitalisation Details'!$K$2:$R$2338,{2,3,4,5,6,7,8},0)</f>
        <v>25736</v>
      </c>
      <c r="O1523" s="22">
        <v>52.0</v>
      </c>
      <c r="P1523" s="22">
        <v>0.0</v>
      </c>
      <c r="Q1523" s="24">
        <v>6749.63</v>
      </c>
      <c r="R1523" s="22" t="s">
        <v>37</v>
      </c>
      <c r="S1523" s="22" t="s">
        <v>81</v>
      </c>
      <c r="T1523" s="22" t="s">
        <v>41</v>
      </c>
    </row>
    <row r="1524" ht="14.25" customHeight="1">
      <c r="A1524" s="7" t="s">
        <v>6234</v>
      </c>
      <c r="B1524" s="21" t="str">
        <f t="array" ref="B1524:D1524">VLOOKUP(A1524,'Customer Names'!$E$2:$H$2336,{2,3,4},0)</f>
        <v> Mr</v>
      </c>
      <c r="C1524" s="22" t="s">
        <v>6236</v>
      </c>
      <c r="D1524" s="22" t="s">
        <v>6237</v>
      </c>
      <c r="E1524" s="22">
        <f t="array" ref="E1524:M1524">VLOOKUP(A1524,'Medical Examinations'!$J$2:$S$2336,{2,3,4,5,6,7,8,9,10},0)</f>
        <v>28.88</v>
      </c>
      <c r="F1524" s="22" t="s">
        <v>8346</v>
      </c>
      <c r="G1524" s="22">
        <v>6.59</v>
      </c>
      <c r="H1524" s="22" t="s">
        <v>218</v>
      </c>
      <c r="I1524" s="22" t="s">
        <v>122</v>
      </c>
      <c r="J1524" s="22" t="s">
        <v>44</v>
      </c>
      <c r="K1524" s="22" t="s">
        <v>44</v>
      </c>
      <c r="L1524" s="22">
        <v>1.0</v>
      </c>
      <c r="M1524" s="22" t="s">
        <v>44</v>
      </c>
      <c r="N1524" s="23">
        <f t="array" ref="N1524:T1524">VLOOKUP(A1524,'Hospitalisation Details'!$K$2:$R$2338,{2,3,4,5,6,7,8},0)</f>
        <v>31568</v>
      </c>
      <c r="O1524" s="22">
        <v>37.0</v>
      </c>
      <c r="P1524" s="22">
        <v>3.0</v>
      </c>
      <c r="Q1524" s="24">
        <v>6748.59</v>
      </c>
      <c r="R1524" s="22" t="s">
        <v>39</v>
      </c>
      <c r="S1524" s="22" t="s">
        <v>81</v>
      </c>
      <c r="T1524" s="22" t="s">
        <v>1452</v>
      </c>
    </row>
    <row r="1525" ht="14.25" customHeight="1">
      <c r="A1525" s="25" t="s">
        <v>6238</v>
      </c>
      <c r="B1525" s="21" t="str">
        <f t="array" ref="B1525:D1525">VLOOKUP(A1525,'Customer Names'!$E$2:$H$2336,{2,3,4},0)</f>
        <v> Mr</v>
      </c>
      <c r="C1525" s="22" t="s">
        <v>1049</v>
      </c>
      <c r="D1525" s="22" t="s">
        <v>6241</v>
      </c>
      <c r="E1525" s="22">
        <f t="array" ref="E1525:M1525">VLOOKUP(A1525,'Medical Examinations'!$J$2:$S$2336,{2,3,4,5,6,7,8,9,10},0)</f>
        <v>27.55</v>
      </c>
      <c r="F1525" s="22" t="s">
        <v>8346</v>
      </c>
      <c r="G1525" s="22">
        <v>10.83</v>
      </c>
      <c r="H1525" s="22" t="s">
        <v>218</v>
      </c>
      <c r="I1525" s="22" t="s">
        <v>122</v>
      </c>
      <c r="J1525" s="22" t="s">
        <v>44</v>
      </c>
      <c r="K1525" s="22" t="s">
        <v>44</v>
      </c>
      <c r="L1525" s="22">
        <v>1.0</v>
      </c>
      <c r="M1525" s="22" t="s">
        <v>44</v>
      </c>
      <c r="N1525" s="23">
        <f t="array" ref="N1525:T1525">VLOOKUP(A1525,'Hospitalisation Details'!$K$2:$R$2338,{2,3,4,5,6,7,8},0)</f>
        <v>31631</v>
      </c>
      <c r="O1525" s="22">
        <v>36.0</v>
      </c>
      <c r="P1525" s="22">
        <v>3.0</v>
      </c>
      <c r="Q1525" s="24">
        <v>6746.74</v>
      </c>
      <c r="R1525" s="22" t="s">
        <v>39</v>
      </c>
      <c r="S1525" s="22" t="s">
        <v>37</v>
      </c>
      <c r="T1525" s="22" t="s">
        <v>1452</v>
      </c>
    </row>
    <row r="1526" ht="14.25" customHeight="1">
      <c r="A1526" s="7" t="s">
        <v>6242</v>
      </c>
      <c r="B1526" s="21" t="str">
        <f t="array" ref="B1526:D1526">VLOOKUP(A1526,'Customer Names'!$E$2:$H$2336,{2,3,4},0)</f>
        <v> Mr</v>
      </c>
      <c r="C1526" s="22" t="s">
        <v>1545</v>
      </c>
      <c r="D1526" s="22" t="s">
        <v>3662</v>
      </c>
      <c r="E1526" s="22">
        <f t="array" ref="E1526:M1526">VLOOKUP(A1526,'Medical Examinations'!$J$2:$S$2336,{2,3,4,5,6,7,8,9,10},0)</f>
        <v>15.6</v>
      </c>
      <c r="F1526" s="22" t="s">
        <v>8347</v>
      </c>
      <c r="G1526" s="22">
        <v>8.6</v>
      </c>
      <c r="H1526" s="22" t="s">
        <v>218</v>
      </c>
      <c r="I1526" s="22" t="s">
        <v>44</v>
      </c>
      <c r="J1526" s="22" t="s">
        <v>44</v>
      </c>
      <c r="K1526" s="22" t="s">
        <v>44</v>
      </c>
      <c r="L1526" s="22">
        <v>0.0</v>
      </c>
      <c r="M1526" s="22" t="s">
        <v>44</v>
      </c>
      <c r="N1526" s="23">
        <f t="array" ref="N1526:T1526">VLOOKUP(A1526,'Hospitalisation Details'!$K$2:$R$2338,{2,3,4,5,6,7,8},0)</f>
        <v>25037</v>
      </c>
      <c r="O1526" s="22">
        <v>54.0</v>
      </c>
      <c r="P1526" s="22">
        <v>0.0</v>
      </c>
      <c r="Q1526" s="24">
        <v>6738.84</v>
      </c>
      <c r="R1526" s="22" t="s">
        <v>39</v>
      </c>
      <c r="S1526" s="22" t="s">
        <v>81</v>
      </c>
      <c r="T1526" s="22" t="s">
        <v>127</v>
      </c>
    </row>
    <row r="1527" ht="14.25" customHeight="1">
      <c r="A1527" s="25" t="s">
        <v>6244</v>
      </c>
      <c r="B1527" s="21" t="str">
        <f t="array" ref="B1527:D1527">VLOOKUP(A1527,'Customer Names'!$E$2:$H$2336,{2,3,4},0)</f>
        <v> Ms</v>
      </c>
      <c r="C1527" s="22" t="s">
        <v>6247</v>
      </c>
      <c r="D1527" s="22" t="s">
        <v>6248</v>
      </c>
      <c r="E1527" s="22">
        <f t="array" ref="E1527:M1527">VLOOKUP(A1527,'Medical Examinations'!$J$2:$S$2336,{2,3,4,5,6,7,8,9,10},0)</f>
        <v>21.99</v>
      </c>
      <c r="F1527" s="22" t="s">
        <v>8340</v>
      </c>
      <c r="G1527" s="22">
        <v>11.17</v>
      </c>
      <c r="H1527" s="22" t="s">
        <v>218</v>
      </c>
      <c r="I1527" s="22" t="s">
        <v>44</v>
      </c>
      <c r="J1527" s="22" t="s">
        <v>44</v>
      </c>
      <c r="K1527" s="22" t="s">
        <v>44</v>
      </c>
      <c r="L1527" s="22">
        <v>0.0</v>
      </c>
      <c r="M1527" s="22" t="s">
        <v>44</v>
      </c>
      <c r="N1527" s="23">
        <f t="array" ref="N1527:T1527">VLOOKUP(A1527,'Hospitalisation Details'!$K$2:$R$2338,{2,3,4,5,6,7,8},0)</f>
        <v>28784</v>
      </c>
      <c r="O1527" s="22">
        <v>44.0</v>
      </c>
      <c r="P1527" s="22">
        <v>2.0</v>
      </c>
      <c r="Q1527" s="24">
        <v>6737.98</v>
      </c>
      <c r="R1527" s="22" t="s">
        <v>37</v>
      </c>
      <c r="S1527" s="22" t="s">
        <v>39</v>
      </c>
      <c r="T1527" s="22" t="s">
        <v>41</v>
      </c>
    </row>
    <row r="1528" ht="14.25" customHeight="1">
      <c r="A1528" s="7" t="s">
        <v>6249</v>
      </c>
      <c r="B1528" s="21" t="str">
        <f t="array" ref="B1528:D1528">VLOOKUP(A1528,'Customer Names'!$E$2:$H$2336,{2,3,4},0)</f>
        <v> Ms</v>
      </c>
      <c r="C1528" s="22" t="s">
        <v>6251</v>
      </c>
      <c r="D1528" s="22" t="s">
        <v>6252</v>
      </c>
      <c r="E1528" s="22">
        <f t="array" ref="E1528:M1528">VLOOKUP(A1528,'Medical Examinations'!$J$2:$S$2336,{2,3,4,5,6,7,8,9,10},0)</f>
        <v>34.85</v>
      </c>
      <c r="F1528" s="22" t="s">
        <v>215</v>
      </c>
      <c r="G1528" s="22">
        <v>5.75</v>
      </c>
      <c r="H1528" s="22" t="s">
        <v>436</v>
      </c>
      <c r="I1528" s="22" t="s">
        <v>44</v>
      </c>
      <c r="J1528" s="22" t="s">
        <v>44</v>
      </c>
      <c r="K1528" s="22" t="s">
        <v>44</v>
      </c>
      <c r="L1528" s="22">
        <v>0.0</v>
      </c>
      <c r="M1528" s="22" t="s">
        <v>44</v>
      </c>
      <c r="N1528" s="23">
        <f t="array" ref="N1528:T1528">VLOOKUP(A1528,'Hospitalisation Details'!$K$2:$R$2338,{2,3,4,5,6,7,8},0)</f>
        <v>34498</v>
      </c>
      <c r="O1528" s="22">
        <v>28.0</v>
      </c>
      <c r="P1528" s="22">
        <v>0.0</v>
      </c>
      <c r="Q1528" s="24">
        <v>6721.37</v>
      </c>
      <c r="R1528" s="22" t="s">
        <v>37</v>
      </c>
      <c r="S1528" s="22" t="s">
        <v>81</v>
      </c>
      <c r="T1528" s="22" t="s">
        <v>127</v>
      </c>
    </row>
    <row r="1529" ht="14.25" customHeight="1">
      <c r="A1529" s="25" t="s">
        <v>6253</v>
      </c>
      <c r="B1529" s="21" t="str">
        <f t="array" ref="B1529:D1529">VLOOKUP(A1529,'Customer Names'!$E$2:$H$2336,{2,3,4},0)</f>
        <v> Mr</v>
      </c>
      <c r="C1529" s="22" t="s">
        <v>6255</v>
      </c>
      <c r="D1529" s="22" t="s">
        <v>6256</v>
      </c>
      <c r="E1529" s="22">
        <f t="array" ref="E1529:M1529">VLOOKUP(A1529,'Medical Examinations'!$J$2:$S$2336,{2,3,4,5,6,7,8,9,10},0)</f>
        <v>24.51</v>
      </c>
      <c r="F1529" s="22" t="s">
        <v>8340</v>
      </c>
      <c r="G1529" s="22">
        <v>4.83</v>
      </c>
      <c r="H1529" s="22" t="s">
        <v>865</v>
      </c>
      <c r="I1529" s="22" t="s">
        <v>122</v>
      </c>
      <c r="J1529" s="22" t="s">
        <v>44</v>
      </c>
      <c r="K1529" s="22" t="s">
        <v>122</v>
      </c>
      <c r="L1529" s="22">
        <v>1.0</v>
      </c>
      <c r="M1529" s="22" t="s">
        <v>44</v>
      </c>
      <c r="N1529" s="23">
        <f t="array" ref="N1529:T1529">VLOOKUP(A1529,'Hospitalisation Details'!$K$2:$R$2338,{2,3,4,5,6,7,8},0)</f>
        <v>30479</v>
      </c>
      <c r="O1529" s="22">
        <v>39.0</v>
      </c>
      <c r="P1529" s="22">
        <v>2.0</v>
      </c>
      <c r="Q1529" s="24">
        <v>6710.19</v>
      </c>
      <c r="R1529" s="22" t="s">
        <v>39</v>
      </c>
      <c r="S1529" s="22" t="s">
        <v>39</v>
      </c>
      <c r="T1529" s="22" t="s">
        <v>127</v>
      </c>
    </row>
    <row r="1530" ht="14.25" customHeight="1">
      <c r="A1530" s="7" t="s">
        <v>6258</v>
      </c>
      <c r="B1530" s="21" t="str">
        <f t="array" ref="B1530:D1530">VLOOKUP(A1530,'Customer Names'!$E$2:$H$2336,{2,3,4},0)</f>
        <v> Ms</v>
      </c>
      <c r="C1530" s="22" t="s">
        <v>6260</v>
      </c>
      <c r="D1530" s="22" t="s">
        <v>6261</v>
      </c>
      <c r="E1530" s="22">
        <f t="array" ref="E1530:M1530">VLOOKUP(A1530,'Medical Examinations'!$J$2:$S$2336,{2,3,4,5,6,7,8,9,10},0)</f>
        <v>19.4</v>
      </c>
      <c r="F1530" s="22" t="s">
        <v>8340</v>
      </c>
      <c r="G1530" s="22">
        <v>11.93</v>
      </c>
      <c r="H1530" s="22" t="s">
        <v>218</v>
      </c>
      <c r="I1530" s="22" t="s">
        <v>44</v>
      </c>
      <c r="J1530" s="22" t="s">
        <v>44</v>
      </c>
      <c r="K1530" s="22" t="s">
        <v>44</v>
      </c>
      <c r="L1530" s="22">
        <v>0.0</v>
      </c>
      <c r="M1530" s="22" t="s">
        <v>44</v>
      </c>
      <c r="N1530" s="23">
        <f t="array" ref="N1530:T1530">VLOOKUP(A1530,'Hospitalisation Details'!$K$2:$R$2338,{2,3,4,5,6,7,8},0)</f>
        <v>26279</v>
      </c>
      <c r="O1530" s="22">
        <v>51.0</v>
      </c>
      <c r="P1530" s="22">
        <v>0.0</v>
      </c>
      <c r="Q1530" s="24">
        <v>6706.47</v>
      </c>
      <c r="R1530" s="22" t="s">
        <v>37</v>
      </c>
      <c r="S1530" s="22" t="s">
        <v>81</v>
      </c>
      <c r="T1530" s="22" t="s">
        <v>41</v>
      </c>
    </row>
    <row r="1531" ht="14.25" customHeight="1">
      <c r="A1531" s="25" t="s">
        <v>6262</v>
      </c>
      <c r="B1531" s="21" t="str">
        <f t="array" ref="B1531:D1531">VLOOKUP(A1531,'Customer Names'!$E$2:$H$2336,{2,3,4},0)</f>
        <v> Ms</v>
      </c>
      <c r="C1531" s="22" t="s">
        <v>406</v>
      </c>
      <c r="D1531" s="22" t="s">
        <v>1319</v>
      </c>
      <c r="E1531" s="22">
        <f t="array" ref="E1531:M1531">VLOOKUP(A1531,'Medical Examinations'!$J$2:$S$2336,{2,3,4,5,6,7,8,9,10},0)</f>
        <v>15.1</v>
      </c>
      <c r="F1531" s="22" t="s">
        <v>8347</v>
      </c>
      <c r="G1531" s="22">
        <v>8.41</v>
      </c>
      <c r="H1531" s="22" t="s">
        <v>218</v>
      </c>
      <c r="I1531" s="22" t="s">
        <v>44</v>
      </c>
      <c r="J1531" s="22" t="s">
        <v>44</v>
      </c>
      <c r="K1531" s="22" t="s">
        <v>44</v>
      </c>
      <c r="L1531" s="22">
        <v>0.0</v>
      </c>
      <c r="M1531" s="22" t="s">
        <v>44</v>
      </c>
      <c r="N1531" s="23">
        <f t="array" ref="N1531:T1531">VLOOKUP(A1531,'Hospitalisation Details'!$K$2:$R$2338,{2,3,4,5,6,7,8},0)</f>
        <v>25032</v>
      </c>
      <c r="O1531" s="22">
        <v>54.0</v>
      </c>
      <c r="P1531" s="22">
        <v>0.0</v>
      </c>
      <c r="Q1531" s="24">
        <v>6700.56</v>
      </c>
      <c r="R1531" s="22" t="s">
        <v>39</v>
      </c>
      <c r="S1531" s="22" t="s">
        <v>81</v>
      </c>
      <c r="T1531" s="22" t="s">
        <v>127</v>
      </c>
    </row>
    <row r="1532" ht="14.25" customHeight="1">
      <c r="A1532" s="7" t="s">
        <v>6264</v>
      </c>
      <c r="B1532" s="21" t="str">
        <f t="array" ref="B1532:D1532">VLOOKUP(A1532,'Customer Names'!$E$2:$H$2336,{2,3,4},0)</f>
        <v> Ms</v>
      </c>
      <c r="C1532" s="22" t="s">
        <v>6267</v>
      </c>
      <c r="D1532" s="22" t="s">
        <v>6268</v>
      </c>
      <c r="E1532" s="22">
        <f t="array" ref="E1532:M1532">VLOOKUP(A1532,'Medical Examinations'!$J$2:$S$2336,{2,3,4,5,6,7,8,9,10},0)</f>
        <v>23.37</v>
      </c>
      <c r="F1532" s="22" t="s">
        <v>8340</v>
      </c>
      <c r="G1532" s="22">
        <v>5.59</v>
      </c>
      <c r="H1532" s="22" t="s">
        <v>865</v>
      </c>
      <c r="I1532" s="22" t="s">
        <v>122</v>
      </c>
      <c r="J1532" s="22" t="s">
        <v>44</v>
      </c>
      <c r="K1532" s="22" t="s">
        <v>44</v>
      </c>
      <c r="L1532" s="22">
        <v>0.0</v>
      </c>
      <c r="M1532" s="22" t="s">
        <v>44</v>
      </c>
      <c r="N1532" s="23">
        <f t="array" ref="N1532:T1532">VLOOKUP(A1532,'Hospitalisation Details'!$K$2:$R$2338,{2,3,4,5,6,7,8},0)</f>
        <v>31237</v>
      </c>
      <c r="O1532" s="22">
        <v>37.0</v>
      </c>
      <c r="P1532" s="22">
        <v>2.0</v>
      </c>
      <c r="Q1532" s="24">
        <v>6686.43</v>
      </c>
      <c r="R1532" s="22" t="s">
        <v>37</v>
      </c>
      <c r="S1532" s="22" t="s">
        <v>39</v>
      </c>
      <c r="T1532" s="22" t="s">
        <v>127</v>
      </c>
    </row>
    <row r="1533" ht="14.25" customHeight="1">
      <c r="A1533" s="25" t="s">
        <v>6269</v>
      </c>
      <c r="B1533" s="21" t="str">
        <f t="array" ref="B1533:D1533">VLOOKUP(A1533,'Customer Names'!$E$2:$H$2336,{2,3,4},0)</f>
        <v> Mr</v>
      </c>
      <c r="C1533" s="22" t="s">
        <v>6271</v>
      </c>
      <c r="D1533" s="22" t="s">
        <v>6272</v>
      </c>
      <c r="E1533" s="22">
        <f t="array" ref="E1533:M1533">VLOOKUP(A1533,'Medical Examinations'!$J$2:$S$2336,{2,3,4,5,6,7,8,9,10},0)</f>
        <v>42.4</v>
      </c>
      <c r="F1533" s="22" t="s">
        <v>215</v>
      </c>
      <c r="G1533" s="22">
        <v>4.06</v>
      </c>
      <c r="H1533" s="22" t="s">
        <v>865</v>
      </c>
      <c r="I1533" s="22" t="s">
        <v>44</v>
      </c>
      <c r="J1533" s="22" t="s">
        <v>44</v>
      </c>
      <c r="K1533" s="22" t="s">
        <v>44</v>
      </c>
      <c r="L1533" s="22">
        <v>0.0</v>
      </c>
      <c r="M1533" s="22" t="s">
        <v>44</v>
      </c>
      <c r="N1533" s="23">
        <f t="array" ref="N1533:T1533">VLOOKUP(A1533,'Hospitalisation Details'!$K$2:$R$2338,{2,3,4,5,6,7,8},0)</f>
        <v>32801</v>
      </c>
      <c r="O1533" s="22">
        <v>33.0</v>
      </c>
      <c r="P1533" s="22">
        <v>5.0</v>
      </c>
      <c r="Q1533" s="24">
        <v>6666.24</v>
      </c>
      <c r="R1533" s="22" t="s">
        <v>39</v>
      </c>
      <c r="S1533" s="22" t="s">
        <v>81</v>
      </c>
      <c r="T1533" s="22" t="s">
        <v>270</v>
      </c>
    </row>
    <row r="1534" ht="14.25" customHeight="1">
      <c r="A1534" s="7" t="s">
        <v>6273</v>
      </c>
      <c r="B1534" s="21" t="str">
        <f t="array" ref="B1534:D1534">VLOOKUP(A1534,'Customer Names'!$E$2:$H$2336,{2,3,4},0)</f>
        <v> Mr</v>
      </c>
      <c r="C1534" s="22" t="s">
        <v>1750</v>
      </c>
      <c r="D1534" s="22" t="s">
        <v>6276</v>
      </c>
      <c r="E1534" s="22">
        <f t="array" ref="E1534:M1534">VLOOKUP(A1534,'Medical Examinations'!$J$2:$S$2336,{2,3,4,5,6,7,8,9,10},0)</f>
        <v>28.405</v>
      </c>
      <c r="F1534" s="22" t="s">
        <v>8346</v>
      </c>
      <c r="G1534" s="22">
        <v>7.02</v>
      </c>
      <c r="H1534" s="22" t="s">
        <v>218</v>
      </c>
      <c r="I1534" s="22" t="s">
        <v>122</v>
      </c>
      <c r="J1534" s="22" t="s">
        <v>44</v>
      </c>
      <c r="K1534" s="22" t="s">
        <v>44</v>
      </c>
      <c r="L1534" s="22">
        <v>0.0</v>
      </c>
      <c r="M1534" s="22" t="s">
        <v>44</v>
      </c>
      <c r="N1534" s="23">
        <f t="array" ref="N1534:T1534">VLOOKUP(A1534,'Hospitalisation Details'!$K$2:$R$2338,{2,3,4,5,6,7,8},0)</f>
        <v>29846</v>
      </c>
      <c r="O1534" s="22">
        <v>41.0</v>
      </c>
      <c r="P1534" s="22">
        <v>1.0</v>
      </c>
      <c r="Q1534" s="24">
        <v>6664.69</v>
      </c>
      <c r="R1534" s="22" t="s">
        <v>39</v>
      </c>
      <c r="S1534" s="22" t="s">
        <v>81</v>
      </c>
      <c r="T1534" s="22" t="s">
        <v>127</v>
      </c>
    </row>
    <row r="1535" ht="14.25" customHeight="1">
      <c r="A1535" s="25" t="s">
        <v>6277</v>
      </c>
      <c r="B1535" s="21" t="str">
        <f t="array" ref="B1535:D1535">VLOOKUP(A1535,'Customer Names'!$E$2:$H$2336,{2,3,4},0)</f>
        <v> Ms</v>
      </c>
      <c r="C1535" s="22" t="s">
        <v>428</v>
      </c>
      <c r="D1535" s="22" t="s">
        <v>6279</v>
      </c>
      <c r="E1535" s="22">
        <f t="array" ref="E1535:M1535">VLOOKUP(A1535,'Medical Examinations'!$J$2:$S$2336,{2,3,4,5,6,7,8,9,10},0)</f>
        <v>23.4</v>
      </c>
      <c r="F1535" s="22" t="s">
        <v>8340</v>
      </c>
      <c r="G1535" s="22">
        <v>4.47</v>
      </c>
      <c r="H1535" s="22" t="s">
        <v>865</v>
      </c>
      <c r="I1535" s="22" t="s">
        <v>44</v>
      </c>
      <c r="J1535" s="22" t="s">
        <v>44</v>
      </c>
      <c r="K1535" s="22" t="s">
        <v>44</v>
      </c>
      <c r="L1535" s="22">
        <v>0.0</v>
      </c>
      <c r="M1535" s="22" t="s">
        <v>44</v>
      </c>
      <c r="N1535" s="23">
        <f t="array" ref="N1535:T1535">VLOOKUP(A1535,'Hospitalisation Details'!$K$2:$R$2338,{2,3,4,5,6,7,8},0)</f>
        <v>30221</v>
      </c>
      <c r="O1535" s="22">
        <v>40.0</v>
      </c>
      <c r="P1535" s="22">
        <v>3.0</v>
      </c>
      <c r="Q1535" s="24">
        <v>6664.32</v>
      </c>
      <c r="R1535" s="22" t="s">
        <v>37</v>
      </c>
      <c r="S1535" s="22" t="s">
        <v>37</v>
      </c>
      <c r="T1535" s="22" t="s">
        <v>41</v>
      </c>
    </row>
    <row r="1536" ht="14.25" customHeight="1">
      <c r="A1536" s="7" t="s">
        <v>6280</v>
      </c>
      <c r="B1536" s="21" t="str">
        <f t="array" ref="B1536:D1536">VLOOKUP(A1536,'Customer Names'!$E$2:$H$2336,{2,3,4},0)</f>
        <v> Mr</v>
      </c>
      <c r="C1536" s="22" t="s">
        <v>151</v>
      </c>
      <c r="D1536" s="22" t="s">
        <v>6283</v>
      </c>
      <c r="E1536" s="22">
        <f t="array" ref="E1536:M1536">VLOOKUP(A1536,'Medical Examinations'!$J$2:$S$2336,{2,3,4,5,6,7,8,9,10},0)</f>
        <v>33.44</v>
      </c>
      <c r="F1536" s="22" t="s">
        <v>215</v>
      </c>
      <c r="G1536" s="22">
        <v>4.54</v>
      </c>
      <c r="H1536" s="22" t="s">
        <v>865</v>
      </c>
      <c r="I1536" s="22" t="s">
        <v>44</v>
      </c>
      <c r="J1536" s="22" t="s">
        <v>44</v>
      </c>
      <c r="K1536" s="22" t="s">
        <v>44</v>
      </c>
      <c r="L1536" s="22">
        <v>0.0</v>
      </c>
      <c r="M1536" s="22" t="s">
        <v>44</v>
      </c>
      <c r="N1536" s="23">
        <f t="array" ref="N1536:T1536">VLOOKUP(A1536,'Hospitalisation Details'!$K$2:$R$2338,{2,3,4,5,6,7,8},0)</f>
        <v>32831</v>
      </c>
      <c r="O1536" s="22">
        <v>33.0</v>
      </c>
      <c r="P1536" s="22">
        <v>5.0</v>
      </c>
      <c r="Q1536" s="24">
        <v>6653.79</v>
      </c>
      <c r="R1536" s="22" t="s">
        <v>37</v>
      </c>
      <c r="S1536" s="22" t="s">
        <v>81</v>
      </c>
      <c r="T1536" s="22" t="s">
        <v>41</v>
      </c>
    </row>
    <row r="1537" ht="14.25" customHeight="1">
      <c r="A1537" s="25" t="s">
        <v>6284</v>
      </c>
      <c r="B1537" s="21" t="str">
        <f t="array" ref="B1537:D1537">VLOOKUP(A1537,'Customer Names'!$E$2:$H$2336,{2,3,4},0)</f>
        <v> Mr</v>
      </c>
      <c r="C1537" s="22" t="s">
        <v>261</v>
      </c>
      <c r="D1537" s="22" t="s">
        <v>6286</v>
      </c>
      <c r="E1537" s="22">
        <f t="array" ref="E1537:M1537">VLOOKUP(A1537,'Medical Examinations'!$J$2:$S$2336,{2,3,4,5,6,7,8,9,10},0)</f>
        <v>21.12</v>
      </c>
      <c r="F1537" s="22" t="s">
        <v>8340</v>
      </c>
      <c r="G1537" s="22">
        <v>4.99</v>
      </c>
      <c r="H1537" s="22" t="s">
        <v>865</v>
      </c>
      <c r="I1537" s="22" t="s">
        <v>44</v>
      </c>
      <c r="J1537" s="22" t="s">
        <v>44</v>
      </c>
      <c r="K1537" s="22" t="s">
        <v>44</v>
      </c>
      <c r="L1537" s="22">
        <v>1.0</v>
      </c>
      <c r="M1537" s="22" t="s">
        <v>44</v>
      </c>
      <c r="N1537" s="23">
        <f t="array" ref="N1537:T1537">VLOOKUP(A1537,'Hospitalisation Details'!$K$2:$R$2338,{2,3,4,5,6,7,8},0)</f>
        <v>30864</v>
      </c>
      <c r="O1537" s="22">
        <v>38.0</v>
      </c>
      <c r="P1537" s="22">
        <v>3.0</v>
      </c>
      <c r="Q1537" s="24">
        <v>6652.53</v>
      </c>
      <c r="R1537" s="22" t="s">
        <v>39</v>
      </c>
      <c r="S1537" s="22" t="s">
        <v>37</v>
      </c>
      <c r="T1537" s="22" t="s">
        <v>41</v>
      </c>
    </row>
    <row r="1538" ht="14.25" customHeight="1">
      <c r="A1538" s="7" t="s">
        <v>6287</v>
      </c>
      <c r="B1538" s="21" t="str">
        <f t="array" ref="B1538:D1538">VLOOKUP(A1538,'Customer Names'!$E$2:$H$2336,{2,3,4},0)</f>
        <v> Ms</v>
      </c>
      <c r="C1538" s="22" t="s">
        <v>6289</v>
      </c>
      <c r="D1538" s="22" t="s">
        <v>6290</v>
      </c>
      <c r="E1538" s="22">
        <f t="array" ref="E1538:M1538">VLOOKUP(A1538,'Medical Examinations'!$J$2:$S$2336,{2,3,4,5,6,7,8,9,10},0)</f>
        <v>18.48</v>
      </c>
      <c r="F1538" s="22" t="s">
        <v>8347</v>
      </c>
      <c r="G1538" s="22">
        <v>10.84</v>
      </c>
      <c r="H1538" s="22" t="s">
        <v>218</v>
      </c>
      <c r="I1538" s="22" t="s">
        <v>122</v>
      </c>
      <c r="J1538" s="22" t="s">
        <v>44</v>
      </c>
      <c r="K1538" s="22" t="s">
        <v>44</v>
      </c>
      <c r="L1538" s="22">
        <v>2.0</v>
      </c>
      <c r="M1538" s="22" t="s">
        <v>44</v>
      </c>
      <c r="N1538" s="23">
        <f t="array" ref="N1538:T1538">VLOOKUP(A1538,'Hospitalisation Details'!$K$2:$R$2338,{2,3,4,5,6,7,8},0)</f>
        <v>25880</v>
      </c>
      <c r="O1538" s="22">
        <v>52.0</v>
      </c>
      <c r="P1538" s="22">
        <v>0.0</v>
      </c>
      <c r="Q1538" s="24">
        <v>6651.26</v>
      </c>
      <c r="R1538" s="22" t="s">
        <v>37</v>
      </c>
      <c r="S1538" s="22" t="s">
        <v>39</v>
      </c>
      <c r="T1538" s="22" t="s">
        <v>41</v>
      </c>
    </row>
    <row r="1539" ht="14.25" customHeight="1">
      <c r="A1539" s="25" t="s">
        <v>6292</v>
      </c>
      <c r="B1539" s="21" t="str">
        <f t="array" ref="B1539:D1539">VLOOKUP(A1539,'Customer Names'!$E$2:$H$2336,{2,3,4},0)</f>
        <v> Mr</v>
      </c>
      <c r="C1539" s="22" t="s">
        <v>1028</v>
      </c>
      <c r="D1539" s="22" t="s">
        <v>6294</v>
      </c>
      <c r="E1539" s="22">
        <f t="array" ref="E1539:M1539">VLOOKUP(A1539,'Medical Examinations'!$J$2:$S$2336,{2,3,4,5,6,7,8,9,10},0)</f>
        <v>16.815</v>
      </c>
      <c r="F1539" s="22" t="s">
        <v>8347</v>
      </c>
      <c r="G1539" s="22">
        <v>5.63</v>
      </c>
      <c r="H1539" s="22" t="s">
        <v>865</v>
      </c>
      <c r="I1539" s="22" t="s">
        <v>44</v>
      </c>
      <c r="J1539" s="22" t="s">
        <v>44</v>
      </c>
      <c r="K1539" s="22" t="s">
        <v>44</v>
      </c>
      <c r="L1539" s="22">
        <v>1.0</v>
      </c>
      <c r="M1539" s="22" t="s">
        <v>44</v>
      </c>
      <c r="N1539" s="23">
        <f t="array" ref="N1539:T1539">VLOOKUP(A1539,'Hospitalisation Details'!$K$2:$R$2338,{2,3,4,5,6,7,8},0)</f>
        <v>31024</v>
      </c>
      <c r="O1539" s="22">
        <v>38.0</v>
      </c>
      <c r="P1539" s="22">
        <v>2.0</v>
      </c>
      <c r="Q1539" s="24">
        <v>6640.54</v>
      </c>
      <c r="R1539" s="22" t="s">
        <v>37</v>
      </c>
      <c r="S1539" s="22" t="s">
        <v>39</v>
      </c>
      <c r="T1539" s="22" t="s">
        <v>1441</v>
      </c>
    </row>
    <row r="1540" ht="14.25" customHeight="1">
      <c r="A1540" s="7" t="s">
        <v>6295</v>
      </c>
      <c r="B1540" s="21" t="str">
        <f t="array" ref="B1540:D1540">VLOOKUP(A1540,'Customer Names'!$E$2:$H$2336,{2,3,4},0)</f>
        <v> Mr</v>
      </c>
      <c r="C1540" s="22" t="s">
        <v>6297</v>
      </c>
      <c r="D1540" s="22" t="s">
        <v>6298</v>
      </c>
      <c r="E1540" s="22">
        <f t="array" ref="E1540:M1540">VLOOKUP(A1540,'Medical Examinations'!$J$2:$S$2336,{2,3,4,5,6,7,8,9,10},0)</f>
        <v>26.72</v>
      </c>
      <c r="F1540" s="22" t="s">
        <v>8346</v>
      </c>
      <c r="G1540" s="22">
        <v>4.14</v>
      </c>
      <c r="H1540" s="22" t="s">
        <v>865</v>
      </c>
      <c r="I1540" s="22" t="s">
        <v>44</v>
      </c>
      <c r="J1540" s="22" t="s">
        <v>44</v>
      </c>
      <c r="K1540" s="22" t="s">
        <v>44</v>
      </c>
      <c r="L1540" s="22">
        <v>0.0</v>
      </c>
      <c r="M1540" s="22" t="s">
        <v>44</v>
      </c>
      <c r="N1540" s="23">
        <f t="array" ref="N1540:T1540">VLOOKUP(A1540,'Hospitalisation Details'!$K$2:$R$2338,{2,3,4,5,6,7,8},0)</f>
        <v>33030</v>
      </c>
      <c r="O1540" s="22">
        <v>33.0</v>
      </c>
      <c r="P1540" s="22">
        <v>3.0</v>
      </c>
      <c r="Q1540" s="24">
        <v>6639.3</v>
      </c>
      <c r="R1540" s="22" t="s">
        <v>37</v>
      </c>
      <c r="S1540" s="22" t="s">
        <v>37</v>
      </c>
      <c r="T1540" s="22" t="s">
        <v>3072</v>
      </c>
    </row>
    <row r="1541" ht="14.25" customHeight="1">
      <c r="A1541" s="25" t="s">
        <v>6299</v>
      </c>
      <c r="B1541" s="21" t="str">
        <f t="array" ref="B1541:D1541">VLOOKUP(A1541,'Customer Names'!$E$2:$H$2336,{2,3,4},0)</f>
        <v> Ms</v>
      </c>
      <c r="C1541" s="22" t="s">
        <v>6302</v>
      </c>
      <c r="D1541" s="22" t="s">
        <v>6303</v>
      </c>
      <c r="E1541" s="22">
        <f t="array" ref="E1541:M1541">VLOOKUP(A1541,'Medical Examinations'!$J$2:$S$2336,{2,3,4,5,6,7,8,9,10},0)</f>
        <v>41.42</v>
      </c>
      <c r="F1541" s="22" t="s">
        <v>215</v>
      </c>
      <c r="G1541" s="22">
        <v>5.17</v>
      </c>
      <c r="H1541" s="22" t="s">
        <v>865</v>
      </c>
      <c r="I1541" s="22" t="s">
        <v>44</v>
      </c>
      <c r="J1541" s="22" t="s">
        <v>44</v>
      </c>
      <c r="K1541" s="22" t="s">
        <v>122</v>
      </c>
      <c r="L1541" s="22">
        <v>1.0</v>
      </c>
      <c r="M1541" s="22" t="s">
        <v>44</v>
      </c>
      <c r="N1541" s="23">
        <f t="array" ref="N1541:T1541">VLOOKUP(A1541,'Hospitalisation Details'!$K$2:$R$2338,{2,3,4,5,6,7,8},0)</f>
        <v>37868</v>
      </c>
      <c r="O1541" s="22">
        <v>19.0</v>
      </c>
      <c r="P1541" s="22">
        <v>0.0</v>
      </c>
      <c r="Q1541" s="24">
        <v>6638.16</v>
      </c>
      <c r="R1541" s="22" t="s">
        <v>37</v>
      </c>
      <c r="S1541" s="22" t="s">
        <v>81</v>
      </c>
      <c r="T1541" s="22" t="s">
        <v>127</v>
      </c>
    </row>
    <row r="1542" ht="14.25" customHeight="1">
      <c r="A1542" s="7" t="s">
        <v>6304</v>
      </c>
      <c r="B1542" s="21" t="str">
        <f t="array" ref="B1542:D1542">VLOOKUP(A1542,'Customer Names'!$E$2:$H$2336,{2,3,4},0)</f>
        <v> Ms</v>
      </c>
      <c r="C1542" s="22" t="s">
        <v>6306</v>
      </c>
      <c r="D1542" s="22" t="s">
        <v>6307</v>
      </c>
      <c r="E1542" s="22">
        <f t="array" ref="E1542:M1542">VLOOKUP(A1542,'Medical Examinations'!$J$2:$S$2336,{2,3,4,5,6,7,8,9,10},0)</f>
        <v>20.69</v>
      </c>
      <c r="F1542" s="22" t="s">
        <v>8340</v>
      </c>
      <c r="G1542" s="22">
        <v>6.93</v>
      </c>
      <c r="H1542" s="22" t="s">
        <v>218</v>
      </c>
      <c r="I1542" s="22" t="s">
        <v>44</v>
      </c>
      <c r="J1542" s="22" t="s">
        <v>44</v>
      </c>
      <c r="K1542" s="22" t="s">
        <v>44</v>
      </c>
      <c r="L1542" s="22">
        <v>2.0</v>
      </c>
      <c r="M1542" s="22" t="s">
        <v>44</v>
      </c>
      <c r="N1542" s="23">
        <f t="array" ref="N1542:T1542">VLOOKUP(A1542,'Hospitalisation Details'!$K$2:$R$2338,{2,3,4,5,6,7,8},0)</f>
        <v>26905</v>
      </c>
      <c r="O1542" s="22">
        <v>49.0</v>
      </c>
      <c r="P1542" s="22">
        <v>0.0</v>
      </c>
      <c r="Q1542" s="24">
        <v>6630.31</v>
      </c>
      <c r="R1542" s="22" t="s">
        <v>37</v>
      </c>
      <c r="S1542" s="22" t="s">
        <v>81</v>
      </c>
      <c r="T1542" s="22" t="s">
        <v>41</v>
      </c>
    </row>
    <row r="1543" ht="14.25" customHeight="1">
      <c r="A1543" s="25" t="s">
        <v>6308</v>
      </c>
      <c r="B1543" s="21" t="str">
        <f t="array" ref="B1543:D1543">VLOOKUP(A1543,'Customer Names'!$E$2:$H$2336,{2,3,4},0)</f>
        <v> Mr</v>
      </c>
      <c r="C1543" s="22" t="s">
        <v>6311</v>
      </c>
      <c r="D1543" s="22" t="s">
        <v>6312</v>
      </c>
      <c r="E1543" s="22">
        <f t="array" ref="E1543:M1543">VLOOKUP(A1543,'Medical Examinations'!$J$2:$S$2336,{2,3,4,5,6,7,8,9,10},0)</f>
        <v>41.23</v>
      </c>
      <c r="F1543" s="22" t="s">
        <v>215</v>
      </c>
      <c r="G1543" s="22">
        <v>4.24</v>
      </c>
      <c r="H1543" s="22" t="s">
        <v>865</v>
      </c>
      <c r="I1543" s="22" t="s">
        <v>44</v>
      </c>
      <c r="J1543" s="22" t="s">
        <v>44</v>
      </c>
      <c r="K1543" s="22" t="s">
        <v>44</v>
      </c>
      <c r="L1543" s="22">
        <v>0.0</v>
      </c>
      <c r="M1543" s="22" t="s">
        <v>44</v>
      </c>
      <c r="N1543" s="23">
        <f t="array" ref="N1543:T1543">VLOOKUP(A1543,'Hospitalisation Details'!$K$2:$R$2338,{2,3,4,5,6,7,8},0)</f>
        <v>30191</v>
      </c>
      <c r="O1543" s="22">
        <v>40.0</v>
      </c>
      <c r="P1543" s="22">
        <v>1.0</v>
      </c>
      <c r="Q1543" s="24">
        <v>6610.11</v>
      </c>
      <c r="R1543" s="22" t="s">
        <v>39</v>
      </c>
      <c r="S1543" s="22" t="s">
        <v>37</v>
      </c>
      <c r="T1543" s="22" t="s">
        <v>1432</v>
      </c>
    </row>
    <row r="1544" ht="14.25" customHeight="1">
      <c r="A1544" s="7" t="s">
        <v>6313</v>
      </c>
      <c r="B1544" s="21" t="str">
        <f t="array" ref="B1544:D1544">VLOOKUP(A1544,'Customer Names'!$E$2:$H$2336,{2,3,4},0)</f>
        <v> Mr</v>
      </c>
      <c r="C1544" s="22" t="s">
        <v>261</v>
      </c>
      <c r="D1544" s="22" t="s">
        <v>6315</v>
      </c>
      <c r="E1544" s="22">
        <f t="array" ref="E1544:M1544">VLOOKUP(A1544,'Medical Examinations'!$J$2:$S$2336,{2,3,4,5,6,7,8,9,10},0)</f>
        <v>29.9</v>
      </c>
      <c r="F1544" s="22" t="s">
        <v>215</v>
      </c>
      <c r="G1544" s="22">
        <v>5.91</v>
      </c>
      <c r="H1544" s="22" t="s">
        <v>436</v>
      </c>
      <c r="I1544" s="22" t="s">
        <v>44</v>
      </c>
      <c r="J1544" s="22" t="s">
        <v>44</v>
      </c>
      <c r="K1544" s="22" t="s">
        <v>44</v>
      </c>
      <c r="L1544" s="22">
        <v>0.0</v>
      </c>
      <c r="M1544" s="22" t="s">
        <v>44</v>
      </c>
      <c r="N1544" s="23">
        <f t="array" ref="N1544:T1544">VLOOKUP(A1544,'Hospitalisation Details'!$K$2:$R$2338,{2,3,4,5,6,7,8},0)</f>
        <v>30262</v>
      </c>
      <c r="O1544" s="22">
        <v>40.0</v>
      </c>
      <c r="P1544" s="22">
        <v>2.0</v>
      </c>
      <c r="Q1544" s="24">
        <v>6600.36</v>
      </c>
      <c r="R1544" s="22" t="s">
        <v>37</v>
      </c>
      <c r="S1544" s="22" t="s">
        <v>39</v>
      </c>
      <c r="T1544" s="22" t="s">
        <v>270</v>
      </c>
    </row>
    <row r="1545" ht="14.25" customHeight="1">
      <c r="A1545" s="25" t="s">
        <v>6316</v>
      </c>
      <c r="B1545" s="21" t="str">
        <f t="array" ref="B1545:D1545">VLOOKUP(A1545,'Customer Names'!$E$2:$H$2336,{2,3,4},0)</f>
        <v> Mr</v>
      </c>
      <c r="C1545" s="22" t="s">
        <v>6318</v>
      </c>
      <c r="D1545" s="22" t="s">
        <v>6319</v>
      </c>
      <c r="E1545" s="22">
        <f t="array" ref="E1545:M1545">VLOOKUP(A1545,'Medical Examinations'!$J$2:$S$2336,{2,3,4,5,6,7,8,9,10},0)</f>
        <v>34.105</v>
      </c>
      <c r="F1545" s="22" t="s">
        <v>215</v>
      </c>
      <c r="G1545" s="22">
        <v>5.93</v>
      </c>
      <c r="H1545" s="22" t="s">
        <v>436</v>
      </c>
      <c r="I1545" s="22" t="s">
        <v>44</v>
      </c>
      <c r="J1545" s="22" t="s">
        <v>44</v>
      </c>
      <c r="K1545" s="22" t="s">
        <v>44</v>
      </c>
      <c r="L1545" s="22">
        <v>0.0</v>
      </c>
      <c r="M1545" s="22" t="s">
        <v>44</v>
      </c>
      <c r="N1545" s="23">
        <f t="array" ref="N1545:T1545">VLOOKUP(A1545,'Hospitalisation Details'!$K$2:$R$2338,{2,3,4,5,6,7,8},0)</f>
        <v>30314</v>
      </c>
      <c r="O1545" s="22">
        <v>40.0</v>
      </c>
      <c r="P1545" s="22">
        <v>1.0</v>
      </c>
      <c r="Q1545" s="24">
        <v>6600.21</v>
      </c>
      <c r="R1545" s="22" t="s">
        <v>39</v>
      </c>
      <c r="S1545" s="22" t="s">
        <v>37</v>
      </c>
      <c r="T1545" s="22" t="s">
        <v>1452</v>
      </c>
    </row>
    <row r="1546" ht="14.25" customHeight="1">
      <c r="A1546" s="7" t="s">
        <v>6320</v>
      </c>
      <c r="B1546" s="21" t="str">
        <f t="array" ref="B1546:D1546">VLOOKUP(A1546,'Customer Names'!$E$2:$H$2336,{2,3,4},0)</f>
        <v> Mr</v>
      </c>
      <c r="C1546" s="22" t="s">
        <v>6322</v>
      </c>
      <c r="D1546" s="22" t="s">
        <v>6324</v>
      </c>
      <c r="E1546" s="22">
        <f t="array" ref="E1546:M1546">VLOOKUP(A1546,'Medical Examinations'!$J$2:$S$2336,{2,3,4,5,6,7,8,9,10},0)</f>
        <v>24.97</v>
      </c>
      <c r="F1546" s="22" t="s">
        <v>8346</v>
      </c>
      <c r="G1546" s="22">
        <v>5.66</v>
      </c>
      <c r="H1546" s="22" t="s">
        <v>865</v>
      </c>
      <c r="I1546" s="22" t="s">
        <v>44</v>
      </c>
      <c r="J1546" s="22" t="s">
        <v>44</v>
      </c>
      <c r="K1546" s="22" t="s">
        <v>44</v>
      </c>
      <c r="L1546" s="22">
        <v>0.0</v>
      </c>
      <c r="M1546" s="22" t="s">
        <v>44</v>
      </c>
      <c r="N1546" s="23">
        <f t="array" ref="N1546:T1546">VLOOKUP(A1546,'Hospitalisation Details'!$K$2:$R$2338,{2,3,4,5,6,7,8},0)</f>
        <v>30277</v>
      </c>
      <c r="O1546" s="22">
        <v>40.0</v>
      </c>
      <c r="P1546" s="22">
        <v>2.0</v>
      </c>
      <c r="Q1546" s="24">
        <v>6593.51</v>
      </c>
      <c r="R1546" s="22" t="s">
        <v>37</v>
      </c>
      <c r="S1546" s="22" t="s">
        <v>81</v>
      </c>
      <c r="T1546" s="22" t="s">
        <v>41</v>
      </c>
    </row>
    <row r="1547" ht="14.25" customHeight="1">
      <c r="A1547" s="25" t="s">
        <v>6325</v>
      </c>
      <c r="B1547" s="21" t="str">
        <f t="array" ref="B1547:D1547">VLOOKUP(A1547,'Customer Names'!$E$2:$H$2336,{2,3,4},0)</f>
        <v> Ms</v>
      </c>
      <c r="C1547" s="22" t="s">
        <v>1754</v>
      </c>
      <c r="D1547" s="22" t="s">
        <v>6327</v>
      </c>
      <c r="E1547" s="22">
        <f t="array" ref="E1547:M1547">VLOOKUP(A1547,'Medical Examinations'!$J$2:$S$2336,{2,3,4,5,6,7,8,9,10},0)</f>
        <v>34.8</v>
      </c>
      <c r="F1547" s="22" t="s">
        <v>215</v>
      </c>
      <c r="G1547" s="22">
        <v>4.19</v>
      </c>
      <c r="H1547" s="22" t="s">
        <v>865</v>
      </c>
      <c r="I1547" s="22" t="s">
        <v>44</v>
      </c>
      <c r="J1547" s="22" t="s">
        <v>44</v>
      </c>
      <c r="K1547" s="22" t="s">
        <v>44</v>
      </c>
      <c r="L1547" s="22">
        <v>1.0</v>
      </c>
      <c r="M1547" s="22" t="s">
        <v>44</v>
      </c>
      <c r="N1547" s="23">
        <f t="array" ref="N1547:T1547">VLOOKUP(A1547,'Hospitalisation Details'!$K$2:$R$2338,{2,3,4,5,6,7,8},0)</f>
        <v>30960</v>
      </c>
      <c r="O1547" s="22">
        <v>38.0</v>
      </c>
      <c r="P1547" s="22">
        <v>2.0</v>
      </c>
      <c r="Q1547" s="24">
        <v>6571.54</v>
      </c>
      <c r="R1547" s="22" t="s">
        <v>37</v>
      </c>
      <c r="S1547" s="22" t="s">
        <v>39</v>
      </c>
      <c r="T1547" s="22" t="s">
        <v>270</v>
      </c>
    </row>
    <row r="1548" ht="14.25" customHeight="1">
      <c r="A1548" s="7" t="s">
        <v>6328</v>
      </c>
      <c r="B1548" s="21" t="str">
        <f t="array" ref="B1548:D1548">VLOOKUP(A1548,'Customer Names'!$E$2:$H$2336,{2,3,4},0)</f>
        <v> Ms</v>
      </c>
      <c r="C1548" s="22" t="s">
        <v>6330</v>
      </c>
      <c r="D1548" s="22" t="s">
        <v>6331</v>
      </c>
      <c r="E1548" s="22">
        <f t="array" ref="E1548:M1548">VLOOKUP(A1548,'Medical Examinations'!$J$2:$S$2336,{2,3,4,5,6,7,8,9,10},0)</f>
        <v>32.965</v>
      </c>
      <c r="F1548" s="22" t="s">
        <v>215</v>
      </c>
      <c r="G1548" s="22">
        <v>9.21</v>
      </c>
      <c r="H1548" s="22" t="s">
        <v>218</v>
      </c>
      <c r="I1548" s="22" t="s">
        <v>122</v>
      </c>
      <c r="J1548" s="22" t="s">
        <v>44</v>
      </c>
      <c r="K1548" s="22" t="s">
        <v>44</v>
      </c>
      <c r="L1548" s="22">
        <v>0.0</v>
      </c>
      <c r="M1548" s="22" t="s">
        <v>44</v>
      </c>
      <c r="N1548" s="23">
        <f t="array" ref="N1548:T1548">VLOOKUP(A1548,'Hospitalisation Details'!$K$2:$R$2338,{2,3,4,5,6,7,8},0)</f>
        <v>29787</v>
      </c>
      <c r="O1548" s="22">
        <v>41.0</v>
      </c>
      <c r="P1548" s="22">
        <v>0.0</v>
      </c>
      <c r="Q1548" s="24">
        <v>6571.02</v>
      </c>
      <c r="R1548" s="22" t="s">
        <v>37</v>
      </c>
      <c r="S1548" s="22" t="s">
        <v>81</v>
      </c>
      <c r="T1548" s="22" t="s">
        <v>127</v>
      </c>
    </row>
    <row r="1549" ht="14.25" customHeight="1">
      <c r="A1549" s="25" t="s">
        <v>6333</v>
      </c>
      <c r="B1549" s="21" t="str">
        <f t="array" ref="B1549:D1549">VLOOKUP(A1549,'Customer Names'!$E$2:$H$2336,{2,3,4},0)</f>
        <v> Ms</v>
      </c>
      <c r="C1549" s="22" t="s">
        <v>6335</v>
      </c>
      <c r="D1549" s="22" t="s">
        <v>6336</v>
      </c>
      <c r="E1549" s="22">
        <f t="array" ref="E1549:M1549">VLOOKUP(A1549,'Medical Examinations'!$J$2:$S$2336,{2,3,4,5,6,7,8,9,10},0)</f>
        <v>27.265</v>
      </c>
      <c r="F1549" s="22" t="s">
        <v>8346</v>
      </c>
      <c r="G1549" s="22">
        <v>5.51</v>
      </c>
      <c r="H1549" s="22" t="s">
        <v>865</v>
      </c>
      <c r="I1549" s="22" t="s">
        <v>44</v>
      </c>
      <c r="J1549" s="22" t="s">
        <v>44</v>
      </c>
      <c r="K1549" s="22" t="s">
        <v>44</v>
      </c>
      <c r="L1549" s="22">
        <v>1.0</v>
      </c>
      <c r="M1549" s="22" t="s">
        <v>44</v>
      </c>
      <c r="N1549" s="23">
        <f t="array" ref="N1549:T1549">VLOOKUP(A1549,'Hospitalisation Details'!$K$2:$R$2338,{2,3,4,5,6,7,8},0)</f>
        <v>30945</v>
      </c>
      <c r="O1549" s="22">
        <v>38.0</v>
      </c>
      <c r="P1549" s="22">
        <v>1.0</v>
      </c>
      <c r="Q1549" s="24">
        <v>6555.07</v>
      </c>
      <c r="R1549" s="22" t="s">
        <v>37</v>
      </c>
      <c r="S1549" s="22" t="s">
        <v>37</v>
      </c>
      <c r="T1549" s="22" t="s">
        <v>743</v>
      </c>
    </row>
    <row r="1550" ht="14.25" customHeight="1">
      <c r="A1550" s="7" t="s">
        <v>6337</v>
      </c>
      <c r="B1550" s="21" t="str">
        <f t="array" ref="B1550:D1550">VLOOKUP(A1550,'Customer Names'!$E$2:$H$2336,{2,3,4},0)</f>
        <v> Mr</v>
      </c>
      <c r="C1550" s="22" t="s">
        <v>6339</v>
      </c>
      <c r="D1550" s="22" t="s">
        <v>6340</v>
      </c>
      <c r="E1550" s="22">
        <f t="array" ref="E1550:M1550">VLOOKUP(A1550,'Medical Examinations'!$J$2:$S$2336,{2,3,4,5,6,7,8,9,10},0)</f>
        <v>17.06</v>
      </c>
      <c r="F1550" s="22" t="s">
        <v>8347</v>
      </c>
      <c r="G1550" s="22">
        <v>8.5</v>
      </c>
      <c r="H1550" s="22" t="s">
        <v>218</v>
      </c>
      <c r="I1550" s="22" t="s">
        <v>44</v>
      </c>
      <c r="J1550" s="22" t="s">
        <v>44</v>
      </c>
      <c r="K1550" s="22" t="s">
        <v>44</v>
      </c>
      <c r="L1550" s="22">
        <v>0.0</v>
      </c>
      <c r="M1550" s="22" t="s">
        <v>44</v>
      </c>
      <c r="N1550" s="23">
        <f t="array" ref="N1550:T1550">VLOOKUP(A1550,'Hospitalisation Details'!$K$2:$R$2338,{2,3,4,5,6,7,8},0)</f>
        <v>25183</v>
      </c>
      <c r="O1550" s="22">
        <v>54.0</v>
      </c>
      <c r="P1550" s="22">
        <v>0.0</v>
      </c>
      <c r="Q1550" s="24">
        <v>6552.01</v>
      </c>
      <c r="R1550" s="22" t="s">
        <v>39</v>
      </c>
      <c r="S1550" s="22" t="s">
        <v>37</v>
      </c>
      <c r="T1550" s="22" t="s">
        <v>41</v>
      </c>
    </row>
    <row r="1551" ht="14.25" customHeight="1">
      <c r="A1551" s="25" t="s">
        <v>6341</v>
      </c>
      <c r="B1551" s="21" t="str">
        <f t="array" ref="B1551:D1551">VLOOKUP(A1551,'Customer Names'!$E$2:$H$2336,{2,3,4},0)</f>
        <v> Ms</v>
      </c>
      <c r="C1551" s="22" t="s">
        <v>159</v>
      </c>
      <c r="D1551" s="22" t="s">
        <v>6344</v>
      </c>
      <c r="E1551" s="22">
        <f t="array" ref="E1551:M1551">VLOOKUP(A1551,'Medical Examinations'!$J$2:$S$2336,{2,3,4,5,6,7,8,9,10},0)</f>
        <v>36.29</v>
      </c>
      <c r="F1551" s="22" t="s">
        <v>215</v>
      </c>
      <c r="G1551" s="22">
        <v>6.23</v>
      </c>
      <c r="H1551" s="22" t="s">
        <v>436</v>
      </c>
      <c r="I1551" s="22" t="s">
        <v>44</v>
      </c>
      <c r="J1551" s="22" t="s">
        <v>44</v>
      </c>
      <c r="K1551" s="22" t="s">
        <v>44</v>
      </c>
      <c r="L1551" s="22">
        <v>0.0</v>
      </c>
      <c r="M1551" s="22" t="s">
        <v>44</v>
      </c>
      <c r="N1551" s="23">
        <f t="array" ref="N1551:T1551">VLOOKUP(A1551,'Hospitalisation Details'!$K$2:$R$2338,{2,3,4,5,6,7,8},0)</f>
        <v>32726</v>
      </c>
      <c r="O1551" s="22">
        <v>33.0</v>
      </c>
      <c r="P1551" s="22">
        <v>3.0</v>
      </c>
      <c r="Q1551" s="24">
        <v>6551.75</v>
      </c>
      <c r="R1551" s="22" t="s">
        <v>37</v>
      </c>
      <c r="S1551" s="22" t="s">
        <v>37</v>
      </c>
      <c r="T1551" s="22" t="s">
        <v>743</v>
      </c>
    </row>
    <row r="1552" ht="14.25" customHeight="1">
      <c r="A1552" s="7" t="s">
        <v>6345</v>
      </c>
      <c r="B1552" s="21" t="str">
        <f t="array" ref="B1552:D1552">VLOOKUP(A1552,'Customer Names'!$E$2:$H$2336,{2,3,4},0)</f>
        <v> Mr</v>
      </c>
      <c r="C1552" s="22" t="s">
        <v>6347</v>
      </c>
      <c r="D1552" s="22" t="s">
        <v>6348</v>
      </c>
      <c r="E1552" s="22">
        <f t="array" ref="E1552:M1552">VLOOKUP(A1552,'Medical Examinations'!$J$2:$S$2336,{2,3,4,5,6,7,8,9,10},0)</f>
        <v>28.595</v>
      </c>
      <c r="F1552" s="22" t="s">
        <v>8346</v>
      </c>
      <c r="G1552" s="22">
        <v>8.53</v>
      </c>
      <c r="H1552" s="22" t="s">
        <v>218</v>
      </c>
      <c r="I1552" s="22" t="s">
        <v>122</v>
      </c>
      <c r="J1552" s="22" t="s">
        <v>44</v>
      </c>
      <c r="K1552" s="22" t="s">
        <v>44</v>
      </c>
      <c r="L1552" s="22">
        <v>1.0</v>
      </c>
      <c r="M1552" s="22" t="s">
        <v>44</v>
      </c>
      <c r="N1552" s="23">
        <f t="array" ref="N1552:T1552">VLOOKUP(A1552,'Hospitalisation Details'!$K$2:$R$2338,{2,3,4,5,6,7,8},0)</f>
        <v>31764</v>
      </c>
      <c r="O1552" s="22">
        <v>36.0</v>
      </c>
      <c r="P1552" s="22">
        <v>3.0</v>
      </c>
      <c r="Q1552" s="24">
        <v>6548.2</v>
      </c>
      <c r="R1552" s="22" t="s">
        <v>37</v>
      </c>
      <c r="S1552" s="22" t="s">
        <v>39</v>
      </c>
      <c r="T1552" s="22" t="s">
        <v>127</v>
      </c>
    </row>
    <row r="1553" ht="14.25" customHeight="1">
      <c r="A1553" s="25" t="s">
        <v>6349</v>
      </c>
      <c r="B1553" s="21" t="str">
        <f t="array" ref="B1553:D1553">VLOOKUP(A1553,'Customer Names'!$E$2:$H$2336,{2,3,4},0)</f>
        <v> Mr</v>
      </c>
      <c r="C1553" s="22" t="s">
        <v>2007</v>
      </c>
      <c r="D1553" s="22" t="s">
        <v>5183</v>
      </c>
      <c r="E1553" s="22">
        <f t="array" ref="E1553:M1553">VLOOKUP(A1553,'Medical Examinations'!$J$2:$S$2336,{2,3,4,5,6,7,8,9,10},0)</f>
        <v>17.8</v>
      </c>
      <c r="F1553" s="22" t="s">
        <v>8347</v>
      </c>
      <c r="G1553" s="22">
        <v>5.75</v>
      </c>
      <c r="H1553" s="22" t="s">
        <v>436</v>
      </c>
      <c r="I1553" s="22" t="s">
        <v>122</v>
      </c>
      <c r="J1553" s="22" t="s">
        <v>44</v>
      </c>
      <c r="K1553" s="22" t="s">
        <v>122</v>
      </c>
      <c r="L1553" s="22">
        <v>1.0</v>
      </c>
      <c r="M1553" s="22" t="s">
        <v>44</v>
      </c>
      <c r="N1553" s="23">
        <f t="array" ref="N1553:T1553">VLOOKUP(A1553,'Hospitalisation Details'!$K$2:$R$2338,{2,3,4,5,6,7,8},0)</f>
        <v>25540</v>
      </c>
      <c r="O1553" s="22">
        <v>53.0</v>
      </c>
      <c r="P1553" s="22">
        <v>0.0</v>
      </c>
      <c r="Q1553" s="24">
        <v>6546.16</v>
      </c>
      <c r="R1553" s="22" t="s">
        <v>37</v>
      </c>
      <c r="S1553" s="22" t="s">
        <v>39</v>
      </c>
      <c r="T1553" s="22" t="s">
        <v>41</v>
      </c>
    </row>
    <row r="1554" ht="14.25" customHeight="1">
      <c r="A1554" s="7" t="s">
        <v>6352</v>
      </c>
      <c r="B1554" s="21" t="str">
        <f t="array" ref="B1554:D1554">VLOOKUP(A1554,'Customer Names'!$E$2:$H$2336,{2,3,4},0)</f>
        <v> Mr</v>
      </c>
      <c r="C1554" s="22" t="s">
        <v>6354</v>
      </c>
      <c r="D1554" s="22" t="s">
        <v>6355</v>
      </c>
      <c r="E1554" s="22">
        <f t="array" ref="E1554:M1554">VLOOKUP(A1554,'Medical Examinations'!$J$2:$S$2336,{2,3,4,5,6,7,8,9,10},0)</f>
        <v>21.4</v>
      </c>
      <c r="F1554" s="22" t="s">
        <v>8340</v>
      </c>
      <c r="G1554" s="22">
        <v>5.6</v>
      </c>
      <c r="H1554" s="22" t="s">
        <v>865</v>
      </c>
      <c r="I1554" s="22" t="s">
        <v>44</v>
      </c>
      <c r="J1554" s="22" t="s">
        <v>44</v>
      </c>
      <c r="K1554" s="22" t="s">
        <v>44</v>
      </c>
      <c r="L1554" s="22">
        <v>0.0</v>
      </c>
      <c r="M1554" s="22" t="s">
        <v>44</v>
      </c>
      <c r="N1554" s="23">
        <f t="array" ref="N1554:T1554">VLOOKUP(A1554,'Hospitalisation Details'!$K$2:$R$2338,{2,3,4,5,6,7,8},0)</f>
        <v>30226</v>
      </c>
      <c r="O1554" s="22">
        <v>40.0</v>
      </c>
      <c r="P1554" s="22">
        <v>3.0</v>
      </c>
      <c r="Q1554" s="24">
        <v>6536.68</v>
      </c>
      <c r="R1554" s="22" t="s">
        <v>37</v>
      </c>
      <c r="S1554" s="22" t="s">
        <v>37</v>
      </c>
      <c r="T1554" s="22" t="s">
        <v>127</v>
      </c>
    </row>
    <row r="1555" ht="14.25" customHeight="1">
      <c r="A1555" s="25" t="s">
        <v>6356</v>
      </c>
      <c r="B1555" s="21" t="str">
        <f t="array" ref="B1555:D1555">VLOOKUP(A1555,'Customer Names'!$E$2:$H$2336,{2,3,4},0)</f>
        <v> Ms</v>
      </c>
      <c r="C1555" s="22" t="s">
        <v>6358</v>
      </c>
      <c r="D1555" s="22" t="s">
        <v>6359</v>
      </c>
      <c r="E1555" s="22">
        <f t="array" ref="E1555:M1555">VLOOKUP(A1555,'Medical Examinations'!$J$2:$S$2336,{2,3,4,5,6,7,8,9,10},0)</f>
        <v>23.01</v>
      </c>
      <c r="F1555" s="22" t="s">
        <v>8340</v>
      </c>
      <c r="G1555" s="22">
        <v>4.68</v>
      </c>
      <c r="H1555" s="22" t="s">
        <v>865</v>
      </c>
      <c r="I1555" s="22" t="s">
        <v>44</v>
      </c>
      <c r="J1555" s="22" t="s">
        <v>44</v>
      </c>
      <c r="K1555" s="22" t="s">
        <v>44</v>
      </c>
      <c r="L1555" s="22">
        <v>0.0</v>
      </c>
      <c r="M1555" s="22" t="s">
        <v>44</v>
      </c>
      <c r="N1555" s="23">
        <f t="array" ref="N1555:T1555">VLOOKUP(A1555,'Hospitalisation Details'!$K$2:$R$2338,{2,3,4,5,6,7,8},0)</f>
        <v>30175</v>
      </c>
      <c r="O1555" s="22">
        <v>40.0</v>
      </c>
      <c r="P1555" s="22">
        <v>3.0</v>
      </c>
      <c r="Q1555" s="24">
        <v>6532.04</v>
      </c>
      <c r="R1555" s="22" t="s">
        <v>37</v>
      </c>
      <c r="S1555" s="22" t="s">
        <v>81</v>
      </c>
      <c r="T1555" s="22" t="s">
        <v>41</v>
      </c>
    </row>
    <row r="1556" ht="14.25" customHeight="1">
      <c r="A1556" s="7" t="s">
        <v>6361</v>
      </c>
      <c r="B1556" s="21" t="str">
        <f t="array" ref="B1556:D1556">VLOOKUP(A1556,'Customer Names'!$E$2:$H$2336,{2,3,4},0)</f>
        <v> Ms</v>
      </c>
      <c r="C1556" s="22" t="s">
        <v>891</v>
      </c>
      <c r="D1556" s="22" t="s">
        <v>6363</v>
      </c>
      <c r="E1556" s="22">
        <f t="array" ref="E1556:M1556">VLOOKUP(A1556,'Medical Examinations'!$J$2:$S$2336,{2,3,4,5,6,7,8,9,10},0)</f>
        <v>19.86</v>
      </c>
      <c r="F1556" s="22" t="s">
        <v>8340</v>
      </c>
      <c r="G1556" s="22">
        <v>5.62</v>
      </c>
      <c r="H1556" s="22" t="s">
        <v>865</v>
      </c>
      <c r="I1556" s="22" t="s">
        <v>122</v>
      </c>
      <c r="J1556" s="22" t="s">
        <v>44</v>
      </c>
      <c r="K1556" s="22" t="s">
        <v>44</v>
      </c>
      <c r="L1556" s="22">
        <v>0.0</v>
      </c>
      <c r="M1556" s="22" t="s">
        <v>44</v>
      </c>
      <c r="N1556" s="23">
        <f t="array" ref="N1556:T1556">VLOOKUP(A1556,'Hospitalisation Details'!$K$2:$R$2338,{2,3,4,5,6,7,8},0)</f>
        <v>28056</v>
      </c>
      <c r="O1556" s="22">
        <v>46.0</v>
      </c>
      <c r="P1556" s="22">
        <v>2.0</v>
      </c>
      <c r="Q1556" s="24">
        <v>6529.21</v>
      </c>
      <c r="R1556" s="22" t="s">
        <v>37</v>
      </c>
      <c r="S1556" s="22" t="s">
        <v>81</v>
      </c>
      <c r="T1556" s="22" t="s">
        <v>41</v>
      </c>
    </row>
    <row r="1557" ht="14.25" customHeight="1">
      <c r="A1557" s="25" t="s">
        <v>6364</v>
      </c>
      <c r="B1557" s="21" t="str">
        <f t="array" ref="B1557:D1557">VLOOKUP(A1557,'Customer Names'!$E$2:$H$2336,{2,3,4},0)</f>
        <v> Mr</v>
      </c>
      <c r="C1557" s="22" t="s">
        <v>1091</v>
      </c>
      <c r="D1557" s="22" t="s">
        <v>4506</v>
      </c>
      <c r="E1557" s="22">
        <f t="array" ref="E1557:M1557">VLOOKUP(A1557,'Medical Examinations'!$J$2:$S$2336,{2,3,4,5,6,7,8,9,10},0)</f>
        <v>33.58</v>
      </c>
      <c r="F1557" s="22" t="s">
        <v>215</v>
      </c>
      <c r="G1557" s="22">
        <v>5.08</v>
      </c>
      <c r="H1557" s="22" t="s">
        <v>865</v>
      </c>
      <c r="I1557" s="22" t="s">
        <v>44</v>
      </c>
      <c r="J1557" s="22" t="s">
        <v>44</v>
      </c>
      <c r="K1557" s="22" t="s">
        <v>44</v>
      </c>
      <c r="L1557" s="22">
        <v>0.0</v>
      </c>
      <c r="M1557" s="22" t="s">
        <v>44</v>
      </c>
      <c r="N1557" s="23">
        <f t="array" ref="N1557:T1557">VLOOKUP(A1557,'Hospitalisation Details'!$K$2:$R$2338,{2,3,4,5,6,7,8},0)</f>
        <v>34522</v>
      </c>
      <c r="O1557" s="22">
        <v>28.0</v>
      </c>
      <c r="P1557" s="22">
        <v>0.0</v>
      </c>
      <c r="Q1557" s="24">
        <v>6512.24</v>
      </c>
      <c r="R1557" s="22" t="s">
        <v>37</v>
      </c>
      <c r="S1557" s="22" t="s">
        <v>81</v>
      </c>
      <c r="T1557" s="22" t="s">
        <v>3072</v>
      </c>
    </row>
    <row r="1558" ht="14.25" customHeight="1">
      <c r="A1558" s="7" t="s">
        <v>6366</v>
      </c>
      <c r="B1558" s="21" t="str">
        <f t="array" ref="B1558:D1558">VLOOKUP(A1558,'Customer Names'!$E$2:$H$2336,{2,3,4},0)</f>
        <v> Ms</v>
      </c>
      <c r="C1558" s="22" t="s">
        <v>6369</v>
      </c>
      <c r="D1558" s="22" t="s">
        <v>6370</v>
      </c>
      <c r="E1558" s="22">
        <f t="array" ref="E1558:M1558">VLOOKUP(A1558,'Medical Examinations'!$J$2:$S$2336,{2,3,4,5,6,7,8,9,10},0)</f>
        <v>29.81</v>
      </c>
      <c r="F1558" s="22" t="s">
        <v>8346</v>
      </c>
      <c r="G1558" s="22">
        <v>5.28</v>
      </c>
      <c r="H1558" s="22" t="s">
        <v>865</v>
      </c>
      <c r="I1558" s="22" t="s">
        <v>44</v>
      </c>
      <c r="J1558" s="22" t="s">
        <v>44</v>
      </c>
      <c r="K1558" s="22" t="s">
        <v>44</v>
      </c>
      <c r="L1558" s="22">
        <v>0.0</v>
      </c>
      <c r="M1558" s="22" t="s">
        <v>44</v>
      </c>
      <c r="N1558" s="23">
        <f t="array" ref="N1558:T1558">VLOOKUP(A1558,'Hospitalisation Details'!$K$2:$R$2338,{2,3,4,5,6,7,8},0)</f>
        <v>30191</v>
      </c>
      <c r="O1558" s="22">
        <v>40.0</v>
      </c>
      <c r="P1558" s="22">
        <v>1.0</v>
      </c>
      <c r="Q1558" s="24">
        <v>6500.24</v>
      </c>
      <c r="R1558" s="22" t="s">
        <v>37</v>
      </c>
      <c r="S1558" s="22" t="s">
        <v>37</v>
      </c>
      <c r="T1558" s="22" t="s">
        <v>41</v>
      </c>
    </row>
    <row r="1559" ht="14.25" customHeight="1">
      <c r="A1559" s="25" t="s">
        <v>6371</v>
      </c>
      <c r="B1559" s="21" t="str">
        <f t="array" ref="B1559:D1559">VLOOKUP(A1559,'Customer Names'!$E$2:$H$2336,{2,3,4},0)</f>
        <v> Ms</v>
      </c>
      <c r="C1559" s="22" t="s">
        <v>2700</v>
      </c>
      <c r="D1559" s="22" t="s">
        <v>6373</v>
      </c>
      <c r="E1559" s="22">
        <f t="array" ref="E1559:M1559">VLOOKUP(A1559,'Medical Examinations'!$J$2:$S$2336,{2,3,4,5,6,7,8,9,10},0)</f>
        <v>27.4</v>
      </c>
      <c r="F1559" s="22" t="s">
        <v>8346</v>
      </c>
      <c r="G1559" s="22">
        <v>4.61</v>
      </c>
      <c r="H1559" s="22" t="s">
        <v>865</v>
      </c>
      <c r="I1559" s="22" t="s">
        <v>44</v>
      </c>
      <c r="J1559" s="22" t="s">
        <v>44</v>
      </c>
      <c r="K1559" s="22" t="s">
        <v>44</v>
      </c>
      <c r="L1559" s="22">
        <v>0.0</v>
      </c>
      <c r="M1559" s="22" t="s">
        <v>44</v>
      </c>
      <c r="N1559" s="23">
        <f t="array" ref="N1559:T1559">VLOOKUP(A1559,'Hospitalisation Details'!$K$2:$R$2338,{2,3,4,5,6,7,8},0)</f>
        <v>30233</v>
      </c>
      <c r="O1559" s="22">
        <v>40.0</v>
      </c>
      <c r="P1559" s="22">
        <v>1.0</v>
      </c>
      <c r="Q1559" s="24">
        <v>6496.89</v>
      </c>
      <c r="R1559" s="22" t="s">
        <v>37</v>
      </c>
      <c r="S1559" s="22" t="s">
        <v>39</v>
      </c>
      <c r="T1559" s="22" t="s">
        <v>270</v>
      </c>
    </row>
    <row r="1560" ht="14.25" customHeight="1">
      <c r="A1560" s="7" t="s">
        <v>6374</v>
      </c>
      <c r="B1560" s="21" t="str">
        <f t="array" ref="B1560:D1560">VLOOKUP(A1560,'Customer Names'!$E$2:$H$2336,{2,3,4},0)</f>
        <v> Ms</v>
      </c>
      <c r="C1560" s="22" t="s">
        <v>6377</v>
      </c>
      <c r="D1560" s="22" t="s">
        <v>6378</v>
      </c>
      <c r="E1560" s="22">
        <f t="array" ref="E1560:M1560">VLOOKUP(A1560,'Medical Examinations'!$J$2:$S$2336,{2,3,4,5,6,7,8,9,10},0)</f>
        <v>17.98</v>
      </c>
      <c r="F1560" s="22" t="s">
        <v>8347</v>
      </c>
      <c r="G1560" s="22">
        <v>6.57</v>
      </c>
      <c r="H1560" s="22" t="s">
        <v>218</v>
      </c>
      <c r="I1560" s="22" t="s">
        <v>122</v>
      </c>
      <c r="J1560" s="22" t="s">
        <v>44</v>
      </c>
      <c r="K1560" s="22" t="s">
        <v>44</v>
      </c>
      <c r="L1560" s="22">
        <v>2.0</v>
      </c>
      <c r="M1560" s="22" t="s">
        <v>44</v>
      </c>
      <c r="N1560" s="23">
        <f t="array" ref="N1560:T1560">VLOOKUP(A1560,'Hospitalisation Details'!$K$2:$R$2338,{2,3,4,5,6,7,8},0)</f>
        <v>25903</v>
      </c>
      <c r="O1560" s="22">
        <v>52.0</v>
      </c>
      <c r="P1560" s="22">
        <v>0.0</v>
      </c>
      <c r="Q1560" s="24">
        <v>6481.67</v>
      </c>
      <c r="R1560" s="22" t="s">
        <v>37</v>
      </c>
      <c r="S1560" s="22" t="s">
        <v>37</v>
      </c>
      <c r="T1560" s="22" t="s">
        <v>41</v>
      </c>
    </row>
    <row r="1561" ht="14.25" customHeight="1">
      <c r="A1561" s="25" t="s">
        <v>6379</v>
      </c>
      <c r="B1561" s="21" t="str">
        <f t="array" ref="B1561:D1561">VLOOKUP(A1561,'Customer Names'!$E$2:$H$2336,{2,3,4},0)</f>
        <v> Ms</v>
      </c>
      <c r="C1561" s="22" t="s">
        <v>6381</v>
      </c>
      <c r="D1561" s="22" t="s">
        <v>6382</v>
      </c>
      <c r="E1561" s="22">
        <f t="array" ref="E1561:M1561">VLOOKUP(A1561,'Medical Examinations'!$J$2:$S$2336,{2,3,4,5,6,7,8,9,10},0)</f>
        <v>37.9</v>
      </c>
      <c r="F1561" s="22" t="s">
        <v>215</v>
      </c>
      <c r="G1561" s="22">
        <v>5.83</v>
      </c>
      <c r="H1561" s="22" t="s">
        <v>436</v>
      </c>
      <c r="I1561" s="22" t="s">
        <v>44</v>
      </c>
      <c r="J1561" s="22" t="s">
        <v>44</v>
      </c>
      <c r="K1561" s="22" t="s">
        <v>44</v>
      </c>
      <c r="L1561" s="22">
        <v>0.0</v>
      </c>
      <c r="M1561" s="22" t="s">
        <v>44</v>
      </c>
      <c r="N1561" s="23">
        <f t="array" ref="N1561:T1561">VLOOKUP(A1561,'Hospitalisation Details'!$K$2:$R$2338,{2,3,4,5,6,7,8},0)</f>
        <v>29380</v>
      </c>
      <c r="O1561" s="22">
        <v>43.0</v>
      </c>
      <c r="P1561" s="22">
        <v>0.0</v>
      </c>
      <c r="Q1561" s="24">
        <v>6474.01</v>
      </c>
      <c r="R1561" s="22" t="s">
        <v>37</v>
      </c>
      <c r="S1561" s="22" t="s">
        <v>39</v>
      </c>
      <c r="T1561" s="22" t="s">
        <v>270</v>
      </c>
    </row>
    <row r="1562" ht="14.25" customHeight="1">
      <c r="A1562" s="7" t="s">
        <v>6383</v>
      </c>
      <c r="B1562" s="21" t="str">
        <f t="array" ref="B1562:D1562">VLOOKUP(A1562,'Customer Names'!$E$2:$H$2336,{2,3,4},0)</f>
        <v> Mr</v>
      </c>
      <c r="C1562" s="22" t="s">
        <v>6385</v>
      </c>
      <c r="D1562" s="22" t="s">
        <v>6386</v>
      </c>
      <c r="E1562" s="22">
        <f t="array" ref="E1562:M1562">VLOOKUP(A1562,'Medical Examinations'!$J$2:$S$2336,{2,3,4,5,6,7,8,9,10},0)</f>
        <v>25.27</v>
      </c>
      <c r="F1562" s="22" t="s">
        <v>8346</v>
      </c>
      <c r="G1562" s="22">
        <v>6.98</v>
      </c>
      <c r="H1562" s="22" t="s">
        <v>218</v>
      </c>
      <c r="I1562" s="22" t="s">
        <v>122</v>
      </c>
      <c r="J1562" s="22" t="s">
        <v>44</v>
      </c>
      <c r="K1562" s="22" t="s">
        <v>44</v>
      </c>
      <c r="L1562" s="22">
        <v>0.0</v>
      </c>
      <c r="M1562" s="22" t="s">
        <v>44</v>
      </c>
      <c r="N1562" s="23">
        <f t="array" ref="N1562:T1562">VLOOKUP(A1562,'Hospitalisation Details'!$K$2:$R$2338,{2,3,4,5,6,7,8},0)</f>
        <v>29794</v>
      </c>
      <c r="O1562" s="22">
        <v>41.0</v>
      </c>
      <c r="P1562" s="22">
        <v>1.0</v>
      </c>
      <c r="Q1562" s="24">
        <v>6473.15</v>
      </c>
      <c r="R1562" s="22" t="s">
        <v>37</v>
      </c>
      <c r="S1562" s="22" t="s">
        <v>37</v>
      </c>
      <c r="T1562" s="22" t="s">
        <v>41</v>
      </c>
    </row>
    <row r="1563" ht="14.25" customHeight="1">
      <c r="A1563" s="25" t="s">
        <v>6388</v>
      </c>
      <c r="B1563" s="21" t="str">
        <f t="array" ref="B1563:D1563">VLOOKUP(A1563,'Customer Names'!$E$2:$H$2336,{2,3,4},0)</f>
        <v> Mr</v>
      </c>
      <c r="C1563" s="22" t="s">
        <v>6390</v>
      </c>
      <c r="D1563" s="22" t="s">
        <v>6391</v>
      </c>
      <c r="E1563" s="22">
        <f t="array" ref="E1563:M1563">VLOOKUP(A1563,'Medical Examinations'!$J$2:$S$2336,{2,3,4,5,6,7,8,9,10},0)</f>
        <v>29.26</v>
      </c>
      <c r="F1563" s="22" t="s">
        <v>8346</v>
      </c>
      <c r="G1563" s="22">
        <v>4.03</v>
      </c>
      <c r="H1563" s="22" t="s">
        <v>865</v>
      </c>
      <c r="I1563" s="22" t="s">
        <v>44</v>
      </c>
      <c r="J1563" s="22" t="s">
        <v>44</v>
      </c>
      <c r="K1563" s="22" t="s">
        <v>44</v>
      </c>
      <c r="L1563" s="22">
        <v>1.0</v>
      </c>
      <c r="M1563" s="22" t="s">
        <v>44</v>
      </c>
      <c r="N1563" s="23">
        <f t="array" ref="N1563:T1563">VLOOKUP(A1563,'Hospitalisation Details'!$K$2:$R$2338,{2,3,4,5,6,7,8},0)</f>
        <v>30987</v>
      </c>
      <c r="O1563" s="22">
        <v>38.0</v>
      </c>
      <c r="P1563" s="22">
        <v>2.0</v>
      </c>
      <c r="Q1563" s="24">
        <v>6457.84</v>
      </c>
      <c r="R1563" s="22" t="s">
        <v>37</v>
      </c>
      <c r="S1563" s="22" t="s">
        <v>39</v>
      </c>
      <c r="T1563" s="22" t="s">
        <v>127</v>
      </c>
    </row>
    <row r="1564" ht="14.25" customHeight="1">
      <c r="A1564" s="7" t="s">
        <v>6392</v>
      </c>
      <c r="B1564" s="21" t="str">
        <f t="array" ref="B1564:D1564">VLOOKUP(A1564,'Customer Names'!$E$2:$H$2336,{2,3,4},0)</f>
        <v> Mr</v>
      </c>
      <c r="C1564" s="22" t="s">
        <v>6394</v>
      </c>
      <c r="D1564" s="22" t="s">
        <v>6395</v>
      </c>
      <c r="E1564" s="22">
        <f t="array" ref="E1564:M1564">VLOOKUP(A1564,'Medical Examinations'!$J$2:$S$2336,{2,3,4,5,6,7,8,9,10},0)</f>
        <v>27.835</v>
      </c>
      <c r="F1564" s="22" t="s">
        <v>8346</v>
      </c>
      <c r="G1564" s="22">
        <v>4.56</v>
      </c>
      <c r="H1564" s="22" t="s">
        <v>865</v>
      </c>
      <c r="I1564" s="22" t="s">
        <v>44</v>
      </c>
      <c r="J1564" s="22" t="s">
        <v>44</v>
      </c>
      <c r="K1564" s="22" t="s">
        <v>44</v>
      </c>
      <c r="L1564" s="22">
        <v>1.0</v>
      </c>
      <c r="M1564" s="22" t="s">
        <v>44</v>
      </c>
      <c r="N1564" s="23">
        <f t="array" ref="N1564:T1564">VLOOKUP(A1564,'Hospitalisation Details'!$K$2:$R$2338,{2,3,4,5,6,7,8},0)</f>
        <v>30920</v>
      </c>
      <c r="O1564" s="22">
        <v>38.0</v>
      </c>
      <c r="P1564" s="22">
        <v>2.0</v>
      </c>
      <c r="Q1564" s="24">
        <v>6455.86</v>
      </c>
      <c r="R1564" s="22" t="s">
        <v>39</v>
      </c>
      <c r="S1564" s="22" t="s">
        <v>39</v>
      </c>
      <c r="T1564" s="22" t="s">
        <v>127</v>
      </c>
    </row>
    <row r="1565" ht="14.25" customHeight="1">
      <c r="A1565" s="25" t="s">
        <v>6396</v>
      </c>
      <c r="B1565" s="21" t="str">
        <f t="array" ref="B1565:D1565">VLOOKUP(A1565,'Customer Names'!$E$2:$H$2336,{2,3,4},0)</f>
        <v> Mr</v>
      </c>
      <c r="C1565" s="22" t="s">
        <v>714</v>
      </c>
      <c r="D1565" s="22" t="s">
        <v>2110</v>
      </c>
      <c r="E1565" s="22">
        <f t="array" ref="E1565:M1565">VLOOKUP(A1565,'Medical Examinations'!$J$2:$S$2336,{2,3,4,5,6,7,8,9,10},0)</f>
        <v>46.53</v>
      </c>
      <c r="F1565" s="22" t="s">
        <v>215</v>
      </c>
      <c r="G1565" s="22">
        <v>5.38</v>
      </c>
      <c r="H1565" s="22" t="s">
        <v>865</v>
      </c>
      <c r="I1565" s="22" t="s">
        <v>122</v>
      </c>
      <c r="J1565" s="22" t="s">
        <v>44</v>
      </c>
      <c r="K1565" s="22" t="s">
        <v>44</v>
      </c>
      <c r="L1565" s="22">
        <v>0.0</v>
      </c>
      <c r="M1565" s="22" t="s">
        <v>44</v>
      </c>
      <c r="N1565" s="23">
        <f t="array" ref="N1565:T1565">VLOOKUP(A1565,'Hospitalisation Details'!$K$2:$R$2338,{2,3,4,5,6,7,8},0)</f>
        <v>31250</v>
      </c>
      <c r="O1565" s="22">
        <v>37.0</v>
      </c>
      <c r="P1565" s="22">
        <v>3.0</v>
      </c>
      <c r="Q1565" s="24">
        <v>6435.62</v>
      </c>
      <c r="R1565" s="22" t="s">
        <v>39</v>
      </c>
      <c r="S1565" s="22" t="s">
        <v>37</v>
      </c>
      <c r="T1565" s="22" t="s">
        <v>41</v>
      </c>
    </row>
    <row r="1566" ht="14.25" customHeight="1">
      <c r="A1566" s="7" t="s">
        <v>6399</v>
      </c>
      <c r="B1566" s="21" t="str">
        <f t="array" ref="B1566:D1566">VLOOKUP(A1566,'Customer Names'!$E$2:$H$2336,{2,3,4},0)</f>
        <v> Mr</v>
      </c>
      <c r="C1566" s="22" t="s">
        <v>6401</v>
      </c>
      <c r="D1566" s="22" t="s">
        <v>3697</v>
      </c>
      <c r="E1566" s="22">
        <f t="array" ref="E1566:M1566">VLOOKUP(A1566,'Medical Examinations'!$J$2:$S$2336,{2,3,4,5,6,7,8,9,10},0)</f>
        <v>20.58</v>
      </c>
      <c r="F1566" s="22" t="s">
        <v>8340</v>
      </c>
      <c r="G1566" s="22">
        <v>11.04</v>
      </c>
      <c r="H1566" s="22" t="s">
        <v>218</v>
      </c>
      <c r="I1566" s="22" t="s">
        <v>122</v>
      </c>
      <c r="J1566" s="22" t="s">
        <v>44</v>
      </c>
      <c r="K1566" s="22" t="s">
        <v>44</v>
      </c>
      <c r="L1566" s="22">
        <v>1.0</v>
      </c>
      <c r="M1566" s="22" t="s">
        <v>44</v>
      </c>
      <c r="N1566" s="23">
        <f t="array" ref="N1566:T1566">VLOOKUP(A1566,'Hospitalisation Details'!$K$2:$R$2338,{2,3,4,5,6,7,8},0)</f>
        <v>27611</v>
      </c>
      <c r="O1566" s="22">
        <v>47.0</v>
      </c>
      <c r="P1566" s="22">
        <v>1.0</v>
      </c>
      <c r="Q1566" s="24">
        <v>6423.48</v>
      </c>
      <c r="R1566" s="22" t="s">
        <v>37</v>
      </c>
      <c r="S1566" s="22" t="s">
        <v>39</v>
      </c>
      <c r="T1566" s="22" t="s">
        <v>41</v>
      </c>
    </row>
    <row r="1567" ht="14.25" customHeight="1">
      <c r="A1567" s="25" t="s">
        <v>6402</v>
      </c>
      <c r="B1567" s="21" t="str">
        <f t="array" ref="B1567:D1567">VLOOKUP(A1567,'Customer Names'!$E$2:$H$2336,{2,3,4},0)</f>
        <v> Ms</v>
      </c>
      <c r="C1567" s="22" t="s">
        <v>6405</v>
      </c>
      <c r="D1567" s="22" t="s">
        <v>6406</v>
      </c>
      <c r="E1567" s="22">
        <f t="array" ref="E1567:M1567">VLOOKUP(A1567,'Medical Examinations'!$J$2:$S$2336,{2,3,4,5,6,7,8,9,10},0)</f>
        <v>19.53</v>
      </c>
      <c r="F1567" s="22" t="s">
        <v>8340</v>
      </c>
      <c r="G1567" s="22">
        <v>6.09</v>
      </c>
      <c r="H1567" s="22" t="s">
        <v>436</v>
      </c>
      <c r="I1567" s="22" t="s">
        <v>122</v>
      </c>
      <c r="J1567" s="22" t="s">
        <v>44</v>
      </c>
      <c r="K1567" s="22" t="s">
        <v>44</v>
      </c>
      <c r="L1567" s="22">
        <v>0.0</v>
      </c>
      <c r="M1567" s="22" t="s">
        <v>44</v>
      </c>
      <c r="N1567" s="23">
        <f t="array" ref="N1567:T1567">VLOOKUP(A1567,'Hospitalisation Details'!$K$2:$R$2338,{2,3,4,5,6,7,8},0)</f>
        <v>28124</v>
      </c>
      <c r="O1567" s="22">
        <v>46.0</v>
      </c>
      <c r="P1567" s="22">
        <v>2.0</v>
      </c>
      <c r="Q1567" s="24">
        <v>6417.28</v>
      </c>
      <c r="R1567" s="22" t="s">
        <v>37</v>
      </c>
      <c r="S1567" s="22" t="s">
        <v>39</v>
      </c>
      <c r="T1567" s="22" t="s">
        <v>41</v>
      </c>
    </row>
    <row r="1568" ht="14.25" customHeight="1">
      <c r="A1568" s="7" t="s">
        <v>6407</v>
      </c>
      <c r="B1568" s="21" t="str">
        <f t="array" ref="B1568:D1568">VLOOKUP(A1568,'Customer Names'!$E$2:$H$2336,{2,3,4},0)</f>
        <v> Ms</v>
      </c>
      <c r="C1568" s="22" t="s">
        <v>1608</v>
      </c>
      <c r="D1568" s="22" t="s">
        <v>6409</v>
      </c>
      <c r="E1568" s="22">
        <f t="array" ref="E1568:M1568">VLOOKUP(A1568,'Medical Examinations'!$J$2:$S$2336,{2,3,4,5,6,7,8,9,10},0)</f>
        <v>27.7</v>
      </c>
      <c r="F1568" s="22" t="s">
        <v>8346</v>
      </c>
      <c r="G1568" s="22">
        <v>4.71</v>
      </c>
      <c r="H1568" s="22" t="s">
        <v>865</v>
      </c>
      <c r="I1568" s="22" t="s">
        <v>44</v>
      </c>
      <c r="J1568" s="22" t="s">
        <v>44</v>
      </c>
      <c r="K1568" s="22" t="s">
        <v>44</v>
      </c>
      <c r="L1568" s="22">
        <v>1.0</v>
      </c>
      <c r="M1568" s="22" t="s">
        <v>44</v>
      </c>
      <c r="N1568" s="23">
        <f t="array" ref="N1568:T1568">VLOOKUP(A1568,'Hospitalisation Details'!$K$2:$R$2338,{2,3,4,5,6,7,8},0)</f>
        <v>32024</v>
      </c>
      <c r="O1568" s="22">
        <v>35.0</v>
      </c>
      <c r="P1568" s="22">
        <v>3.0</v>
      </c>
      <c r="Q1568" s="24">
        <v>6414.18</v>
      </c>
      <c r="R1568" s="22" t="s">
        <v>37</v>
      </c>
      <c r="S1568" s="22" t="s">
        <v>37</v>
      </c>
      <c r="T1568" s="22" t="s">
        <v>270</v>
      </c>
    </row>
    <row r="1569" ht="14.25" customHeight="1">
      <c r="A1569" s="25" t="s">
        <v>6410</v>
      </c>
      <c r="B1569" s="21" t="str">
        <f t="array" ref="B1569:D1569">VLOOKUP(A1569,'Customer Names'!$E$2:$H$2336,{2,3,4},0)</f>
        <v> Mr</v>
      </c>
      <c r="C1569" s="22" t="s">
        <v>6412</v>
      </c>
      <c r="D1569" s="22" t="s">
        <v>2286</v>
      </c>
      <c r="E1569" s="22">
        <f t="array" ref="E1569:M1569">VLOOKUP(A1569,'Medical Examinations'!$J$2:$S$2336,{2,3,4,5,6,7,8,9,10},0)</f>
        <v>18.92</v>
      </c>
      <c r="F1569" s="22" t="s">
        <v>8340</v>
      </c>
      <c r="G1569" s="22">
        <v>8.18</v>
      </c>
      <c r="H1569" s="22" t="s">
        <v>218</v>
      </c>
      <c r="I1569" s="22" t="s">
        <v>44</v>
      </c>
      <c r="J1569" s="22" t="s">
        <v>44</v>
      </c>
      <c r="K1569" s="22" t="s">
        <v>44</v>
      </c>
      <c r="L1569" s="22">
        <v>0.0</v>
      </c>
      <c r="M1569" s="22" t="s">
        <v>44</v>
      </c>
      <c r="N1569" s="23">
        <f t="array" ref="N1569:T1569">VLOOKUP(A1569,'Hospitalisation Details'!$K$2:$R$2338,{2,3,4,5,6,7,8},0)</f>
        <v>26167</v>
      </c>
      <c r="O1569" s="22">
        <v>51.0</v>
      </c>
      <c r="P1569" s="22">
        <v>0.0</v>
      </c>
      <c r="Q1569" s="24">
        <v>6412.34</v>
      </c>
      <c r="R1569" s="22" t="s">
        <v>37</v>
      </c>
      <c r="S1569" s="22" t="s">
        <v>39</v>
      </c>
      <c r="T1569" s="22" t="s">
        <v>41</v>
      </c>
    </row>
    <row r="1570" ht="14.25" customHeight="1">
      <c r="A1570" s="7" t="s">
        <v>6414</v>
      </c>
      <c r="B1570" s="21" t="str">
        <f t="array" ref="B1570:D1570">VLOOKUP(A1570,'Customer Names'!$E$2:$H$2336,{2,3,4},0)</f>
        <v> Ms</v>
      </c>
      <c r="C1570" s="22" t="s">
        <v>6416</v>
      </c>
      <c r="D1570" s="22" t="s">
        <v>6417</v>
      </c>
      <c r="E1570" s="22">
        <f t="array" ref="E1570:M1570">VLOOKUP(A1570,'Medical Examinations'!$J$2:$S$2336,{2,3,4,5,6,7,8,9,10},0)</f>
        <v>17.76</v>
      </c>
      <c r="F1570" s="22" t="s">
        <v>8347</v>
      </c>
      <c r="G1570" s="22">
        <v>11.18</v>
      </c>
      <c r="H1570" s="22" t="s">
        <v>218</v>
      </c>
      <c r="I1570" s="22" t="s">
        <v>122</v>
      </c>
      <c r="J1570" s="22" t="s">
        <v>44</v>
      </c>
      <c r="K1570" s="22" t="s">
        <v>44</v>
      </c>
      <c r="L1570" s="22">
        <v>2.0</v>
      </c>
      <c r="M1570" s="22" t="s">
        <v>44</v>
      </c>
      <c r="N1570" s="23">
        <f t="array" ref="N1570:T1570">VLOOKUP(A1570,'Hospitalisation Details'!$K$2:$R$2338,{2,3,4,5,6,7,8},0)</f>
        <v>25800</v>
      </c>
      <c r="O1570" s="22">
        <v>52.0</v>
      </c>
      <c r="P1570" s="22">
        <v>0.0</v>
      </c>
      <c r="Q1570" s="24">
        <v>6407.05</v>
      </c>
      <c r="R1570" s="22" t="s">
        <v>37</v>
      </c>
      <c r="S1570" s="22" t="s">
        <v>81</v>
      </c>
      <c r="T1570" s="22" t="s">
        <v>41</v>
      </c>
    </row>
    <row r="1571" ht="14.25" customHeight="1">
      <c r="A1571" s="25" t="s">
        <v>6418</v>
      </c>
      <c r="B1571" s="21" t="str">
        <f t="array" ref="B1571:D1571">VLOOKUP(A1571,'Customer Names'!$E$2:$H$2336,{2,3,4},0)</f>
        <v> Mr</v>
      </c>
      <c r="C1571" s="22" t="s">
        <v>4336</v>
      </c>
      <c r="D1571" s="22" t="s">
        <v>6420</v>
      </c>
      <c r="E1571" s="22">
        <f t="array" ref="E1571:M1571">VLOOKUP(A1571,'Medical Examinations'!$J$2:$S$2336,{2,3,4,5,6,7,8,9,10},0)</f>
        <v>29.83</v>
      </c>
      <c r="F1571" s="22" t="s">
        <v>8346</v>
      </c>
      <c r="G1571" s="22">
        <v>5.03</v>
      </c>
      <c r="H1571" s="22" t="s">
        <v>865</v>
      </c>
      <c r="I1571" s="22" t="s">
        <v>122</v>
      </c>
      <c r="J1571" s="22" t="s">
        <v>44</v>
      </c>
      <c r="K1571" s="22" t="s">
        <v>44</v>
      </c>
      <c r="L1571" s="22">
        <v>0.0</v>
      </c>
      <c r="M1571" s="22" t="s">
        <v>44</v>
      </c>
      <c r="N1571" s="23">
        <f t="array" ref="N1571:T1571">VLOOKUP(A1571,'Hospitalisation Details'!$K$2:$R$2338,{2,3,4,5,6,7,8},0)</f>
        <v>31391</v>
      </c>
      <c r="O1571" s="22">
        <v>37.0</v>
      </c>
      <c r="P1571" s="22">
        <v>2.0</v>
      </c>
      <c r="Q1571" s="24">
        <v>6406.41</v>
      </c>
      <c r="R1571" s="22" t="s">
        <v>81</v>
      </c>
      <c r="S1571" s="22" t="s">
        <v>39</v>
      </c>
      <c r="T1571" s="22" t="s">
        <v>2846</v>
      </c>
    </row>
    <row r="1572" ht="14.25" customHeight="1">
      <c r="A1572" s="7" t="s">
        <v>6422</v>
      </c>
      <c r="B1572" s="21" t="str">
        <f t="array" ref="B1572:D1572">VLOOKUP(A1572,'Customer Names'!$E$2:$H$2336,{2,3,4},0)</f>
        <v> Ms</v>
      </c>
      <c r="C1572" s="22" t="s">
        <v>4357</v>
      </c>
      <c r="D1572" s="22" t="s">
        <v>6424</v>
      </c>
      <c r="E1572" s="22">
        <f t="array" ref="E1572:M1572">VLOOKUP(A1572,'Medical Examinations'!$J$2:$S$2336,{2,3,4,5,6,7,8,9,10},0)</f>
        <v>23.465</v>
      </c>
      <c r="F1572" s="22" t="s">
        <v>8340</v>
      </c>
      <c r="G1572" s="22">
        <v>5.56</v>
      </c>
      <c r="H1572" s="22" t="s">
        <v>865</v>
      </c>
      <c r="I1572" s="22" t="s">
        <v>44</v>
      </c>
      <c r="J1572" s="22" t="s">
        <v>44</v>
      </c>
      <c r="K1572" s="22" t="s">
        <v>44</v>
      </c>
      <c r="L1572" s="22">
        <v>1.0</v>
      </c>
      <c r="M1572" s="22" t="s">
        <v>44</v>
      </c>
      <c r="N1572" s="23">
        <f t="array" ref="N1572:T1572">VLOOKUP(A1572,'Hospitalisation Details'!$K$2:$R$2338,{2,3,4,5,6,7,8},0)</f>
        <v>32029</v>
      </c>
      <c r="O1572" s="22">
        <v>35.0</v>
      </c>
      <c r="P1572" s="22">
        <v>2.0</v>
      </c>
      <c r="Q1572" s="24">
        <v>6402.29</v>
      </c>
      <c r="R1572" s="22" t="s">
        <v>37</v>
      </c>
      <c r="S1572" s="22" t="s">
        <v>39</v>
      </c>
      <c r="T1572" s="22" t="s">
        <v>743</v>
      </c>
    </row>
    <row r="1573" ht="14.25" customHeight="1">
      <c r="A1573" s="25" t="s">
        <v>6425</v>
      </c>
      <c r="B1573" s="21" t="str">
        <f t="array" ref="B1573:D1573">VLOOKUP(A1573,'Customer Names'!$E$2:$H$2336,{2,3,4},0)</f>
        <v> Mr</v>
      </c>
      <c r="C1573" s="22" t="s">
        <v>6427</v>
      </c>
      <c r="D1573" s="22" t="s">
        <v>2067</v>
      </c>
      <c r="E1573" s="22">
        <f t="array" ref="E1573:M1573">VLOOKUP(A1573,'Medical Examinations'!$J$2:$S$2336,{2,3,4,5,6,7,8,9,10},0)</f>
        <v>29.355</v>
      </c>
      <c r="F1573" s="22" t="s">
        <v>8346</v>
      </c>
      <c r="G1573" s="22">
        <v>4.33</v>
      </c>
      <c r="H1573" s="22" t="s">
        <v>865</v>
      </c>
      <c r="I1573" s="22" t="s">
        <v>44</v>
      </c>
      <c r="J1573" s="22" t="s">
        <v>44</v>
      </c>
      <c r="K1573" s="22" t="s">
        <v>44</v>
      </c>
      <c r="L1573" s="22">
        <v>0.0</v>
      </c>
      <c r="M1573" s="22" t="s">
        <v>44</v>
      </c>
      <c r="N1573" s="23">
        <f t="array" ref="N1573:T1573">VLOOKUP(A1573,'Hospitalisation Details'!$K$2:$R$2338,{2,3,4,5,6,7,8},0)</f>
        <v>30252</v>
      </c>
      <c r="O1573" s="22">
        <v>40.0</v>
      </c>
      <c r="P1573" s="22">
        <v>1.0</v>
      </c>
      <c r="Q1573" s="24">
        <v>6393.6</v>
      </c>
      <c r="R1573" s="22" t="s">
        <v>37</v>
      </c>
      <c r="S1573" s="22" t="s">
        <v>81</v>
      </c>
      <c r="T1573" s="22" t="s">
        <v>127</v>
      </c>
    </row>
    <row r="1574" ht="14.25" customHeight="1">
      <c r="A1574" s="7" t="s">
        <v>6428</v>
      </c>
      <c r="B1574" s="21" t="str">
        <f t="array" ref="B1574:D1574">VLOOKUP(A1574,'Customer Names'!$E$2:$H$2336,{2,3,4},0)</f>
        <v> Mr</v>
      </c>
      <c r="C1574" s="22" t="s">
        <v>6431</v>
      </c>
      <c r="D1574" s="22" t="s">
        <v>6432</v>
      </c>
      <c r="E1574" s="22">
        <f t="array" ref="E1574:M1574">VLOOKUP(A1574,'Medical Examinations'!$J$2:$S$2336,{2,3,4,5,6,7,8,9,10},0)</f>
        <v>35.49</v>
      </c>
      <c r="F1574" s="22" t="s">
        <v>215</v>
      </c>
      <c r="G1574" s="22">
        <v>5.21</v>
      </c>
      <c r="H1574" s="22" t="s">
        <v>865</v>
      </c>
      <c r="I1574" s="22" t="s">
        <v>122</v>
      </c>
      <c r="J1574" s="22" t="s">
        <v>44</v>
      </c>
      <c r="K1574" s="22" t="s">
        <v>122</v>
      </c>
      <c r="L1574" s="22">
        <v>1.0</v>
      </c>
      <c r="M1574" s="22" t="s">
        <v>44</v>
      </c>
      <c r="N1574" s="23">
        <f t="array" ref="N1574:T1574">VLOOKUP(A1574,'Hospitalisation Details'!$K$2:$R$2338,{2,3,4,5,6,7,8},0)</f>
        <v>35658</v>
      </c>
      <c r="O1574" s="22">
        <v>25.0</v>
      </c>
      <c r="P1574" s="22">
        <v>0.0</v>
      </c>
      <c r="Q1574" s="24">
        <v>6389.53</v>
      </c>
      <c r="R1574" s="22" t="s">
        <v>37</v>
      </c>
      <c r="S1574" s="22" t="s">
        <v>37</v>
      </c>
      <c r="T1574" s="22" t="s">
        <v>3072</v>
      </c>
    </row>
    <row r="1575" ht="14.25" customHeight="1">
      <c r="A1575" s="25" t="s">
        <v>6433</v>
      </c>
      <c r="B1575" s="21" t="str">
        <f t="array" ref="B1575:D1575">VLOOKUP(A1575,'Customer Names'!$E$2:$H$2336,{2,3,4},0)</f>
        <v> Mr</v>
      </c>
      <c r="C1575" s="22" t="s">
        <v>6435</v>
      </c>
      <c r="D1575" s="22" t="s">
        <v>6436</v>
      </c>
      <c r="E1575" s="22">
        <f t="array" ref="E1575:M1575">VLOOKUP(A1575,'Medical Examinations'!$J$2:$S$2336,{2,3,4,5,6,7,8,9,10},0)</f>
        <v>26.315</v>
      </c>
      <c r="F1575" s="22" t="s">
        <v>8346</v>
      </c>
      <c r="G1575" s="22">
        <v>5.89</v>
      </c>
      <c r="H1575" s="22" t="s">
        <v>436</v>
      </c>
      <c r="I1575" s="22" t="s">
        <v>44</v>
      </c>
      <c r="J1575" s="22" t="s">
        <v>44</v>
      </c>
      <c r="K1575" s="22" t="s">
        <v>44</v>
      </c>
      <c r="L1575" s="22">
        <v>0.0</v>
      </c>
      <c r="M1575" s="22" t="s">
        <v>44</v>
      </c>
      <c r="N1575" s="23">
        <f t="array" ref="N1575:T1575">VLOOKUP(A1575,'Hospitalisation Details'!$K$2:$R$2338,{2,3,4,5,6,7,8},0)</f>
        <v>30169</v>
      </c>
      <c r="O1575" s="22">
        <v>40.0</v>
      </c>
      <c r="P1575" s="22">
        <v>1.0</v>
      </c>
      <c r="Q1575" s="24">
        <v>6389.38</v>
      </c>
      <c r="R1575" s="22" t="s">
        <v>81</v>
      </c>
      <c r="S1575" s="22" t="s">
        <v>37</v>
      </c>
      <c r="T1575" s="22" t="s">
        <v>127</v>
      </c>
    </row>
    <row r="1576" ht="14.25" customHeight="1">
      <c r="A1576" s="7" t="s">
        <v>6437</v>
      </c>
      <c r="B1576" s="21" t="str">
        <f t="array" ref="B1576:D1576">VLOOKUP(A1576,'Customer Names'!$E$2:$H$2336,{2,3,4},0)</f>
        <v> Mr</v>
      </c>
      <c r="C1576" s="22" t="s">
        <v>141</v>
      </c>
      <c r="D1576" s="22" t="s">
        <v>6440</v>
      </c>
      <c r="E1576" s="22">
        <f t="array" ref="E1576:M1576">VLOOKUP(A1576,'Medical Examinations'!$J$2:$S$2336,{2,3,4,5,6,7,8,9,10},0)</f>
        <v>19.79</v>
      </c>
      <c r="F1576" s="22" t="s">
        <v>8340</v>
      </c>
      <c r="G1576" s="22">
        <v>4.81</v>
      </c>
      <c r="H1576" s="22" t="s">
        <v>865</v>
      </c>
      <c r="I1576" s="22" t="s">
        <v>122</v>
      </c>
      <c r="J1576" s="22" t="s">
        <v>44</v>
      </c>
      <c r="K1576" s="22" t="s">
        <v>44</v>
      </c>
      <c r="L1576" s="22">
        <v>0.0</v>
      </c>
      <c r="M1576" s="22" t="s">
        <v>44</v>
      </c>
      <c r="N1576" s="23">
        <f t="array" ref="N1576:T1576">VLOOKUP(A1576,'Hospitalisation Details'!$K$2:$R$2338,{2,3,4,5,6,7,8},0)</f>
        <v>28082</v>
      </c>
      <c r="O1576" s="22">
        <v>46.0</v>
      </c>
      <c r="P1576" s="22">
        <v>2.0</v>
      </c>
      <c r="Q1576" s="24">
        <v>6374.16</v>
      </c>
      <c r="R1576" s="22" t="s">
        <v>37</v>
      </c>
      <c r="S1576" s="22" t="s">
        <v>37</v>
      </c>
      <c r="T1576" s="22" t="s">
        <v>41</v>
      </c>
    </row>
    <row r="1577" ht="14.25" customHeight="1">
      <c r="A1577" s="25" t="s">
        <v>6441</v>
      </c>
      <c r="B1577" s="21" t="str">
        <f t="array" ref="B1577:D1577">VLOOKUP(A1577,'Customer Names'!$E$2:$H$2336,{2,3,4},0)</f>
        <v> Ms</v>
      </c>
      <c r="C1577" s="22" t="s">
        <v>6443</v>
      </c>
      <c r="D1577" s="22" t="s">
        <v>2347</v>
      </c>
      <c r="E1577" s="22">
        <f t="array" ref="E1577:M1577">VLOOKUP(A1577,'Medical Examinations'!$J$2:$S$2336,{2,3,4,5,6,7,8,9,10},0)</f>
        <v>40.565</v>
      </c>
      <c r="F1577" s="22" t="s">
        <v>215</v>
      </c>
      <c r="G1577" s="22">
        <v>5.66</v>
      </c>
      <c r="H1577" s="22" t="s">
        <v>865</v>
      </c>
      <c r="I1577" s="22" t="s">
        <v>44</v>
      </c>
      <c r="J1577" s="22" t="s">
        <v>44</v>
      </c>
      <c r="K1577" s="22" t="s">
        <v>44</v>
      </c>
      <c r="L1577" s="22">
        <v>1.0</v>
      </c>
      <c r="M1577" s="22" t="s">
        <v>44</v>
      </c>
      <c r="N1577" s="23">
        <f t="array" ref="N1577:T1577">VLOOKUP(A1577,'Hospitalisation Details'!$K$2:$R$2338,{2,3,4,5,6,7,8},0)</f>
        <v>30907</v>
      </c>
      <c r="O1577" s="22">
        <v>38.0</v>
      </c>
      <c r="P1577" s="22">
        <v>1.0</v>
      </c>
      <c r="Q1577" s="24">
        <v>6373.56</v>
      </c>
      <c r="R1577" s="22" t="s">
        <v>37</v>
      </c>
      <c r="S1577" s="22" t="s">
        <v>81</v>
      </c>
      <c r="T1577" s="22" t="s">
        <v>127</v>
      </c>
    </row>
    <row r="1578" ht="14.25" customHeight="1">
      <c r="A1578" s="7" t="s">
        <v>6444</v>
      </c>
      <c r="B1578" s="21" t="str">
        <f t="array" ref="B1578:D1578">VLOOKUP(A1578,'Customer Names'!$E$2:$H$2336,{2,3,4},0)</f>
        <v> Mr</v>
      </c>
      <c r="C1578" s="22" t="s">
        <v>6447</v>
      </c>
      <c r="D1578" s="22" t="s">
        <v>6448</v>
      </c>
      <c r="E1578" s="22">
        <f t="array" ref="E1578:M1578">VLOOKUP(A1578,'Medical Examinations'!$J$2:$S$2336,{2,3,4,5,6,7,8,9,10},0)</f>
        <v>18.03</v>
      </c>
      <c r="F1578" s="22" t="s">
        <v>8347</v>
      </c>
      <c r="G1578" s="22">
        <v>10.66</v>
      </c>
      <c r="H1578" s="22" t="s">
        <v>218</v>
      </c>
      <c r="I1578" s="22" t="s">
        <v>122</v>
      </c>
      <c r="J1578" s="22" t="s">
        <v>44</v>
      </c>
      <c r="K1578" s="22" t="s">
        <v>44</v>
      </c>
      <c r="L1578" s="22">
        <v>2.0</v>
      </c>
      <c r="M1578" s="22" t="s">
        <v>44</v>
      </c>
      <c r="N1578" s="23">
        <f t="array" ref="N1578:T1578">VLOOKUP(A1578,'Hospitalisation Details'!$K$2:$R$2338,{2,3,4,5,6,7,8},0)</f>
        <v>25881</v>
      </c>
      <c r="O1578" s="22">
        <v>52.0</v>
      </c>
      <c r="P1578" s="22">
        <v>0.0</v>
      </c>
      <c r="Q1578" s="24">
        <v>6367.31</v>
      </c>
      <c r="R1578" s="22" t="s">
        <v>37</v>
      </c>
      <c r="S1578" s="22" t="s">
        <v>81</v>
      </c>
      <c r="T1578" s="22" t="s">
        <v>41</v>
      </c>
    </row>
    <row r="1579" ht="14.25" customHeight="1">
      <c r="A1579" s="25" t="s">
        <v>6449</v>
      </c>
      <c r="B1579" s="21" t="str">
        <f t="array" ref="B1579:D1579">VLOOKUP(A1579,'Customer Names'!$E$2:$H$2336,{2,3,4},0)</f>
        <v> Mr</v>
      </c>
      <c r="C1579" s="22" t="s">
        <v>6451</v>
      </c>
      <c r="D1579" s="22" t="s">
        <v>6452</v>
      </c>
      <c r="E1579" s="22">
        <f t="array" ref="E1579:M1579">VLOOKUP(A1579,'Medical Examinations'!$J$2:$S$2336,{2,3,4,5,6,7,8,9,10},0)</f>
        <v>34.65</v>
      </c>
      <c r="F1579" s="22" t="s">
        <v>215</v>
      </c>
      <c r="G1579" s="22">
        <v>5.98</v>
      </c>
      <c r="H1579" s="22" t="s">
        <v>436</v>
      </c>
      <c r="I1579" s="22" t="s">
        <v>122</v>
      </c>
      <c r="J1579" s="22" t="s">
        <v>44</v>
      </c>
      <c r="K1579" s="22" t="s">
        <v>44</v>
      </c>
      <c r="L1579" s="22">
        <v>0.0</v>
      </c>
      <c r="M1579" s="22" t="s">
        <v>44</v>
      </c>
      <c r="N1579" s="23">
        <f t="array" ref="N1579:T1579">VLOOKUP(A1579,'Hospitalisation Details'!$K$2:$R$2338,{2,3,4,5,6,7,8},0)</f>
        <v>35253</v>
      </c>
      <c r="O1579" s="22">
        <v>26.0</v>
      </c>
      <c r="P1579" s="22">
        <v>0.0</v>
      </c>
      <c r="Q1579" s="24">
        <v>6361.47</v>
      </c>
      <c r="R1579" s="22" t="s">
        <v>37</v>
      </c>
      <c r="S1579" s="22" t="s">
        <v>39</v>
      </c>
      <c r="T1579" s="22" t="s">
        <v>3072</v>
      </c>
    </row>
    <row r="1580" ht="14.25" customHeight="1">
      <c r="A1580" s="7" t="s">
        <v>6453</v>
      </c>
      <c r="B1580" s="21" t="str">
        <f t="array" ref="B1580:D1580">VLOOKUP(A1580,'Customer Names'!$E$2:$H$2336,{2,3,4},0)</f>
        <v> Ms</v>
      </c>
      <c r="C1580" s="22" t="s">
        <v>6455</v>
      </c>
      <c r="D1580" s="22" t="s">
        <v>2757</v>
      </c>
      <c r="E1580" s="22">
        <f t="array" ref="E1580:M1580">VLOOKUP(A1580,'Medical Examinations'!$J$2:$S$2336,{2,3,4,5,6,7,8,9,10},0)</f>
        <v>42.94</v>
      </c>
      <c r="F1580" s="22" t="s">
        <v>215</v>
      </c>
      <c r="G1580" s="22">
        <v>4.34</v>
      </c>
      <c r="H1580" s="22" t="s">
        <v>865</v>
      </c>
      <c r="I1580" s="22" t="s">
        <v>44</v>
      </c>
      <c r="J1580" s="22" t="s">
        <v>44</v>
      </c>
      <c r="K1580" s="22" t="s">
        <v>44</v>
      </c>
      <c r="L1580" s="22">
        <v>0.0</v>
      </c>
      <c r="M1580" s="22" t="s">
        <v>44</v>
      </c>
      <c r="N1580" s="23">
        <f t="array" ref="N1580:T1580">VLOOKUP(A1580,'Hospitalisation Details'!$K$2:$R$2338,{2,3,4,5,6,7,8},0)</f>
        <v>32683</v>
      </c>
      <c r="O1580" s="22">
        <v>33.0</v>
      </c>
      <c r="P1580" s="22">
        <v>3.0</v>
      </c>
      <c r="Q1580" s="24">
        <v>6360.99</v>
      </c>
      <c r="R1580" s="22" t="s">
        <v>37</v>
      </c>
      <c r="S1580" s="22" t="s">
        <v>37</v>
      </c>
      <c r="T1580" s="22" t="s">
        <v>127</v>
      </c>
    </row>
    <row r="1581" ht="14.25" customHeight="1">
      <c r="A1581" s="25" t="s">
        <v>6457</v>
      </c>
      <c r="B1581" s="21" t="str">
        <f t="array" ref="B1581:D1581">VLOOKUP(A1581,'Customer Names'!$E$2:$H$2336,{2,3,4},0)</f>
        <v> Mr</v>
      </c>
      <c r="C1581" s="22" t="s">
        <v>719</v>
      </c>
      <c r="D1581" s="22" t="s">
        <v>6459</v>
      </c>
      <c r="E1581" s="22">
        <f t="array" ref="E1581:M1581">VLOOKUP(A1581,'Medical Examinations'!$J$2:$S$2336,{2,3,4,5,6,7,8,9,10},0)</f>
        <v>31.255</v>
      </c>
      <c r="F1581" s="22" t="s">
        <v>215</v>
      </c>
      <c r="G1581" s="22">
        <v>5.17</v>
      </c>
      <c r="H1581" s="22" t="s">
        <v>865</v>
      </c>
      <c r="I1581" s="22" t="s">
        <v>44</v>
      </c>
      <c r="J1581" s="22" t="s">
        <v>44</v>
      </c>
      <c r="K1581" s="22" t="s">
        <v>44</v>
      </c>
      <c r="L1581" s="22">
        <v>0.0</v>
      </c>
      <c r="M1581" s="22" t="s">
        <v>44</v>
      </c>
      <c r="N1581" s="23">
        <f t="array" ref="N1581:T1581">VLOOKUP(A1581,'Hospitalisation Details'!$K$2:$R$2338,{2,3,4,5,6,7,8},0)</f>
        <v>29524</v>
      </c>
      <c r="O1581" s="22">
        <v>42.0</v>
      </c>
      <c r="P1581" s="22">
        <v>0.0</v>
      </c>
      <c r="Q1581" s="24">
        <v>6358.78</v>
      </c>
      <c r="R1581" s="22" t="s">
        <v>37</v>
      </c>
      <c r="S1581" s="22" t="s">
        <v>81</v>
      </c>
      <c r="T1581" s="22" t="s">
        <v>127</v>
      </c>
    </row>
    <row r="1582" ht="14.25" customHeight="1">
      <c r="A1582" s="7" t="s">
        <v>6460</v>
      </c>
      <c r="B1582" s="21" t="str">
        <f t="array" ref="B1582:D1582">VLOOKUP(A1582,'Customer Names'!$E$2:$H$2336,{2,3,4},0)</f>
        <v> Mr</v>
      </c>
      <c r="C1582" s="22" t="s">
        <v>6462</v>
      </c>
      <c r="D1582" s="22" t="s">
        <v>6463</v>
      </c>
      <c r="E1582" s="22">
        <f t="array" ref="E1582:M1582">VLOOKUP(A1582,'Medical Examinations'!$J$2:$S$2336,{2,3,4,5,6,7,8,9,10},0)</f>
        <v>45.43</v>
      </c>
      <c r="F1582" s="22" t="s">
        <v>215</v>
      </c>
      <c r="G1582" s="22">
        <v>4.23</v>
      </c>
      <c r="H1582" s="22" t="s">
        <v>865</v>
      </c>
      <c r="I1582" s="22" t="s">
        <v>122</v>
      </c>
      <c r="J1582" s="22" t="s">
        <v>44</v>
      </c>
      <c r="K1582" s="22" t="s">
        <v>122</v>
      </c>
      <c r="L1582" s="22">
        <v>1.0</v>
      </c>
      <c r="M1582" s="22" t="s">
        <v>44</v>
      </c>
      <c r="N1582" s="23">
        <f t="array" ref="N1582:T1582">VLOOKUP(A1582,'Hospitalisation Details'!$K$2:$R$2338,{2,3,4,5,6,7,8},0)</f>
        <v>30547</v>
      </c>
      <c r="O1582" s="22">
        <v>39.0</v>
      </c>
      <c r="P1582" s="22">
        <v>2.0</v>
      </c>
      <c r="Q1582" s="24">
        <v>6356.27</v>
      </c>
      <c r="R1582" s="22" t="s">
        <v>39</v>
      </c>
      <c r="S1582" s="22" t="s">
        <v>37</v>
      </c>
      <c r="T1582" s="22" t="s">
        <v>41</v>
      </c>
    </row>
    <row r="1583" ht="14.25" customHeight="1">
      <c r="A1583" s="25" t="s">
        <v>6464</v>
      </c>
      <c r="B1583" s="21" t="str">
        <f t="array" ref="B1583:D1583">VLOOKUP(A1583,'Customer Names'!$E$2:$H$2336,{2,3,4},0)</f>
        <v> Mr</v>
      </c>
      <c r="C1583" s="22" t="s">
        <v>6467</v>
      </c>
      <c r="D1583" s="22" t="s">
        <v>1501</v>
      </c>
      <c r="E1583" s="22">
        <f t="array" ref="E1583:M1583">VLOOKUP(A1583,'Medical Examinations'!$J$2:$S$2336,{2,3,4,5,6,7,8,9,10},0)</f>
        <v>32.34</v>
      </c>
      <c r="F1583" s="22" t="s">
        <v>215</v>
      </c>
      <c r="G1583" s="22">
        <v>4.88</v>
      </c>
      <c r="H1583" s="22" t="s">
        <v>865</v>
      </c>
      <c r="I1583" s="22" t="s">
        <v>122</v>
      </c>
      <c r="J1583" s="22" t="s">
        <v>44</v>
      </c>
      <c r="K1583" s="22" t="s">
        <v>122</v>
      </c>
      <c r="L1583" s="22">
        <v>1.0</v>
      </c>
      <c r="M1583" s="22" t="s">
        <v>44</v>
      </c>
      <c r="N1583" s="23">
        <f t="array" ref="N1583:T1583">VLOOKUP(A1583,'Hospitalisation Details'!$K$2:$R$2338,{2,3,4,5,6,7,8},0)</f>
        <v>30610</v>
      </c>
      <c r="O1583" s="22">
        <v>39.0</v>
      </c>
      <c r="P1583" s="22">
        <v>2.0</v>
      </c>
      <c r="Q1583" s="24">
        <v>6338.08</v>
      </c>
      <c r="R1583" s="22" t="s">
        <v>37</v>
      </c>
      <c r="S1583" s="22" t="s">
        <v>81</v>
      </c>
      <c r="T1583" s="22" t="s">
        <v>41</v>
      </c>
    </row>
    <row r="1584" ht="14.25" customHeight="1">
      <c r="A1584" s="7" t="s">
        <v>6468</v>
      </c>
      <c r="B1584" s="21" t="str">
        <f t="array" ref="B1584:D1584">VLOOKUP(A1584,'Customer Names'!$E$2:$H$2336,{2,3,4},0)</f>
        <v> Mrs</v>
      </c>
      <c r="C1584" s="22" t="s">
        <v>6470</v>
      </c>
      <c r="D1584" s="22" t="s">
        <v>6471</v>
      </c>
      <c r="E1584" s="22">
        <f t="array" ref="E1584:M1584">VLOOKUP(A1584,'Medical Examinations'!$J$2:$S$2336,{2,3,4,5,6,7,8,9,10},0)</f>
        <v>25.46</v>
      </c>
      <c r="F1584" s="22" t="s">
        <v>8346</v>
      </c>
      <c r="G1584" s="22">
        <v>9.71</v>
      </c>
      <c r="H1584" s="22" t="s">
        <v>218</v>
      </c>
      <c r="I1584" s="22" t="s">
        <v>122</v>
      </c>
      <c r="J1584" s="22" t="s">
        <v>44</v>
      </c>
      <c r="K1584" s="22" t="s">
        <v>44</v>
      </c>
      <c r="L1584" s="22">
        <v>1.0</v>
      </c>
      <c r="M1584" s="22" t="s">
        <v>44</v>
      </c>
      <c r="N1584" s="23">
        <f t="array" ref="N1584:T1584">VLOOKUP(A1584,'Hospitalisation Details'!$K$2:$R$2338,{2,3,4,5,6,7,8},0)</f>
        <v>31680</v>
      </c>
      <c r="O1584" s="22">
        <v>36.0</v>
      </c>
      <c r="P1584" s="22">
        <v>3.0</v>
      </c>
      <c r="Q1584" s="24">
        <v>6335.64</v>
      </c>
      <c r="R1584" s="22" t="s">
        <v>37</v>
      </c>
      <c r="S1584" s="22" t="s">
        <v>37</v>
      </c>
      <c r="T1584" s="22" t="s">
        <v>41</v>
      </c>
    </row>
    <row r="1585" ht="14.25" customHeight="1">
      <c r="A1585" s="25" t="s">
        <v>6472</v>
      </c>
      <c r="B1585" s="21" t="str">
        <f t="array" ref="B1585:D1585">VLOOKUP(A1585,'Customer Names'!$E$2:$H$2336,{2,3,4},0)</f>
        <v> Ms</v>
      </c>
      <c r="C1585" s="22" t="s">
        <v>6475</v>
      </c>
      <c r="D1585" s="22" t="s">
        <v>6476</v>
      </c>
      <c r="E1585" s="22">
        <f t="array" ref="E1585:M1585">VLOOKUP(A1585,'Medical Examinations'!$J$2:$S$2336,{2,3,4,5,6,7,8,9,10},0)</f>
        <v>37.145</v>
      </c>
      <c r="F1585" s="22" t="s">
        <v>215</v>
      </c>
      <c r="G1585" s="22">
        <v>5.32</v>
      </c>
      <c r="H1585" s="22" t="s">
        <v>865</v>
      </c>
      <c r="I1585" s="22" t="s">
        <v>44</v>
      </c>
      <c r="J1585" s="22" t="s">
        <v>44</v>
      </c>
      <c r="K1585" s="22" t="s">
        <v>44</v>
      </c>
      <c r="L1585" s="22">
        <v>0.0</v>
      </c>
      <c r="M1585" s="22" t="s">
        <v>44</v>
      </c>
      <c r="N1585" s="23">
        <f t="array" ref="N1585:T1585">VLOOKUP(A1585,'Hospitalisation Details'!$K$2:$R$2338,{2,3,4,5,6,7,8},0)</f>
        <v>33098</v>
      </c>
      <c r="O1585" s="22">
        <v>32.0</v>
      </c>
      <c r="P1585" s="22">
        <v>3.0</v>
      </c>
      <c r="Q1585" s="24">
        <v>6334.34</v>
      </c>
      <c r="R1585" s="22" t="s">
        <v>37</v>
      </c>
      <c r="S1585" s="22" t="s">
        <v>37</v>
      </c>
      <c r="T1585" s="22" t="s">
        <v>743</v>
      </c>
    </row>
    <row r="1586" ht="14.25" customHeight="1">
      <c r="A1586" s="7" t="s">
        <v>6477</v>
      </c>
      <c r="B1586" s="21" t="str">
        <f t="array" ref="B1586:D1586">VLOOKUP(A1586,'Customer Names'!$E$2:$H$2336,{2,3,4},0)</f>
        <v> Mrs</v>
      </c>
      <c r="C1586" s="22" t="s">
        <v>6479</v>
      </c>
      <c r="D1586" s="22" t="s">
        <v>6480</v>
      </c>
      <c r="E1586" s="22">
        <f t="array" ref="E1586:M1586">VLOOKUP(A1586,'Medical Examinations'!$J$2:$S$2336,{2,3,4,5,6,7,8,9,10},0)</f>
        <v>30.8</v>
      </c>
      <c r="F1586" s="22" t="s">
        <v>215</v>
      </c>
      <c r="G1586" s="22">
        <v>5.83</v>
      </c>
      <c r="H1586" s="22" t="s">
        <v>436</v>
      </c>
      <c r="I1586" s="22" t="s">
        <v>122</v>
      </c>
      <c r="J1586" s="22" t="s">
        <v>44</v>
      </c>
      <c r="K1586" s="22" t="s">
        <v>44</v>
      </c>
      <c r="L1586" s="22">
        <v>0.0</v>
      </c>
      <c r="M1586" s="22" t="s">
        <v>44</v>
      </c>
      <c r="N1586" s="23">
        <f t="array" ref="N1586:T1586">VLOOKUP(A1586,'Hospitalisation Details'!$K$2:$R$2338,{2,3,4,5,6,7,8},0)</f>
        <v>31396</v>
      </c>
      <c r="O1586" s="22">
        <v>37.0</v>
      </c>
      <c r="P1586" s="22">
        <v>2.0</v>
      </c>
      <c r="Q1586" s="24">
        <v>6313.76</v>
      </c>
      <c r="R1586" s="22" t="s">
        <v>37</v>
      </c>
      <c r="S1586" s="22" t="s">
        <v>81</v>
      </c>
      <c r="T1586" s="22" t="s">
        <v>41</v>
      </c>
    </row>
    <row r="1587" ht="14.25" customHeight="1">
      <c r="A1587" s="25" t="s">
        <v>6482</v>
      </c>
      <c r="B1587" s="21" t="str">
        <f t="array" ref="B1587:D1587">VLOOKUP(A1587,'Customer Names'!$E$2:$H$2336,{2,3,4},0)</f>
        <v> Ms</v>
      </c>
      <c r="C1587" s="22" t="s">
        <v>6484</v>
      </c>
      <c r="D1587" s="22" t="s">
        <v>6485</v>
      </c>
      <c r="E1587" s="22">
        <f t="array" ref="E1587:M1587">VLOOKUP(A1587,'Medical Examinations'!$J$2:$S$2336,{2,3,4,5,6,7,8,9,10},0)</f>
        <v>29.5</v>
      </c>
      <c r="F1587" s="22" t="s">
        <v>8346</v>
      </c>
      <c r="G1587" s="22">
        <v>5.54</v>
      </c>
      <c r="H1587" s="22" t="s">
        <v>865</v>
      </c>
      <c r="I1587" s="22" t="s">
        <v>122</v>
      </c>
      <c r="J1587" s="22" t="s">
        <v>44</v>
      </c>
      <c r="K1587" s="22" t="s">
        <v>44</v>
      </c>
      <c r="L1587" s="22">
        <v>0.0</v>
      </c>
      <c r="M1587" s="22" t="s">
        <v>44</v>
      </c>
      <c r="N1587" s="23">
        <f t="array" ref="N1587:T1587">VLOOKUP(A1587,'Hospitalisation Details'!$K$2:$R$2338,{2,3,4,5,6,7,8},0)</f>
        <v>31370</v>
      </c>
      <c r="O1587" s="22">
        <v>37.0</v>
      </c>
      <c r="P1587" s="22">
        <v>2.0</v>
      </c>
      <c r="Q1587" s="24">
        <v>6311.95</v>
      </c>
      <c r="R1587" s="22" t="s">
        <v>37</v>
      </c>
      <c r="S1587" s="22" t="s">
        <v>81</v>
      </c>
      <c r="T1587" s="22" t="s">
        <v>270</v>
      </c>
    </row>
    <row r="1588" ht="14.25" customHeight="1">
      <c r="A1588" s="7" t="s">
        <v>6486</v>
      </c>
      <c r="B1588" s="21" t="str">
        <f t="array" ref="B1588:D1588">VLOOKUP(A1588,'Customer Names'!$E$2:$H$2336,{2,3,4},0)</f>
        <v> Mr</v>
      </c>
      <c r="C1588" s="22" t="s">
        <v>6489</v>
      </c>
      <c r="D1588" s="22" t="s">
        <v>6490</v>
      </c>
      <c r="E1588" s="22">
        <f t="array" ref="E1588:M1588">VLOOKUP(A1588,'Medical Examinations'!$J$2:$S$2336,{2,3,4,5,6,7,8,9,10},0)</f>
        <v>43.39</v>
      </c>
      <c r="F1588" s="22" t="s">
        <v>215</v>
      </c>
      <c r="G1588" s="22">
        <v>5.85</v>
      </c>
      <c r="H1588" s="22" t="s">
        <v>436</v>
      </c>
      <c r="I1588" s="22" t="s">
        <v>44</v>
      </c>
      <c r="J1588" s="22" t="s">
        <v>48</v>
      </c>
      <c r="K1588" s="22" t="s">
        <v>44</v>
      </c>
      <c r="L1588" s="22">
        <v>1.0</v>
      </c>
      <c r="M1588" s="22" t="s">
        <v>44</v>
      </c>
      <c r="N1588" s="23">
        <f t="array" ref="N1588:T1588">VLOOKUP(A1588,'Hospitalisation Details'!$K$2:$R$2338,{2,3,4,5,6,7,8},0)</f>
        <v>38195</v>
      </c>
      <c r="O1588" s="22">
        <v>18.0</v>
      </c>
      <c r="P1588" s="22">
        <v>0.0</v>
      </c>
      <c r="Q1588" s="24">
        <v>6311.11</v>
      </c>
      <c r="R1588" s="22" t="s">
        <v>37</v>
      </c>
      <c r="S1588" s="22" t="s">
        <v>37</v>
      </c>
      <c r="T1588" s="22" t="s">
        <v>270</v>
      </c>
    </row>
    <row r="1589" ht="14.25" customHeight="1">
      <c r="A1589" s="25" t="s">
        <v>6491</v>
      </c>
      <c r="B1589" s="21" t="str">
        <f t="array" ref="B1589:D1589">VLOOKUP(A1589,'Customer Names'!$E$2:$H$2336,{2,3,4},0)</f>
        <v> Mr</v>
      </c>
      <c r="C1589" s="22" t="s">
        <v>6493</v>
      </c>
      <c r="D1589" s="22" t="s">
        <v>6494</v>
      </c>
      <c r="E1589" s="22">
        <f t="array" ref="E1589:M1589">VLOOKUP(A1589,'Medical Examinations'!$J$2:$S$2336,{2,3,4,5,6,7,8,9,10},0)</f>
        <v>15.08</v>
      </c>
      <c r="F1589" s="22" t="s">
        <v>8347</v>
      </c>
      <c r="G1589" s="22">
        <v>4.85</v>
      </c>
      <c r="H1589" s="22" t="s">
        <v>865</v>
      </c>
      <c r="I1589" s="22" t="s">
        <v>122</v>
      </c>
      <c r="J1589" s="22" t="s">
        <v>44</v>
      </c>
      <c r="K1589" s="22" t="s">
        <v>122</v>
      </c>
      <c r="L1589" s="22">
        <v>1.0</v>
      </c>
      <c r="M1589" s="22" t="s">
        <v>44</v>
      </c>
      <c r="N1589" s="23">
        <f t="array" ref="N1589:T1589">VLOOKUP(A1589,'Hospitalisation Details'!$K$2:$R$2338,{2,3,4,5,6,7,8},0)</f>
        <v>25450</v>
      </c>
      <c r="O1589" s="22">
        <v>53.0</v>
      </c>
      <c r="P1589" s="22">
        <v>0.0</v>
      </c>
      <c r="Q1589" s="24">
        <v>6305.61</v>
      </c>
      <c r="R1589" s="22" t="s">
        <v>37</v>
      </c>
      <c r="S1589" s="22" t="s">
        <v>37</v>
      </c>
      <c r="T1589" s="22" t="s">
        <v>127</v>
      </c>
    </row>
    <row r="1590" ht="14.25" customHeight="1">
      <c r="A1590" s="7" t="s">
        <v>6495</v>
      </c>
      <c r="B1590" s="21" t="str">
        <f t="array" ref="B1590:D1590">VLOOKUP(A1590,'Customer Names'!$E$2:$H$2336,{2,3,4},0)</f>
        <v> Ms</v>
      </c>
      <c r="C1590" s="22" t="s">
        <v>6498</v>
      </c>
      <c r="D1590" s="22" t="s">
        <v>6499</v>
      </c>
      <c r="E1590" s="22">
        <f t="array" ref="E1590:M1590">VLOOKUP(A1590,'Medical Examinations'!$J$2:$S$2336,{2,3,4,5,6,7,8,9,10},0)</f>
        <v>20.48</v>
      </c>
      <c r="F1590" s="22" t="s">
        <v>8340</v>
      </c>
      <c r="G1590" s="22">
        <v>11.09</v>
      </c>
      <c r="H1590" s="22" t="s">
        <v>218</v>
      </c>
      <c r="I1590" s="22" t="s">
        <v>44</v>
      </c>
      <c r="J1590" s="22" t="s">
        <v>44</v>
      </c>
      <c r="K1590" s="22" t="s">
        <v>44</v>
      </c>
      <c r="L1590" s="22">
        <v>0.0</v>
      </c>
      <c r="M1590" s="22" t="s">
        <v>44</v>
      </c>
      <c r="N1590" s="23">
        <f t="array" ref="N1590:T1590">VLOOKUP(A1590,'Hospitalisation Details'!$K$2:$R$2338,{2,3,4,5,6,7,8},0)</f>
        <v>27289</v>
      </c>
      <c r="O1590" s="22">
        <v>48.0</v>
      </c>
      <c r="P1590" s="22">
        <v>0.0</v>
      </c>
      <c r="Q1590" s="24">
        <v>6302.23</v>
      </c>
      <c r="R1590" s="22" t="s">
        <v>37</v>
      </c>
      <c r="S1590" s="22" t="s">
        <v>81</v>
      </c>
      <c r="T1590" s="22" t="s">
        <v>41</v>
      </c>
    </row>
    <row r="1591" ht="14.25" customHeight="1">
      <c r="A1591" s="25" t="s">
        <v>6500</v>
      </c>
      <c r="B1591" s="21" t="str">
        <f t="array" ref="B1591:D1591">VLOOKUP(A1591,'Customer Names'!$E$2:$H$2336,{2,3,4},0)</f>
        <v> Mr</v>
      </c>
      <c r="C1591" s="22" t="s">
        <v>1796</v>
      </c>
      <c r="D1591" s="22" t="s">
        <v>1337</v>
      </c>
      <c r="E1591" s="22">
        <f t="array" ref="E1591:M1591">VLOOKUP(A1591,'Medical Examinations'!$J$2:$S$2336,{2,3,4,5,6,7,8,9,10},0)</f>
        <v>34.45</v>
      </c>
      <c r="F1591" s="22" t="s">
        <v>215</v>
      </c>
      <c r="G1591" s="22">
        <v>5.58</v>
      </c>
      <c r="H1591" s="22" t="s">
        <v>865</v>
      </c>
      <c r="I1591" s="22" t="s">
        <v>122</v>
      </c>
      <c r="J1591" s="22" t="s">
        <v>44</v>
      </c>
      <c r="K1591" s="22" t="s">
        <v>44</v>
      </c>
      <c r="L1591" s="22">
        <v>0.0</v>
      </c>
      <c r="M1591" s="22" t="s">
        <v>44</v>
      </c>
      <c r="N1591" s="23">
        <f t="array" ref="N1591:T1591">VLOOKUP(A1591,'Hospitalisation Details'!$K$2:$R$2338,{2,3,4,5,6,7,8},0)</f>
        <v>35250</v>
      </c>
      <c r="O1591" s="22">
        <v>26.0</v>
      </c>
      <c r="P1591" s="22">
        <v>0.0</v>
      </c>
      <c r="Q1591" s="24">
        <v>6293.63</v>
      </c>
      <c r="R1591" s="22" t="s">
        <v>37</v>
      </c>
      <c r="S1591" s="22" t="s">
        <v>39</v>
      </c>
      <c r="T1591" s="22" t="s">
        <v>3072</v>
      </c>
    </row>
    <row r="1592" ht="14.25" customHeight="1">
      <c r="A1592" s="7" t="s">
        <v>6502</v>
      </c>
      <c r="B1592" s="21" t="str">
        <f t="array" ref="B1592:D1592">VLOOKUP(A1592,'Customer Names'!$E$2:$H$2336,{2,3,4},0)</f>
        <v> Mr</v>
      </c>
      <c r="C1592" s="22" t="s">
        <v>2219</v>
      </c>
      <c r="D1592" s="22" t="s">
        <v>6505</v>
      </c>
      <c r="E1592" s="22">
        <f t="array" ref="E1592:M1592">VLOOKUP(A1592,'Medical Examinations'!$J$2:$S$2336,{2,3,4,5,6,7,8,9,10},0)</f>
        <v>34.21</v>
      </c>
      <c r="F1592" s="22" t="s">
        <v>215</v>
      </c>
      <c r="G1592" s="22">
        <v>9.72</v>
      </c>
      <c r="H1592" s="22" t="s">
        <v>218</v>
      </c>
      <c r="I1592" s="22" t="s">
        <v>122</v>
      </c>
      <c r="J1592" s="22" t="s">
        <v>44</v>
      </c>
      <c r="K1592" s="22" t="s">
        <v>44</v>
      </c>
      <c r="L1592" s="22">
        <v>0.0</v>
      </c>
      <c r="M1592" s="22" t="s">
        <v>44</v>
      </c>
      <c r="N1592" s="23">
        <f t="array" ref="N1592:T1592">VLOOKUP(A1592,'Hospitalisation Details'!$K$2:$R$2338,{2,3,4,5,6,7,8},0)</f>
        <v>29824</v>
      </c>
      <c r="O1592" s="22">
        <v>41.0</v>
      </c>
      <c r="P1592" s="22">
        <v>1.0</v>
      </c>
      <c r="Q1592" s="24">
        <v>6289.75</v>
      </c>
      <c r="R1592" s="22" t="s">
        <v>37</v>
      </c>
      <c r="S1592" s="22" t="s">
        <v>39</v>
      </c>
      <c r="T1592" s="22" t="s">
        <v>41</v>
      </c>
    </row>
    <row r="1593" ht="14.25" customHeight="1">
      <c r="A1593" s="25" t="s">
        <v>6506</v>
      </c>
      <c r="B1593" s="21" t="str">
        <f t="array" ref="B1593:D1593">VLOOKUP(A1593,'Customer Names'!$E$2:$H$2336,{2,3,4},0)</f>
        <v> Mr</v>
      </c>
      <c r="C1593" s="22" t="s">
        <v>988</v>
      </c>
      <c r="D1593" s="22" t="s">
        <v>6508</v>
      </c>
      <c r="E1593" s="22">
        <f t="array" ref="E1593:M1593">VLOOKUP(A1593,'Medical Examinations'!$J$2:$S$2336,{2,3,4,5,6,7,8,9,10},0)</f>
        <v>28.8</v>
      </c>
      <c r="F1593" s="22" t="s">
        <v>8346</v>
      </c>
      <c r="G1593" s="22">
        <v>11.41</v>
      </c>
      <c r="H1593" s="22" t="s">
        <v>218</v>
      </c>
      <c r="I1593" s="22" t="s">
        <v>122</v>
      </c>
      <c r="J1593" s="22" t="s">
        <v>44</v>
      </c>
      <c r="K1593" s="22" t="s">
        <v>44</v>
      </c>
      <c r="L1593" s="22">
        <v>0.0</v>
      </c>
      <c r="M1593" s="22" t="s">
        <v>44</v>
      </c>
      <c r="N1593" s="23">
        <f t="array" ref="N1593:T1593">VLOOKUP(A1593,'Hospitalisation Details'!$K$2:$R$2338,{2,3,4,5,6,7,8},0)</f>
        <v>29914</v>
      </c>
      <c r="O1593" s="22">
        <v>41.0</v>
      </c>
      <c r="P1593" s="22">
        <v>1.0</v>
      </c>
      <c r="Q1593" s="24">
        <v>6282.24</v>
      </c>
      <c r="R1593" s="22" t="s">
        <v>37</v>
      </c>
      <c r="S1593" s="22" t="s">
        <v>81</v>
      </c>
      <c r="T1593" s="22" t="s">
        <v>270</v>
      </c>
    </row>
    <row r="1594" ht="14.25" customHeight="1">
      <c r="A1594" s="7" t="s">
        <v>6509</v>
      </c>
      <c r="B1594" s="21" t="str">
        <f t="array" ref="B1594:D1594">VLOOKUP(A1594,'Customer Names'!$E$2:$H$2336,{2,3,4},0)</f>
        <v> Mrs</v>
      </c>
      <c r="C1594" s="22" t="s">
        <v>2258</v>
      </c>
      <c r="D1594" s="22" t="s">
        <v>6512</v>
      </c>
      <c r="E1594" s="22">
        <f t="array" ref="E1594:M1594">VLOOKUP(A1594,'Medical Examinations'!$J$2:$S$2336,{2,3,4,5,6,7,8,9,10},0)</f>
        <v>31.74</v>
      </c>
      <c r="F1594" s="22" t="s">
        <v>215</v>
      </c>
      <c r="G1594" s="22">
        <v>4.46</v>
      </c>
      <c r="H1594" s="22" t="s">
        <v>865</v>
      </c>
      <c r="I1594" s="22" t="s">
        <v>44</v>
      </c>
      <c r="J1594" s="22" t="s">
        <v>44</v>
      </c>
      <c r="K1594" s="22" t="s">
        <v>122</v>
      </c>
      <c r="L1594" s="22">
        <v>1.0</v>
      </c>
      <c r="M1594" s="22" t="s">
        <v>44</v>
      </c>
      <c r="N1594" s="23">
        <f t="array" ref="N1594:T1594">VLOOKUP(A1594,'Hospitalisation Details'!$K$2:$R$2338,{2,3,4,5,6,7,8},0)</f>
        <v>34258</v>
      </c>
      <c r="O1594" s="22">
        <v>29.0</v>
      </c>
      <c r="P1594" s="22">
        <v>0.0</v>
      </c>
      <c r="Q1594" s="24">
        <v>6276.3</v>
      </c>
      <c r="R1594" s="22" t="s">
        <v>37</v>
      </c>
      <c r="S1594" s="22" t="s">
        <v>81</v>
      </c>
      <c r="T1594" s="22" t="s">
        <v>1930</v>
      </c>
    </row>
    <row r="1595" ht="14.25" customHeight="1">
      <c r="A1595" s="25" t="s">
        <v>6513</v>
      </c>
      <c r="B1595" s="21" t="str">
        <f t="array" ref="B1595:D1595">VLOOKUP(A1595,'Customer Names'!$E$2:$H$2336,{2,3,4},0)</f>
        <v> Mr</v>
      </c>
      <c r="C1595" s="22" t="s">
        <v>6515</v>
      </c>
      <c r="D1595" s="22" t="s">
        <v>6516</v>
      </c>
      <c r="E1595" s="22">
        <f t="array" ref="E1595:M1595">VLOOKUP(A1595,'Medical Examinations'!$J$2:$S$2336,{2,3,4,5,6,7,8,9,10},0)</f>
        <v>21.78</v>
      </c>
      <c r="F1595" s="22" t="s">
        <v>8340</v>
      </c>
      <c r="G1595" s="22">
        <v>9.31</v>
      </c>
      <c r="H1595" s="22" t="s">
        <v>218</v>
      </c>
      <c r="I1595" s="22" t="s">
        <v>122</v>
      </c>
      <c r="J1595" s="22" t="s">
        <v>44</v>
      </c>
      <c r="K1595" s="22" t="s">
        <v>44</v>
      </c>
      <c r="L1595" s="22">
        <v>0.0</v>
      </c>
      <c r="M1595" s="22" t="s">
        <v>44</v>
      </c>
      <c r="N1595" s="23">
        <f t="array" ref="N1595:T1595">VLOOKUP(A1595,'Hospitalisation Details'!$K$2:$R$2338,{2,3,4,5,6,7,8},0)</f>
        <v>29767</v>
      </c>
      <c r="O1595" s="22">
        <v>41.0</v>
      </c>
      <c r="P1595" s="22">
        <v>1.0</v>
      </c>
      <c r="Q1595" s="24">
        <v>6272.48</v>
      </c>
      <c r="R1595" s="22" t="s">
        <v>81</v>
      </c>
      <c r="S1595" s="22" t="s">
        <v>39</v>
      </c>
      <c r="T1595" s="22" t="s">
        <v>41</v>
      </c>
    </row>
    <row r="1596" ht="14.25" customHeight="1">
      <c r="A1596" s="7" t="s">
        <v>6517</v>
      </c>
      <c r="B1596" s="21" t="str">
        <f t="array" ref="B1596:D1596">VLOOKUP(A1596,'Customer Names'!$E$2:$H$2336,{2,3,4},0)</f>
        <v> Ms</v>
      </c>
      <c r="C1596" s="22" t="s">
        <v>873</v>
      </c>
      <c r="D1596" s="22" t="s">
        <v>6520</v>
      </c>
      <c r="E1596" s="22">
        <f t="array" ref="E1596:M1596">VLOOKUP(A1596,'Medical Examinations'!$J$2:$S$2336,{2,3,4,5,6,7,8,9,10},0)</f>
        <v>23.75</v>
      </c>
      <c r="F1596" s="22" t="s">
        <v>8340</v>
      </c>
      <c r="G1596" s="22">
        <v>5.03</v>
      </c>
      <c r="H1596" s="22" t="s">
        <v>865</v>
      </c>
      <c r="I1596" s="22" t="s">
        <v>44</v>
      </c>
      <c r="J1596" s="22" t="s">
        <v>44</v>
      </c>
      <c r="K1596" s="22" t="s">
        <v>44</v>
      </c>
      <c r="L1596" s="22">
        <v>1.0</v>
      </c>
      <c r="M1596" s="22" t="s">
        <v>44</v>
      </c>
      <c r="N1596" s="23">
        <f t="array" ref="N1596:T1596">VLOOKUP(A1596,'Hospitalisation Details'!$K$2:$R$2338,{2,3,4,5,6,7,8},0)</f>
        <v>30950</v>
      </c>
      <c r="O1596" s="22">
        <v>38.0</v>
      </c>
      <c r="P1596" s="22">
        <v>3.0</v>
      </c>
      <c r="Q1596" s="24">
        <v>6269.33</v>
      </c>
      <c r="R1596" s="22" t="s">
        <v>37</v>
      </c>
      <c r="S1596" s="22" t="s">
        <v>81</v>
      </c>
      <c r="T1596" s="22" t="s">
        <v>41</v>
      </c>
    </row>
    <row r="1597" ht="14.25" customHeight="1">
      <c r="A1597" s="25" t="s">
        <v>6521</v>
      </c>
      <c r="B1597" s="21" t="str">
        <f t="array" ref="B1597:D1597">VLOOKUP(A1597,'Customer Names'!$E$2:$H$2336,{2,3,4},0)</f>
        <v> Mrs</v>
      </c>
      <c r="C1597" s="22" t="s">
        <v>1479</v>
      </c>
      <c r="D1597" s="22" t="s">
        <v>6523</v>
      </c>
      <c r="E1597" s="22">
        <f t="array" ref="E1597:M1597">VLOOKUP(A1597,'Medical Examinations'!$J$2:$S$2336,{2,3,4,5,6,7,8,9,10},0)</f>
        <v>33.21</v>
      </c>
      <c r="F1597" s="22" t="s">
        <v>215</v>
      </c>
      <c r="G1597" s="22">
        <v>5.07</v>
      </c>
      <c r="H1597" s="22" t="s">
        <v>865</v>
      </c>
      <c r="I1597" s="22" t="s">
        <v>122</v>
      </c>
      <c r="J1597" s="22" t="s">
        <v>44</v>
      </c>
      <c r="K1597" s="22" t="s">
        <v>44</v>
      </c>
      <c r="L1597" s="22">
        <v>1.0</v>
      </c>
      <c r="M1597" s="22" t="s">
        <v>44</v>
      </c>
      <c r="N1597" s="23">
        <f t="array" ref="N1597:T1597">VLOOKUP(A1597,'Hospitalisation Details'!$K$2:$R$2338,{2,3,4,5,6,7,8},0)</f>
        <v>34989</v>
      </c>
      <c r="O1597" s="22">
        <v>27.0</v>
      </c>
      <c r="P1597" s="22">
        <v>0.0</v>
      </c>
      <c r="Q1597" s="24">
        <v>6261.2</v>
      </c>
      <c r="R1597" s="22" t="s">
        <v>37</v>
      </c>
      <c r="S1597" s="22" t="s">
        <v>81</v>
      </c>
      <c r="T1597" s="22" t="s">
        <v>5067</v>
      </c>
    </row>
    <row r="1598" ht="14.25" customHeight="1">
      <c r="A1598" s="7" t="s">
        <v>6524</v>
      </c>
      <c r="B1598" s="21" t="str">
        <f t="array" ref="B1598:D1598">VLOOKUP(A1598,'Customer Names'!$E$2:$H$2336,{2,3,4},0)</f>
        <v> Mr</v>
      </c>
      <c r="C1598" s="22" t="s">
        <v>6527</v>
      </c>
      <c r="D1598" s="22" t="s">
        <v>6528</v>
      </c>
      <c r="E1598" s="22">
        <f t="array" ref="E1598:M1598">VLOOKUP(A1598,'Medical Examinations'!$J$2:$S$2336,{2,3,4,5,6,7,8,9,10},0)</f>
        <v>17.7</v>
      </c>
      <c r="F1598" s="22" t="s">
        <v>8347</v>
      </c>
      <c r="G1598" s="22">
        <v>10.42</v>
      </c>
      <c r="H1598" s="22" t="s">
        <v>218</v>
      </c>
      <c r="I1598" s="22" t="s">
        <v>122</v>
      </c>
      <c r="J1598" s="22" t="s">
        <v>44</v>
      </c>
      <c r="K1598" s="22" t="s">
        <v>44</v>
      </c>
      <c r="L1598" s="22">
        <v>2.0</v>
      </c>
      <c r="M1598" s="22" t="s">
        <v>44</v>
      </c>
      <c r="N1598" s="23">
        <f t="array" ref="N1598:T1598">VLOOKUP(A1598,'Hospitalisation Details'!$K$2:$R$2338,{2,3,4,5,6,7,8},0)</f>
        <v>25852</v>
      </c>
      <c r="O1598" s="22">
        <v>52.0</v>
      </c>
      <c r="P1598" s="22">
        <v>0.0</v>
      </c>
      <c r="Q1598" s="24">
        <v>6255.38</v>
      </c>
      <c r="R1598" s="22" t="s">
        <v>37</v>
      </c>
      <c r="S1598" s="22" t="s">
        <v>37</v>
      </c>
      <c r="T1598" s="22" t="s">
        <v>41</v>
      </c>
    </row>
    <row r="1599" ht="14.25" customHeight="1">
      <c r="A1599" s="25" t="s">
        <v>6529</v>
      </c>
      <c r="B1599" s="21" t="str">
        <f t="array" ref="B1599:D1599">VLOOKUP(A1599,'Customer Names'!$E$2:$H$2336,{2,3,4},0)</f>
        <v> Mr</v>
      </c>
      <c r="C1599" s="22" t="s">
        <v>6531</v>
      </c>
      <c r="D1599" s="22" t="s">
        <v>6532</v>
      </c>
      <c r="E1599" s="22">
        <f t="array" ref="E1599:M1599">VLOOKUP(A1599,'Medical Examinations'!$J$2:$S$2336,{2,3,4,5,6,7,8,9,10},0)</f>
        <v>17.2</v>
      </c>
      <c r="F1599" s="22" t="s">
        <v>8347</v>
      </c>
      <c r="G1599" s="22">
        <v>6.45</v>
      </c>
      <c r="H1599" s="22" t="s">
        <v>218</v>
      </c>
      <c r="I1599" s="22" t="s">
        <v>44</v>
      </c>
      <c r="J1599" s="22" t="s">
        <v>44</v>
      </c>
      <c r="K1599" s="22" t="s">
        <v>44</v>
      </c>
      <c r="L1599" s="22">
        <v>2.0</v>
      </c>
      <c r="M1599" s="22" t="s">
        <v>44</v>
      </c>
      <c r="N1599" s="23">
        <f t="array" ref="N1599:T1599">VLOOKUP(A1599,'Hospitalisation Details'!$K$2:$R$2338,{2,3,4,5,6,7,8},0)</f>
        <v>26550</v>
      </c>
      <c r="O1599" s="22">
        <v>50.0</v>
      </c>
      <c r="P1599" s="22">
        <v>0.0</v>
      </c>
      <c r="Q1599" s="24">
        <v>6254.13</v>
      </c>
      <c r="R1599" s="22" t="s">
        <v>37</v>
      </c>
      <c r="S1599" s="22" t="s">
        <v>37</v>
      </c>
      <c r="T1599" s="22" t="s">
        <v>127</v>
      </c>
    </row>
    <row r="1600" ht="14.25" customHeight="1">
      <c r="A1600" s="7" t="s">
        <v>6533</v>
      </c>
      <c r="B1600" s="21" t="str">
        <f t="array" ref="B1600:D1600">VLOOKUP(A1600,'Customer Names'!$E$2:$H$2336,{2,3,4},0)</f>
        <v> Mr</v>
      </c>
      <c r="C1600" s="22" t="s">
        <v>6535</v>
      </c>
      <c r="D1600" s="22" t="s">
        <v>3868</v>
      </c>
      <c r="E1600" s="22">
        <f t="array" ref="E1600:M1600">VLOOKUP(A1600,'Medical Examinations'!$J$2:$S$2336,{2,3,4,5,6,7,8,9,10},0)</f>
        <v>19.21</v>
      </c>
      <c r="F1600" s="22" t="s">
        <v>8340</v>
      </c>
      <c r="G1600" s="22">
        <v>5.52</v>
      </c>
      <c r="H1600" s="22" t="s">
        <v>865</v>
      </c>
      <c r="I1600" s="22" t="s">
        <v>44</v>
      </c>
      <c r="J1600" s="22" t="s">
        <v>44</v>
      </c>
      <c r="K1600" s="22" t="s">
        <v>44</v>
      </c>
      <c r="L1600" s="22">
        <v>2.0</v>
      </c>
      <c r="M1600" s="22" t="s">
        <v>44</v>
      </c>
      <c r="N1600" s="23">
        <f t="array" ref="N1600:T1600">VLOOKUP(A1600,'Hospitalisation Details'!$K$2:$R$2338,{2,3,4,5,6,7,8},0)</f>
        <v>26614</v>
      </c>
      <c r="O1600" s="22">
        <v>50.0</v>
      </c>
      <c r="P1600" s="22">
        <v>0.0</v>
      </c>
      <c r="Q1600" s="24">
        <v>6253.85</v>
      </c>
      <c r="R1600" s="22" t="s">
        <v>37</v>
      </c>
      <c r="S1600" s="22" t="s">
        <v>37</v>
      </c>
      <c r="T1600" s="22" t="s">
        <v>41</v>
      </c>
    </row>
    <row r="1601" ht="14.25" customHeight="1">
      <c r="A1601" s="25" t="s">
        <v>6537</v>
      </c>
      <c r="B1601" s="21" t="str">
        <f t="array" ref="B1601:D1601">VLOOKUP(A1601,'Customer Names'!$E$2:$H$2336,{2,3,4},0)</f>
        <v> Mr</v>
      </c>
      <c r="C1601" s="22" t="s">
        <v>1722</v>
      </c>
      <c r="D1601" s="22" t="s">
        <v>6539</v>
      </c>
      <c r="E1601" s="22">
        <f t="array" ref="E1601:M1601">VLOOKUP(A1601,'Medical Examinations'!$J$2:$S$2336,{2,3,4,5,6,7,8,9,10},0)</f>
        <v>23.2</v>
      </c>
      <c r="F1601" s="22" t="s">
        <v>8340</v>
      </c>
      <c r="G1601" s="22">
        <v>4.41</v>
      </c>
      <c r="H1601" s="22" t="s">
        <v>865</v>
      </c>
      <c r="I1601" s="22" t="s">
        <v>44</v>
      </c>
      <c r="J1601" s="22" t="s">
        <v>44</v>
      </c>
      <c r="K1601" s="22" t="s">
        <v>122</v>
      </c>
      <c r="L1601" s="22">
        <v>1.0</v>
      </c>
      <c r="M1601" s="22" t="s">
        <v>44</v>
      </c>
      <c r="N1601" s="23">
        <f t="array" ref="N1601:T1601">VLOOKUP(A1601,'Hospitalisation Details'!$K$2:$R$2338,{2,3,4,5,6,7,8},0)</f>
        <v>29138</v>
      </c>
      <c r="O1601" s="22">
        <v>43.0</v>
      </c>
      <c r="P1601" s="22">
        <v>0.0</v>
      </c>
      <c r="Q1601" s="24">
        <v>6250.44</v>
      </c>
      <c r="R1601" s="22" t="s">
        <v>37</v>
      </c>
      <c r="S1601" s="22" t="s">
        <v>81</v>
      </c>
      <c r="T1601" s="22" t="s">
        <v>270</v>
      </c>
    </row>
    <row r="1602" ht="14.25" customHeight="1">
      <c r="A1602" s="7" t="s">
        <v>6540</v>
      </c>
      <c r="B1602" s="21" t="str">
        <f t="array" ref="B1602:D1602">VLOOKUP(A1602,'Customer Names'!$E$2:$H$2336,{2,3,4},0)</f>
        <v> Ms</v>
      </c>
      <c r="C1602" s="22" t="s">
        <v>6542</v>
      </c>
      <c r="D1602" s="22" t="s">
        <v>6544</v>
      </c>
      <c r="E1602" s="22">
        <f t="array" ref="E1602:M1602">VLOOKUP(A1602,'Medical Examinations'!$J$2:$S$2336,{2,3,4,5,6,7,8,9,10},0)</f>
        <v>32.5</v>
      </c>
      <c r="F1602" s="22" t="s">
        <v>215</v>
      </c>
      <c r="G1602" s="22">
        <v>4.69</v>
      </c>
      <c r="H1602" s="22" t="s">
        <v>865</v>
      </c>
      <c r="I1602" s="22" t="s">
        <v>122</v>
      </c>
      <c r="J1602" s="22" t="s">
        <v>44</v>
      </c>
      <c r="K1602" s="22" t="s">
        <v>122</v>
      </c>
      <c r="L1602" s="22">
        <v>1.0</v>
      </c>
      <c r="M1602" s="22" t="s">
        <v>44</v>
      </c>
      <c r="N1602" s="23">
        <f t="array" ref="N1602:T1602">VLOOKUP(A1602,'Hospitalisation Details'!$K$2:$R$2338,{2,3,4,5,6,7,8},0)</f>
        <v>30539</v>
      </c>
      <c r="O1602" s="22">
        <v>39.0</v>
      </c>
      <c r="P1602" s="22">
        <v>1.0</v>
      </c>
      <c r="Q1602" s="24">
        <v>6238.3</v>
      </c>
      <c r="R1602" s="22" t="s">
        <v>37</v>
      </c>
      <c r="S1602" s="22" t="s">
        <v>81</v>
      </c>
      <c r="T1602" s="22" t="s">
        <v>270</v>
      </c>
    </row>
    <row r="1603" ht="14.25" customHeight="1">
      <c r="A1603" s="25" t="s">
        <v>6545</v>
      </c>
      <c r="B1603" s="21" t="str">
        <f t="array" ref="B1603:D1603">VLOOKUP(A1603,'Customer Names'!$E$2:$H$2336,{2,3,4},0)</f>
        <v> Mr</v>
      </c>
      <c r="C1603" s="22" t="s">
        <v>3657</v>
      </c>
      <c r="D1603" s="22" t="s">
        <v>6547</v>
      </c>
      <c r="E1603" s="22">
        <f t="array" ref="E1603:M1603">VLOOKUP(A1603,'Medical Examinations'!$J$2:$S$2336,{2,3,4,5,6,7,8,9,10},0)</f>
        <v>20.9</v>
      </c>
      <c r="F1603" s="22" t="s">
        <v>8340</v>
      </c>
      <c r="G1603" s="22">
        <v>6.94</v>
      </c>
      <c r="H1603" s="22" t="s">
        <v>218</v>
      </c>
      <c r="I1603" s="22" t="s">
        <v>44</v>
      </c>
      <c r="J1603" s="22" t="s">
        <v>44</v>
      </c>
      <c r="K1603" s="22" t="s">
        <v>44</v>
      </c>
      <c r="L1603" s="22">
        <v>0.0</v>
      </c>
      <c r="M1603" s="22" t="s">
        <v>44</v>
      </c>
      <c r="N1603" s="23">
        <f t="array" ref="N1603:T1603">VLOOKUP(A1603,'Hospitalisation Details'!$K$2:$R$2338,{2,3,4,5,6,7,8},0)</f>
        <v>28752</v>
      </c>
      <c r="O1603" s="22">
        <v>44.0</v>
      </c>
      <c r="P1603" s="22">
        <v>2.0</v>
      </c>
      <c r="Q1603" s="24">
        <v>6236.95</v>
      </c>
      <c r="R1603" s="22" t="s">
        <v>37</v>
      </c>
      <c r="S1603" s="22" t="s">
        <v>37</v>
      </c>
      <c r="T1603" s="22" t="s">
        <v>41</v>
      </c>
    </row>
    <row r="1604" ht="14.25" customHeight="1">
      <c r="A1604" s="7" t="s">
        <v>6548</v>
      </c>
      <c r="B1604" s="21" t="str">
        <f t="array" ref="B1604:D1604">VLOOKUP(A1604,'Customer Names'!$E$2:$H$2336,{2,3,4},0)</f>
        <v> Mr</v>
      </c>
      <c r="C1604" s="22" t="s">
        <v>627</v>
      </c>
      <c r="D1604" s="22" t="s">
        <v>6551</v>
      </c>
      <c r="E1604" s="22">
        <f t="array" ref="E1604:M1604">VLOOKUP(A1604,'Medical Examinations'!$J$2:$S$2336,{2,3,4,5,6,7,8,9,10},0)</f>
        <v>19.11</v>
      </c>
      <c r="F1604" s="22" t="s">
        <v>8340</v>
      </c>
      <c r="G1604" s="22">
        <v>4.35</v>
      </c>
      <c r="H1604" s="22" t="s">
        <v>865</v>
      </c>
      <c r="I1604" s="22" t="s">
        <v>44</v>
      </c>
      <c r="J1604" s="22" t="s">
        <v>44</v>
      </c>
      <c r="K1604" s="22" t="s">
        <v>44</v>
      </c>
      <c r="L1604" s="22">
        <v>2.0</v>
      </c>
      <c r="M1604" s="22" t="s">
        <v>44</v>
      </c>
      <c r="N1604" s="23">
        <f t="array" ref="N1604:T1604">VLOOKUP(A1604,'Hospitalisation Details'!$K$2:$R$2338,{2,3,4,5,6,7,8},0)</f>
        <v>26479</v>
      </c>
      <c r="O1604" s="22">
        <v>50.0</v>
      </c>
      <c r="P1604" s="22">
        <v>0.0</v>
      </c>
      <c r="Q1604" s="24">
        <v>6219.93</v>
      </c>
      <c r="R1604" s="22" t="s">
        <v>37</v>
      </c>
      <c r="S1604" s="22" t="s">
        <v>37</v>
      </c>
      <c r="T1604" s="22" t="s">
        <v>41</v>
      </c>
    </row>
    <row r="1605" ht="14.25" customHeight="1">
      <c r="A1605" s="25" t="s">
        <v>6552</v>
      </c>
      <c r="B1605" s="21" t="str">
        <f t="array" ref="B1605:D1605">VLOOKUP(A1605,'Customer Names'!$E$2:$H$2336,{2,3,4},0)</f>
        <v> Mr</v>
      </c>
      <c r="C1605" s="22" t="s">
        <v>6554</v>
      </c>
      <c r="D1605" s="22" t="s">
        <v>3347</v>
      </c>
      <c r="E1605" s="22">
        <f t="array" ref="E1605:M1605">VLOOKUP(A1605,'Medical Examinations'!$J$2:$S$2336,{2,3,4,5,6,7,8,9,10},0)</f>
        <v>31.17</v>
      </c>
      <c r="F1605" s="22" t="s">
        <v>215</v>
      </c>
      <c r="G1605" s="22">
        <v>5.28</v>
      </c>
      <c r="H1605" s="22" t="s">
        <v>865</v>
      </c>
      <c r="I1605" s="22" t="s">
        <v>44</v>
      </c>
      <c r="J1605" s="22" t="s">
        <v>44</v>
      </c>
      <c r="K1605" s="22" t="s">
        <v>44</v>
      </c>
      <c r="L1605" s="22">
        <v>1.0</v>
      </c>
      <c r="M1605" s="22" t="s">
        <v>44</v>
      </c>
      <c r="N1605" s="23">
        <f t="array" ref="N1605:T1605">VLOOKUP(A1605,'Hospitalisation Details'!$K$2:$R$2338,{2,3,4,5,6,7,8},0)</f>
        <v>33828</v>
      </c>
      <c r="O1605" s="22">
        <v>30.0</v>
      </c>
      <c r="P1605" s="22">
        <v>0.0</v>
      </c>
      <c r="Q1605" s="24">
        <v>6208.5</v>
      </c>
      <c r="R1605" s="22" t="s">
        <v>37</v>
      </c>
      <c r="S1605" s="22" t="s">
        <v>81</v>
      </c>
      <c r="T1605" s="22" t="s">
        <v>3072</v>
      </c>
    </row>
    <row r="1606" ht="14.25" customHeight="1">
      <c r="A1606" s="7" t="s">
        <v>6555</v>
      </c>
      <c r="B1606" s="21" t="str">
        <f t="array" ref="B1606:D1606">VLOOKUP(A1606,'Customer Names'!$E$2:$H$2336,{2,3,4},0)</f>
        <v> Mrs</v>
      </c>
      <c r="C1606" s="22" t="s">
        <v>5118</v>
      </c>
      <c r="D1606" s="22" t="s">
        <v>6558</v>
      </c>
      <c r="E1606" s="22">
        <f t="array" ref="E1606:M1606">VLOOKUP(A1606,'Medical Examinations'!$J$2:$S$2336,{2,3,4,5,6,7,8,9,10},0)</f>
        <v>36.08</v>
      </c>
      <c r="F1606" s="22" t="s">
        <v>215</v>
      </c>
      <c r="G1606" s="22">
        <v>4.29</v>
      </c>
      <c r="H1606" s="22" t="s">
        <v>865</v>
      </c>
      <c r="I1606" s="22" t="s">
        <v>44</v>
      </c>
      <c r="J1606" s="22" t="s">
        <v>44</v>
      </c>
      <c r="K1606" s="22" t="s">
        <v>44</v>
      </c>
      <c r="L1606" s="22">
        <v>0.0</v>
      </c>
      <c r="M1606" s="22" t="s">
        <v>44</v>
      </c>
      <c r="N1606" s="23">
        <f t="array" ref="N1606:T1606">VLOOKUP(A1606,'Hospitalisation Details'!$K$2:$R$2338,{2,3,4,5,6,7,8},0)</f>
        <v>36413</v>
      </c>
      <c r="O1606" s="22">
        <v>23.0</v>
      </c>
      <c r="P1606" s="22">
        <v>0.0</v>
      </c>
      <c r="Q1606" s="24">
        <v>6207.26</v>
      </c>
      <c r="R1606" s="22" t="s">
        <v>37</v>
      </c>
      <c r="S1606" s="22" t="s">
        <v>37</v>
      </c>
      <c r="T1606" s="22" t="s">
        <v>5067</v>
      </c>
    </row>
    <row r="1607" ht="14.25" customHeight="1">
      <c r="A1607" s="25" t="s">
        <v>6559</v>
      </c>
      <c r="B1607" s="21" t="str">
        <f t="array" ref="B1607:D1607">VLOOKUP(A1607,'Customer Names'!$E$2:$H$2336,{2,3,4},0)</f>
        <v> Mr</v>
      </c>
      <c r="C1607" s="22" t="s">
        <v>453</v>
      </c>
      <c r="D1607" s="22" t="s">
        <v>6562</v>
      </c>
      <c r="E1607" s="22">
        <f t="array" ref="E1607:M1607">VLOOKUP(A1607,'Medical Examinations'!$J$2:$S$2336,{2,3,4,5,6,7,8,9,10},0)</f>
        <v>28.025</v>
      </c>
      <c r="F1607" s="22" t="s">
        <v>8346</v>
      </c>
      <c r="G1607" s="22">
        <v>5.69</v>
      </c>
      <c r="H1607" s="22" t="s">
        <v>865</v>
      </c>
      <c r="I1607" s="22" t="s">
        <v>122</v>
      </c>
      <c r="J1607" s="22" t="s">
        <v>44</v>
      </c>
      <c r="K1607" s="22" t="s">
        <v>44</v>
      </c>
      <c r="L1607" s="22">
        <v>0.0</v>
      </c>
      <c r="M1607" s="22" t="s">
        <v>44</v>
      </c>
      <c r="N1607" s="23">
        <f t="array" ref="N1607:T1607">VLOOKUP(A1607,'Hospitalisation Details'!$K$2:$R$2338,{2,3,4,5,6,7,8},0)</f>
        <v>31312</v>
      </c>
      <c r="O1607" s="22">
        <v>37.0</v>
      </c>
      <c r="P1607" s="22">
        <v>2.0</v>
      </c>
      <c r="Q1607" s="24">
        <v>6203.9</v>
      </c>
      <c r="R1607" s="22" t="s">
        <v>37</v>
      </c>
      <c r="S1607" s="22" t="s">
        <v>37</v>
      </c>
      <c r="T1607" s="22" t="s">
        <v>127</v>
      </c>
    </row>
    <row r="1608" ht="14.25" customHeight="1">
      <c r="A1608" s="7" t="s">
        <v>6563</v>
      </c>
      <c r="B1608" s="21" t="str">
        <f t="array" ref="B1608:D1608">VLOOKUP(A1608,'Customer Names'!$E$2:$H$2336,{2,3,4},0)</f>
        <v> Mr</v>
      </c>
      <c r="C1608" s="22" t="s">
        <v>2650</v>
      </c>
      <c r="D1608" s="22" t="s">
        <v>2110</v>
      </c>
      <c r="E1608" s="22">
        <f t="array" ref="E1608:M1608">VLOOKUP(A1608,'Medical Examinations'!$J$2:$S$2336,{2,3,4,5,6,7,8,9,10},0)</f>
        <v>24.32</v>
      </c>
      <c r="F1608" s="22" t="s">
        <v>8340</v>
      </c>
      <c r="G1608" s="22">
        <v>5.56</v>
      </c>
      <c r="H1608" s="22" t="s">
        <v>865</v>
      </c>
      <c r="I1608" s="22" t="s">
        <v>122</v>
      </c>
      <c r="J1608" s="22" t="s">
        <v>44</v>
      </c>
      <c r="K1608" s="22" t="s">
        <v>44</v>
      </c>
      <c r="L1608" s="22">
        <v>0.0</v>
      </c>
      <c r="M1608" s="22" t="s">
        <v>44</v>
      </c>
      <c r="N1608" s="23">
        <f t="array" ref="N1608:T1608">VLOOKUP(A1608,'Hospitalisation Details'!$K$2:$R$2338,{2,3,4,5,6,7,8},0)</f>
        <v>31250</v>
      </c>
      <c r="O1608" s="22">
        <v>37.0</v>
      </c>
      <c r="P1608" s="22">
        <v>2.0</v>
      </c>
      <c r="Q1608" s="24">
        <v>6198.75</v>
      </c>
      <c r="R1608" s="22" t="s">
        <v>37</v>
      </c>
      <c r="S1608" s="22" t="s">
        <v>81</v>
      </c>
      <c r="T1608" s="22" t="s">
        <v>127</v>
      </c>
    </row>
    <row r="1609" ht="14.25" customHeight="1">
      <c r="A1609" s="25" t="s">
        <v>6566</v>
      </c>
      <c r="B1609" s="21" t="str">
        <f t="array" ref="B1609:D1609">VLOOKUP(A1609,'Customer Names'!$E$2:$H$2336,{2,3,4},0)</f>
        <v> Ms</v>
      </c>
      <c r="C1609" s="22" t="s">
        <v>6568</v>
      </c>
      <c r="D1609" s="22" t="s">
        <v>6569</v>
      </c>
      <c r="E1609" s="22">
        <f t="array" ref="E1609:M1609">VLOOKUP(A1609,'Medical Examinations'!$J$2:$S$2336,{2,3,4,5,6,7,8,9,10},0)</f>
        <v>38</v>
      </c>
      <c r="F1609" s="22" t="s">
        <v>215</v>
      </c>
      <c r="G1609" s="22">
        <v>5.41</v>
      </c>
      <c r="H1609" s="22" t="s">
        <v>865</v>
      </c>
      <c r="I1609" s="22" t="s">
        <v>122</v>
      </c>
      <c r="J1609" s="22" t="s">
        <v>44</v>
      </c>
      <c r="K1609" s="22" t="s">
        <v>44</v>
      </c>
      <c r="L1609" s="22">
        <v>1.0</v>
      </c>
      <c r="M1609" s="22" t="s">
        <v>44</v>
      </c>
      <c r="N1609" s="23">
        <f t="array" ref="N1609:T1609">VLOOKUP(A1609,'Hospitalisation Details'!$K$2:$R$2338,{2,3,4,5,6,7,8},0)</f>
        <v>32439</v>
      </c>
      <c r="O1609" s="22">
        <v>34.0</v>
      </c>
      <c r="P1609" s="22">
        <v>3.0</v>
      </c>
      <c r="Q1609" s="24">
        <v>6196.45</v>
      </c>
      <c r="R1609" s="22" t="s">
        <v>37</v>
      </c>
      <c r="S1609" s="22" t="s">
        <v>81</v>
      </c>
      <c r="T1609" s="22" t="s">
        <v>270</v>
      </c>
    </row>
    <row r="1610" ht="14.25" customHeight="1">
      <c r="A1610" s="7" t="s">
        <v>6570</v>
      </c>
      <c r="B1610" s="21" t="str">
        <f t="array" ref="B1610:D1610">VLOOKUP(A1610,'Customer Names'!$E$2:$H$2336,{2,3,4},0)</f>
        <v> Ms</v>
      </c>
      <c r="C1610" s="22" t="s">
        <v>2258</v>
      </c>
      <c r="D1610" s="22" t="s">
        <v>6572</v>
      </c>
      <c r="E1610" s="22">
        <f t="array" ref="E1610:M1610">VLOOKUP(A1610,'Medical Examinations'!$J$2:$S$2336,{2,3,4,5,6,7,8,9,10},0)</f>
        <v>31.6</v>
      </c>
      <c r="F1610" s="22" t="s">
        <v>215</v>
      </c>
      <c r="G1610" s="22">
        <v>10.85</v>
      </c>
      <c r="H1610" s="22" t="s">
        <v>218</v>
      </c>
      <c r="I1610" s="22" t="s">
        <v>122</v>
      </c>
      <c r="J1610" s="22" t="s">
        <v>44</v>
      </c>
      <c r="K1610" s="22" t="s">
        <v>44</v>
      </c>
      <c r="L1610" s="22">
        <v>0.0</v>
      </c>
      <c r="M1610" s="22" t="s">
        <v>44</v>
      </c>
      <c r="N1610" s="23">
        <f t="array" ref="N1610:T1610">VLOOKUP(A1610,'Hospitalisation Details'!$K$2:$R$2338,{2,3,4,5,6,7,8},0)</f>
        <v>29860</v>
      </c>
      <c r="O1610" s="22">
        <v>41.0</v>
      </c>
      <c r="P1610" s="22">
        <v>0.0</v>
      </c>
      <c r="Q1610" s="24">
        <v>6186.13</v>
      </c>
      <c r="R1610" s="22" t="s">
        <v>37</v>
      </c>
      <c r="S1610" s="22" t="s">
        <v>39</v>
      </c>
      <c r="T1610" s="22" t="s">
        <v>270</v>
      </c>
    </row>
    <row r="1611" ht="14.25" customHeight="1">
      <c r="A1611" s="25" t="s">
        <v>6574</v>
      </c>
      <c r="B1611" s="21" t="str">
        <f t="array" ref="B1611:D1611">VLOOKUP(A1611,'Customer Names'!$E$2:$H$2336,{2,3,4},0)</f>
        <v> Ms</v>
      </c>
      <c r="C1611" s="22" t="s">
        <v>3254</v>
      </c>
      <c r="D1611" s="22" t="s">
        <v>6576</v>
      </c>
      <c r="E1611" s="22">
        <f t="array" ref="E1611:M1611">VLOOKUP(A1611,'Medical Examinations'!$J$2:$S$2336,{2,3,4,5,6,7,8,9,10},0)</f>
        <v>31.02</v>
      </c>
      <c r="F1611" s="22" t="s">
        <v>215</v>
      </c>
      <c r="G1611" s="22">
        <v>11.63</v>
      </c>
      <c r="H1611" s="22" t="s">
        <v>218</v>
      </c>
      <c r="I1611" s="22" t="s">
        <v>122</v>
      </c>
      <c r="J1611" s="22" t="s">
        <v>44</v>
      </c>
      <c r="K1611" s="22" t="s">
        <v>44</v>
      </c>
      <c r="L1611" s="22">
        <v>0.0</v>
      </c>
      <c r="M1611" s="22" t="s">
        <v>44</v>
      </c>
      <c r="N1611" s="23">
        <f t="array" ref="N1611:T1611">VLOOKUP(A1611,'Hospitalisation Details'!$K$2:$R$2338,{2,3,4,5,6,7,8},0)</f>
        <v>29912</v>
      </c>
      <c r="O1611" s="22">
        <v>41.0</v>
      </c>
      <c r="P1611" s="22">
        <v>0.0</v>
      </c>
      <c r="Q1611" s="24">
        <v>6185.32</v>
      </c>
      <c r="R1611" s="22" t="s">
        <v>37</v>
      </c>
      <c r="S1611" s="22" t="s">
        <v>81</v>
      </c>
      <c r="T1611" s="22" t="s">
        <v>41</v>
      </c>
    </row>
    <row r="1612" ht="14.25" customHeight="1">
      <c r="A1612" s="7" t="s">
        <v>6577</v>
      </c>
      <c r="B1612" s="21" t="str">
        <f t="array" ref="B1612:D1612">VLOOKUP(A1612,'Customer Names'!$E$2:$H$2336,{2,3,4},0)</f>
        <v> Ms</v>
      </c>
      <c r="C1612" s="22" t="s">
        <v>6579</v>
      </c>
      <c r="D1612" s="22" t="s">
        <v>6580</v>
      </c>
      <c r="E1612" s="22">
        <f t="array" ref="E1612:M1612">VLOOKUP(A1612,'Medical Examinations'!$J$2:$S$2336,{2,3,4,5,6,7,8,9,10},0)</f>
        <v>29.26</v>
      </c>
      <c r="F1612" s="22" t="s">
        <v>8346</v>
      </c>
      <c r="G1612" s="22">
        <v>5.68</v>
      </c>
      <c r="H1612" s="22" t="s">
        <v>865</v>
      </c>
      <c r="I1612" s="22" t="s">
        <v>122</v>
      </c>
      <c r="J1612" s="22" t="s">
        <v>44</v>
      </c>
      <c r="K1612" s="22" t="s">
        <v>44</v>
      </c>
      <c r="L1612" s="22">
        <v>1.0</v>
      </c>
      <c r="M1612" s="22" t="s">
        <v>44</v>
      </c>
      <c r="N1612" s="23">
        <f t="array" ref="N1612:T1612">VLOOKUP(A1612,'Hospitalisation Details'!$K$2:$R$2338,{2,3,4,5,6,7,8},0)</f>
        <v>32448</v>
      </c>
      <c r="O1612" s="22">
        <v>34.0</v>
      </c>
      <c r="P1612" s="22">
        <v>3.0</v>
      </c>
      <c r="Q1612" s="24">
        <v>6184.3</v>
      </c>
      <c r="R1612" s="22" t="s">
        <v>37</v>
      </c>
      <c r="S1612" s="22" t="s">
        <v>39</v>
      </c>
      <c r="T1612" s="22" t="s">
        <v>41</v>
      </c>
    </row>
    <row r="1613" ht="14.25" customHeight="1">
      <c r="A1613" s="25" t="s">
        <v>6582</v>
      </c>
      <c r="B1613" s="21" t="str">
        <f t="array" ref="B1613:D1613">VLOOKUP(A1613,'Customer Names'!$E$2:$H$2336,{2,3,4},0)</f>
        <v> Ms</v>
      </c>
      <c r="C1613" s="22" t="s">
        <v>1745</v>
      </c>
      <c r="D1613" s="22" t="s">
        <v>6584</v>
      </c>
      <c r="E1613" s="22">
        <f t="array" ref="E1613:M1613">VLOOKUP(A1613,'Medical Examinations'!$J$2:$S$2336,{2,3,4,5,6,7,8,9,10},0)</f>
        <v>15.09</v>
      </c>
      <c r="F1613" s="22" t="s">
        <v>8347</v>
      </c>
      <c r="G1613" s="22">
        <v>7.59</v>
      </c>
      <c r="H1613" s="22" t="s">
        <v>218</v>
      </c>
      <c r="I1613" s="22" t="s">
        <v>122</v>
      </c>
      <c r="J1613" s="22" t="s">
        <v>44</v>
      </c>
      <c r="K1613" s="22" t="s">
        <v>44</v>
      </c>
      <c r="L1613" s="22">
        <v>2.0</v>
      </c>
      <c r="M1613" s="22" t="s">
        <v>44</v>
      </c>
      <c r="N1613" s="23">
        <f t="array" ref="N1613:T1613">VLOOKUP(A1613,'Hospitalisation Details'!$K$2:$R$2338,{2,3,4,5,6,7,8},0)</f>
        <v>25846</v>
      </c>
      <c r="O1613" s="22">
        <v>52.0</v>
      </c>
      <c r="P1613" s="22">
        <v>0.0</v>
      </c>
      <c r="Q1613" s="24">
        <v>6183.46</v>
      </c>
      <c r="R1613" s="22" t="s">
        <v>37</v>
      </c>
      <c r="S1613" s="22" t="s">
        <v>37</v>
      </c>
      <c r="T1613" s="22" t="s">
        <v>127</v>
      </c>
    </row>
    <row r="1614" ht="14.25" customHeight="1">
      <c r="A1614" s="7" t="s">
        <v>6585</v>
      </c>
      <c r="B1614" s="21" t="str">
        <f t="array" ref="B1614:D1614">VLOOKUP(A1614,'Customer Names'!$E$2:$H$2336,{2,3,4},0)</f>
        <v> Mr</v>
      </c>
      <c r="C1614" s="22" t="s">
        <v>6587</v>
      </c>
      <c r="D1614" s="22" t="s">
        <v>6588</v>
      </c>
      <c r="E1614" s="22">
        <f t="array" ref="E1614:M1614">VLOOKUP(A1614,'Medical Examinations'!$J$2:$S$2336,{2,3,4,5,6,7,8,9,10},0)</f>
        <v>22.63</v>
      </c>
      <c r="F1614" s="22" t="s">
        <v>8340</v>
      </c>
      <c r="G1614" s="22">
        <v>5.09</v>
      </c>
      <c r="H1614" s="22" t="s">
        <v>865</v>
      </c>
      <c r="I1614" s="22" t="s">
        <v>122</v>
      </c>
      <c r="J1614" s="22" t="s">
        <v>44</v>
      </c>
      <c r="K1614" s="22" t="s">
        <v>44</v>
      </c>
      <c r="L1614" s="22">
        <v>0.0</v>
      </c>
      <c r="M1614" s="22" t="s">
        <v>44</v>
      </c>
      <c r="N1614" s="23">
        <f t="array" ref="N1614:T1614">VLOOKUP(A1614,'Hospitalisation Details'!$K$2:$R$2338,{2,3,4,5,6,7,8},0)</f>
        <v>31268</v>
      </c>
      <c r="O1614" s="22">
        <v>37.0</v>
      </c>
      <c r="P1614" s="22">
        <v>3.0</v>
      </c>
      <c r="Q1614" s="24">
        <v>6183.32</v>
      </c>
      <c r="R1614" s="22" t="s">
        <v>37</v>
      </c>
      <c r="S1614" s="22" t="s">
        <v>37</v>
      </c>
      <c r="T1614" s="22" t="s">
        <v>127</v>
      </c>
    </row>
    <row r="1615" ht="14.25" customHeight="1">
      <c r="A1615" s="25" t="s">
        <v>6589</v>
      </c>
      <c r="B1615" s="21" t="str">
        <f t="array" ref="B1615:D1615">VLOOKUP(A1615,'Customer Names'!$E$2:$H$2336,{2,3,4},0)</f>
        <v> Ms</v>
      </c>
      <c r="C1615" s="22" t="s">
        <v>6592</v>
      </c>
      <c r="D1615" s="22" t="s">
        <v>6593</v>
      </c>
      <c r="E1615" s="22">
        <f t="array" ref="E1615:M1615">VLOOKUP(A1615,'Medical Examinations'!$J$2:$S$2336,{2,3,4,5,6,7,8,9,10},0)</f>
        <v>23.46</v>
      </c>
      <c r="F1615" s="22" t="s">
        <v>8340</v>
      </c>
      <c r="G1615" s="22">
        <v>4.21</v>
      </c>
      <c r="H1615" s="22" t="s">
        <v>865</v>
      </c>
      <c r="I1615" s="22" t="s">
        <v>44</v>
      </c>
      <c r="J1615" s="22" t="s">
        <v>44</v>
      </c>
      <c r="K1615" s="22" t="s">
        <v>44</v>
      </c>
      <c r="L1615" s="22">
        <v>1.0</v>
      </c>
      <c r="M1615" s="22" t="s">
        <v>44</v>
      </c>
      <c r="N1615" s="23">
        <f t="array" ref="N1615:T1615">VLOOKUP(A1615,'Hospitalisation Details'!$K$2:$R$2338,{2,3,4,5,6,7,8},0)</f>
        <v>30961</v>
      </c>
      <c r="O1615" s="22">
        <v>38.0</v>
      </c>
      <c r="P1615" s="22">
        <v>3.0</v>
      </c>
      <c r="Q1615" s="24">
        <v>6170.96</v>
      </c>
      <c r="R1615" s="22" t="s">
        <v>37</v>
      </c>
      <c r="S1615" s="22" t="s">
        <v>81</v>
      </c>
      <c r="T1615" s="22" t="s">
        <v>41</v>
      </c>
    </row>
    <row r="1616" ht="14.25" customHeight="1">
      <c r="A1616" s="7" t="s">
        <v>6594</v>
      </c>
      <c r="B1616" s="21" t="str">
        <f t="array" ref="B1616:D1616">VLOOKUP(A1616,'Customer Names'!$E$2:$H$2336,{2,3,4},0)</f>
        <v> Mr</v>
      </c>
      <c r="C1616" s="22" t="s">
        <v>1028</v>
      </c>
      <c r="D1616" s="22" t="s">
        <v>6596</v>
      </c>
      <c r="E1616" s="22">
        <f t="array" ref="E1616:M1616">VLOOKUP(A1616,'Medical Examinations'!$J$2:$S$2336,{2,3,4,5,6,7,8,9,10},0)</f>
        <v>22.56</v>
      </c>
      <c r="F1616" s="22" t="s">
        <v>8340</v>
      </c>
      <c r="G1616" s="22">
        <v>4.34</v>
      </c>
      <c r="H1616" s="22" t="s">
        <v>865</v>
      </c>
      <c r="I1616" s="22" t="s">
        <v>122</v>
      </c>
      <c r="J1616" s="22" t="s">
        <v>44</v>
      </c>
      <c r="K1616" s="22" t="s">
        <v>44</v>
      </c>
      <c r="L1616" s="22">
        <v>0.0</v>
      </c>
      <c r="M1616" s="22" t="s">
        <v>44</v>
      </c>
      <c r="N1616" s="23">
        <f t="array" ref="N1616:T1616">VLOOKUP(A1616,'Hospitalisation Details'!$K$2:$R$2338,{2,3,4,5,6,7,8},0)</f>
        <v>31335</v>
      </c>
      <c r="O1616" s="22">
        <v>37.0</v>
      </c>
      <c r="P1616" s="22">
        <v>3.0</v>
      </c>
      <c r="Q1616" s="24">
        <v>6159.57</v>
      </c>
      <c r="R1616" s="22" t="s">
        <v>37</v>
      </c>
      <c r="S1616" s="22" t="s">
        <v>81</v>
      </c>
      <c r="T1616" s="22" t="s">
        <v>127</v>
      </c>
    </row>
    <row r="1617" ht="14.25" customHeight="1">
      <c r="A1617" s="25" t="s">
        <v>6597</v>
      </c>
      <c r="B1617" s="21" t="str">
        <f t="array" ref="B1617:D1617">VLOOKUP(A1617,'Customer Names'!$E$2:$H$2336,{2,3,4},0)</f>
        <v> Ms</v>
      </c>
      <c r="C1617" s="22" t="s">
        <v>108</v>
      </c>
      <c r="D1617" s="22" t="s">
        <v>6600</v>
      </c>
      <c r="E1617" s="22">
        <f t="array" ref="E1617:M1617">VLOOKUP(A1617,'Medical Examinations'!$J$2:$S$2336,{2,3,4,5,6,7,8,9,10},0)</f>
        <v>19.28</v>
      </c>
      <c r="F1617" s="22" t="s">
        <v>8340</v>
      </c>
      <c r="G1617" s="22">
        <v>11.85</v>
      </c>
      <c r="H1617" s="22" t="s">
        <v>218</v>
      </c>
      <c r="I1617" s="22" t="s">
        <v>44</v>
      </c>
      <c r="J1617" s="22" t="s">
        <v>44</v>
      </c>
      <c r="K1617" s="22" t="s">
        <v>44</v>
      </c>
      <c r="L1617" s="22">
        <v>2.0</v>
      </c>
      <c r="M1617" s="22" t="s">
        <v>44</v>
      </c>
      <c r="N1617" s="23">
        <f t="array" ref="N1617:T1617">VLOOKUP(A1617,'Hospitalisation Details'!$K$2:$R$2338,{2,3,4,5,6,7,8},0)</f>
        <v>26974</v>
      </c>
      <c r="O1617" s="22">
        <v>49.0</v>
      </c>
      <c r="P1617" s="22">
        <v>0.0</v>
      </c>
      <c r="Q1617" s="24">
        <v>6152.05</v>
      </c>
      <c r="R1617" s="22" t="s">
        <v>37</v>
      </c>
      <c r="S1617" s="22" t="s">
        <v>39</v>
      </c>
      <c r="T1617" s="22" t="s">
        <v>41</v>
      </c>
    </row>
    <row r="1618" ht="14.25" customHeight="1">
      <c r="A1618" s="7" t="s">
        <v>6601</v>
      </c>
      <c r="B1618" s="21" t="str">
        <f t="array" ref="B1618:D1618">VLOOKUP(A1618,'Customer Names'!$E$2:$H$2336,{2,3,4},0)</f>
        <v> Mr</v>
      </c>
      <c r="C1618" s="22" t="s">
        <v>6603</v>
      </c>
      <c r="D1618" s="22" t="s">
        <v>6604</v>
      </c>
      <c r="E1618" s="22">
        <f t="array" ref="E1618:M1618">VLOOKUP(A1618,'Medical Examinations'!$J$2:$S$2336,{2,3,4,5,6,7,8,9,10},0)</f>
        <v>15.37</v>
      </c>
      <c r="F1618" s="22" t="s">
        <v>8347</v>
      </c>
      <c r="G1618" s="22">
        <v>9.61</v>
      </c>
      <c r="H1618" s="22" t="s">
        <v>218</v>
      </c>
      <c r="I1618" s="22" t="s">
        <v>122</v>
      </c>
      <c r="J1618" s="22" t="s">
        <v>44</v>
      </c>
      <c r="K1618" s="22" t="s">
        <v>44</v>
      </c>
      <c r="L1618" s="22">
        <v>2.0</v>
      </c>
      <c r="M1618" s="22" t="s">
        <v>44</v>
      </c>
      <c r="N1618" s="23">
        <f t="array" ref="N1618:T1618">VLOOKUP(A1618,'Hospitalisation Details'!$K$2:$R$2338,{2,3,4,5,6,7,8},0)</f>
        <v>25855</v>
      </c>
      <c r="O1618" s="22">
        <v>52.0</v>
      </c>
      <c r="P1618" s="22">
        <v>0.0</v>
      </c>
      <c r="Q1618" s="24">
        <v>6147.12</v>
      </c>
      <c r="R1618" s="22" t="s">
        <v>37</v>
      </c>
      <c r="S1618" s="22" t="s">
        <v>39</v>
      </c>
      <c r="T1618" s="22" t="s">
        <v>127</v>
      </c>
    </row>
    <row r="1619" ht="14.25" customHeight="1">
      <c r="A1619" s="25" t="s">
        <v>6605</v>
      </c>
      <c r="B1619" s="21" t="str">
        <f t="array" ref="B1619:D1619">VLOOKUP(A1619,'Customer Names'!$E$2:$H$2336,{2,3,4},0)</f>
        <v> Ms</v>
      </c>
      <c r="C1619" s="22" t="s">
        <v>4150</v>
      </c>
      <c r="D1619" s="22" t="s">
        <v>6608</v>
      </c>
      <c r="E1619" s="22">
        <f t="array" ref="E1619:M1619">VLOOKUP(A1619,'Medical Examinations'!$J$2:$S$2336,{2,3,4,5,6,7,8,9,10},0)</f>
        <v>18.71</v>
      </c>
      <c r="F1619" s="22" t="s">
        <v>8340</v>
      </c>
      <c r="G1619" s="22">
        <v>5.29</v>
      </c>
      <c r="H1619" s="22" t="s">
        <v>865</v>
      </c>
      <c r="I1619" s="22" t="s">
        <v>122</v>
      </c>
      <c r="J1619" s="22" t="s">
        <v>44</v>
      </c>
      <c r="K1619" s="22" t="s">
        <v>44</v>
      </c>
      <c r="L1619" s="22">
        <v>0.0</v>
      </c>
      <c r="M1619" s="22" t="s">
        <v>44</v>
      </c>
      <c r="N1619" s="23">
        <f t="array" ref="N1619:T1619">VLOOKUP(A1619,'Hospitalisation Details'!$K$2:$R$2338,{2,3,4,5,6,7,8},0)</f>
        <v>28106</v>
      </c>
      <c r="O1619" s="22">
        <v>46.0</v>
      </c>
      <c r="P1619" s="22">
        <v>2.0</v>
      </c>
      <c r="Q1619" s="24">
        <v>6139.14</v>
      </c>
      <c r="R1619" s="22" t="s">
        <v>37</v>
      </c>
      <c r="S1619" s="22" t="s">
        <v>39</v>
      </c>
      <c r="T1619" s="22" t="s">
        <v>41</v>
      </c>
    </row>
    <row r="1620" ht="14.25" customHeight="1">
      <c r="A1620" s="7" t="s">
        <v>6609</v>
      </c>
      <c r="B1620" s="21" t="str">
        <f t="array" ref="B1620:D1620">VLOOKUP(A1620,'Customer Names'!$E$2:$H$2336,{2,3,4},0)</f>
        <v> Mr</v>
      </c>
      <c r="C1620" s="22" t="s">
        <v>6611</v>
      </c>
      <c r="D1620" s="22" t="s">
        <v>272</v>
      </c>
      <c r="E1620" s="22">
        <f t="array" ref="E1620:M1620">VLOOKUP(A1620,'Medical Examinations'!$J$2:$S$2336,{2,3,4,5,6,7,8,9,10},0)</f>
        <v>20.61</v>
      </c>
      <c r="F1620" s="22" t="s">
        <v>8340</v>
      </c>
      <c r="G1620" s="22">
        <v>6.89</v>
      </c>
      <c r="H1620" s="22" t="s">
        <v>218</v>
      </c>
      <c r="I1620" s="22" t="s">
        <v>44</v>
      </c>
      <c r="J1620" s="22" t="s">
        <v>44</v>
      </c>
      <c r="K1620" s="22" t="s">
        <v>44</v>
      </c>
      <c r="L1620" s="22">
        <v>0.0</v>
      </c>
      <c r="M1620" s="22" t="s">
        <v>44</v>
      </c>
      <c r="N1620" s="23">
        <f t="array" ref="N1620:T1620">VLOOKUP(A1620,'Hospitalisation Details'!$K$2:$R$2338,{2,3,4,5,6,7,8},0)</f>
        <v>28738</v>
      </c>
      <c r="O1620" s="22">
        <v>44.0</v>
      </c>
      <c r="P1620" s="22">
        <v>2.0</v>
      </c>
      <c r="Q1620" s="24">
        <v>6138.58</v>
      </c>
      <c r="R1620" s="22" t="s">
        <v>37</v>
      </c>
      <c r="S1620" s="22" t="s">
        <v>81</v>
      </c>
      <c r="T1620" s="22" t="s">
        <v>41</v>
      </c>
    </row>
    <row r="1621" ht="14.25" customHeight="1">
      <c r="A1621" s="25" t="s">
        <v>6612</v>
      </c>
      <c r="B1621" s="21" t="str">
        <f t="array" ref="B1621:D1621">VLOOKUP(A1621,'Customer Names'!$E$2:$H$2336,{2,3,4},0)</f>
        <v> Ms</v>
      </c>
      <c r="C1621" s="22" t="s">
        <v>6614</v>
      </c>
      <c r="D1621" s="22" t="s">
        <v>6615</v>
      </c>
      <c r="E1621" s="22">
        <f t="array" ref="E1621:M1621">VLOOKUP(A1621,'Medical Examinations'!$J$2:$S$2336,{2,3,4,5,6,7,8,9,10},0)</f>
        <v>15.99</v>
      </c>
      <c r="F1621" s="22" t="s">
        <v>8347</v>
      </c>
      <c r="G1621" s="22">
        <v>4.57</v>
      </c>
      <c r="H1621" s="22" t="s">
        <v>865</v>
      </c>
      <c r="I1621" s="22" t="s">
        <v>122</v>
      </c>
      <c r="J1621" s="22" t="s">
        <v>44</v>
      </c>
      <c r="K1621" s="22" t="s">
        <v>122</v>
      </c>
      <c r="L1621" s="22">
        <v>1.0</v>
      </c>
      <c r="M1621" s="22" t="s">
        <v>44</v>
      </c>
      <c r="N1621" s="23">
        <f t="array" ref="N1621:T1621">VLOOKUP(A1621,'Hospitalisation Details'!$K$2:$R$2338,{2,3,4,5,6,7,8},0)</f>
        <v>25516</v>
      </c>
      <c r="O1621" s="22">
        <v>53.0</v>
      </c>
      <c r="P1621" s="22">
        <v>0.0</v>
      </c>
      <c r="Q1621" s="24">
        <v>6138.5</v>
      </c>
      <c r="R1621" s="22" t="s">
        <v>37</v>
      </c>
      <c r="S1621" s="22" t="s">
        <v>37</v>
      </c>
      <c r="T1621" s="22" t="s">
        <v>270</v>
      </c>
    </row>
    <row r="1622" ht="14.25" customHeight="1">
      <c r="A1622" s="7" t="s">
        <v>6617</v>
      </c>
      <c r="B1622" s="21" t="str">
        <f t="array" ref="B1622:D1622">VLOOKUP(A1622,'Customer Names'!$E$2:$H$2336,{2,3,4},0)</f>
        <v> Ms</v>
      </c>
      <c r="C1622" s="22" t="s">
        <v>6619</v>
      </c>
      <c r="D1622" s="22" t="s">
        <v>6620</v>
      </c>
      <c r="E1622" s="22">
        <f t="array" ref="E1622:M1622">VLOOKUP(A1622,'Medical Examinations'!$J$2:$S$2336,{2,3,4,5,6,7,8,9,10},0)</f>
        <v>33.155</v>
      </c>
      <c r="F1622" s="22" t="s">
        <v>215</v>
      </c>
      <c r="G1622" s="22">
        <v>4.32</v>
      </c>
      <c r="H1622" s="22" t="s">
        <v>865</v>
      </c>
      <c r="I1622" s="22" t="s">
        <v>44</v>
      </c>
      <c r="J1622" s="22" t="s">
        <v>44</v>
      </c>
      <c r="K1622" s="22" t="s">
        <v>44</v>
      </c>
      <c r="L1622" s="22">
        <v>0.0</v>
      </c>
      <c r="M1622" s="22" t="s">
        <v>44</v>
      </c>
      <c r="N1622" s="23">
        <f t="array" ref="N1622:T1622">VLOOKUP(A1622,'Hospitalisation Details'!$K$2:$R$2338,{2,3,4,5,6,7,8},0)</f>
        <v>33103</v>
      </c>
      <c r="O1622" s="22">
        <v>32.0</v>
      </c>
      <c r="P1622" s="22">
        <v>3.0</v>
      </c>
      <c r="Q1622" s="24">
        <v>6128.8</v>
      </c>
      <c r="R1622" s="22" t="s">
        <v>37</v>
      </c>
      <c r="S1622" s="22" t="s">
        <v>39</v>
      </c>
      <c r="T1622" s="22" t="s">
        <v>127</v>
      </c>
    </row>
    <row r="1623" ht="14.25" customHeight="1">
      <c r="A1623" s="25" t="s">
        <v>6621</v>
      </c>
      <c r="B1623" s="21" t="str">
        <f t="array" ref="B1623:D1623">VLOOKUP(A1623,'Customer Names'!$E$2:$H$2336,{2,3,4},0)</f>
        <v> Mr</v>
      </c>
      <c r="C1623" s="22" t="s">
        <v>845</v>
      </c>
      <c r="D1623" s="22" t="s">
        <v>6623</v>
      </c>
      <c r="E1623" s="22">
        <f t="array" ref="E1623:M1623">VLOOKUP(A1623,'Medical Examinations'!$J$2:$S$2336,{2,3,4,5,6,7,8,9,10},0)</f>
        <v>26.22</v>
      </c>
      <c r="F1623" s="22" t="s">
        <v>8346</v>
      </c>
      <c r="G1623" s="22">
        <v>5.57</v>
      </c>
      <c r="H1623" s="22" t="s">
        <v>865</v>
      </c>
      <c r="I1623" s="22" t="s">
        <v>122</v>
      </c>
      <c r="J1623" s="22" t="s">
        <v>44</v>
      </c>
      <c r="K1623" s="22" t="s">
        <v>122</v>
      </c>
      <c r="L1623" s="22">
        <v>1.0</v>
      </c>
      <c r="M1623" s="22" t="s">
        <v>44</v>
      </c>
      <c r="N1623" s="23">
        <f t="array" ref="N1623:T1623">VLOOKUP(A1623,'Hospitalisation Details'!$K$2:$R$2338,{2,3,4,5,6,7,8},0)</f>
        <v>30636</v>
      </c>
      <c r="O1623" s="22">
        <v>39.0</v>
      </c>
      <c r="P1623" s="22">
        <v>1.0</v>
      </c>
      <c r="Q1623" s="24">
        <v>6123.57</v>
      </c>
      <c r="R1623" s="22" t="s">
        <v>39</v>
      </c>
      <c r="S1623" s="22" t="s">
        <v>37</v>
      </c>
      <c r="T1623" s="22" t="s">
        <v>127</v>
      </c>
    </row>
    <row r="1624" ht="14.25" customHeight="1">
      <c r="A1624" s="7" t="s">
        <v>6625</v>
      </c>
      <c r="B1624" s="21" t="str">
        <f t="array" ref="B1624:D1624">VLOOKUP(A1624,'Customer Names'!$E$2:$H$2336,{2,3,4},0)</f>
        <v> Mr</v>
      </c>
      <c r="C1624" s="22" t="s">
        <v>2576</v>
      </c>
      <c r="D1624" s="22" t="s">
        <v>6627</v>
      </c>
      <c r="E1624" s="22">
        <f t="array" ref="E1624:M1624">VLOOKUP(A1624,'Medical Examinations'!$J$2:$S$2336,{2,3,4,5,6,7,8,9,10},0)</f>
        <v>21.85</v>
      </c>
      <c r="F1624" s="22" t="s">
        <v>8340</v>
      </c>
      <c r="G1624" s="22">
        <v>5.26</v>
      </c>
      <c r="H1624" s="22" t="s">
        <v>865</v>
      </c>
      <c r="I1624" s="22" t="s">
        <v>122</v>
      </c>
      <c r="J1624" s="22" t="s">
        <v>44</v>
      </c>
      <c r="K1624" s="22" t="s">
        <v>122</v>
      </c>
      <c r="L1624" s="22">
        <v>1.0</v>
      </c>
      <c r="M1624" s="22" t="s">
        <v>44</v>
      </c>
      <c r="N1624" s="23">
        <f t="array" ref="N1624:T1624">VLOOKUP(A1624,'Hospitalisation Details'!$K$2:$R$2338,{2,3,4,5,6,7,8},0)</f>
        <v>30539</v>
      </c>
      <c r="O1624" s="22">
        <v>39.0</v>
      </c>
      <c r="P1624" s="22">
        <v>1.0</v>
      </c>
      <c r="Q1624" s="24">
        <v>6117.49</v>
      </c>
      <c r="R1624" s="22" t="s">
        <v>37</v>
      </c>
      <c r="S1624" s="22" t="s">
        <v>39</v>
      </c>
      <c r="T1624" s="22" t="s">
        <v>127</v>
      </c>
    </row>
    <row r="1625" ht="14.25" customHeight="1">
      <c r="A1625" s="25" t="s">
        <v>6628</v>
      </c>
      <c r="B1625" s="21" t="str">
        <f t="array" ref="B1625:D1625">VLOOKUP(A1625,'Customer Names'!$E$2:$H$2336,{2,3,4},0)</f>
        <v> Ms</v>
      </c>
      <c r="C1625" s="22" t="s">
        <v>1840</v>
      </c>
      <c r="D1625" s="22" t="s">
        <v>6630</v>
      </c>
      <c r="E1625" s="22">
        <f t="array" ref="E1625:M1625">VLOOKUP(A1625,'Medical Examinations'!$J$2:$S$2336,{2,3,4,5,6,7,8,9,10},0)</f>
        <v>30.495</v>
      </c>
      <c r="F1625" s="22" t="s">
        <v>215</v>
      </c>
      <c r="G1625" s="22">
        <v>6.25</v>
      </c>
      <c r="H1625" s="22" t="s">
        <v>436</v>
      </c>
      <c r="I1625" s="22" t="s">
        <v>44</v>
      </c>
      <c r="J1625" s="22" t="s">
        <v>44</v>
      </c>
      <c r="K1625" s="22" t="s">
        <v>44</v>
      </c>
      <c r="L1625" s="22">
        <v>0.0</v>
      </c>
      <c r="M1625" s="22" t="s">
        <v>44</v>
      </c>
      <c r="N1625" s="23">
        <f t="array" ref="N1625:T1625">VLOOKUP(A1625,'Hospitalisation Details'!$K$2:$R$2338,{2,3,4,5,6,7,8},0)</f>
        <v>33444</v>
      </c>
      <c r="O1625" s="22">
        <v>31.0</v>
      </c>
      <c r="P1625" s="22">
        <v>3.0</v>
      </c>
      <c r="Q1625" s="24">
        <v>6113.23</v>
      </c>
      <c r="R1625" s="22" t="s">
        <v>37</v>
      </c>
      <c r="S1625" s="22" t="s">
        <v>37</v>
      </c>
      <c r="T1625" s="22" t="s">
        <v>743</v>
      </c>
    </row>
    <row r="1626" ht="14.25" customHeight="1">
      <c r="A1626" s="7" t="s">
        <v>6631</v>
      </c>
      <c r="B1626" s="21" t="str">
        <f t="array" ref="B1626:D1626">VLOOKUP(A1626,'Customer Names'!$E$2:$H$2336,{2,3,4},0)</f>
        <v> Ms</v>
      </c>
      <c r="C1626" s="22" t="s">
        <v>428</v>
      </c>
      <c r="D1626" s="22" t="s">
        <v>6634</v>
      </c>
      <c r="E1626" s="22">
        <f t="array" ref="E1626:M1626">VLOOKUP(A1626,'Medical Examinations'!$J$2:$S$2336,{2,3,4,5,6,7,8,9,10},0)</f>
        <v>34.105</v>
      </c>
      <c r="F1626" s="22" t="s">
        <v>215</v>
      </c>
      <c r="G1626" s="22">
        <v>5.67</v>
      </c>
      <c r="H1626" s="22" t="s">
        <v>865</v>
      </c>
      <c r="I1626" s="22" t="s">
        <v>122</v>
      </c>
      <c r="J1626" s="22" t="s">
        <v>44</v>
      </c>
      <c r="K1626" s="22" t="s">
        <v>44</v>
      </c>
      <c r="L1626" s="22">
        <v>0.0</v>
      </c>
      <c r="M1626" s="22" t="s">
        <v>44</v>
      </c>
      <c r="N1626" s="23">
        <f t="array" ref="N1626:T1626">VLOOKUP(A1626,'Hospitalisation Details'!$K$2:$R$2338,{2,3,4,5,6,7,8},0)</f>
        <v>31249</v>
      </c>
      <c r="O1626" s="22">
        <v>37.0</v>
      </c>
      <c r="P1626" s="22">
        <v>1.0</v>
      </c>
      <c r="Q1626" s="24">
        <v>6112.35</v>
      </c>
      <c r="R1626" s="22" t="s">
        <v>37</v>
      </c>
      <c r="S1626" s="22" t="s">
        <v>81</v>
      </c>
      <c r="T1626" s="22" t="s">
        <v>127</v>
      </c>
    </row>
    <row r="1627" ht="14.25" customHeight="1">
      <c r="A1627" s="25" t="s">
        <v>6635</v>
      </c>
      <c r="B1627" s="21" t="str">
        <f t="array" ref="B1627:D1627">VLOOKUP(A1627,'Customer Names'!$E$2:$H$2336,{2,3,4},0)</f>
        <v> Mrs</v>
      </c>
      <c r="C1627" s="22" t="s">
        <v>6637</v>
      </c>
      <c r="D1627" s="22" t="s">
        <v>4297</v>
      </c>
      <c r="E1627" s="22">
        <f t="array" ref="E1627:M1627">VLOOKUP(A1627,'Medical Examinations'!$J$2:$S$2336,{2,3,4,5,6,7,8,9,10},0)</f>
        <v>32.77</v>
      </c>
      <c r="F1627" s="22" t="s">
        <v>215</v>
      </c>
      <c r="G1627" s="22">
        <v>4.42</v>
      </c>
      <c r="H1627" s="22" t="s">
        <v>865</v>
      </c>
      <c r="I1627" s="22" t="s">
        <v>122</v>
      </c>
      <c r="J1627" s="22" t="s">
        <v>44</v>
      </c>
      <c r="K1627" s="22" t="s">
        <v>44</v>
      </c>
      <c r="L1627" s="22">
        <v>1.0</v>
      </c>
      <c r="M1627" s="22" t="s">
        <v>44</v>
      </c>
      <c r="N1627" s="23">
        <f t="array" ref="N1627:T1627">VLOOKUP(A1627,'Hospitalisation Details'!$K$2:$R$2338,{2,3,4,5,6,7,8},0)</f>
        <v>34951</v>
      </c>
      <c r="O1627" s="22">
        <v>27.0</v>
      </c>
      <c r="P1627" s="22">
        <v>0.0</v>
      </c>
      <c r="Q1627" s="24">
        <v>6111.95</v>
      </c>
      <c r="R1627" s="22" t="s">
        <v>37</v>
      </c>
      <c r="S1627" s="22" t="s">
        <v>39</v>
      </c>
      <c r="T1627" s="22" t="s">
        <v>5067</v>
      </c>
    </row>
    <row r="1628" ht="14.25" customHeight="1">
      <c r="A1628" s="7" t="s">
        <v>6638</v>
      </c>
      <c r="B1628" s="21" t="str">
        <f t="array" ref="B1628:D1628">VLOOKUP(A1628,'Customer Names'!$E$2:$H$2336,{2,3,4},0)</f>
        <v> Ms</v>
      </c>
      <c r="C1628" s="22" t="s">
        <v>6641</v>
      </c>
      <c r="D1628" s="22" t="s">
        <v>6642</v>
      </c>
      <c r="E1628" s="22">
        <f t="array" ref="E1628:M1628">VLOOKUP(A1628,'Medical Examinations'!$J$2:$S$2336,{2,3,4,5,6,7,8,9,10},0)</f>
        <v>16.85</v>
      </c>
      <c r="F1628" s="22" t="s">
        <v>8347</v>
      </c>
      <c r="G1628" s="22">
        <v>11.75</v>
      </c>
      <c r="H1628" s="22" t="s">
        <v>218</v>
      </c>
      <c r="I1628" s="22" t="s">
        <v>122</v>
      </c>
      <c r="J1628" s="22" t="s">
        <v>44</v>
      </c>
      <c r="K1628" s="22" t="s">
        <v>44</v>
      </c>
      <c r="L1628" s="22">
        <v>2.0</v>
      </c>
      <c r="M1628" s="22" t="s">
        <v>44</v>
      </c>
      <c r="N1628" s="23">
        <f t="array" ref="N1628:T1628">VLOOKUP(A1628,'Hospitalisation Details'!$K$2:$R$2338,{2,3,4,5,6,7,8},0)</f>
        <v>25728</v>
      </c>
      <c r="O1628" s="22">
        <v>52.0</v>
      </c>
      <c r="P1628" s="22">
        <v>0.0</v>
      </c>
      <c r="Q1628" s="24">
        <v>6098.38</v>
      </c>
      <c r="R1628" s="22" t="s">
        <v>37</v>
      </c>
      <c r="S1628" s="22" t="s">
        <v>37</v>
      </c>
      <c r="T1628" s="22" t="s">
        <v>41</v>
      </c>
    </row>
    <row r="1629" ht="14.25" customHeight="1">
      <c r="A1629" s="25" t="s">
        <v>6643</v>
      </c>
      <c r="B1629" s="21" t="str">
        <f t="array" ref="B1629:D1629">VLOOKUP(A1629,'Customer Names'!$E$2:$H$2336,{2,3,4},0)</f>
        <v> Mr</v>
      </c>
      <c r="C1629" s="22" t="s">
        <v>410</v>
      </c>
      <c r="D1629" s="22" t="s">
        <v>6645</v>
      </c>
      <c r="E1629" s="22">
        <f t="array" ref="E1629:M1629">VLOOKUP(A1629,'Medical Examinations'!$J$2:$S$2336,{2,3,4,5,6,7,8,9,10},0)</f>
        <v>34.7</v>
      </c>
      <c r="F1629" s="22" t="s">
        <v>215</v>
      </c>
      <c r="G1629" s="22">
        <v>6.06</v>
      </c>
      <c r="H1629" s="22" t="s">
        <v>436</v>
      </c>
      <c r="I1629" s="22" t="s">
        <v>44</v>
      </c>
      <c r="J1629" s="22" t="s">
        <v>44</v>
      </c>
      <c r="K1629" s="22" t="s">
        <v>44</v>
      </c>
      <c r="L1629" s="22">
        <v>1.0</v>
      </c>
      <c r="M1629" s="22" t="s">
        <v>44</v>
      </c>
      <c r="N1629" s="23">
        <f t="array" ref="N1629:T1629">VLOOKUP(A1629,'Hospitalisation Details'!$K$2:$R$2338,{2,3,4,5,6,7,8},0)</f>
        <v>30888</v>
      </c>
      <c r="O1629" s="22">
        <v>38.0</v>
      </c>
      <c r="P1629" s="22">
        <v>2.0</v>
      </c>
      <c r="Q1629" s="24">
        <v>6082.41</v>
      </c>
      <c r="R1629" s="22" t="s">
        <v>81</v>
      </c>
      <c r="S1629" s="22" t="s">
        <v>37</v>
      </c>
      <c r="T1629" s="22" t="s">
        <v>270</v>
      </c>
    </row>
    <row r="1630" ht="14.25" customHeight="1">
      <c r="A1630" s="7" t="s">
        <v>6646</v>
      </c>
      <c r="B1630" s="21" t="str">
        <f t="array" ref="B1630:D1630">VLOOKUP(A1630,'Customer Names'!$E$2:$H$2336,{2,3,4},0)</f>
        <v> Mr</v>
      </c>
      <c r="C1630" s="22" t="s">
        <v>6649</v>
      </c>
      <c r="D1630" s="22" t="s">
        <v>6650</v>
      </c>
      <c r="E1630" s="22">
        <f t="array" ref="E1630:M1630">VLOOKUP(A1630,'Medical Examinations'!$J$2:$S$2336,{2,3,4,5,6,7,8,9,10},0)</f>
        <v>37.05</v>
      </c>
      <c r="F1630" s="22" t="s">
        <v>215</v>
      </c>
      <c r="G1630" s="22">
        <v>5.48</v>
      </c>
      <c r="H1630" s="22" t="s">
        <v>865</v>
      </c>
      <c r="I1630" s="22" t="s">
        <v>44</v>
      </c>
      <c r="J1630" s="22" t="s">
        <v>44</v>
      </c>
      <c r="K1630" s="22" t="s">
        <v>44</v>
      </c>
      <c r="L1630" s="22">
        <v>1.0</v>
      </c>
      <c r="M1630" s="22" t="s">
        <v>44</v>
      </c>
      <c r="N1630" s="23">
        <f t="array" ref="N1630:T1630">VLOOKUP(A1630,'Hospitalisation Details'!$K$2:$R$2338,{2,3,4,5,6,7,8},0)</f>
        <v>30969</v>
      </c>
      <c r="O1630" s="22">
        <v>38.0</v>
      </c>
      <c r="P1630" s="22">
        <v>1.0</v>
      </c>
      <c r="Q1630" s="24">
        <v>6079.67</v>
      </c>
      <c r="R1630" s="22" t="s">
        <v>81</v>
      </c>
      <c r="S1630" s="22" t="s">
        <v>81</v>
      </c>
      <c r="T1630" s="22" t="s">
        <v>2846</v>
      </c>
    </row>
    <row r="1631" ht="14.25" customHeight="1">
      <c r="A1631" s="25" t="s">
        <v>6651</v>
      </c>
      <c r="B1631" s="21" t="str">
        <f t="array" ref="B1631:D1631">VLOOKUP(A1631,'Customer Names'!$E$2:$H$2336,{2,3,4},0)</f>
        <v> Ms</v>
      </c>
      <c r="C1631" s="22" t="s">
        <v>6653</v>
      </c>
      <c r="D1631" s="22" t="s">
        <v>6654</v>
      </c>
      <c r="E1631" s="22">
        <f t="array" ref="E1631:M1631">VLOOKUP(A1631,'Medical Examinations'!$J$2:$S$2336,{2,3,4,5,6,7,8,9,10},0)</f>
        <v>18.78</v>
      </c>
      <c r="F1631" s="22" t="s">
        <v>8340</v>
      </c>
      <c r="G1631" s="22">
        <v>4.45</v>
      </c>
      <c r="H1631" s="22" t="s">
        <v>865</v>
      </c>
      <c r="I1631" s="22" t="s">
        <v>44</v>
      </c>
      <c r="J1631" s="22" t="s">
        <v>44</v>
      </c>
      <c r="K1631" s="22" t="s">
        <v>122</v>
      </c>
      <c r="L1631" s="22">
        <v>1.0</v>
      </c>
      <c r="M1631" s="22" t="s">
        <v>44</v>
      </c>
      <c r="N1631" s="23">
        <f t="array" ref="N1631:T1631">VLOOKUP(A1631,'Hospitalisation Details'!$K$2:$R$2338,{2,3,4,5,6,7,8},0)</f>
        <v>29075</v>
      </c>
      <c r="O1631" s="22">
        <v>43.0</v>
      </c>
      <c r="P1631" s="22">
        <v>2.0</v>
      </c>
      <c r="Q1631" s="24">
        <v>6074.37</v>
      </c>
      <c r="R1631" s="22" t="s">
        <v>37</v>
      </c>
      <c r="S1631" s="22" t="s">
        <v>37</v>
      </c>
      <c r="T1631" s="22" t="s">
        <v>127</v>
      </c>
    </row>
    <row r="1632" ht="14.25" customHeight="1">
      <c r="A1632" s="7" t="s">
        <v>6655</v>
      </c>
      <c r="B1632" s="21" t="str">
        <f t="array" ref="B1632:D1632">VLOOKUP(A1632,'Customer Names'!$E$2:$H$2336,{2,3,4},0)</f>
        <v> Mr</v>
      </c>
      <c r="C1632" s="22" t="s">
        <v>1028</v>
      </c>
      <c r="D1632" s="22" t="s">
        <v>4273</v>
      </c>
      <c r="E1632" s="22">
        <f t="array" ref="E1632:M1632">VLOOKUP(A1632,'Medical Examinations'!$J$2:$S$2336,{2,3,4,5,6,7,8,9,10},0)</f>
        <v>28.025</v>
      </c>
      <c r="F1632" s="22" t="s">
        <v>8346</v>
      </c>
      <c r="G1632" s="22">
        <v>5.0</v>
      </c>
      <c r="H1632" s="22" t="s">
        <v>865</v>
      </c>
      <c r="I1632" s="22" t="s">
        <v>44</v>
      </c>
      <c r="J1632" s="22" t="s">
        <v>44</v>
      </c>
      <c r="K1632" s="22" t="s">
        <v>44</v>
      </c>
      <c r="L1632" s="22">
        <v>1.0</v>
      </c>
      <c r="M1632" s="22" t="s">
        <v>44</v>
      </c>
      <c r="N1632" s="23">
        <f t="array" ref="N1632:T1632">VLOOKUP(A1632,'Hospitalisation Details'!$K$2:$R$2338,{2,3,4,5,6,7,8},0)</f>
        <v>30946</v>
      </c>
      <c r="O1632" s="22">
        <v>38.0</v>
      </c>
      <c r="P1632" s="22">
        <v>1.0</v>
      </c>
      <c r="Q1632" s="24">
        <v>6067.13</v>
      </c>
      <c r="R1632" s="22" t="s">
        <v>39</v>
      </c>
      <c r="S1632" s="22" t="s">
        <v>81</v>
      </c>
      <c r="T1632" s="22" t="s">
        <v>1452</v>
      </c>
    </row>
    <row r="1633" ht="14.25" customHeight="1">
      <c r="A1633" s="25" t="s">
        <v>6658</v>
      </c>
      <c r="B1633" s="21" t="str">
        <f t="array" ref="B1633:D1633">VLOOKUP(A1633,'Customer Names'!$E$2:$H$2336,{2,3,4},0)</f>
        <v> Mr</v>
      </c>
      <c r="C1633" s="22" t="s">
        <v>6660</v>
      </c>
      <c r="D1633" s="22" t="s">
        <v>6290</v>
      </c>
      <c r="E1633" s="22">
        <f t="array" ref="E1633:M1633">VLOOKUP(A1633,'Medical Examinations'!$J$2:$S$2336,{2,3,4,5,6,7,8,9,10},0)</f>
        <v>35.09</v>
      </c>
      <c r="F1633" s="22" t="s">
        <v>215</v>
      </c>
      <c r="G1633" s="22">
        <v>5.84</v>
      </c>
      <c r="H1633" s="22" t="s">
        <v>436</v>
      </c>
      <c r="I1633" s="22" t="s">
        <v>44</v>
      </c>
      <c r="J1633" s="22" t="s">
        <v>44</v>
      </c>
      <c r="K1633" s="22" t="s">
        <v>44</v>
      </c>
      <c r="L1633" s="22">
        <v>0.0</v>
      </c>
      <c r="M1633" s="22" t="s">
        <v>44</v>
      </c>
      <c r="N1633" s="23">
        <f t="array" ref="N1633:T1633">VLOOKUP(A1633,'Hospitalisation Details'!$K$2:$R$2338,{2,3,4,5,6,7,8},0)</f>
        <v>34646</v>
      </c>
      <c r="O1633" s="22">
        <v>28.0</v>
      </c>
      <c r="P1633" s="22">
        <v>0.0</v>
      </c>
      <c r="Q1633" s="24">
        <v>6064.37</v>
      </c>
      <c r="R1633" s="22" t="s">
        <v>37</v>
      </c>
      <c r="S1633" s="22" t="s">
        <v>37</v>
      </c>
      <c r="T1633" s="22" t="s">
        <v>270</v>
      </c>
    </row>
    <row r="1634" ht="14.25" customHeight="1">
      <c r="A1634" s="7" t="s">
        <v>6661</v>
      </c>
      <c r="B1634" s="21" t="str">
        <f t="array" ref="B1634:D1634">VLOOKUP(A1634,'Customer Names'!$E$2:$H$2336,{2,3,4},0)</f>
        <v> Ms</v>
      </c>
      <c r="C1634" s="22" t="s">
        <v>4842</v>
      </c>
      <c r="D1634" s="22" t="s">
        <v>6663</v>
      </c>
      <c r="E1634" s="22">
        <f t="array" ref="E1634:M1634">VLOOKUP(A1634,'Medical Examinations'!$J$2:$S$2336,{2,3,4,5,6,7,8,9,10},0)</f>
        <v>34.42</v>
      </c>
      <c r="F1634" s="22" t="s">
        <v>215</v>
      </c>
      <c r="G1634" s="22">
        <v>5.21</v>
      </c>
      <c r="H1634" s="22" t="s">
        <v>865</v>
      </c>
      <c r="I1634" s="22" t="s">
        <v>122</v>
      </c>
      <c r="J1634" s="22" t="s">
        <v>44</v>
      </c>
      <c r="K1634" s="22" t="s">
        <v>44</v>
      </c>
      <c r="L1634" s="22">
        <v>0.0</v>
      </c>
      <c r="M1634" s="22" t="s">
        <v>44</v>
      </c>
      <c r="N1634" s="23">
        <f t="array" ref="N1634:T1634">VLOOKUP(A1634,'Hospitalisation Details'!$K$2:$R$2338,{2,3,4,5,6,7,8},0)</f>
        <v>35274</v>
      </c>
      <c r="O1634" s="22">
        <v>26.0</v>
      </c>
      <c r="P1634" s="22">
        <v>0.0</v>
      </c>
      <c r="Q1634" s="24">
        <v>6061.8</v>
      </c>
      <c r="R1634" s="22" t="s">
        <v>37</v>
      </c>
      <c r="S1634" s="22" t="s">
        <v>39</v>
      </c>
      <c r="T1634" s="22" t="s">
        <v>127</v>
      </c>
    </row>
    <row r="1635" ht="14.25" customHeight="1">
      <c r="A1635" s="25" t="s">
        <v>6664</v>
      </c>
      <c r="B1635" s="21" t="str">
        <f t="array" ref="B1635:D1635">VLOOKUP(A1635,'Customer Names'!$E$2:$H$2336,{2,3,4},0)</f>
        <v> Mr</v>
      </c>
      <c r="C1635" s="22" t="s">
        <v>6667</v>
      </c>
      <c r="D1635" s="22" t="s">
        <v>6668</v>
      </c>
      <c r="E1635" s="22">
        <f t="array" ref="E1635:M1635">VLOOKUP(A1635,'Medical Examinations'!$J$2:$S$2336,{2,3,4,5,6,7,8,9,10},0)</f>
        <v>29.4</v>
      </c>
      <c r="F1635" s="22" t="s">
        <v>8346</v>
      </c>
      <c r="G1635" s="22">
        <v>4.26</v>
      </c>
      <c r="H1635" s="22" t="s">
        <v>865</v>
      </c>
      <c r="I1635" s="22" t="s">
        <v>44</v>
      </c>
      <c r="J1635" s="22" t="s">
        <v>44</v>
      </c>
      <c r="K1635" s="22" t="s">
        <v>44</v>
      </c>
      <c r="L1635" s="22">
        <v>0.0</v>
      </c>
      <c r="M1635" s="22" t="s">
        <v>44</v>
      </c>
      <c r="N1635" s="23">
        <f t="array" ref="N1635:T1635">VLOOKUP(A1635,'Hospitalisation Details'!$K$2:$R$2338,{2,3,4,5,6,7,8},0)</f>
        <v>32736</v>
      </c>
      <c r="O1635" s="22">
        <v>33.0</v>
      </c>
      <c r="P1635" s="22">
        <v>4.0</v>
      </c>
      <c r="Q1635" s="24">
        <v>6059.17</v>
      </c>
      <c r="R1635" s="22" t="s">
        <v>37</v>
      </c>
      <c r="S1635" s="22" t="s">
        <v>81</v>
      </c>
      <c r="T1635" s="22" t="s">
        <v>270</v>
      </c>
    </row>
    <row r="1636" ht="14.25" customHeight="1">
      <c r="A1636" s="7" t="s">
        <v>6669</v>
      </c>
      <c r="B1636" s="21" t="str">
        <f t="array" ref="B1636:D1636">VLOOKUP(A1636,'Customer Names'!$E$2:$H$2336,{2,3,4},0)</f>
        <v> Ms</v>
      </c>
      <c r="C1636" s="22" t="s">
        <v>6671</v>
      </c>
      <c r="D1636" s="22" t="s">
        <v>6672</v>
      </c>
      <c r="E1636" s="22">
        <f t="array" ref="E1636:M1636">VLOOKUP(A1636,'Medical Examinations'!$J$2:$S$2336,{2,3,4,5,6,7,8,9,10},0)</f>
        <v>21.31</v>
      </c>
      <c r="F1636" s="22" t="s">
        <v>8340</v>
      </c>
      <c r="G1636" s="22">
        <v>4.17</v>
      </c>
      <c r="H1636" s="22" t="s">
        <v>865</v>
      </c>
      <c r="I1636" s="22" t="s">
        <v>44</v>
      </c>
      <c r="J1636" s="22" t="s">
        <v>44</v>
      </c>
      <c r="K1636" s="22" t="s">
        <v>44</v>
      </c>
      <c r="L1636" s="22">
        <v>0.0</v>
      </c>
      <c r="M1636" s="22" t="s">
        <v>44</v>
      </c>
      <c r="N1636" s="23">
        <f t="array" ref="N1636:T1636">VLOOKUP(A1636,'Hospitalisation Details'!$K$2:$R$2338,{2,3,4,5,6,7,8},0)</f>
        <v>29441</v>
      </c>
      <c r="O1636" s="22">
        <v>42.0</v>
      </c>
      <c r="P1636" s="22">
        <v>2.0</v>
      </c>
      <c r="Q1636" s="24">
        <v>5993.62</v>
      </c>
      <c r="R1636" s="22" t="s">
        <v>37</v>
      </c>
      <c r="S1636" s="22" t="s">
        <v>39</v>
      </c>
      <c r="T1636" s="22" t="s">
        <v>41</v>
      </c>
    </row>
    <row r="1637" ht="14.25" customHeight="1">
      <c r="A1637" s="25" t="s">
        <v>6673</v>
      </c>
      <c r="B1637" s="21" t="str">
        <f t="array" ref="B1637:D1637">VLOOKUP(A1637,'Customer Names'!$E$2:$H$2336,{2,3,4},0)</f>
        <v> Ms</v>
      </c>
      <c r="C1637" s="22" t="s">
        <v>2093</v>
      </c>
      <c r="D1637" s="22" t="s">
        <v>6676</v>
      </c>
      <c r="E1637" s="22">
        <f t="array" ref="E1637:M1637">VLOOKUP(A1637,'Medical Examinations'!$J$2:$S$2336,{2,3,4,5,6,7,8,9,10},0)</f>
        <v>19.56</v>
      </c>
      <c r="F1637" s="22" t="s">
        <v>8340</v>
      </c>
      <c r="G1637" s="22">
        <v>11.96</v>
      </c>
      <c r="H1637" s="22" t="s">
        <v>218</v>
      </c>
      <c r="I1637" s="22" t="s">
        <v>44</v>
      </c>
      <c r="J1637" s="22" t="s">
        <v>44</v>
      </c>
      <c r="K1637" s="22" t="s">
        <v>44</v>
      </c>
      <c r="L1637" s="22">
        <v>0.0</v>
      </c>
      <c r="M1637" s="22" t="s">
        <v>44</v>
      </c>
      <c r="N1637" s="23">
        <f t="array" ref="N1637:T1637">VLOOKUP(A1637,'Hospitalisation Details'!$K$2:$R$2338,{2,3,4,5,6,7,8},0)</f>
        <v>27258</v>
      </c>
      <c r="O1637" s="22">
        <v>48.0</v>
      </c>
      <c r="P1637" s="22">
        <v>0.0</v>
      </c>
      <c r="Q1637" s="24">
        <v>5990.17</v>
      </c>
      <c r="R1637" s="22" t="s">
        <v>37</v>
      </c>
      <c r="S1637" s="22" t="s">
        <v>37</v>
      </c>
      <c r="T1637" s="22" t="s">
        <v>41</v>
      </c>
    </row>
    <row r="1638" ht="14.25" customHeight="1">
      <c r="A1638" s="7" t="s">
        <v>6677</v>
      </c>
      <c r="B1638" s="21" t="str">
        <f t="array" ref="B1638:D1638">VLOOKUP(A1638,'Customer Names'!$E$2:$H$2336,{2,3,4},0)</f>
        <v> Ms</v>
      </c>
      <c r="C1638" s="22" t="s">
        <v>6679</v>
      </c>
      <c r="D1638" s="22" t="s">
        <v>6680</v>
      </c>
      <c r="E1638" s="22">
        <f t="array" ref="E1638:M1638">VLOOKUP(A1638,'Medical Examinations'!$J$2:$S$2336,{2,3,4,5,6,7,8,9,10},0)</f>
        <v>37.335</v>
      </c>
      <c r="F1638" s="22" t="s">
        <v>215</v>
      </c>
      <c r="G1638" s="22">
        <v>6.26</v>
      </c>
      <c r="H1638" s="22" t="s">
        <v>436</v>
      </c>
      <c r="I1638" s="22" t="s">
        <v>122</v>
      </c>
      <c r="J1638" s="22" t="s">
        <v>44</v>
      </c>
      <c r="K1638" s="22" t="s">
        <v>44</v>
      </c>
      <c r="L1638" s="22">
        <v>1.0</v>
      </c>
      <c r="M1638" s="22" t="s">
        <v>44</v>
      </c>
      <c r="N1638" s="23">
        <f t="array" ref="N1638:T1638">VLOOKUP(A1638,'Hospitalisation Details'!$K$2:$R$2338,{2,3,4,5,6,7,8},0)</f>
        <v>32304</v>
      </c>
      <c r="O1638" s="22">
        <v>34.0</v>
      </c>
      <c r="P1638" s="22">
        <v>2.0</v>
      </c>
      <c r="Q1638" s="24">
        <v>5989.52</v>
      </c>
      <c r="R1638" s="22" t="s">
        <v>37</v>
      </c>
      <c r="S1638" s="22" t="s">
        <v>81</v>
      </c>
      <c r="T1638" s="22" t="s">
        <v>127</v>
      </c>
    </row>
    <row r="1639" ht="14.25" customHeight="1">
      <c r="A1639" s="25" t="s">
        <v>6681</v>
      </c>
      <c r="B1639" s="21" t="str">
        <f t="array" ref="B1639:D1639">VLOOKUP(A1639,'Customer Names'!$E$2:$H$2336,{2,3,4},0)</f>
        <v> Ms</v>
      </c>
      <c r="C1639" s="22" t="s">
        <v>6684</v>
      </c>
      <c r="D1639" s="22" t="s">
        <v>5540</v>
      </c>
      <c r="E1639" s="22">
        <f t="array" ref="E1639:M1639">VLOOKUP(A1639,'Medical Examinations'!$J$2:$S$2336,{2,3,4,5,6,7,8,9,10},0)</f>
        <v>19.53</v>
      </c>
      <c r="F1639" s="22" t="s">
        <v>8340</v>
      </c>
      <c r="G1639" s="22">
        <v>11.68</v>
      </c>
      <c r="H1639" s="22" t="s">
        <v>218</v>
      </c>
      <c r="I1639" s="22" t="s">
        <v>44</v>
      </c>
      <c r="J1639" s="22" t="s">
        <v>44</v>
      </c>
      <c r="K1639" s="22" t="s">
        <v>44</v>
      </c>
      <c r="L1639" s="22">
        <v>0.0</v>
      </c>
      <c r="M1639" s="22" t="s">
        <v>44</v>
      </c>
      <c r="N1639" s="23">
        <f t="array" ref="N1639:T1639">VLOOKUP(A1639,'Hospitalisation Details'!$K$2:$R$2338,{2,3,4,5,6,7,8},0)</f>
        <v>27313</v>
      </c>
      <c r="O1639" s="22">
        <v>48.0</v>
      </c>
      <c r="P1639" s="22">
        <v>0.0</v>
      </c>
      <c r="Q1639" s="24">
        <v>5979.99</v>
      </c>
      <c r="R1639" s="22" t="s">
        <v>37</v>
      </c>
      <c r="S1639" s="22" t="s">
        <v>39</v>
      </c>
      <c r="T1639" s="22" t="s">
        <v>41</v>
      </c>
    </row>
    <row r="1640" ht="14.25" customHeight="1">
      <c r="A1640" s="7" t="s">
        <v>6685</v>
      </c>
      <c r="B1640" s="21" t="str">
        <f t="array" ref="B1640:D1640">VLOOKUP(A1640,'Customer Names'!$E$2:$H$2336,{2,3,4},0)</f>
        <v> Mr</v>
      </c>
      <c r="C1640" s="22" t="s">
        <v>6687</v>
      </c>
      <c r="D1640" s="22" t="s">
        <v>1101</v>
      </c>
      <c r="E1640" s="22">
        <f t="array" ref="E1640:M1640">VLOOKUP(A1640,'Medical Examinations'!$J$2:$S$2336,{2,3,4,5,6,7,8,9,10},0)</f>
        <v>34.1</v>
      </c>
      <c r="F1640" s="22" t="s">
        <v>215</v>
      </c>
      <c r="G1640" s="22">
        <v>5.16</v>
      </c>
      <c r="H1640" s="22" t="s">
        <v>865</v>
      </c>
      <c r="I1640" s="22" t="s">
        <v>44</v>
      </c>
      <c r="J1640" s="22" t="s">
        <v>44</v>
      </c>
      <c r="K1640" s="22" t="s">
        <v>44</v>
      </c>
      <c r="L1640" s="22">
        <v>0.0</v>
      </c>
      <c r="M1640" s="22" t="s">
        <v>44</v>
      </c>
      <c r="N1640" s="23">
        <f t="array" ref="N1640:T1640">VLOOKUP(A1640,'Hospitalisation Details'!$K$2:$R$2338,{2,3,4,5,6,7,8},0)</f>
        <v>29504</v>
      </c>
      <c r="O1640" s="22">
        <v>42.0</v>
      </c>
      <c r="P1640" s="22">
        <v>0.0</v>
      </c>
      <c r="Q1640" s="24">
        <v>5979.73</v>
      </c>
      <c r="R1640" s="22" t="s">
        <v>37</v>
      </c>
      <c r="S1640" s="22" t="s">
        <v>37</v>
      </c>
      <c r="T1640" s="22" t="s">
        <v>270</v>
      </c>
    </row>
    <row r="1641" ht="14.25" customHeight="1">
      <c r="A1641" s="25" t="s">
        <v>6688</v>
      </c>
      <c r="B1641" s="21" t="str">
        <f t="array" ref="B1641:D1641">VLOOKUP(A1641,'Customer Names'!$E$2:$H$2336,{2,3,4},0)</f>
        <v> Ms</v>
      </c>
      <c r="C1641" s="22" t="s">
        <v>6690</v>
      </c>
      <c r="D1641" s="22" t="s">
        <v>6692</v>
      </c>
      <c r="E1641" s="22">
        <f t="array" ref="E1641:M1641">VLOOKUP(A1641,'Medical Examinations'!$J$2:$S$2336,{2,3,4,5,6,7,8,9,10},0)</f>
        <v>16.5</v>
      </c>
      <c r="F1641" s="22" t="s">
        <v>8347</v>
      </c>
      <c r="G1641" s="22">
        <v>6.9</v>
      </c>
      <c r="H1641" s="22" t="s">
        <v>218</v>
      </c>
      <c r="I1641" s="22" t="s">
        <v>122</v>
      </c>
      <c r="J1641" s="22" t="s">
        <v>44</v>
      </c>
      <c r="K1641" s="22" t="s">
        <v>44</v>
      </c>
      <c r="L1641" s="22">
        <v>2.0</v>
      </c>
      <c r="M1641" s="22" t="s">
        <v>44</v>
      </c>
      <c r="N1641" s="23">
        <f t="array" ref="N1641:T1641">VLOOKUP(A1641,'Hospitalisation Details'!$K$2:$R$2338,{2,3,4,5,6,7,8},0)</f>
        <v>25744</v>
      </c>
      <c r="O1641" s="22">
        <v>52.0</v>
      </c>
      <c r="P1641" s="22">
        <v>0.0</v>
      </c>
      <c r="Q1641" s="24">
        <v>5979.66</v>
      </c>
      <c r="R1641" s="22" t="s">
        <v>37</v>
      </c>
      <c r="S1641" s="22" t="s">
        <v>39</v>
      </c>
      <c r="T1641" s="22" t="s">
        <v>41</v>
      </c>
    </row>
    <row r="1642" ht="14.25" customHeight="1">
      <c r="A1642" s="7" t="s">
        <v>6693</v>
      </c>
      <c r="B1642" s="21" t="str">
        <f t="array" ref="B1642:D1642">VLOOKUP(A1642,'Customer Names'!$E$2:$H$2336,{2,3,4},0)</f>
        <v> Ms</v>
      </c>
      <c r="C1642" s="22" t="s">
        <v>6695</v>
      </c>
      <c r="D1642" s="22" t="s">
        <v>6696</v>
      </c>
      <c r="E1642" s="22">
        <f t="array" ref="E1642:M1642">VLOOKUP(A1642,'Medical Examinations'!$J$2:$S$2336,{2,3,4,5,6,7,8,9,10},0)</f>
        <v>30.69</v>
      </c>
      <c r="F1642" s="22" t="s">
        <v>215</v>
      </c>
      <c r="G1642" s="22">
        <v>4.83</v>
      </c>
      <c r="H1642" s="22" t="s">
        <v>865</v>
      </c>
      <c r="I1642" s="22" t="s">
        <v>44</v>
      </c>
      <c r="J1642" s="22" t="s">
        <v>44</v>
      </c>
      <c r="K1642" s="22" t="s">
        <v>44</v>
      </c>
      <c r="L1642" s="22">
        <v>1.0</v>
      </c>
      <c r="M1642" s="22" t="s">
        <v>44</v>
      </c>
      <c r="N1642" s="23">
        <f t="array" ref="N1642:T1642">VLOOKUP(A1642,'Hospitalisation Details'!$K$2:$R$2338,{2,3,4,5,6,7,8},0)</f>
        <v>30997</v>
      </c>
      <c r="O1642" s="22">
        <v>38.0</v>
      </c>
      <c r="P1642" s="22">
        <v>1.0</v>
      </c>
      <c r="Q1642" s="24">
        <v>5976.83</v>
      </c>
      <c r="R1642" s="22" t="s">
        <v>37</v>
      </c>
      <c r="S1642" s="22" t="s">
        <v>37</v>
      </c>
      <c r="T1642" s="22" t="s">
        <v>41</v>
      </c>
    </row>
    <row r="1643" ht="14.25" customHeight="1">
      <c r="A1643" s="25" t="s">
        <v>6697</v>
      </c>
      <c r="B1643" s="21" t="str">
        <f t="array" ref="B1643:D1643">VLOOKUP(A1643,'Customer Names'!$E$2:$H$2336,{2,3,4},0)</f>
        <v> Ms</v>
      </c>
      <c r="C1643" s="22" t="s">
        <v>1989</v>
      </c>
      <c r="D1643" s="22" t="s">
        <v>1979</v>
      </c>
      <c r="E1643" s="22">
        <f t="array" ref="E1643:M1643">VLOOKUP(A1643,'Medical Examinations'!$J$2:$S$2336,{2,3,4,5,6,7,8,9,10},0)</f>
        <v>28.93</v>
      </c>
      <c r="F1643" s="22" t="s">
        <v>8346</v>
      </c>
      <c r="G1643" s="22">
        <v>4.87</v>
      </c>
      <c r="H1643" s="22" t="s">
        <v>865</v>
      </c>
      <c r="I1643" s="22" t="s">
        <v>44</v>
      </c>
      <c r="J1643" s="22" t="s">
        <v>44</v>
      </c>
      <c r="K1643" s="22" t="s">
        <v>44</v>
      </c>
      <c r="L1643" s="22">
        <v>1.0</v>
      </c>
      <c r="M1643" s="22" t="s">
        <v>44</v>
      </c>
      <c r="N1643" s="23">
        <f t="array" ref="N1643:T1643">VLOOKUP(A1643,'Hospitalisation Details'!$K$2:$R$2338,{2,3,4,5,6,7,8},0)</f>
        <v>30944</v>
      </c>
      <c r="O1643" s="22">
        <v>38.0</v>
      </c>
      <c r="P1643" s="22">
        <v>1.0</v>
      </c>
      <c r="Q1643" s="24">
        <v>5974.38</v>
      </c>
      <c r="R1643" s="22" t="s">
        <v>37</v>
      </c>
      <c r="S1643" s="22" t="s">
        <v>39</v>
      </c>
      <c r="T1643" s="22" t="s">
        <v>41</v>
      </c>
    </row>
    <row r="1644" ht="14.25" customHeight="1">
      <c r="A1644" s="7" t="s">
        <v>6699</v>
      </c>
      <c r="B1644" s="21" t="str">
        <f t="array" ref="B1644:D1644">VLOOKUP(A1644,'Customer Names'!$E$2:$H$2336,{2,3,4},0)</f>
        <v> Ms</v>
      </c>
      <c r="C1644" s="22" t="s">
        <v>2215</v>
      </c>
      <c r="D1644" s="22" t="s">
        <v>6701</v>
      </c>
      <c r="E1644" s="22">
        <f t="array" ref="E1644:M1644">VLOOKUP(A1644,'Medical Examinations'!$J$2:$S$2336,{2,3,4,5,6,7,8,9,10},0)</f>
        <v>38.9</v>
      </c>
      <c r="F1644" s="22" t="s">
        <v>215</v>
      </c>
      <c r="G1644" s="22">
        <v>4.28</v>
      </c>
      <c r="H1644" s="22" t="s">
        <v>865</v>
      </c>
      <c r="I1644" s="22" t="s">
        <v>44</v>
      </c>
      <c r="J1644" s="22" t="s">
        <v>44</v>
      </c>
      <c r="K1644" s="22" t="s">
        <v>44</v>
      </c>
      <c r="L1644" s="22">
        <v>0.0</v>
      </c>
      <c r="M1644" s="22" t="s">
        <v>44</v>
      </c>
      <c r="N1644" s="23">
        <f t="array" ref="N1644:T1644">VLOOKUP(A1644,'Hospitalisation Details'!$K$2:$R$2338,{2,3,4,5,6,7,8},0)</f>
        <v>32711</v>
      </c>
      <c r="O1644" s="22">
        <v>33.0</v>
      </c>
      <c r="P1644" s="22">
        <v>3.0</v>
      </c>
      <c r="Q1644" s="24">
        <v>5972.38</v>
      </c>
      <c r="R1644" s="22" t="s">
        <v>37</v>
      </c>
      <c r="S1644" s="22" t="s">
        <v>37</v>
      </c>
      <c r="T1644" s="22" t="s">
        <v>270</v>
      </c>
    </row>
    <row r="1645" ht="14.25" customHeight="1">
      <c r="A1645" s="25" t="s">
        <v>6691</v>
      </c>
      <c r="B1645" s="21" t="str">
        <f t="array" ref="B1645:D1645">VLOOKUP(A1645,'Customer Names'!$E$2:$H$2336,{2,3,4},0)</f>
        <v> Mr</v>
      </c>
      <c r="C1645" s="22" t="s">
        <v>791</v>
      </c>
      <c r="D1645" s="22" t="s">
        <v>2351</v>
      </c>
      <c r="E1645" s="22">
        <f t="array" ref="E1645:M1645">VLOOKUP(A1645,'Medical Examinations'!$J$2:$S$2336,{2,3,4,5,6,7,8,9,10},0)</f>
        <v>26.9</v>
      </c>
      <c r="F1645" s="22" t="s">
        <v>8346</v>
      </c>
      <c r="G1645" s="22">
        <v>4.07</v>
      </c>
      <c r="H1645" s="22" t="s">
        <v>865</v>
      </c>
      <c r="I1645" s="22" t="s">
        <v>44</v>
      </c>
      <c r="J1645" s="22" t="s">
        <v>44</v>
      </c>
      <c r="K1645" s="22" t="s">
        <v>44</v>
      </c>
      <c r="L1645" s="22">
        <v>0.0</v>
      </c>
      <c r="M1645" s="22" t="s">
        <v>44</v>
      </c>
      <c r="N1645" s="23">
        <f t="array" ref="N1645:T1645">VLOOKUP(A1645,'Hospitalisation Details'!$K$2:$R$2338,{2,3,4,5,6,7,8},0)</f>
        <v>29423</v>
      </c>
      <c r="O1645" s="22">
        <v>42.0</v>
      </c>
      <c r="P1645" s="22">
        <v>0.0</v>
      </c>
      <c r="Q1645" s="24">
        <v>5969.72</v>
      </c>
      <c r="R1645" s="22" t="s">
        <v>39</v>
      </c>
      <c r="S1645" s="22" t="s">
        <v>39</v>
      </c>
      <c r="T1645" s="22" t="s">
        <v>270</v>
      </c>
    </row>
    <row r="1646" ht="14.25" customHeight="1">
      <c r="A1646" s="7" t="s">
        <v>6683</v>
      </c>
      <c r="B1646" s="21" t="str">
        <f t="array" ref="B1646:D1646">VLOOKUP(A1646,'Customer Names'!$E$2:$H$2336,{2,3,4},0)</f>
        <v> Mr</v>
      </c>
      <c r="C1646" s="22" t="s">
        <v>6704</v>
      </c>
      <c r="D1646" s="22" t="s">
        <v>3308</v>
      </c>
      <c r="E1646" s="22">
        <f t="array" ref="E1646:M1646">VLOOKUP(A1646,'Medical Examinations'!$J$2:$S$2336,{2,3,4,5,6,7,8,9,10},0)</f>
        <v>24.86</v>
      </c>
      <c r="F1646" s="22" t="s">
        <v>8340</v>
      </c>
      <c r="G1646" s="22">
        <v>6.23</v>
      </c>
      <c r="H1646" s="22" t="s">
        <v>436</v>
      </c>
      <c r="I1646" s="22" t="s">
        <v>44</v>
      </c>
      <c r="J1646" s="22" t="s">
        <v>44</v>
      </c>
      <c r="K1646" s="22" t="s">
        <v>44</v>
      </c>
      <c r="L1646" s="22">
        <v>0.0</v>
      </c>
      <c r="M1646" s="22" t="s">
        <v>44</v>
      </c>
      <c r="N1646" s="23">
        <f t="array" ref="N1646:T1646">VLOOKUP(A1646,'Hospitalisation Details'!$K$2:$R$2338,{2,3,4,5,6,7,8},0)</f>
        <v>29438</v>
      </c>
      <c r="O1646" s="22">
        <v>42.0</v>
      </c>
      <c r="P1646" s="22">
        <v>0.0</v>
      </c>
      <c r="Q1646" s="24">
        <v>5966.89</v>
      </c>
      <c r="R1646" s="22" t="s">
        <v>37</v>
      </c>
      <c r="S1646" s="22" t="s">
        <v>39</v>
      </c>
      <c r="T1646" s="22" t="s">
        <v>41</v>
      </c>
    </row>
    <row r="1647" ht="14.25" customHeight="1">
      <c r="A1647" s="25" t="s">
        <v>6675</v>
      </c>
      <c r="B1647" s="21" t="str">
        <f t="array" ref="B1647:D1647">VLOOKUP(A1647,'Customer Names'!$E$2:$H$2336,{2,3,4},0)</f>
        <v> Mrs</v>
      </c>
      <c r="C1647" s="22" t="s">
        <v>5157</v>
      </c>
      <c r="D1647" s="22" t="s">
        <v>6706</v>
      </c>
      <c r="E1647" s="22">
        <f t="array" ref="E1647:M1647">VLOOKUP(A1647,'Medical Examinations'!$J$2:$S$2336,{2,3,4,5,6,7,8,9,10},0)</f>
        <v>39.14</v>
      </c>
      <c r="F1647" s="22" t="s">
        <v>215</v>
      </c>
      <c r="G1647" s="22">
        <v>6.24</v>
      </c>
      <c r="H1647" s="22" t="s">
        <v>436</v>
      </c>
      <c r="I1647" s="22" t="s">
        <v>44</v>
      </c>
      <c r="J1647" s="22" t="s">
        <v>48</v>
      </c>
      <c r="K1647" s="22" t="s">
        <v>44</v>
      </c>
      <c r="L1647" s="22">
        <v>1.0</v>
      </c>
      <c r="M1647" s="22" t="s">
        <v>44</v>
      </c>
      <c r="N1647" s="23">
        <f t="array" ref="N1647:T1647">VLOOKUP(A1647,'Hospitalisation Details'!$K$2:$R$2338,{2,3,4,5,6,7,8},0)</f>
        <v>38183</v>
      </c>
      <c r="O1647" s="22">
        <v>18.0</v>
      </c>
      <c r="P1647" s="22">
        <v>0.0</v>
      </c>
      <c r="Q1647" s="24">
        <v>5960.91</v>
      </c>
      <c r="R1647" s="22" t="s">
        <v>37</v>
      </c>
      <c r="S1647" s="22" t="s">
        <v>81</v>
      </c>
      <c r="T1647" s="22" t="s">
        <v>5067</v>
      </c>
    </row>
    <row r="1648" ht="14.25" customHeight="1">
      <c r="A1648" s="7" t="s">
        <v>6666</v>
      </c>
      <c r="B1648" s="21" t="str">
        <f t="array" ref="B1648:D1648">VLOOKUP(A1648,'Customer Names'!$E$2:$H$2336,{2,3,4},0)</f>
        <v> Mr</v>
      </c>
      <c r="C1648" s="22" t="s">
        <v>811</v>
      </c>
      <c r="D1648" s="22" t="s">
        <v>6708</v>
      </c>
      <c r="E1648" s="22">
        <f t="array" ref="E1648:M1648">VLOOKUP(A1648,'Medical Examinations'!$J$2:$S$2336,{2,3,4,5,6,7,8,9,10},0)</f>
        <v>39.8</v>
      </c>
      <c r="F1648" s="22" t="s">
        <v>215</v>
      </c>
      <c r="G1648" s="22">
        <v>6.17</v>
      </c>
      <c r="H1648" s="22" t="s">
        <v>436</v>
      </c>
      <c r="I1648" s="22" t="s">
        <v>44</v>
      </c>
      <c r="J1648" s="22" t="s">
        <v>44</v>
      </c>
      <c r="K1648" s="22" t="s">
        <v>122</v>
      </c>
      <c r="L1648" s="22">
        <v>1.0</v>
      </c>
      <c r="M1648" s="22" t="s">
        <v>44</v>
      </c>
      <c r="N1648" s="23">
        <f t="array" ref="N1648:T1648">VLOOKUP(A1648,'Hospitalisation Details'!$K$2:$R$2338,{2,3,4,5,6,7,8},0)</f>
        <v>37846</v>
      </c>
      <c r="O1648" s="22">
        <v>19.0</v>
      </c>
      <c r="P1648" s="22">
        <v>0.0</v>
      </c>
      <c r="Q1648" s="24">
        <v>5957.35</v>
      </c>
      <c r="R1648" s="22" t="s">
        <v>37</v>
      </c>
      <c r="S1648" s="22" t="s">
        <v>37</v>
      </c>
      <c r="T1648" s="22" t="s">
        <v>127</v>
      </c>
    </row>
    <row r="1649" ht="14.25" customHeight="1">
      <c r="A1649" s="25" t="s">
        <v>6657</v>
      </c>
      <c r="B1649" s="21" t="str">
        <f t="array" ref="B1649:D1649">VLOOKUP(A1649,'Customer Names'!$E$2:$H$2336,{2,3,4},0)</f>
        <v> Mr</v>
      </c>
      <c r="C1649" s="22" t="s">
        <v>1100</v>
      </c>
      <c r="D1649" s="22" t="s">
        <v>6710</v>
      </c>
      <c r="E1649" s="22">
        <f t="array" ref="E1649:M1649">VLOOKUP(A1649,'Medical Examinations'!$J$2:$S$2336,{2,3,4,5,6,7,8,9,10},0)</f>
        <v>34.32</v>
      </c>
      <c r="F1649" s="22" t="s">
        <v>215</v>
      </c>
      <c r="G1649" s="22">
        <v>5.16</v>
      </c>
      <c r="H1649" s="22" t="s">
        <v>865</v>
      </c>
      <c r="I1649" s="22" t="s">
        <v>44</v>
      </c>
      <c r="J1649" s="22" t="s">
        <v>44</v>
      </c>
      <c r="K1649" s="22" t="s">
        <v>44</v>
      </c>
      <c r="L1649" s="22">
        <v>1.0</v>
      </c>
      <c r="M1649" s="22" t="s">
        <v>44</v>
      </c>
      <c r="N1649" s="23">
        <f t="array" ref="N1649:T1649">VLOOKUP(A1649,'Hospitalisation Details'!$K$2:$R$2338,{2,3,4,5,6,7,8},0)</f>
        <v>31972</v>
      </c>
      <c r="O1649" s="22">
        <v>35.0</v>
      </c>
      <c r="P1649" s="22">
        <v>3.0</v>
      </c>
      <c r="Q1649" s="24">
        <v>5934.38</v>
      </c>
      <c r="R1649" s="22" t="s">
        <v>39</v>
      </c>
      <c r="S1649" s="22" t="s">
        <v>37</v>
      </c>
      <c r="T1649" s="22" t="s">
        <v>41</v>
      </c>
    </row>
    <row r="1650" ht="14.25" customHeight="1">
      <c r="A1650" s="7" t="s">
        <v>6648</v>
      </c>
      <c r="B1650" s="21" t="str">
        <f t="array" ref="B1650:D1650">VLOOKUP(A1650,'Customer Names'!$E$2:$H$2336,{2,3,4},0)</f>
        <v> Ms</v>
      </c>
      <c r="C1650" s="22" t="s">
        <v>108</v>
      </c>
      <c r="D1650" s="22" t="s">
        <v>1101</v>
      </c>
      <c r="E1650" s="22">
        <f t="array" ref="E1650:M1650">VLOOKUP(A1650,'Medical Examinations'!$J$2:$S$2336,{2,3,4,5,6,7,8,9,10},0)</f>
        <v>32.51</v>
      </c>
      <c r="F1650" s="22" t="s">
        <v>215</v>
      </c>
      <c r="G1650" s="22">
        <v>4.3</v>
      </c>
      <c r="H1650" s="22" t="s">
        <v>865</v>
      </c>
      <c r="I1650" s="22" t="s">
        <v>44</v>
      </c>
      <c r="J1650" s="22" t="s">
        <v>44</v>
      </c>
      <c r="K1650" s="22" t="s">
        <v>44</v>
      </c>
      <c r="L1650" s="22">
        <v>0.0</v>
      </c>
      <c r="M1650" s="22" t="s">
        <v>44</v>
      </c>
      <c r="N1650" s="23">
        <f t="array" ref="N1650:T1650">VLOOKUP(A1650,'Hospitalisation Details'!$K$2:$R$2338,{2,3,4,5,6,7,8},0)</f>
        <v>34545</v>
      </c>
      <c r="O1650" s="22">
        <v>28.0</v>
      </c>
      <c r="P1650" s="22">
        <v>0.0</v>
      </c>
      <c r="Q1650" s="24">
        <v>5927.65</v>
      </c>
      <c r="R1650" s="22" t="s">
        <v>37</v>
      </c>
      <c r="S1650" s="22" t="s">
        <v>81</v>
      </c>
      <c r="T1650" s="22" t="s">
        <v>127</v>
      </c>
    </row>
    <row r="1651" ht="14.25" customHeight="1">
      <c r="A1651" s="25" t="s">
        <v>6640</v>
      </c>
      <c r="B1651" s="21" t="str">
        <f t="array" ref="B1651:D1651">VLOOKUP(A1651,'Customer Names'!$E$2:$H$2336,{2,3,4},0)</f>
        <v> Mrs</v>
      </c>
      <c r="C1651" s="22" t="s">
        <v>473</v>
      </c>
      <c r="D1651" s="22" t="s">
        <v>6713</v>
      </c>
      <c r="E1651" s="22">
        <f t="array" ref="E1651:M1651">VLOOKUP(A1651,'Medical Examinations'!$J$2:$S$2336,{2,3,4,5,6,7,8,9,10},0)</f>
        <v>30.71</v>
      </c>
      <c r="F1651" s="22" t="s">
        <v>215</v>
      </c>
      <c r="G1651" s="22">
        <v>6.14</v>
      </c>
      <c r="H1651" s="22" t="s">
        <v>436</v>
      </c>
      <c r="I1651" s="22" t="s">
        <v>44</v>
      </c>
      <c r="J1651" s="22" t="s">
        <v>44</v>
      </c>
      <c r="K1651" s="22" t="s">
        <v>122</v>
      </c>
      <c r="L1651" s="22">
        <v>1.0</v>
      </c>
      <c r="M1651" s="22" t="s">
        <v>44</v>
      </c>
      <c r="N1651" s="23">
        <f t="array" ref="N1651:T1651">VLOOKUP(A1651,'Hospitalisation Details'!$K$2:$R$2338,{2,3,4,5,6,7,8},0)</f>
        <v>34194</v>
      </c>
      <c r="O1651" s="22">
        <v>29.0</v>
      </c>
      <c r="P1651" s="22">
        <v>0.0</v>
      </c>
      <c r="Q1651" s="24">
        <v>5926.93</v>
      </c>
      <c r="R1651" s="22" t="s">
        <v>37</v>
      </c>
      <c r="S1651" s="22" t="s">
        <v>37</v>
      </c>
      <c r="T1651" s="22" t="s">
        <v>1930</v>
      </c>
    </row>
    <row r="1652" ht="14.25" customHeight="1">
      <c r="A1652" s="7" t="s">
        <v>6632</v>
      </c>
      <c r="B1652" s="21" t="str">
        <f t="array" ref="B1652:D1652">VLOOKUP(A1652,'Customer Names'!$E$2:$H$2336,{2,3,4},0)</f>
        <v> Mr</v>
      </c>
      <c r="C1652" s="22" t="s">
        <v>6715</v>
      </c>
      <c r="D1652" s="22" t="s">
        <v>6716</v>
      </c>
      <c r="E1652" s="22">
        <f t="array" ref="E1652:M1652">VLOOKUP(A1652,'Medical Examinations'!$J$2:$S$2336,{2,3,4,5,6,7,8,9,10},0)</f>
        <v>28.9</v>
      </c>
      <c r="F1652" s="22" t="s">
        <v>8346</v>
      </c>
      <c r="G1652" s="22">
        <v>5.36</v>
      </c>
      <c r="H1652" s="22" t="s">
        <v>865</v>
      </c>
      <c r="I1652" s="22" t="s">
        <v>44</v>
      </c>
      <c r="J1652" s="22" t="s">
        <v>44</v>
      </c>
      <c r="K1652" s="22" t="s">
        <v>44</v>
      </c>
      <c r="L1652" s="22">
        <v>1.0</v>
      </c>
      <c r="M1652" s="22" t="s">
        <v>44</v>
      </c>
      <c r="N1652" s="23">
        <f t="array" ref="N1652:T1652">VLOOKUP(A1652,'Hospitalisation Details'!$K$2:$R$2338,{2,3,4,5,6,7,8},0)</f>
        <v>31987</v>
      </c>
      <c r="O1652" s="22">
        <v>35.0</v>
      </c>
      <c r="P1652" s="22">
        <v>3.0</v>
      </c>
      <c r="Q1652" s="24">
        <v>5926.85</v>
      </c>
      <c r="R1652" s="22" t="s">
        <v>39</v>
      </c>
      <c r="S1652" s="22" t="s">
        <v>39</v>
      </c>
      <c r="T1652" s="22" t="s">
        <v>270</v>
      </c>
    </row>
    <row r="1653" ht="14.25" customHeight="1">
      <c r="A1653" s="25" t="s">
        <v>6624</v>
      </c>
      <c r="B1653" s="21" t="str">
        <f t="array" ref="B1653:D1653">VLOOKUP(A1653,'Customer Names'!$E$2:$H$2336,{2,3,4},0)</f>
        <v> Ms</v>
      </c>
      <c r="C1653" s="22" t="s">
        <v>6718</v>
      </c>
      <c r="D1653" s="22" t="s">
        <v>6719</v>
      </c>
      <c r="E1653" s="22">
        <f t="array" ref="E1653:M1653">VLOOKUP(A1653,'Medical Examinations'!$J$2:$S$2336,{2,3,4,5,6,7,8,9,10},0)</f>
        <v>36.19</v>
      </c>
      <c r="F1653" s="22" t="s">
        <v>215</v>
      </c>
      <c r="G1653" s="22">
        <v>4.3</v>
      </c>
      <c r="H1653" s="22" t="s">
        <v>865</v>
      </c>
      <c r="I1653" s="22" t="s">
        <v>44</v>
      </c>
      <c r="J1653" s="22" t="s">
        <v>44</v>
      </c>
      <c r="K1653" s="22" t="s">
        <v>44</v>
      </c>
      <c r="L1653" s="22">
        <v>0.0</v>
      </c>
      <c r="M1653" s="22" t="s">
        <v>44</v>
      </c>
      <c r="N1653" s="23">
        <f t="array" ref="N1653:T1653">VLOOKUP(A1653,'Hospitalisation Details'!$K$2:$R$2338,{2,3,4,5,6,7,8},0)</f>
        <v>30306</v>
      </c>
      <c r="O1653" s="22">
        <v>40.0</v>
      </c>
      <c r="P1653" s="22">
        <v>0.0</v>
      </c>
      <c r="Q1653" s="24">
        <v>5920.1</v>
      </c>
      <c r="R1653" s="22" t="s">
        <v>37</v>
      </c>
      <c r="S1653" s="22" t="s">
        <v>81</v>
      </c>
      <c r="T1653" s="22" t="s">
        <v>41</v>
      </c>
    </row>
    <row r="1654" ht="14.25" customHeight="1">
      <c r="A1654" s="7" t="s">
        <v>6616</v>
      </c>
      <c r="B1654" s="21" t="str">
        <f t="array" ref="B1654:D1654">VLOOKUP(A1654,'Customer Names'!$E$2:$H$2336,{2,3,4},0)</f>
        <v> Ms</v>
      </c>
      <c r="C1654" s="22" t="s">
        <v>2109</v>
      </c>
      <c r="D1654" s="22" t="s">
        <v>6721</v>
      </c>
      <c r="E1654" s="22">
        <f t="array" ref="E1654:M1654">VLOOKUP(A1654,'Medical Examinations'!$J$2:$S$2336,{2,3,4,5,6,7,8,9,10},0)</f>
        <v>29.6</v>
      </c>
      <c r="F1654" s="22" t="s">
        <v>8346</v>
      </c>
      <c r="G1654" s="22">
        <v>4.09</v>
      </c>
      <c r="H1654" s="22" t="s">
        <v>865</v>
      </c>
      <c r="I1654" s="22" t="s">
        <v>44</v>
      </c>
      <c r="J1654" s="22" t="s">
        <v>44</v>
      </c>
      <c r="K1654" s="22" t="s">
        <v>44</v>
      </c>
      <c r="L1654" s="22">
        <v>0.0</v>
      </c>
      <c r="M1654" s="22" t="s">
        <v>44</v>
      </c>
      <c r="N1654" s="23">
        <f t="array" ref="N1654:T1654">VLOOKUP(A1654,'Hospitalisation Details'!$K$2:$R$2338,{2,3,4,5,6,7,8},0)</f>
        <v>30140</v>
      </c>
      <c r="O1654" s="22">
        <v>40.0</v>
      </c>
      <c r="P1654" s="22">
        <v>0.0</v>
      </c>
      <c r="Q1654" s="24">
        <v>5910.94</v>
      </c>
      <c r="R1654" s="22" t="s">
        <v>37</v>
      </c>
      <c r="S1654" s="22" t="s">
        <v>81</v>
      </c>
      <c r="T1654" s="22" t="s">
        <v>270</v>
      </c>
    </row>
    <row r="1655" ht="14.25" customHeight="1">
      <c r="A1655" s="25" t="s">
        <v>6607</v>
      </c>
      <c r="B1655" s="21" t="str">
        <f t="array" ref="B1655:D1655">VLOOKUP(A1655,'Customer Names'!$E$2:$H$2336,{2,3,4},0)</f>
        <v> Mr</v>
      </c>
      <c r="C1655" s="22" t="s">
        <v>6723</v>
      </c>
      <c r="D1655" s="22" t="s">
        <v>6724</v>
      </c>
      <c r="E1655" s="22">
        <f t="array" ref="E1655:M1655">VLOOKUP(A1655,'Medical Examinations'!$J$2:$S$2336,{2,3,4,5,6,7,8,9,10},0)</f>
        <v>30.95</v>
      </c>
      <c r="F1655" s="22" t="s">
        <v>215</v>
      </c>
      <c r="G1655" s="22">
        <v>6.27</v>
      </c>
      <c r="H1655" s="22" t="s">
        <v>436</v>
      </c>
      <c r="I1655" s="22" t="s">
        <v>44</v>
      </c>
      <c r="J1655" s="22" t="s">
        <v>44</v>
      </c>
      <c r="K1655" s="22" t="s">
        <v>122</v>
      </c>
      <c r="L1655" s="22">
        <v>1.0</v>
      </c>
      <c r="M1655" s="22" t="s">
        <v>44</v>
      </c>
      <c r="N1655" s="23">
        <f t="array" ref="N1655:T1655">VLOOKUP(A1655,'Hospitalisation Details'!$K$2:$R$2338,{2,3,4,5,6,7,8},0)</f>
        <v>34261</v>
      </c>
      <c r="O1655" s="22">
        <v>29.0</v>
      </c>
      <c r="P1655" s="22">
        <v>0.0</v>
      </c>
      <c r="Q1655" s="24">
        <v>5877.02</v>
      </c>
      <c r="R1655" s="22" t="s">
        <v>37</v>
      </c>
      <c r="S1655" s="22" t="s">
        <v>37</v>
      </c>
      <c r="T1655" s="22" t="s">
        <v>3072</v>
      </c>
    </row>
    <row r="1656" ht="14.25" customHeight="1">
      <c r="A1656" s="7" t="s">
        <v>6599</v>
      </c>
      <c r="B1656" s="21" t="str">
        <f t="array" ref="B1656:D1656">VLOOKUP(A1656,'Customer Names'!$E$2:$H$2336,{2,3,4},0)</f>
        <v> Mr</v>
      </c>
      <c r="C1656" s="22" t="s">
        <v>6726</v>
      </c>
      <c r="D1656" s="22" t="s">
        <v>6727</v>
      </c>
      <c r="E1656" s="22">
        <f t="array" ref="E1656:M1656">VLOOKUP(A1656,'Medical Examinations'!$J$2:$S$2336,{2,3,4,5,6,7,8,9,10},0)</f>
        <v>19.95</v>
      </c>
      <c r="F1656" s="22" t="s">
        <v>8340</v>
      </c>
      <c r="G1656" s="22">
        <v>5.39</v>
      </c>
      <c r="H1656" s="22" t="s">
        <v>865</v>
      </c>
      <c r="I1656" s="22" t="s">
        <v>44</v>
      </c>
      <c r="J1656" s="22" t="s">
        <v>44</v>
      </c>
      <c r="K1656" s="22" t="s">
        <v>44</v>
      </c>
      <c r="L1656" s="22">
        <v>1.0</v>
      </c>
      <c r="M1656" s="22" t="s">
        <v>44</v>
      </c>
      <c r="N1656" s="23">
        <f t="array" ref="N1656:T1656">VLOOKUP(A1656,'Hospitalisation Details'!$K$2:$R$2338,{2,3,4,5,6,7,8},0)</f>
        <v>31008</v>
      </c>
      <c r="O1656" s="22">
        <v>38.0</v>
      </c>
      <c r="P1656" s="22">
        <v>1.0</v>
      </c>
      <c r="Q1656" s="24">
        <v>5855.9</v>
      </c>
      <c r="R1656" s="22" t="s">
        <v>37</v>
      </c>
      <c r="S1656" s="22" t="s">
        <v>39</v>
      </c>
      <c r="T1656" s="22" t="s">
        <v>127</v>
      </c>
    </row>
    <row r="1657" ht="14.25" customHeight="1">
      <c r="A1657" s="25" t="s">
        <v>6590</v>
      </c>
      <c r="B1657" s="21" t="str">
        <f t="array" ref="B1657:D1657">VLOOKUP(A1657,'Customer Names'!$E$2:$H$2336,{2,3,4},0)</f>
        <v> Mr</v>
      </c>
      <c r="C1657" s="22" t="s">
        <v>689</v>
      </c>
      <c r="D1657" s="22" t="s">
        <v>6729</v>
      </c>
      <c r="E1657" s="22">
        <f t="array" ref="E1657:M1657">VLOOKUP(A1657,'Medical Examinations'!$J$2:$S$2336,{2,3,4,5,6,7,8,9,10},0)</f>
        <v>23.65</v>
      </c>
      <c r="F1657" s="22" t="s">
        <v>8340</v>
      </c>
      <c r="G1657" s="22">
        <v>5.75</v>
      </c>
      <c r="H1657" s="22" t="s">
        <v>436</v>
      </c>
      <c r="I1657" s="22" t="s">
        <v>122</v>
      </c>
      <c r="J1657" s="22" t="s">
        <v>44</v>
      </c>
      <c r="K1657" s="22" t="s">
        <v>44</v>
      </c>
      <c r="L1657" s="22">
        <v>0.0</v>
      </c>
      <c r="M1657" s="22" t="s">
        <v>44</v>
      </c>
      <c r="N1657" s="23">
        <f t="array" ref="N1657:T1657">VLOOKUP(A1657,'Hospitalisation Details'!$K$2:$R$2338,{2,3,4,5,6,7,8},0)</f>
        <v>31216</v>
      </c>
      <c r="O1657" s="22">
        <v>37.0</v>
      </c>
      <c r="P1657" s="22">
        <v>3.0</v>
      </c>
      <c r="Q1657" s="24">
        <v>5847.24</v>
      </c>
      <c r="R1657" s="22" t="s">
        <v>37</v>
      </c>
      <c r="S1657" s="22" t="s">
        <v>81</v>
      </c>
      <c r="T1657" s="22" t="s">
        <v>41</v>
      </c>
    </row>
    <row r="1658" ht="14.25" customHeight="1">
      <c r="A1658" s="7" t="s">
        <v>6581</v>
      </c>
      <c r="B1658" s="21" t="str">
        <f t="array" ref="B1658:D1658">VLOOKUP(A1658,'Customer Names'!$E$2:$H$2336,{2,3,4},0)</f>
        <v> Ms</v>
      </c>
      <c r="C1658" s="22" t="s">
        <v>6731</v>
      </c>
      <c r="D1658" s="22" t="s">
        <v>2994</v>
      </c>
      <c r="E1658" s="22">
        <f t="array" ref="E1658:M1658">VLOOKUP(A1658,'Medical Examinations'!$J$2:$S$2336,{2,3,4,5,6,7,8,9,10},0)</f>
        <v>43.34</v>
      </c>
      <c r="F1658" s="22" t="s">
        <v>215</v>
      </c>
      <c r="G1658" s="22">
        <v>4.91</v>
      </c>
      <c r="H1658" s="22" t="s">
        <v>865</v>
      </c>
      <c r="I1658" s="22" t="s">
        <v>44</v>
      </c>
      <c r="J1658" s="22" t="s">
        <v>44</v>
      </c>
      <c r="K1658" s="22" t="s">
        <v>44</v>
      </c>
      <c r="L1658" s="22">
        <v>1.0</v>
      </c>
      <c r="M1658" s="22" t="s">
        <v>44</v>
      </c>
      <c r="N1658" s="23">
        <f t="array" ref="N1658:T1658">VLOOKUP(A1658,'Hospitalisation Details'!$K$2:$R$2338,{2,3,4,5,6,7,8},0)</f>
        <v>32050</v>
      </c>
      <c r="O1658" s="22">
        <v>35.0</v>
      </c>
      <c r="P1658" s="22">
        <v>2.0</v>
      </c>
      <c r="Q1658" s="24">
        <v>5846.92</v>
      </c>
      <c r="R1658" s="22" t="s">
        <v>37</v>
      </c>
      <c r="S1658" s="22" t="s">
        <v>37</v>
      </c>
      <c r="T1658" s="22" t="s">
        <v>41</v>
      </c>
    </row>
    <row r="1659" ht="14.25" customHeight="1">
      <c r="A1659" s="25" t="s">
        <v>6573</v>
      </c>
      <c r="B1659" s="21" t="str">
        <f t="array" ref="B1659:D1659">VLOOKUP(A1659,'Customer Names'!$E$2:$H$2336,{2,3,4},0)</f>
        <v> Mrs</v>
      </c>
      <c r="C1659" s="22" t="s">
        <v>6733</v>
      </c>
      <c r="D1659" s="22" t="s">
        <v>6734</v>
      </c>
      <c r="E1659" s="22">
        <f t="array" ref="E1659:M1659">VLOOKUP(A1659,'Medical Examinations'!$J$2:$S$2336,{2,3,4,5,6,7,8,9,10},0)</f>
        <v>31.98</v>
      </c>
      <c r="F1659" s="22" t="s">
        <v>215</v>
      </c>
      <c r="G1659" s="22">
        <v>4.46</v>
      </c>
      <c r="H1659" s="22" t="s">
        <v>865</v>
      </c>
      <c r="I1659" s="22" t="s">
        <v>122</v>
      </c>
      <c r="J1659" s="22" t="s">
        <v>44</v>
      </c>
      <c r="K1659" s="22" t="s">
        <v>44</v>
      </c>
      <c r="L1659" s="22">
        <v>1.0</v>
      </c>
      <c r="M1659" s="22" t="s">
        <v>44</v>
      </c>
      <c r="N1659" s="23">
        <f t="array" ref="N1659:T1659">VLOOKUP(A1659,'Hospitalisation Details'!$K$2:$R$2338,{2,3,4,5,6,7,8},0)</f>
        <v>34931</v>
      </c>
      <c r="O1659" s="22">
        <v>27.0</v>
      </c>
      <c r="P1659" s="22">
        <v>0.0</v>
      </c>
      <c r="Q1659" s="24">
        <v>5843.99</v>
      </c>
      <c r="R1659" s="22" t="s">
        <v>37</v>
      </c>
      <c r="S1659" s="22" t="s">
        <v>37</v>
      </c>
      <c r="T1659" s="22" t="s">
        <v>1930</v>
      </c>
    </row>
    <row r="1660" ht="14.25" customHeight="1">
      <c r="A1660" s="7" t="s">
        <v>6565</v>
      </c>
      <c r="B1660" s="21" t="str">
        <f t="array" ref="B1660:D1660">VLOOKUP(A1660,'Customer Names'!$E$2:$H$2336,{2,3,4},0)</f>
        <v> Ms</v>
      </c>
      <c r="C1660" s="22" t="s">
        <v>28</v>
      </c>
      <c r="D1660" s="22" t="s">
        <v>3837</v>
      </c>
      <c r="E1660" s="22">
        <f t="array" ref="E1660:M1660">VLOOKUP(A1660,'Medical Examinations'!$J$2:$S$2336,{2,3,4,5,6,7,8,9,10},0)</f>
        <v>35.86</v>
      </c>
      <c r="F1660" s="22" t="s">
        <v>215</v>
      </c>
      <c r="G1660" s="22">
        <v>6.22</v>
      </c>
      <c r="H1660" s="22" t="s">
        <v>436</v>
      </c>
      <c r="I1660" s="22" t="s">
        <v>44</v>
      </c>
      <c r="J1660" s="22" t="s">
        <v>44</v>
      </c>
      <c r="K1660" s="22" t="s">
        <v>44</v>
      </c>
      <c r="L1660" s="22">
        <v>1.0</v>
      </c>
      <c r="M1660" s="22" t="s">
        <v>44</v>
      </c>
      <c r="N1660" s="23">
        <f t="array" ref="N1660:T1660">VLOOKUP(A1660,'Hospitalisation Details'!$K$2:$R$2338,{2,3,4,5,6,7,8},0)</f>
        <v>31985</v>
      </c>
      <c r="O1660" s="22">
        <v>35.0</v>
      </c>
      <c r="P1660" s="22">
        <v>2.0</v>
      </c>
      <c r="Q1660" s="24">
        <v>5836.52</v>
      </c>
      <c r="R1660" s="22" t="s">
        <v>37</v>
      </c>
      <c r="S1660" s="22" t="s">
        <v>39</v>
      </c>
      <c r="T1660" s="22" t="s">
        <v>41</v>
      </c>
    </row>
    <row r="1661" ht="14.25" customHeight="1">
      <c r="A1661" s="25" t="s">
        <v>6561</v>
      </c>
      <c r="B1661" s="21" t="str">
        <f t="array" ref="B1661:D1661">VLOOKUP(A1661,'Customer Names'!$E$2:$H$2336,{2,3,4},0)</f>
        <v> Mr</v>
      </c>
      <c r="C1661" s="22" t="s">
        <v>6737</v>
      </c>
      <c r="D1661" s="22" t="s">
        <v>6738</v>
      </c>
      <c r="E1661" s="22">
        <f t="array" ref="E1661:M1661">VLOOKUP(A1661,'Medical Examinations'!$J$2:$S$2336,{2,3,4,5,6,7,8,9,10},0)</f>
        <v>15.2</v>
      </c>
      <c r="F1661" s="22" t="s">
        <v>8347</v>
      </c>
      <c r="G1661" s="22">
        <v>8.82</v>
      </c>
      <c r="H1661" s="22" t="s">
        <v>218</v>
      </c>
      <c r="I1661" s="22" t="s">
        <v>44</v>
      </c>
      <c r="J1661" s="22" t="s">
        <v>44</v>
      </c>
      <c r="K1661" s="22" t="s">
        <v>44</v>
      </c>
      <c r="L1661" s="22">
        <v>0.0</v>
      </c>
      <c r="M1661" s="22" t="s">
        <v>44</v>
      </c>
      <c r="N1661" s="23">
        <f t="array" ref="N1661:T1661">VLOOKUP(A1661,'Hospitalisation Details'!$K$2:$R$2338,{2,3,4,5,6,7,8},0)</f>
        <v>26203</v>
      </c>
      <c r="O1661" s="22">
        <v>51.0</v>
      </c>
      <c r="P1661" s="22">
        <v>0.0</v>
      </c>
      <c r="Q1661" s="24">
        <v>5832.6</v>
      </c>
      <c r="R1661" s="22" t="s">
        <v>37</v>
      </c>
      <c r="S1661" s="22" t="s">
        <v>39</v>
      </c>
      <c r="T1661" s="22" t="s">
        <v>127</v>
      </c>
    </row>
    <row r="1662" ht="14.25" customHeight="1">
      <c r="A1662" s="7" t="s">
        <v>6557</v>
      </c>
      <c r="B1662" s="21" t="str">
        <f t="array" ref="B1662:D1662">VLOOKUP(A1662,'Customer Names'!$E$2:$H$2336,{2,3,4},0)</f>
        <v> Mrs</v>
      </c>
      <c r="C1662" s="22" t="s">
        <v>6740</v>
      </c>
      <c r="D1662" s="22" t="s">
        <v>6741</v>
      </c>
      <c r="E1662" s="22">
        <f t="array" ref="E1662:M1662">VLOOKUP(A1662,'Medical Examinations'!$J$2:$S$2336,{2,3,4,5,6,7,8,9,10},0)</f>
        <v>37.2</v>
      </c>
      <c r="F1662" s="22" t="s">
        <v>215</v>
      </c>
      <c r="G1662" s="22">
        <v>10.14</v>
      </c>
      <c r="H1662" s="22" t="s">
        <v>218</v>
      </c>
      <c r="I1662" s="22" t="s">
        <v>44</v>
      </c>
      <c r="J1662" s="22" t="s">
        <v>44</v>
      </c>
      <c r="K1662" s="22" t="s">
        <v>44</v>
      </c>
      <c r="L1662" s="22">
        <v>0.0</v>
      </c>
      <c r="M1662" s="22" t="s">
        <v>44</v>
      </c>
      <c r="N1662" s="23">
        <f t="array" ref="N1662:T1662">VLOOKUP(A1662,'Hospitalisation Details'!$K$2:$R$2338,{2,3,4,5,6,7,8},0)</f>
        <v>37459</v>
      </c>
      <c r="O1662" s="22">
        <v>20.0</v>
      </c>
      <c r="P1662" s="22">
        <v>0.0</v>
      </c>
      <c r="Q1662" s="24">
        <v>5816.58</v>
      </c>
      <c r="R1662" s="22" t="s">
        <v>37</v>
      </c>
      <c r="S1662" s="22" t="s">
        <v>37</v>
      </c>
      <c r="T1662" s="22" t="s">
        <v>5067</v>
      </c>
    </row>
    <row r="1663" ht="14.25" customHeight="1">
      <c r="A1663" s="25" t="s">
        <v>6550</v>
      </c>
      <c r="B1663" s="21" t="str">
        <f t="array" ref="B1663:D1663">VLOOKUP(A1663,'Customer Names'!$E$2:$H$2336,{2,3,4},0)</f>
        <v> Mr</v>
      </c>
      <c r="C1663" s="22" t="s">
        <v>1049</v>
      </c>
      <c r="D1663" s="22" t="s">
        <v>6743</v>
      </c>
      <c r="E1663" s="22">
        <f t="array" ref="E1663:M1663">VLOOKUP(A1663,'Medical Examinations'!$J$2:$S$2336,{2,3,4,5,6,7,8,9,10},0)</f>
        <v>17.91</v>
      </c>
      <c r="F1663" s="22" t="s">
        <v>8347</v>
      </c>
      <c r="G1663" s="22">
        <v>4.66</v>
      </c>
      <c r="H1663" s="22" t="s">
        <v>865</v>
      </c>
      <c r="I1663" s="22" t="s">
        <v>44</v>
      </c>
      <c r="J1663" s="22" t="s">
        <v>44</v>
      </c>
      <c r="K1663" s="22" t="s">
        <v>44</v>
      </c>
      <c r="L1663" s="22">
        <v>2.0</v>
      </c>
      <c r="M1663" s="22" t="s">
        <v>44</v>
      </c>
      <c r="N1663" s="23">
        <f t="array" ref="N1663:T1663">VLOOKUP(A1663,'Hospitalisation Details'!$K$2:$R$2338,{2,3,4,5,6,7,8},0)</f>
        <v>26605</v>
      </c>
      <c r="O1663" s="22">
        <v>50.0</v>
      </c>
      <c r="P1663" s="22">
        <v>0.0</v>
      </c>
      <c r="Q1663" s="24">
        <v>5812.9</v>
      </c>
      <c r="R1663" s="22" t="s">
        <v>37</v>
      </c>
      <c r="S1663" s="22" t="s">
        <v>37</v>
      </c>
      <c r="T1663" s="22" t="s">
        <v>41</v>
      </c>
    </row>
    <row r="1664" ht="14.25" customHeight="1">
      <c r="A1664" s="7" t="s">
        <v>6543</v>
      </c>
      <c r="B1664" s="21" t="str">
        <f t="array" ref="B1664:D1664">VLOOKUP(A1664,'Customer Names'!$E$2:$H$2336,{2,3,4},0)</f>
        <v> Ms</v>
      </c>
      <c r="C1664" s="22" t="s">
        <v>6745</v>
      </c>
      <c r="D1664" s="22" t="s">
        <v>6746</v>
      </c>
      <c r="E1664" s="22">
        <f t="array" ref="E1664:M1664">VLOOKUP(A1664,'Medical Examinations'!$J$2:$S$2336,{2,3,4,5,6,7,8,9,10},0)</f>
        <v>20.76</v>
      </c>
      <c r="F1664" s="22" t="s">
        <v>8340</v>
      </c>
      <c r="G1664" s="22">
        <v>6.26</v>
      </c>
      <c r="H1664" s="22" t="s">
        <v>436</v>
      </c>
      <c r="I1664" s="22" t="s">
        <v>44</v>
      </c>
      <c r="J1664" s="22" t="s">
        <v>44</v>
      </c>
      <c r="K1664" s="22" t="s">
        <v>44</v>
      </c>
      <c r="L1664" s="22">
        <v>0.0</v>
      </c>
      <c r="M1664" s="22" t="s">
        <v>44</v>
      </c>
      <c r="N1664" s="23">
        <f t="array" ref="N1664:T1664">VLOOKUP(A1664,'Hospitalisation Details'!$K$2:$R$2338,{2,3,4,5,6,7,8},0)</f>
        <v>29482</v>
      </c>
      <c r="O1664" s="22">
        <v>42.0</v>
      </c>
      <c r="P1664" s="22">
        <v>2.0</v>
      </c>
      <c r="Q1664" s="24">
        <v>5807.06</v>
      </c>
      <c r="R1664" s="22" t="s">
        <v>37</v>
      </c>
      <c r="S1664" s="22" t="s">
        <v>39</v>
      </c>
      <c r="T1664" s="22" t="s">
        <v>41</v>
      </c>
    </row>
    <row r="1665" ht="14.25" customHeight="1">
      <c r="A1665" s="25" t="s">
        <v>6536</v>
      </c>
      <c r="B1665" s="21" t="str">
        <f t="array" ref="B1665:D1665">VLOOKUP(A1665,'Customer Names'!$E$2:$H$2336,{2,3,4},0)</f>
        <v> Mr</v>
      </c>
      <c r="C1665" s="22" t="s">
        <v>6748</v>
      </c>
      <c r="D1665" s="22" t="s">
        <v>6749</v>
      </c>
      <c r="E1665" s="22">
        <f t="array" ref="E1665:M1665">VLOOKUP(A1665,'Medical Examinations'!$J$2:$S$2336,{2,3,4,5,6,7,8,9,10},0)</f>
        <v>38.99</v>
      </c>
      <c r="F1665" s="22" t="s">
        <v>215</v>
      </c>
      <c r="G1665" s="22">
        <v>5.21</v>
      </c>
      <c r="H1665" s="22" t="s">
        <v>865</v>
      </c>
      <c r="I1665" s="22" t="s">
        <v>44</v>
      </c>
      <c r="J1665" s="22" t="s">
        <v>48</v>
      </c>
      <c r="K1665" s="22" t="s">
        <v>44</v>
      </c>
      <c r="L1665" s="22">
        <v>1.0</v>
      </c>
      <c r="M1665" s="22" t="s">
        <v>44</v>
      </c>
      <c r="N1665" s="23">
        <f t="array" ref="N1665:T1665">VLOOKUP(A1665,'Hospitalisation Details'!$K$2:$R$2338,{2,3,4,5,6,7,8},0)</f>
        <v>38292</v>
      </c>
      <c r="O1665" s="22">
        <v>18.0</v>
      </c>
      <c r="P1665" s="22">
        <v>0.0</v>
      </c>
      <c r="Q1665" s="24">
        <v>5778.71</v>
      </c>
      <c r="R1665" s="22" t="s">
        <v>37</v>
      </c>
      <c r="S1665" s="22" t="s">
        <v>39</v>
      </c>
      <c r="T1665" s="22" t="s">
        <v>5888</v>
      </c>
    </row>
    <row r="1666" ht="14.25" customHeight="1">
      <c r="A1666" s="7" t="s">
        <v>6526</v>
      </c>
      <c r="B1666" s="21" t="str">
        <f t="array" ref="B1666:D1666">VLOOKUP(A1666,'Customer Names'!$E$2:$H$2336,{2,3,4},0)</f>
        <v> Mr</v>
      </c>
      <c r="C1666" s="22" t="s">
        <v>6751</v>
      </c>
      <c r="D1666" s="22" t="s">
        <v>6752</v>
      </c>
      <c r="E1666" s="22">
        <f t="array" ref="E1666:M1666">VLOOKUP(A1666,'Medical Examinations'!$J$2:$S$2336,{2,3,4,5,6,7,8,9,10},0)</f>
        <v>42.655</v>
      </c>
      <c r="F1666" s="22" t="s">
        <v>215</v>
      </c>
      <c r="G1666" s="22">
        <v>5.94</v>
      </c>
      <c r="H1666" s="22" t="s">
        <v>436</v>
      </c>
      <c r="I1666" s="22" t="s">
        <v>122</v>
      </c>
      <c r="J1666" s="22" t="s">
        <v>44</v>
      </c>
      <c r="K1666" s="22" t="s">
        <v>122</v>
      </c>
      <c r="L1666" s="22">
        <v>1.0</v>
      </c>
      <c r="M1666" s="22" t="s">
        <v>44</v>
      </c>
      <c r="N1666" s="23">
        <f t="array" ref="N1666:T1666">VLOOKUP(A1666,'Hospitalisation Details'!$K$2:$R$2338,{2,3,4,5,6,7,8},0)</f>
        <v>30558</v>
      </c>
      <c r="O1666" s="22">
        <v>39.0</v>
      </c>
      <c r="P1666" s="22">
        <v>0.0</v>
      </c>
      <c r="Q1666" s="24">
        <v>5757.41</v>
      </c>
      <c r="R1666" s="22" t="s">
        <v>37</v>
      </c>
      <c r="S1666" s="22" t="s">
        <v>39</v>
      </c>
      <c r="T1666" s="22" t="s">
        <v>1441</v>
      </c>
    </row>
    <row r="1667" ht="14.25" customHeight="1">
      <c r="A1667" s="25" t="s">
        <v>6519</v>
      </c>
      <c r="B1667" s="21" t="str">
        <f t="array" ref="B1667:D1667">VLOOKUP(A1667,'Customer Names'!$E$2:$H$2336,{2,3,4},0)</f>
        <v> Mr</v>
      </c>
      <c r="C1667" s="22" t="s">
        <v>6754</v>
      </c>
      <c r="D1667" s="22" t="s">
        <v>340</v>
      </c>
      <c r="E1667" s="22">
        <f t="array" ref="E1667:M1667">VLOOKUP(A1667,'Medical Examinations'!$J$2:$S$2336,{2,3,4,5,6,7,8,9,10},0)</f>
        <v>30.57</v>
      </c>
      <c r="F1667" s="22" t="s">
        <v>215</v>
      </c>
      <c r="G1667" s="22">
        <v>5.34</v>
      </c>
      <c r="H1667" s="22" t="s">
        <v>865</v>
      </c>
      <c r="I1667" s="22" t="s">
        <v>44</v>
      </c>
      <c r="J1667" s="22" t="s">
        <v>44</v>
      </c>
      <c r="K1667" s="22" t="s">
        <v>122</v>
      </c>
      <c r="L1667" s="22">
        <v>1.0</v>
      </c>
      <c r="M1667" s="22" t="s">
        <v>44</v>
      </c>
      <c r="N1667" s="23">
        <f t="array" ref="N1667:T1667">VLOOKUP(A1667,'Hospitalisation Details'!$K$2:$R$2338,{2,3,4,5,6,7,8},0)</f>
        <v>34130</v>
      </c>
      <c r="O1667" s="22">
        <v>29.0</v>
      </c>
      <c r="P1667" s="22">
        <v>0.0</v>
      </c>
      <c r="Q1667" s="24">
        <v>5748.13</v>
      </c>
      <c r="R1667" s="22" t="s">
        <v>37</v>
      </c>
      <c r="S1667" s="22" t="s">
        <v>81</v>
      </c>
      <c r="T1667" s="22" t="s">
        <v>3072</v>
      </c>
    </row>
    <row r="1668" ht="14.25" customHeight="1">
      <c r="A1668" s="7" t="s">
        <v>6511</v>
      </c>
      <c r="B1668" s="21" t="str">
        <f t="array" ref="B1668:D1668">VLOOKUP(A1668,'Customer Names'!$E$2:$H$2336,{2,3,4},0)</f>
        <v> Mr</v>
      </c>
      <c r="C1668" s="22" t="s">
        <v>217</v>
      </c>
      <c r="D1668" s="22" t="s">
        <v>6756</v>
      </c>
      <c r="E1668" s="22">
        <f t="array" ref="E1668:M1668">VLOOKUP(A1668,'Medical Examinations'!$J$2:$S$2336,{2,3,4,5,6,7,8,9,10},0)</f>
        <v>17.7</v>
      </c>
      <c r="F1668" s="22" t="s">
        <v>8347</v>
      </c>
      <c r="G1668" s="22">
        <v>6.38</v>
      </c>
      <c r="H1668" s="22" t="s">
        <v>436</v>
      </c>
      <c r="I1668" s="22" t="s">
        <v>44</v>
      </c>
      <c r="J1668" s="22" t="s">
        <v>44</v>
      </c>
      <c r="K1668" s="22" t="s">
        <v>44</v>
      </c>
      <c r="L1668" s="22">
        <v>2.0</v>
      </c>
      <c r="M1668" s="22" t="s">
        <v>44</v>
      </c>
      <c r="N1668" s="23">
        <f t="array" ref="N1668:T1668">VLOOKUP(A1668,'Hospitalisation Details'!$K$2:$R$2338,{2,3,4,5,6,7,8},0)</f>
        <v>26532</v>
      </c>
      <c r="O1668" s="22">
        <v>50.0</v>
      </c>
      <c r="P1668" s="22">
        <v>0.0</v>
      </c>
      <c r="Q1668" s="24">
        <v>5741.67</v>
      </c>
      <c r="R1668" s="22" t="s">
        <v>37</v>
      </c>
      <c r="S1668" s="22" t="s">
        <v>39</v>
      </c>
      <c r="T1668" s="22" t="s">
        <v>41</v>
      </c>
    </row>
    <row r="1669" ht="14.25" customHeight="1">
      <c r="A1669" s="25" t="s">
        <v>6504</v>
      </c>
      <c r="B1669" s="21" t="str">
        <f t="array" ref="B1669:D1669">VLOOKUP(A1669,'Customer Names'!$E$2:$H$2336,{2,3,4},0)</f>
        <v> Mr</v>
      </c>
      <c r="C1669" s="22" t="s">
        <v>6758</v>
      </c>
      <c r="D1669" s="22" t="s">
        <v>6759</v>
      </c>
      <c r="E1669" s="22">
        <f t="array" ref="E1669:M1669">VLOOKUP(A1669,'Medical Examinations'!$J$2:$S$2336,{2,3,4,5,6,7,8,9,10},0)</f>
        <v>34.77</v>
      </c>
      <c r="F1669" s="22" t="s">
        <v>215</v>
      </c>
      <c r="G1669" s="22">
        <v>4.47</v>
      </c>
      <c r="H1669" s="22" t="s">
        <v>865</v>
      </c>
      <c r="I1669" s="22" t="s">
        <v>44</v>
      </c>
      <c r="J1669" s="22" t="s">
        <v>44</v>
      </c>
      <c r="K1669" s="22" t="s">
        <v>44</v>
      </c>
      <c r="L1669" s="22">
        <v>1.0</v>
      </c>
      <c r="M1669" s="22" t="s">
        <v>44</v>
      </c>
      <c r="N1669" s="23">
        <f t="array" ref="N1669:T1669">VLOOKUP(A1669,'Hospitalisation Details'!$K$2:$R$2338,{2,3,4,5,6,7,8},0)</f>
        <v>32069</v>
      </c>
      <c r="O1669" s="22">
        <v>35.0</v>
      </c>
      <c r="P1669" s="22">
        <v>2.0</v>
      </c>
      <c r="Q1669" s="24">
        <v>5729.01</v>
      </c>
      <c r="R1669" s="22" t="s">
        <v>81</v>
      </c>
      <c r="S1669" s="22" t="s">
        <v>37</v>
      </c>
      <c r="T1669" s="22" t="s">
        <v>127</v>
      </c>
    </row>
    <row r="1670" ht="14.25" customHeight="1">
      <c r="A1670" s="7" t="s">
        <v>6497</v>
      </c>
      <c r="B1670" s="21" t="str">
        <f t="array" ref="B1670:D1670">VLOOKUP(A1670,'Customer Names'!$E$2:$H$2336,{2,3,4},0)</f>
        <v> Mr</v>
      </c>
      <c r="C1670" s="22" t="s">
        <v>728</v>
      </c>
      <c r="D1670" s="22" t="s">
        <v>1813</v>
      </c>
      <c r="E1670" s="22">
        <f t="array" ref="E1670:M1670">VLOOKUP(A1670,'Medical Examinations'!$J$2:$S$2336,{2,3,4,5,6,7,8,9,10},0)</f>
        <v>16.88</v>
      </c>
      <c r="F1670" s="22" t="s">
        <v>8347</v>
      </c>
      <c r="G1670" s="22">
        <v>9.96</v>
      </c>
      <c r="H1670" s="22" t="s">
        <v>218</v>
      </c>
      <c r="I1670" s="22" t="s">
        <v>44</v>
      </c>
      <c r="J1670" s="22" t="s">
        <v>44</v>
      </c>
      <c r="K1670" s="22" t="s">
        <v>44</v>
      </c>
      <c r="L1670" s="22">
        <v>0.0</v>
      </c>
      <c r="M1670" s="22" t="s">
        <v>44</v>
      </c>
      <c r="N1670" s="23">
        <f t="array" ref="N1670:T1670">VLOOKUP(A1670,'Hospitalisation Details'!$K$2:$R$2338,{2,3,4,5,6,7,8},0)</f>
        <v>26285</v>
      </c>
      <c r="O1670" s="22">
        <v>51.0</v>
      </c>
      <c r="P1670" s="22">
        <v>0.0</v>
      </c>
      <c r="Q1670" s="24">
        <v>5720.38</v>
      </c>
      <c r="R1670" s="22" t="s">
        <v>37</v>
      </c>
      <c r="S1670" s="22" t="s">
        <v>81</v>
      </c>
      <c r="T1670" s="22" t="s">
        <v>41</v>
      </c>
    </row>
    <row r="1671" ht="14.25" customHeight="1">
      <c r="A1671" s="25" t="s">
        <v>6488</v>
      </c>
      <c r="B1671" s="21" t="str">
        <f t="array" ref="B1671:D1671">VLOOKUP(A1671,'Customer Names'!$E$2:$H$2336,{2,3,4},0)</f>
        <v> Mr</v>
      </c>
      <c r="C1671" s="22" t="s">
        <v>6762</v>
      </c>
      <c r="D1671" s="22" t="s">
        <v>6763</v>
      </c>
      <c r="E1671" s="22">
        <f t="array" ref="E1671:M1671">VLOOKUP(A1671,'Medical Examinations'!$J$2:$S$2336,{2,3,4,5,6,7,8,9,10},0)</f>
        <v>40.26</v>
      </c>
      <c r="F1671" s="22" t="s">
        <v>215</v>
      </c>
      <c r="G1671" s="22">
        <v>9.92</v>
      </c>
      <c r="H1671" s="22" t="s">
        <v>218</v>
      </c>
      <c r="I1671" s="22" t="s">
        <v>122</v>
      </c>
      <c r="J1671" s="22" t="s">
        <v>44</v>
      </c>
      <c r="K1671" s="22" t="s">
        <v>44</v>
      </c>
      <c r="L1671" s="22">
        <v>0.0</v>
      </c>
      <c r="M1671" s="22" t="s">
        <v>44</v>
      </c>
      <c r="N1671" s="23">
        <f t="array" ref="N1671:T1671">VLOOKUP(A1671,'Hospitalisation Details'!$K$2:$R$2338,{2,3,4,5,6,7,8},0)</f>
        <v>29828</v>
      </c>
      <c r="O1671" s="22">
        <v>41.0</v>
      </c>
      <c r="P1671" s="22">
        <v>0.0</v>
      </c>
      <c r="Q1671" s="24">
        <v>5709.16</v>
      </c>
      <c r="R1671" s="22" t="s">
        <v>39</v>
      </c>
      <c r="S1671" s="22" t="s">
        <v>39</v>
      </c>
      <c r="T1671" s="22" t="s">
        <v>41</v>
      </c>
    </row>
    <row r="1672" ht="14.25" customHeight="1">
      <c r="A1672" s="7" t="s">
        <v>6481</v>
      </c>
      <c r="B1672" s="21" t="str">
        <f t="array" ref="B1672:D1672">VLOOKUP(A1672,'Customer Names'!$E$2:$H$2336,{2,3,4},0)</f>
        <v> Ms</v>
      </c>
      <c r="C1672" s="22" t="s">
        <v>6765</v>
      </c>
      <c r="D1672" s="22" t="s">
        <v>4947</v>
      </c>
      <c r="E1672" s="22">
        <f t="array" ref="E1672:M1672">VLOOKUP(A1672,'Medical Examinations'!$J$2:$S$2336,{2,3,4,5,6,7,8,9,10},0)</f>
        <v>25.6</v>
      </c>
      <c r="F1672" s="22" t="s">
        <v>8346</v>
      </c>
      <c r="G1672" s="22">
        <v>6.03</v>
      </c>
      <c r="H1672" s="22" t="s">
        <v>436</v>
      </c>
      <c r="I1672" s="22" t="s">
        <v>44</v>
      </c>
      <c r="J1672" s="22" t="s">
        <v>44</v>
      </c>
      <c r="K1672" s="22" t="s">
        <v>122</v>
      </c>
      <c r="L1672" s="22">
        <v>1.0</v>
      </c>
      <c r="M1672" s="22" t="s">
        <v>44</v>
      </c>
      <c r="N1672" s="23">
        <f t="array" ref="N1672:T1672">VLOOKUP(A1672,'Hospitalisation Details'!$K$2:$R$2338,{2,3,4,5,6,7,8},0)</f>
        <v>34276</v>
      </c>
      <c r="O1672" s="22">
        <v>29.0</v>
      </c>
      <c r="P1672" s="22">
        <v>4.0</v>
      </c>
      <c r="Q1672" s="24">
        <v>5708.87</v>
      </c>
      <c r="R1672" s="22" t="s">
        <v>37</v>
      </c>
      <c r="S1672" s="22" t="s">
        <v>81</v>
      </c>
      <c r="T1672" s="22" t="s">
        <v>270</v>
      </c>
    </row>
    <row r="1673" ht="14.25" customHeight="1">
      <c r="A1673" s="25" t="s">
        <v>6474</v>
      </c>
      <c r="B1673" s="21" t="str">
        <f t="array" ref="B1673:D1673">VLOOKUP(A1673,'Customer Names'!$E$2:$H$2336,{2,3,4},0)</f>
        <v> Mr</v>
      </c>
      <c r="C1673" s="22" t="s">
        <v>6322</v>
      </c>
      <c r="D1673" s="22" t="s">
        <v>6767</v>
      </c>
      <c r="E1673" s="22">
        <f t="array" ref="E1673:M1673">VLOOKUP(A1673,'Medical Examinations'!$J$2:$S$2336,{2,3,4,5,6,7,8,9,10},0)</f>
        <v>33.55</v>
      </c>
      <c r="F1673" s="22" t="s">
        <v>215</v>
      </c>
      <c r="G1673" s="22">
        <v>10.9</v>
      </c>
      <c r="H1673" s="22" t="s">
        <v>218</v>
      </c>
      <c r="I1673" s="22" t="s">
        <v>122</v>
      </c>
      <c r="J1673" s="22" t="s">
        <v>44</v>
      </c>
      <c r="K1673" s="22" t="s">
        <v>44</v>
      </c>
      <c r="L1673" s="22">
        <v>0.0</v>
      </c>
      <c r="M1673" s="22" t="s">
        <v>44</v>
      </c>
      <c r="N1673" s="23">
        <f t="array" ref="N1673:T1673">VLOOKUP(A1673,'Hospitalisation Details'!$K$2:$R$2338,{2,3,4,5,6,7,8},0)</f>
        <v>29752</v>
      </c>
      <c r="O1673" s="22">
        <v>41.0</v>
      </c>
      <c r="P1673" s="22">
        <v>0.0</v>
      </c>
      <c r="Q1673" s="24">
        <v>5699.84</v>
      </c>
      <c r="R1673" s="22" t="s">
        <v>37</v>
      </c>
      <c r="S1673" s="22" t="s">
        <v>39</v>
      </c>
      <c r="T1673" s="22" t="s">
        <v>41</v>
      </c>
    </row>
    <row r="1674" ht="14.25" customHeight="1">
      <c r="A1674" s="7" t="s">
        <v>6465</v>
      </c>
      <c r="B1674" s="21" t="str">
        <f t="array" ref="B1674:D1674">VLOOKUP(A1674,'Customer Names'!$E$2:$H$2336,{2,3,4},0)</f>
        <v> Ms</v>
      </c>
      <c r="C1674" s="22" t="s">
        <v>6330</v>
      </c>
      <c r="D1674" s="22" t="s">
        <v>6769</v>
      </c>
      <c r="E1674" s="22">
        <f t="array" ref="E1674:M1674">VLOOKUP(A1674,'Medical Examinations'!$J$2:$S$2336,{2,3,4,5,6,7,8,9,10},0)</f>
        <v>16.69</v>
      </c>
      <c r="F1674" s="22" t="s">
        <v>8347</v>
      </c>
      <c r="G1674" s="22">
        <v>10.66</v>
      </c>
      <c r="H1674" s="22" t="s">
        <v>218</v>
      </c>
      <c r="I1674" s="22" t="s">
        <v>44</v>
      </c>
      <c r="J1674" s="22" t="s">
        <v>44</v>
      </c>
      <c r="K1674" s="22" t="s">
        <v>44</v>
      </c>
      <c r="L1674" s="22">
        <v>0.0</v>
      </c>
      <c r="M1674" s="22" t="s">
        <v>44</v>
      </c>
      <c r="N1674" s="23">
        <f t="array" ref="N1674:T1674">VLOOKUP(A1674,'Hospitalisation Details'!$K$2:$R$2338,{2,3,4,5,6,7,8},0)</f>
        <v>27216</v>
      </c>
      <c r="O1674" s="22">
        <v>48.0</v>
      </c>
      <c r="P1674" s="22">
        <v>0.0</v>
      </c>
      <c r="Q1674" s="24">
        <v>5698.74</v>
      </c>
      <c r="R1674" s="22" t="s">
        <v>37</v>
      </c>
      <c r="S1674" s="22" t="s">
        <v>37</v>
      </c>
      <c r="T1674" s="22" t="s">
        <v>127</v>
      </c>
    </row>
    <row r="1675" ht="14.25" customHeight="1">
      <c r="A1675" s="25" t="s">
        <v>6456</v>
      </c>
      <c r="B1675" s="21" t="str">
        <f t="array" ref="B1675:D1675">VLOOKUP(A1675,'Customer Names'!$E$2:$H$2336,{2,3,4},0)</f>
        <v> Ms</v>
      </c>
      <c r="C1675" s="22" t="s">
        <v>5813</v>
      </c>
      <c r="D1675" s="22" t="s">
        <v>6771</v>
      </c>
      <c r="E1675" s="22">
        <f t="array" ref="E1675:M1675">VLOOKUP(A1675,'Medical Examinations'!$J$2:$S$2336,{2,3,4,5,6,7,8,9,10},0)</f>
        <v>19.95</v>
      </c>
      <c r="F1675" s="22" t="s">
        <v>8340</v>
      </c>
      <c r="G1675" s="22">
        <v>4.05</v>
      </c>
      <c r="H1675" s="22" t="s">
        <v>865</v>
      </c>
      <c r="I1675" s="22" t="s">
        <v>44</v>
      </c>
      <c r="J1675" s="22" t="s">
        <v>44</v>
      </c>
      <c r="K1675" s="22" t="s">
        <v>44</v>
      </c>
      <c r="L1675" s="22">
        <v>1.0</v>
      </c>
      <c r="M1675" s="22" t="s">
        <v>44</v>
      </c>
      <c r="N1675" s="23">
        <f t="array" ref="N1675:T1675">VLOOKUP(A1675,'Hospitalisation Details'!$K$2:$R$2338,{2,3,4,5,6,7,8},0)</f>
        <v>33911</v>
      </c>
      <c r="O1675" s="22">
        <v>30.0</v>
      </c>
      <c r="P1675" s="22">
        <v>3.0</v>
      </c>
      <c r="Q1675" s="24">
        <v>5693.43</v>
      </c>
      <c r="R1675" s="22" t="s">
        <v>37</v>
      </c>
      <c r="S1675" s="22" t="s">
        <v>39</v>
      </c>
      <c r="T1675" s="22" t="s">
        <v>127</v>
      </c>
    </row>
    <row r="1676" ht="14.25" customHeight="1">
      <c r="A1676" s="7" t="s">
        <v>6446</v>
      </c>
      <c r="B1676" s="21" t="str">
        <f t="array" ref="B1676:D1676">VLOOKUP(A1676,'Customer Names'!$E$2:$H$2336,{2,3,4},0)</f>
        <v> Mr</v>
      </c>
      <c r="C1676" s="22" t="s">
        <v>6773</v>
      </c>
      <c r="D1676" s="22" t="s">
        <v>6774</v>
      </c>
      <c r="E1676" s="22">
        <f t="array" ref="E1676:M1676">VLOOKUP(A1676,'Medical Examinations'!$J$2:$S$2336,{2,3,4,5,6,7,8,9,10},0)</f>
        <v>17.55</v>
      </c>
      <c r="F1676" s="22" t="s">
        <v>8347</v>
      </c>
      <c r="G1676" s="22">
        <v>4.23</v>
      </c>
      <c r="H1676" s="22" t="s">
        <v>865</v>
      </c>
      <c r="I1676" s="22" t="s">
        <v>44</v>
      </c>
      <c r="J1676" s="22" t="s">
        <v>44</v>
      </c>
      <c r="K1676" s="22" t="s">
        <v>44</v>
      </c>
      <c r="L1676" s="22">
        <v>2.0</v>
      </c>
      <c r="M1676" s="22" t="s">
        <v>44</v>
      </c>
      <c r="N1676" s="23">
        <f t="array" ref="N1676:T1676">VLOOKUP(A1676,'Hospitalisation Details'!$K$2:$R$2338,{2,3,4,5,6,7,8},0)</f>
        <v>26600</v>
      </c>
      <c r="O1676" s="22">
        <v>50.0</v>
      </c>
      <c r="P1676" s="22">
        <v>0.0</v>
      </c>
      <c r="Q1676" s="24">
        <v>5690.79</v>
      </c>
      <c r="R1676" s="22" t="s">
        <v>37</v>
      </c>
      <c r="S1676" s="22" t="s">
        <v>81</v>
      </c>
      <c r="T1676" s="22" t="s">
        <v>41</v>
      </c>
    </row>
    <row r="1677" ht="14.25" customHeight="1">
      <c r="A1677" s="25" t="s">
        <v>6439</v>
      </c>
      <c r="B1677" s="21" t="str">
        <f t="array" ref="B1677:D1677">VLOOKUP(A1677,'Customer Names'!$E$2:$H$2336,{2,3,4},0)</f>
        <v> Ms</v>
      </c>
      <c r="C1677" s="22" t="s">
        <v>6776</v>
      </c>
      <c r="D1677" s="22" t="s">
        <v>6777</v>
      </c>
      <c r="E1677" s="22">
        <f t="array" ref="E1677:M1677">VLOOKUP(A1677,'Medical Examinations'!$J$2:$S$2336,{2,3,4,5,6,7,8,9,10},0)</f>
        <v>22.01</v>
      </c>
      <c r="F1677" s="22" t="s">
        <v>8340</v>
      </c>
      <c r="G1677" s="22">
        <v>5.01</v>
      </c>
      <c r="H1677" s="22" t="s">
        <v>865</v>
      </c>
      <c r="I1677" s="22" t="s">
        <v>44</v>
      </c>
      <c r="J1677" s="22" t="s">
        <v>44</v>
      </c>
      <c r="K1677" s="22" t="s">
        <v>44</v>
      </c>
      <c r="L1677" s="22">
        <v>1.0</v>
      </c>
      <c r="M1677" s="22" t="s">
        <v>44</v>
      </c>
      <c r="N1677" s="23">
        <f t="array" ref="N1677:T1677">VLOOKUP(A1677,'Hospitalisation Details'!$K$2:$R$2338,{2,3,4,5,6,7,8},0)</f>
        <v>30906</v>
      </c>
      <c r="O1677" s="22">
        <v>38.0</v>
      </c>
      <c r="P1677" s="22">
        <v>3.0</v>
      </c>
      <c r="Q1677" s="24">
        <v>5679.13</v>
      </c>
      <c r="R1677" s="22" t="s">
        <v>37</v>
      </c>
      <c r="S1677" s="22" t="s">
        <v>37</v>
      </c>
      <c r="T1677" s="22" t="s">
        <v>41</v>
      </c>
    </row>
    <row r="1678" ht="14.25" customHeight="1">
      <c r="A1678" s="7" t="s">
        <v>6430</v>
      </c>
      <c r="B1678" s="21" t="str">
        <f t="array" ref="B1678:D1678">VLOOKUP(A1678,'Customer Names'!$E$2:$H$2336,{2,3,4},0)</f>
        <v> Ms</v>
      </c>
      <c r="C1678" s="22" t="s">
        <v>6779</v>
      </c>
      <c r="D1678" s="22" t="s">
        <v>6780</v>
      </c>
      <c r="E1678" s="22">
        <f t="array" ref="E1678:M1678">VLOOKUP(A1678,'Medical Examinations'!$J$2:$S$2336,{2,3,4,5,6,7,8,9,10},0)</f>
        <v>41.8</v>
      </c>
      <c r="F1678" s="22" t="s">
        <v>215</v>
      </c>
      <c r="G1678" s="22">
        <v>5.82</v>
      </c>
      <c r="H1678" s="22" t="s">
        <v>436</v>
      </c>
      <c r="I1678" s="22" t="s">
        <v>122</v>
      </c>
      <c r="J1678" s="22" t="s">
        <v>44</v>
      </c>
      <c r="K1678" s="22" t="s">
        <v>122</v>
      </c>
      <c r="L1678" s="22">
        <v>1.0</v>
      </c>
      <c r="M1678" s="22" t="s">
        <v>44</v>
      </c>
      <c r="N1678" s="23">
        <f t="array" ref="N1678:T1678">VLOOKUP(A1678,'Hospitalisation Details'!$K$2:$R$2338,{2,3,4,5,6,7,8},0)</f>
        <v>30562</v>
      </c>
      <c r="O1678" s="22">
        <v>39.0</v>
      </c>
      <c r="P1678" s="22">
        <v>0.0</v>
      </c>
      <c r="Q1678" s="24">
        <v>5662.23</v>
      </c>
      <c r="R1678" s="22" t="s">
        <v>37</v>
      </c>
      <c r="S1678" s="22" t="s">
        <v>81</v>
      </c>
      <c r="T1678" s="22" t="s">
        <v>41</v>
      </c>
    </row>
    <row r="1679" ht="14.25" customHeight="1">
      <c r="A1679" s="25" t="s">
        <v>6421</v>
      </c>
      <c r="B1679" s="21" t="str">
        <f t="array" ref="B1679:D1679">VLOOKUP(A1679,'Customer Names'!$E$2:$H$2336,{2,3,4},0)</f>
        <v> Mr</v>
      </c>
      <c r="C1679" s="22" t="s">
        <v>6782</v>
      </c>
      <c r="D1679" s="22" t="s">
        <v>6783</v>
      </c>
      <c r="E1679" s="22">
        <f t="array" ref="E1679:M1679">VLOOKUP(A1679,'Medical Examinations'!$J$2:$S$2336,{2,3,4,5,6,7,8,9,10},0)</f>
        <v>19.17</v>
      </c>
      <c r="F1679" s="22" t="s">
        <v>8340</v>
      </c>
      <c r="G1679" s="22">
        <v>7.94</v>
      </c>
      <c r="H1679" s="22" t="s">
        <v>218</v>
      </c>
      <c r="I1679" s="22" t="s">
        <v>44</v>
      </c>
      <c r="J1679" s="22" t="s">
        <v>44</v>
      </c>
      <c r="K1679" s="22" t="s">
        <v>44</v>
      </c>
      <c r="L1679" s="22">
        <v>0.0</v>
      </c>
      <c r="M1679" s="22" t="s">
        <v>44</v>
      </c>
      <c r="N1679" s="23">
        <f t="array" ref="N1679:T1679">VLOOKUP(A1679,'Hospitalisation Details'!$K$2:$R$2338,{2,3,4,5,6,7,8},0)</f>
        <v>28760</v>
      </c>
      <c r="O1679" s="22">
        <v>44.0</v>
      </c>
      <c r="P1679" s="22">
        <v>2.0</v>
      </c>
      <c r="Q1679" s="24">
        <v>5650.14</v>
      </c>
      <c r="R1679" s="22" t="s">
        <v>37</v>
      </c>
      <c r="S1679" s="22" t="s">
        <v>81</v>
      </c>
      <c r="T1679" s="22" t="s">
        <v>41</v>
      </c>
    </row>
    <row r="1680" ht="14.25" customHeight="1">
      <c r="A1680" s="7" t="s">
        <v>6413</v>
      </c>
      <c r="B1680" s="21" t="str">
        <f t="array" ref="B1680:D1680">VLOOKUP(A1680,'Customer Names'!$E$2:$H$2336,{2,3,4},0)</f>
        <v> Ms</v>
      </c>
      <c r="C1680" s="22" t="s">
        <v>6785</v>
      </c>
      <c r="D1680" s="22" t="s">
        <v>4820</v>
      </c>
      <c r="E1680" s="22">
        <f t="array" ref="E1680:M1680">VLOOKUP(A1680,'Medical Examinations'!$J$2:$S$2336,{2,3,4,5,6,7,8,9,10},0)</f>
        <v>32.8</v>
      </c>
      <c r="F1680" s="22" t="s">
        <v>215</v>
      </c>
      <c r="G1680" s="22">
        <v>6.16</v>
      </c>
      <c r="H1680" s="22" t="s">
        <v>436</v>
      </c>
      <c r="I1680" s="22" t="s">
        <v>122</v>
      </c>
      <c r="J1680" s="22" t="s">
        <v>44</v>
      </c>
      <c r="K1680" s="22" t="s">
        <v>122</v>
      </c>
      <c r="L1680" s="22">
        <v>1.0</v>
      </c>
      <c r="M1680" s="22" t="s">
        <v>44</v>
      </c>
      <c r="N1680" s="23">
        <f t="array" ref="N1680:T1680">VLOOKUP(A1680,'Hospitalisation Details'!$K$2:$R$2338,{2,3,4,5,6,7,8},0)</f>
        <v>30475</v>
      </c>
      <c r="O1680" s="22">
        <v>40.0</v>
      </c>
      <c r="P1680" s="22">
        <v>0.0</v>
      </c>
      <c r="Q1680" s="24">
        <v>5649.72</v>
      </c>
      <c r="R1680" s="22" t="s">
        <v>37</v>
      </c>
      <c r="S1680" s="22" t="s">
        <v>39</v>
      </c>
      <c r="T1680" s="22" t="s">
        <v>270</v>
      </c>
    </row>
    <row r="1681" ht="14.25" customHeight="1">
      <c r="A1681" s="25" t="s">
        <v>6404</v>
      </c>
      <c r="B1681" s="21" t="str">
        <f t="array" ref="B1681:D1681">VLOOKUP(A1681,'Customer Names'!$E$2:$H$2336,{2,3,4},0)</f>
        <v> Ms</v>
      </c>
      <c r="C1681" s="22" t="s">
        <v>6787</v>
      </c>
      <c r="D1681" s="22" t="s">
        <v>6788</v>
      </c>
      <c r="E1681" s="22">
        <f t="array" ref="E1681:M1681">VLOOKUP(A1681,'Medical Examinations'!$J$2:$S$2336,{2,3,4,5,6,7,8,9,10},0)</f>
        <v>35.815</v>
      </c>
      <c r="F1681" s="22" t="s">
        <v>215</v>
      </c>
      <c r="G1681" s="22">
        <v>4.15</v>
      </c>
      <c r="H1681" s="22" t="s">
        <v>865</v>
      </c>
      <c r="I1681" s="22" t="s">
        <v>44</v>
      </c>
      <c r="J1681" s="22" t="s">
        <v>44</v>
      </c>
      <c r="K1681" s="22" t="s">
        <v>44</v>
      </c>
      <c r="L1681" s="22">
        <v>1.0</v>
      </c>
      <c r="M1681" s="22" t="s">
        <v>44</v>
      </c>
      <c r="N1681" s="23">
        <f t="array" ref="N1681:T1681">VLOOKUP(A1681,'Hospitalisation Details'!$K$2:$R$2338,{2,3,4,5,6,7,8},0)</f>
        <v>32120</v>
      </c>
      <c r="O1681" s="22">
        <v>35.0</v>
      </c>
      <c r="P1681" s="22">
        <v>1.0</v>
      </c>
      <c r="Q1681" s="24">
        <v>5630.46</v>
      </c>
      <c r="R1681" s="22" t="s">
        <v>37</v>
      </c>
      <c r="S1681" s="22" t="s">
        <v>39</v>
      </c>
      <c r="T1681" s="22" t="s">
        <v>127</v>
      </c>
    </row>
    <row r="1682" ht="14.25" customHeight="1">
      <c r="A1682" s="7" t="s">
        <v>6397</v>
      </c>
      <c r="B1682" s="21" t="str">
        <f t="array" ref="B1682:D1682">VLOOKUP(A1682,'Customer Names'!$E$2:$H$2336,{2,3,4},0)</f>
        <v> Mr</v>
      </c>
      <c r="C1682" s="22" t="s">
        <v>6790</v>
      </c>
      <c r="D1682" s="22" t="s">
        <v>2407</v>
      </c>
      <c r="E1682" s="22">
        <f t="array" ref="E1682:M1682">VLOOKUP(A1682,'Medical Examinations'!$J$2:$S$2336,{2,3,4,5,6,7,8,9,10},0)</f>
        <v>24.3</v>
      </c>
      <c r="F1682" s="22" t="s">
        <v>8340</v>
      </c>
      <c r="G1682" s="22">
        <v>6.23</v>
      </c>
      <c r="H1682" s="22" t="s">
        <v>436</v>
      </c>
      <c r="I1682" s="22" t="s">
        <v>44</v>
      </c>
      <c r="J1682" s="22" t="s">
        <v>44</v>
      </c>
      <c r="K1682" s="22" t="s">
        <v>44</v>
      </c>
      <c r="L1682" s="22">
        <v>0.0</v>
      </c>
      <c r="M1682" s="22" t="s">
        <v>44</v>
      </c>
      <c r="N1682" s="23">
        <f t="array" ref="N1682:T1682">VLOOKUP(A1682,'Hospitalisation Details'!$K$2:$R$2338,{2,3,4,5,6,7,8},0)</f>
        <v>34653</v>
      </c>
      <c r="O1682" s="22">
        <v>28.0</v>
      </c>
      <c r="P1682" s="22">
        <v>5.0</v>
      </c>
      <c r="Q1682" s="24">
        <v>5615.37</v>
      </c>
      <c r="R1682" s="22" t="s">
        <v>37</v>
      </c>
      <c r="S1682" s="22" t="s">
        <v>39</v>
      </c>
      <c r="T1682" s="22" t="s">
        <v>270</v>
      </c>
    </row>
    <row r="1683" ht="14.25" customHeight="1">
      <c r="A1683" s="25" t="s">
        <v>6387</v>
      </c>
      <c r="B1683" s="21" t="str">
        <f t="array" ref="B1683:D1683">VLOOKUP(A1683,'Customer Names'!$E$2:$H$2336,{2,3,4},0)</f>
        <v> Mr</v>
      </c>
      <c r="C1683" s="22" t="s">
        <v>4909</v>
      </c>
      <c r="D1683" s="22" t="s">
        <v>6792</v>
      </c>
      <c r="E1683" s="22">
        <f t="array" ref="E1683:M1683">VLOOKUP(A1683,'Medical Examinations'!$J$2:$S$2336,{2,3,4,5,6,7,8,9,10},0)</f>
        <v>19.06</v>
      </c>
      <c r="F1683" s="22" t="s">
        <v>8340</v>
      </c>
      <c r="G1683" s="22">
        <v>7.41</v>
      </c>
      <c r="H1683" s="22" t="s">
        <v>218</v>
      </c>
      <c r="I1683" s="22" t="s">
        <v>44</v>
      </c>
      <c r="J1683" s="22" t="s">
        <v>44</v>
      </c>
      <c r="K1683" s="22" t="s">
        <v>44</v>
      </c>
      <c r="L1683" s="22">
        <v>0.0</v>
      </c>
      <c r="M1683" s="22" t="s">
        <v>44</v>
      </c>
      <c r="N1683" s="23">
        <f t="array" ref="N1683:T1683">VLOOKUP(A1683,'Hospitalisation Details'!$K$2:$R$2338,{2,3,4,5,6,7,8},0)</f>
        <v>28744</v>
      </c>
      <c r="O1683" s="22">
        <v>44.0</v>
      </c>
      <c r="P1683" s="22">
        <v>2.0</v>
      </c>
      <c r="Q1683" s="24">
        <v>5612.83</v>
      </c>
      <c r="R1683" s="22" t="s">
        <v>37</v>
      </c>
      <c r="S1683" s="22" t="s">
        <v>39</v>
      </c>
      <c r="T1683" s="22" t="s">
        <v>41</v>
      </c>
    </row>
    <row r="1684" ht="14.25" customHeight="1">
      <c r="A1684" s="7" t="s">
        <v>6376</v>
      </c>
      <c r="B1684" s="21" t="str">
        <f t="array" ref="B1684:D1684">VLOOKUP(A1684,'Customer Names'!$E$2:$H$2336,{2,3,4},0)</f>
        <v> Ms</v>
      </c>
      <c r="C1684" s="22" t="s">
        <v>6794</v>
      </c>
      <c r="D1684" s="22" t="s">
        <v>1550</v>
      </c>
      <c r="E1684" s="22">
        <f t="array" ref="E1684:M1684">VLOOKUP(A1684,'Medical Examinations'!$J$2:$S$2336,{2,3,4,5,6,7,8,9,10},0)</f>
        <v>33.25</v>
      </c>
      <c r="F1684" s="22" t="s">
        <v>215</v>
      </c>
      <c r="G1684" s="22">
        <v>5.62</v>
      </c>
      <c r="H1684" s="22" t="s">
        <v>865</v>
      </c>
      <c r="I1684" s="22" t="s">
        <v>122</v>
      </c>
      <c r="J1684" s="22" t="s">
        <v>44</v>
      </c>
      <c r="K1684" s="22" t="s">
        <v>44</v>
      </c>
      <c r="L1684" s="22">
        <v>1.0</v>
      </c>
      <c r="M1684" s="22" t="s">
        <v>44</v>
      </c>
      <c r="N1684" s="23">
        <f t="array" ref="N1684:T1684">VLOOKUP(A1684,'Hospitalisation Details'!$K$2:$R$2338,{2,3,4,5,6,7,8},0)</f>
        <v>32465</v>
      </c>
      <c r="O1684" s="22">
        <v>34.0</v>
      </c>
      <c r="P1684" s="22">
        <v>1.0</v>
      </c>
      <c r="Q1684" s="24">
        <v>5594.85</v>
      </c>
      <c r="R1684" s="22" t="s">
        <v>37</v>
      </c>
      <c r="S1684" s="22" t="s">
        <v>39</v>
      </c>
      <c r="T1684" s="22" t="s">
        <v>743</v>
      </c>
    </row>
    <row r="1685" ht="14.25" customHeight="1">
      <c r="A1685" s="25" t="s">
        <v>6368</v>
      </c>
      <c r="B1685" s="21" t="str">
        <f t="array" ref="B1685:D1685">VLOOKUP(A1685,'Customer Names'!$E$2:$H$2336,{2,3,4},0)</f>
        <v> Mr</v>
      </c>
      <c r="C1685" s="22" t="s">
        <v>6796</v>
      </c>
      <c r="D1685" s="22" t="s">
        <v>5532</v>
      </c>
      <c r="E1685" s="22">
        <f t="array" ref="E1685:M1685">VLOOKUP(A1685,'Medical Examinations'!$J$2:$S$2336,{2,3,4,5,6,7,8,9,10},0)</f>
        <v>21.37</v>
      </c>
      <c r="F1685" s="22" t="s">
        <v>8340</v>
      </c>
      <c r="G1685" s="22">
        <v>4.54</v>
      </c>
      <c r="H1685" s="22" t="s">
        <v>865</v>
      </c>
      <c r="I1685" s="22" t="s">
        <v>122</v>
      </c>
      <c r="J1685" s="22" t="s">
        <v>44</v>
      </c>
      <c r="K1685" s="22" t="s">
        <v>122</v>
      </c>
      <c r="L1685" s="22">
        <v>1.0</v>
      </c>
      <c r="M1685" s="22" t="s">
        <v>44</v>
      </c>
      <c r="N1685" s="23">
        <f t="array" ref="N1685:T1685">VLOOKUP(A1685,'Hospitalisation Details'!$K$2:$R$2338,{2,3,4,5,6,7,8},0)</f>
        <v>30592</v>
      </c>
      <c r="O1685" s="22">
        <v>39.0</v>
      </c>
      <c r="P1685" s="22">
        <v>3.0</v>
      </c>
      <c r="Q1685" s="24">
        <v>5587.59</v>
      </c>
      <c r="R1685" s="22" t="s">
        <v>37</v>
      </c>
      <c r="S1685" s="22" t="s">
        <v>81</v>
      </c>
      <c r="T1685" s="22" t="s">
        <v>41</v>
      </c>
    </row>
    <row r="1686" ht="14.25" customHeight="1">
      <c r="A1686" s="7" t="s">
        <v>6360</v>
      </c>
      <c r="B1686" s="21" t="str">
        <f t="array" ref="B1686:D1686">VLOOKUP(A1686,'Customer Names'!$E$2:$H$2336,{2,3,4},0)</f>
        <v> Mr</v>
      </c>
      <c r="C1686" s="22" t="s">
        <v>249</v>
      </c>
      <c r="D1686" s="22" t="s">
        <v>6798</v>
      </c>
      <c r="E1686" s="22">
        <f t="array" ref="E1686:M1686">VLOOKUP(A1686,'Medical Examinations'!$J$2:$S$2336,{2,3,4,5,6,7,8,9,10},0)</f>
        <v>34.43</v>
      </c>
      <c r="F1686" s="22" t="s">
        <v>215</v>
      </c>
      <c r="G1686" s="22">
        <v>8.62</v>
      </c>
      <c r="H1686" s="22" t="s">
        <v>218</v>
      </c>
      <c r="I1686" s="22" t="s">
        <v>122</v>
      </c>
      <c r="J1686" s="22" t="s">
        <v>44</v>
      </c>
      <c r="K1686" s="22" t="s">
        <v>44</v>
      </c>
      <c r="L1686" s="22">
        <v>1.0</v>
      </c>
      <c r="M1686" s="22" t="s">
        <v>44</v>
      </c>
      <c r="N1686" s="23">
        <f t="array" ref="N1686:T1686">VLOOKUP(A1686,'Hospitalisation Details'!$K$2:$R$2338,{2,3,4,5,6,7,8},0)</f>
        <v>31737</v>
      </c>
      <c r="O1686" s="22">
        <v>36.0</v>
      </c>
      <c r="P1686" s="22">
        <v>2.0</v>
      </c>
      <c r="Q1686" s="24">
        <v>5584.31</v>
      </c>
      <c r="R1686" s="22" t="s">
        <v>39</v>
      </c>
      <c r="S1686" s="22" t="s">
        <v>81</v>
      </c>
      <c r="T1686" s="22" t="s">
        <v>41</v>
      </c>
    </row>
    <row r="1687" ht="14.25" customHeight="1">
      <c r="A1687" s="25" t="s">
        <v>6351</v>
      </c>
      <c r="B1687" s="21" t="str">
        <f t="array" ref="B1687:D1687">VLOOKUP(A1687,'Customer Names'!$E$2:$H$2336,{2,3,4},0)</f>
        <v> Mr</v>
      </c>
      <c r="C1687" s="22" t="s">
        <v>6800</v>
      </c>
      <c r="D1687" s="22" t="s">
        <v>2055</v>
      </c>
      <c r="E1687" s="22">
        <f t="array" ref="E1687:M1687">VLOOKUP(A1687,'Medical Examinations'!$J$2:$S$2336,{2,3,4,5,6,7,8,9,10},0)</f>
        <v>20.86</v>
      </c>
      <c r="F1687" s="22" t="s">
        <v>8340</v>
      </c>
      <c r="G1687" s="22">
        <v>4.36</v>
      </c>
      <c r="H1687" s="22" t="s">
        <v>865</v>
      </c>
      <c r="I1687" s="22" t="s">
        <v>122</v>
      </c>
      <c r="J1687" s="22" t="s">
        <v>44</v>
      </c>
      <c r="K1687" s="22" t="s">
        <v>44</v>
      </c>
      <c r="L1687" s="22">
        <v>0.0</v>
      </c>
      <c r="M1687" s="22" t="s">
        <v>44</v>
      </c>
      <c r="N1687" s="23">
        <f t="array" ref="N1687:T1687">VLOOKUP(A1687,'Hospitalisation Details'!$K$2:$R$2338,{2,3,4,5,6,7,8},0)</f>
        <v>31295</v>
      </c>
      <c r="O1687" s="22">
        <v>37.0</v>
      </c>
      <c r="P1687" s="22">
        <v>3.0</v>
      </c>
      <c r="Q1687" s="24">
        <v>5582.95</v>
      </c>
      <c r="R1687" s="22" t="s">
        <v>37</v>
      </c>
      <c r="S1687" s="22" t="s">
        <v>81</v>
      </c>
      <c r="T1687" s="22" t="s">
        <v>127</v>
      </c>
    </row>
    <row r="1688" ht="14.25" customHeight="1">
      <c r="A1688" s="7" t="s">
        <v>6343</v>
      </c>
      <c r="B1688" s="21" t="str">
        <f t="array" ref="B1688:D1688">VLOOKUP(A1688,'Customer Names'!$E$2:$H$2336,{2,3,4},0)</f>
        <v> Ms</v>
      </c>
      <c r="C1688" s="22" t="s">
        <v>6802</v>
      </c>
      <c r="D1688" s="22" t="s">
        <v>6803</v>
      </c>
      <c r="E1688" s="22">
        <f t="array" ref="E1688:M1688">VLOOKUP(A1688,'Medical Examinations'!$J$2:$S$2336,{2,3,4,5,6,7,8,9,10},0)</f>
        <v>18.34</v>
      </c>
      <c r="F1688" s="22" t="s">
        <v>8347</v>
      </c>
      <c r="G1688" s="22">
        <v>10.01</v>
      </c>
      <c r="H1688" s="22" t="s">
        <v>218</v>
      </c>
      <c r="I1688" s="22" t="s">
        <v>44</v>
      </c>
      <c r="J1688" s="22" t="s">
        <v>44</v>
      </c>
      <c r="K1688" s="22" t="s">
        <v>44</v>
      </c>
      <c r="L1688" s="22">
        <v>0.0</v>
      </c>
      <c r="M1688" s="22" t="s">
        <v>44</v>
      </c>
      <c r="N1688" s="23">
        <f t="array" ref="N1688:T1688">VLOOKUP(A1688,'Hospitalisation Details'!$K$2:$R$2338,{2,3,4,5,6,7,8},0)</f>
        <v>27290</v>
      </c>
      <c r="O1688" s="22">
        <v>48.0</v>
      </c>
      <c r="P1688" s="22">
        <v>0.0</v>
      </c>
      <c r="Q1688" s="24">
        <v>5576.35</v>
      </c>
      <c r="R1688" s="22" t="s">
        <v>37</v>
      </c>
      <c r="S1688" s="22" t="s">
        <v>39</v>
      </c>
      <c r="T1688" s="22" t="s">
        <v>41</v>
      </c>
    </row>
    <row r="1689" ht="14.25" customHeight="1">
      <c r="A1689" s="25" t="s">
        <v>6332</v>
      </c>
      <c r="B1689" s="21" t="str">
        <f t="array" ref="B1689:D1689">VLOOKUP(A1689,'Customer Names'!$E$2:$H$2336,{2,3,4},0)</f>
        <v> Mrs</v>
      </c>
      <c r="C1689" s="22" t="s">
        <v>6805</v>
      </c>
      <c r="D1689" s="22" t="s">
        <v>6806</v>
      </c>
      <c r="E1689" s="22">
        <f t="array" ref="E1689:M1689">VLOOKUP(A1689,'Medical Examinations'!$J$2:$S$2336,{2,3,4,5,6,7,8,9,10},0)</f>
        <v>34.15</v>
      </c>
      <c r="F1689" s="22" t="s">
        <v>215</v>
      </c>
      <c r="G1689" s="22">
        <v>5.42</v>
      </c>
      <c r="H1689" s="22" t="s">
        <v>865</v>
      </c>
      <c r="I1689" s="22" t="s">
        <v>44</v>
      </c>
      <c r="J1689" s="22" t="s">
        <v>44</v>
      </c>
      <c r="K1689" s="22" t="s">
        <v>44</v>
      </c>
      <c r="L1689" s="22">
        <v>0.0</v>
      </c>
      <c r="M1689" s="22" t="s">
        <v>44</v>
      </c>
      <c r="N1689" s="23">
        <f t="array" ref="N1689:T1689">VLOOKUP(A1689,'Hospitalisation Details'!$K$2:$R$2338,{2,3,4,5,6,7,8},0)</f>
        <v>36425</v>
      </c>
      <c r="O1689" s="22">
        <v>23.0</v>
      </c>
      <c r="P1689" s="22">
        <v>0.0</v>
      </c>
      <c r="Q1689" s="24">
        <v>5552.61</v>
      </c>
      <c r="R1689" s="22" t="s">
        <v>37</v>
      </c>
      <c r="S1689" s="22" t="s">
        <v>39</v>
      </c>
      <c r="T1689" s="22" t="s">
        <v>5067</v>
      </c>
    </row>
    <row r="1690" ht="14.25" customHeight="1">
      <c r="A1690" s="7" t="s">
        <v>6323</v>
      </c>
      <c r="B1690" s="21" t="str">
        <f t="array" ref="B1690:D1690">VLOOKUP(A1690,'Customer Names'!$E$2:$H$2336,{2,3,4},0)</f>
        <v> Mr</v>
      </c>
      <c r="C1690" s="22" t="s">
        <v>4922</v>
      </c>
      <c r="D1690" s="22" t="s">
        <v>6808</v>
      </c>
      <c r="E1690" s="22">
        <f t="array" ref="E1690:M1690">VLOOKUP(A1690,'Medical Examinations'!$J$2:$S$2336,{2,3,4,5,6,7,8,9,10},0)</f>
        <v>18.35</v>
      </c>
      <c r="F1690" s="22" t="s">
        <v>8347</v>
      </c>
      <c r="G1690" s="22">
        <v>5.12</v>
      </c>
      <c r="H1690" s="22" t="s">
        <v>865</v>
      </c>
      <c r="I1690" s="22" t="s">
        <v>44</v>
      </c>
      <c r="J1690" s="22" t="s">
        <v>44</v>
      </c>
      <c r="K1690" s="22" t="s">
        <v>44</v>
      </c>
      <c r="L1690" s="22">
        <v>0.0</v>
      </c>
      <c r="M1690" s="22" t="s">
        <v>44</v>
      </c>
      <c r="N1690" s="23">
        <f t="array" ref="N1690:T1690">VLOOKUP(A1690,'Hospitalisation Details'!$K$2:$R$2338,{2,3,4,5,6,7,8},0)</f>
        <v>29562</v>
      </c>
      <c r="O1690" s="22">
        <v>42.0</v>
      </c>
      <c r="P1690" s="22">
        <v>2.0</v>
      </c>
      <c r="Q1690" s="24">
        <v>5540.35</v>
      </c>
      <c r="R1690" s="22" t="s">
        <v>37</v>
      </c>
      <c r="S1690" s="22" t="s">
        <v>37</v>
      </c>
      <c r="T1690" s="22" t="s">
        <v>127</v>
      </c>
    </row>
    <row r="1691" ht="14.25" customHeight="1">
      <c r="A1691" s="25" t="s">
        <v>6310</v>
      </c>
      <c r="B1691" s="21" t="str">
        <f t="array" ref="B1691:D1691">VLOOKUP(A1691,'Customer Names'!$E$2:$H$2336,{2,3,4},0)</f>
        <v> Ms</v>
      </c>
      <c r="C1691" s="22" t="s">
        <v>6810</v>
      </c>
      <c r="D1691" s="22" t="s">
        <v>6811</v>
      </c>
      <c r="E1691" s="22">
        <f t="array" ref="E1691:M1691">VLOOKUP(A1691,'Medical Examinations'!$J$2:$S$2336,{2,3,4,5,6,7,8,9,10},0)</f>
        <v>22.13</v>
      </c>
      <c r="F1691" s="22" t="s">
        <v>8340</v>
      </c>
      <c r="G1691" s="22">
        <v>9.2</v>
      </c>
      <c r="H1691" s="22" t="s">
        <v>218</v>
      </c>
      <c r="I1691" s="22" t="s">
        <v>122</v>
      </c>
      <c r="J1691" s="22" t="s">
        <v>44</v>
      </c>
      <c r="K1691" s="22" t="s">
        <v>44</v>
      </c>
      <c r="L1691" s="22">
        <v>0.0</v>
      </c>
      <c r="M1691" s="22" t="s">
        <v>44</v>
      </c>
      <c r="N1691" s="23">
        <f t="array" ref="N1691:T1691">VLOOKUP(A1691,'Hospitalisation Details'!$K$2:$R$2338,{2,3,4,5,6,7,8},0)</f>
        <v>29897</v>
      </c>
      <c r="O1691" s="22">
        <v>41.0</v>
      </c>
      <c r="P1691" s="22">
        <v>1.0</v>
      </c>
      <c r="Q1691" s="24">
        <v>5539.4</v>
      </c>
      <c r="R1691" s="22" t="s">
        <v>37</v>
      </c>
      <c r="S1691" s="22" t="s">
        <v>37</v>
      </c>
      <c r="T1691" s="22" t="s">
        <v>41</v>
      </c>
    </row>
    <row r="1692" ht="14.25" customHeight="1">
      <c r="A1692" s="7" t="s">
        <v>6300</v>
      </c>
      <c r="B1692" s="21" t="str">
        <f t="array" ref="B1692:D1692">VLOOKUP(A1692,'Customer Names'!$E$2:$H$2336,{2,3,4},0)</f>
        <v> Ms</v>
      </c>
      <c r="C1692" s="22" t="s">
        <v>6813</v>
      </c>
      <c r="D1692" s="22" t="s">
        <v>6814</v>
      </c>
      <c r="E1692" s="22">
        <f t="array" ref="E1692:M1692">VLOOKUP(A1692,'Medical Examinations'!$J$2:$S$2336,{2,3,4,5,6,7,8,9,10},0)</f>
        <v>22.51</v>
      </c>
      <c r="F1692" s="22" t="s">
        <v>8340</v>
      </c>
      <c r="G1692" s="22">
        <v>6.08</v>
      </c>
      <c r="H1692" s="22" t="s">
        <v>436</v>
      </c>
      <c r="I1692" s="22" t="s">
        <v>122</v>
      </c>
      <c r="J1692" s="22" t="s">
        <v>44</v>
      </c>
      <c r="K1692" s="22" t="s">
        <v>44</v>
      </c>
      <c r="L1692" s="22">
        <v>1.0</v>
      </c>
      <c r="M1692" s="22" t="s">
        <v>44</v>
      </c>
      <c r="N1692" s="23">
        <f t="array" ref="N1692:T1692">VLOOKUP(A1692,'Hospitalisation Details'!$K$2:$R$2338,{2,3,4,5,6,7,8},0)</f>
        <v>32353</v>
      </c>
      <c r="O1692" s="22">
        <v>34.0</v>
      </c>
      <c r="P1692" s="22">
        <v>3.0</v>
      </c>
      <c r="Q1692" s="24">
        <v>5503.36</v>
      </c>
      <c r="R1692" s="22" t="s">
        <v>37</v>
      </c>
      <c r="S1692" s="22" t="s">
        <v>37</v>
      </c>
      <c r="T1692" s="22" t="s">
        <v>127</v>
      </c>
    </row>
    <row r="1693" ht="14.25" customHeight="1">
      <c r="A1693" s="25" t="s">
        <v>6291</v>
      </c>
      <c r="B1693" s="21" t="str">
        <f t="array" ref="B1693:D1693">VLOOKUP(A1693,'Customer Names'!$E$2:$H$2336,{2,3,4},0)</f>
        <v> Mr</v>
      </c>
      <c r="C1693" s="22" t="s">
        <v>4860</v>
      </c>
      <c r="D1693" s="22" t="s">
        <v>6816</v>
      </c>
      <c r="E1693" s="22">
        <f t="array" ref="E1693:M1693">VLOOKUP(A1693,'Medical Examinations'!$J$2:$S$2336,{2,3,4,5,6,7,8,9,10},0)</f>
        <v>31</v>
      </c>
      <c r="F1693" s="22" t="s">
        <v>215</v>
      </c>
      <c r="G1693" s="22">
        <v>4.77</v>
      </c>
      <c r="H1693" s="22" t="s">
        <v>865</v>
      </c>
      <c r="I1693" s="22" t="s">
        <v>44</v>
      </c>
      <c r="J1693" s="22" t="s">
        <v>44</v>
      </c>
      <c r="K1693" s="22" t="s">
        <v>44</v>
      </c>
      <c r="L1693" s="22">
        <v>1.0</v>
      </c>
      <c r="M1693" s="22" t="s">
        <v>44</v>
      </c>
      <c r="N1693" s="23">
        <f t="array" ref="N1693:T1693">VLOOKUP(A1693,'Hospitalisation Details'!$K$2:$R$2338,{2,3,4,5,6,7,8},0)</f>
        <v>30911</v>
      </c>
      <c r="O1693" s="22">
        <v>38.0</v>
      </c>
      <c r="P1693" s="22">
        <v>1.0</v>
      </c>
      <c r="Q1693" s="24">
        <v>5488.26</v>
      </c>
      <c r="R1693" s="22" t="s">
        <v>37</v>
      </c>
      <c r="S1693" s="22" t="s">
        <v>39</v>
      </c>
      <c r="T1693" s="22" t="s">
        <v>270</v>
      </c>
    </row>
    <row r="1694" ht="14.25" customHeight="1">
      <c r="A1694" s="7" t="s">
        <v>6282</v>
      </c>
      <c r="B1694" s="21" t="str">
        <f t="array" ref="B1694:D1694">VLOOKUP(A1694,'Customer Names'!$E$2:$H$2336,{2,3,4},0)</f>
        <v> Mr</v>
      </c>
      <c r="C1694" s="22" t="s">
        <v>6818</v>
      </c>
      <c r="D1694" s="22" t="s">
        <v>2101</v>
      </c>
      <c r="E1694" s="22">
        <f t="array" ref="E1694:M1694">VLOOKUP(A1694,'Medical Examinations'!$J$2:$S$2336,{2,3,4,5,6,7,8,9,10},0)</f>
        <v>28.27</v>
      </c>
      <c r="F1694" s="22" t="s">
        <v>8346</v>
      </c>
      <c r="G1694" s="22">
        <v>4.62</v>
      </c>
      <c r="H1694" s="22" t="s">
        <v>865</v>
      </c>
      <c r="I1694" s="22" t="s">
        <v>44</v>
      </c>
      <c r="J1694" s="22" t="s">
        <v>44</v>
      </c>
      <c r="K1694" s="22" t="s">
        <v>44</v>
      </c>
      <c r="L1694" s="22">
        <v>1.0</v>
      </c>
      <c r="M1694" s="22" t="s">
        <v>44</v>
      </c>
      <c r="N1694" s="23">
        <f t="array" ref="N1694:T1694">VLOOKUP(A1694,'Hospitalisation Details'!$K$2:$R$2338,{2,3,4,5,6,7,8},0)</f>
        <v>30920</v>
      </c>
      <c r="O1694" s="22">
        <v>38.0</v>
      </c>
      <c r="P1694" s="22">
        <v>1.0</v>
      </c>
      <c r="Q1694" s="24">
        <v>5484.47</v>
      </c>
      <c r="R1694" s="22" t="s">
        <v>37</v>
      </c>
      <c r="S1694" s="22" t="s">
        <v>37</v>
      </c>
      <c r="T1694" s="22" t="s">
        <v>41</v>
      </c>
    </row>
    <row r="1695" ht="14.25" customHeight="1">
      <c r="A1695" s="25" t="s">
        <v>6275</v>
      </c>
      <c r="B1695" s="21" t="str">
        <f t="array" ref="B1695:D1695">VLOOKUP(A1695,'Customer Names'!$E$2:$H$2336,{2,3,4},0)</f>
        <v> Ms</v>
      </c>
      <c r="C1695" s="22" t="s">
        <v>2536</v>
      </c>
      <c r="D1695" s="22" t="s">
        <v>6820</v>
      </c>
      <c r="E1695" s="22">
        <f t="array" ref="E1695:M1695">VLOOKUP(A1695,'Medical Examinations'!$J$2:$S$2336,{2,3,4,5,6,7,8,9,10},0)</f>
        <v>29.92</v>
      </c>
      <c r="F1695" s="22" t="s">
        <v>215</v>
      </c>
      <c r="G1695" s="22">
        <v>9.07</v>
      </c>
      <c r="H1695" s="22" t="s">
        <v>218</v>
      </c>
      <c r="I1695" s="22" t="s">
        <v>122</v>
      </c>
      <c r="J1695" s="22" t="s">
        <v>44</v>
      </c>
      <c r="K1695" s="22" t="s">
        <v>44</v>
      </c>
      <c r="L1695" s="22">
        <v>1.0</v>
      </c>
      <c r="M1695" s="22" t="s">
        <v>44</v>
      </c>
      <c r="N1695" s="23">
        <f t="array" ref="N1695:T1695">VLOOKUP(A1695,'Hospitalisation Details'!$K$2:$R$2338,{2,3,4,5,6,7,8},0)</f>
        <v>31685</v>
      </c>
      <c r="O1695" s="22">
        <v>36.0</v>
      </c>
      <c r="P1695" s="22">
        <v>1.0</v>
      </c>
      <c r="Q1695" s="24">
        <v>5478.04</v>
      </c>
      <c r="R1695" s="22" t="s">
        <v>37</v>
      </c>
      <c r="S1695" s="22" t="s">
        <v>39</v>
      </c>
      <c r="T1695" s="22" t="s">
        <v>41</v>
      </c>
    </row>
    <row r="1696" ht="14.25" customHeight="1">
      <c r="A1696" s="7" t="s">
        <v>6265</v>
      </c>
      <c r="B1696" s="21" t="str">
        <f t="array" ref="B1696:D1696">VLOOKUP(A1696,'Customer Names'!$E$2:$H$2336,{2,3,4},0)</f>
        <v> Ms</v>
      </c>
      <c r="C1696" s="22" t="s">
        <v>6822</v>
      </c>
      <c r="D1696" s="22" t="s">
        <v>6823</v>
      </c>
      <c r="E1696" s="22">
        <f t="array" ref="E1696:M1696">VLOOKUP(A1696,'Medical Examinations'!$J$2:$S$2336,{2,3,4,5,6,7,8,9,10},0)</f>
        <v>25.9</v>
      </c>
      <c r="F1696" s="22" t="s">
        <v>8346</v>
      </c>
      <c r="G1696" s="22">
        <v>9.12</v>
      </c>
      <c r="H1696" s="22" t="s">
        <v>218</v>
      </c>
      <c r="I1696" s="22" t="s">
        <v>122</v>
      </c>
      <c r="J1696" s="22" t="s">
        <v>44</v>
      </c>
      <c r="K1696" s="22" t="s">
        <v>44</v>
      </c>
      <c r="L1696" s="22">
        <v>1.0</v>
      </c>
      <c r="M1696" s="22" t="s">
        <v>44</v>
      </c>
      <c r="N1696" s="23">
        <f t="array" ref="N1696:T1696">VLOOKUP(A1696,'Hospitalisation Details'!$K$2:$R$2338,{2,3,4,5,6,7,8},0)</f>
        <v>31605</v>
      </c>
      <c r="O1696" s="22">
        <v>36.0</v>
      </c>
      <c r="P1696" s="22">
        <v>1.0</v>
      </c>
      <c r="Q1696" s="24">
        <v>5472.45</v>
      </c>
      <c r="R1696" s="22" t="s">
        <v>37</v>
      </c>
      <c r="S1696" s="22" t="s">
        <v>39</v>
      </c>
      <c r="T1696" s="22" t="s">
        <v>270</v>
      </c>
    </row>
    <row r="1697" ht="14.25" customHeight="1">
      <c r="A1697" s="25" t="s">
        <v>6257</v>
      </c>
      <c r="B1697" s="21" t="str">
        <f t="array" ref="B1697:D1697">VLOOKUP(A1697,'Customer Names'!$E$2:$H$2336,{2,3,4},0)</f>
        <v> Ms</v>
      </c>
      <c r="C1697" s="22" t="s">
        <v>6825</v>
      </c>
      <c r="D1697" s="22" t="s">
        <v>6826</v>
      </c>
      <c r="E1697" s="22">
        <f t="array" ref="E1697:M1697">VLOOKUP(A1697,'Medical Examinations'!$J$2:$S$2336,{2,3,4,5,6,7,8,9,10},0)</f>
        <v>27.74</v>
      </c>
      <c r="F1697" s="22" t="s">
        <v>8346</v>
      </c>
      <c r="G1697" s="22">
        <v>7.32</v>
      </c>
      <c r="H1697" s="22" t="s">
        <v>218</v>
      </c>
      <c r="I1697" s="22" t="s">
        <v>122</v>
      </c>
      <c r="J1697" s="22" t="s">
        <v>44</v>
      </c>
      <c r="K1697" s="22" t="s">
        <v>44</v>
      </c>
      <c r="L1697" s="22">
        <v>1.0</v>
      </c>
      <c r="M1697" s="22" t="s">
        <v>44</v>
      </c>
      <c r="N1697" s="23">
        <f t="array" ref="N1697:T1697">VLOOKUP(A1697,'Hospitalisation Details'!$K$2:$R$2338,{2,3,4,5,6,7,8},0)</f>
        <v>31748</v>
      </c>
      <c r="O1697" s="22">
        <v>36.0</v>
      </c>
      <c r="P1697" s="22">
        <v>0.0</v>
      </c>
      <c r="Q1697" s="24">
        <v>5469.01</v>
      </c>
      <c r="R1697" s="22" t="s">
        <v>37</v>
      </c>
      <c r="S1697" s="22" t="s">
        <v>37</v>
      </c>
      <c r="T1697" s="22" t="s">
        <v>743</v>
      </c>
    </row>
    <row r="1698" ht="14.25" customHeight="1">
      <c r="A1698" s="7" t="s">
        <v>6246</v>
      </c>
      <c r="B1698" s="21" t="str">
        <f t="array" ref="B1698:D1698">VLOOKUP(A1698,'Customer Names'!$E$2:$H$2336,{2,3,4},0)</f>
        <v> Ms</v>
      </c>
      <c r="C1698" s="22" t="s">
        <v>6828</v>
      </c>
      <c r="D1698" s="22" t="s">
        <v>5671</v>
      </c>
      <c r="E1698" s="22">
        <f t="array" ref="E1698:M1698">VLOOKUP(A1698,'Medical Examinations'!$J$2:$S$2336,{2,3,4,5,6,7,8,9,10},0)</f>
        <v>17.26</v>
      </c>
      <c r="F1698" s="22" t="s">
        <v>8347</v>
      </c>
      <c r="G1698" s="22">
        <v>11.73</v>
      </c>
      <c r="H1698" s="22" t="s">
        <v>218</v>
      </c>
      <c r="I1698" s="22" t="s">
        <v>44</v>
      </c>
      <c r="J1698" s="22" t="s">
        <v>44</v>
      </c>
      <c r="K1698" s="22" t="s">
        <v>44</v>
      </c>
      <c r="L1698" s="22">
        <v>2.0</v>
      </c>
      <c r="M1698" s="22" t="s">
        <v>44</v>
      </c>
      <c r="N1698" s="23">
        <f t="array" ref="N1698:T1698">VLOOKUP(A1698,'Hospitalisation Details'!$K$2:$R$2338,{2,3,4,5,6,7,8},0)</f>
        <v>26961</v>
      </c>
      <c r="O1698" s="22">
        <v>49.0</v>
      </c>
      <c r="P1698" s="22">
        <v>0.0</v>
      </c>
      <c r="Q1698" s="24">
        <v>5466.88</v>
      </c>
      <c r="R1698" s="22" t="s">
        <v>37</v>
      </c>
      <c r="S1698" s="22" t="s">
        <v>37</v>
      </c>
      <c r="T1698" s="22" t="s">
        <v>41</v>
      </c>
    </row>
    <row r="1699" ht="14.25" customHeight="1">
      <c r="A1699" s="25" t="s">
        <v>6240</v>
      </c>
      <c r="B1699" s="21" t="str">
        <f t="array" ref="B1699:D1699">VLOOKUP(A1699,'Customer Names'!$E$2:$H$2336,{2,3,4},0)</f>
        <v> Ms</v>
      </c>
      <c r="C1699" s="22" t="s">
        <v>4344</v>
      </c>
      <c r="D1699" s="22" t="s">
        <v>6830</v>
      </c>
      <c r="E1699" s="22">
        <f t="array" ref="E1699:M1699">VLOOKUP(A1699,'Medical Examinations'!$J$2:$S$2336,{2,3,4,5,6,7,8,9,10},0)</f>
        <v>19.855</v>
      </c>
      <c r="F1699" s="22" t="s">
        <v>8340</v>
      </c>
      <c r="G1699" s="22">
        <v>6.64</v>
      </c>
      <c r="H1699" s="22" t="s">
        <v>218</v>
      </c>
      <c r="I1699" s="22" t="s">
        <v>122</v>
      </c>
      <c r="J1699" s="22" t="s">
        <v>44</v>
      </c>
      <c r="K1699" s="22" t="s">
        <v>44</v>
      </c>
      <c r="L1699" s="22">
        <v>1.0</v>
      </c>
      <c r="M1699" s="22" t="s">
        <v>44</v>
      </c>
      <c r="N1699" s="23">
        <f t="array" ref="N1699:T1699">VLOOKUP(A1699,'Hospitalisation Details'!$K$2:$R$2338,{2,3,4,5,6,7,8},0)</f>
        <v>31771</v>
      </c>
      <c r="O1699" s="22">
        <v>36.0</v>
      </c>
      <c r="P1699" s="22">
        <v>0.0</v>
      </c>
      <c r="Q1699" s="24">
        <v>5458.05</v>
      </c>
      <c r="R1699" s="22" t="s">
        <v>37</v>
      </c>
      <c r="S1699" s="22" t="s">
        <v>37</v>
      </c>
      <c r="T1699" s="22" t="s">
        <v>743</v>
      </c>
    </row>
    <row r="1700" ht="14.25" customHeight="1">
      <c r="A1700" s="7" t="s">
        <v>6228</v>
      </c>
      <c r="B1700" s="21" t="str">
        <f t="array" ref="B1700:D1700">VLOOKUP(A1700,'Customer Names'!$E$2:$H$2336,{2,3,4},0)</f>
        <v> Mr</v>
      </c>
      <c r="C1700" s="22" t="s">
        <v>485</v>
      </c>
      <c r="D1700" s="22" t="s">
        <v>6832</v>
      </c>
      <c r="E1700" s="22">
        <f t="array" ref="E1700:M1700">VLOOKUP(A1700,'Medical Examinations'!$J$2:$S$2336,{2,3,4,5,6,7,8,9,10},0)</f>
        <v>41.69</v>
      </c>
      <c r="F1700" s="22" t="s">
        <v>215</v>
      </c>
      <c r="G1700" s="22">
        <v>5.78</v>
      </c>
      <c r="H1700" s="22" t="s">
        <v>436</v>
      </c>
      <c r="I1700" s="22" t="s">
        <v>44</v>
      </c>
      <c r="J1700" s="22" t="s">
        <v>44</v>
      </c>
      <c r="K1700" s="22" t="s">
        <v>44</v>
      </c>
      <c r="L1700" s="22">
        <v>0.0</v>
      </c>
      <c r="M1700" s="22" t="s">
        <v>44</v>
      </c>
      <c r="N1700" s="23">
        <f t="array" ref="N1700:T1700">VLOOKUP(A1700,'Hospitalisation Details'!$K$2:$R$2338,{2,3,4,5,6,7,8},0)</f>
        <v>30188</v>
      </c>
      <c r="O1700" s="22">
        <v>40.0</v>
      </c>
      <c r="P1700" s="22">
        <v>0.0</v>
      </c>
      <c r="Q1700" s="24">
        <v>5438.75</v>
      </c>
      <c r="R1700" s="22" t="s">
        <v>39</v>
      </c>
      <c r="S1700" s="22" t="s">
        <v>37</v>
      </c>
      <c r="T1700" s="22" t="s">
        <v>41</v>
      </c>
    </row>
    <row r="1701" ht="14.25" customHeight="1">
      <c r="A1701" s="25" t="s">
        <v>6218</v>
      </c>
      <c r="B1701" s="21" t="str">
        <f t="array" ref="B1701:D1701">VLOOKUP(A1701,'Customer Names'!$E$2:$H$2336,{2,3,4},0)</f>
        <v> Ms</v>
      </c>
      <c r="C1701" s="22" t="s">
        <v>6834</v>
      </c>
      <c r="D1701" s="22" t="s">
        <v>6835</v>
      </c>
      <c r="E1701" s="22">
        <f t="array" ref="E1701:M1701">VLOOKUP(A1701,'Medical Examinations'!$J$2:$S$2336,{2,3,4,5,6,7,8,9,10},0)</f>
        <v>16.12</v>
      </c>
      <c r="F1701" s="22" t="s">
        <v>8347</v>
      </c>
      <c r="G1701" s="22">
        <v>10.45</v>
      </c>
      <c r="H1701" s="22" t="s">
        <v>218</v>
      </c>
      <c r="I1701" s="22" t="s">
        <v>44</v>
      </c>
      <c r="J1701" s="22" t="s">
        <v>44</v>
      </c>
      <c r="K1701" s="22" t="s">
        <v>44</v>
      </c>
      <c r="L1701" s="22">
        <v>0.0</v>
      </c>
      <c r="M1701" s="22" t="s">
        <v>44</v>
      </c>
      <c r="N1701" s="23">
        <f t="array" ref="N1701:T1701">VLOOKUP(A1701,'Hospitalisation Details'!$K$2:$R$2338,{2,3,4,5,6,7,8},0)</f>
        <v>28649</v>
      </c>
      <c r="O1701" s="22">
        <v>45.0</v>
      </c>
      <c r="P1701" s="22">
        <v>2.0</v>
      </c>
      <c r="Q1701" s="24">
        <v>5428.98</v>
      </c>
      <c r="R1701" s="22" t="s">
        <v>37</v>
      </c>
      <c r="S1701" s="22" t="s">
        <v>37</v>
      </c>
      <c r="T1701" s="22" t="s">
        <v>127</v>
      </c>
    </row>
    <row r="1702" ht="14.25" customHeight="1">
      <c r="A1702" s="7" t="s">
        <v>6209</v>
      </c>
      <c r="B1702" s="21" t="str">
        <f t="array" ref="B1702:D1702">VLOOKUP(A1702,'Customer Names'!$E$2:$H$2336,{2,3,4},0)</f>
        <v> Mr</v>
      </c>
      <c r="C1702" s="22" t="s">
        <v>65</v>
      </c>
      <c r="D1702" s="22" t="s">
        <v>6837</v>
      </c>
      <c r="E1702" s="22">
        <f t="array" ref="E1702:M1702">VLOOKUP(A1702,'Medical Examinations'!$J$2:$S$2336,{2,3,4,5,6,7,8,9,10},0)</f>
        <v>37.43</v>
      </c>
      <c r="F1702" s="22" t="s">
        <v>215</v>
      </c>
      <c r="G1702" s="22">
        <v>4.52</v>
      </c>
      <c r="H1702" s="22" t="s">
        <v>865</v>
      </c>
      <c r="I1702" s="22" t="s">
        <v>44</v>
      </c>
      <c r="J1702" s="22" t="s">
        <v>44</v>
      </c>
      <c r="K1702" s="22" t="s">
        <v>44</v>
      </c>
      <c r="L1702" s="22">
        <v>1.0</v>
      </c>
      <c r="M1702" s="22" t="s">
        <v>44</v>
      </c>
      <c r="N1702" s="23">
        <f t="array" ref="N1702:T1702">VLOOKUP(A1702,'Hospitalisation Details'!$K$2:$R$2338,{2,3,4,5,6,7,8},0)</f>
        <v>33864</v>
      </c>
      <c r="O1702" s="22">
        <v>30.0</v>
      </c>
      <c r="P1702" s="22">
        <v>3.0</v>
      </c>
      <c r="Q1702" s="24">
        <v>5428.73</v>
      </c>
      <c r="R1702" s="22" t="s">
        <v>39</v>
      </c>
      <c r="S1702" s="22" t="s">
        <v>81</v>
      </c>
      <c r="T1702" s="22" t="s">
        <v>3524</v>
      </c>
    </row>
    <row r="1703" ht="14.25" customHeight="1">
      <c r="A1703" s="25" t="s">
        <v>6202</v>
      </c>
      <c r="B1703" s="21" t="str">
        <f t="array" ref="B1703:D1703">VLOOKUP(A1703,'Customer Names'!$E$2:$H$2336,{2,3,4},0)</f>
        <v> Mr</v>
      </c>
      <c r="C1703" s="22" t="s">
        <v>388</v>
      </c>
      <c r="D1703" s="22" t="s">
        <v>6839</v>
      </c>
      <c r="E1703" s="22">
        <f t="array" ref="E1703:M1703">VLOOKUP(A1703,'Medical Examinations'!$J$2:$S$2336,{2,3,4,5,6,7,8,9,10},0)</f>
        <v>31.065</v>
      </c>
      <c r="F1703" s="22" t="s">
        <v>215</v>
      </c>
      <c r="G1703" s="22">
        <v>5.71</v>
      </c>
      <c r="H1703" s="22" t="s">
        <v>436</v>
      </c>
      <c r="I1703" s="22" t="s">
        <v>44</v>
      </c>
      <c r="J1703" s="22" t="s">
        <v>44</v>
      </c>
      <c r="K1703" s="22" t="s">
        <v>44</v>
      </c>
      <c r="L1703" s="22">
        <v>0.0</v>
      </c>
      <c r="M1703" s="22" t="s">
        <v>44</v>
      </c>
      <c r="N1703" s="23">
        <f t="array" ref="N1703:T1703">VLOOKUP(A1703,'Hospitalisation Details'!$K$2:$R$2338,{2,3,4,5,6,7,8},0)</f>
        <v>33425</v>
      </c>
      <c r="O1703" s="22">
        <v>31.0</v>
      </c>
      <c r="P1703" s="22">
        <v>3.0</v>
      </c>
      <c r="Q1703" s="24">
        <v>5425.02</v>
      </c>
      <c r="R1703" s="22" t="s">
        <v>37</v>
      </c>
      <c r="S1703" s="22" t="s">
        <v>81</v>
      </c>
      <c r="T1703" s="22" t="s">
        <v>127</v>
      </c>
    </row>
    <row r="1704" ht="14.25" customHeight="1">
      <c r="A1704" s="7" t="s">
        <v>6193</v>
      </c>
      <c r="B1704" s="21" t="str">
        <f t="array" ref="B1704:D1704">VLOOKUP(A1704,'Customer Names'!$E$2:$H$2336,{2,3,4},0)</f>
        <v> Mr</v>
      </c>
      <c r="C1704" s="22" t="s">
        <v>3022</v>
      </c>
      <c r="D1704" s="22" t="s">
        <v>6841</v>
      </c>
      <c r="E1704" s="22">
        <f t="array" ref="E1704:M1704">VLOOKUP(A1704,'Medical Examinations'!$J$2:$S$2336,{2,3,4,5,6,7,8,9,10},0)</f>
        <v>25.08</v>
      </c>
      <c r="F1704" s="22" t="s">
        <v>8346</v>
      </c>
      <c r="G1704" s="22">
        <v>4.77</v>
      </c>
      <c r="H1704" s="22" t="s">
        <v>865</v>
      </c>
      <c r="I1704" s="22" t="s">
        <v>44</v>
      </c>
      <c r="J1704" s="22" t="s">
        <v>44</v>
      </c>
      <c r="K1704" s="22" t="s">
        <v>44</v>
      </c>
      <c r="L1704" s="22">
        <v>0.0</v>
      </c>
      <c r="M1704" s="22" t="s">
        <v>44</v>
      </c>
      <c r="N1704" s="23">
        <f t="array" ref="N1704:T1704">VLOOKUP(A1704,'Hospitalisation Details'!$K$2:$R$2338,{2,3,4,5,6,7,8},0)</f>
        <v>30221</v>
      </c>
      <c r="O1704" s="22">
        <v>40.0</v>
      </c>
      <c r="P1704" s="22">
        <v>0.0</v>
      </c>
      <c r="Q1704" s="24">
        <v>5415.66</v>
      </c>
      <c r="R1704" s="22" t="s">
        <v>37</v>
      </c>
      <c r="S1704" s="22" t="s">
        <v>39</v>
      </c>
      <c r="T1704" s="22" t="s">
        <v>41</v>
      </c>
    </row>
    <row r="1705" ht="14.25" customHeight="1">
      <c r="A1705" s="25" t="s">
        <v>6184</v>
      </c>
      <c r="B1705" s="21" t="str">
        <f t="array" ref="B1705:D1705">VLOOKUP(A1705,'Customer Names'!$E$2:$H$2336,{2,3,4},0)</f>
        <v> Ms</v>
      </c>
      <c r="C1705" s="22" t="s">
        <v>891</v>
      </c>
      <c r="D1705" s="22" t="s">
        <v>6843</v>
      </c>
      <c r="E1705" s="22">
        <f t="array" ref="E1705:M1705">VLOOKUP(A1705,'Medical Examinations'!$J$2:$S$2336,{2,3,4,5,6,7,8,9,10},0)</f>
        <v>15.2</v>
      </c>
      <c r="F1705" s="22" t="s">
        <v>8347</v>
      </c>
      <c r="G1705" s="22">
        <v>7.81</v>
      </c>
      <c r="H1705" s="22" t="s">
        <v>218</v>
      </c>
      <c r="I1705" s="22" t="s">
        <v>122</v>
      </c>
      <c r="J1705" s="22" t="s">
        <v>44</v>
      </c>
      <c r="K1705" s="22" t="s">
        <v>44</v>
      </c>
      <c r="L1705" s="22">
        <v>1.0</v>
      </c>
      <c r="M1705" s="22" t="s">
        <v>44</v>
      </c>
      <c r="N1705" s="23">
        <f t="array" ref="N1705:T1705">VLOOKUP(A1705,'Hospitalisation Details'!$K$2:$R$2338,{2,3,4,5,6,7,8},0)</f>
        <v>27664</v>
      </c>
      <c r="O1705" s="22">
        <v>47.0</v>
      </c>
      <c r="P1705" s="22">
        <v>1.0</v>
      </c>
      <c r="Q1705" s="24">
        <v>5411.99</v>
      </c>
      <c r="R1705" s="22" t="s">
        <v>37</v>
      </c>
      <c r="S1705" s="22" t="s">
        <v>39</v>
      </c>
      <c r="T1705" s="22" t="s">
        <v>127</v>
      </c>
    </row>
    <row r="1706" ht="14.25" customHeight="1">
      <c r="A1706" s="7" t="s">
        <v>6177</v>
      </c>
      <c r="B1706" s="21" t="str">
        <f t="array" ref="B1706:D1706">VLOOKUP(A1706,'Customer Names'!$E$2:$H$2336,{2,3,4},0)</f>
        <v> Mr</v>
      </c>
      <c r="C1706" s="22" t="s">
        <v>6845</v>
      </c>
      <c r="D1706" s="22" t="s">
        <v>3228</v>
      </c>
      <c r="E1706" s="22">
        <f t="array" ref="E1706:M1706">VLOOKUP(A1706,'Medical Examinations'!$J$2:$S$2336,{2,3,4,5,6,7,8,9,10},0)</f>
        <v>22.34</v>
      </c>
      <c r="F1706" s="22" t="s">
        <v>8340</v>
      </c>
      <c r="G1706" s="22">
        <v>5.19</v>
      </c>
      <c r="H1706" s="22" t="s">
        <v>865</v>
      </c>
      <c r="I1706" s="22" t="s">
        <v>122</v>
      </c>
      <c r="J1706" s="22" t="s">
        <v>44</v>
      </c>
      <c r="K1706" s="22" t="s">
        <v>44</v>
      </c>
      <c r="L1706" s="22">
        <v>0.0</v>
      </c>
      <c r="M1706" s="22" t="s">
        <v>44</v>
      </c>
      <c r="N1706" s="23">
        <f t="array" ref="N1706:T1706">VLOOKUP(A1706,'Hospitalisation Details'!$K$2:$R$2338,{2,3,4,5,6,7,8},0)</f>
        <v>31404</v>
      </c>
      <c r="O1706" s="22">
        <v>37.0</v>
      </c>
      <c r="P1706" s="22">
        <v>3.0</v>
      </c>
      <c r="Q1706" s="24">
        <v>5402.89</v>
      </c>
      <c r="R1706" s="22" t="s">
        <v>37</v>
      </c>
      <c r="S1706" s="22" t="s">
        <v>81</v>
      </c>
      <c r="T1706" s="22" t="s">
        <v>41</v>
      </c>
    </row>
    <row r="1707" ht="14.25" customHeight="1">
      <c r="A1707" s="25" t="s">
        <v>6169</v>
      </c>
      <c r="B1707" s="21" t="str">
        <f t="array" ref="B1707:D1707">VLOOKUP(A1707,'Customer Names'!$E$2:$H$2336,{2,3,4},0)</f>
        <v> Ms</v>
      </c>
      <c r="C1707" s="22" t="s">
        <v>6847</v>
      </c>
      <c r="D1707" s="22" t="s">
        <v>6848</v>
      </c>
      <c r="E1707" s="22">
        <f t="array" ref="E1707:M1707">VLOOKUP(A1707,'Medical Examinations'!$J$2:$S$2336,{2,3,4,5,6,7,8,9,10},0)</f>
        <v>40.15</v>
      </c>
      <c r="F1707" s="22" t="s">
        <v>215</v>
      </c>
      <c r="G1707" s="22">
        <v>5.93</v>
      </c>
      <c r="H1707" s="22" t="s">
        <v>436</v>
      </c>
      <c r="I1707" s="22" t="s">
        <v>44</v>
      </c>
      <c r="J1707" s="22" t="s">
        <v>44</v>
      </c>
      <c r="K1707" s="22" t="s">
        <v>44</v>
      </c>
      <c r="L1707" s="22">
        <v>1.0</v>
      </c>
      <c r="M1707" s="22" t="s">
        <v>44</v>
      </c>
      <c r="N1707" s="23">
        <f t="array" ref="N1707:T1707">VLOOKUP(A1707,'Hospitalisation Details'!$K$2:$R$2338,{2,3,4,5,6,7,8},0)</f>
        <v>30895</v>
      </c>
      <c r="O1707" s="22">
        <v>38.0</v>
      </c>
      <c r="P1707" s="22">
        <v>0.0</v>
      </c>
      <c r="Q1707" s="24">
        <v>5400.98</v>
      </c>
      <c r="R1707" s="22" t="s">
        <v>37</v>
      </c>
      <c r="S1707" s="22" t="s">
        <v>37</v>
      </c>
      <c r="T1707" s="22" t="s">
        <v>41</v>
      </c>
    </row>
    <row r="1708" ht="14.25" customHeight="1">
      <c r="A1708" s="7" t="s">
        <v>6159</v>
      </c>
      <c r="B1708" s="21" t="str">
        <f t="array" ref="B1708:D1708">VLOOKUP(A1708,'Customer Names'!$E$2:$H$2336,{2,3,4},0)</f>
        <v> Ms</v>
      </c>
      <c r="C1708" s="22" t="s">
        <v>2386</v>
      </c>
      <c r="D1708" s="22" t="s">
        <v>4712</v>
      </c>
      <c r="E1708" s="22">
        <f t="array" ref="E1708:M1708">VLOOKUP(A1708,'Medical Examinations'!$J$2:$S$2336,{2,3,4,5,6,7,8,9,10},0)</f>
        <v>37.73</v>
      </c>
      <c r="F1708" s="22" t="s">
        <v>215</v>
      </c>
      <c r="G1708" s="22">
        <v>6.29</v>
      </c>
      <c r="H1708" s="22" t="s">
        <v>436</v>
      </c>
      <c r="I1708" s="22" t="s">
        <v>44</v>
      </c>
      <c r="J1708" s="22" t="s">
        <v>44</v>
      </c>
      <c r="K1708" s="22" t="s">
        <v>44</v>
      </c>
      <c r="L1708" s="22">
        <v>1.0</v>
      </c>
      <c r="M1708" s="22" t="s">
        <v>44</v>
      </c>
      <c r="N1708" s="23">
        <f t="array" ref="N1708:T1708">VLOOKUP(A1708,'Hospitalisation Details'!$K$2:$R$2338,{2,3,4,5,6,7,8},0)</f>
        <v>30928</v>
      </c>
      <c r="O1708" s="22">
        <v>38.0</v>
      </c>
      <c r="P1708" s="22">
        <v>0.0</v>
      </c>
      <c r="Q1708" s="24">
        <v>5397.62</v>
      </c>
      <c r="R1708" s="22" t="s">
        <v>37</v>
      </c>
      <c r="S1708" s="22" t="s">
        <v>37</v>
      </c>
      <c r="T1708" s="22" t="s">
        <v>41</v>
      </c>
    </row>
    <row r="1709" ht="14.25" customHeight="1">
      <c r="A1709" s="25" t="s">
        <v>6151</v>
      </c>
      <c r="B1709" s="21" t="str">
        <f t="array" ref="B1709:D1709">VLOOKUP(A1709,'Customer Names'!$E$2:$H$2336,{2,3,4},0)</f>
        <v> Mr</v>
      </c>
      <c r="C1709" s="22" t="s">
        <v>6851</v>
      </c>
      <c r="D1709" s="22" t="s">
        <v>6852</v>
      </c>
      <c r="E1709" s="22">
        <f t="array" ref="E1709:M1709">VLOOKUP(A1709,'Medical Examinations'!$J$2:$S$2336,{2,3,4,5,6,7,8,9,10},0)</f>
        <v>25.35</v>
      </c>
      <c r="F1709" s="22" t="s">
        <v>8346</v>
      </c>
      <c r="G1709" s="22">
        <v>4.9</v>
      </c>
      <c r="H1709" s="22" t="s">
        <v>865</v>
      </c>
      <c r="I1709" s="22" t="s">
        <v>44</v>
      </c>
      <c r="J1709" s="22" t="s">
        <v>44</v>
      </c>
      <c r="K1709" s="22" t="s">
        <v>44</v>
      </c>
      <c r="L1709" s="22">
        <v>0.0</v>
      </c>
      <c r="M1709" s="22" t="s">
        <v>44</v>
      </c>
      <c r="N1709" s="23">
        <f t="array" ref="N1709:T1709">VLOOKUP(A1709,'Hospitalisation Details'!$K$2:$R$2338,{2,3,4,5,6,7,8},0)</f>
        <v>32818</v>
      </c>
      <c r="O1709" s="22">
        <v>33.0</v>
      </c>
      <c r="P1709" s="22">
        <v>3.0</v>
      </c>
      <c r="Q1709" s="24">
        <v>5396.44</v>
      </c>
      <c r="R1709" s="22" t="s">
        <v>37</v>
      </c>
      <c r="S1709" s="22" t="s">
        <v>39</v>
      </c>
      <c r="T1709" s="22" t="s">
        <v>41</v>
      </c>
    </row>
    <row r="1710" ht="14.25" customHeight="1">
      <c r="A1710" s="7" t="s">
        <v>6144</v>
      </c>
      <c r="B1710" s="21" t="str">
        <f t="array" ref="B1710:D1710">VLOOKUP(A1710,'Customer Names'!$E$2:$H$2336,{2,3,4},0)</f>
        <v> Ms</v>
      </c>
      <c r="C1710" s="22" t="s">
        <v>3761</v>
      </c>
      <c r="D1710" s="22" t="s">
        <v>5671</v>
      </c>
      <c r="E1710" s="22">
        <f t="array" ref="E1710:M1710">VLOOKUP(A1710,'Medical Examinations'!$J$2:$S$2336,{2,3,4,5,6,7,8,9,10},0)</f>
        <v>26.41</v>
      </c>
      <c r="F1710" s="22" t="s">
        <v>8346</v>
      </c>
      <c r="G1710" s="22">
        <v>5.07</v>
      </c>
      <c r="H1710" s="22" t="s">
        <v>865</v>
      </c>
      <c r="I1710" s="22" t="s">
        <v>122</v>
      </c>
      <c r="J1710" s="22" t="s">
        <v>44</v>
      </c>
      <c r="K1710" s="22" t="s">
        <v>44</v>
      </c>
      <c r="L1710" s="22">
        <v>1.0</v>
      </c>
      <c r="M1710" s="22" t="s">
        <v>44</v>
      </c>
      <c r="N1710" s="23">
        <f t="array" ref="N1710:T1710">VLOOKUP(A1710,'Hospitalisation Details'!$K$2:$R$2338,{2,3,4,5,6,7,8},0)</f>
        <v>32363</v>
      </c>
      <c r="O1710" s="22">
        <v>34.0</v>
      </c>
      <c r="P1710" s="22">
        <v>1.0</v>
      </c>
      <c r="Q1710" s="24">
        <v>5385.34</v>
      </c>
      <c r="R1710" s="22" t="s">
        <v>37</v>
      </c>
      <c r="S1710" s="22" t="s">
        <v>39</v>
      </c>
      <c r="T1710" s="22" t="s">
        <v>127</v>
      </c>
    </row>
    <row r="1711" ht="14.25" customHeight="1">
      <c r="A1711" s="25" t="s">
        <v>6135</v>
      </c>
      <c r="B1711" s="21" t="str">
        <f t="array" ref="B1711:D1711">VLOOKUP(A1711,'Customer Names'!$E$2:$H$2336,{2,3,4},0)</f>
        <v> Ms</v>
      </c>
      <c r="C1711" s="22" t="s">
        <v>6855</v>
      </c>
      <c r="D1711" s="22" t="s">
        <v>6856</v>
      </c>
      <c r="E1711" s="22">
        <f t="array" ref="E1711:M1711">VLOOKUP(A1711,'Medical Examinations'!$J$2:$S$2336,{2,3,4,5,6,7,8,9,10},0)</f>
        <v>27.6</v>
      </c>
      <c r="F1711" s="22" t="s">
        <v>8346</v>
      </c>
      <c r="G1711" s="22">
        <v>5.33</v>
      </c>
      <c r="H1711" s="22" t="s">
        <v>865</v>
      </c>
      <c r="I1711" s="22" t="s">
        <v>44</v>
      </c>
      <c r="J1711" s="22" t="s">
        <v>44</v>
      </c>
      <c r="K1711" s="22" t="s">
        <v>44</v>
      </c>
      <c r="L1711" s="22">
        <v>1.0</v>
      </c>
      <c r="M1711" s="22" t="s">
        <v>44</v>
      </c>
      <c r="N1711" s="23">
        <f t="array" ref="N1711:T1711">VLOOKUP(A1711,'Hospitalisation Details'!$K$2:$R$2338,{2,3,4,5,6,7,8},0)</f>
        <v>30834</v>
      </c>
      <c r="O1711" s="22">
        <v>39.0</v>
      </c>
      <c r="P1711" s="22">
        <v>0.0</v>
      </c>
      <c r="Q1711" s="24">
        <v>5383.54</v>
      </c>
      <c r="R1711" s="22" t="s">
        <v>37</v>
      </c>
      <c r="S1711" s="22" t="s">
        <v>39</v>
      </c>
      <c r="T1711" s="22" t="s">
        <v>270</v>
      </c>
    </row>
    <row r="1712" ht="14.25" customHeight="1">
      <c r="A1712" s="7" t="s">
        <v>6126</v>
      </c>
      <c r="B1712" s="21" t="str">
        <f t="array" ref="B1712:D1712">VLOOKUP(A1712,'Customer Names'!$E$2:$H$2336,{2,3,4},0)</f>
        <v> Mr</v>
      </c>
      <c r="C1712" s="22" t="s">
        <v>6858</v>
      </c>
      <c r="D1712" s="22" t="s">
        <v>6859</v>
      </c>
      <c r="E1712" s="22">
        <f t="array" ref="E1712:M1712">VLOOKUP(A1712,'Medical Examinations'!$J$2:$S$2336,{2,3,4,5,6,7,8,9,10},0)</f>
        <v>33.82</v>
      </c>
      <c r="F1712" s="22" t="s">
        <v>215</v>
      </c>
      <c r="G1712" s="22">
        <v>8.93</v>
      </c>
      <c r="H1712" s="22" t="s">
        <v>218</v>
      </c>
      <c r="I1712" s="22" t="s">
        <v>122</v>
      </c>
      <c r="J1712" s="22" t="s">
        <v>44</v>
      </c>
      <c r="K1712" s="22" t="s">
        <v>44</v>
      </c>
      <c r="L1712" s="22">
        <v>1.0</v>
      </c>
      <c r="M1712" s="22" t="s">
        <v>44</v>
      </c>
      <c r="N1712" s="23">
        <f t="array" ref="N1712:T1712">VLOOKUP(A1712,'Hospitalisation Details'!$K$2:$R$2338,{2,3,4,5,6,7,8},0)</f>
        <v>31615</v>
      </c>
      <c r="O1712" s="22">
        <v>36.0</v>
      </c>
      <c r="P1712" s="22">
        <v>1.0</v>
      </c>
      <c r="Q1712" s="24">
        <v>5377.46</v>
      </c>
      <c r="R1712" s="22" t="s">
        <v>37</v>
      </c>
      <c r="S1712" s="22" t="s">
        <v>39</v>
      </c>
      <c r="T1712" s="22" t="s">
        <v>127</v>
      </c>
    </row>
    <row r="1713" ht="14.25" customHeight="1">
      <c r="A1713" s="25" t="s">
        <v>6116</v>
      </c>
      <c r="B1713" s="21" t="str">
        <f t="array" ref="B1713:D1713">VLOOKUP(A1713,'Customer Names'!$E$2:$H$2336,{2,3,4},0)</f>
        <v> Ms</v>
      </c>
      <c r="C1713" s="22" t="s">
        <v>1517</v>
      </c>
      <c r="D1713" s="22" t="s">
        <v>6861</v>
      </c>
      <c r="E1713" s="22">
        <f t="array" ref="E1713:M1713">VLOOKUP(A1713,'Medical Examinations'!$J$2:$S$2336,{2,3,4,5,6,7,8,9,10},0)</f>
        <v>32.9</v>
      </c>
      <c r="F1713" s="22" t="s">
        <v>215</v>
      </c>
      <c r="G1713" s="22">
        <v>4.35</v>
      </c>
      <c r="H1713" s="22" t="s">
        <v>865</v>
      </c>
      <c r="I1713" s="22" t="s">
        <v>44</v>
      </c>
      <c r="J1713" s="22" t="s">
        <v>44</v>
      </c>
      <c r="K1713" s="22" t="s">
        <v>44</v>
      </c>
      <c r="L1713" s="22">
        <v>0.0</v>
      </c>
      <c r="M1713" s="22" t="s">
        <v>44</v>
      </c>
      <c r="N1713" s="23">
        <f t="array" ref="N1713:T1713">VLOOKUP(A1713,'Hospitalisation Details'!$K$2:$R$2338,{2,3,4,5,6,7,8},0)</f>
        <v>32830</v>
      </c>
      <c r="O1713" s="22">
        <v>33.0</v>
      </c>
      <c r="P1713" s="22">
        <v>2.0</v>
      </c>
      <c r="Q1713" s="24">
        <v>5375.04</v>
      </c>
      <c r="R1713" s="22" t="s">
        <v>37</v>
      </c>
      <c r="S1713" s="22" t="s">
        <v>81</v>
      </c>
      <c r="T1713" s="22" t="s">
        <v>270</v>
      </c>
    </row>
    <row r="1714" ht="14.25" customHeight="1">
      <c r="A1714" s="7" t="s">
        <v>6107</v>
      </c>
      <c r="B1714" s="21" t="str">
        <f t="array" ref="B1714:D1714">VLOOKUP(A1714,'Customer Names'!$E$2:$H$2336,{2,3,4},0)</f>
        <v> Mr</v>
      </c>
      <c r="C1714" s="22" t="s">
        <v>841</v>
      </c>
      <c r="D1714" s="22" t="s">
        <v>6863</v>
      </c>
      <c r="E1714" s="22">
        <f t="array" ref="E1714:M1714">VLOOKUP(A1714,'Medical Examinations'!$J$2:$S$2336,{2,3,4,5,6,7,8,9,10},0)</f>
        <v>30.875</v>
      </c>
      <c r="F1714" s="22" t="s">
        <v>215</v>
      </c>
      <c r="G1714" s="22">
        <v>9.54</v>
      </c>
      <c r="H1714" s="22" t="s">
        <v>218</v>
      </c>
      <c r="I1714" s="22" t="s">
        <v>122</v>
      </c>
      <c r="J1714" s="22" t="s">
        <v>44</v>
      </c>
      <c r="K1714" s="22" t="s">
        <v>44</v>
      </c>
      <c r="L1714" s="22">
        <v>1.0</v>
      </c>
      <c r="M1714" s="22" t="s">
        <v>44</v>
      </c>
      <c r="N1714" s="23">
        <f t="array" ref="N1714:T1714">VLOOKUP(A1714,'Hospitalisation Details'!$K$2:$R$2338,{2,3,4,5,6,7,8},0)</f>
        <v>31564</v>
      </c>
      <c r="O1714" s="22">
        <v>37.0</v>
      </c>
      <c r="P1714" s="22">
        <v>1.0</v>
      </c>
      <c r="Q1714" s="24">
        <v>5373.36</v>
      </c>
      <c r="R1714" s="22" t="s">
        <v>37</v>
      </c>
      <c r="S1714" s="22" t="s">
        <v>37</v>
      </c>
      <c r="T1714" s="22" t="s">
        <v>127</v>
      </c>
    </row>
    <row r="1715" ht="14.25" customHeight="1">
      <c r="A1715" s="25" t="s">
        <v>6097</v>
      </c>
      <c r="B1715" s="21" t="str">
        <f t="array" ref="B1715:D1715">VLOOKUP(A1715,'Customer Names'!$E$2:$H$2336,{2,3,4},0)</f>
        <v> Ms</v>
      </c>
      <c r="C1715" s="22" t="s">
        <v>6865</v>
      </c>
      <c r="D1715" s="22" t="s">
        <v>6866</v>
      </c>
      <c r="E1715" s="22">
        <f t="array" ref="E1715:M1715">VLOOKUP(A1715,'Medical Examinations'!$J$2:$S$2336,{2,3,4,5,6,7,8,9,10},0)</f>
        <v>32.64</v>
      </c>
      <c r="F1715" s="22" t="s">
        <v>215</v>
      </c>
      <c r="G1715" s="22">
        <v>5.91</v>
      </c>
      <c r="H1715" s="22" t="s">
        <v>436</v>
      </c>
      <c r="I1715" s="22" t="s">
        <v>44</v>
      </c>
      <c r="J1715" s="22" t="s">
        <v>44</v>
      </c>
      <c r="K1715" s="22" t="s">
        <v>44</v>
      </c>
      <c r="L1715" s="22">
        <v>0.0</v>
      </c>
      <c r="M1715" s="22" t="s">
        <v>44</v>
      </c>
      <c r="N1715" s="23">
        <f t="array" ref="N1715:T1715">VLOOKUP(A1715,'Hospitalisation Details'!$K$2:$R$2338,{2,3,4,5,6,7,8},0)</f>
        <v>34675</v>
      </c>
      <c r="O1715" s="22">
        <v>28.0</v>
      </c>
      <c r="P1715" s="22">
        <v>0.0</v>
      </c>
      <c r="Q1715" s="24">
        <v>5364.66</v>
      </c>
      <c r="R1715" s="22" t="s">
        <v>37</v>
      </c>
      <c r="S1715" s="22" t="s">
        <v>81</v>
      </c>
      <c r="T1715" s="22" t="s">
        <v>270</v>
      </c>
    </row>
    <row r="1716" ht="14.25" customHeight="1">
      <c r="A1716" s="7" t="s">
        <v>6089</v>
      </c>
      <c r="B1716" s="21" t="str">
        <f t="array" ref="B1716:D1716">VLOOKUP(A1716,'Customer Names'!$E$2:$H$2336,{2,3,4},0)</f>
        <v> Ms</v>
      </c>
      <c r="C1716" s="22" t="s">
        <v>6855</v>
      </c>
      <c r="D1716" s="22" t="s">
        <v>6868</v>
      </c>
      <c r="E1716" s="22">
        <f t="array" ref="E1716:M1716">VLOOKUP(A1716,'Medical Examinations'!$J$2:$S$2336,{2,3,4,5,6,7,8,9,10},0)</f>
        <v>22.135</v>
      </c>
      <c r="F1716" s="22" t="s">
        <v>8340</v>
      </c>
      <c r="G1716" s="22">
        <v>5.1</v>
      </c>
      <c r="H1716" s="22" t="s">
        <v>865</v>
      </c>
      <c r="I1716" s="22" t="s">
        <v>44</v>
      </c>
      <c r="J1716" s="22" t="s">
        <v>44</v>
      </c>
      <c r="K1716" s="22" t="s">
        <v>44</v>
      </c>
      <c r="L1716" s="22">
        <v>0.0</v>
      </c>
      <c r="M1716" s="22" t="s">
        <v>44</v>
      </c>
      <c r="N1716" s="23">
        <f t="array" ref="N1716:T1716">VLOOKUP(A1716,'Hospitalisation Details'!$K$2:$R$2338,{2,3,4,5,6,7,8},0)</f>
        <v>32819</v>
      </c>
      <c r="O1716" s="22">
        <v>33.0</v>
      </c>
      <c r="P1716" s="22">
        <v>1.0</v>
      </c>
      <c r="Q1716" s="24">
        <v>5354.07</v>
      </c>
      <c r="R1716" s="22" t="s">
        <v>37</v>
      </c>
      <c r="S1716" s="22" t="s">
        <v>39</v>
      </c>
      <c r="T1716" s="22" t="s">
        <v>743</v>
      </c>
    </row>
    <row r="1717" ht="14.25" customHeight="1">
      <c r="A1717" s="25" t="s">
        <v>6080</v>
      </c>
      <c r="B1717" s="21" t="str">
        <f t="array" ref="B1717:D1717">VLOOKUP(A1717,'Customer Names'!$E$2:$H$2336,{2,3,4},0)</f>
        <v> Mr</v>
      </c>
      <c r="C1717" s="22" t="s">
        <v>464</v>
      </c>
      <c r="D1717" s="22" t="s">
        <v>6870</v>
      </c>
      <c r="E1717" s="22">
        <f t="array" ref="E1717:M1717">VLOOKUP(A1717,'Medical Examinations'!$J$2:$S$2336,{2,3,4,5,6,7,8,9,10},0)</f>
        <v>16.53</v>
      </c>
      <c r="F1717" s="22" t="s">
        <v>8347</v>
      </c>
      <c r="G1717" s="22">
        <v>5.08</v>
      </c>
      <c r="H1717" s="22" t="s">
        <v>865</v>
      </c>
      <c r="I1717" s="22" t="s">
        <v>44</v>
      </c>
      <c r="J1717" s="22" t="s">
        <v>44</v>
      </c>
      <c r="K1717" s="22" t="s">
        <v>44</v>
      </c>
      <c r="L1717" s="22">
        <v>2.0</v>
      </c>
      <c r="M1717" s="22" t="s">
        <v>44</v>
      </c>
      <c r="N1717" s="23">
        <f t="array" ref="N1717:T1717">VLOOKUP(A1717,'Hospitalisation Details'!$K$2:$R$2338,{2,3,4,5,6,7,8},0)</f>
        <v>26648</v>
      </c>
      <c r="O1717" s="22">
        <v>50.0</v>
      </c>
      <c r="P1717" s="22">
        <v>0.0</v>
      </c>
      <c r="Q1717" s="24">
        <v>5344.81</v>
      </c>
      <c r="R1717" s="22" t="s">
        <v>37</v>
      </c>
      <c r="S1717" s="22" t="s">
        <v>39</v>
      </c>
      <c r="T1717" s="22" t="s">
        <v>41</v>
      </c>
    </row>
    <row r="1718" ht="14.25" customHeight="1">
      <c r="A1718" s="7" t="s">
        <v>6072</v>
      </c>
      <c r="B1718" s="21" t="str">
        <f t="array" ref="B1718:D1718">VLOOKUP(A1718,'Customer Names'!$E$2:$H$2336,{2,3,4},0)</f>
        <v> Ms</v>
      </c>
      <c r="C1718" s="22" t="s">
        <v>6872</v>
      </c>
      <c r="D1718" s="22" t="s">
        <v>6873</v>
      </c>
      <c r="E1718" s="22">
        <f t="array" ref="E1718:M1718">VLOOKUP(A1718,'Medical Examinations'!$J$2:$S$2336,{2,3,4,5,6,7,8,9,10},0)</f>
        <v>32.775</v>
      </c>
      <c r="F1718" s="22" t="s">
        <v>215</v>
      </c>
      <c r="G1718" s="22">
        <v>4.75</v>
      </c>
      <c r="H1718" s="22" t="s">
        <v>865</v>
      </c>
      <c r="I1718" s="22" t="s">
        <v>44</v>
      </c>
      <c r="J1718" s="22" t="s">
        <v>44</v>
      </c>
      <c r="K1718" s="22" t="s">
        <v>44</v>
      </c>
      <c r="L1718" s="22">
        <v>0.0</v>
      </c>
      <c r="M1718" s="22" t="s">
        <v>44</v>
      </c>
      <c r="N1718" s="23">
        <f t="array" ref="N1718:T1718">VLOOKUP(A1718,'Hospitalisation Details'!$K$2:$R$2338,{2,3,4,5,6,7,8},0)</f>
        <v>33478</v>
      </c>
      <c r="O1718" s="22">
        <v>31.0</v>
      </c>
      <c r="P1718" s="22">
        <v>2.0</v>
      </c>
      <c r="Q1718" s="24">
        <v>5327.4</v>
      </c>
      <c r="R1718" s="22" t="s">
        <v>37</v>
      </c>
      <c r="S1718" s="22" t="s">
        <v>81</v>
      </c>
      <c r="T1718" s="22" t="s">
        <v>127</v>
      </c>
    </row>
    <row r="1719" ht="14.25" customHeight="1">
      <c r="A1719" s="25" t="s">
        <v>6065</v>
      </c>
      <c r="B1719" s="21" t="str">
        <f t="array" ref="B1719:D1719">VLOOKUP(A1719,'Customer Names'!$E$2:$H$2336,{2,3,4},0)</f>
        <v> Ms</v>
      </c>
      <c r="C1719" s="22" t="s">
        <v>6875</v>
      </c>
      <c r="D1719" s="22" t="s">
        <v>6876</v>
      </c>
      <c r="E1719" s="22">
        <f t="array" ref="E1719:M1719">VLOOKUP(A1719,'Medical Examinations'!$J$2:$S$2336,{2,3,4,5,6,7,8,9,10},0)</f>
        <v>30.9</v>
      </c>
      <c r="F1719" s="22" t="s">
        <v>215</v>
      </c>
      <c r="G1719" s="22">
        <v>6.05</v>
      </c>
      <c r="H1719" s="22" t="s">
        <v>436</v>
      </c>
      <c r="I1719" s="22" t="s">
        <v>44</v>
      </c>
      <c r="J1719" s="22" t="s">
        <v>44</v>
      </c>
      <c r="K1719" s="22" t="s">
        <v>44</v>
      </c>
      <c r="L1719" s="22">
        <v>1.0</v>
      </c>
      <c r="M1719" s="22" t="s">
        <v>44</v>
      </c>
      <c r="N1719" s="23">
        <f t="array" ref="N1719:T1719">VLOOKUP(A1719,'Hospitalisation Details'!$K$2:$R$2338,{2,3,4,5,6,7,8},0)</f>
        <v>33773</v>
      </c>
      <c r="O1719" s="22">
        <v>30.0</v>
      </c>
      <c r="P1719" s="22">
        <v>3.0</v>
      </c>
      <c r="Q1719" s="24">
        <v>5325.65</v>
      </c>
      <c r="R1719" s="22" t="s">
        <v>37</v>
      </c>
      <c r="S1719" s="22" t="s">
        <v>81</v>
      </c>
      <c r="T1719" s="22" t="s">
        <v>270</v>
      </c>
    </row>
    <row r="1720" ht="14.25" customHeight="1">
      <c r="A1720" s="7" t="s">
        <v>6055</v>
      </c>
      <c r="B1720" s="21" t="str">
        <f t="array" ref="B1720:D1720">VLOOKUP(A1720,'Customer Names'!$E$2:$H$2336,{2,3,4},0)</f>
        <v> Ms</v>
      </c>
      <c r="C1720" s="22" t="s">
        <v>3875</v>
      </c>
      <c r="D1720" s="22" t="s">
        <v>6878</v>
      </c>
      <c r="E1720" s="22">
        <f t="array" ref="E1720:M1720">VLOOKUP(A1720,'Medical Examinations'!$J$2:$S$2336,{2,3,4,5,6,7,8,9,10},0)</f>
        <v>15.58</v>
      </c>
      <c r="F1720" s="22" t="s">
        <v>8347</v>
      </c>
      <c r="G1720" s="22">
        <v>11.56</v>
      </c>
      <c r="H1720" s="22" t="s">
        <v>218</v>
      </c>
      <c r="I1720" s="22" t="s">
        <v>44</v>
      </c>
      <c r="J1720" s="22" t="s">
        <v>44</v>
      </c>
      <c r="K1720" s="22" t="s">
        <v>44</v>
      </c>
      <c r="L1720" s="22">
        <v>0.0</v>
      </c>
      <c r="M1720" s="22" t="s">
        <v>44</v>
      </c>
      <c r="N1720" s="23">
        <f t="array" ref="N1720:T1720">VLOOKUP(A1720,'Hospitalisation Details'!$K$2:$R$2338,{2,3,4,5,6,7,8},0)</f>
        <v>27274</v>
      </c>
      <c r="O1720" s="22">
        <v>48.0</v>
      </c>
      <c r="P1720" s="22">
        <v>0.0</v>
      </c>
      <c r="Q1720" s="24">
        <v>5322.24</v>
      </c>
      <c r="R1720" s="22" t="s">
        <v>37</v>
      </c>
      <c r="S1720" s="22" t="s">
        <v>81</v>
      </c>
      <c r="T1720" s="22" t="s">
        <v>127</v>
      </c>
    </row>
    <row r="1721" ht="14.25" customHeight="1">
      <c r="A1721" s="25" t="s">
        <v>6047</v>
      </c>
      <c r="B1721" s="21" t="str">
        <f t="array" ref="B1721:D1721">VLOOKUP(A1721,'Customer Names'!$E$2:$H$2336,{2,3,4},0)</f>
        <v> Ms</v>
      </c>
      <c r="C1721" s="22" t="s">
        <v>6880</v>
      </c>
      <c r="D1721" s="22" t="s">
        <v>946</v>
      </c>
      <c r="E1721" s="22">
        <f t="array" ref="E1721:M1721">VLOOKUP(A1721,'Medical Examinations'!$J$2:$S$2336,{2,3,4,5,6,7,8,9,10},0)</f>
        <v>26.315</v>
      </c>
      <c r="F1721" s="22" t="s">
        <v>8346</v>
      </c>
      <c r="G1721" s="22">
        <v>5.76</v>
      </c>
      <c r="H1721" s="22" t="s">
        <v>436</v>
      </c>
      <c r="I1721" s="22" t="s">
        <v>44</v>
      </c>
      <c r="J1721" s="22" t="s">
        <v>44</v>
      </c>
      <c r="K1721" s="22" t="s">
        <v>44</v>
      </c>
      <c r="L1721" s="22">
        <v>0.0</v>
      </c>
      <c r="M1721" s="22" t="s">
        <v>44</v>
      </c>
      <c r="N1721" s="23">
        <f t="array" ref="N1721:T1721">VLOOKUP(A1721,'Hospitalisation Details'!$K$2:$R$2338,{2,3,4,5,6,7,8},0)</f>
        <v>34651</v>
      </c>
      <c r="O1721" s="22">
        <v>28.0</v>
      </c>
      <c r="P1721" s="22">
        <v>3.0</v>
      </c>
      <c r="Q1721" s="24">
        <v>5312.17</v>
      </c>
      <c r="R1721" s="22" t="s">
        <v>37</v>
      </c>
      <c r="S1721" s="22" t="s">
        <v>37</v>
      </c>
      <c r="T1721" s="22" t="s">
        <v>127</v>
      </c>
    </row>
    <row r="1722" ht="14.25" customHeight="1">
      <c r="A1722" s="7" t="s">
        <v>6037</v>
      </c>
      <c r="B1722" s="21" t="str">
        <f t="array" ref="B1722:D1722">VLOOKUP(A1722,'Customer Names'!$E$2:$H$2336,{2,3,4},0)</f>
        <v> Mr</v>
      </c>
      <c r="C1722" s="22" t="s">
        <v>402</v>
      </c>
      <c r="D1722" s="22" t="s">
        <v>6882</v>
      </c>
      <c r="E1722" s="22">
        <f t="array" ref="E1722:M1722">VLOOKUP(A1722,'Medical Examinations'!$J$2:$S$2336,{2,3,4,5,6,7,8,9,10},0)</f>
        <v>35.61</v>
      </c>
      <c r="F1722" s="22" t="s">
        <v>215</v>
      </c>
      <c r="G1722" s="22">
        <v>5.65</v>
      </c>
      <c r="H1722" s="22" t="s">
        <v>865</v>
      </c>
      <c r="I1722" s="22" t="s">
        <v>44</v>
      </c>
      <c r="J1722" s="22" t="s">
        <v>48</v>
      </c>
      <c r="K1722" s="22" t="s">
        <v>44</v>
      </c>
      <c r="L1722" s="22">
        <v>1.0</v>
      </c>
      <c r="M1722" s="22" t="s">
        <v>44</v>
      </c>
      <c r="N1722" s="23">
        <f t="array" ref="N1722:T1722">VLOOKUP(A1722,'Hospitalisation Details'!$K$2:$R$2338,{2,3,4,5,6,7,8},0)</f>
        <v>36778</v>
      </c>
      <c r="O1722" s="22">
        <v>22.0</v>
      </c>
      <c r="P1722" s="22">
        <v>0.0</v>
      </c>
      <c r="Q1722" s="24">
        <v>5306.7</v>
      </c>
      <c r="R1722" s="22" t="s">
        <v>37</v>
      </c>
      <c r="S1722" s="22" t="s">
        <v>39</v>
      </c>
      <c r="T1722" s="22" t="s">
        <v>127</v>
      </c>
    </row>
    <row r="1723" ht="14.25" customHeight="1">
      <c r="A1723" s="25" t="s">
        <v>6030</v>
      </c>
      <c r="B1723" s="21" t="str">
        <f t="array" ref="B1723:D1723">VLOOKUP(A1723,'Customer Names'!$E$2:$H$2336,{2,3,4},0)</f>
        <v> Mr</v>
      </c>
      <c r="C1723" s="22" t="s">
        <v>6884</v>
      </c>
      <c r="D1723" s="22" t="s">
        <v>6885</v>
      </c>
      <c r="E1723" s="22">
        <f t="array" ref="E1723:M1723">VLOOKUP(A1723,'Medical Examinations'!$J$2:$S$2336,{2,3,4,5,6,7,8,9,10},0)</f>
        <v>37.56</v>
      </c>
      <c r="F1723" s="22" t="s">
        <v>215</v>
      </c>
      <c r="G1723" s="22">
        <v>5.88</v>
      </c>
      <c r="H1723" s="22" t="s">
        <v>436</v>
      </c>
      <c r="I1723" s="22" t="s">
        <v>44</v>
      </c>
      <c r="J1723" s="22" t="s">
        <v>48</v>
      </c>
      <c r="K1723" s="22" t="s">
        <v>44</v>
      </c>
      <c r="L1723" s="22">
        <v>1.0</v>
      </c>
      <c r="M1723" s="22" t="s">
        <v>44</v>
      </c>
      <c r="N1723" s="23">
        <f t="array" ref="N1723:T1723">VLOOKUP(A1723,'Hospitalisation Details'!$K$2:$R$2338,{2,3,4,5,6,7,8},0)</f>
        <v>38221</v>
      </c>
      <c r="O1723" s="22">
        <v>18.0</v>
      </c>
      <c r="P1723" s="22">
        <v>0.0</v>
      </c>
      <c r="Q1723" s="24">
        <v>5293.67</v>
      </c>
      <c r="R1723" s="22" t="s">
        <v>37</v>
      </c>
      <c r="S1723" s="22" t="s">
        <v>37</v>
      </c>
      <c r="T1723" s="22" t="s">
        <v>5888</v>
      </c>
    </row>
    <row r="1724" ht="14.25" customHeight="1">
      <c r="A1724" s="7" t="s">
        <v>6020</v>
      </c>
      <c r="B1724" s="21" t="str">
        <f t="array" ref="B1724:D1724">VLOOKUP(A1724,'Customer Names'!$E$2:$H$2336,{2,3,4},0)</f>
        <v> Ms</v>
      </c>
      <c r="C1724" s="22" t="s">
        <v>6887</v>
      </c>
      <c r="D1724" s="22" t="s">
        <v>6888</v>
      </c>
      <c r="E1724" s="22">
        <f t="array" ref="E1724:M1724">VLOOKUP(A1724,'Medical Examinations'!$J$2:$S$2336,{2,3,4,5,6,7,8,9,10},0)</f>
        <v>15.49</v>
      </c>
      <c r="F1724" s="22" t="s">
        <v>8347</v>
      </c>
      <c r="G1724" s="22">
        <v>9.6</v>
      </c>
      <c r="H1724" s="22" t="s">
        <v>218</v>
      </c>
      <c r="I1724" s="22" t="s">
        <v>44</v>
      </c>
      <c r="J1724" s="22" t="s">
        <v>44</v>
      </c>
      <c r="K1724" s="22" t="s">
        <v>44</v>
      </c>
      <c r="L1724" s="22">
        <v>0.0</v>
      </c>
      <c r="M1724" s="22" t="s">
        <v>44</v>
      </c>
      <c r="N1724" s="23">
        <f t="array" ref="N1724:T1724">VLOOKUP(A1724,'Hospitalisation Details'!$K$2:$R$2338,{2,3,4,5,6,7,8},0)</f>
        <v>27345</v>
      </c>
      <c r="O1724" s="22">
        <v>48.0</v>
      </c>
      <c r="P1724" s="22">
        <v>0.0</v>
      </c>
      <c r="Q1724" s="24">
        <v>5291.71</v>
      </c>
      <c r="R1724" s="22" t="s">
        <v>37</v>
      </c>
      <c r="S1724" s="22" t="s">
        <v>37</v>
      </c>
      <c r="T1724" s="22" t="s">
        <v>127</v>
      </c>
    </row>
    <row r="1725" ht="14.25" customHeight="1">
      <c r="A1725" s="25" t="s">
        <v>6011</v>
      </c>
      <c r="B1725" s="21" t="str">
        <f t="array" ref="B1725:D1725">VLOOKUP(A1725,'Customer Names'!$E$2:$H$2336,{2,3,4},0)</f>
        <v> Mr</v>
      </c>
      <c r="C1725" s="22" t="s">
        <v>6890</v>
      </c>
      <c r="D1725" s="22" t="s">
        <v>6891</v>
      </c>
      <c r="E1725" s="22">
        <f t="array" ref="E1725:M1725">VLOOKUP(A1725,'Medical Examinations'!$J$2:$S$2336,{2,3,4,5,6,7,8,9,10},0)</f>
        <v>23.48</v>
      </c>
      <c r="F1725" s="22" t="s">
        <v>8340</v>
      </c>
      <c r="G1725" s="22">
        <v>6.24</v>
      </c>
      <c r="H1725" s="22" t="s">
        <v>436</v>
      </c>
      <c r="I1725" s="22" t="s">
        <v>44</v>
      </c>
      <c r="J1725" s="22" t="s">
        <v>44</v>
      </c>
      <c r="K1725" s="22" t="s">
        <v>44</v>
      </c>
      <c r="L1725" s="22">
        <v>1.0</v>
      </c>
      <c r="M1725" s="22" t="s">
        <v>44</v>
      </c>
      <c r="N1725" s="23">
        <f t="array" ref="N1725:T1725">VLOOKUP(A1725,'Hospitalisation Details'!$K$2:$R$2338,{2,3,4,5,6,7,8},0)</f>
        <v>32021</v>
      </c>
      <c r="O1725" s="22">
        <v>35.0</v>
      </c>
      <c r="P1725" s="22">
        <v>3.0</v>
      </c>
      <c r="Q1725" s="24">
        <v>5275.86</v>
      </c>
      <c r="R1725" s="22" t="s">
        <v>37</v>
      </c>
      <c r="S1725" s="22" t="s">
        <v>37</v>
      </c>
      <c r="T1725" s="22" t="s">
        <v>41</v>
      </c>
    </row>
    <row r="1726" ht="14.25" customHeight="1">
      <c r="A1726" s="7" t="s">
        <v>6003</v>
      </c>
      <c r="B1726" s="21" t="str">
        <f t="array" ref="B1726:D1726">VLOOKUP(A1726,'Customer Names'!$E$2:$H$2336,{2,3,4},0)</f>
        <v> Ms</v>
      </c>
      <c r="C1726" s="22" t="s">
        <v>6893</v>
      </c>
      <c r="D1726" s="22" t="s">
        <v>5941</v>
      </c>
      <c r="E1726" s="22">
        <f t="array" ref="E1726:M1726">VLOOKUP(A1726,'Medical Examinations'!$J$2:$S$2336,{2,3,4,5,6,7,8,9,10},0)</f>
        <v>30.02</v>
      </c>
      <c r="F1726" s="22" t="s">
        <v>215</v>
      </c>
      <c r="G1726" s="22">
        <v>7.63</v>
      </c>
      <c r="H1726" s="22" t="s">
        <v>218</v>
      </c>
      <c r="I1726" s="22" t="s">
        <v>122</v>
      </c>
      <c r="J1726" s="22" t="s">
        <v>44</v>
      </c>
      <c r="K1726" s="22" t="s">
        <v>44</v>
      </c>
      <c r="L1726" s="22">
        <v>1.0</v>
      </c>
      <c r="M1726" s="22" t="s">
        <v>44</v>
      </c>
      <c r="N1726" s="23">
        <f t="array" ref="N1726:T1726">VLOOKUP(A1726,'Hospitalisation Details'!$K$2:$R$2338,{2,3,4,5,6,7,8},0)</f>
        <v>31705</v>
      </c>
      <c r="O1726" s="22">
        <v>36.0</v>
      </c>
      <c r="P1726" s="22">
        <v>0.0</v>
      </c>
      <c r="Q1726" s="24">
        <v>5272.18</v>
      </c>
      <c r="R1726" s="22" t="s">
        <v>37</v>
      </c>
      <c r="S1726" s="22" t="s">
        <v>39</v>
      </c>
      <c r="T1726" s="22" t="s">
        <v>127</v>
      </c>
    </row>
    <row r="1727" ht="14.25" customHeight="1">
      <c r="A1727" s="25" t="s">
        <v>5995</v>
      </c>
      <c r="B1727" s="21" t="str">
        <f t="array" ref="B1727:D1727">VLOOKUP(A1727,'Customer Names'!$E$2:$H$2336,{2,3,4},0)</f>
        <v> Ms</v>
      </c>
      <c r="C1727" s="22" t="s">
        <v>6895</v>
      </c>
      <c r="D1727" s="22" t="s">
        <v>6896</v>
      </c>
      <c r="E1727" s="22">
        <f t="array" ref="E1727:M1727">VLOOKUP(A1727,'Medical Examinations'!$J$2:$S$2336,{2,3,4,5,6,7,8,9,10},0)</f>
        <v>26.885</v>
      </c>
      <c r="F1727" s="22" t="s">
        <v>8346</v>
      </c>
      <c r="G1727" s="22">
        <v>8.66</v>
      </c>
      <c r="H1727" s="22" t="s">
        <v>218</v>
      </c>
      <c r="I1727" s="22" t="s">
        <v>122</v>
      </c>
      <c r="J1727" s="22" t="s">
        <v>44</v>
      </c>
      <c r="K1727" s="22" t="s">
        <v>44</v>
      </c>
      <c r="L1727" s="22">
        <v>1.0</v>
      </c>
      <c r="M1727" s="22" t="s">
        <v>44</v>
      </c>
      <c r="N1727" s="23">
        <f t="array" ref="N1727:T1727">VLOOKUP(A1727,'Hospitalisation Details'!$K$2:$R$2338,{2,3,4,5,6,7,8},0)</f>
        <v>31675</v>
      </c>
      <c r="O1727" s="22">
        <v>36.0</v>
      </c>
      <c r="P1727" s="22">
        <v>0.0</v>
      </c>
      <c r="Q1727" s="24">
        <v>5267.82</v>
      </c>
      <c r="R1727" s="22" t="s">
        <v>37</v>
      </c>
      <c r="S1727" s="22" t="s">
        <v>37</v>
      </c>
      <c r="T1727" s="22" t="s">
        <v>127</v>
      </c>
    </row>
    <row r="1728" ht="14.25" customHeight="1">
      <c r="A1728" s="7" t="s">
        <v>5988</v>
      </c>
      <c r="B1728" s="21" t="str">
        <f t="array" ref="B1728:D1728">VLOOKUP(A1728,'Customer Names'!$E$2:$H$2336,{2,3,4},0)</f>
        <v> Ms</v>
      </c>
      <c r="C1728" s="22" t="s">
        <v>5813</v>
      </c>
      <c r="D1728" s="22" t="s">
        <v>6898</v>
      </c>
      <c r="E1728" s="22">
        <f t="array" ref="E1728:M1728">VLOOKUP(A1728,'Medical Examinations'!$J$2:$S$2336,{2,3,4,5,6,7,8,9,10},0)</f>
        <v>25.84</v>
      </c>
      <c r="F1728" s="22" t="s">
        <v>8346</v>
      </c>
      <c r="G1728" s="22">
        <v>8.55</v>
      </c>
      <c r="H1728" s="22" t="s">
        <v>218</v>
      </c>
      <c r="I1728" s="22" t="s">
        <v>122</v>
      </c>
      <c r="J1728" s="22" t="s">
        <v>44</v>
      </c>
      <c r="K1728" s="22" t="s">
        <v>44</v>
      </c>
      <c r="L1728" s="22">
        <v>1.0</v>
      </c>
      <c r="M1728" s="22" t="s">
        <v>44</v>
      </c>
      <c r="N1728" s="23">
        <f t="array" ref="N1728:T1728">VLOOKUP(A1728,'Hospitalisation Details'!$K$2:$R$2338,{2,3,4,5,6,7,8},0)</f>
        <v>31710</v>
      </c>
      <c r="O1728" s="22">
        <v>36.0</v>
      </c>
      <c r="P1728" s="22">
        <v>0.0</v>
      </c>
      <c r="Q1728" s="24">
        <v>5266.37</v>
      </c>
      <c r="R1728" s="22" t="s">
        <v>37</v>
      </c>
      <c r="S1728" s="22" t="s">
        <v>37</v>
      </c>
      <c r="T1728" s="22" t="s">
        <v>127</v>
      </c>
    </row>
    <row r="1729" ht="14.25" customHeight="1">
      <c r="A1729" s="25" t="s">
        <v>5978</v>
      </c>
      <c r="B1729" s="21" t="str">
        <f t="array" ref="B1729:D1729">VLOOKUP(A1729,'Customer Names'!$E$2:$H$2336,{2,3,4},0)</f>
        <v> Mr</v>
      </c>
      <c r="C1729" s="22" t="s">
        <v>6900</v>
      </c>
      <c r="D1729" s="22" t="s">
        <v>2812</v>
      </c>
      <c r="E1729" s="22">
        <f t="array" ref="E1729:M1729">VLOOKUP(A1729,'Medical Examinations'!$J$2:$S$2336,{2,3,4,5,6,7,8,9,10},0)</f>
        <v>27.455</v>
      </c>
      <c r="F1729" s="22" t="s">
        <v>8346</v>
      </c>
      <c r="G1729" s="22">
        <v>4.54</v>
      </c>
      <c r="H1729" s="22" t="s">
        <v>865</v>
      </c>
      <c r="I1729" s="22" t="s">
        <v>44</v>
      </c>
      <c r="J1729" s="22" t="s">
        <v>44</v>
      </c>
      <c r="K1729" s="22" t="s">
        <v>44</v>
      </c>
      <c r="L1729" s="22">
        <v>0.0</v>
      </c>
      <c r="M1729" s="22" t="s">
        <v>44</v>
      </c>
      <c r="N1729" s="23">
        <f t="array" ref="N1729:T1729">VLOOKUP(A1729,'Hospitalisation Details'!$K$2:$R$2338,{2,3,4,5,6,7,8},0)</f>
        <v>32708</v>
      </c>
      <c r="O1729" s="22">
        <v>33.0</v>
      </c>
      <c r="P1729" s="22">
        <v>2.0</v>
      </c>
      <c r="Q1729" s="24">
        <v>5261.47</v>
      </c>
      <c r="R1729" s="22" t="s">
        <v>37</v>
      </c>
      <c r="S1729" s="22" t="s">
        <v>37</v>
      </c>
      <c r="T1729" s="22" t="s">
        <v>127</v>
      </c>
    </row>
    <row r="1730" ht="14.25" customHeight="1">
      <c r="A1730" s="7" t="s">
        <v>5970</v>
      </c>
      <c r="B1730" s="21" t="str">
        <f t="array" ref="B1730:D1730">VLOOKUP(A1730,'Customer Names'!$E$2:$H$2336,{2,3,4},0)</f>
        <v> Mr</v>
      </c>
      <c r="C1730" s="22" t="s">
        <v>6902</v>
      </c>
      <c r="D1730" s="22" t="s">
        <v>6903</v>
      </c>
      <c r="E1730" s="22">
        <f t="array" ref="E1730:M1730">VLOOKUP(A1730,'Medical Examinations'!$J$2:$S$2336,{2,3,4,5,6,7,8,9,10},0)</f>
        <v>24.605</v>
      </c>
      <c r="F1730" s="22" t="s">
        <v>8340</v>
      </c>
      <c r="G1730" s="22">
        <v>5.7</v>
      </c>
      <c r="H1730" s="22" t="s">
        <v>436</v>
      </c>
      <c r="I1730" s="22" t="s">
        <v>44</v>
      </c>
      <c r="J1730" s="22" t="s">
        <v>44</v>
      </c>
      <c r="K1730" s="22" t="s">
        <v>44</v>
      </c>
      <c r="L1730" s="22">
        <v>0.0</v>
      </c>
      <c r="M1730" s="22" t="s">
        <v>44</v>
      </c>
      <c r="N1730" s="23">
        <f t="array" ref="N1730:T1730">VLOOKUP(A1730,'Hospitalisation Details'!$K$2:$R$2338,{2,3,4,5,6,7,8},0)</f>
        <v>32837</v>
      </c>
      <c r="O1730" s="22">
        <v>33.0</v>
      </c>
      <c r="P1730" s="22">
        <v>2.0</v>
      </c>
      <c r="Q1730" s="24">
        <v>5257.51</v>
      </c>
      <c r="R1730" s="22" t="s">
        <v>37</v>
      </c>
      <c r="S1730" s="22" t="s">
        <v>37</v>
      </c>
      <c r="T1730" s="22" t="s">
        <v>127</v>
      </c>
    </row>
    <row r="1731" ht="14.25" customHeight="1">
      <c r="A1731" s="25" t="s">
        <v>5962</v>
      </c>
      <c r="B1731" s="21" t="str">
        <f t="array" ref="B1731:D1731">VLOOKUP(A1731,'Customer Names'!$E$2:$H$2336,{2,3,4},0)</f>
        <v> Mr</v>
      </c>
      <c r="C1731" s="22" t="s">
        <v>6905</v>
      </c>
      <c r="D1731" s="22" t="s">
        <v>6520</v>
      </c>
      <c r="E1731" s="22">
        <f t="array" ref="E1731:M1731">VLOOKUP(A1731,'Medical Examinations'!$J$2:$S$2336,{2,3,4,5,6,7,8,9,10},0)</f>
        <v>30.8</v>
      </c>
      <c r="F1731" s="22" t="s">
        <v>215</v>
      </c>
      <c r="G1731" s="22">
        <v>5.07</v>
      </c>
      <c r="H1731" s="22" t="s">
        <v>865</v>
      </c>
      <c r="I1731" s="22" t="s">
        <v>44</v>
      </c>
      <c r="J1731" s="22" t="s">
        <v>44</v>
      </c>
      <c r="K1731" s="22" t="s">
        <v>44</v>
      </c>
      <c r="L1731" s="22">
        <v>0.0</v>
      </c>
      <c r="M1731" s="22" t="s">
        <v>44</v>
      </c>
      <c r="N1731" s="23">
        <f t="array" ref="N1731:T1731">VLOOKUP(A1731,'Hospitalisation Details'!$K$2:$R$2338,{2,3,4,5,6,7,8},0)</f>
        <v>33060</v>
      </c>
      <c r="O1731" s="22">
        <v>32.0</v>
      </c>
      <c r="P1731" s="22">
        <v>3.0</v>
      </c>
      <c r="Q1731" s="24">
        <v>5253.52</v>
      </c>
      <c r="R1731" s="22" t="s">
        <v>39</v>
      </c>
      <c r="S1731" s="22" t="s">
        <v>39</v>
      </c>
      <c r="T1731" s="22" t="s">
        <v>270</v>
      </c>
    </row>
    <row r="1732" ht="14.25" customHeight="1">
      <c r="A1732" s="7" t="s">
        <v>5953</v>
      </c>
      <c r="B1732" s="21" t="str">
        <f t="array" ref="B1732:D1732">VLOOKUP(A1732,'Customer Names'!$E$2:$H$2336,{2,3,4},0)</f>
        <v> Ms</v>
      </c>
      <c r="C1732" s="22" t="s">
        <v>6907</v>
      </c>
      <c r="D1732" s="22" t="s">
        <v>2495</v>
      </c>
      <c r="E1732" s="22">
        <f t="array" ref="E1732:M1732">VLOOKUP(A1732,'Medical Examinations'!$J$2:$S$2336,{2,3,4,5,6,7,8,9,10},0)</f>
        <v>34.8</v>
      </c>
      <c r="F1732" s="22" t="s">
        <v>215</v>
      </c>
      <c r="G1732" s="22">
        <v>4.38</v>
      </c>
      <c r="H1732" s="22" t="s">
        <v>865</v>
      </c>
      <c r="I1732" s="22" t="s">
        <v>44</v>
      </c>
      <c r="J1732" s="22" t="s">
        <v>44</v>
      </c>
      <c r="K1732" s="22" t="s">
        <v>44</v>
      </c>
      <c r="L1732" s="22">
        <v>1.0</v>
      </c>
      <c r="M1732" s="22" t="s">
        <v>44</v>
      </c>
      <c r="N1732" s="23">
        <f t="array" ref="N1732:T1732">VLOOKUP(A1732,'Hospitalisation Details'!$K$2:$R$2338,{2,3,4,5,6,7,8},0)</f>
        <v>32029</v>
      </c>
      <c r="O1732" s="22">
        <v>35.0</v>
      </c>
      <c r="P1732" s="22">
        <v>1.0</v>
      </c>
      <c r="Q1732" s="24">
        <v>5246.05</v>
      </c>
      <c r="R1732" s="22" t="s">
        <v>37</v>
      </c>
      <c r="S1732" s="22" t="s">
        <v>39</v>
      </c>
      <c r="T1732" s="22" t="s">
        <v>270</v>
      </c>
    </row>
    <row r="1733" ht="14.25" customHeight="1">
      <c r="A1733" s="25" t="s">
        <v>5944</v>
      </c>
      <c r="B1733" s="21" t="str">
        <f t="array" ref="B1733:D1733">VLOOKUP(A1733,'Customer Names'!$E$2:$H$2336,{2,3,4},0)</f>
        <v> Ms</v>
      </c>
      <c r="C1733" s="22" t="s">
        <v>406</v>
      </c>
      <c r="D1733" s="22" t="s">
        <v>6909</v>
      </c>
      <c r="E1733" s="22">
        <f t="array" ref="E1733:M1733">VLOOKUP(A1733,'Medical Examinations'!$J$2:$S$2336,{2,3,4,5,6,7,8,9,10},0)</f>
        <v>34.21</v>
      </c>
      <c r="F1733" s="22" t="s">
        <v>215</v>
      </c>
      <c r="G1733" s="22">
        <v>4.54</v>
      </c>
      <c r="H1733" s="22" t="s">
        <v>865</v>
      </c>
      <c r="I1733" s="22" t="s">
        <v>44</v>
      </c>
      <c r="J1733" s="22" t="s">
        <v>44</v>
      </c>
      <c r="K1733" s="22" t="s">
        <v>44</v>
      </c>
      <c r="L1733" s="22">
        <v>1.0</v>
      </c>
      <c r="M1733" s="22" t="s">
        <v>44</v>
      </c>
      <c r="N1733" s="23">
        <f t="array" ref="N1733:T1733">VLOOKUP(A1733,'Hospitalisation Details'!$K$2:$R$2338,{2,3,4,5,6,7,8},0)</f>
        <v>31963</v>
      </c>
      <c r="O1733" s="22">
        <v>35.0</v>
      </c>
      <c r="P1733" s="22">
        <v>1.0</v>
      </c>
      <c r="Q1733" s="24">
        <v>5245.23</v>
      </c>
      <c r="R1733" s="22" t="s">
        <v>37</v>
      </c>
      <c r="S1733" s="22" t="s">
        <v>37</v>
      </c>
      <c r="T1733" s="22" t="s">
        <v>41</v>
      </c>
    </row>
    <row r="1734" ht="14.25" customHeight="1">
      <c r="A1734" s="7" t="s">
        <v>5934</v>
      </c>
      <c r="B1734" s="21" t="str">
        <f t="array" ref="B1734:D1734">VLOOKUP(A1734,'Customer Names'!$E$2:$H$2336,{2,3,4},0)</f>
        <v> Ms</v>
      </c>
      <c r="C1734" s="22" t="s">
        <v>6911</v>
      </c>
      <c r="D1734" s="22" t="s">
        <v>6912</v>
      </c>
      <c r="E1734" s="22">
        <f t="array" ref="E1734:M1734">VLOOKUP(A1734,'Medical Examinations'!$J$2:$S$2336,{2,3,4,5,6,7,8,9,10},0)</f>
        <v>31</v>
      </c>
      <c r="F1734" s="22" t="s">
        <v>215</v>
      </c>
      <c r="G1734" s="22">
        <v>5.38</v>
      </c>
      <c r="H1734" s="22" t="s">
        <v>865</v>
      </c>
      <c r="I1734" s="22" t="s">
        <v>44</v>
      </c>
      <c r="J1734" s="22" t="s">
        <v>44</v>
      </c>
      <c r="K1734" s="22" t="s">
        <v>44</v>
      </c>
      <c r="L1734" s="22">
        <v>1.0</v>
      </c>
      <c r="M1734" s="22" t="s">
        <v>44</v>
      </c>
      <c r="N1734" s="23">
        <f t="array" ref="N1734:T1734">VLOOKUP(A1734,'Hospitalisation Details'!$K$2:$R$2338,{2,3,4,5,6,7,8},0)</f>
        <v>32137</v>
      </c>
      <c r="O1734" s="22">
        <v>35.0</v>
      </c>
      <c r="P1734" s="22">
        <v>1.0</v>
      </c>
      <c r="Q1734" s="24">
        <v>5240.77</v>
      </c>
      <c r="R1734" s="22" t="s">
        <v>37</v>
      </c>
      <c r="S1734" s="22" t="s">
        <v>37</v>
      </c>
      <c r="T1734" s="22" t="s">
        <v>270</v>
      </c>
    </row>
    <row r="1735" ht="14.25" customHeight="1">
      <c r="A1735" s="25" t="s">
        <v>5926</v>
      </c>
      <c r="B1735" s="21" t="str">
        <f t="array" ref="B1735:D1735">VLOOKUP(A1735,'Customer Names'!$E$2:$H$2336,{2,3,4},0)</f>
        <v> Ms</v>
      </c>
      <c r="C1735" s="22" t="s">
        <v>6914</v>
      </c>
      <c r="D1735" s="22" t="s">
        <v>6915</v>
      </c>
      <c r="E1735" s="22">
        <f t="array" ref="E1735:M1735">VLOOKUP(A1735,'Medical Examinations'!$J$2:$S$2336,{2,3,4,5,6,7,8,9,10},0)</f>
        <v>26.125</v>
      </c>
      <c r="F1735" s="22" t="s">
        <v>8346</v>
      </c>
      <c r="G1735" s="22">
        <v>5.55</v>
      </c>
      <c r="H1735" s="22" t="s">
        <v>865</v>
      </c>
      <c r="I1735" s="22" t="s">
        <v>44</v>
      </c>
      <c r="J1735" s="22" t="s">
        <v>44</v>
      </c>
      <c r="K1735" s="22" t="s">
        <v>44</v>
      </c>
      <c r="L1735" s="22">
        <v>1.0</v>
      </c>
      <c r="M1735" s="22" t="s">
        <v>44</v>
      </c>
      <c r="N1735" s="23">
        <f t="array" ref="N1735:T1735">VLOOKUP(A1735,'Hospitalisation Details'!$K$2:$R$2338,{2,3,4,5,6,7,8},0)</f>
        <v>31957</v>
      </c>
      <c r="O1735" s="22">
        <v>35.0</v>
      </c>
      <c r="P1735" s="22">
        <v>0.0</v>
      </c>
      <c r="Q1735" s="24">
        <v>5227.99</v>
      </c>
      <c r="R1735" s="22" t="s">
        <v>37</v>
      </c>
      <c r="S1735" s="22" t="s">
        <v>81</v>
      </c>
      <c r="T1735" s="22" t="s">
        <v>743</v>
      </c>
    </row>
    <row r="1736" ht="14.25" customHeight="1">
      <c r="A1736" s="7" t="s">
        <v>5918</v>
      </c>
      <c r="B1736" s="21" t="str">
        <f t="array" ref="B1736:D1736">VLOOKUP(A1736,'Customer Names'!$E$2:$H$2336,{2,3,4},0)</f>
        <v> Mrs</v>
      </c>
      <c r="C1736" s="22" t="s">
        <v>6917</v>
      </c>
      <c r="D1736" s="22" t="s">
        <v>6918</v>
      </c>
      <c r="E1736" s="22">
        <f t="array" ref="E1736:M1736">VLOOKUP(A1736,'Medical Examinations'!$J$2:$S$2336,{2,3,4,5,6,7,8,9,10},0)</f>
        <v>30.13</v>
      </c>
      <c r="F1736" s="22" t="s">
        <v>215</v>
      </c>
      <c r="G1736" s="22">
        <v>4.03</v>
      </c>
      <c r="H1736" s="22" t="s">
        <v>865</v>
      </c>
      <c r="I1736" s="22" t="s">
        <v>122</v>
      </c>
      <c r="J1736" s="22" t="s">
        <v>44</v>
      </c>
      <c r="K1736" s="22" t="s">
        <v>44</v>
      </c>
      <c r="L1736" s="22">
        <v>1.0</v>
      </c>
      <c r="M1736" s="22" t="s">
        <v>44</v>
      </c>
      <c r="N1736" s="23">
        <f t="array" ref="N1736:T1736">VLOOKUP(A1736,'Hospitalisation Details'!$K$2:$R$2338,{2,3,4,5,6,7,8},0)</f>
        <v>34856</v>
      </c>
      <c r="O1736" s="22">
        <v>28.0</v>
      </c>
      <c r="P1736" s="22">
        <v>0.0</v>
      </c>
      <c r="Q1736" s="24">
        <v>5216.48</v>
      </c>
      <c r="R1736" s="22" t="s">
        <v>37</v>
      </c>
      <c r="S1736" s="22" t="s">
        <v>37</v>
      </c>
      <c r="T1736" s="22" t="s">
        <v>1930</v>
      </c>
    </row>
    <row r="1737" ht="14.25" customHeight="1">
      <c r="A1737" s="25" t="s">
        <v>5911</v>
      </c>
      <c r="B1737" s="21" t="str">
        <f t="array" ref="B1737:D1737">VLOOKUP(A1737,'Customer Names'!$E$2:$H$2336,{2,3,4},0)</f>
        <v> Ms</v>
      </c>
      <c r="C1737" s="22" t="s">
        <v>6920</v>
      </c>
      <c r="D1737" s="22" t="s">
        <v>6921</v>
      </c>
      <c r="E1737" s="22">
        <f t="array" ref="E1737:M1737">VLOOKUP(A1737,'Medical Examinations'!$J$2:$S$2336,{2,3,4,5,6,7,8,9,10},0)</f>
        <v>34.19</v>
      </c>
      <c r="F1737" s="22" t="s">
        <v>215</v>
      </c>
      <c r="G1737" s="22">
        <v>4.19</v>
      </c>
      <c r="H1737" s="22" t="s">
        <v>865</v>
      </c>
      <c r="I1737" s="22" t="s">
        <v>44</v>
      </c>
      <c r="J1737" s="22" t="s">
        <v>44</v>
      </c>
      <c r="K1737" s="22" t="s">
        <v>44</v>
      </c>
      <c r="L1737" s="22">
        <v>0.0</v>
      </c>
      <c r="M1737" s="22" t="s">
        <v>44</v>
      </c>
      <c r="N1737" s="23">
        <f t="array" ref="N1737:T1737">VLOOKUP(A1737,'Hospitalisation Details'!$K$2:$R$2338,{2,3,4,5,6,7,8},0)</f>
        <v>36495</v>
      </c>
      <c r="O1737" s="22">
        <v>23.0</v>
      </c>
      <c r="P1737" s="22">
        <v>0.0</v>
      </c>
      <c r="Q1737" s="24">
        <v>5213.22</v>
      </c>
      <c r="R1737" s="22" t="s">
        <v>37</v>
      </c>
      <c r="S1737" s="22" t="s">
        <v>81</v>
      </c>
      <c r="T1737" s="22" t="s">
        <v>127</v>
      </c>
    </row>
    <row r="1738" ht="14.25" customHeight="1">
      <c r="A1738" s="7" t="s">
        <v>5902</v>
      </c>
      <c r="B1738" s="21" t="str">
        <f t="array" ref="B1738:D1738">VLOOKUP(A1738,'Customer Names'!$E$2:$H$2336,{2,3,4},0)</f>
        <v> Mr</v>
      </c>
      <c r="C1738" s="22" t="s">
        <v>6923</v>
      </c>
      <c r="D1738" s="22" t="s">
        <v>3774</v>
      </c>
      <c r="E1738" s="22">
        <f t="array" ref="E1738:M1738">VLOOKUP(A1738,'Medical Examinations'!$J$2:$S$2336,{2,3,4,5,6,7,8,9,10},0)</f>
        <v>22.515</v>
      </c>
      <c r="F1738" s="22" t="s">
        <v>8340</v>
      </c>
      <c r="G1738" s="22">
        <v>4.37</v>
      </c>
      <c r="H1738" s="22" t="s">
        <v>865</v>
      </c>
      <c r="I1738" s="22" t="s">
        <v>44</v>
      </c>
      <c r="J1738" s="22" t="s">
        <v>44</v>
      </c>
      <c r="K1738" s="22" t="s">
        <v>122</v>
      </c>
      <c r="L1738" s="22">
        <v>1.0</v>
      </c>
      <c r="M1738" s="22" t="s">
        <v>44</v>
      </c>
      <c r="N1738" s="23">
        <f t="array" ref="N1738:T1738">VLOOKUP(A1738,'Hospitalisation Details'!$K$2:$R$2338,{2,3,4,5,6,7,8},0)</f>
        <v>34137</v>
      </c>
      <c r="O1738" s="22">
        <v>29.0</v>
      </c>
      <c r="P1738" s="22">
        <v>3.0</v>
      </c>
      <c r="Q1738" s="24">
        <v>5209.58</v>
      </c>
      <c r="R1738" s="22" t="s">
        <v>39</v>
      </c>
      <c r="S1738" s="22" t="s">
        <v>39</v>
      </c>
      <c r="T1738" s="22" t="s">
        <v>3524</v>
      </c>
    </row>
    <row r="1739" ht="14.25" customHeight="1">
      <c r="A1739" s="25" t="s">
        <v>5893</v>
      </c>
      <c r="B1739" s="21" t="str">
        <f t="array" ref="B1739:D1739">VLOOKUP(A1739,'Customer Names'!$E$2:$H$2336,{2,3,4},0)</f>
        <v> Mr</v>
      </c>
      <c r="C1739" s="22" t="s">
        <v>271</v>
      </c>
      <c r="D1739" s="22" t="s">
        <v>6925</v>
      </c>
      <c r="E1739" s="22">
        <f t="array" ref="E1739:M1739">VLOOKUP(A1739,'Medical Examinations'!$J$2:$S$2336,{2,3,4,5,6,7,8,9,10},0)</f>
        <v>18.24</v>
      </c>
      <c r="F1739" s="22" t="s">
        <v>8347</v>
      </c>
      <c r="G1739" s="22">
        <v>5.31</v>
      </c>
      <c r="H1739" s="22" t="s">
        <v>865</v>
      </c>
      <c r="I1739" s="22" t="s">
        <v>122</v>
      </c>
      <c r="J1739" s="22" t="s">
        <v>44</v>
      </c>
      <c r="K1739" s="22" t="s">
        <v>122</v>
      </c>
      <c r="L1739" s="22">
        <v>1.0</v>
      </c>
      <c r="M1739" s="22" t="s">
        <v>44</v>
      </c>
      <c r="N1739" s="23">
        <f t="array" ref="N1739:T1739">VLOOKUP(A1739,'Hospitalisation Details'!$K$2:$R$2338,{2,3,4,5,6,7,8},0)</f>
        <v>30613</v>
      </c>
      <c r="O1739" s="22">
        <v>39.0</v>
      </c>
      <c r="P1739" s="22">
        <v>3.0</v>
      </c>
      <c r="Q1739" s="24">
        <v>5207.97</v>
      </c>
      <c r="R1739" s="22" t="s">
        <v>37</v>
      </c>
      <c r="S1739" s="22" t="s">
        <v>37</v>
      </c>
      <c r="T1739" s="22" t="s">
        <v>127</v>
      </c>
    </row>
    <row r="1740" ht="14.25" customHeight="1">
      <c r="A1740" s="7" t="s">
        <v>5884</v>
      </c>
      <c r="B1740" s="21" t="str">
        <f t="array" ref="B1740:D1740">VLOOKUP(A1740,'Customer Names'!$E$2:$H$2336,{2,3,4},0)</f>
        <v> Mr</v>
      </c>
      <c r="C1740" s="22" t="s">
        <v>6927</v>
      </c>
      <c r="D1740" s="22" t="s">
        <v>6928</v>
      </c>
      <c r="E1740" s="22">
        <f t="array" ref="E1740:M1740">VLOOKUP(A1740,'Medical Examinations'!$J$2:$S$2336,{2,3,4,5,6,7,8,9,10},0)</f>
        <v>37.28</v>
      </c>
      <c r="F1740" s="22" t="s">
        <v>215</v>
      </c>
      <c r="G1740" s="22">
        <v>4.66</v>
      </c>
      <c r="H1740" s="22" t="s">
        <v>865</v>
      </c>
      <c r="I1740" s="22" t="s">
        <v>44</v>
      </c>
      <c r="J1740" s="22" t="s">
        <v>48</v>
      </c>
      <c r="K1740" s="22" t="s">
        <v>44</v>
      </c>
      <c r="L1740" s="22">
        <v>1.0</v>
      </c>
      <c r="M1740" s="22" t="s">
        <v>44</v>
      </c>
      <c r="N1740" s="23">
        <f t="array" ref="N1740:T1740">VLOOKUP(A1740,'Hospitalisation Details'!$K$2:$R$2338,{2,3,4,5,6,7,8},0)</f>
        <v>38144</v>
      </c>
      <c r="O1740" s="22">
        <v>19.0</v>
      </c>
      <c r="P1740" s="22">
        <v>0.0</v>
      </c>
      <c r="Q1740" s="24">
        <v>5198.69</v>
      </c>
      <c r="R1740" s="22" t="s">
        <v>37</v>
      </c>
      <c r="S1740" s="22" t="s">
        <v>37</v>
      </c>
      <c r="T1740" s="22" t="s">
        <v>5888</v>
      </c>
    </row>
    <row r="1741" ht="14.25" customHeight="1">
      <c r="A1741" s="25" t="s">
        <v>5874</v>
      </c>
      <c r="B1741" s="21" t="str">
        <f t="array" ref="B1741:D1741">VLOOKUP(A1741,'Customer Names'!$E$2:$H$2336,{2,3,4},0)</f>
        <v> Ms</v>
      </c>
      <c r="C1741" s="22" t="s">
        <v>6930</v>
      </c>
      <c r="D1741" s="22" t="s">
        <v>6931</v>
      </c>
      <c r="E1741" s="22">
        <f t="array" ref="E1741:M1741">VLOOKUP(A1741,'Medical Examinations'!$J$2:$S$2336,{2,3,4,5,6,7,8,9,10},0)</f>
        <v>18.2</v>
      </c>
      <c r="F1741" s="22" t="s">
        <v>8347</v>
      </c>
      <c r="G1741" s="22">
        <v>6.19</v>
      </c>
      <c r="H1741" s="22" t="s">
        <v>436</v>
      </c>
      <c r="I1741" s="22" t="s">
        <v>44</v>
      </c>
      <c r="J1741" s="22" t="s">
        <v>44</v>
      </c>
      <c r="K1741" s="22" t="s">
        <v>122</v>
      </c>
      <c r="L1741" s="22">
        <v>1.0</v>
      </c>
      <c r="M1741" s="22" t="s">
        <v>44</v>
      </c>
      <c r="N1741" s="23">
        <f t="array" ref="N1741:T1741">VLOOKUP(A1741,'Hospitalisation Details'!$K$2:$R$2338,{2,3,4,5,6,7,8},0)</f>
        <v>29110</v>
      </c>
      <c r="O1741" s="22">
        <v>43.0</v>
      </c>
      <c r="P1741" s="22">
        <v>2.0</v>
      </c>
      <c r="Q1741" s="24">
        <v>5195.58</v>
      </c>
      <c r="R1741" s="22" t="s">
        <v>37</v>
      </c>
      <c r="S1741" s="22" t="s">
        <v>37</v>
      </c>
      <c r="T1741" s="22" t="s">
        <v>41</v>
      </c>
    </row>
    <row r="1742" ht="14.25" customHeight="1">
      <c r="A1742" s="7" t="s">
        <v>5865</v>
      </c>
      <c r="B1742" s="21" t="str">
        <f t="array" ref="B1742:D1742">VLOOKUP(A1742,'Customer Names'!$E$2:$H$2336,{2,3,4},0)</f>
        <v> Ms</v>
      </c>
      <c r="C1742" s="22" t="s">
        <v>6933</v>
      </c>
      <c r="D1742" s="22" t="s">
        <v>6934</v>
      </c>
      <c r="E1742" s="22">
        <f t="array" ref="E1742:M1742">VLOOKUP(A1742,'Medical Examinations'!$J$2:$S$2336,{2,3,4,5,6,7,8,9,10},0)</f>
        <v>20.53</v>
      </c>
      <c r="F1742" s="22" t="s">
        <v>8340</v>
      </c>
      <c r="G1742" s="22">
        <v>4.86</v>
      </c>
      <c r="H1742" s="22" t="s">
        <v>865</v>
      </c>
      <c r="I1742" s="22" t="s">
        <v>44</v>
      </c>
      <c r="J1742" s="22" t="s">
        <v>44</v>
      </c>
      <c r="K1742" s="22" t="s">
        <v>44</v>
      </c>
      <c r="L1742" s="22">
        <v>1.0</v>
      </c>
      <c r="M1742" s="22" t="s">
        <v>44</v>
      </c>
      <c r="N1742" s="23">
        <f t="array" ref="N1742:T1742">VLOOKUP(A1742,'Hospitalisation Details'!$K$2:$R$2338,{2,3,4,5,6,7,8},0)</f>
        <v>30971</v>
      </c>
      <c r="O1742" s="22">
        <v>38.0</v>
      </c>
      <c r="P1742" s="22">
        <v>3.0</v>
      </c>
      <c r="Q1742" s="24">
        <v>5177.12</v>
      </c>
      <c r="R1742" s="22" t="s">
        <v>37</v>
      </c>
      <c r="S1742" s="22" t="s">
        <v>81</v>
      </c>
      <c r="T1742" s="22" t="s">
        <v>41</v>
      </c>
    </row>
    <row r="1743" ht="14.25" customHeight="1">
      <c r="A1743" s="25" t="s">
        <v>5858</v>
      </c>
      <c r="B1743" s="21" t="str">
        <f t="array" ref="B1743:D1743">VLOOKUP(A1743,'Customer Names'!$E$2:$H$2336,{2,3,4},0)</f>
        <v> Ms</v>
      </c>
      <c r="C1743" s="22" t="s">
        <v>6936</v>
      </c>
      <c r="D1743" s="22" t="s">
        <v>6937</v>
      </c>
      <c r="E1743" s="22">
        <f t="array" ref="E1743:M1743">VLOOKUP(A1743,'Medical Examinations'!$J$2:$S$2336,{2,3,4,5,6,7,8,9,10},0)</f>
        <v>23.79</v>
      </c>
      <c r="F1743" s="22" t="s">
        <v>8340</v>
      </c>
      <c r="G1743" s="22">
        <v>4.74</v>
      </c>
      <c r="H1743" s="22" t="s">
        <v>865</v>
      </c>
      <c r="I1743" s="22" t="s">
        <v>44</v>
      </c>
      <c r="J1743" s="22" t="s">
        <v>44</v>
      </c>
      <c r="K1743" s="22" t="s">
        <v>44</v>
      </c>
      <c r="L1743" s="22">
        <v>0.0</v>
      </c>
      <c r="M1743" s="22" t="s">
        <v>44</v>
      </c>
      <c r="N1743" s="23">
        <f t="array" ref="N1743:T1743">VLOOKUP(A1743,'Hospitalisation Details'!$K$2:$R$2338,{2,3,4,5,6,7,8},0)</f>
        <v>33479</v>
      </c>
      <c r="O1743" s="22">
        <v>31.0</v>
      </c>
      <c r="P1743" s="22">
        <v>3.0</v>
      </c>
      <c r="Q1743" s="24">
        <v>5166.96</v>
      </c>
      <c r="R1743" s="22" t="s">
        <v>37</v>
      </c>
      <c r="S1743" s="22" t="s">
        <v>37</v>
      </c>
      <c r="T1743" s="22" t="s">
        <v>127</v>
      </c>
    </row>
    <row r="1744" ht="14.25" customHeight="1">
      <c r="A1744" s="7" t="s">
        <v>5850</v>
      </c>
      <c r="B1744" s="21" t="str">
        <f t="array" ref="B1744:D1744">VLOOKUP(A1744,'Customer Names'!$E$2:$H$2336,{2,3,4},0)</f>
        <v> Ms</v>
      </c>
      <c r="C1744" s="22" t="s">
        <v>6939</v>
      </c>
      <c r="D1744" s="22" t="s">
        <v>6940</v>
      </c>
      <c r="E1744" s="22">
        <f t="array" ref="E1744:M1744">VLOOKUP(A1744,'Medical Examinations'!$J$2:$S$2336,{2,3,4,5,6,7,8,9,10},0)</f>
        <v>29.8</v>
      </c>
      <c r="F1744" s="22" t="s">
        <v>8346</v>
      </c>
      <c r="G1744" s="22">
        <v>6.03</v>
      </c>
      <c r="H1744" s="22" t="s">
        <v>436</v>
      </c>
      <c r="I1744" s="22" t="s">
        <v>44</v>
      </c>
      <c r="J1744" s="22" t="s">
        <v>44</v>
      </c>
      <c r="K1744" s="22" t="s">
        <v>44</v>
      </c>
      <c r="L1744" s="22">
        <v>0.0</v>
      </c>
      <c r="M1744" s="22" t="s">
        <v>44</v>
      </c>
      <c r="N1744" s="23">
        <f t="array" ref="N1744:T1744">VLOOKUP(A1744,'Hospitalisation Details'!$K$2:$R$2338,{2,3,4,5,6,7,8},0)</f>
        <v>33155</v>
      </c>
      <c r="O1744" s="22">
        <v>32.0</v>
      </c>
      <c r="P1744" s="22">
        <v>2.0</v>
      </c>
      <c r="Q1744" s="24">
        <v>5152.13</v>
      </c>
      <c r="R1744" s="22" t="s">
        <v>37</v>
      </c>
      <c r="S1744" s="22" t="s">
        <v>37</v>
      </c>
      <c r="T1744" s="22" t="s">
        <v>270</v>
      </c>
    </row>
    <row r="1745" ht="14.25" customHeight="1">
      <c r="A1745" s="25" t="s">
        <v>5843</v>
      </c>
      <c r="B1745" s="21" t="str">
        <f t="array" ref="B1745:D1745">VLOOKUP(A1745,'Customer Names'!$E$2:$H$2336,{2,3,4},0)</f>
        <v> Ms</v>
      </c>
      <c r="C1745" s="22" t="s">
        <v>2258</v>
      </c>
      <c r="D1745" s="22" t="s">
        <v>6942</v>
      </c>
      <c r="E1745" s="22">
        <f t="array" ref="E1745:M1745">VLOOKUP(A1745,'Medical Examinations'!$J$2:$S$2336,{2,3,4,5,6,7,8,9,10},0)</f>
        <v>31.54</v>
      </c>
      <c r="F1745" s="22" t="s">
        <v>215</v>
      </c>
      <c r="G1745" s="22">
        <v>4.71</v>
      </c>
      <c r="H1745" s="22" t="s">
        <v>865</v>
      </c>
      <c r="I1745" s="22" t="s">
        <v>44</v>
      </c>
      <c r="J1745" s="22" t="s">
        <v>44</v>
      </c>
      <c r="K1745" s="22" t="s">
        <v>44</v>
      </c>
      <c r="L1745" s="22">
        <v>0.0</v>
      </c>
      <c r="M1745" s="22" t="s">
        <v>44</v>
      </c>
      <c r="N1745" s="23">
        <f t="array" ref="N1745:T1745">VLOOKUP(A1745,'Hospitalisation Details'!$K$2:$R$2338,{2,3,4,5,6,7,8},0)</f>
        <v>33107</v>
      </c>
      <c r="O1745" s="22">
        <v>32.0</v>
      </c>
      <c r="P1745" s="22">
        <v>1.0</v>
      </c>
      <c r="Q1745" s="24">
        <v>5148.55</v>
      </c>
      <c r="R1745" s="22" t="s">
        <v>37</v>
      </c>
      <c r="S1745" s="22" t="s">
        <v>37</v>
      </c>
      <c r="T1745" s="22" t="s">
        <v>743</v>
      </c>
    </row>
    <row r="1746" ht="14.25" customHeight="1">
      <c r="A1746" s="7" t="s">
        <v>5842</v>
      </c>
      <c r="B1746" s="21" t="str">
        <f t="array" ref="B1746:D1746">VLOOKUP(A1746,'Customer Names'!$E$2:$H$2336,{2,3,4},0)</f>
        <v> Mr</v>
      </c>
      <c r="C1746" s="22" t="s">
        <v>4473</v>
      </c>
      <c r="D1746" s="22" t="s">
        <v>3101</v>
      </c>
      <c r="E1746" s="22">
        <f t="array" ref="E1746:M1746">VLOOKUP(A1746,'Medical Examinations'!$J$2:$S$2336,{2,3,4,5,6,7,8,9,10},0)</f>
        <v>20.82</v>
      </c>
      <c r="F1746" s="22" t="s">
        <v>8340</v>
      </c>
      <c r="G1746" s="22">
        <v>5.55</v>
      </c>
      <c r="H1746" s="22" t="s">
        <v>865</v>
      </c>
      <c r="I1746" s="22" t="s">
        <v>44</v>
      </c>
      <c r="J1746" s="22" t="s">
        <v>44</v>
      </c>
      <c r="K1746" s="22" t="s">
        <v>44</v>
      </c>
      <c r="L1746" s="22">
        <v>1.0</v>
      </c>
      <c r="M1746" s="22" t="s">
        <v>44</v>
      </c>
      <c r="N1746" s="23">
        <f t="array" ref="N1746:T1746">VLOOKUP(A1746,'Hospitalisation Details'!$K$2:$R$2338,{2,3,4,5,6,7,8},0)</f>
        <v>30916</v>
      </c>
      <c r="O1746" s="22">
        <v>38.0</v>
      </c>
      <c r="P1746" s="22">
        <v>3.0</v>
      </c>
      <c r="Q1746" s="24">
        <v>5144.18</v>
      </c>
      <c r="R1746" s="22" t="s">
        <v>37</v>
      </c>
      <c r="S1746" s="22" t="s">
        <v>81</v>
      </c>
      <c r="T1746" s="22" t="s">
        <v>41</v>
      </c>
    </row>
    <row r="1747" ht="14.25" customHeight="1">
      <c r="A1747" s="25" t="s">
        <v>5841</v>
      </c>
      <c r="B1747" s="21" t="str">
        <f t="array" ref="B1747:D1747">VLOOKUP(A1747,'Customer Names'!$E$2:$H$2336,{2,3,4},0)</f>
        <v> Ms</v>
      </c>
      <c r="C1747" s="22" t="s">
        <v>6247</v>
      </c>
      <c r="D1747" s="22" t="s">
        <v>6945</v>
      </c>
      <c r="E1747" s="22">
        <f t="array" ref="E1747:M1747">VLOOKUP(A1747,'Medical Examinations'!$J$2:$S$2336,{2,3,4,5,6,7,8,9,10},0)</f>
        <v>38.83</v>
      </c>
      <c r="F1747" s="22" t="s">
        <v>215</v>
      </c>
      <c r="G1747" s="22">
        <v>4.78</v>
      </c>
      <c r="H1747" s="22" t="s">
        <v>865</v>
      </c>
      <c r="I1747" s="22" t="s">
        <v>44</v>
      </c>
      <c r="J1747" s="22" t="s">
        <v>44</v>
      </c>
      <c r="K1747" s="22" t="s">
        <v>122</v>
      </c>
      <c r="L1747" s="22">
        <v>1.0</v>
      </c>
      <c r="M1747" s="22" t="s">
        <v>44</v>
      </c>
      <c r="N1747" s="23">
        <f t="array" ref="N1747:T1747">VLOOKUP(A1747,'Hospitalisation Details'!$K$2:$R$2338,{2,3,4,5,6,7,8},0)</f>
        <v>34313</v>
      </c>
      <c r="O1747" s="22">
        <v>29.0</v>
      </c>
      <c r="P1747" s="22">
        <v>3.0</v>
      </c>
      <c r="Q1747" s="24">
        <v>5138.26</v>
      </c>
      <c r="R1747" s="22" t="s">
        <v>37</v>
      </c>
      <c r="S1747" s="22" t="s">
        <v>37</v>
      </c>
      <c r="T1747" s="22" t="s">
        <v>41</v>
      </c>
    </row>
    <row r="1748" ht="14.25" customHeight="1">
      <c r="A1748" s="7" t="s">
        <v>5835</v>
      </c>
      <c r="B1748" s="21" t="str">
        <f t="array" ref="B1748:D1748">VLOOKUP(A1748,'Customer Names'!$E$2:$H$2336,{2,3,4},0)</f>
        <v> Ms</v>
      </c>
      <c r="C1748" s="22" t="s">
        <v>6947</v>
      </c>
      <c r="D1748" s="22" t="s">
        <v>6948</v>
      </c>
      <c r="E1748" s="22">
        <f t="array" ref="E1748:M1748">VLOOKUP(A1748,'Medical Examinations'!$J$2:$S$2336,{2,3,4,5,6,7,8,9,10},0)</f>
        <v>23.44</v>
      </c>
      <c r="F1748" s="22" t="s">
        <v>8340</v>
      </c>
      <c r="G1748" s="22">
        <v>4.65</v>
      </c>
      <c r="H1748" s="22" t="s">
        <v>865</v>
      </c>
      <c r="I1748" s="22" t="s">
        <v>122</v>
      </c>
      <c r="J1748" s="22" t="s">
        <v>44</v>
      </c>
      <c r="K1748" s="22" t="s">
        <v>44</v>
      </c>
      <c r="L1748" s="22">
        <v>1.0</v>
      </c>
      <c r="M1748" s="22" t="s">
        <v>44</v>
      </c>
      <c r="N1748" s="23">
        <f t="array" ref="N1748:T1748">VLOOKUP(A1748,'Hospitalisation Details'!$K$2:$R$2338,{2,3,4,5,6,7,8},0)</f>
        <v>32401</v>
      </c>
      <c r="O1748" s="22">
        <v>34.0</v>
      </c>
      <c r="P1748" s="22">
        <v>3.0</v>
      </c>
      <c r="Q1748" s="24">
        <v>5136.75</v>
      </c>
      <c r="R1748" s="22" t="s">
        <v>37</v>
      </c>
      <c r="S1748" s="22" t="s">
        <v>81</v>
      </c>
      <c r="T1748" s="22" t="s">
        <v>41</v>
      </c>
    </row>
    <row r="1749" ht="14.25" customHeight="1">
      <c r="A1749" s="25" t="s">
        <v>5825</v>
      </c>
      <c r="B1749" s="21" t="str">
        <f t="array" ref="B1749:D1749">VLOOKUP(A1749,'Customer Names'!$E$2:$H$2336,{2,3,4},0)</f>
        <v> Mr</v>
      </c>
      <c r="C1749" s="22" t="s">
        <v>6950</v>
      </c>
      <c r="D1749" s="22" t="s">
        <v>6921</v>
      </c>
      <c r="E1749" s="22">
        <f t="array" ref="E1749:M1749">VLOOKUP(A1749,'Medical Examinations'!$J$2:$S$2336,{2,3,4,5,6,7,8,9,10},0)</f>
        <v>24.13</v>
      </c>
      <c r="F1749" s="22" t="s">
        <v>8340</v>
      </c>
      <c r="G1749" s="22">
        <v>5.2</v>
      </c>
      <c r="H1749" s="22" t="s">
        <v>865</v>
      </c>
      <c r="I1749" s="22" t="s">
        <v>44</v>
      </c>
      <c r="J1749" s="22" t="s">
        <v>44</v>
      </c>
      <c r="K1749" s="22" t="s">
        <v>44</v>
      </c>
      <c r="L1749" s="22">
        <v>1.0</v>
      </c>
      <c r="M1749" s="22" t="s">
        <v>44</v>
      </c>
      <c r="N1749" s="23">
        <f t="array" ref="N1749:T1749">VLOOKUP(A1749,'Hospitalisation Details'!$K$2:$R$2338,{2,3,4,5,6,7,8},0)</f>
        <v>32033</v>
      </c>
      <c r="O1749" s="22">
        <v>35.0</v>
      </c>
      <c r="P1749" s="22">
        <v>1.0</v>
      </c>
      <c r="Q1749" s="24">
        <v>5125.22</v>
      </c>
      <c r="R1749" s="22" t="s">
        <v>81</v>
      </c>
      <c r="S1749" s="22" t="s">
        <v>37</v>
      </c>
      <c r="T1749" s="22" t="s">
        <v>127</v>
      </c>
    </row>
    <row r="1750" ht="14.25" customHeight="1">
      <c r="A1750" s="7" t="s">
        <v>5817</v>
      </c>
      <c r="B1750" s="21" t="str">
        <f t="array" ref="B1750:D1750">VLOOKUP(A1750,'Customer Names'!$E$2:$H$2336,{2,3,4},0)</f>
        <v> Mr</v>
      </c>
      <c r="C1750" s="22" t="s">
        <v>3401</v>
      </c>
      <c r="D1750" s="22" t="s">
        <v>6952</v>
      </c>
      <c r="E1750" s="22">
        <f t="array" ref="E1750:M1750">VLOOKUP(A1750,'Medical Examinations'!$J$2:$S$2336,{2,3,4,5,6,7,8,9,10},0)</f>
        <v>42.13</v>
      </c>
      <c r="F1750" s="22" t="s">
        <v>215</v>
      </c>
      <c r="G1750" s="22">
        <v>4.54</v>
      </c>
      <c r="H1750" s="22" t="s">
        <v>865</v>
      </c>
      <c r="I1750" s="22" t="s">
        <v>122</v>
      </c>
      <c r="J1750" s="22" t="s">
        <v>44</v>
      </c>
      <c r="K1750" s="22" t="s">
        <v>44</v>
      </c>
      <c r="L1750" s="22">
        <v>1.0</v>
      </c>
      <c r="M1750" s="22" t="s">
        <v>44</v>
      </c>
      <c r="N1750" s="23">
        <f t="array" ref="N1750:T1750">VLOOKUP(A1750,'Hospitalisation Details'!$K$2:$R$2338,{2,3,4,5,6,7,8},0)</f>
        <v>32448</v>
      </c>
      <c r="O1750" s="22">
        <v>34.0</v>
      </c>
      <c r="P1750" s="22">
        <v>2.0</v>
      </c>
      <c r="Q1750" s="24">
        <v>5124.19</v>
      </c>
      <c r="R1750" s="22" t="s">
        <v>37</v>
      </c>
      <c r="S1750" s="22" t="s">
        <v>39</v>
      </c>
      <c r="T1750" s="22" t="s">
        <v>41</v>
      </c>
    </row>
    <row r="1751" ht="14.25" customHeight="1">
      <c r="A1751" s="25" t="s">
        <v>5809</v>
      </c>
      <c r="B1751" s="21" t="str">
        <f t="array" ref="B1751:D1751">VLOOKUP(A1751,'Customer Names'!$E$2:$H$2336,{2,3,4},0)</f>
        <v> Mr</v>
      </c>
      <c r="C1751" s="22" t="s">
        <v>6954</v>
      </c>
      <c r="D1751" s="22" t="s">
        <v>4554</v>
      </c>
      <c r="E1751" s="22">
        <f t="array" ref="E1751:M1751">VLOOKUP(A1751,'Medical Examinations'!$J$2:$S$2336,{2,3,4,5,6,7,8,9,10},0)</f>
        <v>17.86</v>
      </c>
      <c r="F1751" s="22" t="s">
        <v>8347</v>
      </c>
      <c r="G1751" s="22">
        <v>4.11</v>
      </c>
      <c r="H1751" s="22" t="s">
        <v>865</v>
      </c>
      <c r="I1751" s="22" t="s">
        <v>44</v>
      </c>
      <c r="J1751" s="22" t="s">
        <v>44</v>
      </c>
      <c r="K1751" s="22" t="s">
        <v>44</v>
      </c>
      <c r="L1751" s="22">
        <v>1.0</v>
      </c>
      <c r="M1751" s="22" t="s">
        <v>44</v>
      </c>
      <c r="N1751" s="23">
        <f t="array" ref="N1751:T1751">VLOOKUP(A1751,'Hospitalisation Details'!$K$2:$R$2338,{2,3,4,5,6,7,8},0)</f>
        <v>32099</v>
      </c>
      <c r="O1751" s="22">
        <v>35.0</v>
      </c>
      <c r="P1751" s="22">
        <v>1.0</v>
      </c>
      <c r="Q1751" s="24">
        <v>5116.5</v>
      </c>
      <c r="R1751" s="22" t="s">
        <v>37</v>
      </c>
      <c r="S1751" s="22" t="s">
        <v>37</v>
      </c>
      <c r="T1751" s="22" t="s">
        <v>127</v>
      </c>
    </row>
    <row r="1752" ht="14.25" customHeight="1">
      <c r="A1752" s="7" t="s">
        <v>5801</v>
      </c>
      <c r="B1752" s="21" t="str">
        <f t="array" ref="B1752:D1752">VLOOKUP(A1752,'Customer Names'!$E$2:$H$2336,{2,3,4},0)</f>
        <v> Mrs</v>
      </c>
      <c r="C1752" s="22" t="s">
        <v>6956</v>
      </c>
      <c r="D1752" s="22" t="s">
        <v>6957</v>
      </c>
      <c r="E1752" s="22">
        <f t="array" ref="E1752:M1752">VLOOKUP(A1752,'Medical Examinations'!$J$2:$S$2336,{2,3,4,5,6,7,8,9,10},0)</f>
        <v>32.78</v>
      </c>
      <c r="F1752" s="22" t="s">
        <v>215</v>
      </c>
      <c r="G1752" s="22">
        <v>4.63</v>
      </c>
      <c r="H1752" s="22" t="s">
        <v>865</v>
      </c>
      <c r="I1752" s="22" t="s">
        <v>44</v>
      </c>
      <c r="J1752" s="22" t="s">
        <v>44</v>
      </c>
      <c r="K1752" s="22" t="s">
        <v>44</v>
      </c>
      <c r="L1752" s="22">
        <v>0.0</v>
      </c>
      <c r="M1752" s="22" t="s">
        <v>44</v>
      </c>
      <c r="N1752" s="23">
        <f t="array" ref="N1752:T1752">VLOOKUP(A1752,'Hospitalisation Details'!$K$2:$R$2338,{2,3,4,5,6,7,8},0)</f>
        <v>36330</v>
      </c>
      <c r="O1752" s="22">
        <v>23.0</v>
      </c>
      <c r="P1752" s="22">
        <v>0.0</v>
      </c>
      <c r="Q1752" s="24">
        <v>5087.92</v>
      </c>
      <c r="R1752" s="22" t="s">
        <v>37</v>
      </c>
      <c r="S1752" s="22" t="s">
        <v>37</v>
      </c>
      <c r="T1752" s="22" t="s">
        <v>5067</v>
      </c>
    </row>
    <row r="1753" ht="14.25" customHeight="1">
      <c r="A1753" s="25" t="s">
        <v>5794</v>
      </c>
      <c r="B1753" s="21" t="str">
        <f t="array" ref="B1753:D1753">VLOOKUP(A1753,'Customer Names'!$E$2:$H$2336,{2,3,4},0)</f>
        <v> Mr</v>
      </c>
      <c r="C1753" s="22" t="s">
        <v>2650</v>
      </c>
      <c r="D1753" s="22" t="s">
        <v>6959</v>
      </c>
      <c r="E1753" s="22">
        <f t="array" ref="E1753:M1753">VLOOKUP(A1753,'Medical Examinations'!$J$2:$S$2336,{2,3,4,5,6,7,8,9,10},0)</f>
        <v>23.9</v>
      </c>
      <c r="F1753" s="22" t="s">
        <v>8340</v>
      </c>
      <c r="G1753" s="22">
        <v>6.06</v>
      </c>
      <c r="H1753" s="22" t="s">
        <v>436</v>
      </c>
      <c r="I1753" s="22" t="s">
        <v>122</v>
      </c>
      <c r="J1753" s="22" t="s">
        <v>44</v>
      </c>
      <c r="K1753" s="22" t="s">
        <v>122</v>
      </c>
      <c r="L1753" s="22">
        <v>1.0</v>
      </c>
      <c r="M1753" s="22" t="s">
        <v>44</v>
      </c>
      <c r="N1753" s="23">
        <f t="array" ref="N1753:T1753">VLOOKUP(A1753,'Hospitalisation Details'!$K$2:$R$2338,{2,3,4,5,6,7,8},0)</f>
        <v>35625</v>
      </c>
      <c r="O1753" s="22">
        <v>25.0</v>
      </c>
      <c r="P1753" s="22">
        <v>5.0</v>
      </c>
      <c r="Q1753" s="24">
        <v>5080.1</v>
      </c>
      <c r="R1753" s="22" t="s">
        <v>39</v>
      </c>
      <c r="S1753" s="22" t="s">
        <v>37</v>
      </c>
      <c r="T1753" s="22" t="s">
        <v>270</v>
      </c>
    </row>
    <row r="1754" ht="14.25" customHeight="1">
      <c r="A1754" s="7" t="s">
        <v>5783</v>
      </c>
      <c r="B1754" s="21" t="str">
        <f t="array" ref="B1754:D1754">VLOOKUP(A1754,'Customer Names'!$E$2:$H$2336,{2,3,4},0)</f>
        <v> Mr</v>
      </c>
      <c r="C1754" s="22" t="s">
        <v>6961</v>
      </c>
      <c r="D1754" s="22" t="s">
        <v>6962</v>
      </c>
      <c r="E1754" s="22">
        <f t="array" ref="E1754:M1754">VLOOKUP(A1754,'Medical Examinations'!$J$2:$S$2336,{2,3,4,5,6,7,8,9,10},0)</f>
        <v>15.47</v>
      </c>
      <c r="F1754" s="22" t="s">
        <v>8347</v>
      </c>
      <c r="G1754" s="22">
        <v>8.43</v>
      </c>
      <c r="H1754" s="22" t="s">
        <v>218</v>
      </c>
      <c r="I1754" s="22" t="s">
        <v>44</v>
      </c>
      <c r="J1754" s="22" t="s">
        <v>44</v>
      </c>
      <c r="K1754" s="22" t="s">
        <v>44</v>
      </c>
      <c r="L1754" s="22">
        <v>0.0</v>
      </c>
      <c r="M1754" s="22" t="s">
        <v>44</v>
      </c>
      <c r="N1754" s="23">
        <f t="array" ref="N1754:T1754">VLOOKUP(A1754,'Hospitalisation Details'!$K$2:$R$2338,{2,3,4,5,6,7,8},0)</f>
        <v>28816</v>
      </c>
      <c r="O1754" s="22">
        <v>44.0</v>
      </c>
      <c r="P1754" s="22">
        <v>2.0</v>
      </c>
      <c r="Q1754" s="24">
        <v>5077.19</v>
      </c>
      <c r="R1754" s="22" t="s">
        <v>37</v>
      </c>
      <c r="S1754" s="22" t="s">
        <v>39</v>
      </c>
      <c r="T1754" s="22" t="s">
        <v>127</v>
      </c>
    </row>
    <row r="1755" ht="14.25" customHeight="1">
      <c r="A1755" s="25" t="s">
        <v>5776</v>
      </c>
      <c r="B1755" s="21" t="str">
        <f t="array" ref="B1755:D1755">VLOOKUP(A1755,'Customer Names'!$E$2:$H$2336,{2,3,4},0)</f>
        <v> Mr</v>
      </c>
      <c r="C1755" s="22" t="s">
        <v>6964</v>
      </c>
      <c r="D1755" s="22" t="s">
        <v>2540</v>
      </c>
      <c r="E1755" s="22">
        <f t="array" ref="E1755:M1755">VLOOKUP(A1755,'Medical Examinations'!$J$2:$S$2336,{2,3,4,5,6,7,8,9,10},0)</f>
        <v>28.54</v>
      </c>
      <c r="F1755" s="22" t="s">
        <v>8346</v>
      </c>
      <c r="G1755" s="22">
        <v>5.51</v>
      </c>
      <c r="H1755" s="22" t="s">
        <v>865</v>
      </c>
      <c r="I1755" s="22" t="s">
        <v>44</v>
      </c>
      <c r="J1755" s="22" t="s">
        <v>44</v>
      </c>
      <c r="K1755" s="22" t="s">
        <v>122</v>
      </c>
      <c r="L1755" s="22">
        <v>1.0</v>
      </c>
      <c r="M1755" s="22" t="s">
        <v>44</v>
      </c>
      <c r="N1755" s="23">
        <f t="array" ref="N1755:T1755">VLOOKUP(A1755,'Hospitalisation Details'!$K$2:$R$2338,{2,3,4,5,6,7,8},0)</f>
        <v>34131</v>
      </c>
      <c r="O1755" s="22">
        <v>29.0</v>
      </c>
      <c r="P1755" s="22">
        <v>0.0</v>
      </c>
      <c r="Q1755" s="24">
        <v>5059.56</v>
      </c>
      <c r="R1755" s="22" t="s">
        <v>37</v>
      </c>
      <c r="S1755" s="22" t="s">
        <v>81</v>
      </c>
      <c r="T1755" s="22" t="s">
        <v>3072</v>
      </c>
    </row>
    <row r="1756" ht="14.25" customHeight="1">
      <c r="A1756" s="7" t="s">
        <v>5765</v>
      </c>
      <c r="B1756" s="21" t="str">
        <f t="array" ref="B1756:D1756">VLOOKUP(A1756,'Customer Names'!$E$2:$H$2336,{2,3,4},0)</f>
        <v> Ms</v>
      </c>
      <c r="C1756" s="22" t="s">
        <v>6966</v>
      </c>
      <c r="D1756" s="22" t="s">
        <v>6967</v>
      </c>
      <c r="E1756" s="22">
        <f t="array" ref="E1756:M1756">VLOOKUP(A1756,'Medical Examinations'!$J$2:$S$2336,{2,3,4,5,6,7,8,9,10},0)</f>
        <v>18.54</v>
      </c>
      <c r="F1756" s="22" t="s">
        <v>8340</v>
      </c>
      <c r="G1756" s="22">
        <v>4.95</v>
      </c>
      <c r="H1756" s="22" t="s">
        <v>865</v>
      </c>
      <c r="I1756" s="22" t="s">
        <v>44</v>
      </c>
      <c r="J1756" s="22" t="s">
        <v>44</v>
      </c>
      <c r="K1756" s="22" t="s">
        <v>44</v>
      </c>
      <c r="L1756" s="22">
        <v>0.0</v>
      </c>
      <c r="M1756" s="22" t="s">
        <v>44</v>
      </c>
      <c r="N1756" s="23">
        <f t="array" ref="N1756:T1756">VLOOKUP(A1756,'Hospitalisation Details'!$K$2:$R$2338,{2,3,4,5,6,7,8},0)</f>
        <v>29471</v>
      </c>
      <c r="O1756" s="22">
        <v>42.0</v>
      </c>
      <c r="P1756" s="22">
        <v>2.0</v>
      </c>
      <c r="Q1756" s="24">
        <v>5054.05</v>
      </c>
      <c r="R1756" s="22" t="s">
        <v>37</v>
      </c>
      <c r="S1756" s="22" t="s">
        <v>37</v>
      </c>
      <c r="T1756" s="22" t="s">
        <v>41</v>
      </c>
    </row>
    <row r="1757" ht="14.25" customHeight="1">
      <c r="A1757" s="25" t="s">
        <v>5757</v>
      </c>
      <c r="B1757" s="21" t="str">
        <f t="array" ref="B1757:D1757">VLOOKUP(A1757,'Customer Names'!$E$2:$H$2336,{2,3,4},0)</f>
        <v> Ms</v>
      </c>
      <c r="C1757" s="22" t="s">
        <v>6969</v>
      </c>
      <c r="D1757" s="22" t="s">
        <v>6970</v>
      </c>
      <c r="E1757" s="22">
        <f t="array" ref="E1757:M1757">VLOOKUP(A1757,'Medical Examinations'!$J$2:$S$2336,{2,3,4,5,6,7,8,9,10},0)</f>
        <v>32.18</v>
      </c>
      <c r="F1757" s="22" t="s">
        <v>215</v>
      </c>
      <c r="G1757" s="22">
        <v>6.44</v>
      </c>
      <c r="H1757" s="22" t="s">
        <v>218</v>
      </c>
      <c r="I1757" s="22" t="s">
        <v>122</v>
      </c>
      <c r="J1757" s="22" t="s">
        <v>44</v>
      </c>
      <c r="K1757" s="22" t="s">
        <v>122</v>
      </c>
      <c r="L1757" s="22">
        <v>1.0</v>
      </c>
      <c r="M1757" s="22" t="s">
        <v>44</v>
      </c>
      <c r="N1757" s="23">
        <f t="array" ref="N1757:T1757">VLOOKUP(A1757,'Hospitalisation Details'!$K$2:$R$2338,{2,3,4,5,6,7,8},0)</f>
        <v>35640</v>
      </c>
      <c r="O1757" s="22">
        <v>25.0</v>
      </c>
      <c r="P1757" s="22">
        <v>0.0</v>
      </c>
      <c r="Q1757" s="24">
        <v>5045.15</v>
      </c>
      <c r="R1757" s="22" t="s">
        <v>37</v>
      </c>
      <c r="S1757" s="22" t="s">
        <v>37</v>
      </c>
      <c r="T1757" s="22" t="s">
        <v>127</v>
      </c>
    </row>
    <row r="1758" ht="14.25" customHeight="1">
      <c r="A1758" s="7" t="s">
        <v>5750</v>
      </c>
      <c r="B1758" s="21" t="str">
        <f t="array" ref="B1758:D1758">VLOOKUP(A1758,'Customer Names'!$E$2:$H$2336,{2,3,4},0)</f>
        <v> Mr</v>
      </c>
      <c r="C1758" s="22" t="s">
        <v>6972</v>
      </c>
      <c r="D1758" s="22" t="s">
        <v>1101</v>
      </c>
      <c r="E1758" s="22">
        <f t="array" ref="E1758:M1758">VLOOKUP(A1758,'Medical Examinations'!$J$2:$S$2336,{2,3,4,5,6,7,8,9,10},0)</f>
        <v>37.38</v>
      </c>
      <c r="F1758" s="22" t="s">
        <v>215</v>
      </c>
      <c r="G1758" s="22">
        <v>6.05</v>
      </c>
      <c r="H1758" s="22" t="s">
        <v>436</v>
      </c>
      <c r="I1758" s="22" t="s">
        <v>122</v>
      </c>
      <c r="J1758" s="22" t="s">
        <v>44</v>
      </c>
      <c r="K1758" s="22" t="s">
        <v>44</v>
      </c>
      <c r="L1758" s="22">
        <v>0.0</v>
      </c>
      <c r="M1758" s="22" t="s">
        <v>44</v>
      </c>
      <c r="N1758" s="23">
        <f t="array" ref="N1758:T1758">VLOOKUP(A1758,'Hospitalisation Details'!$K$2:$R$2338,{2,3,4,5,6,7,8},0)</f>
        <v>37180</v>
      </c>
      <c r="O1758" s="22">
        <v>21.0</v>
      </c>
      <c r="P1758" s="22">
        <v>0.0</v>
      </c>
      <c r="Q1758" s="24">
        <v>5043.13</v>
      </c>
      <c r="R1758" s="22" t="s">
        <v>37</v>
      </c>
      <c r="S1758" s="22" t="s">
        <v>39</v>
      </c>
      <c r="T1758" s="22" t="s">
        <v>270</v>
      </c>
    </row>
    <row r="1759" ht="14.25" customHeight="1">
      <c r="A1759" s="25" t="s">
        <v>5741</v>
      </c>
      <c r="B1759" s="21" t="str">
        <f t="array" ref="B1759:D1759">VLOOKUP(A1759,'Customer Names'!$E$2:$H$2336,{2,3,4},0)</f>
        <v> Mrs</v>
      </c>
      <c r="C1759" s="22" t="s">
        <v>6974</v>
      </c>
      <c r="D1759" s="22" t="s">
        <v>6975</v>
      </c>
      <c r="E1759" s="22">
        <f t="array" ref="E1759:M1759">VLOOKUP(A1759,'Medical Examinations'!$J$2:$S$2336,{2,3,4,5,6,7,8,9,10},0)</f>
        <v>31.12</v>
      </c>
      <c r="F1759" s="22" t="s">
        <v>215</v>
      </c>
      <c r="G1759" s="22">
        <v>4.76</v>
      </c>
      <c r="H1759" s="22" t="s">
        <v>865</v>
      </c>
      <c r="I1759" s="22" t="s">
        <v>122</v>
      </c>
      <c r="J1759" s="22" t="s">
        <v>44</v>
      </c>
      <c r="K1759" s="22" t="s">
        <v>122</v>
      </c>
      <c r="L1759" s="22">
        <v>1.0</v>
      </c>
      <c r="M1759" s="22" t="s">
        <v>44</v>
      </c>
      <c r="N1759" s="23">
        <f t="array" ref="N1759:T1759">VLOOKUP(A1759,'Hospitalisation Details'!$K$2:$R$2338,{2,3,4,5,6,7,8},0)</f>
        <v>35768</v>
      </c>
      <c r="O1759" s="22">
        <v>25.0</v>
      </c>
      <c r="P1759" s="22">
        <v>0.0</v>
      </c>
      <c r="Q1759" s="24">
        <v>5038.57</v>
      </c>
      <c r="R1759" s="22" t="s">
        <v>37</v>
      </c>
      <c r="S1759" s="22" t="s">
        <v>37</v>
      </c>
      <c r="T1759" s="22" t="s">
        <v>1930</v>
      </c>
    </row>
    <row r="1760" ht="14.25" customHeight="1">
      <c r="A1760" s="7" t="s">
        <v>5731</v>
      </c>
      <c r="B1760" s="21" t="str">
        <f t="array" ref="B1760:D1760">VLOOKUP(A1760,'Customer Names'!$E$2:$H$2336,{2,3,4},0)</f>
        <v> Mr</v>
      </c>
      <c r="C1760" s="22" t="s">
        <v>6977</v>
      </c>
      <c r="D1760" s="22" t="s">
        <v>6978</v>
      </c>
      <c r="E1760" s="22">
        <f t="array" ref="E1760:M1760">VLOOKUP(A1760,'Medical Examinations'!$J$2:$S$2336,{2,3,4,5,6,7,8,9,10},0)</f>
        <v>22.01</v>
      </c>
      <c r="F1760" s="22" t="s">
        <v>8340</v>
      </c>
      <c r="G1760" s="22">
        <v>6.72</v>
      </c>
      <c r="H1760" s="22" t="s">
        <v>218</v>
      </c>
      <c r="I1760" s="22" t="s">
        <v>122</v>
      </c>
      <c r="J1760" s="22" t="s">
        <v>44</v>
      </c>
      <c r="K1760" s="22" t="s">
        <v>44</v>
      </c>
      <c r="L1760" s="22">
        <v>1.0</v>
      </c>
      <c r="M1760" s="22" t="s">
        <v>44</v>
      </c>
      <c r="N1760" s="23">
        <f t="array" ref="N1760:T1760">VLOOKUP(A1760,'Hospitalisation Details'!$K$2:$R$2338,{2,3,4,5,6,7,8},0)</f>
        <v>31592</v>
      </c>
      <c r="O1760" s="22">
        <v>36.0</v>
      </c>
      <c r="P1760" s="22">
        <v>3.0</v>
      </c>
      <c r="Q1760" s="24">
        <v>5034.1</v>
      </c>
      <c r="R1760" s="22" t="s">
        <v>37</v>
      </c>
      <c r="S1760" s="22" t="s">
        <v>37</v>
      </c>
      <c r="T1760" s="22" t="s">
        <v>41</v>
      </c>
    </row>
    <row r="1761" ht="14.25" customHeight="1">
      <c r="A1761" s="25" t="s">
        <v>5722</v>
      </c>
      <c r="B1761" s="21" t="str">
        <f t="array" ref="B1761:D1761">VLOOKUP(A1761,'Customer Names'!$E$2:$H$2336,{2,3,4},0)</f>
        <v> Mr</v>
      </c>
      <c r="C1761" s="22" t="s">
        <v>6980</v>
      </c>
      <c r="D1761" s="22" t="s">
        <v>6981</v>
      </c>
      <c r="E1761" s="22">
        <f t="array" ref="E1761:M1761">VLOOKUP(A1761,'Medical Examinations'!$J$2:$S$2336,{2,3,4,5,6,7,8,9,10},0)</f>
        <v>27.645</v>
      </c>
      <c r="F1761" s="22" t="s">
        <v>8346</v>
      </c>
      <c r="G1761" s="22">
        <v>5.7</v>
      </c>
      <c r="H1761" s="22" t="s">
        <v>436</v>
      </c>
      <c r="I1761" s="22" t="s">
        <v>44</v>
      </c>
      <c r="J1761" s="22" t="s">
        <v>44</v>
      </c>
      <c r="K1761" s="22" t="s">
        <v>44</v>
      </c>
      <c r="L1761" s="22">
        <v>0.0</v>
      </c>
      <c r="M1761" s="22" t="s">
        <v>44</v>
      </c>
      <c r="N1761" s="23">
        <f t="array" ref="N1761:T1761">VLOOKUP(A1761,'Hospitalisation Details'!$K$2:$R$2338,{2,3,4,5,6,7,8},0)</f>
        <v>33491</v>
      </c>
      <c r="O1761" s="22">
        <v>31.0</v>
      </c>
      <c r="P1761" s="22">
        <v>2.0</v>
      </c>
      <c r="Q1761" s="24">
        <v>5031.27</v>
      </c>
      <c r="R1761" s="22" t="s">
        <v>39</v>
      </c>
      <c r="S1761" s="22" t="s">
        <v>81</v>
      </c>
      <c r="T1761" s="22" t="s">
        <v>1452</v>
      </c>
    </row>
    <row r="1762" ht="14.25" customHeight="1">
      <c r="A1762" s="7" t="s">
        <v>5713</v>
      </c>
      <c r="B1762" s="21" t="str">
        <f t="array" ref="B1762:D1762">VLOOKUP(A1762,'Customer Names'!$E$2:$H$2336,{2,3,4},0)</f>
        <v> Mr</v>
      </c>
      <c r="C1762" s="22" t="s">
        <v>6983</v>
      </c>
      <c r="D1762" s="22" t="s">
        <v>6984</v>
      </c>
      <c r="E1762" s="22">
        <f t="array" ref="E1762:M1762">VLOOKUP(A1762,'Medical Examinations'!$J$2:$S$2336,{2,3,4,5,6,7,8,9,10},0)</f>
        <v>29.64</v>
      </c>
      <c r="F1762" s="22" t="s">
        <v>8346</v>
      </c>
      <c r="G1762" s="22">
        <v>5.31</v>
      </c>
      <c r="H1762" s="22" t="s">
        <v>865</v>
      </c>
      <c r="I1762" s="22" t="s">
        <v>122</v>
      </c>
      <c r="J1762" s="22" t="s">
        <v>44</v>
      </c>
      <c r="K1762" s="22" t="s">
        <v>44</v>
      </c>
      <c r="L1762" s="22">
        <v>0.0</v>
      </c>
      <c r="M1762" s="22" t="s">
        <v>44</v>
      </c>
      <c r="N1762" s="23">
        <f t="array" ref="N1762:T1762">VLOOKUP(A1762,'Hospitalisation Details'!$K$2:$R$2338,{2,3,4,5,6,7,8},0)</f>
        <v>31409</v>
      </c>
      <c r="O1762" s="22">
        <v>37.0</v>
      </c>
      <c r="P1762" s="22">
        <v>0.0</v>
      </c>
      <c r="Q1762" s="24">
        <v>5028.15</v>
      </c>
      <c r="R1762" s="22" t="s">
        <v>81</v>
      </c>
      <c r="S1762" s="22" t="s">
        <v>37</v>
      </c>
      <c r="T1762" s="22" t="s">
        <v>127</v>
      </c>
    </row>
    <row r="1763" ht="14.25" customHeight="1">
      <c r="A1763" s="25" t="s">
        <v>5705</v>
      </c>
      <c r="B1763" s="21" t="str">
        <f t="array" ref="B1763:D1763">VLOOKUP(A1763,'Customer Names'!$E$2:$H$2336,{2,3,4},0)</f>
        <v> Ms</v>
      </c>
      <c r="C1763" s="22" t="s">
        <v>6986</v>
      </c>
      <c r="D1763" s="22" t="s">
        <v>6987</v>
      </c>
      <c r="E1763" s="22">
        <f t="array" ref="E1763:M1763">VLOOKUP(A1763,'Medical Examinations'!$J$2:$S$2336,{2,3,4,5,6,7,8,9,10},0)</f>
        <v>33.7</v>
      </c>
      <c r="F1763" s="22" t="s">
        <v>215</v>
      </c>
      <c r="G1763" s="22">
        <v>4.32</v>
      </c>
      <c r="H1763" s="22" t="s">
        <v>865</v>
      </c>
      <c r="I1763" s="22" t="s">
        <v>122</v>
      </c>
      <c r="J1763" s="22" t="s">
        <v>44</v>
      </c>
      <c r="K1763" s="22" t="s">
        <v>44</v>
      </c>
      <c r="L1763" s="22">
        <v>1.0</v>
      </c>
      <c r="M1763" s="22" t="s">
        <v>44</v>
      </c>
      <c r="N1763" s="23">
        <f t="array" ref="N1763:T1763">VLOOKUP(A1763,'Hospitalisation Details'!$K$2:$R$2338,{2,3,4,5,6,7,8},0)</f>
        <v>32456</v>
      </c>
      <c r="O1763" s="22">
        <v>34.0</v>
      </c>
      <c r="P1763" s="22">
        <v>1.0</v>
      </c>
      <c r="Q1763" s="24">
        <v>5012.47</v>
      </c>
      <c r="R1763" s="22" t="s">
        <v>37</v>
      </c>
      <c r="S1763" s="22" t="s">
        <v>39</v>
      </c>
      <c r="T1763" s="22" t="s">
        <v>270</v>
      </c>
    </row>
    <row r="1764" ht="14.25" customHeight="1">
      <c r="A1764" s="7" t="s">
        <v>5697</v>
      </c>
      <c r="B1764" s="21" t="str">
        <f t="array" ref="B1764:D1764">VLOOKUP(A1764,'Customer Names'!$E$2:$H$2336,{2,3,4},0)</f>
        <v> Ms</v>
      </c>
      <c r="C1764" s="22" t="s">
        <v>6989</v>
      </c>
      <c r="D1764" s="22" t="s">
        <v>6990</v>
      </c>
      <c r="E1764" s="22">
        <f t="array" ref="E1764:M1764">VLOOKUP(A1764,'Medical Examinations'!$J$2:$S$2336,{2,3,4,5,6,7,8,9,10},0)</f>
        <v>27.5</v>
      </c>
      <c r="F1764" s="22" t="s">
        <v>8346</v>
      </c>
      <c r="G1764" s="22">
        <v>4.23</v>
      </c>
      <c r="H1764" s="22" t="s">
        <v>865</v>
      </c>
      <c r="I1764" s="22" t="s">
        <v>122</v>
      </c>
      <c r="J1764" s="22" t="s">
        <v>44</v>
      </c>
      <c r="K1764" s="22" t="s">
        <v>44</v>
      </c>
      <c r="L1764" s="22">
        <v>1.0</v>
      </c>
      <c r="M1764" s="22" t="s">
        <v>44</v>
      </c>
      <c r="N1764" s="23">
        <f t="array" ref="N1764:T1764">VLOOKUP(A1764,'Hospitalisation Details'!$K$2:$R$2338,{2,3,4,5,6,7,8},0)</f>
        <v>32332</v>
      </c>
      <c r="O1764" s="22">
        <v>34.0</v>
      </c>
      <c r="P1764" s="22">
        <v>1.0</v>
      </c>
      <c r="Q1764" s="24">
        <v>5003.85</v>
      </c>
      <c r="R1764" s="22" t="s">
        <v>37</v>
      </c>
      <c r="S1764" s="22" t="s">
        <v>39</v>
      </c>
      <c r="T1764" s="22" t="s">
        <v>270</v>
      </c>
    </row>
    <row r="1765" ht="14.25" customHeight="1">
      <c r="A1765" s="25" t="s">
        <v>5689</v>
      </c>
      <c r="B1765" s="21" t="str">
        <f t="array" ref="B1765:D1765">VLOOKUP(A1765,'Customer Names'!$E$2:$H$2336,{2,3,4},0)</f>
        <v> Ms</v>
      </c>
      <c r="C1765" s="22" t="s">
        <v>6992</v>
      </c>
      <c r="D1765" s="22" t="s">
        <v>1054</v>
      </c>
      <c r="E1765" s="22">
        <f t="array" ref="E1765:M1765">VLOOKUP(A1765,'Medical Examinations'!$J$2:$S$2336,{2,3,4,5,6,7,8,9,10},0)</f>
        <v>16.12</v>
      </c>
      <c r="F1765" s="22" t="s">
        <v>8347</v>
      </c>
      <c r="G1765" s="22">
        <v>6.09</v>
      </c>
      <c r="H1765" s="22" t="s">
        <v>436</v>
      </c>
      <c r="I1765" s="22" t="s">
        <v>44</v>
      </c>
      <c r="J1765" s="22" t="s">
        <v>44</v>
      </c>
      <c r="K1765" s="22" t="s">
        <v>44</v>
      </c>
      <c r="L1765" s="22">
        <v>0.0</v>
      </c>
      <c r="M1765" s="22" t="s">
        <v>44</v>
      </c>
      <c r="N1765" s="23">
        <f t="array" ref="N1765:T1765">VLOOKUP(A1765,'Hospitalisation Details'!$K$2:$R$2338,{2,3,4,5,6,7,8},0)</f>
        <v>28285</v>
      </c>
      <c r="O1765" s="22">
        <v>45.0</v>
      </c>
      <c r="P1765" s="22">
        <v>2.0</v>
      </c>
      <c r="Q1765" s="24">
        <v>5003.77</v>
      </c>
      <c r="R1765" s="22" t="s">
        <v>37</v>
      </c>
      <c r="S1765" s="22" t="s">
        <v>39</v>
      </c>
      <c r="T1765" s="22" t="s">
        <v>41</v>
      </c>
    </row>
    <row r="1766" ht="14.25" customHeight="1">
      <c r="A1766" s="7" t="s">
        <v>5682</v>
      </c>
      <c r="B1766" s="21" t="str">
        <f t="array" ref="B1766:D1766">VLOOKUP(A1766,'Customer Names'!$E$2:$H$2336,{2,3,4},0)</f>
        <v> Ms</v>
      </c>
      <c r="C1766" s="22" t="s">
        <v>6994</v>
      </c>
      <c r="D1766" s="22" t="s">
        <v>4800</v>
      </c>
      <c r="E1766" s="22">
        <f t="array" ref="E1766:M1766">VLOOKUP(A1766,'Medical Examinations'!$J$2:$S$2336,{2,3,4,5,6,7,8,9,10},0)</f>
        <v>26.73</v>
      </c>
      <c r="F1766" s="22" t="s">
        <v>8346</v>
      </c>
      <c r="G1766" s="22">
        <v>4.74</v>
      </c>
      <c r="H1766" s="22" t="s">
        <v>865</v>
      </c>
      <c r="I1766" s="22" t="s">
        <v>122</v>
      </c>
      <c r="J1766" s="22" t="s">
        <v>44</v>
      </c>
      <c r="K1766" s="22" t="s">
        <v>44</v>
      </c>
      <c r="L1766" s="22">
        <v>1.0</v>
      </c>
      <c r="M1766" s="22" t="s">
        <v>44</v>
      </c>
      <c r="N1766" s="23">
        <f t="array" ref="N1766:T1766">VLOOKUP(A1766,'Hospitalisation Details'!$K$2:$R$2338,{2,3,4,5,6,7,8},0)</f>
        <v>32390</v>
      </c>
      <c r="O1766" s="22">
        <v>34.0</v>
      </c>
      <c r="P1766" s="22">
        <v>1.0</v>
      </c>
      <c r="Q1766" s="24">
        <v>5002.78</v>
      </c>
      <c r="R1766" s="22" t="s">
        <v>37</v>
      </c>
      <c r="S1766" s="22" t="s">
        <v>37</v>
      </c>
      <c r="T1766" s="22" t="s">
        <v>41</v>
      </c>
    </row>
    <row r="1767" ht="14.25" customHeight="1">
      <c r="A1767" s="25" t="s">
        <v>5674</v>
      </c>
      <c r="B1767" s="21" t="str">
        <f t="array" ref="B1767:D1767">VLOOKUP(A1767,'Customer Names'!$E$2:$H$2336,{2,3,4},0)</f>
        <v> Mr</v>
      </c>
      <c r="C1767" s="22" t="s">
        <v>764</v>
      </c>
      <c r="D1767" s="22" t="s">
        <v>6996</v>
      </c>
      <c r="E1767" s="22">
        <f t="array" ref="E1767:M1767">VLOOKUP(A1767,'Medical Examinations'!$J$2:$S$2336,{2,3,4,5,6,7,8,9,10},0)</f>
        <v>37.25</v>
      </c>
      <c r="F1767" s="22" t="s">
        <v>215</v>
      </c>
      <c r="G1767" s="22">
        <v>6.23</v>
      </c>
      <c r="H1767" s="22" t="s">
        <v>436</v>
      </c>
      <c r="I1767" s="22" t="s">
        <v>122</v>
      </c>
      <c r="J1767" s="22" t="s">
        <v>44</v>
      </c>
      <c r="K1767" s="22" t="s">
        <v>44</v>
      </c>
      <c r="L1767" s="22">
        <v>0.0</v>
      </c>
      <c r="M1767" s="22" t="s">
        <v>44</v>
      </c>
      <c r="N1767" s="23">
        <f t="array" ref="N1767:T1767">VLOOKUP(A1767,'Hospitalisation Details'!$K$2:$R$2338,{2,3,4,5,6,7,8},0)</f>
        <v>37169</v>
      </c>
      <c r="O1767" s="22">
        <v>21.0</v>
      </c>
      <c r="P1767" s="22">
        <v>0.0</v>
      </c>
      <c r="Q1767" s="24">
        <v>4999.04</v>
      </c>
      <c r="R1767" s="22" t="s">
        <v>37</v>
      </c>
      <c r="S1767" s="22" t="s">
        <v>37</v>
      </c>
      <c r="T1767" s="22" t="s">
        <v>270</v>
      </c>
    </row>
    <row r="1768" ht="14.25" customHeight="1">
      <c r="A1768" s="7" t="s">
        <v>5666</v>
      </c>
      <c r="B1768" s="21" t="str">
        <f t="array" ref="B1768:D1768">VLOOKUP(A1768,'Customer Names'!$E$2:$H$2336,{2,3,4},0)</f>
        <v> Ms</v>
      </c>
      <c r="C1768" s="22" t="s">
        <v>4592</v>
      </c>
      <c r="D1768" s="22" t="s">
        <v>6998</v>
      </c>
      <c r="E1768" s="22">
        <f t="array" ref="E1768:M1768">VLOOKUP(A1768,'Medical Examinations'!$J$2:$S$2336,{2,3,4,5,6,7,8,9,10},0)</f>
        <v>23.56</v>
      </c>
      <c r="F1768" s="22" t="s">
        <v>8340</v>
      </c>
      <c r="G1768" s="22">
        <v>5.45</v>
      </c>
      <c r="H1768" s="22" t="s">
        <v>865</v>
      </c>
      <c r="I1768" s="22" t="s">
        <v>122</v>
      </c>
      <c r="J1768" s="22" t="s">
        <v>44</v>
      </c>
      <c r="K1768" s="22" t="s">
        <v>44</v>
      </c>
      <c r="L1768" s="22">
        <v>1.0</v>
      </c>
      <c r="M1768" s="22" t="s">
        <v>44</v>
      </c>
      <c r="N1768" s="23">
        <f t="array" ref="N1768:T1768">VLOOKUP(A1768,'Hospitalisation Details'!$K$2:$R$2338,{2,3,4,5,6,7,8},0)</f>
        <v>32318</v>
      </c>
      <c r="O1768" s="22">
        <v>34.0</v>
      </c>
      <c r="P1768" s="22">
        <v>0.0</v>
      </c>
      <c r="Q1768" s="24">
        <v>4992.38</v>
      </c>
      <c r="R1768" s="22" t="s">
        <v>37</v>
      </c>
      <c r="S1768" s="22" t="s">
        <v>39</v>
      </c>
      <c r="T1768" s="22" t="s">
        <v>743</v>
      </c>
    </row>
    <row r="1769" ht="14.25" customHeight="1">
      <c r="A1769" s="25" t="s">
        <v>5658</v>
      </c>
      <c r="B1769" s="21" t="str">
        <f t="array" ref="B1769:D1769">VLOOKUP(A1769,'Customer Names'!$E$2:$H$2336,{2,3,4},0)</f>
        <v> Ms</v>
      </c>
      <c r="C1769" s="22" t="s">
        <v>873</v>
      </c>
      <c r="D1769" s="22" t="s">
        <v>7000</v>
      </c>
      <c r="E1769" s="22">
        <f t="array" ref="E1769:M1769">VLOOKUP(A1769,'Medical Examinations'!$J$2:$S$2336,{2,3,4,5,6,7,8,9,10},0)</f>
        <v>15.84</v>
      </c>
      <c r="F1769" s="22" t="s">
        <v>8347</v>
      </c>
      <c r="G1769" s="22">
        <v>10.34</v>
      </c>
      <c r="H1769" s="22" t="s">
        <v>218</v>
      </c>
      <c r="I1769" s="22" t="s">
        <v>44</v>
      </c>
      <c r="J1769" s="22" t="s">
        <v>44</v>
      </c>
      <c r="K1769" s="22" t="s">
        <v>44</v>
      </c>
      <c r="L1769" s="22">
        <v>2.0</v>
      </c>
      <c r="M1769" s="22" t="s">
        <v>44</v>
      </c>
      <c r="N1769" s="23">
        <f t="array" ref="N1769:T1769">VLOOKUP(A1769,'Hospitalisation Details'!$K$2:$R$2338,{2,3,4,5,6,7,8},0)</f>
        <v>26975</v>
      </c>
      <c r="O1769" s="22">
        <v>49.0</v>
      </c>
      <c r="P1769" s="22">
        <v>0.0</v>
      </c>
      <c r="Q1769" s="24">
        <v>4985.22</v>
      </c>
      <c r="R1769" s="22" t="s">
        <v>37</v>
      </c>
      <c r="S1769" s="22" t="s">
        <v>39</v>
      </c>
      <c r="T1769" s="22" t="s">
        <v>41</v>
      </c>
    </row>
    <row r="1770" ht="14.25" customHeight="1">
      <c r="A1770" s="7" t="s">
        <v>5650</v>
      </c>
      <c r="B1770" s="21" t="str">
        <f t="array" ref="B1770:D1770">VLOOKUP(A1770,'Customer Names'!$E$2:$H$2336,{2,3,4},0)</f>
        <v> Ms</v>
      </c>
      <c r="C1770" s="22" t="s">
        <v>2258</v>
      </c>
      <c r="D1770" s="22" t="s">
        <v>7002</v>
      </c>
      <c r="E1770" s="22">
        <f t="array" ref="E1770:M1770">VLOOKUP(A1770,'Medical Examinations'!$J$2:$S$2336,{2,3,4,5,6,7,8,9,10},0)</f>
        <v>36.63</v>
      </c>
      <c r="F1770" s="22" t="s">
        <v>215</v>
      </c>
      <c r="G1770" s="22">
        <v>5.15</v>
      </c>
      <c r="H1770" s="22" t="s">
        <v>865</v>
      </c>
      <c r="I1770" s="22" t="s">
        <v>44</v>
      </c>
      <c r="J1770" s="22" t="s">
        <v>44</v>
      </c>
      <c r="K1770" s="22" t="s">
        <v>44</v>
      </c>
      <c r="L1770" s="22">
        <v>0.0</v>
      </c>
      <c r="M1770" s="22" t="s">
        <v>44</v>
      </c>
      <c r="N1770" s="23">
        <f t="array" ref="N1770:T1770">VLOOKUP(A1770,'Hospitalisation Details'!$K$2:$R$2338,{2,3,4,5,6,7,8},0)</f>
        <v>33480</v>
      </c>
      <c r="O1770" s="22">
        <v>31.0</v>
      </c>
      <c r="P1770" s="22">
        <v>2.0</v>
      </c>
      <c r="Q1770" s="24">
        <v>4949.76</v>
      </c>
      <c r="R1770" s="22" t="s">
        <v>37</v>
      </c>
      <c r="S1770" s="22" t="s">
        <v>81</v>
      </c>
      <c r="T1770" s="22" t="s">
        <v>41</v>
      </c>
    </row>
    <row r="1771" ht="14.25" customHeight="1">
      <c r="A1771" s="25" t="s">
        <v>5641</v>
      </c>
      <c r="B1771" s="21" t="str">
        <f t="array" ref="B1771:D1771">VLOOKUP(A1771,'Customer Names'!$E$2:$H$2336,{2,3,4},0)</f>
        <v> Ms</v>
      </c>
      <c r="C1771" s="22" t="s">
        <v>7004</v>
      </c>
      <c r="D1771" s="22" t="s">
        <v>7005</v>
      </c>
      <c r="E1771" s="22">
        <f t="array" ref="E1771:M1771">VLOOKUP(A1771,'Medical Examinations'!$J$2:$S$2336,{2,3,4,5,6,7,8,9,10},0)</f>
        <v>16.47</v>
      </c>
      <c r="F1771" s="22" t="s">
        <v>8347</v>
      </c>
      <c r="G1771" s="22">
        <v>11.72</v>
      </c>
      <c r="H1771" s="22" t="s">
        <v>218</v>
      </c>
      <c r="I1771" s="22" t="s">
        <v>44</v>
      </c>
      <c r="J1771" s="22" t="s">
        <v>44</v>
      </c>
      <c r="K1771" s="22" t="s">
        <v>44</v>
      </c>
      <c r="L1771" s="22">
        <v>0.0</v>
      </c>
      <c r="M1771" s="22" t="s">
        <v>44</v>
      </c>
      <c r="N1771" s="23">
        <f t="array" ref="N1771:T1771">VLOOKUP(A1771,'Hospitalisation Details'!$K$2:$R$2338,{2,3,4,5,6,7,8},0)</f>
        <v>27206</v>
      </c>
      <c r="O1771" s="22">
        <v>48.0</v>
      </c>
      <c r="P1771" s="22">
        <v>0.0</v>
      </c>
      <c r="Q1771" s="24">
        <v>4942.06</v>
      </c>
      <c r="R1771" s="22" t="s">
        <v>37</v>
      </c>
      <c r="S1771" s="22" t="s">
        <v>37</v>
      </c>
      <c r="T1771" s="22" t="s">
        <v>41</v>
      </c>
    </row>
    <row r="1772" ht="14.25" customHeight="1">
      <c r="A1772" s="7" t="s">
        <v>5631</v>
      </c>
      <c r="B1772" s="21" t="str">
        <f t="array" ref="B1772:D1772">VLOOKUP(A1772,'Customer Names'!$E$2:$H$2336,{2,3,4},0)</f>
        <v> Ms</v>
      </c>
      <c r="C1772" s="22" t="s">
        <v>7007</v>
      </c>
      <c r="D1772" s="22" t="s">
        <v>7008</v>
      </c>
      <c r="E1772" s="22">
        <f t="array" ref="E1772:M1772">VLOOKUP(A1772,'Medical Examinations'!$J$2:$S$2336,{2,3,4,5,6,7,8,9,10},0)</f>
        <v>25.8</v>
      </c>
      <c r="F1772" s="22" t="s">
        <v>8346</v>
      </c>
      <c r="G1772" s="22">
        <v>5.29</v>
      </c>
      <c r="H1772" s="22" t="s">
        <v>865</v>
      </c>
      <c r="I1772" s="22" t="s">
        <v>44</v>
      </c>
      <c r="J1772" s="22" t="s">
        <v>44</v>
      </c>
      <c r="K1772" s="22" t="s">
        <v>44</v>
      </c>
      <c r="L1772" s="22">
        <v>0.0</v>
      </c>
      <c r="M1772" s="22" t="s">
        <v>44</v>
      </c>
      <c r="N1772" s="23">
        <f t="array" ref="N1772:T1772">VLOOKUP(A1772,'Hospitalisation Details'!$K$2:$R$2338,{2,3,4,5,6,7,8},0)</f>
        <v>33569</v>
      </c>
      <c r="O1772" s="22">
        <v>31.0</v>
      </c>
      <c r="P1772" s="22">
        <v>2.0</v>
      </c>
      <c r="Q1772" s="24">
        <v>4934.71</v>
      </c>
      <c r="R1772" s="22" t="s">
        <v>37</v>
      </c>
      <c r="S1772" s="22" t="s">
        <v>39</v>
      </c>
      <c r="T1772" s="22" t="s">
        <v>270</v>
      </c>
    </row>
    <row r="1773" ht="14.25" customHeight="1">
      <c r="A1773" s="25" t="s">
        <v>5623</v>
      </c>
      <c r="B1773" s="21" t="str">
        <f t="array" ref="B1773:D1773">VLOOKUP(A1773,'Customer Names'!$E$2:$H$2336,{2,3,4},0)</f>
        <v> Ms</v>
      </c>
      <c r="C1773" s="22" t="s">
        <v>2134</v>
      </c>
      <c r="D1773" s="22" t="s">
        <v>7010</v>
      </c>
      <c r="E1773" s="22">
        <f t="array" ref="E1773:M1773">VLOOKUP(A1773,'Medical Examinations'!$J$2:$S$2336,{2,3,4,5,6,7,8,9,10},0)</f>
        <v>23.6</v>
      </c>
      <c r="F1773" s="22" t="s">
        <v>8340</v>
      </c>
      <c r="G1773" s="22">
        <v>4.33</v>
      </c>
      <c r="H1773" s="22" t="s">
        <v>865</v>
      </c>
      <c r="I1773" s="22" t="s">
        <v>44</v>
      </c>
      <c r="J1773" s="22" t="s">
        <v>44</v>
      </c>
      <c r="K1773" s="22" t="s">
        <v>44</v>
      </c>
      <c r="L1773" s="22">
        <v>0.0</v>
      </c>
      <c r="M1773" s="22" t="s">
        <v>44</v>
      </c>
      <c r="N1773" s="23">
        <f t="array" ref="N1773:T1773">VLOOKUP(A1773,'Hospitalisation Details'!$K$2:$R$2338,{2,3,4,5,6,7,8},0)</f>
        <v>33473</v>
      </c>
      <c r="O1773" s="22">
        <v>31.0</v>
      </c>
      <c r="P1773" s="22">
        <v>2.0</v>
      </c>
      <c r="Q1773" s="24">
        <v>4931.65</v>
      </c>
      <c r="R1773" s="22" t="s">
        <v>37</v>
      </c>
      <c r="S1773" s="22" t="s">
        <v>39</v>
      </c>
      <c r="T1773" s="22" t="s">
        <v>270</v>
      </c>
    </row>
    <row r="1774" ht="14.25" customHeight="1">
      <c r="A1774" s="7" t="s">
        <v>5613</v>
      </c>
      <c r="B1774" s="21" t="str">
        <f t="array" ref="B1774:D1774">VLOOKUP(A1774,'Customer Names'!$E$2:$H$2336,{2,3,4},0)</f>
        <v> Ms</v>
      </c>
      <c r="C1774" s="22" t="s">
        <v>7012</v>
      </c>
      <c r="D1774" s="22" t="s">
        <v>7013</v>
      </c>
      <c r="E1774" s="22">
        <f t="array" ref="E1774:M1774">VLOOKUP(A1774,'Medical Examinations'!$J$2:$S$2336,{2,3,4,5,6,7,8,9,10},0)</f>
        <v>32.11</v>
      </c>
      <c r="F1774" s="22" t="s">
        <v>215</v>
      </c>
      <c r="G1774" s="22">
        <v>6.24</v>
      </c>
      <c r="H1774" s="22" t="s">
        <v>436</v>
      </c>
      <c r="I1774" s="22" t="s">
        <v>44</v>
      </c>
      <c r="J1774" s="22" t="s">
        <v>44</v>
      </c>
      <c r="K1774" s="22" t="s">
        <v>122</v>
      </c>
      <c r="L1774" s="22">
        <v>1.0</v>
      </c>
      <c r="M1774" s="22" t="s">
        <v>44</v>
      </c>
      <c r="N1774" s="23">
        <f t="array" ref="N1774:T1774">VLOOKUP(A1774,'Hospitalisation Details'!$K$2:$R$2338,{2,3,4,5,6,7,8},0)</f>
        <v>34191</v>
      </c>
      <c r="O1774" s="22">
        <v>29.0</v>
      </c>
      <c r="P1774" s="22">
        <v>2.0</v>
      </c>
      <c r="Q1774" s="24">
        <v>4922.92</v>
      </c>
      <c r="R1774" s="22" t="s">
        <v>37</v>
      </c>
      <c r="S1774" s="22" t="s">
        <v>37</v>
      </c>
      <c r="T1774" s="22" t="s">
        <v>127</v>
      </c>
    </row>
    <row r="1775" ht="14.25" customHeight="1">
      <c r="A1775" s="25" t="s">
        <v>5606</v>
      </c>
      <c r="B1775" s="21" t="str">
        <f t="array" ref="B1775:D1775">VLOOKUP(A1775,'Customer Names'!$E$2:$H$2336,{2,3,4},0)</f>
        <v> Mr</v>
      </c>
      <c r="C1775" s="22" t="s">
        <v>4132</v>
      </c>
      <c r="D1775" s="22" t="s">
        <v>7015</v>
      </c>
      <c r="E1775" s="22">
        <f t="array" ref="E1775:M1775">VLOOKUP(A1775,'Medical Examinations'!$J$2:$S$2336,{2,3,4,5,6,7,8,9,10},0)</f>
        <v>30.115</v>
      </c>
      <c r="F1775" s="22" t="s">
        <v>215</v>
      </c>
      <c r="G1775" s="22">
        <v>11.61</v>
      </c>
      <c r="H1775" s="22" t="s">
        <v>218</v>
      </c>
      <c r="I1775" s="22" t="s">
        <v>44</v>
      </c>
      <c r="J1775" s="22" t="s">
        <v>44</v>
      </c>
      <c r="K1775" s="22" t="s">
        <v>44</v>
      </c>
      <c r="L1775" s="22">
        <v>0.0</v>
      </c>
      <c r="M1775" s="22" t="s">
        <v>44</v>
      </c>
      <c r="N1775" s="23">
        <f t="array" ref="N1775:T1775">VLOOKUP(A1775,'Hospitalisation Details'!$K$2:$R$2338,{2,3,4,5,6,7,8},0)</f>
        <v>37489</v>
      </c>
      <c r="O1775" s="22">
        <v>20.0</v>
      </c>
      <c r="P1775" s="22">
        <v>5.0</v>
      </c>
      <c r="Q1775" s="24">
        <v>4915.06</v>
      </c>
      <c r="R1775" s="22" t="s">
        <v>37</v>
      </c>
      <c r="S1775" s="22" t="s">
        <v>81</v>
      </c>
      <c r="T1775" s="22" t="s">
        <v>3524</v>
      </c>
    </row>
    <row r="1776" ht="14.25" customHeight="1">
      <c r="A1776" s="7" t="s">
        <v>5597</v>
      </c>
      <c r="B1776" s="21" t="str">
        <f t="array" ref="B1776:D1776">VLOOKUP(A1776,'Customer Names'!$E$2:$H$2336,{2,3,4},0)</f>
        <v> Ms</v>
      </c>
      <c r="C1776" s="22" t="s">
        <v>4349</v>
      </c>
      <c r="D1776" s="22" t="s">
        <v>7017</v>
      </c>
      <c r="E1776" s="22">
        <f t="array" ref="E1776:M1776">VLOOKUP(A1776,'Medical Examinations'!$J$2:$S$2336,{2,3,4,5,6,7,8,9,10},0)</f>
        <v>20.28</v>
      </c>
      <c r="F1776" s="22" t="s">
        <v>8340</v>
      </c>
      <c r="G1776" s="22">
        <v>11.07</v>
      </c>
      <c r="H1776" s="22" t="s">
        <v>218</v>
      </c>
      <c r="I1776" s="22" t="s">
        <v>122</v>
      </c>
      <c r="J1776" s="22" t="s">
        <v>44</v>
      </c>
      <c r="K1776" s="22" t="s">
        <v>44</v>
      </c>
      <c r="L1776" s="22">
        <v>0.0</v>
      </c>
      <c r="M1776" s="22" t="s">
        <v>44</v>
      </c>
      <c r="N1776" s="23">
        <f t="array" ref="N1776:T1776">VLOOKUP(A1776,'Hospitalisation Details'!$K$2:$R$2338,{2,3,4,5,6,7,8},0)</f>
        <v>29877</v>
      </c>
      <c r="O1776" s="22">
        <v>41.0</v>
      </c>
      <c r="P1776" s="22">
        <v>1.0</v>
      </c>
      <c r="Q1776" s="24">
        <v>4911.89</v>
      </c>
      <c r="R1776" s="22" t="s">
        <v>37</v>
      </c>
      <c r="S1776" s="22" t="s">
        <v>39</v>
      </c>
      <c r="T1776" s="22" t="s">
        <v>41</v>
      </c>
    </row>
    <row r="1777" ht="14.25" customHeight="1">
      <c r="A1777" s="25" t="s">
        <v>5588</v>
      </c>
      <c r="B1777" s="21" t="str">
        <f t="array" ref="B1777:D1777">VLOOKUP(A1777,'Customer Names'!$E$2:$H$2336,{2,3,4},0)</f>
        <v> Ms</v>
      </c>
      <c r="C1777" s="22" t="s">
        <v>473</v>
      </c>
      <c r="D1777" s="22" t="s">
        <v>7019</v>
      </c>
      <c r="E1777" s="22">
        <f t="array" ref="E1777:M1777">VLOOKUP(A1777,'Medical Examinations'!$J$2:$S$2336,{2,3,4,5,6,7,8,9,10},0)</f>
        <v>20.235</v>
      </c>
      <c r="F1777" s="22" t="s">
        <v>8340</v>
      </c>
      <c r="G1777" s="22">
        <v>5.19</v>
      </c>
      <c r="H1777" s="22" t="s">
        <v>865</v>
      </c>
      <c r="I1777" s="22" t="s">
        <v>44</v>
      </c>
      <c r="J1777" s="22" t="s">
        <v>44</v>
      </c>
      <c r="K1777" s="22" t="s">
        <v>122</v>
      </c>
      <c r="L1777" s="22">
        <v>1.0</v>
      </c>
      <c r="M1777" s="22" t="s">
        <v>44</v>
      </c>
      <c r="N1777" s="23">
        <f t="array" ref="N1777:T1777">VLOOKUP(A1777,'Hospitalisation Details'!$K$2:$R$2338,{2,3,4,5,6,7,8},0)</f>
        <v>34160</v>
      </c>
      <c r="O1777" s="22">
        <v>29.0</v>
      </c>
      <c r="P1777" s="22">
        <v>2.0</v>
      </c>
      <c r="Q1777" s="24">
        <v>4906.41</v>
      </c>
      <c r="R1777" s="22" t="s">
        <v>37</v>
      </c>
      <c r="S1777" s="22" t="s">
        <v>81</v>
      </c>
      <c r="T1777" s="22" t="s">
        <v>127</v>
      </c>
    </row>
    <row r="1778" ht="14.25" customHeight="1">
      <c r="A1778" s="7" t="s">
        <v>5579</v>
      </c>
      <c r="B1778" s="21" t="str">
        <f t="array" ref="B1778:D1778">VLOOKUP(A1778,'Customer Names'!$E$2:$H$2336,{2,3,4},0)</f>
        <v> Mr</v>
      </c>
      <c r="C1778" s="22" t="s">
        <v>7021</v>
      </c>
      <c r="D1778" s="22" t="s">
        <v>7022</v>
      </c>
      <c r="E1778" s="22">
        <f t="array" ref="E1778:M1778">VLOOKUP(A1778,'Medical Examinations'!$J$2:$S$2336,{2,3,4,5,6,7,8,9,10},0)</f>
        <v>25.27</v>
      </c>
      <c r="F1778" s="22" t="s">
        <v>8346</v>
      </c>
      <c r="G1778" s="22">
        <v>5.7</v>
      </c>
      <c r="H1778" s="22" t="s">
        <v>436</v>
      </c>
      <c r="I1778" s="22" t="s">
        <v>122</v>
      </c>
      <c r="J1778" s="22" t="s">
        <v>44</v>
      </c>
      <c r="K1778" s="22" t="s">
        <v>44</v>
      </c>
      <c r="L1778" s="22">
        <v>1.0</v>
      </c>
      <c r="M1778" s="22" t="s">
        <v>44</v>
      </c>
      <c r="N1778" s="23">
        <f t="array" ref="N1778:T1778">VLOOKUP(A1778,'Hospitalisation Details'!$K$2:$R$2338,{2,3,4,5,6,7,8},0)</f>
        <v>32409</v>
      </c>
      <c r="O1778" s="22">
        <v>34.0</v>
      </c>
      <c r="P1778" s="22">
        <v>1.0</v>
      </c>
      <c r="Q1778" s="24">
        <v>4894.75</v>
      </c>
      <c r="R1778" s="22" t="s">
        <v>39</v>
      </c>
      <c r="S1778" s="22" t="s">
        <v>39</v>
      </c>
      <c r="T1778" s="22" t="s">
        <v>127</v>
      </c>
    </row>
    <row r="1779" ht="14.25" customHeight="1">
      <c r="A1779" s="25" t="s">
        <v>5571</v>
      </c>
      <c r="B1779" s="21" t="str">
        <f t="array" ref="B1779:D1779">VLOOKUP(A1779,'Customer Names'!$E$2:$H$2336,{2,3,4},0)</f>
        <v> Ms</v>
      </c>
      <c r="C1779" s="22" t="s">
        <v>7024</v>
      </c>
      <c r="D1779" s="22" t="s">
        <v>4557</v>
      </c>
      <c r="E1779" s="22">
        <f t="array" ref="E1779:M1779">VLOOKUP(A1779,'Medical Examinations'!$J$2:$S$2336,{2,3,4,5,6,7,8,9,10},0)</f>
        <v>24.24</v>
      </c>
      <c r="F1779" s="22" t="s">
        <v>8340</v>
      </c>
      <c r="G1779" s="22">
        <v>6.15</v>
      </c>
      <c r="H1779" s="22" t="s">
        <v>436</v>
      </c>
      <c r="I1779" s="22" t="s">
        <v>44</v>
      </c>
      <c r="J1779" s="22" t="s">
        <v>44</v>
      </c>
      <c r="K1779" s="22" t="s">
        <v>44</v>
      </c>
      <c r="L1779" s="22">
        <v>0.0</v>
      </c>
      <c r="M1779" s="22" t="s">
        <v>44</v>
      </c>
      <c r="N1779" s="23">
        <f t="array" ref="N1779:T1779">VLOOKUP(A1779,'Hospitalisation Details'!$K$2:$R$2338,{2,3,4,5,6,7,8},0)</f>
        <v>33205</v>
      </c>
      <c r="O1779" s="22">
        <v>32.0</v>
      </c>
      <c r="P1779" s="22">
        <v>3.0</v>
      </c>
      <c r="Q1779" s="24">
        <v>4894.39</v>
      </c>
      <c r="R1779" s="22" t="s">
        <v>37</v>
      </c>
      <c r="S1779" s="22" t="s">
        <v>39</v>
      </c>
      <c r="T1779" s="22" t="s">
        <v>41</v>
      </c>
    </row>
    <row r="1780" ht="14.25" customHeight="1">
      <c r="A1780" s="7" t="s">
        <v>5562</v>
      </c>
      <c r="B1780" s="21" t="str">
        <f t="array" ref="B1780:D1780">VLOOKUP(A1780,'Customer Names'!$E$2:$H$2336,{2,3,4},0)</f>
        <v> Mr</v>
      </c>
      <c r="C1780" s="22" t="s">
        <v>7026</v>
      </c>
      <c r="D1780" s="22" t="s">
        <v>7027</v>
      </c>
      <c r="E1780" s="22">
        <f t="array" ref="E1780:M1780">VLOOKUP(A1780,'Medical Examinations'!$J$2:$S$2336,{2,3,4,5,6,7,8,9,10},0)</f>
        <v>35.75</v>
      </c>
      <c r="F1780" s="22" t="s">
        <v>215</v>
      </c>
      <c r="G1780" s="22">
        <v>5.07</v>
      </c>
      <c r="H1780" s="22" t="s">
        <v>865</v>
      </c>
      <c r="I1780" s="22" t="s">
        <v>44</v>
      </c>
      <c r="J1780" s="22" t="s">
        <v>44</v>
      </c>
      <c r="K1780" s="22" t="s">
        <v>44</v>
      </c>
      <c r="L1780" s="22">
        <v>0.0</v>
      </c>
      <c r="M1780" s="22" t="s">
        <v>44</v>
      </c>
      <c r="N1780" s="23">
        <f t="array" ref="N1780:T1780">VLOOKUP(A1780,'Hospitalisation Details'!$K$2:$R$2338,{2,3,4,5,6,7,8},0)</f>
        <v>32699</v>
      </c>
      <c r="O1780" s="22">
        <v>33.0</v>
      </c>
      <c r="P1780" s="22">
        <v>2.0</v>
      </c>
      <c r="Q1780" s="24">
        <v>4890.0</v>
      </c>
      <c r="R1780" s="22" t="s">
        <v>39</v>
      </c>
      <c r="S1780" s="22" t="s">
        <v>37</v>
      </c>
      <c r="T1780" s="22" t="s">
        <v>41</v>
      </c>
    </row>
    <row r="1781" ht="14.25" customHeight="1">
      <c r="A1781" s="25" t="s">
        <v>5554</v>
      </c>
      <c r="B1781" s="21" t="str">
        <f t="array" ref="B1781:D1781">VLOOKUP(A1781,'Customer Names'!$E$2:$H$2336,{2,3,4},0)</f>
        <v> Ms</v>
      </c>
      <c r="C1781" s="22" t="s">
        <v>3337</v>
      </c>
      <c r="D1781" s="22" t="s">
        <v>7029</v>
      </c>
      <c r="E1781" s="22">
        <f t="array" ref="E1781:M1781">VLOOKUP(A1781,'Medical Examinations'!$J$2:$S$2336,{2,3,4,5,6,7,8,9,10},0)</f>
        <v>29.92</v>
      </c>
      <c r="F1781" s="22" t="s">
        <v>215</v>
      </c>
      <c r="G1781" s="22">
        <v>10.97</v>
      </c>
      <c r="H1781" s="22" t="s">
        <v>218</v>
      </c>
      <c r="I1781" s="22" t="s">
        <v>122</v>
      </c>
      <c r="J1781" s="22" t="s">
        <v>44</v>
      </c>
      <c r="K1781" s="22" t="s">
        <v>44</v>
      </c>
      <c r="L1781" s="22">
        <v>1.0</v>
      </c>
      <c r="M1781" s="22" t="s">
        <v>44</v>
      </c>
      <c r="N1781" s="23">
        <f t="array" ref="N1781:T1781">VLOOKUP(A1781,'Hospitalisation Details'!$K$2:$R$2338,{2,3,4,5,6,7,8},0)</f>
        <v>31712</v>
      </c>
      <c r="O1781" s="22">
        <v>36.0</v>
      </c>
      <c r="P1781" s="22">
        <v>0.0</v>
      </c>
      <c r="Q1781" s="24">
        <v>4889.04</v>
      </c>
      <c r="R1781" s="22" t="s">
        <v>37</v>
      </c>
      <c r="S1781" s="22" t="s">
        <v>81</v>
      </c>
      <c r="T1781" s="22" t="s">
        <v>41</v>
      </c>
    </row>
    <row r="1782" ht="14.25" customHeight="1">
      <c r="A1782" s="7" t="s">
        <v>5545</v>
      </c>
      <c r="B1782" s="21" t="str">
        <f t="array" ref="B1782:D1782">VLOOKUP(A1782,'Customer Names'!$E$2:$H$2336,{2,3,4},0)</f>
        <v> Ms</v>
      </c>
      <c r="C1782" s="22" t="s">
        <v>3648</v>
      </c>
      <c r="D1782" s="22" t="s">
        <v>7031</v>
      </c>
      <c r="E1782" s="22">
        <f t="array" ref="E1782:M1782">VLOOKUP(A1782,'Medical Examinations'!$J$2:$S$2336,{2,3,4,5,6,7,8,9,10},0)</f>
        <v>26.2</v>
      </c>
      <c r="F1782" s="22" t="s">
        <v>8346</v>
      </c>
      <c r="G1782" s="22">
        <v>10.93</v>
      </c>
      <c r="H1782" s="22" t="s">
        <v>218</v>
      </c>
      <c r="I1782" s="22" t="s">
        <v>122</v>
      </c>
      <c r="J1782" s="22" t="s">
        <v>44</v>
      </c>
      <c r="K1782" s="22" t="s">
        <v>44</v>
      </c>
      <c r="L1782" s="22">
        <v>1.0</v>
      </c>
      <c r="M1782" s="22" t="s">
        <v>44</v>
      </c>
      <c r="N1782" s="23">
        <f t="array" ref="N1782:T1782">VLOOKUP(A1782,'Hospitalisation Details'!$K$2:$R$2338,{2,3,4,5,6,7,8},0)</f>
        <v>31769</v>
      </c>
      <c r="O1782" s="22">
        <v>36.0</v>
      </c>
      <c r="P1782" s="22">
        <v>0.0</v>
      </c>
      <c r="Q1782" s="24">
        <v>4883.87</v>
      </c>
      <c r="R1782" s="22" t="s">
        <v>37</v>
      </c>
      <c r="S1782" s="22" t="s">
        <v>81</v>
      </c>
      <c r="T1782" s="22" t="s">
        <v>270</v>
      </c>
    </row>
    <row r="1783" ht="14.25" customHeight="1">
      <c r="A1783" s="25" t="s">
        <v>5536</v>
      </c>
      <c r="B1783" s="21" t="str">
        <f t="array" ref="B1783:D1783">VLOOKUP(A1783,'Customer Names'!$E$2:$H$2336,{2,3,4},0)</f>
        <v> Mr</v>
      </c>
      <c r="C1783" s="22" t="s">
        <v>7033</v>
      </c>
      <c r="D1783" s="22" t="s">
        <v>6547</v>
      </c>
      <c r="E1783" s="22">
        <f t="array" ref="E1783:M1783">VLOOKUP(A1783,'Medical Examinations'!$J$2:$S$2336,{2,3,4,5,6,7,8,9,10},0)</f>
        <v>26.695</v>
      </c>
      <c r="F1783" s="22" t="s">
        <v>8346</v>
      </c>
      <c r="G1783" s="22">
        <v>4.21</v>
      </c>
      <c r="H1783" s="22" t="s">
        <v>865</v>
      </c>
      <c r="I1783" s="22" t="s">
        <v>122</v>
      </c>
      <c r="J1783" s="22" t="s">
        <v>44</v>
      </c>
      <c r="K1783" s="22" t="s">
        <v>122</v>
      </c>
      <c r="L1783" s="22">
        <v>1.0</v>
      </c>
      <c r="M1783" s="22" t="s">
        <v>44</v>
      </c>
      <c r="N1783" s="23">
        <f t="array" ref="N1783:T1783">VLOOKUP(A1783,'Hospitalisation Details'!$K$2:$R$2338,{2,3,4,5,6,7,8},0)</f>
        <v>35702</v>
      </c>
      <c r="O1783" s="22">
        <v>25.0</v>
      </c>
      <c r="P1783" s="22">
        <v>4.0</v>
      </c>
      <c r="Q1783" s="24">
        <v>4877.98</v>
      </c>
      <c r="R1783" s="22" t="s">
        <v>37</v>
      </c>
      <c r="S1783" s="22" t="s">
        <v>39</v>
      </c>
      <c r="T1783" s="22" t="s">
        <v>127</v>
      </c>
    </row>
    <row r="1784" ht="14.25" customHeight="1">
      <c r="A1784" s="7" t="s">
        <v>5529</v>
      </c>
      <c r="B1784" s="21" t="str">
        <f t="array" ref="B1784:D1784">VLOOKUP(A1784,'Customer Names'!$E$2:$H$2336,{2,3,4},0)</f>
        <v> Ms</v>
      </c>
      <c r="C1784" s="22" t="s">
        <v>7035</v>
      </c>
      <c r="D1784" s="22" t="s">
        <v>152</v>
      </c>
      <c r="E1784" s="22">
        <f t="array" ref="E1784:M1784">VLOOKUP(A1784,'Medical Examinations'!$J$2:$S$2336,{2,3,4,5,6,7,8,9,10},0)</f>
        <v>23.16</v>
      </c>
      <c r="F1784" s="22" t="s">
        <v>8340</v>
      </c>
      <c r="G1784" s="22">
        <v>5.5</v>
      </c>
      <c r="H1784" s="22" t="s">
        <v>865</v>
      </c>
      <c r="I1784" s="22" t="s">
        <v>44</v>
      </c>
      <c r="J1784" s="22" t="s">
        <v>44</v>
      </c>
      <c r="K1784" s="22" t="s">
        <v>44</v>
      </c>
      <c r="L1784" s="22">
        <v>0.0</v>
      </c>
      <c r="M1784" s="22" t="s">
        <v>44</v>
      </c>
      <c r="N1784" s="23">
        <f t="array" ref="N1784:T1784">VLOOKUP(A1784,'Hospitalisation Details'!$K$2:$R$2338,{2,3,4,5,6,7,8},0)</f>
        <v>32752</v>
      </c>
      <c r="O1784" s="22">
        <v>33.0</v>
      </c>
      <c r="P1784" s="22">
        <v>3.0</v>
      </c>
      <c r="Q1784" s="24">
        <v>4859.89</v>
      </c>
      <c r="R1784" s="22" t="s">
        <v>37</v>
      </c>
      <c r="S1784" s="22" t="s">
        <v>39</v>
      </c>
      <c r="T1784" s="22" t="s">
        <v>270</v>
      </c>
    </row>
    <row r="1785" ht="14.25" customHeight="1">
      <c r="A1785" s="25" t="s">
        <v>5520</v>
      </c>
      <c r="B1785" s="21" t="str">
        <f t="array" ref="B1785:D1785">VLOOKUP(A1785,'Customer Names'!$E$2:$H$2336,{2,3,4},0)</f>
        <v> Mr</v>
      </c>
      <c r="C1785" s="22" t="s">
        <v>3304</v>
      </c>
      <c r="D1785" s="22" t="s">
        <v>2484</v>
      </c>
      <c r="E1785" s="22">
        <f t="array" ref="E1785:M1785">VLOOKUP(A1785,'Medical Examinations'!$J$2:$S$2336,{2,3,4,5,6,7,8,9,10},0)</f>
        <v>32.585</v>
      </c>
      <c r="F1785" s="22" t="s">
        <v>215</v>
      </c>
      <c r="G1785" s="22">
        <v>4.93</v>
      </c>
      <c r="H1785" s="22" t="s">
        <v>865</v>
      </c>
      <c r="I1785" s="22" t="s">
        <v>122</v>
      </c>
      <c r="J1785" s="22" t="s">
        <v>44</v>
      </c>
      <c r="K1785" s="22" t="s">
        <v>44</v>
      </c>
      <c r="L1785" s="22">
        <v>1.0</v>
      </c>
      <c r="M1785" s="22" t="s">
        <v>44</v>
      </c>
      <c r="N1785" s="23">
        <f t="array" ref="N1785:T1785">VLOOKUP(A1785,'Hospitalisation Details'!$K$2:$R$2338,{2,3,4,5,6,7,8},0)</f>
        <v>35060</v>
      </c>
      <c r="O1785" s="22">
        <v>27.0</v>
      </c>
      <c r="P1785" s="22">
        <v>3.0</v>
      </c>
      <c r="Q1785" s="24">
        <v>4846.92</v>
      </c>
      <c r="R1785" s="22" t="s">
        <v>37</v>
      </c>
      <c r="S1785" s="22" t="s">
        <v>39</v>
      </c>
      <c r="T1785" s="22" t="s">
        <v>3524</v>
      </c>
    </row>
    <row r="1786" ht="14.25" customHeight="1">
      <c r="A1786" s="7" t="s">
        <v>5511</v>
      </c>
      <c r="B1786" s="21" t="str">
        <f t="array" ref="B1786:D1786">VLOOKUP(A1786,'Customer Names'!$E$2:$H$2336,{2,3,4},0)</f>
        <v> Mr</v>
      </c>
      <c r="C1786" s="22" t="s">
        <v>7038</v>
      </c>
      <c r="D1786" s="22" t="s">
        <v>7039</v>
      </c>
      <c r="E1786" s="22">
        <f t="array" ref="E1786:M1786">VLOOKUP(A1786,'Medical Examinations'!$J$2:$S$2336,{2,3,4,5,6,7,8,9,10},0)</f>
        <v>33.97</v>
      </c>
      <c r="F1786" s="22" t="s">
        <v>215</v>
      </c>
      <c r="G1786" s="22">
        <v>5.6</v>
      </c>
      <c r="H1786" s="22" t="s">
        <v>865</v>
      </c>
      <c r="I1786" s="22" t="s">
        <v>122</v>
      </c>
      <c r="J1786" s="22" t="s">
        <v>44</v>
      </c>
      <c r="K1786" s="22" t="s">
        <v>44</v>
      </c>
      <c r="L1786" s="22">
        <v>0.0</v>
      </c>
      <c r="M1786" s="22" t="s">
        <v>44</v>
      </c>
      <c r="N1786" s="23">
        <f t="array" ref="N1786:T1786">VLOOKUP(A1786,'Hospitalisation Details'!$K$2:$R$2338,{2,3,4,5,6,7,8},0)</f>
        <v>37049</v>
      </c>
      <c r="O1786" s="22">
        <v>22.0</v>
      </c>
      <c r="P1786" s="22">
        <v>0.0</v>
      </c>
      <c r="Q1786" s="24">
        <v>4846.53</v>
      </c>
      <c r="R1786" s="22" t="s">
        <v>37</v>
      </c>
      <c r="S1786" s="22" t="s">
        <v>39</v>
      </c>
      <c r="T1786" s="22" t="s">
        <v>3072</v>
      </c>
    </row>
    <row r="1787" ht="14.25" customHeight="1">
      <c r="A1787" s="25" t="s">
        <v>5504</v>
      </c>
      <c r="B1787" s="21" t="str">
        <f t="array" ref="B1787:D1787">VLOOKUP(A1787,'Customer Names'!$E$2:$H$2336,{2,3,4},0)</f>
        <v> Mr</v>
      </c>
      <c r="C1787" s="22" t="s">
        <v>123</v>
      </c>
      <c r="D1787" s="22" t="s">
        <v>7041</v>
      </c>
      <c r="E1787" s="22">
        <f t="array" ref="E1787:M1787">VLOOKUP(A1787,'Medical Examinations'!$J$2:$S$2336,{2,3,4,5,6,7,8,9,10},0)</f>
        <v>16.57</v>
      </c>
      <c r="F1787" s="22" t="s">
        <v>8347</v>
      </c>
      <c r="G1787" s="22">
        <v>9.99</v>
      </c>
      <c r="H1787" s="22" t="s">
        <v>218</v>
      </c>
      <c r="I1787" s="22" t="s">
        <v>44</v>
      </c>
      <c r="J1787" s="22" t="s">
        <v>44</v>
      </c>
      <c r="K1787" s="22" t="s">
        <v>44</v>
      </c>
      <c r="L1787" s="22">
        <v>0.0</v>
      </c>
      <c r="M1787" s="22" t="s">
        <v>44</v>
      </c>
      <c r="N1787" s="23">
        <f t="array" ref="N1787:T1787">VLOOKUP(A1787,'Hospitalisation Details'!$K$2:$R$2338,{2,3,4,5,6,7,8},0)</f>
        <v>27283</v>
      </c>
      <c r="O1787" s="22">
        <v>48.0</v>
      </c>
      <c r="P1787" s="22">
        <v>0.0</v>
      </c>
      <c r="Q1787" s="24">
        <v>4844.67</v>
      </c>
      <c r="R1787" s="22" t="s">
        <v>37</v>
      </c>
      <c r="S1787" s="22" t="s">
        <v>37</v>
      </c>
      <c r="T1787" s="22" t="s">
        <v>41</v>
      </c>
    </row>
    <row r="1788" ht="14.25" customHeight="1">
      <c r="A1788" s="7" t="s">
        <v>5496</v>
      </c>
      <c r="B1788" s="21" t="str">
        <f t="array" ref="B1788:D1788">VLOOKUP(A1788,'Customer Names'!$E$2:$H$2336,{2,3,4},0)</f>
        <v> Mr</v>
      </c>
      <c r="C1788" s="22" t="s">
        <v>7043</v>
      </c>
      <c r="D1788" s="22" t="s">
        <v>7044</v>
      </c>
      <c r="E1788" s="22">
        <f t="array" ref="E1788:M1788">VLOOKUP(A1788,'Medical Examinations'!$J$2:$S$2336,{2,3,4,5,6,7,8,9,10},0)</f>
        <v>17.55</v>
      </c>
      <c r="F1788" s="22" t="s">
        <v>8347</v>
      </c>
      <c r="G1788" s="22">
        <v>5.93</v>
      </c>
      <c r="H1788" s="22" t="s">
        <v>436</v>
      </c>
      <c r="I1788" s="22" t="s">
        <v>44</v>
      </c>
      <c r="J1788" s="22" t="s">
        <v>44</v>
      </c>
      <c r="K1788" s="22" t="s">
        <v>122</v>
      </c>
      <c r="L1788" s="22">
        <v>1.0</v>
      </c>
      <c r="M1788" s="22" t="s">
        <v>44</v>
      </c>
      <c r="N1788" s="23">
        <f t="array" ref="N1788:T1788">VLOOKUP(A1788,'Hospitalisation Details'!$K$2:$R$2338,{2,3,4,5,6,7,8},0)</f>
        <v>29202</v>
      </c>
      <c r="O1788" s="22">
        <v>43.0</v>
      </c>
      <c r="P1788" s="22">
        <v>2.0</v>
      </c>
      <c r="Q1788" s="24">
        <v>4843.79</v>
      </c>
      <c r="R1788" s="22" t="s">
        <v>37</v>
      </c>
      <c r="S1788" s="22" t="s">
        <v>39</v>
      </c>
      <c r="T1788" s="22" t="s">
        <v>41</v>
      </c>
    </row>
    <row r="1789" ht="14.25" customHeight="1">
      <c r="A1789" s="25" t="s">
        <v>5486</v>
      </c>
      <c r="B1789" s="21" t="str">
        <f t="array" ref="B1789:D1789">VLOOKUP(A1789,'Customer Names'!$E$2:$H$2336,{2,3,4},0)</f>
        <v> Mr</v>
      </c>
      <c r="C1789" s="22" t="s">
        <v>7046</v>
      </c>
      <c r="D1789" s="22" t="s">
        <v>4646</v>
      </c>
      <c r="E1789" s="22">
        <f t="array" ref="E1789:M1789">VLOOKUP(A1789,'Medical Examinations'!$J$2:$S$2336,{2,3,4,5,6,7,8,9,10},0)</f>
        <v>29.41</v>
      </c>
      <c r="F1789" s="22" t="s">
        <v>8346</v>
      </c>
      <c r="G1789" s="22">
        <v>6.29</v>
      </c>
      <c r="H1789" s="22" t="s">
        <v>436</v>
      </c>
      <c r="I1789" s="22" t="s">
        <v>122</v>
      </c>
      <c r="J1789" s="22" t="s">
        <v>44</v>
      </c>
      <c r="K1789" s="22" t="s">
        <v>44</v>
      </c>
      <c r="L1789" s="22">
        <v>1.0</v>
      </c>
      <c r="M1789" s="22" t="s">
        <v>44</v>
      </c>
      <c r="N1789" s="23">
        <f t="array" ref="N1789:T1789">VLOOKUP(A1789,'Hospitalisation Details'!$K$2:$R$2338,{2,3,4,5,6,7,8},0)</f>
        <v>34971</v>
      </c>
      <c r="O1789" s="22">
        <v>27.0</v>
      </c>
      <c r="P1789" s="22">
        <v>0.0</v>
      </c>
      <c r="Q1789" s="24">
        <v>4840.95</v>
      </c>
      <c r="R1789" s="22" t="s">
        <v>37</v>
      </c>
      <c r="S1789" s="22" t="s">
        <v>81</v>
      </c>
      <c r="T1789" s="22" t="s">
        <v>3072</v>
      </c>
    </row>
    <row r="1790" ht="14.25" customHeight="1">
      <c r="A1790" s="7" t="s">
        <v>5477</v>
      </c>
      <c r="B1790" s="21" t="str">
        <f t="array" ref="B1790:D1790">VLOOKUP(A1790,'Customer Names'!$E$2:$H$2336,{2,3,4},0)</f>
        <v> Mr</v>
      </c>
      <c r="C1790" s="22" t="s">
        <v>61</v>
      </c>
      <c r="D1790" s="22" t="s">
        <v>7048</v>
      </c>
      <c r="E1790" s="22">
        <f t="array" ref="E1790:M1790">VLOOKUP(A1790,'Medical Examinations'!$J$2:$S$2336,{2,3,4,5,6,7,8,9,10},0)</f>
        <v>17.91</v>
      </c>
      <c r="F1790" s="22" t="s">
        <v>8347</v>
      </c>
      <c r="G1790" s="22">
        <v>5.65</v>
      </c>
      <c r="H1790" s="22" t="s">
        <v>865</v>
      </c>
      <c r="I1790" s="22" t="s">
        <v>44</v>
      </c>
      <c r="J1790" s="22" t="s">
        <v>44</v>
      </c>
      <c r="K1790" s="22" t="s">
        <v>44</v>
      </c>
      <c r="L1790" s="22">
        <v>1.0</v>
      </c>
      <c r="M1790" s="22" t="s">
        <v>44</v>
      </c>
      <c r="N1790" s="23">
        <f t="array" ref="N1790:T1790">VLOOKUP(A1790,'Hospitalisation Details'!$K$2:$R$2338,{2,3,4,5,6,7,8},0)</f>
        <v>30970</v>
      </c>
      <c r="O1790" s="22">
        <v>38.0</v>
      </c>
      <c r="P1790" s="22">
        <v>3.0</v>
      </c>
      <c r="Q1790" s="24">
        <v>4839.18</v>
      </c>
      <c r="R1790" s="22" t="s">
        <v>37</v>
      </c>
      <c r="S1790" s="22" t="s">
        <v>81</v>
      </c>
      <c r="T1790" s="22" t="s">
        <v>127</v>
      </c>
    </row>
    <row r="1791" ht="14.25" customHeight="1">
      <c r="A1791" s="25" t="s">
        <v>5469</v>
      </c>
      <c r="B1791" s="21" t="str">
        <f t="array" ref="B1791:D1791">VLOOKUP(A1791,'Customer Names'!$E$2:$H$2336,{2,3,4},0)</f>
        <v> Mr</v>
      </c>
      <c r="C1791" s="22" t="s">
        <v>7050</v>
      </c>
      <c r="D1791" s="22" t="s">
        <v>7051</v>
      </c>
      <c r="E1791" s="22">
        <f t="array" ref="E1791:M1791">VLOOKUP(A1791,'Medical Examinations'!$J$2:$S$2336,{2,3,4,5,6,7,8,9,10},0)</f>
        <v>31.57</v>
      </c>
      <c r="F1791" s="22" t="s">
        <v>215</v>
      </c>
      <c r="G1791" s="22">
        <v>6.15</v>
      </c>
      <c r="H1791" s="22" t="s">
        <v>436</v>
      </c>
      <c r="I1791" s="22" t="s">
        <v>44</v>
      </c>
      <c r="J1791" s="22" t="s">
        <v>44</v>
      </c>
      <c r="K1791" s="22" t="s">
        <v>44</v>
      </c>
      <c r="L1791" s="22">
        <v>1.0</v>
      </c>
      <c r="M1791" s="22" t="s">
        <v>44</v>
      </c>
      <c r="N1791" s="23">
        <f t="array" ref="N1791:T1791">VLOOKUP(A1791,'Hospitalisation Details'!$K$2:$R$2338,{2,3,4,5,6,7,8},0)</f>
        <v>33857</v>
      </c>
      <c r="O1791" s="22">
        <v>30.0</v>
      </c>
      <c r="P1791" s="22">
        <v>3.0</v>
      </c>
      <c r="Q1791" s="24">
        <v>4837.58</v>
      </c>
      <c r="R1791" s="22" t="s">
        <v>39</v>
      </c>
      <c r="S1791" s="22" t="s">
        <v>37</v>
      </c>
      <c r="T1791" s="22" t="s">
        <v>41</v>
      </c>
    </row>
    <row r="1792" ht="14.25" customHeight="1">
      <c r="A1792" s="7" t="s">
        <v>5458</v>
      </c>
      <c r="B1792" s="21" t="str">
        <f t="array" ref="B1792:D1792">VLOOKUP(A1792,'Customer Names'!$E$2:$H$2336,{2,3,4},0)</f>
        <v> Mr</v>
      </c>
      <c r="C1792" s="22" t="s">
        <v>7053</v>
      </c>
      <c r="D1792" s="22" t="s">
        <v>1785</v>
      </c>
      <c r="E1792" s="22">
        <f t="array" ref="E1792:M1792">VLOOKUP(A1792,'Medical Examinations'!$J$2:$S$2336,{2,3,4,5,6,7,8,9,10},0)</f>
        <v>33.18</v>
      </c>
      <c r="F1792" s="22" t="s">
        <v>215</v>
      </c>
      <c r="G1792" s="22">
        <v>5.22</v>
      </c>
      <c r="H1792" s="22" t="s">
        <v>865</v>
      </c>
      <c r="I1792" s="22" t="s">
        <v>44</v>
      </c>
      <c r="J1792" s="22" t="s">
        <v>48</v>
      </c>
      <c r="K1792" s="22" t="s">
        <v>44</v>
      </c>
      <c r="L1792" s="22">
        <v>1.0</v>
      </c>
      <c r="M1792" s="22" t="s">
        <v>44</v>
      </c>
      <c r="N1792" s="23">
        <f t="array" ref="N1792:T1792">VLOOKUP(A1792,'Hospitalisation Details'!$K$2:$R$2338,{2,3,4,5,6,7,8},0)</f>
        <v>36871</v>
      </c>
      <c r="O1792" s="22">
        <v>22.0</v>
      </c>
      <c r="P1792" s="22">
        <v>0.0</v>
      </c>
      <c r="Q1792" s="24">
        <v>4835.43</v>
      </c>
      <c r="R1792" s="22" t="s">
        <v>37</v>
      </c>
      <c r="S1792" s="22" t="s">
        <v>37</v>
      </c>
      <c r="T1792" s="22" t="s">
        <v>3072</v>
      </c>
    </row>
    <row r="1793" ht="14.25" customHeight="1">
      <c r="A1793" s="25" t="s">
        <v>5445</v>
      </c>
      <c r="B1793" s="21" t="str">
        <f t="array" ref="B1793:D1793">VLOOKUP(A1793,'Customer Names'!$E$2:$H$2336,{2,3,4},0)</f>
        <v> Ms</v>
      </c>
      <c r="C1793" s="22" t="s">
        <v>891</v>
      </c>
      <c r="D1793" s="22" t="s">
        <v>7055</v>
      </c>
      <c r="E1793" s="22">
        <f t="array" ref="E1793:M1793">VLOOKUP(A1793,'Medical Examinations'!$J$2:$S$2336,{2,3,4,5,6,7,8,9,10},0)</f>
        <v>37</v>
      </c>
      <c r="F1793" s="22" t="s">
        <v>215</v>
      </c>
      <c r="G1793" s="22">
        <v>11.66</v>
      </c>
      <c r="H1793" s="22" t="s">
        <v>218</v>
      </c>
      <c r="I1793" s="22" t="s">
        <v>44</v>
      </c>
      <c r="J1793" s="22" t="s">
        <v>44</v>
      </c>
      <c r="K1793" s="22" t="s">
        <v>44</v>
      </c>
      <c r="L1793" s="22">
        <v>0.0</v>
      </c>
      <c r="M1793" s="22" t="s">
        <v>44</v>
      </c>
      <c r="N1793" s="23">
        <f t="array" ref="N1793:T1793">VLOOKUP(A1793,'Hospitalisation Details'!$K$2:$R$2338,{2,3,4,5,6,7,8},0)</f>
        <v>37434</v>
      </c>
      <c r="O1793" s="22">
        <v>20.0</v>
      </c>
      <c r="P1793" s="22">
        <v>5.0</v>
      </c>
      <c r="Q1793" s="24">
        <v>4830.63</v>
      </c>
      <c r="R1793" s="22" t="s">
        <v>37</v>
      </c>
      <c r="S1793" s="22" t="s">
        <v>81</v>
      </c>
      <c r="T1793" s="22" t="s">
        <v>270</v>
      </c>
    </row>
    <row r="1794" ht="14.25" customHeight="1">
      <c r="A1794" s="7" t="s">
        <v>5434</v>
      </c>
      <c r="B1794" s="21" t="str">
        <f t="array" ref="B1794:D1794">VLOOKUP(A1794,'Customer Names'!$E$2:$H$2336,{2,3,4},0)</f>
        <v> Mr</v>
      </c>
      <c r="C1794" s="22" t="s">
        <v>719</v>
      </c>
      <c r="D1794" s="22" t="s">
        <v>7057</v>
      </c>
      <c r="E1794" s="22">
        <f t="array" ref="E1794:M1794">VLOOKUP(A1794,'Medical Examinations'!$J$2:$S$2336,{2,3,4,5,6,7,8,9,10},0)</f>
        <v>18.905</v>
      </c>
      <c r="F1794" s="22" t="s">
        <v>8340</v>
      </c>
      <c r="G1794" s="22">
        <v>4.91</v>
      </c>
      <c r="H1794" s="22" t="s">
        <v>865</v>
      </c>
      <c r="I1794" s="22" t="s">
        <v>122</v>
      </c>
      <c r="J1794" s="22" t="s">
        <v>44</v>
      </c>
      <c r="K1794" s="22" t="s">
        <v>44</v>
      </c>
      <c r="L1794" s="22">
        <v>1.0</v>
      </c>
      <c r="M1794" s="22" t="s">
        <v>44</v>
      </c>
      <c r="N1794" s="23">
        <f t="array" ref="N1794:T1794">VLOOKUP(A1794,'Hospitalisation Details'!$K$2:$R$2338,{2,3,4,5,6,7,8},0)</f>
        <v>35034</v>
      </c>
      <c r="O1794" s="22">
        <v>27.0</v>
      </c>
      <c r="P1794" s="22">
        <v>3.0</v>
      </c>
      <c r="Q1794" s="24">
        <v>4827.9</v>
      </c>
      <c r="R1794" s="22" t="s">
        <v>81</v>
      </c>
      <c r="S1794" s="22" t="s">
        <v>37</v>
      </c>
      <c r="T1794" s="22" t="s">
        <v>5438</v>
      </c>
    </row>
    <row r="1795" ht="14.25" customHeight="1">
      <c r="A1795" s="25" t="s">
        <v>5420</v>
      </c>
      <c r="B1795" s="21" t="str">
        <f t="array" ref="B1795:D1795">VLOOKUP(A1795,'Customer Names'!$E$2:$H$2336,{2,3,4},0)</f>
        <v> Ms</v>
      </c>
      <c r="C1795" s="22" t="s">
        <v>2774</v>
      </c>
      <c r="D1795" s="22" t="s">
        <v>7059</v>
      </c>
      <c r="E1795" s="22">
        <f t="array" ref="E1795:M1795">VLOOKUP(A1795,'Medical Examinations'!$J$2:$S$2336,{2,3,4,5,6,7,8,9,10},0)</f>
        <v>20.03</v>
      </c>
      <c r="F1795" s="22" t="s">
        <v>8340</v>
      </c>
      <c r="G1795" s="22">
        <v>9.25</v>
      </c>
      <c r="H1795" s="22" t="s">
        <v>218</v>
      </c>
      <c r="I1795" s="22" t="s">
        <v>122</v>
      </c>
      <c r="J1795" s="22" t="s">
        <v>44</v>
      </c>
      <c r="K1795" s="22" t="s">
        <v>44</v>
      </c>
      <c r="L1795" s="22">
        <v>0.0</v>
      </c>
      <c r="M1795" s="22" t="s">
        <v>44</v>
      </c>
      <c r="N1795" s="23">
        <f t="array" ref="N1795:T1795">VLOOKUP(A1795,'Hospitalisation Details'!$K$2:$R$2338,{2,3,4,5,6,7,8},0)</f>
        <v>29770</v>
      </c>
      <c r="O1795" s="22">
        <v>41.0</v>
      </c>
      <c r="P1795" s="22">
        <v>1.0</v>
      </c>
      <c r="Q1795" s="24">
        <v>4827.1</v>
      </c>
      <c r="R1795" s="22" t="s">
        <v>37</v>
      </c>
      <c r="S1795" s="22" t="s">
        <v>81</v>
      </c>
      <c r="T1795" s="22" t="s">
        <v>41</v>
      </c>
    </row>
    <row r="1796" ht="14.25" customHeight="1">
      <c r="A1796" s="7" t="s">
        <v>5412</v>
      </c>
      <c r="B1796" s="21" t="str">
        <f t="array" ref="B1796:D1796">VLOOKUP(A1796,'Customer Names'!$E$2:$H$2336,{2,3,4},0)</f>
        <v> Mr</v>
      </c>
      <c r="C1796" s="22" t="s">
        <v>202</v>
      </c>
      <c r="D1796" s="22" t="s">
        <v>5881</v>
      </c>
      <c r="E1796" s="22">
        <f t="array" ref="E1796:M1796">VLOOKUP(A1796,'Medical Examinations'!$J$2:$S$2336,{2,3,4,5,6,7,8,9,10},0)</f>
        <v>16.7</v>
      </c>
      <c r="F1796" s="22" t="s">
        <v>8347</v>
      </c>
      <c r="G1796" s="22">
        <v>11.48</v>
      </c>
      <c r="H1796" s="22" t="s">
        <v>218</v>
      </c>
      <c r="I1796" s="22" t="s">
        <v>44</v>
      </c>
      <c r="J1796" s="22" t="s">
        <v>44</v>
      </c>
      <c r="K1796" s="22" t="s">
        <v>44</v>
      </c>
      <c r="L1796" s="22">
        <v>0.0</v>
      </c>
      <c r="M1796" s="22" t="s">
        <v>44</v>
      </c>
      <c r="N1796" s="23">
        <f t="array" ref="N1796:T1796">VLOOKUP(A1796,'Hospitalisation Details'!$K$2:$R$2338,{2,3,4,5,6,7,8},0)</f>
        <v>28766</v>
      </c>
      <c r="O1796" s="22">
        <v>44.0</v>
      </c>
      <c r="P1796" s="22">
        <v>2.0</v>
      </c>
      <c r="Q1796" s="24">
        <v>4812.34</v>
      </c>
      <c r="R1796" s="22" t="s">
        <v>37</v>
      </c>
      <c r="S1796" s="22" t="s">
        <v>39</v>
      </c>
      <c r="T1796" s="22" t="s">
        <v>41</v>
      </c>
    </row>
    <row r="1797" ht="14.25" customHeight="1">
      <c r="A1797" s="25" t="s">
        <v>5404</v>
      </c>
      <c r="B1797" s="21" t="str">
        <f t="array" ref="B1797:D1797">VLOOKUP(A1797,'Customer Names'!$E$2:$H$2336,{2,3,4},0)</f>
        <v> Ms</v>
      </c>
      <c r="C1797" s="22" t="s">
        <v>4697</v>
      </c>
      <c r="D1797" s="22" t="s">
        <v>7062</v>
      </c>
      <c r="E1797" s="22">
        <f t="array" ref="E1797:M1797">VLOOKUP(A1797,'Medical Examinations'!$J$2:$S$2336,{2,3,4,5,6,7,8,9,10},0)</f>
        <v>39.82</v>
      </c>
      <c r="F1797" s="22" t="s">
        <v>215</v>
      </c>
      <c r="G1797" s="22">
        <v>6.06</v>
      </c>
      <c r="H1797" s="22" t="s">
        <v>436</v>
      </c>
      <c r="I1797" s="22" t="s">
        <v>44</v>
      </c>
      <c r="J1797" s="22" t="s">
        <v>44</v>
      </c>
      <c r="K1797" s="22" t="s">
        <v>44</v>
      </c>
      <c r="L1797" s="22">
        <v>0.0</v>
      </c>
      <c r="M1797" s="22" t="s">
        <v>44</v>
      </c>
      <c r="N1797" s="23">
        <f t="array" ref="N1797:T1797">VLOOKUP(A1797,'Hospitalisation Details'!$K$2:$R$2338,{2,3,4,5,6,7,8},0)</f>
        <v>32858</v>
      </c>
      <c r="O1797" s="22">
        <v>33.0</v>
      </c>
      <c r="P1797" s="22">
        <v>1.0</v>
      </c>
      <c r="Q1797" s="24">
        <v>4795.66</v>
      </c>
      <c r="R1797" s="22" t="s">
        <v>37</v>
      </c>
      <c r="S1797" s="22" t="s">
        <v>81</v>
      </c>
      <c r="T1797" s="22" t="s">
        <v>41</v>
      </c>
    </row>
    <row r="1798" ht="14.25" customHeight="1">
      <c r="A1798" s="7" t="s">
        <v>5396</v>
      </c>
      <c r="B1798" s="21" t="str">
        <f t="array" ref="B1798:D1798">VLOOKUP(A1798,'Customer Names'!$E$2:$H$2336,{2,3,4},0)</f>
        <v> Mr</v>
      </c>
      <c r="C1798" s="22" t="s">
        <v>7064</v>
      </c>
      <c r="D1798" s="22" t="s">
        <v>7065</v>
      </c>
      <c r="E1798" s="22">
        <f t="array" ref="E1798:M1798">VLOOKUP(A1798,'Medical Examinations'!$J$2:$S$2336,{2,3,4,5,6,7,8,9,10},0)</f>
        <v>22.04</v>
      </c>
      <c r="F1798" s="22" t="s">
        <v>8340</v>
      </c>
      <c r="G1798" s="22">
        <v>5.86</v>
      </c>
      <c r="H1798" s="22" t="s">
        <v>436</v>
      </c>
      <c r="I1798" s="22" t="s">
        <v>44</v>
      </c>
      <c r="J1798" s="22" t="s">
        <v>44</v>
      </c>
      <c r="K1798" s="22" t="s">
        <v>44</v>
      </c>
      <c r="L1798" s="22">
        <v>1.0</v>
      </c>
      <c r="M1798" s="22" t="s">
        <v>44</v>
      </c>
      <c r="N1798" s="23">
        <f t="array" ref="N1798:T1798">VLOOKUP(A1798,'Hospitalisation Details'!$K$2:$R$2338,{2,3,4,5,6,7,8},0)</f>
        <v>31950</v>
      </c>
      <c r="O1798" s="22">
        <v>35.0</v>
      </c>
      <c r="P1798" s="22">
        <v>3.0</v>
      </c>
      <c r="Q1798" s="24">
        <v>4787.42</v>
      </c>
      <c r="R1798" s="22" t="s">
        <v>37</v>
      </c>
      <c r="S1798" s="22" t="s">
        <v>39</v>
      </c>
      <c r="T1798" s="22" t="s">
        <v>41</v>
      </c>
    </row>
    <row r="1799" ht="14.25" customHeight="1">
      <c r="A1799" s="25" t="s">
        <v>5389</v>
      </c>
      <c r="B1799" s="21" t="str">
        <f t="array" ref="B1799:D1799">VLOOKUP(A1799,'Customer Names'!$E$2:$H$2336,{2,3,4},0)</f>
        <v> Ms</v>
      </c>
      <c r="C1799" s="22" t="s">
        <v>3006</v>
      </c>
      <c r="D1799" s="22" t="s">
        <v>7067</v>
      </c>
      <c r="E1799" s="22">
        <f t="array" ref="E1799:M1799">VLOOKUP(A1799,'Medical Examinations'!$J$2:$S$2336,{2,3,4,5,6,7,8,9,10},0)</f>
        <v>28.27</v>
      </c>
      <c r="F1799" s="22" t="s">
        <v>8346</v>
      </c>
      <c r="G1799" s="22">
        <v>5.33</v>
      </c>
      <c r="H1799" s="22" t="s">
        <v>865</v>
      </c>
      <c r="I1799" s="22" t="s">
        <v>44</v>
      </c>
      <c r="J1799" s="22" t="s">
        <v>44</v>
      </c>
      <c r="K1799" s="22" t="s">
        <v>44</v>
      </c>
      <c r="L1799" s="22">
        <v>0.0</v>
      </c>
      <c r="M1799" s="22" t="s">
        <v>44</v>
      </c>
      <c r="N1799" s="23">
        <f t="array" ref="N1799:T1799">VLOOKUP(A1799,'Hospitalisation Details'!$K$2:$R$2338,{2,3,4,5,6,7,8},0)</f>
        <v>32851</v>
      </c>
      <c r="O1799" s="22">
        <v>33.0</v>
      </c>
      <c r="P1799" s="22">
        <v>1.0</v>
      </c>
      <c r="Q1799" s="24">
        <v>4779.6</v>
      </c>
      <c r="R1799" s="22" t="s">
        <v>37</v>
      </c>
      <c r="S1799" s="22" t="s">
        <v>39</v>
      </c>
      <c r="T1799" s="22" t="s">
        <v>41</v>
      </c>
    </row>
    <row r="1800" ht="14.25" customHeight="1">
      <c r="A1800" s="7" t="s">
        <v>5380</v>
      </c>
      <c r="B1800" s="21" t="str">
        <f t="array" ref="B1800:D1800">VLOOKUP(A1800,'Customer Names'!$E$2:$H$2336,{2,3,4},0)</f>
        <v> Ms</v>
      </c>
      <c r="C1800" s="22" t="s">
        <v>4964</v>
      </c>
      <c r="D1800" s="22" t="s">
        <v>2374</v>
      </c>
      <c r="E1800" s="22">
        <f t="array" ref="E1800:M1800">VLOOKUP(A1800,'Medical Examinations'!$J$2:$S$2336,{2,3,4,5,6,7,8,9,10},0)</f>
        <v>18.5</v>
      </c>
      <c r="F1800" s="22" t="s">
        <v>8340</v>
      </c>
      <c r="G1800" s="22">
        <v>5.33</v>
      </c>
      <c r="H1800" s="22" t="s">
        <v>865</v>
      </c>
      <c r="I1800" s="22" t="s">
        <v>44</v>
      </c>
      <c r="J1800" s="22" t="s">
        <v>44</v>
      </c>
      <c r="K1800" s="22" t="s">
        <v>44</v>
      </c>
      <c r="L1800" s="22">
        <v>0.0</v>
      </c>
      <c r="M1800" s="22" t="s">
        <v>44</v>
      </c>
      <c r="N1800" s="23">
        <f t="array" ref="N1800:T1800">VLOOKUP(A1800,'Hospitalisation Details'!$K$2:$R$2338,{2,3,4,5,6,7,8},0)</f>
        <v>32721</v>
      </c>
      <c r="O1800" s="22">
        <v>33.0</v>
      </c>
      <c r="P1800" s="22">
        <v>1.0</v>
      </c>
      <c r="Q1800" s="24">
        <v>4766.02</v>
      </c>
      <c r="R1800" s="22" t="s">
        <v>37</v>
      </c>
      <c r="S1800" s="22" t="s">
        <v>39</v>
      </c>
      <c r="T1800" s="22" t="s">
        <v>270</v>
      </c>
    </row>
    <row r="1801" ht="14.25" customHeight="1">
      <c r="A1801" s="25" t="s">
        <v>5371</v>
      </c>
      <c r="B1801" s="21" t="str">
        <f t="array" ref="B1801:D1801">VLOOKUP(A1801,'Customer Names'!$E$2:$H$2336,{2,3,4},0)</f>
        <v> Mr</v>
      </c>
      <c r="C1801" s="22" t="s">
        <v>7070</v>
      </c>
      <c r="D1801" s="22" t="s">
        <v>7071</v>
      </c>
      <c r="E1801" s="22">
        <f t="array" ref="E1801:M1801">VLOOKUP(A1801,'Medical Examinations'!$J$2:$S$2336,{2,3,4,5,6,7,8,9,10},0)</f>
        <v>38.6</v>
      </c>
      <c r="F1801" s="22" t="s">
        <v>215</v>
      </c>
      <c r="G1801" s="22">
        <v>6.02</v>
      </c>
      <c r="H1801" s="22" t="s">
        <v>436</v>
      </c>
      <c r="I1801" s="22" t="s">
        <v>44</v>
      </c>
      <c r="J1801" s="22" t="s">
        <v>44</v>
      </c>
      <c r="K1801" s="22" t="s">
        <v>44</v>
      </c>
      <c r="L1801" s="22">
        <v>1.0</v>
      </c>
      <c r="M1801" s="22" t="s">
        <v>44</v>
      </c>
      <c r="N1801" s="23">
        <f t="array" ref="N1801:T1801">VLOOKUP(A1801,'Hospitalisation Details'!$K$2:$R$2338,{2,3,4,5,6,7,8},0)</f>
        <v>32047</v>
      </c>
      <c r="O1801" s="22">
        <v>35.0</v>
      </c>
      <c r="P1801" s="22">
        <v>1.0</v>
      </c>
      <c r="Q1801" s="24">
        <v>4762.33</v>
      </c>
      <c r="R1801" s="22" t="s">
        <v>39</v>
      </c>
      <c r="S1801" s="22" t="s">
        <v>39</v>
      </c>
      <c r="T1801" s="22" t="s">
        <v>270</v>
      </c>
    </row>
    <row r="1802" ht="14.25" customHeight="1">
      <c r="A1802" s="7" t="s">
        <v>5362</v>
      </c>
      <c r="B1802" s="21" t="str">
        <f t="array" ref="B1802:D1802">VLOOKUP(A1802,'Customer Names'!$E$2:$H$2336,{2,3,4},0)</f>
        <v> Ms</v>
      </c>
      <c r="C1802" s="22" t="s">
        <v>6855</v>
      </c>
      <c r="D1802" s="22" t="s">
        <v>7073</v>
      </c>
      <c r="E1802" s="22">
        <f t="array" ref="E1802:M1802">VLOOKUP(A1802,'Medical Examinations'!$J$2:$S$2336,{2,3,4,5,6,7,8,9,10},0)</f>
        <v>43.12</v>
      </c>
      <c r="F1802" s="22" t="s">
        <v>215</v>
      </c>
      <c r="G1802" s="22">
        <v>6.25</v>
      </c>
      <c r="H1802" s="22" t="s">
        <v>436</v>
      </c>
      <c r="I1802" s="22" t="s">
        <v>44</v>
      </c>
      <c r="J1802" s="22" t="s">
        <v>44</v>
      </c>
      <c r="K1802" s="22" t="s">
        <v>44</v>
      </c>
      <c r="L1802" s="22">
        <v>1.0</v>
      </c>
      <c r="M1802" s="22" t="s">
        <v>44</v>
      </c>
      <c r="N1802" s="23">
        <f t="array" ref="N1802:T1802">VLOOKUP(A1802,'Hospitalisation Details'!$K$2:$R$2338,{2,3,4,5,6,7,8},0)</f>
        <v>33832</v>
      </c>
      <c r="O1802" s="22">
        <v>30.0</v>
      </c>
      <c r="P1802" s="22">
        <v>2.0</v>
      </c>
      <c r="Q1802" s="24">
        <v>4753.64</v>
      </c>
      <c r="R1802" s="22" t="s">
        <v>37</v>
      </c>
      <c r="S1802" s="22" t="s">
        <v>39</v>
      </c>
      <c r="T1802" s="22" t="s">
        <v>41</v>
      </c>
    </row>
    <row r="1803" ht="14.25" customHeight="1">
      <c r="A1803" s="25" t="s">
        <v>5353</v>
      </c>
      <c r="B1803" s="21" t="str">
        <f t="array" ref="B1803:D1803">VLOOKUP(A1803,'Customer Names'!$E$2:$H$2336,{2,3,4},0)</f>
        <v> Mr</v>
      </c>
      <c r="C1803" s="22" t="s">
        <v>335</v>
      </c>
      <c r="D1803" s="22" t="s">
        <v>7075</v>
      </c>
      <c r="E1803" s="22">
        <f t="array" ref="E1803:M1803">VLOOKUP(A1803,'Medical Examinations'!$J$2:$S$2336,{2,3,4,5,6,7,8,9,10},0)</f>
        <v>30.5</v>
      </c>
      <c r="F1803" s="22" t="s">
        <v>215</v>
      </c>
      <c r="G1803" s="22">
        <v>4.81</v>
      </c>
      <c r="H1803" s="22" t="s">
        <v>865</v>
      </c>
      <c r="I1803" s="22" t="s">
        <v>44</v>
      </c>
      <c r="J1803" s="22" t="s">
        <v>44</v>
      </c>
      <c r="K1803" s="22" t="s">
        <v>44</v>
      </c>
      <c r="L1803" s="22">
        <v>1.0</v>
      </c>
      <c r="M1803" s="22" t="s">
        <v>44</v>
      </c>
      <c r="N1803" s="23">
        <f t="array" ref="N1803:T1803">VLOOKUP(A1803,'Hospitalisation Details'!$K$2:$R$2338,{2,3,4,5,6,7,8},0)</f>
        <v>32103</v>
      </c>
      <c r="O1803" s="22">
        <v>35.0</v>
      </c>
      <c r="P1803" s="22">
        <v>1.0</v>
      </c>
      <c r="Q1803" s="24">
        <v>4751.07</v>
      </c>
      <c r="R1803" s="22" t="s">
        <v>39</v>
      </c>
      <c r="S1803" s="22" t="s">
        <v>81</v>
      </c>
      <c r="T1803" s="22" t="s">
        <v>270</v>
      </c>
    </row>
    <row r="1804" ht="14.25" customHeight="1">
      <c r="A1804" s="7" t="s">
        <v>5345</v>
      </c>
      <c r="B1804" s="21" t="str">
        <f t="array" ref="B1804:D1804">VLOOKUP(A1804,'Customer Names'!$E$2:$H$2336,{2,3,4},0)</f>
        <v> Mr</v>
      </c>
      <c r="C1804" s="22" t="s">
        <v>2455</v>
      </c>
      <c r="D1804" s="22" t="s">
        <v>934</v>
      </c>
      <c r="E1804" s="22">
        <f t="array" ref="E1804:M1804">VLOOKUP(A1804,'Medical Examinations'!$J$2:$S$2336,{2,3,4,5,6,7,8,9,10},0)</f>
        <v>27.61</v>
      </c>
      <c r="F1804" s="22" t="s">
        <v>8346</v>
      </c>
      <c r="G1804" s="22">
        <v>4.6</v>
      </c>
      <c r="H1804" s="22" t="s">
        <v>865</v>
      </c>
      <c r="I1804" s="22" t="s">
        <v>44</v>
      </c>
      <c r="J1804" s="22" t="s">
        <v>44</v>
      </c>
      <c r="K1804" s="22" t="s">
        <v>44</v>
      </c>
      <c r="L1804" s="22">
        <v>1.0</v>
      </c>
      <c r="M1804" s="22" t="s">
        <v>44</v>
      </c>
      <c r="N1804" s="23">
        <f t="array" ref="N1804:T1804">VLOOKUP(A1804,'Hospitalisation Details'!$K$2:$R$2338,{2,3,4,5,6,7,8},0)</f>
        <v>32022</v>
      </c>
      <c r="O1804" s="22">
        <v>35.0</v>
      </c>
      <c r="P1804" s="22">
        <v>1.0</v>
      </c>
      <c r="Q1804" s="24">
        <v>4747.05</v>
      </c>
      <c r="R1804" s="22" t="s">
        <v>37</v>
      </c>
      <c r="S1804" s="22" t="s">
        <v>37</v>
      </c>
      <c r="T1804" s="22" t="s">
        <v>41</v>
      </c>
    </row>
    <row r="1805" ht="14.25" customHeight="1">
      <c r="A1805" s="25" t="s">
        <v>5334</v>
      </c>
      <c r="B1805" s="21" t="str">
        <f t="array" ref="B1805:D1805">VLOOKUP(A1805,'Customer Names'!$E$2:$H$2336,{2,3,4},0)</f>
        <v> Mr</v>
      </c>
      <c r="C1805" s="22" t="s">
        <v>7078</v>
      </c>
      <c r="D1805" s="22" t="s">
        <v>164</v>
      </c>
      <c r="E1805" s="22">
        <f t="array" ref="E1805:M1805">VLOOKUP(A1805,'Medical Examinations'!$J$2:$S$2336,{2,3,4,5,6,7,8,9,10},0)</f>
        <v>27.1</v>
      </c>
      <c r="F1805" s="22" t="s">
        <v>8346</v>
      </c>
      <c r="G1805" s="22">
        <v>5.08</v>
      </c>
      <c r="H1805" s="22" t="s">
        <v>865</v>
      </c>
      <c r="I1805" s="22" t="s">
        <v>44</v>
      </c>
      <c r="J1805" s="22" t="s">
        <v>44</v>
      </c>
      <c r="K1805" s="22" t="s">
        <v>44</v>
      </c>
      <c r="L1805" s="22">
        <v>1.0</v>
      </c>
      <c r="M1805" s="22" t="s">
        <v>44</v>
      </c>
      <c r="N1805" s="23">
        <f t="array" ref="N1805:T1805">VLOOKUP(A1805,'Hospitalisation Details'!$K$2:$R$2338,{2,3,4,5,6,7,8},0)</f>
        <v>31933</v>
      </c>
      <c r="O1805" s="22">
        <v>36.0</v>
      </c>
      <c r="P1805" s="22">
        <v>1.0</v>
      </c>
      <c r="Q1805" s="24">
        <v>4746.34</v>
      </c>
      <c r="R1805" s="22" t="s">
        <v>37</v>
      </c>
      <c r="S1805" s="22" t="s">
        <v>37</v>
      </c>
      <c r="T1805" s="22" t="s">
        <v>270</v>
      </c>
    </row>
    <row r="1806" ht="14.25" customHeight="1">
      <c r="A1806" s="7" t="s">
        <v>5325</v>
      </c>
      <c r="B1806" s="21" t="str">
        <f t="array" ref="B1806:D1806">VLOOKUP(A1806,'Customer Names'!$E$2:$H$2336,{2,3,4},0)</f>
        <v> Mr</v>
      </c>
      <c r="C1806" s="22" t="s">
        <v>5868</v>
      </c>
      <c r="D1806" s="22" t="s">
        <v>7080</v>
      </c>
      <c r="E1806" s="22">
        <f t="array" ref="E1806:M1806">VLOOKUP(A1806,'Medical Examinations'!$J$2:$S$2336,{2,3,4,5,6,7,8,9,10},0)</f>
        <v>35.93</v>
      </c>
      <c r="F1806" s="22" t="s">
        <v>215</v>
      </c>
      <c r="G1806" s="22">
        <v>5.43</v>
      </c>
      <c r="H1806" s="22" t="s">
        <v>865</v>
      </c>
      <c r="I1806" s="22" t="s">
        <v>44</v>
      </c>
      <c r="J1806" s="22" t="s">
        <v>48</v>
      </c>
      <c r="K1806" s="22" t="s">
        <v>44</v>
      </c>
      <c r="L1806" s="22">
        <v>1.0</v>
      </c>
      <c r="M1806" s="22" t="s">
        <v>44</v>
      </c>
      <c r="N1806" s="23">
        <f t="array" ref="N1806:T1806">VLOOKUP(A1806,'Hospitalisation Details'!$K$2:$R$2338,{2,3,4,5,6,7,8},0)</f>
        <v>38315</v>
      </c>
      <c r="O1806" s="22">
        <v>18.0</v>
      </c>
      <c r="P1806" s="22">
        <v>0.0</v>
      </c>
      <c r="Q1806" s="24">
        <v>4740.78</v>
      </c>
      <c r="R1806" s="22" t="s">
        <v>37</v>
      </c>
      <c r="S1806" s="22" t="s">
        <v>39</v>
      </c>
      <c r="T1806" s="22" t="s">
        <v>3072</v>
      </c>
    </row>
    <row r="1807" ht="14.25" customHeight="1">
      <c r="A1807" s="25" t="s">
        <v>5316</v>
      </c>
      <c r="B1807" s="21" t="str">
        <f t="array" ref="B1807:D1807">VLOOKUP(A1807,'Customer Names'!$E$2:$H$2336,{2,3,4},0)</f>
        <v> Ms</v>
      </c>
      <c r="C1807" s="22" t="s">
        <v>1948</v>
      </c>
      <c r="D1807" s="22" t="s">
        <v>7082</v>
      </c>
      <c r="E1807" s="22">
        <f t="array" ref="E1807:M1807">VLOOKUP(A1807,'Medical Examinations'!$J$2:$S$2336,{2,3,4,5,6,7,8,9,10},0)</f>
        <v>32.68</v>
      </c>
      <c r="F1807" s="22" t="s">
        <v>215</v>
      </c>
      <c r="G1807" s="22">
        <v>5.44</v>
      </c>
      <c r="H1807" s="22" t="s">
        <v>865</v>
      </c>
      <c r="I1807" s="22" t="s">
        <v>44</v>
      </c>
      <c r="J1807" s="22" t="s">
        <v>44</v>
      </c>
      <c r="K1807" s="22" t="s">
        <v>44</v>
      </c>
      <c r="L1807" s="22">
        <v>0.0</v>
      </c>
      <c r="M1807" s="22" t="s">
        <v>44</v>
      </c>
      <c r="N1807" s="23">
        <f t="array" ref="N1807:T1807">VLOOKUP(A1807,'Hospitalisation Details'!$K$2:$R$2338,{2,3,4,5,6,7,8},0)</f>
        <v>33523</v>
      </c>
      <c r="O1807" s="22">
        <v>31.0</v>
      </c>
      <c r="P1807" s="22">
        <v>1.0</v>
      </c>
      <c r="Q1807" s="24">
        <v>4738.27</v>
      </c>
      <c r="R1807" s="22" t="s">
        <v>37</v>
      </c>
      <c r="S1807" s="22" t="s">
        <v>39</v>
      </c>
      <c r="T1807" s="22" t="s">
        <v>127</v>
      </c>
    </row>
    <row r="1808" ht="14.25" customHeight="1">
      <c r="A1808" s="7" t="s">
        <v>5308</v>
      </c>
      <c r="B1808" s="21" t="str">
        <f t="array" ref="B1808:D1808">VLOOKUP(A1808,'Customer Names'!$E$2:$H$2336,{2,3,4},0)</f>
        <v> Ms</v>
      </c>
      <c r="C1808" s="22" t="s">
        <v>7084</v>
      </c>
      <c r="D1808" s="22" t="s">
        <v>7085</v>
      </c>
      <c r="E1808" s="22">
        <f t="array" ref="E1808:M1808">VLOOKUP(A1808,'Medical Examinations'!$J$2:$S$2336,{2,3,4,5,6,7,8,9,10},0)</f>
        <v>20.74</v>
      </c>
      <c r="F1808" s="22" t="s">
        <v>8340</v>
      </c>
      <c r="G1808" s="22">
        <v>11.69</v>
      </c>
      <c r="H1808" s="22" t="s">
        <v>218</v>
      </c>
      <c r="I1808" s="22" t="s">
        <v>122</v>
      </c>
      <c r="J1808" s="22" t="s">
        <v>44</v>
      </c>
      <c r="K1808" s="22" t="s">
        <v>44</v>
      </c>
      <c r="L1808" s="22">
        <v>1.0</v>
      </c>
      <c r="M1808" s="22" t="s">
        <v>44</v>
      </c>
      <c r="N1808" s="23">
        <f t="array" ref="N1808:T1808">VLOOKUP(A1808,'Hospitalisation Details'!$K$2:$R$2338,{2,3,4,5,6,7,8},0)</f>
        <v>31660</v>
      </c>
      <c r="O1808" s="22">
        <v>36.0</v>
      </c>
      <c r="P1808" s="22">
        <v>3.0</v>
      </c>
      <c r="Q1808" s="24">
        <v>4734.64</v>
      </c>
      <c r="R1808" s="22" t="s">
        <v>37</v>
      </c>
      <c r="S1808" s="22" t="s">
        <v>81</v>
      </c>
      <c r="T1808" s="22" t="s">
        <v>41</v>
      </c>
    </row>
    <row r="1809" ht="14.25" customHeight="1">
      <c r="A1809" s="25" t="s">
        <v>5300</v>
      </c>
      <c r="B1809" s="21" t="str">
        <f t="array" ref="B1809:D1809">VLOOKUP(A1809,'Customer Names'!$E$2:$H$2336,{2,3,4},0)</f>
        <v> Ms</v>
      </c>
      <c r="C1809" s="22" t="s">
        <v>7087</v>
      </c>
      <c r="D1809" s="22" t="s">
        <v>7088</v>
      </c>
      <c r="E1809" s="22">
        <f t="array" ref="E1809:M1809">VLOOKUP(A1809,'Medical Examinations'!$J$2:$S$2336,{2,3,4,5,6,7,8,9,10},0)</f>
        <v>15.57</v>
      </c>
      <c r="F1809" s="22" t="s">
        <v>8347</v>
      </c>
      <c r="G1809" s="22">
        <v>6.07</v>
      </c>
      <c r="H1809" s="22" t="s">
        <v>436</v>
      </c>
      <c r="I1809" s="22" t="s">
        <v>44</v>
      </c>
      <c r="J1809" s="22" t="s">
        <v>44</v>
      </c>
      <c r="K1809" s="22" t="s">
        <v>44</v>
      </c>
      <c r="L1809" s="22">
        <v>0.0</v>
      </c>
      <c r="M1809" s="22" t="s">
        <v>44</v>
      </c>
      <c r="N1809" s="23">
        <f t="array" ref="N1809:T1809">VLOOKUP(A1809,'Hospitalisation Details'!$K$2:$R$2338,{2,3,4,5,6,7,8},0)</f>
        <v>29404</v>
      </c>
      <c r="O1809" s="22">
        <v>42.0</v>
      </c>
      <c r="P1809" s="22">
        <v>2.0</v>
      </c>
      <c r="Q1809" s="24">
        <v>4728.71</v>
      </c>
      <c r="R1809" s="22" t="s">
        <v>37</v>
      </c>
      <c r="S1809" s="22" t="s">
        <v>39</v>
      </c>
      <c r="T1809" s="22" t="s">
        <v>127</v>
      </c>
    </row>
    <row r="1810" ht="14.25" customHeight="1">
      <c r="A1810" s="7" t="s">
        <v>5289</v>
      </c>
      <c r="B1810" s="21" t="str">
        <f t="array" ref="B1810:D1810">VLOOKUP(A1810,'Customer Names'!$E$2:$H$2336,{2,3,4},0)</f>
        <v> Ms</v>
      </c>
      <c r="C1810" s="22" t="s">
        <v>1127</v>
      </c>
      <c r="D1810" s="22" t="s">
        <v>7090</v>
      </c>
      <c r="E1810" s="22">
        <f t="array" ref="E1810:M1810">VLOOKUP(A1810,'Medical Examinations'!$J$2:$S$2336,{2,3,4,5,6,7,8,9,10},0)</f>
        <v>23.845</v>
      </c>
      <c r="F1810" s="22" t="s">
        <v>8340</v>
      </c>
      <c r="G1810" s="22">
        <v>4.36</v>
      </c>
      <c r="H1810" s="22" t="s">
        <v>865</v>
      </c>
      <c r="I1810" s="22" t="s">
        <v>44</v>
      </c>
      <c r="J1810" s="22" t="s">
        <v>44</v>
      </c>
      <c r="K1810" s="22" t="s">
        <v>44</v>
      </c>
      <c r="L1810" s="22">
        <v>0.0</v>
      </c>
      <c r="M1810" s="22" t="s">
        <v>44</v>
      </c>
      <c r="N1810" s="23">
        <f t="array" ref="N1810:T1810">VLOOKUP(A1810,'Hospitalisation Details'!$K$2:$R$2338,{2,3,4,5,6,7,8},0)</f>
        <v>34558</v>
      </c>
      <c r="O1810" s="22">
        <v>28.0</v>
      </c>
      <c r="P1810" s="22">
        <v>2.0</v>
      </c>
      <c r="Q1810" s="24">
        <v>4719.74</v>
      </c>
      <c r="R1810" s="22" t="s">
        <v>37</v>
      </c>
      <c r="S1810" s="22" t="s">
        <v>81</v>
      </c>
      <c r="T1810" s="22" t="s">
        <v>127</v>
      </c>
    </row>
    <row r="1811" ht="14.25" customHeight="1">
      <c r="A1811" s="25" t="s">
        <v>5283</v>
      </c>
      <c r="B1811" s="21" t="str">
        <f t="array" ref="B1811:D1811">VLOOKUP(A1811,'Customer Names'!$E$2:$H$2336,{2,3,4},0)</f>
        <v> Ms</v>
      </c>
      <c r="C1811" s="22" t="s">
        <v>6933</v>
      </c>
      <c r="D1811" s="22" t="s">
        <v>7092</v>
      </c>
      <c r="E1811" s="22">
        <f t="array" ref="E1811:M1811">VLOOKUP(A1811,'Medical Examinations'!$J$2:$S$2336,{2,3,4,5,6,7,8,9,10},0)</f>
        <v>22.895</v>
      </c>
      <c r="F1811" s="22" t="s">
        <v>8340</v>
      </c>
      <c r="G1811" s="22">
        <v>5.24</v>
      </c>
      <c r="H1811" s="22" t="s">
        <v>865</v>
      </c>
      <c r="I1811" s="22" t="s">
        <v>44</v>
      </c>
      <c r="J1811" s="22" t="s">
        <v>44</v>
      </c>
      <c r="K1811" s="22" t="s">
        <v>44</v>
      </c>
      <c r="L1811" s="22">
        <v>1.0</v>
      </c>
      <c r="M1811" s="22" t="s">
        <v>44</v>
      </c>
      <c r="N1811" s="23">
        <f t="array" ref="N1811:T1811">VLOOKUP(A1811,'Hospitalisation Details'!$K$2:$R$2338,{2,3,4,5,6,7,8},0)</f>
        <v>33875</v>
      </c>
      <c r="O1811" s="22">
        <v>30.0</v>
      </c>
      <c r="P1811" s="22">
        <v>1.0</v>
      </c>
      <c r="Q1811" s="24">
        <v>4719.52</v>
      </c>
      <c r="R1811" s="22" t="s">
        <v>37</v>
      </c>
      <c r="S1811" s="22" t="s">
        <v>37</v>
      </c>
      <c r="T1811" s="22" t="s">
        <v>743</v>
      </c>
    </row>
    <row r="1812" ht="14.25" customHeight="1">
      <c r="A1812" s="7" t="s">
        <v>5275</v>
      </c>
      <c r="B1812" s="21" t="str">
        <f t="array" ref="B1812:D1812">VLOOKUP(A1812,'Customer Names'!$E$2:$H$2336,{2,3,4},0)</f>
        <v> Ms</v>
      </c>
      <c r="C1812" s="22" t="s">
        <v>7094</v>
      </c>
      <c r="D1812" s="22" t="s">
        <v>7095</v>
      </c>
      <c r="E1812" s="22">
        <f t="array" ref="E1812:M1812">VLOOKUP(A1812,'Medical Examinations'!$J$2:$S$2336,{2,3,4,5,6,7,8,9,10},0)</f>
        <v>21.945</v>
      </c>
      <c r="F1812" s="22" t="s">
        <v>8340</v>
      </c>
      <c r="G1812" s="22">
        <v>5.37</v>
      </c>
      <c r="H1812" s="22" t="s">
        <v>865</v>
      </c>
      <c r="I1812" s="22" t="s">
        <v>44</v>
      </c>
      <c r="J1812" s="22" t="s">
        <v>44</v>
      </c>
      <c r="K1812" s="22" t="s">
        <v>44</v>
      </c>
      <c r="L1812" s="22">
        <v>1.0</v>
      </c>
      <c r="M1812" s="22" t="s">
        <v>44</v>
      </c>
      <c r="N1812" s="23">
        <f t="array" ref="N1812:T1812">VLOOKUP(A1812,'Hospitalisation Details'!$K$2:$R$2338,{2,3,4,5,6,7,8},0)</f>
        <v>33886</v>
      </c>
      <c r="O1812" s="22">
        <v>30.0</v>
      </c>
      <c r="P1812" s="22">
        <v>1.0</v>
      </c>
      <c r="Q1812" s="24">
        <v>4718.2</v>
      </c>
      <c r="R1812" s="22" t="s">
        <v>37</v>
      </c>
      <c r="S1812" s="22" t="s">
        <v>39</v>
      </c>
      <c r="T1812" s="22" t="s">
        <v>743</v>
      </c>
    </row>
    <row r="1813" ht="14.25" customHeight="1">
      <c r="A1813" s="25" t="s">
        <v>5267</v>
      </c>
      <c r="B1813" s="21" t="str">
        <f t="array" ref="B1813:D1813">VLOOKUP(A1813,'Customer Names'!$E$2:$H$2336,{2,3,4},0)</f>
        <v> Ms</v>
      </c>
      <c r="C1813" s="22" t="s">
        <v>7097</v>
      </c>
      <c r="D1813" s="22" t="s">
        <v>7098</v>
      </c>
      <c r="E1813" s="22">
        <f t="array" ref="E1813:M1813">VLOOKUP(A1813,'Medical Examinations'!$J$2:$S$2336,{2,3,4,5,6,7,8,9,10},0)</f>
        <v>19.47</v>
      </c>
      <c r="F1813" s="22" t="s">
        <v>8340</v>
      </c>
      <c r="G1813" s="22">
        <v>6.6</v>
      </c>
      <c r="H1813" s="22" t="s">
        <v>218</v>
      </c>
      <c r="I1813" s="22" t="s">
        <v>122</v>
      </c>
      <c r="J1813" s="22" t="s">
        <v>44</v>
      </c>
      <c r="K1813" s="22" t="s">
        <v>44</v>
      </c>
      <c r="L1813" s="22">
        <v>0.0</v>
      </c>
      <c r="M1813" s="22" t="s">
        <v>44</v>
      </c>
      <c r="N1813" s="23">
        <f t="array" ref="N1813:T1813">VLOOKUP(A1813,'Hospitalisation Details'!$K$2:$R$2338,{2,3,4,5,6,7,8},0)</f>
        <v>29810</v>
      </c>
      <c r="O1813" s="22">
        <v>41.0</v>
      </c>
      <c r="P1813" s="22">
        <v>1.0</v>
      </c>
      <c r="Q1813" s="24">
        <v>4712.12</v>
      </c>
      <c r="R1813" s="22" t="s">
        <v>37</v>
      </c>
      <c r="S1813" s="22" t="s">
        <v>39</v>
      </c>
      <c r="T1813" s="22" t="s">
        <v>270</v>
      </c>
    </row>
    <row r="1814" ht="14.25" customHeight="1">
      <c r="A1814" s="7" t="s">
        <v>5258</v>
      </c>
      <c r="B1814" s="21" t="str">
        <f t="array" ref="B1814:D1814">VLOOKUP(A1814,'Customer Names'!$E$2:$H$2336,{2,3,4},0)</f>
        <v> Mr</v>
      </c>
      <c r="C1814" s="22" t="s">
        <v>7100</v>
      </c>
      <c r="D1814" s="22" t="s">
        <v>7101</v>
      </c>
      <c r="E1814" s="22">
        <f t="array" ref="E1814:M1814">VLOOKUP(A1814,'Medical Examinations'!$J$2:$S$2336,{2,3,4,5,6,7,8,9,10},0)</f>
        <v>15.61</v>
      </c>
      <c r="F1814" s="22" t="s">
        <v>8347</v>
      </c>
      <c r="G1814" s="22">
        <v>5.77</v>
      </c>
      <c r="H1814" s="22" t="s">
        <v>436</v>
      </c>
      <c r="I1814" s="22" t="s">
        <v>44</v>
      </c>
      <c r="J1814" s="22" t="s">
        <v>44</v>
      </c>
      <c r="K1814" s="22" t="s">
        <v>44</v>
      </c>
      <c r="L1814" s="22">
        <v>0.0</v>
      </c>
      <c r="M1814" s="22" t="s">
        <v>44</v>
      </c>
      <c r="N1814" s="23">
        <f t="array" ref="N1814:T1814">VLOOKUP(A1814,'Hospitalisation Details'!$K$2:$R$2338,{2,3,4,5,6,7,8},0)</f>
        <v>28463</v>
      </c>
      <c r="O1814" s="22">
        <v>45.0</v>
      </c>
      <c r="P1814" s="22">
        <v>2.0</v>
      </c>
      <c r="Q1814" s="24">
        <v>4699.47</v>
      </c>
      <c r="R1814" s="22" t="s">
        <v>37</v>
      </c>
      <c r="S1814" s="22" t="s">
        <v>39</v>
      </c>
      <c r="T1814" s="22" t="s">
        <v>41</v>
      </c>
    </row>
    <row r="1815" ht="14.25" customHeight="1">
      <c r="A1815" s="25" t="s">
        <v>5250</v>
      </c>
      <c r="B1815" s="21" t="str">
        <f t="array" ref="B1815:D1815">VLOOKUP(A1815,'Customer Names'!$E$2:$H$2336,{2,3,4},0)</f>
        <v> Ms</v>
      </c>
      <c r="C1815" s="22" t="s">
        <v>1948</v>
      </c>
      <c r="D1815" s="22" t="s">
        <v>7103</v>
      </c>
      <c r="E1815" s="22">
        <f t="array" ref="E1815:M1815">VLOOKUP(A1815,'Medical Examinations'!$J$2:$S$2336,{2,3,4,5,6,7,8,9,10},0)</f>
        <v>28.6</v>
      </c>
      <c r="F1815" s="22" t="s">
        <v>8346</v>
      </c>
      <c r="G1815" s="22">
        <v>6.08</v>
      </c>
      <c r="H1815" s="22" t="s">
        <v>436</v>
      </c>
      <c r="I1815" s="22" t="s">
        <v>44</v>
      </c>
      <c r="J1815" s="22" t="s">
        <v>44</v>
      </c>
      <c r="K1815" s="22" t="s">
        <v>122</v>
      </c>
      <c r="L1815" s="22">
        <v>1.0</v>
      </c>
      <c r="M1815" s="22" t="s">
        <v>44</v>
      </c>
      <c r="N1815" s="23">
        <f t="array" ref="N1815:T1815">VLOOKUP(A1815,'Hospitalisation Details'!$K$2:$R$2338,{2,3,4,5,6,7,8},0)</f>
        <v>37794</v>
      </c>
      <c r="O1815" s="22">
        <v>19.0</v>
      </c>
      <c r="P1815" s="22">
        <v>5.0</v>
      </c>
      <c r="Q1815" s="24">
        <v>4687.8</v>
      </c>
      <c r="R1815" s="22" t="s">
        <v>37</v>
      </c>
      <c r="S1815" s="22" t="s">
        <v>39</v>
      </c>
      <c r="T1815" s="22" t="s">
        <v>270</v>
      </c>
    </row>
    <row r="1816" ht="14.25" customHeight="1">
      <c r="A1816" s="7" t="s">
        <v>5240</v>
      </c>
      <c r="B1816" s="21" t="str">
        <f t="array" ref="B1816:D1816">VLOOKUP(A1816,'Customer Names'!$E$2:$H$2336,{2,3,4},0)</f>
        <v> Mr</v>
      </c>
      <c r="C1816" s="22" t="s">
        <v>3074</v>
      </c>
      <c r="D1816" s="22" t="s">
        <v>7105</v>
      </c>
      <c r="E1816" s="22">
        <f t="array" ref="E1816:M1816">VLOOKUP(A1816,'Medical Examinations'!$J$2:$S$2336,{2,3,4,5,6,7,8,9,10},0)</f>
        <v>46.53</v>
      </c>
      <c r="F1816" s="22" t="s">
        <v>215</v>
      </c>
      <c r="G1816" s="22">
        <v>4.16</v>
      </c>
      <c r="H1816" s="22" t="s">
        <v>865</v>
      </c>
      <c r="I1816" s="22" t="s">
        <v>44</v>
      </c>
      <c r="J1816" s="22" t="s">
        <v>44</v>
      </c>
      <c r="K1816" s="22" t="s">
        <v>44</v>
      </c>
      <c r="L1816" s="22">
        <v>0.0</v>
      </c>
      <c r="M1816" s="22" t="s">
        <v>44</v>
      </c>
      <c r="N1816" s="23">
        <f t="array" ref="N1816:T1816">VLOOKUP(A1816,'Hospitalisation Details'!$K$2:$R$2338,{2,3,4,5,6,7,8},0)</f>
        <v>33120</v>
      </c>
      <c r="O1816" s="22">
        <v>32.0</v>
      </c>
      <c r="P1816" s="22">
        <v>2.0</v>
      </c>
      <c r="Q1816" s="24">
        <v>4686.39</v>
      </c>
      <c r="R1816" s="22" t="s">
        <v>39</v>
      </c>
      <c r="S1816" s="22" t="s">
        <v>39</v>
      </c>
      <c r="T1816" s="22" t="s">
        <v>41</v>
      </c>
    </row>
    <row r="1817" ht="14.25" customHeight="1">
      <c r="A1817" s="25" t="s">
        <v>5231</v>
      </c>
      <c r="B1817" s="21" t="str">
        <f t="array" ref="B1817:D1817">VLOOKUP(A1817,'Customer Names'!$E$2:$H$2336,{2,3,4},0)</f>
        <v> Mr</v>
      </c>
      <c r="C1817" s="22" t="s">
        <v>7107</v>
      </c>
      <c r="D1817" s="22" t="s">
        <v>7108</v>
      </c>
      <c r="E1817" s="22">
        <f t="array" ref="E1817:M1817">VLOOKUP(A1817,'Medical Examinations'!$J$2:$S$2336,{2,3,4,5,6,7,8,9,10},0)</f>
        <v>34.99</v>
      </c>
      <c r="F1817" s="22" t="s">
        <v>215</v>
      </c>
      <c r="G1817" s="22">
        <v>5.1</v>
      </c>
      <c r="H1817" s="22" t="s">
        <v>865</v>
      </c>
      <c r="I1817" s="22" t="s">
        <v>44</v>
      </c>
      <c r="J1817" s="22" t="s">
        <v>44</v>
      </c>
      <c r="K1817" s="22" t="s">
        <v>122</v>
      </c>
      <c r="L1817" s="22">
        <v>1.0</v>
      </c>
      <c r="M1817" s="22" t="s">
        <v>44</v>
      </c>
      <c r="N1817" s="23">
        <f t="array" ref="N1817:T1817">VLOOKUP(A1817,'Hospitalisation Details'!$K$2:$R$2338,{2,3,4,5,6,7,8},0)</f>
        <v>37898</v>
      </c>
      <c r="O1817" s="22">
        <v>19.0</v>
      </c>
      <c r="P1817" s="22">
        <v>0.0</v>
      </c>
      <c r="Q1817" s="24">
        <v>4678.8</v>
      </c>
      <c r="R1817" s="22" t="s">
        <v>37</v>
      </c>
      <c r="S1817" s="22" t="s">
        <v>81</v>
      </c>
      <c r="T1817" s="22" t="s">
        <v>3072</v>
      </c>
    </row>
    <row r="1818" ht="14.25" customHeight="1">
      <c r="A1818" s="7" t="s">
        <v>5222</v>
      </c>
      <c r="B1818" s="21" t="str">
        <f t="array" ref="B1818:D1818">VLOOKUP(A1818,'Customer Names'!$E$2:$H$2336,{2,3,4},0)</f>
        <v> Mr</v>
      </c>
      <c r="C1818" s="22" t="s">
        <v>4132</v>
      </c>
      <c r="D1818" s="22" t="s">
        <v>7110</v>
      </c>
      <c r="E1818" s="22">
        <f t="array" ref="E1818:M1818">VLOOKUP(A1818,'Medical Examinations'!$J$2:$S$2336,{2,3,4,5,6,7,8,9,10},0)</f>
        <v>17.05</v>
      </c>
      <c r="F1818" s="22" t="s">
        <v>8347</v>
      </c>
      <c r="G1818" s="22">
        <v>5.3</v>
      </c>
      <c r="H1818" s="22" t="s">
        <v>865</v>
      </c>
      <c r="I1818" s="22" t="s">
        <v>44</v>
      </c>
      <c r="J1818" s="22" t="s">
        <v>44</v>
      </c>
      <c r="K1818" s="22" t="s">
        <v>122</v>
      </c>
      <c r="L1818" s="22">
        <v>1.0</v>
      </c>
      <c r="M1818" s="22" t="s">
        <v>44</v>
      </c>
      <c r="N1818" s="23">
        <f t="array" ref="N1818:T1818">VLOOKUP(A1818,'Hospitalisation Details'!$K$2:$R$2338,{2,3,4,5,6,7,8},0)</f>
        <v>29146</v>
      </c>
      <c r="O1818" s="22">
        <v>43.0</v>
      </c>
      <c r="P1818" s="22">
        <v>2.0</v>
      </c>
      <c r="Q1818" s="24">
        <v>4674.2</v>
      </c>
      <c r="R1818" s="22" t="s">
        <v>37</v>
      </c>
      <c r="S1818" s="22" t="s">
        <v>81</v>
      </c>
      <c r="T1818" s="22" t="s">
        <v>41</v>
      </c>
    </row>
    <row r="1819" ht="14.25" customHeight="1">
      <c r="A1819" s="25" t="s">
        <v>5212</v>
      </c>
      <c r="B1819" s="21" t="str">
        <f t="array" ref="B1819:D1819">VLOOKUP(A1819,'Customer Names'!$E$2:$H$2336,{2,3,4},0)</f>
        <v> Mr</v>
      </c>
      <c r="C1819" s="22" t="s">
        <v>6075</v>
      </c>
      <c r="D1819" s="22" t="s">
        <v>7112</v>
      </c>
      <c r="E1819" s="22">
        <f t="array" ref="E1819:M1819">VLOOKUP(A1819,'Medical Examinations'!$J$2:$S$2336,{2,3,4,5,6,7,8,9,10},0)</f>
        <v>37.18</v>
      </c>
      <c r="F1819" s="22" t="s">
        <v>215</v>
      </c>
      <c r="G1819" s="22">
        <v>4.9</v>
      </c>
      <c r="H1819" s="22" t="s">
        <v>865</v>
      </c>
      <c r="I1819" s="22" t="s">
        <v>44</v>
      </c>
      <c r="J1819" s="22" t="s">
        <v>44</v>
      </c>
      <c r="K1819" s="22" t="s">
        <v>44</v>
      </c>
      <c r="L1819" s="22">
        <v>0.0</v>
      </c>
      <c r="M1819" s="22" t="s">
        <v>44</v>
      </c>
      <c r="N1819" s="23">
        <f t="array" ref="N1819:T1819">VLOOKUP(A1819,'Hospitalisation Details'!$K$2:$R$2338,{2,3,4,5,6,7,8},0)</f>
        <v>33067</v>
      </c>
      <c r="O1819" s="22">
        <v>32.0</v>
      </c>
      <c r="P1819" s="22">
        <v>2.0</v>
      </c>
      <c r="Q1819" s="24">
        <v>4673.39</v>
      </c>
      <c r="R1819" s="22" t="s">
        <v>37</v>
      </c>
      <c r="S1819" s="22" t="s">
        <v>81</v>
      </c>
      <c r="T1819" s="22" t="s">
        <v>41</v>
      </c>
    </row>
    <row r="1820" ht="14.25" customHeight="1">
      <c r="A1820" s="7" t="s">
        <v>5202</v>
      </c>
      <c r="B1820" s="21" t="str">
        <f t="array" ref="B1820:D1820">VLOOKUP(A1820,'Customer Names'!$E$2:$H$2336,{2,3,4},0)</f>
        <v> Mr</v>
      </c>
      <c r="C1820" s="22" t="s">
        <v>1561</v>
      </c>
      <c r="D1820" s="22" t="s">
        <v>4269</v>
      </c>
      <c r="E1820" s="22">
        <f t="array" ref="E1820:M1820">VLOOKUP(A1820,'Medical Examinations'!$J$2:$S$2336,{2,3,4,5,6,7,8,9,10},0)</f>
        <v>35.2</v>
      </c>
      <c r="F1820" s="22" t="s">
        <v>215</v>
      </c>
      <c r="G1820" s="22">
        <v>5.55</v>
      </c>
      <c r="H1820" s="22" t="s">
        <v>865</v>
      </c>
      <c r="I1820" s="22" t="s">
        <v>44</v>
      </c>
      <c r="J1820" s="22" t="s">
        <v>44</v>
      </c>
      <c r="K1820" s="22" t="s">
        <v>44</v>
      </c>
      <c r="L1820" s="22">
        <v>0.0</v>
      </c>
      <c r="M1820" s="22" t="s">
        <v>44</v>
      </c>
      <c r="N1820" s="23">
        <f t="array" ref="N1820:T1820">VLOOKUP(A1820,'Hospitalisation Details'!$K$2:$R$2338,{2,3,4,5,6,7,8},0)</f>
        <v>33142</v>
      </c>
      <c r="O1820" s="22">
        <v>32.0</v>
      </c>
      <c r="P1820" s="22">
        <v>2.0</v>
      </c>
      <c r="Q1820" s="24">
        <v>4670.64</v>
      </c>
      <c r="R1820" s="22" t="s">
        <v>37</v>
      </c>
      <c r="S1820" s="22" t="s">
        <v>37</v>
      </c>
      <c r="T1820" s="22" t="s">
        <v>270</v>
      </c>
    </row>
    <row r="1821" ht="14.25" customHeight="1">
      <c r="A1821" s="25" t="s">
        <v>5194</v>
      </c>
      <c r="B1821" s="21" t="str">
        <f t="array" ref="B1821:D1821">VLOOKUP(A1821,'Customer Names'!$E$2:$H$2336,{2,3,4},0)</f>
        <v> Mr</v>
      </c>
      <c r="C1821" s="22" t="s">
        <v>7115</v>
      </c>
      <c r="D1821" s="22" t="s">
        <v>7116</v>
      </c>
      <c r="E1821" s="22">
        <f t="array" ref="E1821:M1821">VLOOKUP(A1821,'Medical Examinations'!$J$2:$S$2336,{2,3,4,5,6,7,8,9,10},0)</f>
        <v>37.335</v>
      </c>
      <c r="F1821" s="22" t="s">
        <v>215</v>
      </c>
      <c r="G1821" s="22">
        <v>4.95</v>
      </c>
      <c r="H1821" s="22" t="s">
        <v>865</v>
      </c>
      <c r="I1821" s="22" t="s">
        <v>44</v>
      </c>
      <c r="J1821" s="22" t="s">
        <v>44</v>
      </c>
      <c r="K1821" s="22" t="s">
        <v>44</v>
      </c>
      <c r="L1821" s="22">
        <v>0.0</v>
      </c>
      <c r="M1821" s="22" t="s">
        <v>44</v>
      </c>
      <c r="N1821" s="23">
        <f t="array" ref="N1821:T1821">VLOOKUP(A1821,'Hospitalisation Details'!$K$2:$R$2338,{2,3,4,5,6,7,8},0)</f>
        <v>33090</v>
      </c>
      <c r="O1821" s="22">
        <v>32.0</v>
      </c>
      <c r="P1821" s="22">
        <v>1.0</v>
      </c>
      <c r="Q1821" s="24">
        <v>4667.61</v>
      </c>
      <c r="R1821" s="22" t="s">
        <v>39</v>
      </c>
      <c r="S1821" s="22" t="s">
        <v>39</v>
      </c>
      <c r="T1821" s="22" t="s">
        <v>1452</v>
      </c>
    </row>
    <row r="1822" ht="14.25" customHeight="1">
      <c r="A1822" s="7" t="s">
        <v>5186</v>
      </c>
      <c r="B1822" s="21" t="str">
        <f t="array" ref="B1822:D1822">VLOOKUP(A1822,'Customer Names'!$E$2:$H$2336,{2,3,4},0)</f>
        <v> Mr</v>
      </c>
      <c r="C1822" s="22" t="s">
        <v>402</v>
      </c>
      <c r="D1822" s="22" t="s">
        <v>7118</v>
      </c>
      <c r="E1822" s="22">
        <f t="array" ref="E1822:M1822">VLOOKUP(A1822,'Medical Examinations'!$J$2:$S$2336,{2,3,4,5,6,7,8,9,10},0)</f>
        <v>27.265</v>
      </c>
      <c r="F1822" s="22" t="s">
        <v>8346</v>
      </c>
      <c r="G1822" s="22">
        <v>6.46</v>
      </c>
      <c r="H1822" s="22" t="s">
        <v>218</v>
      </c>
      <c r="I1822" s="22" t="s">
        <v>122</v>
      </c>
      <c r="J1822" s="22" t="s">
        <v>44</v>
      </c>
      <c r="K1822" s="22" t="s">
        <v>44</v>
      </c>
      <c r="L1822" s="22">
        <v>0.0</v>
      </c>
      <c r="M1822" s="22" t="s">
        <v>44</v>
      </c>
      <c r="N1822" s="23">
        <f t="array" ref="N1822:T1822">VLOOKUP(A1822,'Hospitalisation Details'!$K$2:$R$2338,{2,3,4,5,6,7,8},0)</f>
        <v>35363</v>
      </c>
      <c r="O1822" s="22">
        <v>26.0</v>
      </c>
      <c r="P1822" s="22">
        <v>3.0</v>
      </c>
      <c r="Q1822" s="24">
        <v>4661.29</v>
      </c>
      <c r="R1822" s="22" t="s">
        <v>37</v>
      </c>
      <c r="S1822" s="22" t="s">
        <v>81</v>
      </c>
      <c r="T1822" s="22" t="s">
        <v>3524</v>
      </c>
    </row>
    <row r="1823" ht="14.25" customHeight="1">
      <c r="A1823" s="25" t="s">
        <v>5177</v>
      </c>
      <c r="B1823" s="21" t="str">
        <f t="array" ref="B1823:D1823">VLOOKUP(A1823,'Customer Names'!$E$2:$H$2336,{2,3,4},0)</f>
        <v> Mr</v>
      </c>
      <c r="C1823" s="22" t="s">
        <v>7120</v>
      </c>
      <c r="D1823" s="22" t="s">
        <v>7121</v>
      </c>
      <c r="E1823" s="22">
        <f t="array" ref="E1823:M1823">VLOOKUP(A1823,'Medical Examinations'!$J$2:$S$2336,{2,3,4,5,6,7,8,9,10},0)</f>
        <v>30.8</v>
      </c>
      <c r="F1823" s="22" t="s">
        <v>215</v>
      </c>
      <c r="G1823" s="22">
        <v>4.9</v>
      </c>
      <c r="H1823" s="22" t="s">
        <v>865</v>
      </c>
      <c r="I1823" s="22" t="s">
        <v>122</v>
      </c>
      <c r="J1823" s="22" t="s">
        <v>44</v>
      </c>
      <c r="K1823" s="22" t="s">
        <v>44</v>
      </c>
      <c r="L1823" s="22">
        <v>0.0</v>
      </c>
      <c r="M1823" s="22" t="s">
        <v>44</v>
      </c>
      <c r="N1823" s="23">
        <f t="array" ref="N1823:T1823">VLOOKUP(A1823,'Hospitalisation Details'!$K$2:$R$2338,{2,3,4,5,6,7,8},0)</f>
        <v>31220</v>
      </c>
      <c r="O1823" s="22">
        <v>37.0</v>
      </c>
      <c r="P1823" s="22">
        <v>0.0</v>
      </c>
      <c r="Q1823" s="24">
        <v>4646.76</v>
      </c>
      <c r="R1823" s="22" t="s">
        <v>81</v>
      </c>
      <c r="S1823" s="22" t="s">
        <v>81</v>
      </c>
      <c r="T1823" s="22" t="s">
        <v>270</v>
      </c>
    </row>
    <row r="1824" ht="14.25" customHeight="1">
      <c r="A1824" s="7" t="s">
        <v>5167</v>
      </c>
      <c r="B1824" s="21" t="str">
        <f t="array" ref="B1824:D1824">VLOOKUP(A1824,'Customer Names'!$E$2:$H$2336,{2,3,4},0)</f>
        <v> Ms</v>
      </c>
      <c r="C1824" s="22" t="s">
        <v>7123</v>
      </c>
      <c r="D1824" s="22" t="s">
        <v>7124</v>
      </c>
      <c r="E1824" s="22">
        <f t="array" ref="E1824:M1824">VLOOKUP(A1824,'Medical Examinations'!$J$2:$S$2336,{2,3,4,5,6,7,8,9,10},0)</f>
        <v>30.21</v>
      </c>
      <c r="F1824" s="22" t="s">
        <v>215</v>
      </c>
      <c r="G1824" s="22">
        <v>5.21</v>
      </c>
      <c r="H1824" s="22" t="s">
        <v>865</v>
      </c>
      <c r="I1824" s="22" t="s">
        <v>44</v>
      </c>
      <c r="J1824" s="22" t="s">
        <v>44</v>
      </c>
      <c r="K1824" s="22" t="s">
        <v>44</v>
      </c>
      <c r="L1824" s="22">
        <v>1.0</v>
      </c>
      <c r="M1824" s="22" t="s">
        <v>44</v>
      </c>
      <c r="N1824" s="23">
        <f t="array" ref="N1824:T1824">VLOOKUP(A1824,'Hospitalisation Details'!$K$2:$R$2338,{2,3,4,5,6,7,8},0)</f>
        <v>35975</v>
      </c>
      <c r="O1824" s="22">
        <v>24.0</v>
      </c>
      <c r="P1824" s="22">
        <v>3.0</v>
      </c>
      <c r="Q1824" s="24">
        <v>4618.08</v>
      </c>
      <c r="R1824" s="22" t="s">
        <v>37</v>
      </c>
      <c r="S1824" s="22" t="s">
        <v>81</v>
      </c>
      <c r="T1824" s="22" t="s">
        <v>127</v>
      </c>
    </row>
    <row r="1825" ht="14.25" customHeight="1">
      <c r="A1825" s="25" t="s">
        <v>5158</v>
      </c>
      <c r="B1825" s="21" t="str">
        <f t="array" ref="B1825:D1825">VLOOKUP(A1825,'Customer Names'!$E$2:$H$2336,{2,3,4},0)</f>
        <v> Mr</v>
      </c>
      <c r="C1825" s="22" t="s">
        <v>2011</v>
      </c>
      <c r="D1825" s="22" t="s">
        <v>3174</v>
      </c>
      <c r="E1825" s="22">
        <f t="array" ref="E1825:M1825">VLOOKUP(A1825,'Medical Examinations'!$J$2:$S$2336,{2,3,4,5,6,7,8,9,10},0)</f>
        <v>35.34</v>
      </c>
      <c r="F1825" s="22" t="s">
        <v>215</v>
      </c>
      <c r="G1825" s="22">
        <v>4.13</v>
      </c>
      <c r="H1825" s="22" t="s">
        <v>865</v>
      </c>
      <c r="I1825" s="22" t="s">
        <v>44</v>
      </c>
      <c r="J1825" s="22" t="s">
        <v>48</v>
      </c>
      <c r="K1825" s="22" t="s">
        <v>44</v>
      </c>
      <c r="L1825" s="22">
        <v>1.0</v>
      </c>
      <c r="M1825" s="22" t="s">
        <v>44</v>
      </c>
      <c r="N1825" s="23">
        <f t="array" ref="N1825:T1825">VLOOKUP(A1825,'Hospitalisation Details'!$K$2:$R$2338,{2,3,4,5,6,7,8},0)</f>
        <v>36709</v>
      </c>
      <c r="O1825" s="22">
        <v>22.0</v>
      </c>
      <c r="P1825" s="22">
        <v>0.0</v>
      </c>
      <c r="Q1825" s="24">
        <v>4608.03</v>
      </c>
      <c r="R1825" s="22" t="s">
        <v>37</v>
      </c>
      <c r="S1825" s="22" t="s">
        <v>39</v>
      </c>
      <c r="T1825" s="22" t="s">
        <v>270</v>
      </c>
    </row>
    <row r="1826" ht="14.25" customHeight="1">
      <c r="A1826" s="7" t="s">
        <v>5150</v>
      </c>
      <c r="B1826" s="21" t="str">
        <f t="array" ref="B1826:D1826">VLOOKUP(A1826,'Customer Names'!$E$2:$H$2336,{2,3,4},0)</f>
        <v> Ms</v>
      </c>
      <c r="C1826" s="22" t="s">
        <v>7127</v>
      </c>
      <c r="D1826" s="22" t="s">
        <v>7128</v>
      </c>
      <c r="E1826" s="22">
        <f t="array" ref="E1826:M1826">VLOOKUP(A1826,'Medical Examinations'!$J$2:$S$2336,{2,3,4,5,6,7,8,9,10},0)</f>
        <v>26.695</v>
      </c>
      <c r="F1826" s="22" t="s">
        <v>8346</v>
      </c>
      <c r="G1826" s="22">
        <v>5.28</v>
      </c>
      <c r="H1826" s="22" t="s">
        <v>865</v>
      </c>
      <c r="I1826" s="22" t="s">
        <v>44</v>
      </c>
      <c r="J1826" s="22" t="s">
        <v>44</v>
      </c>
      <c r="K1826" s="22" t="s">
        <v>44</v>
      </c>
      <c r="L1826" s="22">
        <v>0.0</v>
      </c>
      <c r="M1826" s="22" t="s">
        <v>44</v>
      </c>
      <c r="N1826" s="23">
        <f t="array" ref="N1826:T1826">VLOOKUP(A1826,'Hospitalisation Details'!$K$2:$R$2338,{2,3,4,5,6,7,8},0)</f>
        <v>32769</v>
      </c>
      <c r="O1826" s="22">
        <v>33.0</v>
      </c>
      <c r="P1826" s="22">
        <v>0.0</v>
      </c>
      <c r="Q1826" s="24">
        <v>4571.41</v>
      </c>
      <c r="R1826" s="22" t="s">
        <v>37</v>
      </c>
      <c r="S1826" s="22" t="s">
        <v>37</v>
      </c>
      <c r="T1826" s="22" t="s">
        <v>127</v>
      </c>
    </row>
    <row r="1827" ht="14.25" customHeight="1">
      <c r="A1827" s="25" t="s">
        <v>5140</v>
      </c>
      <c r="B1827" s="21" t="str">
        <f t="array" ref="B1827:D1827">VLOOKUP(A1827,'Customer Names'!$E$2:$H$2336,{2,3,4},0)</f>
        <v> Ms</v>
      </c>
      <c r="C1827" s="22" t="s">
        <v>7130</v>
      </c>
      <c r="D1827" s="22" t="s">
        <v>7131</v>
      </c>
      <c r="E1827" s="22">
        <f t="array" ref="E1827:M1827">VLOOKUP(A1827,'Medical Examinations'!$J$2:$S$2336,{2,3,4,5,6,7,8,9,10},0)</f>
        <v>29.355</v>
      </c>
      <c r="F1827" s="22" t="s">
        <v>8346</v>
      </c>
      <c r="G1827" s="22">
        <v>4.68</v>
      </c>
      <c r="H1827" s="22" t="s">
        <v>865</v>
      </c>
      <c r="I1827" s="22" t="s">
        <v>122</v>
      </c>
      <c r="J1827" s="22" t="s">
        <v>44</v>
      </c>
      <c r="K1827" s="22" t="s">
        <v>44</v>
      </c>
      <c r="L1827" s="22">
        <v>0.0</v>
      </c>
      <c r="M1827" s="22" t="s">
        <v>44</v>
      </c>
      <c r="N1827" s="23">
        <f t="array" ref="N1827:T1827">VLOOKUP(A1827,'Hospitalisation Details'!$K$2:$R$2338,{2,3,4,5,6,7,8},0)</f>
        <v>35424</v>
      </c>
      <c r="O1827" s="22">
        <v>26.0</v>
      </c>
      <c r="P1827" s="22">
        <v>2.0</v>
      </c>
      <c r="Q1827" s="24">
        <v>4564.19</v>
      </c>
      <c r="R1827" s="22" t="s">
        <v>37</v>
      </c>
      <c r="S1827" s="22" t="s">
        <v>37</v>
      </c>
      <c r="T1827" s="22" t="s">
        <v>743</v>
      </c>
    </row>
    <row r="1828" ht="14.25" customHeight="1">
      <c r="A1828" s="7" t="s">
        <v>5132</v>
      </c>
      <c r="B1828" s="21" t="str">
        <f t="array" ref="B1828:D1828">VLOOKUP(A1828,'Customer Names'!$E$2:$H$2336,{2,3,4},0)</f>
        <v> Ms</v>
      </c>
      <c r="C1828" s="22" t="s">
        <v>7133</v>
      </c>
      <c r="D1828" s="22" t="s">
        <v>7134</v>
      </c>
      <c r="E1828" s="22">
        <f t="array" ref="E1828:M1828">VLOOKUP(A1828,'Medical Examinations'!$J$2:$S$2336,{2,3,4,5,6,7,8,9,10},0)</f>
        <v>29.59</v>
      </c>
      <c r="F1828" s="22" t="s">
        <v>8346</v>
      </c>
      <c r="G1828" s="22">
        <v>4.06</v>
      </c>
      <c r="H1828" s="22" t="s">
        <v>865</v>
      </c>
      <c r="I1828" s="22" t="s">
        <v>44</v>
      </c>
      <c r="J1828" s="22" t="s">
        <v>44</v>
      </c>
      <c r="K1828" s="22" t="s">
        <v>44</v>
      </c>
      <c r="L1828" s="22">
        <v>0.0</v>
      </c>
      <c r="M1828" s="22" t="s">
        <v>44</v>
      </c>
      <c r="N1828" s="23">
        <f t="array" ref="N1828:T1828">VLOOKUP(A1828,'Hospitalisation Details'!$K$2:$R$2338,{2,3,4,5,6,7,8},0)</f>
        <v>33136</v>
      </c>
      <c r="O1828" s="22">
        <v>32.0</v>
      </c>
      <c r="P1828" s="22">
        <v>1.0</v>
      </c>
      <c r="Q1828" s="24">
        <v>4562.84</v>
      </c>
      <c r="R1828" s="22" t="s">
        <v>37</v>
      </c>
      <c r="S1828" s="22" t="s">
        <v>37</v>
      </c>
      <c r="T1828" s="22" t="s">
        <v>41</v>
      </c>
    </row>
    <row r="1829" ht="14.25" customHeight="1">
      <c r="A1829" s="25" t="s">
        <v>5125</v>
      </c>
      <c r="B1829" s="21" t="str">
        <f t="array" ref="B1829:D1829">VLOOKUP(A1829,'Customer Names'!$E$2:$H$2336,{2,3,4},0)</f>
        <v> Ms</v>
      </c>
      <c r="C1829" s="22" t="s">
        <v>6887</v>
      </c>
      <c r="D1829" s="22" t="s">
        <v>7136</v>
      </c>
      <c r="E1829" s="22">
        <f t="array" ref="E1829:M1829">VLOOKUP(A1829,'Medical Examinations'!$J$2:$S$2336,{2,3,4,5,6,7,8,9,10},0)</f>
        <v>31.35</v>
      </c>
      <c r="F1829" s="22" t="s">
        <v>215</v>
      </c>
      <c r="G1829" s="22">
        <v>4.2</v>
      </c>
      <c r="H1829" s="22" t="s">
        <v>865</v>
      </c>
      <c r="I1829" s="22" t="s">
        <v>44</v>
      </c>
      <c r="J1829" s="22" t="s">
        <v>48</v>
      </c>
      <c r="K1829" s="22" t="s">
        <v>44</v>
      </c>
      <c r="L1829" s="22">
        <v>1.0</v>
      </c>
      <c r="M1829" s="22" t="s">
        <v>44</v>
      </c>
      <c r="N1829" s="23">
        <f t="array" ref="N1829:T1829">VLOOKUP(A1829,'Hospitalisation Details'!$K$2:$R$2338,{2,3,4,5,6,7,8},0)</f>
        <v>38343</v>
      </c>
      <c r="O1829" s="22">
        <v>18.0</v>
      </c>
      <c r="P1829" s="22">
        <v>4.0</v>
      </c>
      <c r="Q1829" s="24">
        <v>4561.19</v>
      </c>
      <c r="R1829" s="22" t="s">
        <v>37</v>
      </c>
      <c r="S1829" s="22" t="s">
        <v>37</v>
      </c>
      <c r="T1829" s="22" t="s">
        <v>743</v>
      </c>
    </row>
    <row r="1830" ht="14.25" customHeight="1">
      <c r="A1830" s="7" t="s">
        <v>5115</v>
      </c>
      <c r="B1830" s="21" t="str">
        <f t="array" ref="B1830:D1830">VLOOKUP(A1830,'Customer Names'!$E$2:$H$2336,{2,3,4},0)</f>
        <v> Ms</v>
      </c>
      <c r="C1830" s="22" t="s">
        <v>1922</v>
      </c>
      <c r="D1830" s="22" t="s">
        <v>7138</v>
      </c>
      <c r="E1830" s="22">
        <f t="array" ref="E1830:M1830">VLOOKUP(A1830,'Medical Examinations'!$J$2:$S$2336,{2,3,4,5,6,7,8,9,10},0)</f>
        <v>20.52</v>
      </c>
      <c r="F1830" s="22" t="s">
        <v>8340</v>
      </c>
      <c r="G1830" s="22">
        <v>4.83</v>
      </c>
      <c r="H1830" s="22" t="s">
        <v>865</v>
      </c>
      <c r="I1830" s="22" t="s">
        <v>44</v>
      </c>
      <c r="J1830" s="22" t="s">
        <v>44</v>
      </c>
      <c r="K1830" s="22" t="s">
        <v>44</v>
      </c>
      <c r="L1830" s="22">
        <v>0.0</v>
      </c>
      <c r="M1830" s="22" t="s">
        <v>44</v>
      </c>
      <c r="N1830" s="23">
        <f t="array" ref="N1830:T1830">VLOOKUP(A1830,'Hospitalisation Details'!$K$2:$R$2338,{2,3,4,5,6,7,8},0)</f>
        <v>33194</v>
      </c>
      <c r="O1830" s="22">
        <v>32.0</v>
      </c>
      <c r="P1830" s="22">
        <v>0.0</v>
      </c>
      <c r="Q1830" s="24">
        <v>4544.23</v>
      </c>
      <c r="R1830" s="22" t="s">
        <v>37</v>
      </c>
      <c r="S1830" s="22" t="s">
        <v>81</v>
      </c>
      <c r="T1830" s="22" t="s">
        <v>743</v>
      </c>
    </row>
    <row r="1831" ht="14.25" customHeight="1">
      <c r="A1831" s="25" t="s">
        <v>5106</v>
      </c>
      <c r="B1831" s="21" t="str">
        <f t="array" ref="B1831:D1831">VLOOKUP(A1831,'Customer Names'!$E$2:$H$2336,{2,3,4},0)</f>
        <v> Mr</v>
      </c>
      <c r="C1831" s="22" t="s">
        <v>7140</v>
      </c>
      <c r="D1831" s="22" t="s">
        <v>879</v>
      </c>
      <c r="E1831" s="22">
        <f t="array" ref="E1831:M1831">VLOOKUP(A1831,'Medical Examinations'!$J$2:$S$2336,{2,3,4,5,6,7,8,9,10},0)</f>
        <v>42.9</v>
      </c>
      <c r="F1831" s="22" t="s">
        <v>215</v>
      </c>
      <c r="G1831" s="22">
        <v>4.87</v>
      </c>
      <c r="H1831" s="22" t="s">
        <v>865</v>
      </c>
      <c r="I1831" s="22" t="s">
        <v>122</v>
      </c>
      <c r="J1831" s="22" t="s">
        <v>44</v>
      </c>
      <c r="K1831" s="22" t="s">
        <v>44</v>
      </c>
      <c r="L1831" s="22">
        <v>1.0</v>
      </c>
      <c r="M1831" s="22" t="s">
        <v>44</v>
      </c>
      <c r="N1831" s="23">
        <f t="array" ref="N1831:T1831">VLOOKUP(A1831,'Hospitalisation Details'!$K$2:$R$2338,{2,3,4,5,6,7,8},0)</f>
        <v>32307</v>
      </c>
      <c r="O1831" s="22">
        <v>34.0</v>
      </c>
      <c r="P1831" s="22">
        <v>1.0</v>
      </c>
      <c r="Q1831" s="24">
        <v>4536.26</v>
      </c>
      <c r="R1831" s="22" t="s">
        <v>37</v>
      </c>
      <c r="S1831" s="22" t="s">
        <v>37</v>
      </c>
      <c r="T1831" s="22" t="s">
        <v>270</v>
      </c>
    </row>
    <row r="1832" ht="14.25" customHeight="1">
      <c r="A1832" s="7" t="s">
        <v>5097</v>
      </c>
      <c r="B1832" s="21" t="str">
        <f t="array" ref="B1832:D1832">VLOOKUP(A1832,'Customer Names'!$E$2:$H$2336,{2,3,4},0)</f>
        <v> Ms</v>
      </c>
      <c r="C1832" s="22" t="s">
        <v>954</v>
      </c>
      <c r="D1832" s="22" t="s">
        <v>4273</v>
      </c>
      <c r="E1832" s="22">
        <f t="array" ref="E1832:M1832">VLOOKUP(A1832,'Medical Examinations'!$J$2:$S$2336,{2,3,4,5,6,7,8,9,10},0)</f>
        <v>24.6</v>
      </c>
      <c r="F1832" s="22" t="s">
        <v>8340</v>
      </c>
      <c r="G1832" s="22">
        <v>5.86</v>
      </c>
      <c r="H1832" s="22" t="s">
        <v>436</v>
      </c>
      <c r="I1832" s="22" t="s">
        <v>44</v>
      </c>
      <c r="J1832" s="22" t="s">
        <v>44</v>
      </c>
      <c r="K1832" s="22" t="s">
        <v>122</v>
      </c>
      <c r="L1832" s="22">
        <v>1.0</v>
      </c>
      <c r="M1832" s="22" t="s">
        <v>44</v>
      </c>
      <c r="N1832" s="23">
        <f t="array" ref="N1832:T1832">VLOOKUP(A1832,'Hospitalisation Details'!$K$2:$R$2338,{2,3,4,5,6,7,8},0)</f>
        <v>34149</v>
      </c>
      <c r="O1832" s="22">
        <v>29.0</v>
      </c>
      <c r="P1832" s="22">
        <v>2.0</v>
      </c>
      <c r="Q1832" s="24">
        <v>4529.48</v>
      </c>
      <c r="R1832" s="22" t="s">
        <v>37</v>
      </c>
      <c r="S1832" s="22" t="s">
        <v>81</v>
      </c>
      <c r="T1832" s="22" t="s">
        <v>270</v>
      </c>
    </row>
    <row r="1833" ht="14.25" customHeight="1">
      <c r="A1833" s="25" t="s">
        <v>5090</v>
      </c>
      <c r="B1833" s="21" t="str">
        <f t="array" ref="B1833:D1833">VLOOKUP(A1833,'Customer Names'!$E$2:$H$2336,{2,3,4},0)</f>
        <v> Ms</v>
      </c>
      <c r="C1833" s="22" t="s">
        <v>6745</v>
      </c>
      <c r="D1833" s="22" t="s">
        <v>1731</v>
      </c>
      <c r="E1833" s="22">
        <f t="array" ref="E1833:M1833">VLOOKUP(A1833,'Medical Examinations'!$J$2:$S$2336,{2,3,4,5,6,7,8,9,10},0)</f>
        <v>28.405</v>
      </c>
      <c r="F1833" s="22" t="s">
        <v>8346</v>
      </c>
      <c r="G1833" s="22">
        <v>4.12</v>
      </c>
      <c r="H1833" s="22" t="s">
        <v>865</v>
      </c>
      <c r="I1833" s="22" t="s">
        <v>44</v>
      </c>
      <c r="J1833" s="22" t="s">
        <v>44</v>
      </c>
      <c r="K1833" s="22" t="s">
        <v>44</v>
      </c>
      <c r="L1833" s="22">
        <v>1.0</v>
      </c>
      <c r="M1833" s="22" t="s">
        <v>44</v>
      </c>
      <c r="N1833" s="23">
        <f t="array" ref="N1833:T1833">VLOOKUP(A1833,'Hospitalisation Details'!$K$2:$R$2338,{2,3,4,5,6,7,8},0)</f>
        <v>33829</v>
      </c>
      <c r="O1833" s="22">
        <v>30.0</v>
      </c>
      <c r="P1833" s="22">
        <v>1.0</v>
      </c>
      <c r="Q1833" s="24">
        <v>4527.18</v>
      </c>
      <c r="R1833" s="22" t="s">
        <v>37</v>
      </c>
      <c r="S1833" s="22" t="s">
        <v>37</v>
      </c>
      <c r="T1833" s="22" t="s">
        <v>127</v>
      </c>
    </row>
    <row r="1834" ht="14.25" customHeight="1">
      <c r="A1834" s="7" t="s">
        <v>5081</v>
      </c>
      <c r="B1834" s="21" t="str">
        <f t="array" ref="B1834:D1834">VLOOKUP(A1834,'Customer Names'!$E$2:$H$2336,{2,3,4},0)</f>
        <v> Mr</v>
      </c>
      <c r="C1834" s="22" t="s">
        <v>7144</v>
      </c>
      <c r="D1834" s="22" t="s">
        <v>7145</v>
      </c>
      <c r="E1834" s="22">
        <f t="array" ref="E1834:M1834">VLOOKUP(A1834,'Medical Examinations'!$J$2:$S$2336,{2,3,4,5,6,7,8,9,10},0)</f>
        <v>34.675</v>
      </c>
      <c r="F1834" s="22" t="s">
        <v>215</v>
      </c>
      <c r="G1834" s="22">
        <v>5.71</v>
      </c>
      <c r="H1834" s="22" t="s">
        <v>436</v>
      </c>
      <c r="I1834" s="22" t="s">
        <v>122</v>
      </c>
      <c r="J1834" s="22" t="s">
        <v>44</v>
      </c>
      <c r="K1834" s="22" t="s">
        <v>44</v>
      </c>
      <c r="L1834" s="22">
        <v>1.0</v>
      </c>
      <c r="M1834" s="22" t="s">
        <v>44</v>
      </c>
      <c r="N1834" s="23">
        <f t="array" ref="N1834:T1834">VLOOKUP(A1834,'Hospitalisation Details'!$K$2:$R$2338,{2,3,4,5,6,7,8},0)</f>
        <v>32498</v>
      </c>
      <c r="O1834" s="22">
        <v>34.0</v>
      </c>
      <c r="P1834" s="22">
        <v>0.0</v>
      </c>
      <c r="Q1834" s="24">
        <v>4518.83</v>
      </c>
      <c r="R1834" s="22" t="s">
        <v>37</v>
      </c>
      <c r="S1834" s="22" t="s">
        <v>37</v>
      </c>
      <c r="T1834" s="22" t="s">
        <v>3524</v>
      </c>
    </row>
    <row r="1835" ht="14.25" customHeight="1">
      <c r="A1835" s="25" t="s">
        <v>5072</v>
      </c>
      <c r="B1835" s="21" t="str">
        <f t="array" ref="B1835:D1835">VLOOKUP(A1835,'Customer Names'!$E$2:$H$2336,{2,3,4},0)</f>
        <v> Ms</v>
      </c>
      <c r="C1835" s="22" t="s">
        <v>7147</v>
      </c>
      <c r="D1835" s="22" t="s">
        <v>7148</v>
      </c>
      <c r="E1835" s="22">
        <f t="array" ref="E1835:M1835">VLOOKUP(A1835,'Medical Examinations'!$J$2:$S$2336,{2,3,4,5,6,7,8,9,10},0)</f>
        <v>18.85</v>
      </c>
      <c r="F1835" s="22" t="s">
        <v>8340</v>
      </c>
      <c r="G1835" s="22">
        <v>6.03</v>
      </c>
      <c r="H1835" s="22" t="s">
        <v>436</v>
      </c>
      <c r="I1835" s="22" t="s">
        <v>44</v>
      </c>
      <c r="J1835" s="22" t="s">
        <v>44</v>
      </c>
      <c r="K1835" s="22" t="s">
        <v>44</v>
      </c>
      <c r="L1835" s="22">
        <v>1.0</v>
      </c>
      <c r="M1835" s="22" t="s">
        <v>44</v>
      </c>
      <c r="N1835" s="23">
        <f t="array" ref="N1835:T1835">VLOOKUP(A1835,'Hospitalisation Details'!$K$2:$R$2338,{2,3,4,5,6,7,8},0)</f>
        <v>32116</v>
      </c>
      <c r="O1835" s="22">
        <v>35.0</v>
      </c>
      <c r="P1835" s="22">
        <v>3.0</v>
      </c>
      <c r="Q1835" s="24">
        <v>4518.77</v>
      </c>
      <c r="R1835" s="22" t="s">
        <v>37</v>
      </c>
      <c r="S1835" s="22" t="s">
        <v>39</v>
      </c>
      <c r="T1835" s="22" t="s">
        <v>127</v>
      </c>
    </row>
    <row r="1836" ht="14.25" customHeight="1">
      <c r="A1836" s="7" t="s">
        <v>5062</v>
      </c>
      <c r="B1836" s="21" t="str">
        <f t="array" ref="B1836:D1836">VLOOKUP(A1836,'Customer Names'!$E$2:$H$2336,{2,3,4},0)</f>
        <v> Mrs</v>
      </c>
      <c r="C1836" s="22" t="s">
        <v>5305</v>
      </c>
      <c r="D1836" s="22" t="s">
        <v>7150</v>
      </c>
      <c r="E1836" s="22">
        <f t="array" ref="E1836:M1836">VLOOKUP(A1836,'Medical Examinations'!$J$2:$S$2336,{2,3,4,5,6,7,8,9,10},0)</f>
        <v>34.13</v>
      </c>
      <c r="F1836" s="22" t="s">
        <v>215</v>
      </c>
      <c r="G1836" s="22">
        <v>5.65</v>
      </c>
      <c r="H1836" s="22" t="s">
        <v>865</v>
      </c>
      <c r="I1836" s="22" t="s">
        <v>44</v>
      </c>
      <c r="J1836" s="22" t="s">
        <v>44</v>
      </c>
      <c r="K1836" s="22" t="s">
        <v>122</v>
      </c>
      <c r="L1836" s="22">
        <v>1.0</v>
      </c>
      <c r="M1836" s="22" t="s">
        <v>44</v>
      </c>
      <c r="N1836" s="23">
        <f t="array" ref="N1836:T1836">VLOOKUP(A1836,'Hospitalisation Details'!$K$2:$R$2338,{2,3,4,5,6,7,8},0)</f>
        <v>37896</v>
      </c>
      <c r="O1836" s="22">
        <v>19.0</v>
      </c>
      <c r="P1836" s="22">
        <v>0.0</v>
      </c>
      <c r="Q1836" s="24">
        <v>4518.4</v>
      </c>
      <c r="R1836" s="22" t="s">
        <v>37</v>
      </c>
      <c r="S1836" s="22" t="s">
        <v>39</v>
      </c>
      <c r="T1836" s="22" t="s">
        <v>5067</v>
      </c>
    </row>
    <row r="1837" ht="14.25" customHeight="1">
      <c r="A1837" s="25" t="s">
        <v>5054</v>
      </c>
      <c r="B1837" s="21" t="str">
        <f t="array" ref="B1837:D1837">VLOOKUP(A1837,'Customer Names'!$E$2:$H$2336,{2,3,4},0)</f>
        <v> Mr</v>
      </c>
      <c r="C1837" s="22" t="s">
        <v>3074</v>
      </c>
      <c r="D1837" s="22" t="s">
        <v>7152</v>
      </c>
      <c r="E1837" s="22">
        <f t="array" ref="E1837:M1837">VLOOKUP(A1837,'Medical Examinations'!$J$2:$S$2336,{2,3,4,5,6,7,8,9,10},0)</f>
        <v>17.34</v>
      </c>
      <c r="F1837" s="22" t="s">
        <v>8347</v>
      </c>
      <c r="G1837" s="22">
        <v>5.05</v>
      </c>
      <c r="H1837" s="22" t="s">
        <v>865</v>
      </c>
      <c r="I1837" s="22" t="s">
        <v>44</v>
      </c>
      <c r="J1837" s="22" t="s">
        <v>44</v>
      </c>
      <c r="K1837" s="22" t="s">
        <v>44</v>
      </c>
      <c r="L1837" s="22">
        <v>0.0</v>
      </c>
      <c r="M1837" s="22" t="s">
        <v>44</v>
      </c>
      <c r="N1837" s="23">
        <f t="array" ref="N1837:T1837">VLOOKUP(A1837,'Hospitalisation Details'!$K$2:$R$2338,{2,3,4,5,6,7,8},0)</f>
        <v>29388</v>
      </c>
      <c r="O1837" s="22">
        <v>42.0</v>
      </c>
      <c r="P1837" s="22">
        <v>2.0</v>
      </c>
      <c r="Q1837" s="24">
        <v>4515.71</v>
      </c>
      <c r="R1837" s="22" t="s">
        <v>37</v>
      </c>
      <c r="S1837" s="22" t="s">
        <v>39</v>
      </c>
      <c r="T1837" s="22" t="s">
        <v>41</v>
      </c>
    </row>
    <row r="1838" ht="14.25" customHeight="1">
      <c r="A1838" s="7" t="s">
        <v>5044</v>
      </c>
      <c r="B1838" s="21" t="str">
        <f t="array" ref="B1838:D1838">VLOOKUP(A1838,'Customer Names'!$E$2:$H$2336,{2,3,4},0)</f>
        <v> Mr</v>
      </c>
      <c r="C1838" s="22" t="s">
        <v>7154</v>
      </c>
      <c r="D1838" s="22" t="s">
        <v>7155</v>
      </c>
      <c r="E1838" s="22">
        <f t="array" ref="E1838:M1838">VLOOKUP(A1838,'Medical Examinations'!$J$2:$S$2336,{2,3,4,5,6,7,8,9,10},0)</f>
        <v>17.44</v>
      </c>
      <c r="F1838" s="22" t="s">
        <v>8347</v>
      </c>
      <c r="G1838" s="22">
        <v>6.26</v>
      </c>
      <c r="H1838" s="22" t="s">
        <v>436</v>
      </c>
      <c r="I1838" s="22" t="s">
        <v>44</v>
      </c>
      <c r="J1838" s="22" t="s">
        <v>44</v>
      </c>
      <c r="K1838" s="22" t="s">
        <v>44</v>
      </c>
      <c r="L1838" s="22">
        <v>0.0</v>
      </c>
      <c r="M1838" s="22" t="s">
        <v>44</v>
      </c>
      <c r="N1838" s="23">
        <f t="array" ref="N1838:T1838">VLOOKUP(A1838,'Hospitalisation Details'!$K$2:$R$2338,{2,3,4,5,6,7,8},0)</f>
        <v>30221</v>
      </c>
      <c r="O1838" s="22">
        <v>40.0</v>
      </c>
      <c r="P1838" s="22">
        <v>3.0</v>
      </c>
      <c r="Q1838" s="24">
        <v>4511.41</v>
      </c>
      <c r="R1838" s="22" t="s">
        <v>37</v>
      </c>
      <c r="S1838" s="22" t="s">
        <v>39</v>
      </c>
      <c r="T1838" s="22" t="s">
        <v>41</v>
      </c>
    </row>
    <row r="1839" ht="14.25" customHeight="1">
      <c r="A1839" s="25" t="s">
        <v>5035</v>
      </c>
      <c r="B1839" s="21" t="str">
        <f t="array" ref="B1839:D1839">VLOOKUP(A1839,'Customer Names'!$E$2:$H$2336,{2,3,4},0)</f>
        <v> Mr</v>
      </c>
      <c r="C1839" s="22" t="s">
        <v>7157</v>
      </c>
      <c r="D1839" s="22" t="s">
        <v>7158</v>
      </c>
      <c r="E1839" s="22">
        <f t="array" ref="E1839:M1839">VLOOKUP(A1839,'Medical Examinations'!$J$2:$S$2336,{2,3,4,5,6,7,8,9,10},0)</f>
        <v>33.66</v>
      </c>
      <c r="F1839" s="22" t="s">
        <v>215</v>
      </c>
      <c r="G1839" s="22">
        <v>4.08</v>
      </c>
      <c r="H1839" s="22" t="s">
        <v>865</v>
      </c>
      <c r="I1839" s="22" t="s">
        <v>122</v>
      </c>
      <c r="J1839" s="22" t="s">
        <v>44</v>
      </c>
      <c r="K1839" s="22" t="s">
        <v>122</v>
      </c>
      <c r="L1839" s="22">
        <v>1.0</v>
      </c>
      <c r="M1839" s="22" t="s">
        <v>44</v>
      </c>
      <c r="N1839" s="23">
        <f t="array" ref="N1839:T1839">VLOOKUP(A1839,'Hospitalisation Details'!$K$2:$R$2338,{2,3,4,5,6,7,8},0)</f>
        <v>35716</v>
      </c>
      <c r="O1839" s="22">
        <v>25.0</v>
      </c>
      <c r="P1839" s="22">
        <v>4.0</v>
      </c>
      <c r="Q1839" s="24">
        <v>4504.66</v>
      </c>
      <c r="R1839" s="22" t="s">
        <v>81</v>
      </c>
      <c r="S1839" s="22" t="s">
        <v>37</v>
      </c>
      <c r="T1839" s="22" t="s">
        <v>41</v>
      </c>
    </row>
    <row r="1840" ht="14.25" customHeight="1">
      <c r="A1840" s="7" t="s">
        <v>5026</v>
      </c>
      <c r="B1840" s="21" t="str">
        <f t="array" ref="B1840:D1840">VLOOKUP(A1840,'Customer Names'!$E$2:$H$2336,{2,3,4},0)</f>
        <v> Mr</v>
      </c>
      <c r="C1840" s="22" t="s">
        <v>7160</v>
      </c>
      <c r="D1840" s="22" t="s">
        <v>4852</v>
      </c>
      <c r="E1840" s="22">
        <f t="array" ref="E1840:M1840">VLOOKUP(A1840,'Medical Examinations'!$J$2:$S$2336,{2,3,4,5,6,7,8,9,10},0)</f>
        <v>21.375</v>
      </c>
      <c r="F1840" s="22" t="s">
        <v>8340</v>
      </c>
      <c r="G1840" s="22">
        <v>6.19</v>
      </c>
      <c r="H1840" s="22" t="s">
        <v>436</v>
      </c>
      <c r="I1840" s="22" t="s">
        <v>122</v>
      </c>
      <c r="J1840" s="22" t="s">
        <v>44</v>
      </c>
      <c r="K1840" s="22" t="s">
        <v>44</v>
      </c>
      <c r="L1840" s="22">
        <v>1.0</v>
      </c>
      <c r="M1840" s="22" t="s">
        <v>44</v>
      </c>
      <c r="N1840" s="23">
        <f t="array" ref="N1840:T1840">VLOOKUP(A1840,'Hospitalisation Details'!$K$2:$R$2338,{2,3,4,5,6,7,8},0)</f>
        <v>32320</v>
      </c>
      <c r="O1840" s="22">
        <v>34.0</v>
      </c>
      <c r="P1840" s="22">
        <v>0.0</v>
      </c>
      <c r="Q1840" s="24">
        <v>4500.34</v>
      </c>
      <c r="R1840" s="22" t="s">
        <v>37</v>
      </c>
      <c r="S1840" s="22" t="s">
        <v>81</v>
      </c>
      <c r="T1840" s="22" t="s">
        <v>3524</v>
      </c>
    </row>
    <row r="1841" ht="14.25" customHeight="1">
      <c r="A1841" s="25" t="s">
        <v>5021</v>
      </c>
      <c r="B1841" s="21" t="str">
        <f t="array" ref="B1841:D1841">VLOOKUP(A1841,'Customer Names'!$E$2:$H$2336,{2,3,4},0)</f>
        <v> Mr</v>
      </c>
      <c r="C1841" s="22" t="s">
        <v>7162</v>
      </c>
      <c r="D1841" s="22" t="s">
        <v>5069</v>
      </c>
      <c r="E1841" s="22">
        <f t="array" ref="E1841:M1841">VLOOKUP(A1841,'Medical Examinations'!$J$2:$S$2336,{2,3,4,5,6,7,8,9,10},0)</f>
        <v>27.14</v>
      </c>
      <c r="F1841" s="22" t="s">
        <v>8346</v>
      </c>
      <c r="G1841" s="22">
        <v>6.01</v>
      </c>
      <c r="H1841" s="22" t="s">
        <v>436</v>
      </c>
      <c r="I1841" s="22" t="s">
        <v>44</v>
      </c>
      <c r="J1841" s="22" t="s">
        <v>44</v>
      </c>
      <c r="K1841" s="22" t="s">
        <v>44</v>
      </c>
      <c r="L1841" s="22">
        <v>1.0</v>
      </c>
      <c r="M1841" s="22" t="s">
        <v>44</v>
      </c>
      <c r="N1841" s="23">
        <f t="array" ref="N1841:T1841">VLOOKUP(A1841,'Hospitalisation Details'!$K$2:$R$2338,{2,3,4,5,6,7,8},0)</f>
        <v>33797</v>
      </c>
      <c r="O1841" s="22">
        <v>30.0</v>
      </c>
      <c r="P1841" s="22">
        <v>0.0</v>
      </c>
      <c r="Q1841" s="24">
        <v>4488.58</v>
      </c>
      <c r="R1841" s="22" t="s">
        <v>37</v>
      </c>
      <c r="S1841" s="22" t="s">
        <v>39</v>
      </c>
      <c r="T1841" s="22" t="s">
        <v>127</v>
      </c>
    </row>
    <row r="1842" ht="14.25" customHeight="1">
      <c r="A1842" s="7" t="s">
        <v>5012</v>
      </c>
      <c r="B1842" s="21" t="str">
        <f t="array" ref="B1842:D1842">VLOOKUP(A1842,'Customer Names'!$E$2:$H$2336,{2,3,4},0)</f>
        <v> Ms</v>
      </c>
      <c r="C1842" s="22" t="s">
        <v>331</v>
      </c>
      <c r="D1842" s="22" t="s">
        <v>7164</v>
      </c>
      <c r="E1842" s="22">
        <f t="array" ref="E1842:M1842">VLOOKUP(A1842,'Medical Examinations'!$J$2:$S$2336,{2,3,4,5,6,7,8,9,10},0)</f>
        <v>35.78</v>
      </c>
      <c r="F1842" s="22" t="s">
        <v>215</v>
      </c>
      <c r="G1842" s="22">
        <v>6.07</v>
      </c>
      <c r="H1842" s="22" t="s">
        <v>436</v>
      </c>
      <c r="I1842" s="22" t="s">
        <v>44</v>
      </c>
      <c r="J1842" s="22" t="s">
        <v>48</v>
      </c>
      <c r="K1842" s="22" t="s">
        <v>44</v>
      </c>
      <c r="L1842" s="22">
        <v>1.0</v>
      </c>
      <c r="M1842" s="22" t="s">
        <v>44</v>
      </c>
      <c r="N1842" s="23">
        <f t="array" ref="N1842:T1842">VLOOKUP(A1842,'Hospitalisation Details'!$K$2:$R$2338,{2,3,4,5,6,7,8},0)</f>
        <v>38186</v>
      </c>
      <c r="O1842" s="22">
        <v>18.0</v>
      </c>
      <c r="P1842" s="22">
        <v>0.0</v>
      </c>
      <c r="Q1842" s="24">
        <v>4468.25</v>
      </c>
      <c r="R1842" s="22" t="s">
        <v>37</v>
      </c>
      <c r="S1842" s="22" t="s">
        <v>37</v>
      </c>
      <c r="T1842" s="22" t="s">
        <v>127</v>
      </c>
    </row>
    <row r="1843" ht="14.25" customHeight="1">
      <c r="A1843" s="25" t="s">
        <v>5004</v>
      </c>
      <c r="B1843" s="21" t="str">
        <f t="array" ref="B1843:D1843">VLOOKUP(A1843,'Customer Names'!$E$2:$H$2336,{2,3,4},0)</f>
        <v> Ms</v>
      </c>
      <c r="C1843" s="22" t="s">
        <v>7166</v>
      </c>
      <c r="D1843" s="22" t="s">
        <v>7167</v>
      </c>
      <c r="E1843" s="22">
        <f t="array" ref="E1843:M1843">VLOOKUP(A1843,'Medical Examinations'!$J$2:$S$2336,{2,3,4,5,6,7,8,9,10},0)</f>
        <v>34.96</v>
      </c>
      <c r="F1843" s="22" t="s">
        <v>215</v>
      </c>
      <c r="G1843" s="22">
        <v>5.63</v>
      </c>
      <c r="H1843" s="22" t="s">
        <v>865</v>
      </c>
      <c r="I1843" s="22" t="s">
        <v>44</v>
      </c>
      <c r="J1843" s="22" t="s">
        <v>44</v>
      </c>
      <c r="K1843" s="22" t="s">
        <v>44</v>
      </c>
      <c r="L1843" s="22">
        <v>0.0</v>
      </c>
      <c r="M1843" s="22" t="s">
        <v>44</v>
      </c>
      <c r="N1843" s="23">
        <f t="array" ref="N1843:T1843">VLOOKUP(A1843,'Hospitalisation Details'!$K$2:$R$2338,{2,3,4,5,6,7,8},0)</f>
        <v>36484</v>
      </c>
      <c r="O1843" s="22">
        <v>23.0</v>
      </c>
      <c r="P1843" s="22">
        <v>3.0</v>
      </c>
      <c r="Q1843" s="24">
        <v>4466.62</v>
      </c>
      <c r="R1843" s="22" t="s">
        <v>37</v>
      </c>
      <c r="S1843" s="22" t="s">
        <v>37</v>
      </c>
      <c r="T1843" s="22" t="s">
        <v>127</v>
      </c>
    </row>
    <row r="1844" ht="14.25" customHeight="1">
      <c r="A1844" s="7" t="s">
        <v>4996</v>
      </c>
      <c r="B1844" s="21" t="str">
        <f t="array" ref="B1844:D1844">VLOOKUP(A1844,'Customer Names'!$E$2:$H$2336,{2,3,4},0)</f>
        <v> Mr</v>
      </c>
      <c r="C1844" s="22" t="s">
        <v>7169</v>
      </c>
      <c r="D1844" s="22" t="s">
        <v>340</v>
      </c>
      <c r="E1844" s="22">
        <f t="array" ref="E1844:M1844">VLOOKUP(A1844,'Medical Examinations'!$J$2:$S$2336,{2,3,4,5,6,7,8,9,10},0)</f>
        <v>38.39</v>
      </c>
      <c r="F1844" s="22" t="s">
        <v>215</v>
      </c>
      <c r="G1844" s="22">
        <v>6.05</v>
      </c>
      <c r="H1844" s="22" t="s">
        <v>436</v>
      </c>
      <c r="I1844" s="22" t="s">
        <v>44</v>
      </c>
      <c r="J1844" s="22" t="s">
        <v>44</v>
      </c>
      <c r="K1844" s="22" t="s">
        <v>44</v>
      </c>
      <c r="L1844" s="22">
        <v>0.0</v>
      </c>
      <c r="M1844" s="22" t="s">
        <v>44</v>
      </c>
      <c r="N1844" s="23">
        <f t="array" ref="N1844:T1844">VLOOKUP(A1844,'Hospitalisation Details'!$K$2:$R$2338,{2,3,4,5,6,7,8},0)</f>
        <v>33423</v>
      </c>
      <c r="O1844" s="22">
        <v>31.0</v>
      </c>
      <c r="P1844" s="22">
        <v>2.0</v>
      </c>
      <c r="Q1844" s="24">
        <v>4463.21</v>
      </c>
      <c r="R1844" s="22" t="s">
        <v>39</v>
      </c>
      <c r="S1844" s="22" t="s">
        <v>39</v>
      </c>
      <c r="T1844" s="22" t="s">
        <v>41</v>
      </c>
    </row>
    <row r="1845" ht="14.25" customHeight="1">
      <c r="A1845" s="25" t="s">
        <v>4987</v>
      </c>
      <c r="B1845" s="21" t="str">
        <f t="array" ref="B1845:D1845">VLOOKUP(A1845,'Customer Names'!$E$2:$H$2336,{2,3,4},0)</f>
        <v> Mr</v>
      </c>
      <c r="C1845" s="22" t="s">
        <v>7171</v>
      </c>
      <c r="D1845" s="22" t="s">
        <v>7172</v>
      </c>
      <c r="E1845" s="22">
        <f t="array" ref="E1845:M1845">VLOOKUP(A1845,'Medical Examinations'!$J$2:$S$2336,{2,3,4,5,6,7,8,9,10},0)</f>
        <v>33.82</v>
      </c>
      <c r="F1845" s="22" t="s">
        <v>215</v>
      </c>
      <c r="G1845" s="22">
        <v>4.65</v>
      </c>
      <c r="H1845" s="22" t="s">
        <v>865</v>
      </c>
      <c r="I1845" s="22" t="s">
        <v>44</v>
      </c>
      <c r="J1845" s="22" t="s">
        <v>44</v>
      </c>
      <c r="K1845" s="22" t="s">
        <v>44</v>
      </c>
      <c r="L1845" s="22">
        <v>0.0</v>
      </c>
      <c r="M1845" s="22" t="s">
        <v>44</v>
      </c>
      <c r="N1845" s="23">
        <f t="array" ref="N1845:T1845">VLOOKUP(A1845,'Hospitalisation Details'!$K$2:$R$2338,{2,3,4,5,6,7,8},0)</f>
        <v>33069</v>
      </c>
      <c r="O1845" s="22">
        <v>32.0</v>
      </c>
      <c r="P1845" s="22">
        <v>1.0</v>
      </c>
      <c r="Q1845" s="24">
        <v>4462.72</v>
      </c>
      <c r="R1845" s="22" t="s">
        <v>37</v>
      </c>
      <c r="S1845" s="22" t="s">
        <v>39</v>
      </c>
      <c r="T1845" s="22" t="s">
        <v>127</v>
      </c>
    </row>
    <row r="1846" ht="14.25" customHeight="1">
      <c r="A1846" s="7" t="s">
        <v>4976</v>
      </c>
      <c r="B1846" s="21" t="str">
        <f t="array" ref="B1846:D1846">VLOOKUP(A1846,'Customer Names'!$E$2:$H$2336,{2,3,4},0)</f>
        <v> Mr</v>
      </c>
      <c r="C1846" s="22" t="s">
        <v>151</v>
      </c>
      <c r="D1846" s="22" t="s">
        <v>7174</v>
      </c>
      <c r="E1846" s="22">
        <f t="array" ref="E1846:M1846">VLOOKUP(A1846,'Medical Examinations'!$J$2:$S$2336,{2,3,4,5,6,7,8,9,10},0)</f>
        <v>27.835</v>
      </c>
      <c r="F1846" s="22" t="s">
        <v>8346</v>
      </c>
      <c r="G1846" s="22">
        <v>5.37</v>
      </c>
      <c r="H1846" s="22" t="s">
        <v>865</v>
      </c>
      <c r="I1846" s="22" t="s">
        <v>44</v>
      </c>
      <c r="J1846" s="22" t="s">
        <v>44</v>
      </c>
      <c r="K1846" s="22" t="s">
        <v>44</v>
      </c>
      <c r="L1846" s="22">
        <v>0.0</v>
      </c>
      <c r="M1846" s="22" t="s">
        <v>44</v>
      </c>
      <c r="N1846" s="23">
        <f t="array" ref="N1846:T1846">VLOOKUP(A1846,'Hospitalisation Details'!$K$2:$R$2338,{2,3,4,5,6,7,8},0)</f>
        <v>33093</v>
      </c>
      <c r="O1846" s="22">
        <v>32.0</v>
      </c>
      <c r="P1846" s="22">
        <v>1.0</v>
      </c>
      <c r="Q1846" s="24">
        <v>4454.4</v>
      </c>
      <c r="R1846" s="22" t="s">
        <v>37</v>
      </c>
      <c r="S1846" s="22" t="s">
        <v>39</v>
      </c>
      <c r="T1846" s="22" t="s">
        <v>127</v>
      </c>
    </row>
    <row r="1847" ht="14.25" customHeight="1">
      <c r="A1847" s="25" t="s">
        <v>4968</v>
      </c>
      <c r="B1847" s="21" t="str">
        <f t="array" ref="B1847:D1847">VLOOKUP(A1847,'Customer Names'!$E$2:$H$2336,{2,3,4},0)</f>
        <v> Mr</v>
      </c>
      <c r="C1847" s="22" t="s">
        <v>7176</v>
      </c>
      <c r="D1847" s="22" t="s">
        <v>7177</v>
      </c>
      <c r="E1847" s="22">
        <f t="array" ref="E1847:M1847">VLOOKUP(A1847,'Medical Examinations'!$J$2:$S$2336,{2,3,4,5,6,7,8,9,10},0)</f>
        <v>33</v>
      </c>
      <c r="F1847" s="22" t="s">
        <v>215</v>
      </c>
      <c r="G1847" s="22">
        <v>5.39</v>
      </c>
      <c r="H1847" s="22" t="s">
        <v>865</v>
      </c>
      <c r="I1847" s="22" t="s">
        <v>44</v>
      </c>
      <c r="J1847" s="22" t="s">
        <v>44</v>
      </c>
      <c r="K1847" s="22" t="s">
        <v>44</v>
      </c>
      <c r="L1847" s="22">
        <v>0.0</v>
      </c>
      <c r="M1847" s="22" t="s">
        <v>44</v>
      </c>
      <c r="N1847" s="23">
        <f t="array" ref="N1847:T1847">VLOOKUP(A1847,'Hospitalisation Details'!$K$2:$R$2338,{2,3,4,5,6,7,8},0)</f>
        <v>34513</v>
      </c>
      <c r="O1847" s="22">
        <v>28.0</v>
      </c>
      <c r="P1847" s="22">
        <v>3.0</v>
      </c>
      <c r="Q1847" s="24">
        <v>4449.46</v>
      </c>
      <c r="R1847" s="22" t="s">
        <v>81</v>
      </c>
      <c r="S1847" s="22" t="s">
        <v>37</v>
      </c>
      <c r="T1847" s="22" t="s">
        <v>41</v>
      </c>
    </row>
    <row r="1848" ht="14.25" customHeight="1">
      <c r="A1848" s="7" t="s">
        <v>4960</v>
      </c>
      <c r="B1848" s="21" t="str">
        <f t="array" ref="B1848:D1848">VLOOKUP(A1848,'Customer Names'!$E$2:$H$2336,{2,3,4},0)</f>
        <v> Mr</v>
      </c>
      <c r="C1848" s="22" t="s">
        <v>7179</v>
      </c>
      <c r="D1848" s="22" t="s">
        <v>7180</v>
      </c>
      <c r="E1848" s="22">
        <f t="array" ref="E1848:M1848">VLOOKUP(A1848,'Medical Examinations'!$J$2:$S$2336,{2,3,4,5,6,7,8,9,10},0)</f>
        <v>26.885</v>
      </c>
      <c r="F1848" s="22" t="s">
        <v>8346</v>
      </c>
      <c r="G1848" s="22">
        <v>5.86</v>
      </c>
      <c r="H1848" s="22" t="s">
        <v>436</v>
      </c>
      <c r="I1848" s="22" t="s">
        <v>44</v>
      </c>
      <c r="J1848" s="22" t="s">
        <v>44</v>
      </c>
      <c r="K1848" s="22" t="s">
        <v>44</v>
      </c>
      <c r="L1848" s="22">
        <v>0.0</v>
      </c>
      <c r="M1848" s="22" t="s">
        <v>44</v>
      </c>
      <c r="N1848" s="23">
        <f t="array" ref="N1848:T1848">VLOOKUP(A1848,'Hospitalisation Details'!$K$2:$R$2338,{2,3,4,5,6,7,8},0)</f>
        <v>33484</v>
      </c>
      <c r="O1848" s="22">
        <v>31.0</v>
      </c>
      <c r="P1848" s="22">
        <v>1.0</v>
      </c>
      <c r="Q1848" s="24">
        <v>4441.21</v>
      </c>
      <c r="R1848" s="22" t="s">
        <v>81</v>
      </c>
      <c r="S1848" s="22" t="s">
        <v>37</v>
      </c>
      <c r="T1848" s="22" t="s">
        <v>2846</v>
      </c>
    </row>
    <row r="1849" ht="14.25" customHeight="1">
      <c r="A1849" s="25" t="s">
        <v>4951</v>
      </c>
      <c r="B1849" s="21" t="str">
        <f t="array" ref="B1849:D1849">VLOOKUP(A1849,'Customer Names'!$E$2:$H$2336,{2,3,4},0)</f>
        <v> Mr</v>
      </c>
      <c r="C1849" s="22" t="s">
        <v>7182</v>
      </c>
      <c r="D1849" s="22" t="s">
        <v>7183</v>
      </c>
      <c r="E1849" s="22">
        <f t="array" ref="E1849:M1849">VLOOKUP(A1849,'Medical Examinations'!$J$2:$S$2336,{2,3,4,5,6,7,8,9,10},0)</f>
        <v>29.26</v>
      </c>
      <c r="F1849" s="22" t="s">
        <v>8346</v>
      </c>
      <c r="G1849" s="22">
        <v>4.44</v>
      </c>
      <c r="H1849" s="22" t="s">
        <v>865</v>
      </c>
      <c r="I1849" s="22" t="s">
        <v>44</v>
      </c>
      <c r="J1849" s="22" t="s">
        <v>44</v>
      </c>
      <c r="K1849" s="22" t="s">
        <v>44</v>
      </c>
      <c r="L1849" s="22">
        <v>0.0</v>
      </c>
      <c r="M1849" s="22" t="s">
        <v>44</v>
      </c>
      <c r="N1849" s="23">
        <f t="array" ref="N1849:T1849">VLOOKUP(A1849,'Hospitalisation Details'!$K$2:$R$2338,{2,3,4,5,6,7,8},0)</f>
        <v>34631</v>
      </c>
      <c r="O1849" s="22">
        <v>28.0</v>
      </c>
      <c r="P1849" s="22">
        <v>2.0</v>
      </c>
      <c r="Q1849" s="24">
        <v>4438.26</v>
      </c>
      <c r="R1849" s="22" t="s">
        <v>37</v>
      </c>
      <c r="S1849" s="22" t="s">
        <v>39</v>
      </c>
      <c r="T1849" s="22" t="s">
        <v>3524</v>
      </c>
    </row>
    <row r="1850" ht="14.25" customHeight="1">
      <c r="A1850" s="7" t="s">
        <v>4942</v>
      </c>
      <c r="B1850" s="21" t="str">
        <f t="array" ref="B1850:D1850">VLOOKUP(A1850,'Customer Names'!$E$2:$H$2336,{2,3,4},0)</f>
        <v> Mr</v>
      </c>
      <c r="C1850" s="22" t="s">
        <v>7185</v>
      </c>
      <c r="D1850" s="22" t="s">
        <v>7186</v>
      </c>
      <c r="E1850" s="22">
        <f t="array" ref="E1850:M1850">VLOOKUP(A1850,'Medical Examinations'!$J$2:$S$2336,{2,3,4,5,6,7,8,9,10},0)</f>
        <v>26.98</v>
      </c>
      <c r="F1850" s="22" t="s">
        <v>8346</v>
      </c>
      <c r="G1850" s="22">
        <v>4.41</v>
      </c>
      <c r="H1850" s="22" t="s">
        <v>865</v>
      </c>
      <c r="I1850" s="22" t="s">
        <v>44</v>
      </c>
      <c r="J1850" s="22" t="s">
        <v>44</v>
      </c>
      <c r="K1850" s="22" t="s">
        <v>44</v>
      </c>
      <c r="L1850" s="22">
        <v>0.0</v>
      </c>
      <c r="M1850" s="22" t="s">
        <v>44</v>
      </c>
      <c r="N1850" s="23">
        <f t="array" ref="N1850:T1850">VLOOKUP(A1850,'Hospitalisation Details'!$K$2:$R$2338,{2,3,4,5,6,7,8},0)</f>
        <v>34615</v>
      </c>
      <c r="O1850" s="22">
        <v>28.0</v>
      </c>
      <c r="P1850" s="22">
        <v>2.0</v>
      </c>
      <c r="Q1850" s="24">
        <v>4435.09</v>
      </c>
      <c r="R1850" s="22" t="s">
        <v>39</v>
      </c>
      <c r="S1850" s="22" t="s">
        <v>37</v>
      </c>
      <c r="T1850" s="22" t="s">
        <v>1452</v>
      </c>
    </row>
    <row r="1851" ht="14.25" customHeight="1">
      <c r="A1851" s="25" t="s">
        <v>4933</v>
      </c>
      <c r="B1851" s="21" t="str">
        <f t="array" ref="B1851:D1851">VLOOKUP(A1851,'Customer Names'!$E$2:$H$2336,{2,3,4},0)</f>
        <v> Mr</v>
      </c>
      <c r="C1851" s="22" t="s">
        <v>1345</v>
      </c>
      <c r="D1851" s="22" t="s">
        <v>7188</v>
      </c>
      <c r="E1851" s="22">
        <f t="array" ref="E1851:M1851">VLOOKUP(A1851,'Medical Examinations'!$J$2:$S$2336,{2,3,4,5,6,7,8,9,10},0)</f>
        <v>32.11</v>
      </c>
      <c r="F1851" s="22" t="s">
        <v>215</v>
      </c>
      <c r="G1851" s="22">
        <v>5.19</v>
      </c>
      <c r="H1851" s="22" t="s">
        <v>865</v>
      </c>
      <c r="I1851" s="22" t="s">
        <v>44</v>
      </c>
      <c r="J1851" s="22" t="s">
        <v>44</v>
      </c>
      <c r="K1851" s="22" t="s">
        <v>122</v>
      </c>
      <c r="L1851" s="22">
        <v>1.0</v>
      </c>
      <c r="M1851" s="22" t="s">
        <v>44</v>
      </c>
      <c r="N1851" s="23">
        <f t="array" ref="N1851:T1851">VLOOKUP(A1851,'Hospitalisation Details'!$K$2:$R$2338,{2,3,4,5,6,7,8},0)</f>
        <v>34326</v>
      </c>
      <c r="O1851" s="22">
        <v>29.0</v>
      </c>
      <c r="P1851" s="22">
        <v>2.0</v>
      </c>
      <c r="Q1851" s="24">
        <v>4433.92</v>
      </c>
      <c r="R1851" s="22" t="s">
        <v>37</v>
      </c>
      <c r="S1851" s="22" t="s">
        <v>37</v>
      </c>
      <c r="T1851" s="22" t="s">
        <v>127</v>
      </c>
    </row>
    <row r="1852" ht="14.25" customHeight="1">
      <c r="A1852" s="7" t="s">
        <v>4926</v>
      </c>
      <c r="B1852" s="21" t="str">
        <f t="array" ref="B1852:D1852">VLOOKUP(A1852,'Customer Names'!$E$2:$H$2336,{2,3,4},0)</f>
        <v> Mr</v>
      </c>
      <c r="C1852" s="22" t="s">
        <v>261</v>
      </c>
      <c r="D1852" s="22" t="s">
        <v>7190</v>
      </c>
      <c r="E1852" s="22">
        <f t="array" ref="E1852:M1852">VLOOKUP(A1852,'Medical Examinations'!$J$2:$S$2336,{2,3,4,5,6,7,8,9,10},0)</f>
        <v>31.73</v>
      </c>
      <c r="F1852" s="22" t="s">
        <v>215</v>
      </c>
      <c r="G1852" s="22">
        <v>5.16</v>
      </c>
      <c r="H1852" s="22" t="s">
        <v>865</v>
      </c>
      <c r="I1852" s="22" t="s">
        <v>44</v>
      </c>
      <c r="J1852" s="22" t="s">
        <v>44</v>
      </c>
      <c r="K1852" s="22" t="s">
        <v>122</v>
      </c>
      <c r="L1852" s="22">
        <v>1.0</v>
      </c>
      <c r="M1852" s="22" t="s">
        <v>44</v>
      </c>
      <c r="N1852" s="23">
        <f t="array" ref="N1852:T1852">VLOOKUP(A1852,'Hospitalisation Details'!$K$2:$R$2338,{2,3,4,5,6,7,8},0)</f>
        <v>34216</v>
      </c>
      <c r="O1852" s="22">
        <v>29.0</v>
      </c>
      <c r="P1852" s="22">
        <v>2.0</v>
      </c>
      <c r="Q1852" s="24">
        <v>4433.39</v>
      </c>
      <c r="R1852" s="22" t="s">
        <v>37</v>
      </c>
      <c r="S1852" s="22" t="s">
        <v>39</v>
      </c>
      <c r="T1852" s="22" t="s">
        <v>127</v>
      </c>
    </row>
    <row r="1853" ht="14.25" customHeight="1">
      <c r="A1853" s="25" t="s">
        <v>4916</v>
      </c>
      <c r="B1853" s="21" t="str">
        <f t="array" ref="B1853:D1853">VLOOKUP(A1853,'Customer Names'!$E$2:$H$2336,{2,3,4},0)</f>
        <v> Mr</v>
      </c>
      <c r="C1853" s="22" t="s">
        <v>7192</v>
      </c>
      <c r="D1853" s="22" t="s">
        <v>7193</v>
      </c>
      <c r="E1853" s="22">
        <f t="array" ref="E1853:M1853">VLOOKUP(A1853,'Medical Examinations'!$J$2:$S$2336,{2,3,4,5,6,7,8,9,10},0)</f>
        <v>22.515</v>
      </c>
      <c r="F1853" s="22" t="s">
        <v>8340</v>
      </c>
      <c r="G1853" s="22">
        <v>4.24</v>
      </c>
      <c r="H1853" s="22" t="s">
        <v>865</v>
      </c>
      <c r="I1853" s="22" t="s">
        <v>44</v>
      </c>
      <c r="J1853" s="22" t="s">
        <v>44</v>
      </c>
      <c r="K1853" s="22" t="s">
        <v>44</v>
      </c>
      <c r="L1853" s="22">
        <v>0.0</v>
      </c>
      <c r="M1853" s="22" t="s">
        <v>44</v>
      </c>
      <c r="N1853" s="23">
        <f t="array" ref="N1853:T1853">VLOOKUP(A1853,'Hospitalisation Details'!$K$2:$R$2338,{2,3,4,5,6,7,8},0)</f>
        <v>34697</v>
      </c>
      <c r="O1853" s="22">
        <v>28.0</v>
      </c>
      <c r="P1853" s="22">
        <v>2.0</v>
      </c>
      <c r="Q1853" s="24">
        <v>4428.89</v>
      </c>
      <c r="R1853" s="22" t="s">
        <v>39</v>
      </c>
      <c r="S1853" s="22" t="s">
        <v>81</v>
      </c>
      <c r="T1853" s="22" t="s">
        <v>3524</v>
      </c>
    </row>
    <row r="1854" ht="14.25" customHeight="1">
      <c r="A1854" s="7" t="s">
        <v>4906</v>
      </c>
      <c r="B1854" s="21" t="str">
        <f t="array" ref="B1854:D1854">VLOOKUP(A1854,'Customer Names'!$E$2:$H$2336,{2,3,4},0)</f>
        <v> Mr</v>
      </c>
      <c r="C1854" s="22" t="s">
        <v>261</v>
      </c>
      <c r="D1854" s="22" t="s">
        <v>7195</v>
      </c>
      <c r="E1854" s="22">
        <f t="array" ref="E1854:M1854">VLOOKUP(A1854,'Medical Examinations'!$J$2:$S$2336,{2,3,4,5,6,7,8,9,10},0)</f>
        <v>25.9</v>
      </c>
      <c r="F1854" s="22" t="s">
        <v>8346</v>
      </c>
      <c r="G1854" s="22">
        <v>5.45</v>
      </c>
      <c r="H1854" s="22" t="s">
        <v>865</v>
      </c>
      <c r="I1854" s="22" t="s">
        <v>44</v>
      </c>
      <c r="J1854" s="22" t="s">
        <v>44</v>
      </c>
      <c r="K1854" s="22" t="s">
        <v>44</v>
      </c>
      <c r="L1854" s="22">
        <v>1.0</v>
      </c>
      <c r="M1854" s="22" t="s">
        <v>44</v>
      </c>
      <c r="N1854" s="23">
        <f t="array" ref="N1854:T1854">VLOOKUP(A1854,'Hospitalisation Details'!$K$2:$R$2338,{2,3,4,5,6,7,8},0)</f>
        <v>33831</v>
      </c>
      <c r="O1854" s="22">
        <v>30.0</v>
      </c>
      <c r="P1854" s="22">
        <v>0.0</v>
      </c>
      <c r="Q1854" s="24">
        <v>4420.95</v>
      </c>
      <c r="R1854" s="22" t="s">
        <v>37</v>
      </c>
      <c r="S1854" s="22" t="s">
        <v>39</v>
      </c>
      <c r="T1854" s="22" t="s">
        <v>4910</v>
      </c>
    </row>
    <row r="1855" ht="14.25" customHeight="1">
      <c r="A1855" s="25" t="s">
        <v>4898</v>
      </c>
      <c r="B1855" s="21" t="str">
        <f t="array" ref="B1855:D1855">VLOOKUP(A1855,'Customer Names'!$E$2:$H$2336,{2,3,4},0)</f>
        <v> Ms</v>
      </c>
      <c r="C1855" s="22" t="s">
        <v>7197</v>
      </c>
      <c r="D1855" s="22" t="s">
        <v>6668</v>
      </c>
      <c r="E1855" s="22">
        <f t="array" ref="E1855:M1855">VLOOKUP(A1855,'Medical Examinations'!$J$2:$S$2336,{2,3,4,5,6,7,8,9,10},0)</f>
        <v>27.72</v>
      </c>
      <c r="F1855" s="22" t="s">
        <v>8346</v>
      </c>
      <c r="G1855" s="22">
        <v>5.03</v>
      </c>
      <c r="H1855" s="22" t="s">
        <v>865</v>
      </c>
      <c r="I1855" s="22" t="s">
        <v>122</v>
      </c>
      <c r="J1855" s="22" t="s">
        <v>44</v>
      </c>
      <c r="K1855" s="22" t="s">
        <v>44</v>
      </c>
      <c r="L1855" s="22">
        <v>1.0</v>
      </c>
      <c r="M1855" s="22" t="s">
        <v>44</v>
      </c>
      <c r="N1855" s="23">
        <f t="array" ref="N1855:T1855">VLOOKUP(A1855,'Hospitalisation Details'!$K$2:$R$2338,{2,3,4,5,6,7,8},0)</f>
        <v>32402</v>
      </c>
      <c r="O1855" s="22">
        <v>34.0</v>
      </c>
      <c r="P1855" s="22">
        <v>0.0</v>
      </c>
      <c r="Q1855" s="24">
        <v>4415.16</v>
      </c>
      <c r="R1855" s="22" t="s">
        <v>37</v>
      </c>
      <c r="S1855" s="22" t="s">
        <v>81</v>
      </c>
      <c r="T1855" s="22" t="s">
        <v>41</v>
      </c>
    </row>
    <row r="1856" ht="14.25" customHeight="1">
      <c r="A1856" s="7" t="s">
        <v>4889</v>
      </c>
      <c r="B1856" s="21" t="str">
        <f t="array" ref="B1856:D1856">VLOOKUP(A1856,'Customer Names'!$E$2:$H$2336,{2,3,4},0)</f>
        <v> Mr</v>
      </c>
      <c r="C1856" s="22" t="s">
        <v>2411</v>
      </c>
      <c r="D1856" s="22" t="s">
        <v>2898</v>
      </c>
      <c r="E1856" s="22">
        <f t="array" ref="E1856:M1856">VLOOKUP(A1856,'Medical Examinations'!$J$2:$S$2336,{2,3,4,5,6,7,8,9,10},0)</f>
        <v>31.5</v>
      </c>
      <c r="F1856" s="22" t="s">
        <v>215</v>
      </c>
      <c r="G1856" s="22">
        <v>9.62</v>
      </c>
      <c r="H1856" s="22" t="s">
        <v>218</v>
      </c>
      <c r="I1856" s="22" t="s">
        <v>122</v>
      </c>
      <c r="J1856" s="22" t="s">
        <v>44</v>
      </c>
      <c r="K1856" s="22" t="s">
        <v>44</v>
      </c>
      <c r="L1856" s="22">
        <v>1.0</v>
      </c>
      <c r="M1856" s="22" t="s">
        <v>44</v>
      </c>
      <c r="N1856" s="23">
        <f t="array" ref="N1856:T1856">VLOOKUP(A1856,'Hospitalisation Details'!$K$2:$R$2338,{2,3,4,5,6,7,8},0)</f>
        <v>31606</v>
      </c>
      <c r="O1856" s="22">
        <v>36.0</v>
      </c>
      <c r="P1856" s="22">
        <v>0.0</v>
      </c>
      <c r="Q1856" s="24">
        <v>4402.23</v>
      </c>
      <c r="R1856" s="22" t="s">
        <v>37</v>
      </c>
      <c r="S1856" s="22" t="s">
        <v>37</v>
      </c>
      <c r="T1856" s="22" t="s">
        <v>270</v>
      </c>
    </row>
    <row r="1857" ht="14.25" customHeight="1">
      <c r="A1857" s="25" t="s">
        <v>4880</v>
      </c>
      <c r="B1857" s="21" t="str">
        <f t="array" ref="B1857:D1857">VLOOKUP(A1857,'Customer Names'!$E$2:$H$2336,{2,3,4},0)</f>
        <v> Mr</v>
      </c>
      <c r="C1857" s="22" t="s">
        <v>1796</v>
      </c>
      <c r="D1857" s="22" t="s">
        <v>7200</v>
      </c>
      <c r="E1857" s="22">
        <f t="array" ref="E1857:M1857">VLOOKUP(A1857,'Medical Examinations'!$J$2:$S$2336,{2,3,4,5,6,7,8,9,10},0)</f>
        <v>29.7</v>
      </c>
      <c r="F1857" s="22" t="s">
        <v>8346</v>
      </c>
      <c r="G1857" s="22">
        <v>6.77</v>
      </c>
      <c r="H1857" s="22" t="s">
        <v>218</v>
      </c>
      <c r="I1857" s="22" t="s">
        <v>122</v>
      </c>
      <c r="J1857" s="22" t="s">
        <v>44</v>
      </c>
      <c r="K1857" s="22" t="s">
        <v>44</v>
      </c>
      <c r="L1857" s="22">
        <v>1.0</v>
      </c>
      <c r="M1857" s="22" t="s">
        <v>44</v>
      </c>
      <c r="N1857" s="23">
        <f t="array" ref="N1857:T1857">VLOOKUP(A1857,'Hospitalisation Details'!$K$2:$R$2338,{2,3,4,5,6,7,8},0)</f>
        <v>31635</v>
      </c>
      <c r="O1857" s="22">
        <v>36.0</v>
      </c>
      <c r="P1857" s="22">
        <v>0.0</v>
      </c>
      <c r="Q1857" s="24">
        <v>4399.73</v>
      </c>
      <c r="R1857" s="22" t="s">
        <v>39</v>
      </c>
      <c r="S1857" s="22" t="s">
        <v>37</v>
      </c>
      <c r="T1857" s="22" t="s">
        <v>41</v>
      </c>
    </row>
    <row r="1858" ht="14.25" customHeight="1">
      <c r="A1858" s="7" t="s">
        <v>4872</v>
      </c>
      <c r="B1858" s="21" t="str">
        <f t="array" ref="B1858:D1858">VLOOKUP(A1858,'Customer Names'!$E$2:$H$2336,{2,3,4},0)</f>
        <v> Ms</v>
      </c>
      <c r="C1858" s="22" t="s">
        <v>7202</v>
      </c>
      <c r="D1858" s="22" t="s">
        <v>7203</v>
      </c>
      <c r="E1858" s="22">
        <f t="array" ref="E1858:M1858">VLOOKUP(A1858,'Medical Examinations'!$J$2:$S$2336,{2,3,4,5,6,7,8,9,10},0)</f>
        <v>21.26</v>
      </c>
      <c r="F1858" s="22" t="s">
        <v>8340</v>
      </c>
      <c r="G1858" s="22">
        <v>5.36</v>
      </c>
      <c r="H1858" s="22" t="s">
        <v>865</v>
      </c>
      <c r="I1858" s="22" t="s">
        <v>122</v>
      </c>
      <c r="J1858" s="22" t="s">
        <v>44</v>
      </c>
      <c r="K1858" s="22" t="s">
        <v>44</v>
      </c>
      <c r="L1858" s="22">
        <v>1.0</v>
      </c>
      <c r="M1858" s="22" t="s">
        <v>44</v>
      </c>
      <c r="N1858" s="23">
        <f t="array" ref="N1858:T1858">VLOOKUP(A1858,'Hospitalisation Details'!$K$2:$R$2338,{2,3,4,5,6,7,8},0)</f>
        <v>32342</v>
      </c>
      <c r="O1858" s="22">
        <v>34.0</v>
      </c>
      <c r="P1858" s="22">
        <v>3.0</v>
      </c>
      <c r="Q1858" s="24">
        <v>4397.31</v>
      </c>
      <c r="R1858" s="22" t="s">
        <v>37</v>
      </c>
      <c r="S1858" s="22" t="s">
        <v>37</v>
      </c>
      <c r="T1858" s="22" t="s">
        <v>41</v>
      </c>
    </row>
    <row r="1859" ht="14.25" customHeight="1">
      <c r="A1859" s="25" t="s">
        <v>4863</v>
      </c>
      <c r="B1859" s="21" t="str">
        <f t="array" ref="B1859:D1859">VLOOKUP(A1859,'Customer Names'!$E$2:$H$2336,{2,3,4},0)</f>
        <v> Mr</v>
      </c>
      <c r="C1859" s="22" t="s">
        <v>7205</v>
      </c>
      <c r="D1859" s="22" t="s">
        <v>7206</v>
      </c>
      <c r="E1859" s="22">
        <f t="array" ref="E1859:M1859">VLOOKUP(A1859,'Medical Examinations'!$J$2:$S$2336,{2,3,4,5,6,7,8,9,10},0)</f>
        <v>17.09</v>
      </c>
      <c r="F1859" s="22" t="s">
        <v>8347</v>
      </c>
      <c r="G1859" s="22">
        <v>5.69</v>
      </c>
      <c r="H1859" s="22" t="s">
        <v>865</v>
      </c>
      <c r="I1859" s="22" t="s">
        <v>44</v>
      </c>
      <c r="J1859" s="22" t="s">
        <v>44</v>
      </c>
      <c r="K1859" s="22" t="s">
        <v>44</v>
      </c>
      <c r="L1859" s="22">
        <v>0.0</v>
      </c>
      <c r="M1859" s="22" t="s">
        <v>44</v>
      </c>
      <c r="N1859" s="23">
        <f t="array" ref="N1859:T1859">VLOOKUP(A1859,'Hospitalisation Details'!$K$2:$R$2338,{2,3,4,5,6,7,8},0)</f>
        <v>30131</v>
      </c>
      <c r="O1859" s="22">
        <v>40.0</v>
      </c>
      <c r="P1859" s="22">
        <v>3.0</v>
      </c>
      <c r="Q1859" s="24">
        <v>4392.7</v>
      </c>
      <c r="R1859" s="22" t="s">
        <v>37</v>
      </c>
      <c r="S1859" s="22" t="s">
        <v>37</v>
      </c>
      <c r="T1859" s="22" t="s">
        <v>41</v>
      </c>
    </row>
    <row r="1860" ht="14.25" customHeight="1">
      <c r="A1860" s="7" t="s">
        <v>4853</v>
      </c>
      <c r="B1860" s="21" t="str">
        <f t="array" ref="B1860:D1860">VLOOKUP(A1860,'Customer Names'!$E$2:$H$2336,{2,3,4},0)</f>
        <v> Ms</v>
      </c>
      <c r="C1860" s="22" t="s">
        <v>5428</v>
      </c>
      <c r="D1860" s="22" t="s">
        <v>4494</v>
      </c>
      <c r="E1860" s="22">
        <f t="array" ref="E1860:M1860">VLOOKUP(A1860,'Medical Examinations'!$J$2:$S$2336,{2,3,4,5,6,7,8,9,10},0)</f>
        <v>24.3</v>
      </c>
      <c r="F1860" s="22" t="s">
        <v>8340</v>
      </c>
      <c r="G1860" s="22">
        <v>4.9</v>
      </c>
      <c r="H1860" s="22" t="s">
        <v>865</v>
      </c>
      <c r="I1860" s="22" t="s">
        <v>122</v>
      </c>
      <c r="J1860" s="22" t="s">
        <v>44</v>
      </c>
      <c r="K1860" s="22" t="s">
        <v>122</v>
      </c>
      <c r="L1860" s="22">
        <v>1.0</v>
      </c>
      <c r="M1860" s="22" t="s">
        <v>44</v>
      </c>
      <c r="N1860" s="23">
        <f t="array" ref="N1860:T1860">VLOOKUP(A1860,'Hospitalisation Details'!$K$2:$R$2338,{2,3,4,5,6,7,8},0)</f>
        <v>35763</v>
      </c>
      <c r="O1860" s="22">
        <v>25.0</v>
      </c>
      <c r="P1860" s="22">
        <v>3.0</v>
      </c>
      <c r="Q1860" s="24">
        <v>4391.65</v>
      </c>
      <c r="R1860" s="22" t="s">
        <v>37</v>
      </c>
      <c r="S1860" s="22" t="s">
        <v>37</v>
      </c>
      <c r="T1860" s="22" t="s">
        <v>270</v>
      </c>
    </row>
    <row r="1861" ht="14.25" customHeight="1">
      <c r="A1861" s="25" t="s">
        <v>4843</v>
      </c>
      <c r="B1861" s="21" t="str">
        <f t="array" ref="B1861:D1861">VLOOKUP(A1861,'Customer Names'!$E$2:$H$2336,{2,3,4},0)</f>
        <v> Ms</v>
      </c>
      <c r="C1861" s="22" t="s">
        <v>7209</v>
      </c>
      <c r="D1861" s="22" t="s">
        <v>3774</v>
      </c>
      <c r="E1861" s="22">
        <f t="array" ref="E1861:M1861">VLOOKUP(A1861,'Medical Examinations'!$J$2:$S$2336,{2,3,4,5,6,7,8,9,10},0)</f>
        <v>29.735</v>
      </c>
      <c r="F1861" s="22" t="s">
        <v>8346</v>
      </c>
      <c r="G1861" s="22">
        <v>5.78</v>
      </c>
      <c r="H1861" s="22" t="s">
        <v>436</v>
      </c>
      <c r="I1861" s="22" t="s">
        <v>44</v>
      </c>
      <c r="J1861" s="22" t="s">
        <v>44</v>
      </c>
      <c r="K1861" s="22" t="s">
        <v>44</v>
      </c>
      <c r="L1861" s="22">
        <v>0.0</v>
      </c>
      <c r="M1861" s="22" t="s">
        <v>44</v>
      </c>
      <c r="N1861" s="23">
        <f t="array" ref="N1861:T1861">VLOOKUP(A1861,'Hospitalisation Details'!$K$2:$R$2338,{2,3,4,5,6,7,8},0)</f>
        <v>33113</v>
      </c>
      <c r="O1861" s="22">
        <v>32.0</v>
      </c>
      <c r="P1861" s="22">
        <v>0.0</v>
      </c>
      <c r="Q1861" s="24">
        <v>4357.04</v>
      </c>
      <c r="R1861" s="22" t="s">
        <v>37</v>
      </c>
      <c r="S1861" s="22" t="s">
        <v>39</v>
      </c>
      <c r="T1861" s="22" t="s">
        <v>127</v>
      </c>
    </row>
    <row r="1862" ht="14.25" customHeight="1">
      <c r="A1862" s="7" t="s">
        <v>4835</v>
      </c>
      <c r="B1862" s="21" t="str">
        <f t="array" ref="B1862:D1862">VLOOKUP(A1862,'Customer Names'!$E$2:$H$2336,{2,3,4},0)</f>
        <v> Ms</v>
      </c>
      <c r="C1862" s="22" t="s">
        <v>7211</v>
      </c>
      <c r="D1862" s="22" t="s">
        <v>7212</v>
      </c>
      <c r="E1862" s="22">
        <f t="array" ref="E1862:M1862">VLOOKUP(A1862,'Medical Examinations'!$J$2:$S$2336,{2,3,4,5,6,7,8,9,10},0)</f>
        <v>29.26</v>
      </c>
      <c r="F1862" s="22" t="s">
        <v>8346</v>
      </c>
      <c r="G1862" s="22">
        <v>4.7</v>
      </c>
      <c r="H1862" s="22" t="s">
        <v>865</v>
      </c>
      <c r="I1862" s="22" t="s">
        <v>44</v>
      </c>
      <c r="J1862" s="22" t="s">
        <v>44</v>
      </c>
      <c r="K1862" s="22" t="s">
        <v>44</v>
      </c>
      <c r="L1862" s="22">
        <v>0.0</v>
      </c>
      <c r="M1862" s="22" t="s">
        <v>44</v>
      </c>
      <c r="N1862" s="23">
        <f t="array" ref="N1862:T1862">VLOOKUP(A1862,'Hospitalisation Details'!$K$2:$R$2338,{2,3,4,5,6,7,8},0)</f>
        <v>33494</v>
      </c>
      <c r="O1862" s="22">
        <v>31.0</v>
      </c>
      <c r="P1862" s="22">
        <v>1.0</v>
      </c>
      <c r="Q1862" s="24">
        <v>4350.51</v>
      </c>
      <c r="R1862" s="22" t="s">
        <v>37</v>
      </c>
      <c r="S1862" s="22" t="s">
        <v>37</v>
      </c>
      <c r="T1862" s="22" t="s">
        <v>41</v>
      </c>
    </row>
    <row r="1863" ht="14.25" customHeight="1">
      <c r="A1863" s="25" t="s">
        <v>4824</v>
      </c>
      <c r="B1863" s="21" t="str">
        <f t="array" ref="B1863:D1863">VLOOKUP(A1863,'Customer Names'!$E$2:$H$2336,{2,3,4},0)</f>
        <v> Ms</v>
      </c>
      <c r="C1863" s="22" t="s">
        <v>2258</v>
      </c>
      <c r="D1863" s="22" t="s">
        <v>1747</v>
      </c>
      <c r="E1863" s="22">
        <f t="array" ref="E1863:M1863">VLOOKUP(A1863,'Medical Examinations'!$J$2:$S$2336,{2,3,4,5,6,7,8,9,10},0)</f>
        <v>33</v>
      </c>
      <c r="F1863" s="22" t="s">
        <v>215</v>
      </c>
      <c r="G1863" s="22">
        <v>6.28</v>
      </c>
      <c r="H1863" s="22" t="s">
        <v>436</v>
      </c>
      <c r="I1863" s="22" t="s">
        <v>44</v>
      </c>
      <c r="J1863" s="22" t="s">
        <v>44</v>
      </c>
      <c r="K1863" s="22" t="s">
        <v>44</v>
      </c>
      <c r="L1863" s="22">
        <v>0.0</v>
      </c>
      <c r="M1863" s="22" t="s">
        <v>44</v>
      </c>
      <c r="N1863" s="23">
        <f t="array" ref="N1863:T1863">VLOOKUP(A1863,'Hospitalisation Details'!$K$2:$R$2338,{2,3,4,5,6,7,8},0)</f>
        <v>34639</v>
      </c>
      <c r="O1863" s="22">
        <v>28.0</v>
      </c>
      <c r="P1863" s="22">
        <v>2.0</v>
      </c>
      <c r="Q1863" s="24">
        <v>4349.46</v>
      </c>
      <c r="R1863" s="22" t="s">
        <v>37</v>
      </c>
      <c r="S1863" s="22" t="s">
        <v>37</v>
      </c>
      <c r="T1863" s="22" t="s">
        <v>41</v>
      </c>
    </row>
    <row r="1864" ht="14.25" customHeight="1">
      <c r="A1864" s="7" t="s">
        <v>4815</v>
      </c>
      <c r="B1864" s="21" t="str">
        <f t="array" ref="B1864:D1864">VLOOKUP(A1864,'Customer Names'!$E$2:$H$2336,{2,3,4},0)</f>
        <v> Ms</v>
      </c>
      <c r="C1864" s="22" t="s">
        <v>7215</v>
      </c>
      <c r="D1864" s="22" t="s">
        <v>7216</v>
      </c>
      <c r="E1864" s="22">
        <f t="array" ref="E1864:M1864">VLOOKUP(A1864,'Medical Examinations'!$J$2:$S$2336,{2,3,4,5,6,7,8,9,10},0)</f>
        <v>31.065</v>
      </c>
      <c r="F1864" s="22" t="s">
        <v>215</v>
      </c>
      <c r="G1864" s="22">
        <v>4.23</v>
      </c>
      <c r="H1864" s="22" t="s">
        <v>865</v>
      </c>
      <c r="I1864" s="22" t="s">
        <v>44</v>
      </c>
      <c r="J1864" s="22" t="s">
        <v>44</v>
      </c>
      <c r="K1864" s="22" t="s">
        <v>44</v>
      </c>
      <c r="L1864" s="22">
        <v>0.0</v>
      </c>
      <c r="M1864" s="22" t="s">
        <v>44</v>
      </c>
      <c r="N1864" s="23">
        <f t="array" ref="N1864:T1864">VLOOKUP(A1864,'Hospitalisation Details'!$K$2:$R$2338,{2,3,4,5,6,7,8},0)</f>
        <v>33390</v>
      </c>
      <c r="O1864" s="22">
        <v>32.0</v>
      </c>
      <c r="P1864" s="22">
        <v>0.0</v>
      </c>
      <c r="Q1864" s="24">
        <v>4347.02</v>
      </c>
      <c r="R1864" s="22" t="s">
        <v>37</v>
      </c>
      <c r="S1864" s="22" t="s">
        <v>81</v>
      </c>
      <c r="T1864" s="22" t="s">
        <v>743</v>
      </c>
    </row>
    <row r="1865" ht="14.25" customHeight="1">
      <c r="A1865" s="25" t="s">
        <v>4805</v>
      </c>
      <c r="B1865" s="21" t="str">
        <f t="array" ref="B1865:D1865">VLOOKUP(A1865,'Customer Names'!$E$2:$H$2336,{2,3,4},0)</f>
        <v> Ms</v>
      </c>
      <c r="C1865" s="22" t="s">
        <v>288</v>
      </c>
      <c r="D1865" s="22" t="s">
        <v>7218</v>
      </c>
      <c r="E1865" s="22">
        <f t="array" ref="E1865:M1865">VLOOKUP(A1865,'Medical Examinations'!$J$2:$S$2336,{2,3,4,5,6,7,8,9,10},0)</f>
        <v>26.51</v>
      </c>
      <c r="F1865" s="22" t="s">
        <v>8346</v>
      </c>
      <c r="G1865" s="22">
        <v>6.17</v>
      </c>
      <c r="H1865" s="22" t="s">
        <v>436</v>
      </c>
      <c r="I1865" s="22" t="s">
        <v>44</v>
      </c>
      <c r="J1865" s="22" t="s">
        <v>44</v>
      </c>
      <c r="K1865" s="22" t="s">
        <v>44</v>
      </c>
      <c r="L1865" s="22">
        <v>0.0</v>
      </c>
      <c r="M1865" s="22" t="s">
        <v>44</v>
      </c>
      <c r="N1865" s="23">
        <f t="array" ref="N1865:T1865">VLOOKUP(A1865,'Hospitalisation Details'!$K$2:$R$2338,{2,3,4,5,6,7,8},0)</f>
        <v>34633</v>
      </c>
      <c r="O1865" s="22">
        <v>28.0</v>
      </c>
      <c r="P1865" s="22">
        <v>2.0</v>
      </c>
      <c r="Q1865" s="24">
        <v>4340.44</v>
      </c>
      <c r="R1865" s="22" t="s">
        <v>37</v>
      </c>
      <c r="S1865" s="22" t="s">
        <v>81</v>
      </c>
      <c r="T1865" s="22" t="s">
        <v>41</v>
      </c>
    </row>
    <row r="1866" ht="14.25" customHeight="1">
      <c r="A1866" s="7" t="s">
        <v>4798</v>
      </c>
      <c r="B1866" s="21" t="str">
        <f t="array" ref="B1866:D1866">VLOOKUP(A1866,'Customer Names'!$E$2:$H$2336,{2,3,4},0)</f>
        <v> Ms</v>
      </c>
      <c r="C1866" s="22" t="s">
        <v>7220</v>
      </c>
      <c r="D1866" s="22" t="s">
        <v>1945</v>
      </c>
      <c r="E1866" s="22">
        <f t="array" ref="E1866:M1866">VLOOKUP(A1866,'Medical Examinations'!$J$2:$S$2336,{2,3,4,5,6,7,8,9,10},0)</f>
        <v>28.88</v>
      </c>
      <c r="F1866" s="22" t="s">
        <v>8346</v>
      </c>
      <c r="G1866" s="22">
        <v>4.96</v>
      </c>
      <c r="H1866" s="22" t="s">
        <v>865</v>
      </c>
      <c r="I1866" s="22" t="s">
        <v>44</v>
      </c>
      <c r="J1866" s="22" t="s">
        <v>44</v>
      </c>
      <c r="K1866" s="22" t="s">
        <v>44</v>
      </c>
      <c r="L1866" s="22">
        <v>0.0</v>
      </c>
      <c r="M1866" s="22" t="s">
        <v>44</v>
      </c>
      <c r="N1866" s="23">
        <f t="array" ref="N1866:T1866">VLOOKUP(A1866,'Hospitalisation Details'!$K$2:$R$2338,{2,3,4,5,6,7,8},0)</f>
        <v>34640</v>
      </c>
      <c r="O1866" s="22">
        <v>28.0</v>
      </c>
      <c r="P1866" s="22">
        <v>1.0</v>
      </c>
      <c r="Q1866" s="24">
        <v>4337.74</v>
      </c>
      <c r="R1866" s="22" t="s">
        <v>37</v>
      </c>
      <c r="S1866" s="22" t="s">
        <v>81</v>
      </c>
      <c r="T1866" s="22" t="s">
        <v>743</v>
      </c>
    </row>
    <row r="1867" ht="14.25" customHeight="1">
      <c r="A1867" s="25" t="s">
        <v>4787</v>
      </c>
      <c r="B1867" s="21" t="str">
        <f t="array" ref="B1867:D1867">VLOOKUP(A1867,'Customer Names'!$E$2:$H$2336,{2,3,4},0)</f>
        <v> Mr</v>
      </c>
      <c r="C1867" s="22" t="s">
        <v>7222</v>
      </c>
      <c r="D1867" s="22" t="s">
        <v>7223</v>
      </c>
      <c r="E1867" s="22">
        <f t="array" ref="E1867:M1867">VLOOKUP(A1867,'Medical Examinations'!$J$2:$S$2336,{2,3,4,5,6,7,8,9,10},0)</f>
        <v>35.815</v>
      </c>
      <c r="F1867" s="22" t="s">
        <v>215</v>
      </c>
      <c r="G1867" s="22">
        <v>5.11</v>
      </c>
      <c r="H1867" s="22" t="s">
        <v>865</v>
      </c>
      <c r="I1867" s="22" t="s">
        <v>122</v>
      </c>
      <c r="J1867" s="22" t="s">
        <v>44</v>
      </c>
      <c r="K1867" s="22" t="s">
        <v>44</v>
      </c>
      <c r="L1867" s="22">
        <v>1.0</v>
      </c>
      <c r="M1867" s="22" t="s">
        <v>44</v>
      </c>
      <c r="N1867" s="23">
        <f t="array" ref="N1867:T1867">VLOOKUP(A1867,'Hospitalisation Details'!$K$2:$R$2338,{2,3,4,5,6,7,8},0)</f>
        <v>32496</v>
      </c>
      <c r="O1867" s="22">
        <v>34.0</v>
      </c>
      <c r="P1867" s="22">
        <v>0.0</v>
      </c>
      <c r="Q1867" s="24">
        <v>4320.41</v>
      </c>
      <c r="R1867" s="22" t="s">
        <v>37</v>
      </c>
      <c r="S1867" s="22" t="s">
        <v>81</v>
      </c>
      <c r="T1867" s="22" t="s">
        <v>127</v>
      </c>
    </row>
    <row r="1868" ht="14.25" customHeight="1">
      <c r="A1868" s="7" t="s">
        <v>4778</v>
      </c>
      <c r="B1868" s="21" t="str">
        <f t="array" ref="B1868:D1868">VLOOKUP(A1868,'Customer Names'!$E$2:$H$2336,{2,3,4},0)</f>
        <v> Ms</v>
      </c>
      <c r="C1868" s="22" t="s">
        <v>3231</v>
      </c>
      <c r="D1868" s="22" t="s">
        <v>3418</v>
      </c>
      <c r="E1868" s="22">
        <f t="array" ref="E1868:M1868">VLOOKUP(A1868,'Medical Examinations'!$J$2:$S$2336,{2,3,4,5,6,7,8,9,10},0)</f>
        <v>21.28</v>
      </c>
      <c r="F1868" s="22" t="s">
        <v>8340</v>
      </c>
      <c r="G1868" s="22">
        <v>4.05</v>
      </c>
      <c r="H1868" s="22" t="s">
        <v>865</v>
      </c>
      <c r="I1868" s="22" t="s">
        <v>44</v>
      </c>
      <c r="J1868" s="22" t="s">
        <v>48</v>
      </c>
      <c r="K1868" s="22" t="s">
        <v>44</v>
      </c>
      <c r="L1868" s="22">
        <v>1.0</v>
      </c>
      <c r="M1868" s="22" t="s">
        <v>44</v>
      </c>
      <c r="N1868" s="23">
        <f t="array" ref="N1868:T1868">VLOOKUP(A1868,'Hospitalisation Details'!$K$2:$R$2338,{2,3,4,5,6,7,8},0)</f>
        <v>36855</v>
      </c>
      <c r="O1868" s="22">
        <v>22.0</v>
      </c>
      <c r="P1868" s="22">
        <v>3.0</v>
      </c>
      <c r="Q1868" s="24">
        <v>4296.27</v>
      </c>
      <c r="R1868" s="22" t="s">
        <v>37</v>
      </c>
      <c r="S1868" s="22" t="s">
        <v>39</v>
      </c>
      <c r="T1868" s="22" t="s">
        <v>127</v>
      </c>
    </row>
    <row r="1869" ht="14.25" customHeight="1">
      <c r="A1869" s="25" t="s">
        <v>4768</v>
      </c>
      <c r="B1869" s="21" t="str">
        <f t="array" ref="B1869:D1869">VLOOKUP(A1869,'Customer Names'!$E$2:$H$2336,{2,3,4},0)</f>
        <v> Mr</v>
      </c>
      <c r="C1869" s="22" t="s">
        <v>7226</v>
      </c>
      <c r="D1869" s="22" t="s">
        <v>2994</v>
      </c>
      <c r="E1869" s="22">
        <f t="array" ref="E1869:M1869">VLOOKUP(A1869,'Medical Examinations'!$J$2:$S$2336,{2,3,4,5,6,7,8,9,10},0)</f>
        <v>33.81</v>
      </c>
      <c r="F1869" s="22" t="s">
        <v>215</v>
      </c>
      <c r="G1869" s="22">
        <v>6.49</v>
      </c>
      <c r="H1869" s="22" t="s">
        <v>218</v>
      </c>
      <c r="I1869" s="22" t="s">
        <v>44</v>
      </c>
      <c r="J1869" s="22" t="s">
        <v>44</v>
      </c>
      <c r="K1869" s="22" t="s">
        <v>122</v>
      </c>
      <c r="L1869" s="22">
        <v>1.0</v>
      </c>
      <c r="M1869" s="22" t="s">
        <v>44</v>
      </c>
      <c r="N1869" s="23">
        <f t="array" ref="N1869:T1869">VLOOKUP(A1869,'Hospitalisation Details'!$K$2:$R$2338,{2,3,4,5,6,7,8},0)</f>
        <v>37780</v>
      </c>
      <c r="O1869" s="22">
        <v>20.0</v>
      </c>
      <c r="P1869" s="22">
        <v>0.0</v>
      </c>
      <c r="Q1869" s="24">
        <v>4278.55</v>
      </c>
      <c r="R1869" s="22" t="s">
        <v>37</v>
      </c>
      <c r="S1869" s="22" t="s">
        <v>81</v>
      </c>
      <c r="T1869" s="22" t="s">
        <v>3072</v>
      </c>
    </row>
    <row r="1870" ht="14.25" customHeight="1">
      <c r="A1870" s="7" t="s">
        <v>4760</v>
      </c>
      <c r="B1870" s="21" t="str">
        <f t="array" ref="B1870:D1870">VLOOKUP(A1870,'Customer Names'!$E$2:$H$2336,{2,3,4},0)</f>
        <v> Mr</v>
      </c>
      <c r="C1870" s="22" t="s">
        <v>1653</v>
      </c>
      <c r="D1870" s="22" t="s">
        <v>7228</v>
      </c>
      <c r="E1870" s="22">
        <f t="array" ref="E1870:M1870">VLOOKUP(A1870,'Medical Examinations'!$J$2:$S$2336,{2,3,4,5,6,7,8,9,10},0)</f>
        <v>44.22</v>
      </c>
      <c r="F1870" s="22" t="s">
        <v>215</v>
      </c>
      <c r="G1870" s="22">
        <v>4.19</v>
      </c>
      <c r="H1870" s="22" t="s">
        <v>865</v>
      </c>
      <c r="I1870" s="22" t="s">
        <v>44</v>
      </c>
      <c r="J1870" s="22" t="s">
        <v>44</v>
      </c>
      <c r="K1870" s="22" t="s">
        <v>44</v>
      </c>
      <c r="L1870" s="22">
        <v>1.0</v>
      </c>
      <c r="M1870" s="22" t="s">
        <v>44</v>
      </c>
      <c r="N1870" s="23">
        <f t="array" ref="N1870:T1870">VLOOKUP(A1870,'Hospitalisation Details'!$K$2:$R$2338,{2,3,4,5,6,7,8},0)</f>
        <v>33773</v>
      </c>
      <c r="O1870" s="22">
        <v>30.0</v>
      </c>
      <c r="P1870" s="22">
        <v>2.0</v>
      </c>
      <c r="Q1870" s="24">
        <v>4266.17</v>
      </c>
      <c r="R1870" s="22" t="s">
        <v>39</v>
      </c>
      <c r="S1870" s="22" t="s">
        <v>37</v>
      </c>
      <c r="T1870" s="22" t="s">
        <v>41</v>
      </c>
    </row>
    <row r="1871" ht="14.25" customHeight="1">
      <c r="A1871" s="25" t="s">
        <v>4751</v>
      </c>
      <c r="B1871" s="21" t="str">
        <f t="array" ref="B1871:D1871">VLOOKUP(A1871,'Customer Names'!$E$2:$H$2336,{2,3,4},0)</f>
        <v> Mr</v>
      </c>
      <c r="C1871" s="22" t="s">
        <v>609</v>
      </c>
      <c r="D1871" s="22" t="s">
        <v>951</v>
      </c>
      <c r="E1871" s="22">
        <f t="array" ref="E1871:M1871">VLOOKUP(A1871,'Medical Examinations'!$J$2:$S$2336,{2,3,4,5,6,7,8,9,10},0)</f>
        <v>15.46</v>
      </c>
      <c r="F1871" s="22" t="s">
        <v>8347</v>
      </c>
      <c r="G1871" s="22">
        <v>4.99</v>
      </c>
      <c r="H1871" s="22" t="s">
        <v>865</v>
      </c>
      <c r="I1871" s="22" t="s">
        <v>122</v>
      </c>
      <c r="J1871" s="22" t="s">
        <v>44</v>
      </c>
      <c r="K1871" s="22" t="s">
        <v>122</v>
      </c>
      <c r="L1871" s="22">
        <v>1.0</v>
      </c>
      <c r="M1871" s="22" t="s">
        <v>44</v>
      </c>
      <c r="N1871" s="23">
        <f t="array" ref="N1871:T1871">VLOOKUP(A1871,'Hospitalisation Details'!$K$2:$R$2338,{2,3,4,5,6,7,8},0)</f>
        <v>30640</v>
      </c>
      <c r="O1871" s="22">
        <v>39.0</v>
      </c>
      <c r="P1871" s="22">
        <v>3.0</v>
      </c>
      <c r="Q1871" s="24">
        <v>4265.01</v>
      </c>
      <c r="R1871" s="22" t="s">
        <v>37</v>
      </c>
      <c r="S1871" s="22" t="s">
        <v>81</v>
      </c>
      <c r="T1871" s="22" t="s">
        <v>127</v>
      </c>
    </row>
    <row r="1872" ht="14.25" customHeight="1">
      <c r="A1872" s="7" t="s">
        <v>4742</v>
      </c>
      <c r="B1872" s="21" t="str">
        <f t="array" ref="B1872:D1872">VLOOKUP(A1872,'Customer Names'!$E$2:$H$2336,{2,3,4},0)</f>
        <v> Mr</v>
      </c>
      <c r="C1872" s="22" t="s">
        <v>7231</v>
      </c>
      <c r="D1872" s="22" t="s">
        <v>7232</v>
      </c>
      <c r="E1872" s="22">
        <f t="array" ref="E1872:M1872">VLOOKUP(A1872,'Medical Examinations'!$J$2:$S$2336,{2,3,4,5,6,7,8,9,10},0)</f>
        <v>30.3</v>
      </c>
      <c r="F1872" s="22" t="s">
        <v>215</v>
      </c>
      <c r="G1872" s="22">
        <v>4.77</v>
      </c>
      <c r="H1872" s="22" t="s">
        <v>865</v>
      </c>
      <c r="I1872" s="22" t="s">
        <v>122</v>
      </c>
      <c r="J1872" s="22" t="s">
        <v>44</v>
      </c>
      <c r="K1872" s="22" t="s">
        <v>44</v>
      </c>
      <c r="L1872" s="22">
        <v>1.0</v>
      </c>
      <c r="M1872" s="22" t="s">
        <v>44</v>
      </c>
      <c r="N1872" s="23">
        <f t="array" ref="N1872:T1872">VLOOKUP(A1872,'Hospitalisation Details'!$K$2:$R$2338,{2,3,4,5,6,7,8},0)</f>
        <v>34986</v>
      </c>
      <c r="O1872" s="22">
        <v>27.0</v>
      </c>
      <c r="P1872" s="22">
        <v>3.0</v>
      </c>
      <c r="Q1872" s="24">
        <v>4260.74</v>
      </c>
      <c r="R1872" s="22" t="s">
        <v>39</v>
      </c>
      <c r="S1872" s="22" t="s">
        <v>37</v>
      </c>
      <c r="T1872" s="22" t="s">
        <v>270</v>
      </c>
    </row>
    <row r="1873" ht="14.25" customHeight="1">
      <c r="A1873" s="25" t="s">
        <v>4733</v>
      </c>
      <c r="B1873" s="21" t="str">
        <f t="array" ref="B1873:D1873">VLOOKUP(A1873,'Customer Names'!$E$2:$H$2336,{2,3,4},0)</f>
        <v> Mr</v>
      </c>
      <c r="C1873" s="22" t="s">
        <v>7234</v>
      </c>
      <c r="D1873" s="22" t="s">
        <v>7235</v>
      </c>
      <c r="E1873" s="22">
        <f t="array" ref="E1873:M1873">VLOOKUP(A1873,'Medical Examinations'!$J$2:$S$2336,{2,3,4,5,6,7,8,9,10},0)</f>
        <v>16.67</v>
      </c>
      <c r="F1873" s="22" t="s">
        <v>8347</v>
      </c>
      <c r="G1873" s="22">
        <v>5.46</v>
      </c>
      <c r="H1873" s="22" t="s">
        <v>865</v>
      </c>
      <c r="I1873" s="22" t="s">
        <v>44</v>
      </c>
      <c r="J1873" s="22" t="s">
        <v>44</v>
      </c>
      <c r="K1873" s="22" t="s">
        <v>44</v>
      </c>
      <c r="L1873" s="22">
        <v>0.0</v>
      </c>
      <c r="M1873" s="22" t="s">
        <v>44</v>
      </c>
      <c r="N1873" s="23">
        <f t="array" ref="N1873:T1873">VLOOKUP(A1873,'Hospitalisation Details'!$K$2:$R$2338,{2,3,4,5,6,7,8},0)</f>
        <v>30118</v>
      </c>
      <c r="O1873" s="22">
        <v>40.0</v>
      </c>
      <c r="P1873" s="22">
        <v>3.0</v>
      </c>
      <c r="Q1873" s="24">
        <v>4250.24</v>
      </c>
      <c r="R1873" s="22" t="s">
        <v>37</v>
      </c>
      <c r="S1873" s="22" t="s">
        <v>39</v>
      </c>
      <c r="T1873" s="22" t="s">
        <v>41</v>
      </c>
    </row>
    <row r="1874" ht="14.25" customHeight="1">
      <c r="A1874" s="7" t="s">
        <v>4724</v>
      </c>
      <c r="B1874" s="21" t="str">
        <f t="array" ref="B1874:D1874">VLOOKUP(A1874,'Customer Names'!$E$2:$H$2336,{2,3,4},0)</f>
        <v> Mr</v>
      </c>
      <c r="C1874" s="22" t="s">
        <v>7237</v>
      </c>
      <c r="D1874" s="22" t="s">
        <v>7238</v>
      </c>
      <c r="E1874" s="22">
        <f t="array" ref="E1874:M1874">VLOOKUP(A1874,'Medical Examinations'!$J$2:$S$2336,{2,3,4,5,6,7,8,9,10},0)</f>
        <v>28.595</v>
      </c>
      <c r="F1874" s="22" t="s">
        <v>8346</v>
      </c>
      <c r="G1874" s="22">
        <v>5.43</v>
      </c>
      <c r="H1874" s="22" t="s">
        <v>865</v>
      </c>
      <c r="I1874" s="22" t="s">
        <v>44</v>
      </c>
      <c r="J1874" s="22" t="s">
        <v>44</v>
      </c>
      <c r="K1874" s="22" t="s">
        <v>44</v>
      </c>
      <c r="L1874" s="22">
        <v>0.0</v>
      </c>
      <c r="M1874" s="22" t="s">
        <v>44</v>
      </c>
      <c r="N1874" s="23">
        <f t="array" ref="N1874:T1874">VLOOKUP(A1874,'Hospitalisation Details'!$K$2:$R$2338,{2,3,4,5,6,7,8},0)</f>
        <v>33573</v>
      </c>
      <c r="O1874" s="22">
        <v>31.0</v>
      </c>
      <c r="P1874" s="22">
        <v>1.0</v>
      </c>
      <c r="Q1874" s="24">
        <v>4243.59</v>
      </c>
      <c r="R1874" s="22" t="s">
        <v>39</v>
      </c>
      <c r="S1874" s="22" t="s">
        <v>81</v>
      </c>
      <c r="T1874" s="22" t="s">
        <v>127</v>
      </c>
    </row>
    <row r="1875" ht="14.25" customHeight="1">
      <c r="A1875" s="25" t="s">
        <v>4718</v>
      </c>
      <c r="B1875" s="21" t="str">
        <f t="array" ref="B1875:D1875">VLOOKUP(A1875,'Customer Names'!$E$2:$H$2336,{2,3,4},0)</f>
        <v> Mr</v>
      </c>
      <c r="C1875" s="22" t="s">
        <v>7240</v>
      </c>
      <c r="D1875" s="22" t="s">
        <v>7241</v>
      </c>
      <c r="E1875" s="22">
        <f t="array" ref="E1875:M1875">VLOOKUP(A1875,'Medical Examinations'!$J$2:$S$2336,{2,3,4,5,6,7,8,9,10},0)</f>
        <v>25.935</v>
      </c>
      <c r="F1875" s="22" t="s">
        <v>8346</v>
      </c>
      <c r="G1875" s="22">
        <v>4.29</v>
      </c>
      <c r="H1875" s="22" t="s">
        <v>865</v>
      </c>
      <c r="I1875" s="22" t="s">
        <v>44</v>
      </c>
      <c r="J1875" s="22" t="s">
        <v>44</v>
      </c>
      <c r="K1875" s="22" t="s">
        <v>44</v>
      </c>
      <c r="L1875" s="22">
        <v>0.0</v>
      </c>
      <c r="M1875" s="22" t="s">
        <v>44</v>
      </c>
      <c r="N1875" s="23">
        <f t="array" ref="N1875:T1875">VLOOKUP(A1875,'Hospitalisation Details'!$K$2:$R$2338,{2,3,4,5,6,7,8},0)</f>
        <v>33545</v>
      </c>
      <c r="O1875" s="22">
        <v>31.0</v>
      </c>
      <c r="P1875" s="22">
        <v>1.0</v>
      </c>
      <c r="Q1875" s="24">
        <v>4239.89</v>
      </c>
      <c r="R1875" s="22" t="s">
        <v>37</v>
      </c>
      <c r="S1875" s="22" t="s">
        <v>37</v>
      </c>
      <c r="T1875" s="22" t="s">
        <v>127</v>
      </c>
    </row>
    <row r="1876" ht="14.25" customHeight="1">
      <c r="A1876" s="7" t="s">
        <v>4710</v>
      </c>
      <c r="B1876" s="21" t="str">
        <f t="array" ref="B1876:D1876">VLOOKUP(A1876,'Customer Names'!$E$2:$H$2336,{2,3,4},0)</f>
        <v> Mr</v>
      </c>
      <c r="C1876" s="22" t="s">
        <v>7243</v>
      </c>
      <c r="D1876" s="22" t="s">
        <v>7244</v>
      </c>
      <c r="E1876" s="22">
        <f t="array" ref="E1876:M1876">VLOOKUP(A1876,'Medical Examinations'!$J$2:$S$2336,{2,3,4,5,6,7,8,9,10},0)</f>
        <v>27.645</v>
      </c>
      <c r="F1876" s="22" t="s">
        <v>8346</v>
      </c>
      <c r="G1876" s="22">
        <v>5.25</v>
      </c>
      <c r="H1876" s="22" t="s">
        <v>865</v>
      </c>
      <c r="I1876" s="22" t="s">
        <v>44</v>
      </c>
      <c r="J1876" s="22" t="s">
        <v>44</v>
      </c>
      <c r="K1876" s="22" t="s">
        <v>44</v>
      </c>
      <c r="L1876" s="22">
        <v>1.0</v>
      </c>
      <c r="M1876" s="22" t="s">
        <v>44</v>
      </c>
      <c r="N1876" s="23">
        <f t="array" ref="N1876:T1876">VLOOKUP(A1876,'Hospitalisation Details'!$K$2:$R$2338,{2,3,4,5,6,7,8},0)</f>
        <v>33782</v>
      </c>
      <c r="O1876" s="22">
        <v>30.0</v>
      </c>
      <c r="P1876" s="22">
        <v>1.0</v>
      </c>
      <c r="Q1876" s="24">
        <v>4237.13</v>
      </c>
      <c r="R1876" s="22" t="s">
        <v>39</v>
      </c>
      <c r="S1876" s="22" t="s">
        <v>81</v>
      </c>
      <c r="T1876" s="22" t="s">
        <v>1452</v>
      </c>
    </row>
    <row r="1877" ht="14.25" customHeight="1">
      <c r="A1877" s="25" t="s">
        <v>4699</v>
      </c>
      <c r="B1877" s="21" t="str">
        <f t="array" ref="B1877:D1877">VLOOKUP(A1877,'Customer Names'!$E$2:$H$2336,{2,3,4},0)</f>
        <v> Ms</v>
      </c>
      <c r="C1877" s="22" t="s">
        <v>7246</v>
      </c>
      <c r="D1877" s="22" t="s">
        <v>4646</v>
      </c>
      <c r="E1877" s="22">
        <f t="array" ref="E1877:M1877">VLOOKUP(A1877,'Medical Examinations'!$J$2:$S$2336,{2,3,4,5,6,7,8,9,10},0)</f>
        <v>30.1</v>
      </c>
      <c r="F1877" s="22" t="s">
        <v>215</v>
      </c>
      <c r="G1877" s="22">
        <v>4.04</v>
      </c>
      <c r="H1877" s="22" t="s">
        <v>865</v>
      </c>
      <c r="I1877" s="22" t="s">
        <v>44</v>
      </c>
      <c r="J1877" s="22" t="s">
        <v>44</v>
      </c>
      <c r="K1877" s="22" t="s">
        <v>44</v>
      </c>
      <c r="L1877" s="22">
        <v>1.0</v>
      </c>
      <c r="M1877" s="22" t="s">
        <v>44</v>
      </c>
      <c r="N1877" s="23">
        <f t="array" ref="N1877:T1877">VLOOKUP(A1877,'Hospitalisation Details'!$K$2:$R$2338,{2,3,4,5,6,7,8},0)</f>
        <v>36143</v>
      </c>
      <c r="O1877" s="22">
        <v>24.0</v>
      </c>
      <c r="P1877" s="22">
        <v>3.0</v>
      </c>
      <c r="Q1877" s="24">
        <v>4234.93</v>
      </c>
      <c r="R1877" s="22" t="s">
        <v>37</v>
      </c>
      <c r="S1877" s="22" t="s">
        <v>81</v>
      </c>
      <c r="T1877" s="22" t="s">
        <v>270</v>
      </c>
    </row>
    <row r="1878" ht="14.25" customHeight="1">
      <c r="A1878" s="7" t="s">
        <v>4691</v>
      </c>
      <c r="B1878" s="21" t="str">
        <f t="array" ref="B1878:D1878">VLOOKUP(A1878,'Customer Names'!$E$2:$H$2336,{2,3,4},0)</f>
        <v> Ms</v>
      </c>
      <c r="C1878" s="22" t="s">
        <v>2897</v>
      </c>
      <c r="D1878" s="22" t="s">
        <v>7248</v>
      </c>
      <c r="E1878" s="22">
        <f t="array" ref="E1878:M1878">VLOOKUP(A1878,'Medical Examinations'!$J$2:$S$2336,{2,3,4,5,6,7,8,9,10},0)</f>
        <v>26.79</v>
      </c>
      <c r="F1878" s="22" t="s">
        <v>8346</v>
      </c>
      <c r="G1878" s="22">
        <v>5.0</v>
      </c>
      <c r="H1878" s="22" t="s">
        <v>865</v>
      </c>
      <c r="I1878" s="22" t="s">
        <v>122</v>
      </c>
      <c r="J1878" s="22" t="s">
        <v>44</v>
      </c>
      <c r="K1878" s="22" t="s">
        <v>122</v>
      </c>
      <c r="L1878" s="22">
        <v>1.0</v>
      </c>
      <c r="M1878" s="22" t="s">
        <v>44</v>
      </c>
      <c r="N1878" s="23">
        <f t="array" ref="N1878:T1878">VLOOKUP(A1878,'Hospitalisation Details'!$K$2:$R$2338,{2,3,4,5,6,7,8},0)</f>
        <v>35679</v>
      </c>
      <c r="O1878" s="22">
        <v>25.0</v>
      </c>
      <c r="P1878" s="22">
        <v>2.0</v>
      </c>
      <c r="Q1878" s="24">
        <v>4189.11</v>
      </c>
      <c r="R1878" s="22" t="s">
        <v>37</v>
      </c>
      <c r="S1878" s="22" t="s">
        <v>37</v>
      </c>
      <c r="T1878" s="22" t="s">
        <v>127</v>
      </c>
    </row>
    <row r="1879" ht="14.25" customHeight="1">
      <c r="A1879" s="25" t="s">
        <v>4683</v>
      </c>
      <c r="B1879" s="21" t="str">
        <f t="array" ref="B1879:D1879">VLOOKUP(A1879,'Customer Names'!$E$2:$H$2336,{2,3,4},0)</f>
        <v> Mrs</v>
      </c>
      <c r="C1879" s="22" t="s">
        <v>7250</v>
      </c>
      <c r="D1879" s="22" t="s">
        <v>7251</v>
      </c>
      <c r="E1879" s="22">
        <f t="array" ref="E1879:M1879">VLOOKUP(A1879,'Medical Examinations'!$J$2:$S$2336,{2,3,4,5,6,7,8,9,10},0)</f>
        <v>27.1</v>
      </c>
      <c r="F1879" s="22" t="s">
        <v>8346</v>
      </c>
      <c r="G1879" s="22">
        <v>4.01</v>
      </c>
      <c r="H1879" s="22" t="s">
        <v>865</v>
      </c>
      <c r="I1879" s="22" t="s">
        <v>122</v>
      </c>
      <c r="J1879" s="22" t="s">
        <v>44</v>
      </c>
      <c r="K1879" s="22" t="s">
        <v>44</v>
      </c>
      <c r="L1879" s="22">
        <v>1.0</v>
      </c>
      <c r="M1879" s="22" t="s">
        <v>44</v>
      </c>
      <c r="N1879" s="23">
        <f t="array" ref="N1879:T1879">VLOOKUP(A1879,'Hospitalisation Details'!$K$2:$R$2338,{2,3,4,5,6,7,8},0)</f>
        <v>34975</v>
      </c>
      <c r="O1879" s="22">
        <v>27.0</v>
      </c>
      <c r="P1879" s="22">
        <v>0.0</v>
      </c>
      <c r="Q1879" s="24">
        <v>4188.73</v>
      </c>
      <c r="R1879" s="22" t="s">
        <v>37</v>
      </c>
      <c r="S1879" s="22" t="s">
        <v>37</v>
      </c>
      <c r="T1879" s="22" t="s">
        <v>1930</v>
      </c>
    </row>
    <row r="1880" ht="14.25" customHeight="1">
      <c r="A1880" s="7" t="s">
        <v>4675</v>
      </c>
      <c r="B1880" s="21" t="str">
        <f t="array" ref="B1880:D1880">VLOOKUP(A1880,'Customer Names'!$E$2:$H$2336,{2,3,4},0)</f>
        <v> Ms</v>
      </c>
      <c r="C1880" s="22" t="s">
        <v>7253</v>
      </c>
      <c r="D1880" s="22" t="s">
        <v>7254</v>
      </c>
      <c r="E1880" s="22">
        <f t="array" ref="E1880:M1880">VLOOKUP(A1880,'Medical Examinations'!$J$2:$S$2336,{2,3,4,5,6,7,8,9,10},0)</f>
        <v>24.31</v>
      </c>
      <c r="F1880" s="22" t="s">
        <v>8340</v>
      </c>
      <c r="G1880" s="22">
        <v>5.4</v>
      </c>
      <c r="H1880" s="22" t="s">
        <v>865</v>
      </c>
      <c r="I1880" s="22" t="s">
        <v>44</v>
      </c>
      <c r="J1880" s="22" t="s">
        <v>44</v>
      </c>
      <c r="K1880" s="22" t="s">
        <v>44</v>
      </c>
      <c r="L1880" s="22">
        <v>0.0</v>
      </c>
      <c r="M1880" s="22" t="s">
        <v>44</v>
      </c>
      <c r="N1880" s="23">
        <f t="array" ref="N1880:T1880">VLOOKUP(A1880,'Hospitalisation Details'!$K$2:$R$2338,{2,3,4,5,6,7,8},0)</f>
        <v>32684</v>
      </c>
      <c r="O1880" s="22">
        <v>33.0</v>
      </c>
      <c r="P1880" s="22">
        <v>0.0</v>
      </c>
      <c r="Q1880" s="24">
        <v>4185.1</v>
      </c>
      <c r="R1880" s="22" t="s">
        <v>37</v>
      </c>
      <c r="S1880" s="22" t="s">
        <v>39</v>
      </c>
      <c r="T1880" s="22" t="s">
        <v>41</v>
      </c>
    </row>
    <row r="1881" ht="14.25" customHeight="1">
      <c r="A1881" s="25" t="s">
        <v>4665</v>
      </c>
      <c r="B1881" s="21" t="str">
        <f t="array" ref="B1881:D1881">VLOOKUP(A1881,'Customer Names'!$E$2:$H$2336,{2,3,4},0)</f>
        <v> Ms</v>
      </c>
      <c r="C1881" s="22" t="s">
        <v>7256</v>
      </c>
      <c r="D1881" s="22" t="s">
        <v>7257</v>
      </c>
      <c r="E1881" s="22">
        <f t="array" ref="E1881:M1881">VLOOKUP(A1881,'Medical Examinations'!$J$2:$S$2336,{2,3,4,5,6,7,8,9,10},0)</f>
        <v>15.53</v>
      </c>
      <c r="F1881" s="22" t="s">
        <v>8347</v>
      </c>
      <c r="G1881" s="22">
        <v>5.81</v>
      </c>
      <c r="H1881" s="22" t="s">
        <v>436</v>
      </c>
      <c r="I1881" s="22" t="s">
        <v>44</v>
      </c>
      <c r="J1881" s="22" t="s">
        <v>44</v>
      </c>
      <c r="K1881" s="22" t="s">
        <v>44</v>
      </c>
      <c r="L1881" s="22">
        <v>1.0</v>
      </c>
      <c r="M1881" s="22" t="s">
        <v>44</v>
      </c>
      <c r="N1881" s="23">
        <f t="array" ref="N1881:T1881">VLOOKUP(A1881,'Hospitalisation Details'!$K$2:$R$2338,{2,3,4,5,6,7,8},0)</f>
        <v>30941</v>
      </c>
      <c r="O1881" s="22">
        <v>38.0</v>
      </c>
      <c r="P1881" s="22">
        <v>3.0</v>
      </c>
      <c r="Q1881" s="24">
        <v>4163.21</v>
      </c>
      <c r="R1881" s="22" t="s">
        <v>37</v>
      </c>
      <c r="S1881" s="22" t="s">
        <v>37</v>
      </c>
      <c r="T1881" s="22" t="s">
        <v>127</v>
      </c>
    </row>
    <row r="1882" ht="14.25" customHeight="1">
      <c r="A1882" s="7" t="s">
        <v>4657</v>
      </c>
      <c r="B1882" s="21" t="str">
        <f t="array" ref="B1882:D1882">VLOOKUP(A1882,'Customer Names'!$E$2:$H$2336,{2,3,4},0)</f>
        <v> Mr</v>
      </c>
      <c r="C1882" s="22" t="s">
        <v>7259</v>
      </c>
      <c r="D1882" s="22" t="s">
        <v>2412</v>
      </c>
      <c r="E1882" s="22">
        <f t="array" ref="E1882:M1882">VLOOKUP(A1882,'Medical Examinations'!$J$2:$S$2336,{2,3,4,5,6,7,8,9,10},0)</f>
        <v>30.7</v>
      </c>
      <c r="F1882" s="22" t="s">
        <v>215</v>
      </c>
      <c r="G1882" s="22">
        <v>5.82</v>
      </c>
      <c r="H1882" s="22" t="s">
        <v>436</v>
      </c>
      <c r="I1882" s="22" t="s">
        <v>44</v>
      </c>
      <c r="J1882" s="22" t="s">
        <v>44</v>
      </c>
      <c r="K1882" s="22" t="s">
        <v>44</v>
      </c>
      <c r="L1882" s="22">
        <v>1.0</v>
      </c>
      <c r="M1882" s="22" t="s">
        <v>44</v>
      </c>
      <c r="N1882" s="23">
        <f t="array" ref="N1882:T1882">VLOOKUP(A1882,'Hospitalisation Details'!$K$2:$R$2338,{2,3,4,5,6,7,8},0)</f>
        <v>36125</v>
      </c>
      <c r="O1882" s="22">
        <v>24.0</v>
      </c>
      <c r="P1882" s="22">
        <v>0.0</v>
      </c>
      <c r="Q1882" s="24">
        <v>4154.97</v>
      </c>
      <c r="R1882" s="22" t="s">
        <v>37</v>
      </c>
      <c r="S1882" s="22" t="s">
        <v>81</v>
      </c>
      <c r="T1882" s="22" t="s">
        <v>127</v>
      </c>
    </row>
    <row r="1883" ht="14.25" customHeight="1">
      <c r="A1883" s="25" t="s">
        <v>4649</v>
      </c>
      <c r="B1883" s="21" t="str">
        <f t="array" ref="B1883:D1883">VLOOKUP(A1883,'Customer Names'!$E$2:$H$2336,{2,3,4},0)</f>
        <v> Ms</v>
      </c>
      <c r="C1883" s="22" t="s">
        <v>7246</v>
      </c>
      <c r="D1883" s="22" t="s">
        <v>7261</v>
      </c>
      <c r="E1883" s="22">
        <f t="array" ref="E1883:M1883">VLOOKUP(A1883,'Medical Examinations'!$J$2:$S$2336,{2,3,4,5,6,7,8,9,10},0)</f>
        <v>33.33</v>
      </c>
      <c r="F1883" s="22" t="s">
        <v>215</v>
      </c>
      <c r="G1883" s="22">
        <v>4.82</v>
      </c>
      <c r="H1883" s="22" t="s">
        <v>865</v>
      </c>
      <c r="I1883" s="22" t="s">
        <v>44</v>
      </c>
      <c r="J1883" s="22" t="s">
        <v>44</v>
      </c>
      <c r="K1883" s="22" t="s">
        <v>44</v>
      </c>
      <c r="L1883" s="22">
        <v>1.0</v>
      </c>
      <c r="M1883" s="22" t="s">
        <v>44</v>
      </c>
      <c r="N1883" s="23">
        <f t="array" ref="N1883:T1883">VLOOKUP(A1883,'Hospitalisation Details'!$K$2:$R$2338,{2,3,4,5,6,7,8},0)</f>
        <v>33820</v>
      </c>
      <c r="O1883" s="22">
        <v>30.0</v>
      </c>
      <c r="P1883" s="22">
        <v>1.0</v>
      </c>
      <c r="Q1883" s="24">
        <v>4151.03</v>
      </c>
      <c r="R1883" s="22" t="s">
        <v>37</v>
      </c>
      <c r="S1883" s="22" t="s">
        <v>37</v>
      </c>
      <c r="T1883" s="22" t="s">
        <v>41</v>
      </c>
    </row>
    <row r="1884" ht="14.25" customHeight="1">
      <c r="A1884" s="7" t="s">
        <v>4641</v>
      </c>
      <c r="B1884" s="21" t="str">
        <f t="array" ref="B1884:D1884">VLOOKUP(A1884,'Customer Names'!$E$2:$H$2336,{2,3,4},0)</f>
        <v> Ms</v>
      </c>
      <c r="C1884" s="22" t="s">
        <v>7263</v>
      </c>
      <c r="D1884" s="22" t="s">
        <v>7264</v>
      </c>
      <c r="E1884" s="22">
        <f t="array" ref="E1884:M1884">VLOOKUP(A1884,'Medical Examinations'!$J$2:$S$2336,{2,3,4,5,6,7,8,9,10},0)</f>
        <v>32.4</v>
      </c>
      <c r="F1884" s="22" t="s">
        <v>215</v>
      </c>
      <c r="G1884" s="22">
        <v>5.08</v>
      </c>
      <c r="H1884" s="22" t="s">
        <v>865</v>
      </c>
      <c r="I1884" s="22" t="s">
        <v>44</v>
      </c>
      <c r="J1884" s="22" t="s">
        <v>44</v>
      </c>
      <c r="K1884" s="22" t="s">
        <v>44</v>
      </c>
      <c r="L1884" s="22">
        <v>1.0</v>
      </c>
      <c r="M1884" s="22" t="s">
        <v>44</v>
      </c>
      <c r="N1884" s="23">
        <f t="array" ref="N1884:T1884">VLOOKUP(A1884,'Hospitalisation Details'!$K$2:$R$2338,{2,3,4,5,6,7,8},0)</f>
        <v>33783</v>
      </c>
      <c r="O1884" s="22">
        <v>30.0</v>
      </c>
      <c r="P1884" s="22">
        <v>1.0</v>
      </c>
      <c r="Q1884" s="24">
        <v>4149.74</v>
      </c>
      <c r="R1884" s="22" t="s">
        <v>37</v>
      </c>
      <c r="S1884" s="22" t="s">
        <v>81</v>
      </c>
      <c r="T1884" s="22" t="s">
        <v>270</v>
      </c>
    </row>
    <row r="1885" ht="14.25" customHeight="1">
      <c r="A1885" s="25" t="s">
        <v>4632</v>
      </c>
      <c r="B1885" s="21" t="str">
        <f t="array" ref="B1885:D1885">VLOOKUP(A1885,'Customer Names'!$E$2:$H$2336,{2,3,4},0)</f>
        <v> Ms</v>
      </c>
      <c r="C1885" s="22" t="s">
        <v>7266</v>
      </c>
      <c r="D1885" s="22" t="s">
        <v>7267</v>
      </c>
      <c r="E1885" s="22">
        <f t="array" ref="E1885:M1885">VLOOKUP(A1885,'Medical Examinations'!$J$2:$S$2336,{2,3,4,5,6,7,8,9,10},0)</f>
        <v>27.93</v>
      </c>
      <c r="F1885" s="22" t="s">
        <v>8346</v>
      </c>
      <c r="G1885" s="22">
        <v>5.59</v>
      </c>
      <c r="H1885" s="22" t="s">
        <v>865</v>
      </c>
      <c r="I1885" s="22" t="s">
        <v>44</v>
      </c>
      <c r="J1885" s="22" t="s">
        <v>44</v>
      </c>
      <c r="K1885" s="22" t="s">
        <v>44</v>
      </c>
      <c r="L1885" s="22">
        <v>1.0</v>
      </c>
      <c r="M1885" s="22" t="s">
        <v>44</v>
      </c>
      <c r="N1885" s="23">
        <f t="array" ref="N1885:T1885">VLOOKUP(A1885,'Hospitalisation Details'!$K$2:$R$2338,{2,3,4,5,6,7,8},0)</f>
        <v>33773</v>
      </c>
      <c r="O1885" s="22">
        <v>30.0</v>
      </c>
      <c r="P1885" s="22">
        <v>0.0</v>
      </c>
      <c r="Q1885" s="24">
        <v>4137.52</v>
      </c>
      <c r="R1885" s="22" t="s">
        <v>37</v>
      </c>
      <c r="S1885" s="22" t="s">
        <v>39</v>
      </c>
      <c r="T1885" s="22" t="s">
        <v>743</v>
      </c>
    </row>
    <row r="1886" ht="14.25" customHeight="1">
      <c r="A1886" s="7" t="s">
        <v>4623</v>
      </c>
      <c r="B1886" s="21" t="str">
        <f t="array" ref="B1886:D1886">VLOOKUP(A1886,'Customer Names'!$E$2:$H$2336,{2,3,4},0)</f>
        <v> Ms</v>
      </c>
      <c r="C1886" s="22" t="s">
        <v>7269</v>
      </c>
      <c r="D1886" s="22" t="s">
        <v>7270</v>
      </c>
      <c r="E1886" s="22">
        <f t="array" ref="E1886:M1886">VLOOKUP(A1886,'Medical Examinations'!$J$2:$S$2336,{2,3,4,5,6,7,8,9,10},0)</f>
        <v>21.755</v>
      </c>
      <c r="F1886" s="22" t="s">
        <v>8340</v>
      </c>
      <c r="G1886" s="22">
        <v>5.12</v>
      </c>
      <c r="H1886" s="22" t="s">
        <v>865</v>
      </c>
      <c r="I1886" s="22" t="s">
        <v>44</v>
      </c>
      <c r="J1886" s="22" t="s">
        <v>44</v>
      </c>
      <c r="K1886" s="22" t="s">
        <v>44</v>
      </c>
      <c r="L1886" s="22">
        <v>0.0</v>
      </c>
      <c r="M1886" s="22" t="s">
        <v>44</v>
      </c>
      <c r="N1886" s="23">
        <f t="array" ref="N1886:T1886">VLOOKUP(A1886,'Hospitalisation Details'!$K$2:$R$2338,{2,3,4,5,6,7,8},0)</f>
        <v>33456</v>
      </c>
      <c r="O1886" s="22">
        <v>31.0</v>
      </c>
      <c r="P1886" s="22">
        <v>0.0</v>
      </c>
      <c r="Q1886" s="24">
        <v>4134.08</v>
      </c>
      <c r="R1886" s="22" t="s">
        <v>37</v>
      </c>
      <c r="S1886" s="22" t="s">
        <v>81</v>
      </c>
      <c r="T1886" s="22" t="s">
        <v>127</v>
      </c>
    </row>
    <row r="1887" ht="14.25" customHeight="1">
      <c r="A1887" s="25" t="s">
        <v>4614</v>
      </c>
      <c r="B1887" s="21" t="str">
        <f t="array" ref="B1887:D1887">VLOOKUP(A1887,'Customer Names'!$E$2:$H$2336,{2,3,4},0)</f>
        <v> Ms</v>
      </c>
      <c r="C1887" s="22" t="s">
        <v>7272</v>
      </c>
      <c r="D1887" s="22" t="s">
        <v>7273</v>
      </c>
      <c r="E1887" s="22">
        <f t="array" ref="E1887:M1887">VLOOKUP(A1887,'Medical Examinations'!$J$2:$S$2336,{2,3,4,5,6,7,8,9,10},0)</f>
        <v>25.935</v>
      </c>
      <c r="F1887" s="22" t="s">
        <v>8346</v>
      </c>
      <c r="G1887" s="22">
        <v>4.95</v>
      </c>
      <c r="H1887" s="22" t="s">
        <v>865</v>
      </c>
      <c r="I1887" s="22" t="s">
        <v>44</v>
      </c>
      <c r="J1887" s="22" t="s">
        <v>44</v>
      </c>
      <c r="K1887" s="22" t="s">
        <v>44</v>
      </c>
      <c r="L1887" s="22">
        <v>0.0</v>
      </c>
      <c r="M1887" s="22" t="s">
        <v>44</v>
      </c>
      <c r="N1887" s="23">
        <f t="array" ref="N1887:T1887">VLOOKUP(A1887,'Hospitalisation Details'!$K$2:$R$2338,{2,3,4,5,6,7,8},0)</f>
        <v>34567</v>
      </c>
      <c r="O1887" s="22">
        <v>28.0</v>
      </c>
      <c r="P1887" s="22">
        <v>1.0</v>
      </c>
      <c r="Q1887" s="24">
        <v>4133.64</v>
      </c>
      <c r="R1887" s="22" t="s">
        <v>37</v>
      </c>
      <c r="S1887" s="22" t="s">
        <v>39</v>
      </c>
      <c r="T1887" s="22" t="s">
        <v>127</v>
      </c>
    </row>
    <row r="1888" ht="14.25" customHeight="1">
      <c r="A1888" s="7" t="s">
        <v>4604</v>
      </c>
      <c r="B1888" s="21" t="str">
        <f t="array" ref="B1888:D1888">VLOOKUP(A1888,'Customer Names'!$E$2:$H$2336,{2,3,4},0)</f>
        <v> Mr</v>
      </c>
      <c r="C1888" s="22" t="s">
        <v>7275</v>
      </c>
      <c r="D1888" s="22" t="s">
        <v>7276</v>
      </c>
      <c r="E1888" s="22">
        <f t="array" ref="E1888:M1888">VLOOKUP(A1888,'Medical Examinations'!$J$2:$S$2336,{2,3,4,5,6,7,8,9,10},0)</f>
        <v>31.5</v>
      </c>
      <c r="F1888" s="22" t="s">
        <v>215</v>
      </c>
      <c r="G1888" s="22">
        <v>6.16</v>
      </c>
      <c r="H1888" s="22" t="s">
        <v>436</v>
      </c>
      <c r="I1888" s="22" t="s">
        <v>44</v>
      </c>
      <c r="J1888" s="22" t="s">
        <v>44</v>
      </c>
      <c r="K1888" s="22" t="s">
        <v>44</v>
      </c>
      <c r="L1888" s="22">
        <v>0.0</v>
      </c>
      <c r="M1888" s="22" t="s">
        <v>44</v>
      </c>
      <c r="N1888" s="23">
        <f t="array" ref="N1888:T1888">VLOOKUP(A1888,'Hospitalisation Details'!$K$2:$R$2338,{2,3,4,5,6,7,8},0)</f>
        <v>33221</v>
      </c>
      <c r="O1888" s="22">
        <v>32.0</v>
      </c>
      <c r="P1888" s="22">
        <v>1.0</v>
      </c>
      <c r="Q1888" s="24">
        <v>4076.5</v>
      </c>
      <c r="R1888" s="22" t="s">
        <v>37</v>
      </c>
      <c r="S1888" s="22" t="s">
        <v>39</v>
      </c>
      <c r="T1888" s="22" t="s">
        <v>270</v>
      </c>
    </row>
    <row r="1889" ht="14.25" customHeight="1">
      <c r="A1889" s="25" t="s">
        <v>4597</v>
      </c>
      <c r="B1889" s="21" t="str">
        <f t="array" ref="B1889:D1889">VLOOKUP(A1889,'Customer Names'!$E$2:$H$2336,{2,3,4},0)</f>
        <v> Mr</v>
      </c>
      <c r="C1889" s="22" t="s">
        <v>1738</v>
      </c>
      <c r="D1889" s="22" t="s">
        <v>7278</v>
      </c>
      <c r="E1889" s="22">
        <f t="array" ref="E1889:M1889">VLOOKUP(A1889,'Medical Examinations'!$J$2:$S$2336,{2,3,4,5,6,7,8,9,10},0)</f>
        <v>30.03</v>
      </c>
      <c r="F1889" s="22" t="s">
        <v>215</v>
      </c>
      <c r="G1889" s="22">
        <v>6.41</v>
      </c>
      <c r="H1889" s="22" t="s">
        <v>218</v>
      </c>
      <c r="I1889" s="22" t="s">
        <v>44</v>
      </c>
      <c r="J1889" s="22" t="s">
        <v>44</v>
      </c>
      <c r="K1889" s="22" t="s">
        <v>44</v>
      </c>
      <c r="L1889" s="22">
        <v>0.0</v>
      </c>
      <c r="M1889" s="22" t="s">
        <v>44</v>
      </c>
      <c r="N1889" s="23">
        <f t="array" ref="N1889:T1889">VLOOKUP(A1889,'Hospitalisation Details'!$K$2:$R$2338,{2,3,4,5,6,7,8},0)</f>
        <v>33208</v>
      </c>
      <c r="O1889" s="22">
        <v>32.0</v>
      </c>
      <c r="P1889" s="22">
        <v>1.0</v>
      </c>
      <c r="Q1889" s="24">
        <v>4074.45</v>
      </c>
      <c r="R1889" s="22" t="s">
        <v>39</v>
      </c>
      <c r="S1889" s="22" t="s">
        <v>37</v>
      </c>
      <c r="T1889" s="22" t="s">
        <v>41</v>
      </c>
    </row>
    <row r="1890" ht="14.25" customHeight="1">
      <c r="A1890" s="7" t="s">
        <v>4588</v>
      </c>
      <c r="B1890" s="21" t="str">
        <f t="array" ref="B1890:D1890">VLOOKUP(A1890,'Customer Names'!$E$2:$H$2336,{2,3,4},0)</f>
        <v> Mr</v>
      </c>
      <c r="C1890" s="22" t="s">
        <v>7280</v>
      </c>
      <c r="D1890" s="22" t="s">
        <v>2472</v>
      </c>
      <c r="E1890" s="22">
        <f t="array" ref="E1890:M1890">VLOOKUP(A1890,'Medical Examinations'!$J$2:$S$2336,{2,3,4,5,6,7,8,9,10},0)</f>
        <v>33.48</v>
      </c>
      <c r="F1890" s="22" t="s">
        <v>215</v>
      </c>
      <c r="G1890" s="22">
        <v>8.94</v>
      </c>
      <c r="H1890" s="22" t="s">
        <v>218</v>
      </c>
      <c r="I1890" s="22" t="s">
        <v>44</v>
      </c>
      <c r="J1890" s="22" t="s">
        <v>44</v>
      </c>
      <c r="K1890" s="22" t="s">
        <v>44</v>
      </c>
      <c r="L1890" s="22">
        <v>0.0</v>
      </c>
      <c r="M1890" s="22" t="s">
        <v>44</v>
      </c>
      <c r="N1890" s="23">
        <f t="array" ref="N1890:T1890">VLOOKUP(A1890,'Hospitalisation Details'!$K$2:$R$2338,{2,3,4,5,6,7,8},0)</f>
        <v>37547</v>
      </c>
      <c r="O1890" s="22">
        <v>20.0</v>
      </c>
      <c r="P1890" s="22">
        <v>0.0</v>
      </c>
      <c r="Q1890" s="24">
        <v>4070.51</v>
      </c>
      <c r="R1890" s="22" t="s">
        <v>37</v>
      </c>
      <c r="S1890" s="22" t="s">
        <v>81</v>
      </c>
      <c r="T1890" s="22" t="s">
        <v>127</v>
      </c>
    </row>
    <row r="1891" ht="14.25" customHeight="1">
      <c r="A1891" s="25" t="s">
        <v>4579</v>
      </c>
      <c r="B1891" s="21" t="str">
        <f t="array" ref="B1891:D1891">VLOOKUP(A1891,'Customer Names'!$E$2:$H$2336,{2,3,4},0)</f>
        <v> Ms</v>
      </c>
      <c r="C1891" s="22" t="s">
        <v>4842</v>
      </c>
      <c r="D1891" s="22" t="s">
        <v>7282</v>
      </c>
      <c r="E1891" s="22">
        <f t="array" ref="E1891:M1891">VLOOKUP(A1891,'Medical Examinations'!$J$2:$S$2336,{2,3,4,5,6,7,8,9,10},0)</f>
        <v>16.51</v>
      </c>
      <c r="F1891" s="22" t="s">
        <v>8347</v>
      </c>
      <c r="G1891" s="22">
        <v>4.42</v>
      </c>
      <c r="H1891" s="22" t="s">
        <v>865</v>
      </c>
      <c r="I1891" s="22" t="s">
        <v>122</v>
      </c>
      <c r="J1891" s="22" t="s">
        <v>44</v>
      </c>
      <c r="K1891" s="22" t="s">
        <v>122</v>
      </c>
      <c r="L1891" s="22">
        <v>1.0</v>
      </c>
      <c r="M1891" s="22" t="s">
        <v>44</v>
      </c>
      <c r="N1891" s="23">
        <f t="array" ref="N1891:T1891">VLOOKUP(A1891,'Hospitalisation Details'!$K$2:$R$2338,{2,3,4,5,6,7,8},0)</f>
        <v>30575</v>
      </c>
      <c r="O1891" s="22">
        <v>39.0</v>
      </c>
      <c r="P1891" s="22">
        <v>3.0</v>
      </c>
      <c r="Q1891" s="24">
        <v>4070.42</v>
      </c>
      <c r="R1891" s="22" t="s">
        <v>37</v>
      </c>
      <c r="S1891" s="22" t="s">
        <v>81</v>
      </c>
      <c r="T1891" s="22" t="s">
        <v>41</v>
      </c>
    </row>
    <row r="1892" ht="14.25" customHeight="1">
      <c r="A1892" s="7" t="s">
        <v>4571</v>
      </c>
      <c r="B1892" s="21" t="str">
        <f t="array" ref="B1892:D1892">VLOOKUP(A1892,'Customer Names'!$E$2:$H$2336,{2,3,4},0)</f>
        <v> Mr</v>
      </c>
      <c r="C1892" s="22" t="s">
        <v>123</v>
      </c>
      <c r="D1892" s="22" t="s">
        <v>7284</v>
      </c>
      <c r="E1892" s="22">
        <f t="array" ref="E1892:M1892">VLOOKUP(A1892,'Medical Examinations'!$J$2:$S$2336,{2,3,4,5,6,7,8,9,10},0)</f>
        <v>33.155</v>
      </c>
      <c r="F1892" s="22" t="s">
        <v>215</v>
      </c>
      <c r="G1892" s="22">
        <v>5.3</v>
      </c>
      <c r="H1892" s="22" t="s">
        <v>865</v>
      </c>
      <c r="I1892" s="22" t="s">
        <v>122</v>
      </c>
      <c r="J1892" s="22" t="s">
        <v>44</v>
      </c>
      <c r="K1892" s="22" t="s">
        <v>44</v>
      </c>
      <c r="L1892" s="22">
        <v>1.0</v>
      </c>
      <c r="M1892" s="22" t="s">
        <v>44</v>
      </c>
      <c r="N1892" s="23">
        <f t="array" ref="N1892:T1892">VLOOKUP(A1892,'Hospitalisation Details'!$K$2:$R$2338,{2,3,4,5,6,7,8},0)</f>
        <v>34956</v>
      </c>
      <c r="O1892" s="22">
        <v>27.0</v>
      </c>
      <c r="P1892" s="22">
        <v>2.0</v>
      </c>
      <c r="Q1892" s="24">
        <v>4058.71</v>
      </c>
      <c r="R1892" s="22" t="s">
        <v>39</v>
      </c>
      <c r="S1892" s="22" t="s">
        <v>39</v>
      </c>
      <c r="T1892" s="22" t="s">
        <v>127</v>
      </c>
    </row>
    <row r="1893" ht="14.25" customHeight="1">
      <c r="A1893" s="25" t="s">
        <v>4560</v>
      </c>
      <c r="B1893" s="21" t="str">
        <f t="array" ref="B1893:D1893">VLOOKUP(A1893,'Customer Names'!$E$2:$H$2336,{2,3,4},0)</f>
        <v> Mr</v>
      </c>
      <c r="C1893" s="22" t="s">
        <v>7286</v>
      </c>
      <c r="D1893" s="22" t="s">
        <v>7287</v>
      </c>
      <c r="E1893" s="22">
        <f t="array" ref="E1893:M1893">VLOOKUP(A1893,'Medical Examinations'!$J$2:$S$2336,{2,3,4,5,6,7,8,9,10},0)</f>
        <v>37.29</v>
      </c>
      <c r="F1893" s="22" t="s">
        <v>215</v>
      </c>
      <c r="G1893" s="22">
        <v>4.64</v>
      </c>
      <c r="H1893" s="22" t="s">
        <v>865</v>
      </c>
      <c r="I1893" s="22" t="s">
        <v>44</v>
      </c>
      <c r="J1893" s="22" t="s">
        <v>44</v>
      </c>
      <c r="K1893" s="22" t="s">
        <v>122</v>
      </c>
      <c r="L1893" s="22">
        <v>1.0</v>
      </c>
      <c r="M1893" s="22" t="s">
        <v>44</v>
      </c>
      <c r="N1893" s="23">
        <f t="array" ref="N1893:T1893">VLOOKUP(A1893,'Hospitalisation Details'!$K$2:$R$2338,{2,3,4,5,6,7,8},0)</f>
        <v>34194</v>
      </c>
      <c r="O1893" s="22">
        <v>29.0</v>
      </c>
      <c r="P1893" s="22">
        <v>2.0</v>
      </c>
      <c r="Q1893" s="24">
        <v>4058.12</v>
      </c>
      <c r="R1893" s="22" t="s">
        <v>37</v>
      </c>
      <c r="S1893" s="22" t="s">
        <v>81</v>
      </c>
      <c r="T1893" s="22" t="s">
        <v>41</v>
      </c>
    </row>
    <row r="1894" ht="14.25" customHeight="1">
      <c r="A1894" s="7" t="s">
        <v>4553</v>
      </c>
      <c r="B1894" s="21" t="str">
        <f t="array" ref="B1894:D1894">VLOOKUP(A1894,'Customer Names'!$E$2:$H$2336,{2,3,4},0)</f>
        <v> Ms</v>
      </c>
      <c r="C1894" s="22" t="s">
        <v>7289</v>
      </c>
      <c r="D1894" s="22" t="s">
        <v>7290</v>
      </c>
      <c r="E1894" s="22">
        <f t="array" ref="E1894:M1894">VLOOKUP(A1894,'Medical Examinations'!$J$2:$S$2336,{2,3,4,5,6,7,8,9,10},0)</f>
        <v>20.23</v>
      </c>
      <c r="F1894" s="22" t="s">
        <v>8340</v>
      </c>
      <c r="G1894" s="22">
        <v>6.16</v>
      </c>
      <c r="H1894" s="22" t="s">
        <v>436</v>
      </c>
      <c r="I1894" s="22" t="s">
        <v>122</v>
      </c>
      <c r="J1894" s="22" t="s">
        <v>44</v>
      </c>
      <c r="K1894" s="22" t="s">
        <v>44</v>
      </c>
      <c r="L1894" s="22">
        <v>1.0</v>
      </c>
      <c r="M1894" s="22" t="s">
        <v>44</v>
      </c>
      <c r="N1894" s="23">
        <f t="array" ref="N1894:T1894">VLOOKUP(A1894,'Hospitalisation Details'!$K$2:$R$2338,{2,3,4,5,6,7,8},0)</f>
        <v>32477</v>
      </c>
      <c r="O1894" s="22">
        <v>34.0</v>
      </c>
      <c r="P1894" s="22">
        <v>3.0</v>
      </c>
      <c r="Q1894" s="24">
        <v>4047.94</v>
      </c>
      <c r="R1894" s="22" t="s">
        <v>37</v>
      </c>
      <c r="S1894" s="22" t="s">
        <v>81</v>
      </c>
      <c r="T1894" s="22" t="s">
        <v>41</v>
      </c>
    </row>
    <row r="1895" ht="14.25" customHeight="1">
      <c r="A1895" s="25" t="s">
        <v>4545</v>
      </c>
      <c r="B1895" s="21" t="str">
        <f t="array" ref="B1895:D1895">VLOOKUP(A1895,'Customer Names'!$E$2:$H$2336,{2,3,4},0)</f>
        <v> Mr</v>
      </c>
      <c r="C1895" s="22" t="s">
        <v>564</v>
      </c>
      <c r="D1895" s="22" t="s">
        <v>7292</v>
      </c>
      <c r="E1895" s="22">
        <f t="array" ref="E1895:M1895">VLOOKUP(A1895,'Medical Examinations'!$J$2:$S$2336,{2,3,4,5,6,7,8,9,10},0)</f>
        <v>28.975</v>
      </c>
      <c r="F1895" s="22" t="s">
        <v>8346</v>
      </c>
      <c r="G1895" s="22">
        <v>4.12</v>
      </c>
      <c r="H1895" s="22" t="s">
        <v>865</v>
      </c>
      <c r="I1895" s="22" t="s">
        <v>44</v>
      </c>
      <c r="J1895" s="22" t="s">
        <v>44</v>
      </c>
      <c r="K1895" s="22" t="s">
        <v>122</v>
      </c>
      <c r="L1895" s="22">
        <v>1.0</v>
      </c>
      <c r="M1895" s="22" t="s">
        <v>44</v>
      </c>
      <c r="N1895" s="23">
        <f t="array" ref="N1895:T1895">VLOOKUP(A1895,'Hospitalisation Details'!$K$2:$R$2338,{2,3,4,5,6,7,8},0)</f>
        <v>34329</v>
      </c>
      <c r="O1895" s="22">
        <v>29.0</v>
      </c>
      <c r="P1895" s="22">
        <v>1.0</v>
      </c>
      <c r="Q1895" s="24">
        <v>4040.56</v>
      </c>
      <c r="R1895" s="22" t="s">
        <v>39</v>
      </c>
      <c r="S1895" s="22" t="s">
        <v>39</v>
      </c>
      <c r="T1895" s="22" t="s">
        <v>1432</v>
      </c>
    </row>
    <row r="1896" ht="14.25" customHeight="1">
      <c r="A1896" s="7" t="s">
        <v>4535</v>
      </c>
      <c r="B1896" s="21" t="str">
        <f t="array" ref="B1896:D1896">VLOOKUP(A1896,'Customer Names'!$E$2:$H$2336,{2,3,4},0)</f>
        <v> Ms</v>
      </c>
      <c r="C1896" s="22" t="s">
        <v>7294</v>
      </c>
      <c r="D1896" s="22" t="s">
        <v>7295</v>
      </c>
      <c r="E1896" s="22">
        <f t="array" ref="E1896:M1896">VLOOKUP(A1896,'Medical Examinations'!$J$2:$S$2336,{2,3,4,5,6,7,8,9,10},0)</f>
        <v>16.42</v>
      </c>
      <c r="F1896" s="22" t="s">
        <v>8347</v>
      </c>
      <c r="G1896" s="22">
        <v>5.77</v>
      </c>
      <c r="H1896" s="22" t="s">
        <v>436</v>
      </c>
      <c r="I1896" s="22" t="s">
        <v>122</v>
      </c>
      <c r="J1896" s="22" t="s">
        <v>44</v>
      </c>
      <c r="K1896" s="22" t="s">
        <v>122</v>
      </c>
      <c r="L1896" s="22">
        <v>1.0</v>
      </c>
      <c r="M1896" s="22" t="s">
        <v>44</v>
      </c>
      <c r="N1896" s="23">
        <f t="array" ref="N1896:T1896">VLOOKUP(A1896,'Hospitalisation Details'!$K$2:$R$2338,{2,3,4,5,6,7,8},0)</f>
        <v>30630</v>
      </c>
      <c r="O1896" s="22">
        <v>39.0</v>
      </c>
      <c r="P1896" s="22">
        <v>3.0</v>
      </c>
      <c r="Q1896" s="24">
        <v>4039.9</v>
      </c>
      <c r="R1896" s="22" t="s">
        <v>37</v>
      </c>
      <c r="S1896" s="22" t="s">
        <v>81</v>
      </c>
      <c r="T1896" s="22" t="s">
        <v>41</v>
      </c>
    </row>
    <row r="1897" ht="14.25" customHeight="1">
      <c r="A1897" s="25" t="s">
        <v>4528</v>
      </c>
      <c r="B1897" s="21" t="str">
        <f t="array" ref="B1897:D1897">VLOOKUP(A1897,'Customer Names'!$E$2:$H$2336,{2,3,4},0)</f>
        <v> Mr</v>
      </c>
      <c r="C1897" s="22" t="s">
        <v>7297</v>
      </c>
      <c r="D1897" s="22" t="s">
        <v>1097</v>
      </c>
      <c r="E1897" s="22">
        <f t="array" ref="E1897:M1897">VLOOKUP(A1897,'Medical Examinations'!$J$2:$S$2336,{2,3,4,5,6,7,8,9,10},0)</f>
        <v>17.56</v>
      </c>
      <c r="F1897" s="22" t="s">
        <v>8347</v>
      </c>
      <c r="G1897" s="22">
        <v>6.2</v>
      </c>
      <c r="H1897" s="22" t="s">
        <v>436</v>
      </c>
      <c r="I1897" s="22" t="s">
        <v>44</v>
      </c>
      <c r="J1897" s="22" t="s">
        <v>44</v>
      </c>
      <c r="K1897" s="22" t="s">
        <v>44</v>
      </c>
      <c r="L1897" s="22">
        <v>1.0</v>
      </c>
      <c r="M1897" s="22" t="s">
        <v>44</v>
      </c>
      <c r="N1897" s="23">
        <f t="array" ref="N1897:T1897">VLOOKUP(A1897,'Hospitalisation Details'!$K$2:$R$2338,{2,3,4,5,6,7,8},0)</f>
        <v>30870</v>
      </c>
      <c r="O1897" s="22">
        <v>38.0</v>
      </c>
      <c r="P1897" s="22">
        <v>3.0</v>
      </c>
      <c r="Q1897" s="24">
        <v>4038.41</v>
      </c>
      <c r="R1897" s="22" t="s">
        <v>37</v>
      </c>
      <c r="S1897" s="22" t="s">
        <v>81</v>
      </c>
      <c r="T1897" s="22" t="s">
        <v>41</v>
      </c>
    </row>
    <row r="1898" ht="14.25" customHeight="1">
      <c r="A1898" s="7" t="s">
        <v>4519</v>
      </c>
      <c r="B1898" s="21" t="str">
        <f t="array" ref="B1898:D1898">VLOOKUP(A1898,'Customer Names'!$E$2:$H$2336,{2,3,4},0)</f>
        <v> Mr</v>
      </c>
      <c r="C1898" s="22" t="s">
        <v>728</v>
      </c>
      <c r="D1898" s="22" t="s">
        <v>7299</v>
      </c>
      <c r="E1898" s="22">
        <f t="array" ref="E1898:M1898">VLOOKUP(A1898,'Medical Examinations'!$J$2:$S$2336,{2,3,4,5,6,7,8,9,10},0)</f>
        <v>24.13</v>
      </c>
      <c r="F1898" s="22" t="s">
        <v>8340</v>
      </c>
      <c r="G1898" s="22">
        <v>4.39</v>
      </c>
      <c r="H1898" s="22" t="s">
        <v>865</v>
      </c>
      <c r="I1898" s="22" t="s">
        <v>44</v>
      </c>
      <c r="J1898" s="22" t="s">
        <v>44</v>
      </c>
      <c r="K1898" s="22" t="s">
        <v>44</v>
      </c>
      <c r="L1898" s="22">
        <v>1.0</v>
      </c>
      <c r="M1898" s="22" t="s">
        <v>44</v>
      </c>
      <c r="N1898" s="23">
        <f t="array" ref="N1898:T1898">VLOOKUP(A1898,'Hospitalisation Details'!$K$2:$R$2338,{2,3,4,5,6,7,8},0)</f>
        <v>33888</v>
      </c>
      <c r="O1898" s="22">
        <v>30.0</v>
      </c>
      <c r="P1898" s="22">
        <v>1.0</v>
      </c>
      <c r="Q1898" s="24">
        <v>4032.24</v>
      </c>
      <c r="R1898" s="22" t="s">
        <v>39</v>
      </c>
      <c r="S1898" s="22" t="s">
        <v>39</v>
      </c>
      <c r="T1898" s="22" t="s">
        <v>127</v>
      </c>
    </row>
    <row r="1899" ht="14.25" customHeight="1">
      <c r="A1899" s="25" t="s">
        <v>4511</v>
      </c>
      <c r="B1899" s="21" t="str">
        <f t="array" ref="B1899:D1899">VLOOKUP(A1899,'Customer Names'!$E$2:$H$2336,{2,3,4},0)</f>
        <v> Mr</v>
      </c>
      <c r="C1899" s="22" t="s">
        <v>7301</v>
      </c>
      <c r="D1899" s="22" t="s">
        <v>353</v>
      </c>
      <c r="E1899" s="22">
        <f t="array" ref="E1899:M1899">VLOOKUP(A1899,'Medical Examinations'!$J$2:$S$2336,{2,3,4,5,6,7,8,9,10},0)</f>
        <v>19.95</v>
      </c>
      <c r="F1899" s="22" t="s">
        <v>8340</v>
      </c>
      <c r="G1899" s="22">
        <v>5.13</v>
      </c>
      <c r="H1899" s="22" t="s">
        <v>865</v>
      </c>
      <c r="I1899" s="22" t="s">
        <v>44</v>
      </c>
      <c r="J1899" s="22" t="s">
        <v>48</v>
      </c>
      <c r="K1899" s="22" t="s">
        <v>44</v>
      </c>
      <c r="L1899" s="22">
        <v>2.0</v>
      </c>
      <c r="M1899" s="22" t="s">
        <v>44</v>
      </c>
      <c r="N1899" s="23">
        <f t="array" ref="N1899:T1899">VLOOKUP(A1899,'Hospitalisation Details'!$K$2:$R$2338,{2,3,4,5,6,7,8},0)</f>
        <v>36782</v>
      </c>
      <c r="O1899" s="22">
        <v>22.0</v>
      </c>
      <c r="P1899" s="22">
        <v>3.0</v>
      </c>
      <c r="Q1899" s="24">
        <v>4005.42</v>
      </c>
      <c r="R1899" s="22" t="s">
        <v>37</v>
      </c>
      <c r="S1899" s="22" t="s">
        <v>81</v>
      </c>
      <c r="T1899" s="22" t="s">
        <v>1432</v>
      </c>
    </row>
    <row r="1900" ht="14.25" customHeight="1">
      <c r="A1900" s="7" t="s">
        <v>4500</v>
      </c>
      <c r="B1900" s="21" t="str">
        <f t="array" ref="B1900:D1900">VLOOKUP(A1900,'Customer Names'!$E$2:$H$2336,{2,3,4},0)</f>
        <v> Mr</v>
      </c>
      <c r="C1900" s="22" t="s">
        <v>1796</v>
      </c>
      <c r="D1900" s="22" t="s">
        <v>487</v>
      </c>
      <c r="E1900" s="22">
        <f t="array" ref="E1900:M1900">VLOOKUP(A1900,'Medical Examinations'!$J$2:$S$2336,{2,3,4,5,6,7,8,9,10},0)</f>
        <v>21.24</v>
      </c>
      <c r="F1900" s="22" t="s">
        <v>8340</v>
      </c>
      <c r="G1900" s="22">
        <v>4.49</v>
      </c>
      <c r="H1900" s="22" t="s">
        <v>865</v>
      </c>
      <c r="I1900" s="22" t="s">
        <v>44</v>
      </c>
      <c r="J1900" s="22" t="s">
        <v>44</v>
      </c>
      <c r="K1900" s="22" t="s">
        <v>44</v>
      </c>
      <c r="L1900" s="22">
        <v>0.0</v>
      </c>
      <c r="M1900" s="22" t="s">
        <v>44</v>
      </c>
      <c r="N1900" s="23">
        <f t="array" ref="N1900:T1900">VLOOKUP(A1900,'Hospitalisation Details'!$K$2:$R$2338,{2,3,4,5,6,7,8},0)</f>
        <v>32699</v>
      </c>
      <c r="O1900" s="22">
        <v>33.0</v>
      </c>
      <c r="P1900" s="22">
        <v>3.0</v>
      </c>
      <c r="Q1900" s="24">
        <v>4002.36</v>
      </c>
      <c r="R1900" s="22" t="s">
        <v>37</v>
      </c>
      <c r="S1900" s="22" t="s">
        <v>81</v>
      </c>
      <c r="T1900" s="22" t="s">
        <v>41</v>
      </c>
    </row>
    <row r="1901" ht="14.25" customHeight="1">
      <c r="A1901" s="25" t="s">
        <v>4492</v>
      </c>
      <c r="B1901" s="21" t="str">
        <f t="array" ref="B1901:D1901">VLOOKUP(A1901,'Customer Names'!$E$2:$H$2336,{2,3,4},0)</f>
        <v> Ms</v>
      </c>
      <c r="C1901" s="22" t="s">
        <v>473</v>
      </c>
      <c r="D1901" s="22" t="s">
        <v>7304</v>
      </c>
      <c r="E1901" s="22">
        <f t="array" ref="E1901:M1901">VLOOKUP(A1901,'Medical Examinations'!$J$2:$S$2336,{2,3,4,5,6,7,8,9,10},0)</f>
        <v>44.22</v>
      </c>
      <c r="F1901" s="22" t="s">
        <v>215</v>
      </c>
      <c r="G1901" s="22">
        <v>6.35</v>
      </c>
      <c r="H1901" s="22" t="s">
        <v>436</v>
      </c>
      <c r="I1901" s="22" t="s">
        <v>44</v>
      </c>
      <c r="J1901" s="22" t="s">
        <v>44</v>
      </c>
      <c r="K1901" s="22" t="s">
        <v>44</v>
      </c>
      <c r="L1901" s="22">
        <v>0.0</v>
      </c>
      <c r="M1901" s="22" t="s">
        <v>44</v>
      </c>
      <c r="N1901" s="23">
        <f t="array" ref="N1901:T1901">VLOOKUP(A1901,'Hospitalisation Details'!$K$2:$R$2338,{2,3,4,5,6,7,8},0)</f>
        <v>33178</v>
      </c>
      <c r="O1901" s="22">
        <v>32.0</v>
      </c>
      <c r="P1901" s="22">
        <v>0.0</v>
      </c>
      <c r="Q1901" s="24">
        <v>3994.18</v>
      </c>
      <c r="R1901" s="22" t="s">
        <v>37</v>
      </c>
      <c r="S1901" s="22" t="s">
        <v>37</v>
      </c>
      <c r="T1901" s="22" t="s">
        <v>41</v>
      </c>
    </row>
    <row r="1902" ht="14.25" customHeight="1">
      <c r="A1902" s="7" t="s">
        <v>4480</v>
      </c>
      <c r="B1902" s="21" t="str">
        <f t="array" ref="B1902:D1902">VLOOKUP(A1902,'Customer Names'!$E$2:$H$2336,{2,3,4},0)</f>
        <v> Ms</v>
      </c>
      <c r="C1902" s="22" t="s">
        <v>7306</v>
      </c>
      <c r="D1902" s="22" t="s">
        <v>7022</v>
      </c>
      <c r="E1902" s="22">
        <f t="array" ref="E1902:M1902">VLOOKUP(A1902,'Medical Examinations'!$J$2:$S$2336,{2,3,4,5,6,7,8,9,10},0)</f>
        <v>41.1</v>
      </c>
      <c r="F1902" s="22" t="s">
        <v>215</v>
      </c>
      <c r="G1902" s="22">
        <v>5.79</v>
      </c>
      <c r="H1902" s="22" t="s">
        <v>436</v>
      </c>
      <c r="I1902" s="22" t="s">
        <v>44</v>
      </c>
      <c r="J1902" s="22" t="s">
        <v>44</v>
      </c>
      <c r="K1902" s="22" t="s">
        <v>44</v>
      </c>
      <c r="L1902" s="22">
        <v>0.0</v>
      </c>
      <c r="M1902" s="22" t="s">
        <v>44</v>
      </c>
      <c r="N1902" s="23">
        <f t="array" ref="N1902:T1902">VLOOKUP(A1902,'Hospitalisation Details'!$K$2:$R$2338,{2,3,4,5,6,7,8},0)</f>
        <v>33199</v>
      </c>
      <c r="O1902" s="22">
        <v>32.0</v>
      </c>
      <c r="P1902" s="22">
        <v>0.0</v>
      </c>
      <c r="Q1902" s="24">
        <v>3989.84</v>
      </c>
      <c r="R1902" s="22" t="s">
        <v>37</v>
      </c>
      <c r="S1902" s="22" t="s">
        <v>37</v>
      </c>
      <c r="T1902" s="22" t="s">
        <v>270</v>
      </c>
    </row>
    <row r="1903" ht="14.25" customHeight="1">
      <c r="A1903" s="25" t="s">
        <v>4471</v>
      </c>
      <c r="B1903" s="21" t="str">
        <f t="array" ref="B1903:D1903">VLOOKUP(A1903,'Customer Names'!$E$2:$H$2336,{2,3,4},0)</f>
        <v> Ms</v>
      </c>
      <c r="C1903" s="22" t="s">
        <v>4697</v>
      </c>
      <c r="D1903" s="22" t="s">
        <v>7308</v>
      </c>
      <c r="E1903" s="22">
        <f t="array" ref="E1903:M1903">VLOOKUP(A1903,'Medical Examinations'!$J$2:$S$2336,{2,3,4,5,6,7,8,9,10},0)</f>
        <v>34.2</v>
      </c>
      <c r="F1903" s="22" t="s">
        <v>215</v>
      </c>
      <c r="G1903" s="22">
        <v>4.78</v>
      </c>
      <c r="H1903" s="22" t="s">
        <v>865</v>
      </c>
      <c r="I1903" s="22" t="s">
        <v>122</v>
      </c>
      <c r="J1903" s="22" t="s">
        <v>44</v>
      </c>
      <c r="K1903" s="22" t="s">
        <v>44</v>
      </c>
      <c r="L1903" s="22">
        <v>0.0</v>
      </c>
      <c r="M1903" s="22" t="s">
        <v>44</v>
      </c>
      <c r="N1903" s="23">
        <f t="array" ref="N1903:T1903">VLOOKUP(A1903,'Hospitalisation Details'!$K$2:$R$2338,{2,3,4,5,6,7,8},0)</f>
        <v>35316</v>
      </c>
      <c r="O1903" s="22">
        <v>26.0</v>
      </c>
      <c r="P1903" s="22">
        <v>2.0</v>
      </c>
      <c r="Q1903" s="24">
        <v>3987.93</v>
      </c>
      <c r="R1903" s="22" t="s">
        <v>37</v>
      </c>
      <c r="S1903" s="22" t="s">
        <v>37</v>
      </c>
      <c r="T1903" s="22" t="s">
        <v>270</v>
      </c>
    </row>
    <row r="1904" ht="14.25" customHeight="1">
      <c r="A1904" s="7" t="s">
        <v>4463</v>
      </c>
      <c r="B1904" s="21" t="str">
        <f t="array" ref="B1904:D1904">VLOOKUP(A1904,'Customer Names'!$E$2:$H$2336,{2,3,4},0)</f>
        <v> Ms</v>
      </c>
      <c r="C1904" s="22" t="s">
        <v>1044</v>
      </c>
      <c r="D1904" s="22" t="s">
        <v>7310</v>
      </c>
      <c r="E1904" s="22">
        <f t="array" ref="E1904:M1904">VLOOKUP(A1904,'Medical Examinations'!$J$2:$S$2336,{2,3,4,5,6,7,8,9,10},0)</f>
        <v>29.92</v>
      </c>
      <c r="F1904" s="22" t="s">
        <v>215</v>
      </c>
      <c r="G1904" s="22">
        <v>6.02</v>
      </c>
      <c r="H1904" s="22" t="s">
        <v>436</v>
      </c>
      <c r="I1904" s="22" t="s">
        <v>122</v>
      </c>
      <c r="J1904" s="22" t="s">
        <v>44</v>
      </c>
      <c r="K1904" s="22" t="s">
        <v>44</v>
      </c>
      <c r="L1904" s="22">
        <v>0.0</v>
      </c>
      <c r="M1904" s="22" t="s">
        <v>44</v>
      </c>
      <c r="N1904" s="23">
        <f t="array" ref="N1904:T1904">VLOOKUP(A1904,'Hospitalisation Details'!$K$2:$R$2338,{2,3,4,5,6,7,8},0)</f>
        <v>35294</v>
      </c>
      <c r="O1904" s="22">
        <v>26.0</v>
      </c>
      <c r="P1904" s="22">
        <v>2.0</v>
      </c>
      <c r="Q1904" s="24">
        <v>3981.98</v>
      </c>
      <c r="R1904" s="22" t="s">
        <v>37</v>
      </c>
      <c r="S1904" s="22" t="s">
        <v>37</v>
      </c>
      <c r="T1904" s="22" t="s">
        <v>41</v>
      </c>
    </row>
    <row r="1905" ht="14.25" customHeight="1">
      <c r="A1905" s="25" t="s">
        <v>4454</v>
      </c>
      <c r="B1905" s="21" t="str">
        <f t="array" ref="B1905:D1905">VLOOKUP(A1905,'Customer Names'!$E$2:$H$2336,{2,3,4},0)</f>
        <v> Ms</v>
      </c>
      <c r="C1905" s="22" t="s">
        <v>7312</v>
      </c>
      <c r="D1905" s="22" t="s">
        <v>7313</v>
      </c>
      <c r="E1905" s="22">
        <f t="array" ref="E1905:M1905">VLOOKUP(A1905,'Medical Examinations'!$J$2:$S$2336,{2,3,4,5,6,7,8,9,10},0)</f>
        <v>28.93</v>
      </c>
      <c r="F1905" s="22" t="s">
        <v>8346</v>
      </c>
      <c r="G1905" s="22">
        <v>4.44</v>
      </c>
      <c r="H1905" s="22" t="s">
        <v>865</v>
      </c>
      <c r="I1905" s="22" t="s">
        <v>44</v>
      </c>
      <c r="J1905" s="22" t="s">
        <v>44</v>
      </c>
      <c r="K1905" s="22" t="s">
        <v>44</v>
      </c>
      <c r="L1905" s="22">
        <v>0.0</v>
      </c>
      <c r="M1905" s="22" t="s">
        <v>44</v>
      </c>
      <c r="N1905" s="23">
        <f t="array" ref="N1905:T1905">VLOOKUP(A1905,'Hospitalisation Details'!$K$2:$R$2338,{2,3,4,5,6,7,8},0)</f>
        <v>33083</v>
      </c>
      <c r="O1905" s="22">
        <v>32.0</v>
      </c>
      <c r="P1905" s="22">
        <v>0.0</v>
      </c>
      <c r="Q1905" s="24">
        <v>3972.92</v>
      </c>
      <c r="R1905" s="22" t="s">
        <v>37</v>
      </c>
      <c r="S1905" s="22" t="s">
        <v>39</v>
      </c>
      <c r="T1905" s="22" t="s">
        <v>41</v>
      </c>
    </row>
    <row r="1906" ht="14.25" customHeight="1">
      <c r="A1906" s="7" t="s">
        <v>4445</v>
      </c>
      <c r="B1906" s="21" t="str">
        <f t="array" ref="B1906:D1906">VLOOKUP(A1906,'Customer Names'!$E$2:$H$2336,{2,3,4},0)</f>
        <v> Ms</v>
      </c>
      <c r="C1906" s="22" t="s">
        <v>7315</v>
      </c>
      <c r="D1906" s="22" t="s">
        <v>7316</v>
      </c>
      <c r="E1906" s="22">
        <f t="array" ref="E1906:M1906">VLOOKUP(A1906,'Medical Examinations'!$J$2:$S$2336,{2,3,4,5,6,7,8,9,10},0)</f>
        <v>31.255</v>
      </c>
      <c r="F1906" s="22" t="s">
        <v>215</v>
      </c>
      <c r="G1906" s="22">
        <v>5.84</v>
      </c>
      <c r="H1906" s="22" t="s">
        <v>436</v>
      </c>
      <c r="I1906" s="22" t="s">
        <v>122</v>
      </c>
      <c r="J1906" s="22" t="s">
        <v>44</v>
      </c>
      <c r="K1906" s="22" t="s">
        <v>44</v>
      </c>
      <c r="L1906" s="22">
        <v>1.0</v>
      </c>
      <c r="M1906" s="22" t="s">
        <v>44</v>
      </c>
      <c r="N1906" s="23">
        <f t="array" ref="N1906:T1906">VLOOKUP(A1906,'Hospitalisation Details'!$K$2:$R$2338,{2,3,4,5,6,7,8},0)</f>
        <v>34891</v>
      </c>
      <c r="O1906" s="22">
        <v>27.0</v>
      </c>
      <c r="P1906" s="22">
        <v>1.0</v>
      </c>
      <c r="Q1906" s="24">
        <v>3956.07</v>
      </c>
      <c r="R1906" s="22" t="s">
        <v>37</v>
      </c>
      <c r="S1906" s="22" t="s">
        <v>37</v>
      </c>
      <c r="T1906" s="22" t="s">
        <v>127</v>
      </c>
    </row>
    <row r="1907" ht="14.25" customHeight="1">
      <c r="A1907" s="25" t="s">
        <v>4437</v>
      </c>
      <c r="B1907" s="21" t="str">
        <f t="array" ref="B1907:D1907">VLOOKUP(A1907,'Customer Names'!$E$2:$H$2336,{2,3,4},0)</f>
        <v> Mr</v>
      </c>
      <c r="C1907" s="22" t="s">
        <v>7318</v>
      </c>
      <c r="D1907" s="22" t="s">
        <v>7319</v>
      </c>
      <c r="E1907" s="22">
        <f t="array" ref="E1907:M1907">VLOOKUP(A1907,'Medical Examinations'!$J$2:$S$2336,{2,3,4,5,6,7,8,9,10},0)</f>
        <v>29.83</v>
      </c>
      <c r="F1907" s="22" t="s">
        <v>8346</v>
      </c>
      <c r="G1907" s="22">
        <v>5.39</v>
      </c>
      <c r="H1907" s="22" t="s">
        <v>865</v>
      </c>
      <c r="I1907" s="22" t="s">
        <v>44</v>
      </c>
      <c r="J1907" s="22" t="s">
        <v>44</v>
      </c>
      <c r="K1907" s="22" t="s">
        <v>44</v>
      </c>
      <c r="L1907" s="22">
        <v>0.0</v>
      </c>
      <c r="M1907" s="22" t="s">
        <v>44</v>
      </c>
      <c r="N1907" s="23">
        <f t="array" ref="N1907:T1907">VLOOKUP(A1907,'Hospitalisation Details'!$K$2:$R$2338,{2,3,4,5,6,7,8},0)</f>
        <v>36351</v>
      </c>
      <c r="O1907" s="22">
        <v>23.0</v>
      </c>
      <c r="P1907" s="22">
        <v>0.0</v>
      </c>
      <c r="Q1907" s="24">
        <v>3955.98</v>
      </c>
      <c r="R1907" s="22" t="s">
        <v>37</v>
      </c>
      <c r="S1907" s="22" t="s">
        <v>39</v>
      </c>
      <c r="T1907" s="22" t="s">
        <v>3072</v>
      </c>
    </row>
    <row r="1908" ht="14.25" customHeight="1">
      <c r="A1908" s="7" t="s">
        <v>4430</v>
      </c>
      <c r="B1908" s="21" t="str">
        <f t="array" ref="B1908:D1908">VLOOKUP(A1908,'Customer Names'!$E$2:$H$2336,{2,3,4},0)</f>
        <v> Ms</v>
      </c>
      <c r="C1908" s="22" t="s">
        <v>7321</v>
      </c>
      <c r="D1908" s="22" t="s">
        <v>1315</v>
      </c>
      <c r="E1908" s="22">
        <f t="array" ref="E1908:M1908">VLOOKUP(A1908,'Medical Examinations'!$J$2:$S$2336,{2,3,4,5,6,7,8,9,10},0)</f>
        <v>29.59</v>
      </c>
      <c r="F1908" s="22" t="s">
        <v>8346</v>
      </c>
      <c r="G1908" s="22">
        <v>6.16</v>
      </c>
      <c r="H1908" s="22" t="s">
        <v>436</v>
      </c>
      <c r="I1908" s="22" t="s">
        <v>44</v>
      </c>
      <c r="J1908" s="22" t="s">
        <v>44</v>
      </c>
      <c r="K1908" s="22" t="s">
        <v>122</v>
      </c>
      <c r="L1908" s="22">
        <v>1.0</v>
      </c>
      <c r="M1908" s="22" t="s">
        <v>44</v>
      </c>
      <c r="N1908" s="23">
        <f t="array" ref="N1908:T1908">VLOOKUP(A1908,'Hospitalisation Details'!$K$2:$R$2338,{2,3,4,5,6,7,8},0)</f>
        <v>34284</v>
      </c>
      <c r="O1908" s="22">
        <v>29.0</v>
      </c>
      <c r="P1908" s="22">
        <v>1.0</v>
      </c>
      <c r="Q1908" s="24">
        <v>3947.41</v>
      </c>
      <c r="R1908" s="22" t="s">
        <v>37</v>
      </c>
      <c r="S1908" s="22" t="s">
        <v>37</v>
      </c>
      <c r="T1908" s="22" t="s">
        <v>41</v>
      </c>
    </row>
    <row r="1909" ht="14.25" customHeight="1">
      <c r="A1909" s="25" t="s">
        <v>4422</v>
      </c>
      <c r="B1909" s="21" t="str">
        <f t="array" ref="B1909:D1909">VLOOKUP(A1909,'Customer Names'!$E$2:$H$2336,{2,3,4},0)</f>
        <v> Ms</v>
      </c>
      <c r="C1909" s="22" t="s">
        <v>7323</v>
      </c>
      <c r="D1909" s="22" t="s">
        <v>7324</v>
      </c>
      <c r="E1909" s="22">
        <f t="array" ref="E1909:M1909">VLOOKUP(A1909,'Medical Examinations'!$J$2:$S$2336,{2,3,4,5,6,7,8,9,10},0)</f>
        <v>31.16</v>
      </c>
      <c r="F1909" s="22" t="s">
        <v>215</v>
      </c>
      <c r="G1909" s="22">
        <v>4.49</v>
      </c>
      <c r="H1909" s="22" t="s">
        <v>865</v>
      </c>
      <c r="I1909" s="22" t="s">
        <v>44</v>
      </c>
      <c r="J1909" s="22" t="s">
        <v>44</v>
      </c>
      <c r="K1909" s="22" t="s">
        <v>122</v>
      </c>
      <c r="L1909" s="22">
        <v>1.0</v>
      </c>
      <c r="M1909" s="22" t="s">
        <v>44</v>
      </c>
      <c r="N1909" s="23">
        <f t="array" ref="N1909:T1909">VLOOKUP(A1909,'Hospitalisation Details'!$K$2:$R$2338,{2,3,4,5,6,7,8},0)</f>
        <v>34241</v>
      </c>
      <c r="O1909" s="22">
        <v>29.0</v>
      </c>
      <c r="P1909" s="22">
        <v>0.0</v>
      </c>
      <c r="Q1909" s="24">
        <v>3943.6</v>
      </c>
      <c r="R1909" s="22" t="s">
        <v>37</v>
      </c>
      <c r="S1909" s="22" t="s">
        <v>39</v>
      </c>
      <c r="T1909" s="22" t="s">
        <v>743</v>
      </c>
    </row>
    <row r="1910" ht="14.25" customHeight="1">
      <c r="A1910" s="7" t="s">
        <v>4414</v>
      </c>
      <c r="B1910" s="21" t="str">
        <f t="array" ref="B1910:D1910">VLOOKUP(A1910,'Customer Names'!$E$2:$H$2336,{2,3,4},0)</f>
        <v> Mr</v>
      </c>
      <c r="C1910" s="22" t="s">
        <v>7326</v>
      </c>
      <c r="D1910" s="22" t="s">
        <v>7327</v>
      </c>
      <c r="E1910" s="22">
        <f t="array" ref="E1910:M1910">VLOOKUP(A1910,'Medical Examinations'!$J$2:$S$2336,{2,3,4,5,6,7,8,9,10},0)</f>
        <v>34.21</v>
      </c>
      <c r="F1910" s="22" t="s">
        <v>215</v>
      </c>
      <c r="G1910" s="22">
        <v>4.48</v>
      </c>
      <c r="H1910" s="22" t="s">
        <v>865</v>
      </c>
      <c r="I1910" s="22" t="s">
        <v>122</v>
      </c>
      <c r="J1910" s="22" t="s">
        <v>44</v>
      </c>
      <c r="K1910" s="22" t="s">
        <v>44</v>
      </c>
      <c r="L1910" s="22">
        <v>1.0</v>
      </c>
      <c r="M1910" s="22" t="s">
        <v>44</v>
      </c>
      <c r="N1910" s="23">
        <f t="array" ref="N1910:T1910">VLOOKUP(A1910,'Hospitalisation Details'!$K$2:$R$2338,{2,3,4,5,6,7,8},0)</f>
        <v>32440</v>
      </c>
      <c r="O1910" s="22">
        <v>34.0</v>
      </c>
      <c r="P1910" s="22">
        <v>0.0</v>
      </c>
      <c r="Q1910" s="24">
        <v>3935.18</v>
      </c>
      <c r="R1910" s="22" t="s">
        <v>39</v>
      </c>
      <c r="S1910" s="22" t="s">
        <v>81</v>
      </c>
      <c r="T1910" s="22" t="s">
        <v>41</v>
      </c>
    </row>
    <row r="1911" ht="14.25" customHeight="1">
      <c r="A1911" s="25" t="s">
        <v>4405</v>
      </c>
      <c r="B1911" s="21" t="str">
        <f t="array" ref="B1911:D1911">VLOOKUP(A1911,'Customer Names'!$E$2:$H$2336,{2,3,4},0)</f>
        <v> Mr</v>
      </c>
      <c r="C1911" s="22" t="s">
        <v>7329</v>
      </c>
      <c r="D1911" s="22" t="s">
        <v>1945</v>
      </c>
      <c r="E1911" s="22">
        <f t="array" ref="E1911:M1911">VLOOKUP(A1911,'Medical Examinations'!$J$2:$S$2336,{2,3,4,5,6,7,8,9,10},0)</f>
        <v>34.86</v>
      </c>
      <c r="F1911" s="22" t="s">
        <v>215</v>
      </c>
      <c r="G1911" s="22">
        <v>10.97</v>
      </c>
      <c r="H1911" s="22" t="s">
        <v>218</v>
      </c>
      <c r="I1911" s="22" t="s">
        <v>44</v>
      </c>
      <c r="J1911" s="22" t="s">
        <v>44</v>
      </c>
      <c r="K1911" s="22" t="s">
        <v>44</v>
      </c>
      <c r="L1911" s="22">
        <v>0.0</v>
      </c>
      <c r="M1911" s="22" t="s">
        <v>44</v>
      </c>
      <c r="N1911" s="23">
        <f t="array" ref="N1911:T1911">VLOOKUP(A1911,'Hospitalisation Details'!$K$2:$R$2338,{2,3,4,5,6,7,8},0)</f>
        <v>37422</v>
      </c>
      <c r="O1911" s="22">
        <v>20.0</v>
      </c>
      <c r="P1911" s="22">
        <v>0.0</v>
      </c>
      <c r="Q1911" s="24">
        <v>3931.51</v>
      </c>
      <c r="R1911" s="22" t="s">
        <v>37</v>
      </c>
      <c r="S1911" s="22" t="s">
        <v>39</v>
      </c>
      <c r="T1911" s="22" t="s">
        <v>270</v>
      </c>
    </row>
    <row r="1912" ht="14.25" customHeight="1">
      <c r="A1912" s="7" t="s">
        <v>4396</v>
      </c>
      <c r="B1912" s="21" t="str">
        <f t="array" ref="B1912:D1912">VLOOKUP(A1912,'Customer Names'!$E$2:$H$2336,{2,3,4},0)</f>
        <v> Ms</v>
      </c>
      <c r="C1912" s="22" t="s">
        <v>7331</v>
      </c>
      <c r="D1912" s="22" t="s">
        <v>7332</v>
      </c>
      <c r="E1912" s="22">
        <f t="array" ref="E1912:M1912">VLOOKUP(A1912,'Medical Examinations'!$J$2:$S$2336,{2,3,4,5,6,7,8,9,10},0)</f>
        <v>34.58</v>
      </c>
      <c r="F1912" s="22" t="s">
        <v>215</v>
      </c>
      <c r="G1912" s="22">
        <v>5.14</v>
      </c>
      <c r="H1912" s="22" t="s">
        <v>865</v>
      </c>
      <c r="I1912" s="22" t="s">
        <v>44</v>
      </c>
      <c r="J1912" s="22" t="s">
        <v>48</v>
      </c>
      <c r="K1912" s="22" t="s">
        <v>44</v>
      </c>
      <c r="L1912" s="22">
        <v>2.0</v>
      </c>
      <c r="M1912" s="22" t="s">
        <v>44</v>
      </c>
      <c r="N1912" s="23">
        <f t="array" ref="N1912:T1912">VLOOKUP(A1912,'Hospitalisation Details'!$K$2:$R$2338,{2,3,4,5,6,7,8},0)</f>
        <v>36717</v>
      </c>
      <c r="O1912" s="22">
        <v>22.0</v>
      </c>
      <c r="P1912" s="22">
        <v>2.0</v>
      </c>
      <c r="Q1912" s="24">
        <v>3925.76</v>
      </c>
      <c r="R1912" s="22" t="s">
        <v>37</v>
      </c>
      <c r="S1912" s="22" t="s">
        <v>37</v>
      </c>
      <c r="T1912" s="22" t="s">
        <v>743</v>
      </c>
    </row>
    <row r="1913" ht="14.25" customHeight="1">
      <c r="A1913" s="25" t="s">
        <v>4388</v>
      </c>
      <c r="B1913" s="21" t="str">
        <f t="array" ref="B1913:D1913">VLOOKUP(A1913,'Customer Names'!$E$2:$H$2336,{2,3,4},0)</f>
        <v> Mr</v>
      </c>
      <c r="C1913" s="22" t="s">
        <v>7334</v>
      </c>
      <c r="D1913" s="22" t="s">
        <v>1700</v>
      </c>
      <c r="E1913" s="22">
        <f t="array" ref="E1913:M1913">VLOOKUP(A1913,'Medical Examinations'!$J$2:$S$2336,{2,3,4,5,6,7,8,9,10},0)</f>
        <v>17.94</v>
      </c>
      <c r="F1913" s="22" t="s">
        <v>8347</v>
      </c>
      <c r="G1913" s="22">
        <v>5.17</v>
      </c>
      <c r="H1913" s="22" t="s">
        <v>865</v>
      </c>
      <c r="I1913" s="22" t="s">
        <v>122</v>
      </c>
      <c r="J1913" s="22" t="s">
        <v>44</v>
      </c>
      <c r="K1913" s="22" t="s">
        <v>44</v>
      </c>
      <c r="L1913" s="22">
        <v>0.0</v>
      </c>
      <c r="M1913" s="22" t="s">
        <v>44</v>
      </c>
      <c r="N1913" s="23">
        <f t="array" ref="N1913:T1913">VLOOKUP(A1913,'Hospitalisation Details'!$K$2:$R$2338,{2,3,4,5,6,7,8},0)</f>
        <v>31233</v>
      </c>
      <c r="O1913" s="22">
        <v>37.0</v>
      </c>
      <c r="P1913" s="22">
        <v>3.0</v>
      </c>
      <c r="Q1913" s="24">
        <v>3910.44</v>
      </c>
      <c r="R1913" s="22" t="s">
        <v>37</v>
      </c>
      <c r="S1913" s="22" t="s">
        <v>37</v>
      </c>
      <c r="T1913" s="22" t="s">
        <v>41</v>
      </c>
    </row>
    <row r="1914" ht="14.25" customHeight="1">
      <c r="A1914" s="7" t="s">
        <v>4380</v>
      </c>
      <c r="B1914" s="21" t="str">
        <f t="array" ref="B1914:D1914">VLOOKUP(A1914,'Customer Names'!$E$2:$H$2336,{2,3,4},0)</f>
        <v> Mr</v>
      </c>
      <c r="C1914" s="22" t="s">
        <v>7336</v>
      </c>
      <c r="D1914" s="22" t="s">
        <v>7337</v>
      </c>
      <c r="E1914" s="22">
        <f t="array" ref="E1914:M1914">VLOOKUP(A1914,'Medical Examinations'!$J$2:$S$2336,{2,3,4,5,6,7,8,9,10},0)</f>
        <v>26.8</v>
      </c>
      <c r="F1914" s="22" t="s">
        <v>8346</v>
      </c>
      <c r="G1914" s="22">
        <v>6.18</v>
      </c>
      <c r="H1914" s="22" t="s">
        <v>436</v>
      </c>
      <c r="I1914" s="22" t="s">
        <v>122</v>
      </c>
      <c r="J1914" s="22" t="s">
        <v>44</v>
      </c>
      <c r="K1914" s="22" t="s">
        <v>122</v>
      </c>
      <c r="L1914" s="22">
        <v>1.0</v>
      </c>
      <c r="M1914" s="22" t="s">
        <v>44</v>
      </c>
      <c r="N1914" s="23">
        <f t="array" ref="N1914:T1914">VLOOKUP(A1914,'Hospitalisation Details'!$K$2:$R$2338,{2,3,4,5,6,7,8},0)</f>
        <v>35758</v>
      </c>
      <c r="O1914" s="22">
        <v>25.0</v>
      </c>
      <c r="P1914" s="22">
        <v>3.0</v>
      </c>
      <c r="Q1914" s="24">
        <v>3906.13</v>
      </c>
      <c r="R1914" s="22" t="s">
        <v>39</v>
      </c>
      <c r="S1914" s="22" t="s">
        <v>39</v>
      </c>
      <c r="T1914" s="22" t="s">
        <v>270</v>
      </c>
    </row>
    <row r="1915" ht="14.25" customHeight="1">
      <c r="A1915" s="25" t="s">
        <v>4372</v>
      </c>
      <c r="B1915" s="21" t="str">
        <f t="array" ref="B1915:D1915">VLOOKUP(A1915,'Customer Names'!$E$2:$H$2336,{2,3,4},0)</f>
        <v> Mr</v>
      </c>
      <c r="C1915" s="22" t="s">
        <v>7339</v>
      </c>
      <c r="D1915" s="22" t="s">
        <v>2495</v>
      </c>
      <c r="E1915" s="22">
        <f t="array" ref="E1915:M1915">VLOOKUP(A1915,'Medical Examinations'!$J$2:$S$2336,{2,3,4,5,6,7,8,9,10},0)</f>
        <v>17.69</v>
      </c>
      <c r="F1915" s="22" t="s">
        <v>8347</v>
      </c>
      <c r="G1915" s="22">
        <v>9.07</v>
      </c>
      <c r="H1915" s="22" t="s">
        <v>218</v>
      </c>
      <c r="I1915" s="22" t="s">
        <v>122</v>
      </c>
      <c r="J1915" s="22" t="s">
        <v>44</v>
      </c>
      <c r="K1915" s="22" t="s">
        <v>44</v>
      </c>
      <c r="L1915" s="22">
        <v>0.0</v>
      </c>
      <c r="M1915" s="22" t="s">
        <v>44</v>
      </c>
      <c r="N1915" s="23">
        <f t="array" ref="N1915:T1915">VLOOKUP(A1915,'Hospitalisation Details'!$K$2:$R$2338,{2,3,4,5,6,7,8},0)</f>
        <v>29825</v>
      </c>
      <c r="O1915" s="22">
        <v>41.0</v>
      </c>
      <c r="P1915" s="22">
        <v>1.0</v>
      </c>
      <c r="Q1915" s="24">
        <v>3902.07</v>
      </c>
      <c r="R1915" s="22" t="s">
        <v>37</v>
      </c>
      <c r="S1915" s="22" t="s">
        <v>37</v>
      </c>
      <c r="T1915" s="22" t="s">
        <v>41</v>
      </c>
    </row>
    <row r="1916" ht="14.25" customHeight="1">
      <c r="A1916" s="7" t="s">
        <v>4364</v>
      </c>
      <c r="B1916" s="21" t="str">
        <f t="array" ref="B1916:D1916">VLOOKUP(A1916,'Customer Names'!$E$2:$H$2336,{2,3,4},0)</f>
        <v> Ms</v>
      </c>
      <c r="C1916" s="22" t="s">
        <v>7341</v>
      </c>
      <c r="D1916" s="22" t="s">
        <v>7342</v>
      </c>
      <c r="E1916" s="22">
        <f t="array" ref="E1916:M1916">VLOOKUP(A1916,'Medical Examinations'!$J$2:$S$2336,{2,3,4,5,6,7,8,9,10},0)</f>
        <v>25.77</v>
      </c>
      <c r="F1916" s="22" t="s">
        <v>8346</v>
      </c>
      <c r="G1916" s="22">
        <v>4.43</v>
      </c>
      <c r="H1916" s="22" t="s">
        <v>865</v>
      </c>
      <c r="I1916" s="22" t="s">
        <v>44</v>
      </c>
      <c r="J1916" s="22" t="s">
        <v>44</v>
      </c>
      <c r="K1916" s="22" t="s">
        <v>122</v>
      </c>
      <c r="L1916" s="22">
        <v>1.0</v>
      </c>
      <c r="M1916" s="22" t="s">
        <v>44</v>
      </c>
      <c r="N1916" s="23">
        <f t="array" ref="N1916:T1916">VLOOKUP(A1916,'Hospitalisation Details'!$K$2:$R$2338,{2,3,4,5,6,7,8},0)</f>
        <v>34226</v>
      </c>
      <c r="O1916" s="22">
        <v>29.0</v>
      </c>
      <c r="P1916" s="22">
        <v>0.0</v>
      </c>
      <c r="Q1916" s="24">
        <v>3898.35</v>
      </c>
      <c r="R1916" s="22" t="s">
        <v>37</v>
      </c>
      <c r="S1916" s="22" t="s">
        <v>37</v>
      </c>
      <c r="T1916" s="22" t="s">
        <v>127</v>
      </c>
    </row>
    <row r="1917" ht="14.25" customHeight="1">
      <c r="A1917" s="25" t="s">
        <v>4355</v>
      </c>
      <c r="B1917" s="21" t="str">
        <f t="array" ref="B1917:D1917">VLOOKUP(A1917,'Customer Names'!$E$2:$H$2336,{2,3,4},0)</f>
        <v> Mr</v>
      </c>
      <c r="C1917" s="22" t="s">
        <v>7344</v>
      </c>
      <c r="D1917" s="22" t="s">
        <v>7345</v>
      </c>
      <c r="E1917" s="22">
        <f t="array" ref="E1917:M1917">VLOOKUP(A1917,'Medical Examinations'!$J$2:$S$2336,{2,3,4,5,6,7,8,9,10},0)</f>
        <v>34.46</v>
      </c>
      <c r="F1917" s="22" t="s">
        <v>215</v>
      </c>
      <c r="G1917" s="22">
        <v>4.17</v>
      </c>
      <c r="H1917" s="22" t="s">
        <v>865</v>
      </c>
      <c r="I1917" s="22" t="s">
        <v>44</v>
      </c>
      <c r="J1917" s="22" t="s">
        <v>48</v>
      </c>
      <c r="K1917" s="22" t="s">
        <v>44</v>
      </c>
      <c r="L1917" s="22">
        <v>1.0</v>
      </c>
      <c r="M1917" s="22" t="s">
        <v>44</v>
      </c>
      <c r="N1917" s="23">
        <f t="array" ref="N1917:T1917">VLOOKUP(A1917,'Hospitalisation Details'!$K$2:$R$2338,{2,3,4,5,6,7,8},0)</f>
        <v>38181</v>
      </c>
      <c r="O1917" s="22">
        <v>18.0</v>
      </c>
      <c r="P1917" s="22">
        <v>0.0</v>
      </c>
      <c r="Q1917" s="24">
        <v>3889.2</v>
      </c>
      <c r="R1917" s="22" t="s">
        <v>37</v>
      </c>
      <c r="S1917" s="22" t="s">
        <v>37</v>
      </c>
      <c r="T1917" s="22" t="s">
        <v>127</v>
      </c>
    </row>
    <row r="1918" ht="14.25" customHeight="1">
      <c r="A1918" s="7" t="s">
        <v>4347</v>
      </c>
      <c r="B1918" s="21" t="str">
        <f t="array" ref="B1918:D1918">VLOOKUP(A1918,'Customer Names'!$E$2:$H$2336,{2,3,4},0)</f>
        <v> Mr</v>
      </c>
      <c r="C1918" s="22" t="s">
        <v>719</v>
      </c>
      <c r="D1918" s="22" t="s">
        <v>7347</v>
      </c>
      <c r="E1918" s="22">
        <f t="array" ref="E1918:M1918">VLOOKUP(A1918,'Medical Examinations'!$J$2:$S$2336,{2,3,4,5,6,7,8,9,10},0)</f>
        <v>30.875</v>
      </c>
      <c r="F1918" s="22" t="s">
        <v>215</v>
      </c>
      <c r="G1918" s="22">
        <v>4.95</v>
      </c>
      <c r="H1918" s="22" t="s">
        <v>865</v>
      </c>
      <c r="I1918" s="22" t="s">
        <v>122</v>
      </c>
      <c r="J1918" s="22" t="s">
        <v>44</v>
      </c>
      <c r="K1918" s="22" t="s">
        <v>44</v>
      </c>
      <c r="L1918" s="22">
        <v>0.0</v>
      </c>
      <c r="M1918" s="22" t="s">
        <v>44</v>
      </c>
      <c r="N1918" s="23">
        <f t="array" ref="N1918:T1918">VLOOKUP(A1918,'Hospitalisation Details'!$K$2:$R$2338,{2,3,4,5,6,7,8},0)</f>
        <v>35361</v>
      </c>
      <c r="O1918" s="22">
        <v>26.0</v>
      </c>
      <c r="P1918" s="22">
        <v>2.0</v>
      </c>
      <c r="Q1918" s="24">
        <v>3877.3</v>
      </c>
      <c r="R1918" s="22" t="s">
        <v>81</v>
      </c>
      <c r="S1918" s="22" t="s">
        <v>39</v>
      </c>
      <c r="T1918" s="22" t="s">
        <v>127</v>
      </c>
    </row>
    <row r="1919" ht="14.25" customHeight="1">
      <c r="A1919" s="25" t="s">
        <v>4338</v>
      </c>
      <c r="B1919" s="21" t="str">
        <f t="array" ref="B1919:D1919">VLOOKUP(A1919,'Customer Names'!$E$2:$H$2336,{2,3,4},0)</f>
        <v> Mr</v>
      </c>
      <c r="C1919" s="22" t="s">
        <v>5497</v>
      </c>
      <c r="D1919" s="22" t="s">
        <v>7349</v>
      </c>
      <c r="E1919" s="22">
        <f t="array" ref="E1919:M1919">VLOOKUP(A1919,'Medical Examinations'!$J$2:$S$2336,{2,3,4,5,6,7,8,9,10},0)</f>
        <v>39.49</v>
      </c>
      <c r="F1919" s="22" t="s">
        <v>215</v>
      </c>
      <c r="G1919" s="22">
        <v>5.13</v>
      </c>
      <c r="H1919" s="22" t="s">
        <v>865</v>
      </c>
      <c r="I1919" s="22" t="s">
        <v>44</v>
      </c>
      <c r="J1919" s="22" t="s">
        <v>44</v>
      </c>
      <c r="K1919" s="22" t="s">
        <v>44</v>
      </c>
      <c r="L1919" s="22">
        <v>0.0</v>
      </c>
      <c r="M1919" s="22" t="s">
        <v>44</v>
      </c>
      <c r="N1919" s="23">
        <f t="array" ref="N1919:T1919">VLOOKUP(A1919,'Hospitalisation Details'!$K$2:$R$2338,{2,3,4,5,6,7,8},0)</f>
        <v>33444</v>
      </c>
      <c r="O1919" s="22">
        <v>31.0</v>
      </c>
      <c r="P1919" s="22">
        <v>1.0</v>
      </c>
      <c r="Q1919" s="24">
        <v>3875.73</v>
      </c>
      <c r="R1919" s="22" t="s">
        <v>37</v>
      </c>
      <c r="S1919" s="22" t="s">
        <v>39</v>
      </c>
      <c r="T1919" s="22" t="s">
        <v>41</v>
      </c>
    </row>
    <row r="1920" ht="14.25" customHeight="1">
      <c r="A1920" s="7" t="s">
        <v>4328</v>
      </c>
      <c r="B1920" s="21" t="str">
        <f t="array" ref="B1920:D1920">VLOOKUP(A1920,'Customer Names'!$E$2:$H$2336,{2,3,4},0)</f>
        <v> Mr</v>
      </c>
      <c r="C1920" s="22" t="s">
        <v>7351</v>
      </c>
      <c r="D1920" s="22" t="s">
        <v>7352</v>
      </c>
      <c r="E1920" s="22">
        <f t="array" ref="E1920:M1920">VLOOKUP(A1920,'Medical Examinations'!$J$2:$S$2336,{2,3,4,5,6,7,8,9,10},0)</f>
        <v>28.88</v>
      </c>
      <c r="F1920" s="22" t="s">
        <v>8346</v>
      </c>
      <c r="G1920" s="22">
        <v>4.1</v>
      </c>
      <c r="H1920" s="22" t="s">
        <v>865</v>
      </c>
      <c r="I1920" s="22" t="s">
        <v>44</v>
      </c>
      <c r="J1920" s="22" t="s">
        <v>44</v>
      </c>
      <c r="K1920" s="22" t="s">
        <v>44</v>
      </c>
      <c r="L1920" s="22">
        <v>0.0</v>
      </c>
      <c r="M1920" s="22" t="s">
        <v>44</v>
      </c>
      <c r="N1920" s="23">
        <f t="array" ref="N1920:T1920">VLOOKUP(A1920,'Hospitalisation Details'!$K$2:$R$2338,{2,3,4,5,6,7,8},0)</f>
        <v>33048</v>
      </c>
      <c r="O1920" s="22">
        <v>32.0</v>
      </c>
      <c r="P1920" s="22">
        <v>0.0</v>
      </c>
      <c r="Q1920" s="24">
        <v>3866.86</v>
      </c>
      <c r="R1920" s="22" t="s">
        <v>81</v>
      </c>
      <c r="S1920" s="22" t="s">
        <v>81</v>
      </c>
      <c r="T1920" s="22" t="s">
        <v>127</v>
      </c>
    </row>
    <row r="1921" ht="14.25" customHeight="1">
      <c r="A1921" s="25" t="s">
        <v>4318</v>
      </c>
      <c r="B1921" s="21" t="str">
        <f t="array" ref="B1921:D1921">VLOOKUP(A1921,'Customer Names'!$E$2:$H$2336,{2,3,4},0)</f>
        <v> Mr</v>
      </c>
      <c r="C1921" s="22" t="s">
        <v>547</v>
      </c>
      <c r="D1921" s="22" t="s">
        <v>7354</v>
      </c>
      <c r="E1921" s="22">
        <f t="array" ref="E1921:M1921">VLOOKUP(A1921,'Medical Examinations'!$J$2:$S$2336,{2,3,4,5,6,7,8,9,10},0)</f>
        <v>20.235</v>
      </c>
      <c r="F1921" s="22" t="s">
        <v>8340</v>
      </c>
      <c r="G1921" s="22">
        <v>5.01</v>
      </c>
      <c r="H1921" s="22" t="s">
        <v>865</v>
      </c>
      <c r="I1921" s="22" t="s">
        <v>122</v>
      </c>
      <c r="J1921" s="22" t="s">
        <v>44</v>
      </c>
      <c r="K1921" s="22" t="s">
        <v>44</v>
      </c>
      <c r="L1921" s="22">
        <v>0.0</v>
      </c>
      <c r="M1921" s="22" t="s">
        <v>44</v>
      </c>
      <c r="N1921" s="23">
        <f t="array" ref="N1921:T1921">VLOOKUP(A1921,'Hospitalisation Details'!$K$2:$R$2338,{2,3,4,5,6,7,8},0)</f>
        <v>37182</v>
      </c>
      <c r="O1921" s="22">
        <v>21.0</v>
      </c>
      <c r="P1921" s="22">
        <v>3.0</v>
      </c>
      <c r="Q1921" s="24">
        <v>3861.21</v>
      </c>
      <c r="R1921" s="22" t="s">
        <v>37</v>
      </c>
      <c r="S1921" s="22" t="s">
        <v>37</v>
      </c>
      <c r="T1921" s="22" t="s">
        <v>1452</v>
      </c>
    </row>
    <row r="1922" ht="14.25" customHeight="1">
      <c r="A1922" s="7" t="s">
        <v>4311</v>
      </c>
      <c r="B1922" s="21" t="str">
        <f t="array" ref="B1922:D1922">VLOOKUP(A1922,'Customer Names'!$E$2:$H$2336,{2,3,4},0)</f>
        <v> Mrs</v>
      </c>
      <c r="C1922" s="22" t="s">
        <v>7356</v>
      </c>
      <c r="D1922" s="22" t="s">
        <v>7357</v>
      </c>
      <c r="E1922" s="22">
        <f t="array" ref="E1922:M1922">VLOOKUP(A1922,'Medical Examinations'!$J$2:$S$2336,{2,3,4,5,6,7,8,9,10},0)</f>
        <v>30.67</v>
      </c>
      <c r="F1922" s="22" t="s">
        <v>215</v>
      </c>
      <c r="G1922" s="22">
        <v>5.09</v>
      </c>
      <c r="H1922" s="22" t="s">
        <v>865</v>
      </c>
      <c r="I1922" s="22" t="s">
        <v>122</v>
      </c>
      <c r="J1922" s="22" t="s">
        <v>44</v>
      </c>
      <c r="K1922" s="22" t="s">
        <v>44</v>
      </c>
      <c r="L1922" s="22">
        <v>0.0</v>
      </c>
      <c r="M1922" s="22" t="s">
        <v>44</v>
      </c>
      <c r="N1922" s="23">
        <f t="array" ref="N1922:T1922">VLOOKUP(A1922,'Hospitalisation Details'!$K$2:$R$2338,{2,3,4,5,6,7,8},0)</f>
        <v>37048</v>
      </c>
      <c r="O1922" s="22">
        <v>22.0</v>
      </c>
      <c r="P1922" s="22">
        <v>0.0</v>
      </c>
      <c r="Q1922" s="24">
        <v>3858.51</v>
      </c>
      <c r="R1922" s="22" t="s">
        <v>37</v>
      </c>
      <c r="S1922" s="22" t="s">
        <v>39</v>
      </c>
      <c r="T1922" s="22" t="s">
        <v>1930</v>
      </c>
    </row>
    <row r="1923" ht="14.25" customHeight="1">
      <c r="A1923" s="25" t="s">
        <v>4301</v>
      </c>
      <c r="B1923" s="21" t="str">
        <f t="array" ref="B1923:D1923">VLOOKUP(A1923,'Customer Names'!$E$2:$H$2336,{2,3,4},0)</f>
        <v> Mr</v>
      </c>
      <c r="C1923" s="22" t="s">
        <v>719</v>
      </c>
      <c r="D1923" s="22" t="s">
        <v>7359</v>
      </c>
      <c r="E1923" s="22">
        <f t="array" ref="E1923:M1923">VLOOKUP(A1923,'Medical Examinations'!$J$2:$S$2336,{2,3,4,5,6,7,8,9,10},0)</f>
        <v>30.875</v>
      </c>
      <c r="F1923" s="22" t="s">
        <v>215</v>
      </c>
      <c r="G1923" s="22">
        <v>6.49</v>
      </c>
      <c r="H1923" s="22" t="s">
        <v>218</v>
      </c>
      <c r="I1923" s="22" t="s">
        <v>44</v>
      </c>
      <c r="J1923" s="22" t="s">
        <v>44</v>
      </c>
      <c r="K1923" s="22" t="s">
        <v>44</v>
      </c>
      <c r="L1923" s="22">
        <v>0.0</v>
      </c>
      <c r="M1923" s="22" t="s">
        <v>44</v>
      </c>
      <c r="N1923" s="23">
        <f t="array" ref="N1923:T1923">VLOOKUP(A1923,'Hospitalisation Details'!$K$2:$R$2338,{2,3,4,5,6,7,8},0)</f>
        <v>33469</v>
      </c>
      <c r="O1923" s="22">
        <v>31.0</v>
      </c>
      <c r="P1923" s="22">
        <v>0.0</v>
      </c>
      <c r="Q1923" s="24">
        <v>3857.76</v>
      </c>
      <c r="R1923" s="22" t="s">
        <v>39</v>
      </c>
      <c r="S1923" s="22" t="s">
        <v>81</v>
      </c>
      <c r="T1923" s="22" t="s">
        <v>1452</v>
      </c>
    </row>
    <row r="1924" ht="14.25" customHeight="1">
      <c r="A1924" s="7" t="s">
        <v>4294</v>
      </c>
      <c r="B1924" s="21" t="str">
        <f t="array" ref="B1924:D1924">VLOOKUP(A1924,'Customer Names'!$E$2:$H$2336,{2,3,4},0)</f>
        <v> Mr</v>
      </c>
      <c r="C1924" s="22" t="s">
        <v>3074</v>
      </c>
      <c r="D1924" s="22" t="s">
        <v>7361</v>
      </c>
      <c r="E1924" s="22">
        <f t="array" ref="E1924:M1924">VLOOKUP(A1924,'Medical Examinations'!$J$2:$S$2336,{2,3,4,5,6,7,8,9,10},0)</f>
        <v>23.8</v>
      </c>
      <c r="F1924" s="22" t="s">
        <v>8340</v>
      </c>
      <c r="G1924" s="22">
        <v>4.08</v>
      </c>
      <c r="H1924" s="22" t="s">
        <v>865</v>
      </c>
      <c r="I1924" s="22" t="s">
        <v>44</v>
      </c>
      <c r="J1924" s="22" t="s">
        <v>44</v>
      </c>
      <c r="K1924" s="22" t="s">
        <v>44</v>
      </c>
      <c r="L1924" s="22">
        <v>0.0</v>
      </c>
      <c r="M1924" s="22" t="s">
        <v>44</v>
      </c>
      <c r="N1924" s="23">
        <f t="array" ref="N1924:T1924">VLOOKUP(A1924,'Hospitalisation Details'!$K$2:$R$2338,{2,3,4,5,6,7,8},0)</f>
        <v>34558</v>
      </c>
      <c r="O1924" s="22">
        <v>28.0</v>
      </c>
      <c r="P1924" s="22">
        <v>2.0</v>
      </c>
      <c r="Q1924" s="24">
        <v>3847.67</v>
      </c>
      <c r="R1924" s="22" t="s">
        <v>39</v>
      </c>
      <c r="S1924" s="22" t="s">
        <v>37</v>
      </c>
      <c r="T1924" s="22" t="s">
        <v>270</v>
      </c>
    </row>
    <row r="1925" ht="14.25" customHeight="1">
      <c r="A1925" s="25" t="s">
        <v>4285</v>
      </c>
      <c r="B1925" s="21" t="str">
        <f t="array" ref="B1925:D1925">VLOOKUP(A1925,'Customer Names'!$E$2:$H$2336,{2,3,4},0)</f>
        <v> Mr</v>
      </c>
      <c r="C1925" s="22" t="s">
        <v>7363</v>
      </c>
      <c r="D1925" s="22" t="s">
        <v>7364</v>
      </c>
      <c r="E1925" s="22">
        <f t="array" ref="E1925:M1925">VLOOKUP(A1925,'Medical Examinations'!$J$2:$S$2336,{2,3,4,5,6,7,8,9,10},0)</f>
        <v>15.37</v>
      </c>
      <c r="F1925" s="22" t="s">
        <v>8347</v>
      </c>
      <c r="G1925" s="22">
        <v>8.63</v>
      </c>
      <c r="H1925" s="22" t="s">
        <v>218</v>
      </c>
      <c r="I1925" s="22" t="s">
        <v>122</v>
      </c>
      <c r="J1925" s="22" t="s">
        <v>44</v>
      </c>
      <c r="K1925" s="22" t="s">
        <v>44</v>
      </c>
      <c r="L1925" s="22">
        <v>0.0</v>
      </c>
      <c r="M1925" s="22" t="s">
        <v>44</v>
      </c>
      <c r="N1925" s="23">
        <f t="array" ref="N1925:T1925">VLOOKUP(A1925,'Hospitalisation Details'!$K$2:$R$2338,{2,3,4,5,6,7,8},0)</f>
        <v>29858</v>
      </c>
      <c r="O1925" s="22">
        <v>41.0</v>
      </c>
      <c r="P1925" s="22">
        <v>1.0</v>
      </c>
      <c r="Q1925" s="24">
        <v>3797.2</v>
      </c>
      <c r="R1925" s="22" t="s">
        <v>37</v>
      </c>
      <c r="S1925" s="22" t="s">
        <v>39</v>
      </c>
      <c r="T1925" s="22" t="s">
        <v>127</v>
      </c>
    </row>
    <row r="1926" ht="14.25" customHeight="1">
      <c r="A1926" s="7" t="s">
        <v>4276</v>
      </c>
      <c r="B1926" s="21" t="str">
        <f t="array" ref="B1926:D1926">VLOOKUP(A1926,'Customer Names'!$E$2:$H$2336,{2,3,4},0)</f>
        <v> Mr</v>
      </c>
      <c r="C1926" s="22" t="s">
        <v>654</v>
      </c>
      <c r="D1926" s="22" t="s">
        <v>7366</v>
      </c>
      <c r="E1926" s="22">
        <f t="array" ref="E1926:M1926">VLOOKUP(A1926,'Medical Examinations'!$J$2:$S$2336,{2,3,4,5,6,7,8,9,10},0)</f>
        <v>30.4</v>
      </c>
      <c r="F1926" s="22" t="s">
        <v>215</v>
      </c>
      <c r="G1926" s="22">
        <v>5.28</v>
      </c>
      <c r="H1926" s="22" t="s">
        <v>865</v>
      </c>
      <c r="I1926" s="22" t="s">
        <v>44</v>
      </c>
      <c r="J1926" s="22" t="s">
        <v>44</v>
      </c>
      <c r="K1926" s="22" t="s">
        <v>44</v>
      </c>
      <c r="L1926" s="22">
        <v>0.0</v>
      </c>
      <c r="M1926" s="22" t="s">
        <v>44</v>
      </c>
      <c r="N1926" s="23">
        <f t="array" ref="N1926:T1926">VLOOKUP(A1926,'Hospitalisation Details'!$K$2:$R$2338,{2,3,4,5,6,7,8},0)</f>
        <v>36335</v>
      </c>
      <c r="O1926" s="22">
        <v>23.0</v>
      </c>
      <c r="P1926" s="22">
        <v>0.0</v>
      </c>
      <c r="Q1926" s="24">
        <v>3796.36</v>
      </c>
      <c r="R1926" s="22" t="s">
        <v>37</v>
      </c>
      <c r="S1926" s="22" t="s">
        <v>39</v>
      </c>
      <c r="T1926" s="22" t="s">
        <v>127</v>
      </c>
    </row>
    <row r="1927" ht="14.25" customHeight="1">
      <c r="A1927" s="25" t="s">
        <v>4266</v>
      </c>
      <c r="B1927" s="21" t="str">
        <f t="array" ref="B1927:D1927">VLOOKUP(A1927,'Customer Names'!$E$2:$H$2336,{2,3,4},0)</f>
        <v> Ms</v>
      </c>
      <c r="C1927" s="22" t="s">
        <v>7368</v>
      </c>
      <c r="D1927" s="22" t="s">
        <v>3600</v>
      </c>
      <c r="E1927" s="22">
        <f t="array" ref="E1927:M1927">VLOOKUP(A1927,'Medical Examinations'!$J$2:$S$2336,{2,3,4,5,6,7,8,9,10},0)</f>
        <v>19.48</v>
      </c>
      <c r="F1927" s="22" t="s">
        <v>8340</v>
      </c>
      <c r="G1927" s="22">
        <v>5.63</v>
      </c>
      <c r="H1927" s="22" t="s">
        <v>865</v>
      </c>
      <c r="I1927" s="22" t="s">
        <v>122</v>
      </c>
      <c r="J1927" s="22" t="s">
        <v>44</v>
      </c>
      <c r="K1927" s="22" t="s">
        <v>44</v>
      </c>
      <c r="L1927" s="22">
        <v>1.0</v>
      </c>
      <c r="M1927" s="22" t="s">
        <v>44</v>
      </c>
      <c r="N1927" s="23">
        <f t="array" ref="N1927:T1927">VLOOKUP(A1927,'Hospitalisation Details'!$K$2:$R$2338,{2,3,4,5,6,7,8},0)</f>
        <v>32383</v>
      </c>
      <c r="O1927" s="22">
        <v>34.0</v>
      </c>
      <c r="P1927" s="22">
        <v>3.0</v>
      </c>
      <c r="Q1927" s="24">
        <v>3793.55</v>
      </c>
      <c r="R1927" s="22" t="s">
        <v>37</v>
      </c>
      <c r="S1927" s="22" t="s">
        <v>39</v>
      </c>
      <c r="T1927" s="22" t="s">
        <v>41</v>
      </c>
    </row>
    <row r="1928" ht="14.25" customHeight="1">
      <c r="A1928" s="7" t="s">
        <v>4258</v>
      </c>
      <c r="B1928" s="21" t="str">
        <f t="array" ref="B1928:D1928">VLOOKUP(A1928,'Customer Names'!$E$2:$H$2336,{2,3,4},0)</f>
        <v> Ms</v>
      </c>
      <c r="C1928" s="22" t="s">
        <v>7370</v>
      </c>
      <c r="D1928" s="22" t="s">
        <v>7371</v>
      </c>
      <c r="E1928" s="22">
        <f t="array" ref="E1928:M1928">VLOOKUP(A1928,'Medical Examinations'!$J$2:$S$2336,{2,3,4,5,6,7,8,9,10},0)</f>
        <v>16.96</v>
      </c>
      <c r="F1928" s="22" t="s">
        <v>8347</v>
      </c>
      <c r="G1928" s="22">
        <v>11.47</v>
      </c>
      <c r="H1928" s="22" t="s">
        <v>218</v>
      </c>
      <c r="I1928" s="22" t="s">
        <v>122</v>
      </c>
      <c r="J1928" s="22" t="s">
        <v>44</v>
      </c>
      <c r="K1928" s="22" t="s">
        <v>44</v>
      </c>
      <c r="L1928" s="22">
        <v>0.0</v>
      </c>
      <c r="M1928" s="22" t="s">
        <v>44</v>
      </c>
      <c r="N1928" s="23">
        <f t="array" ref="N1928:T1928">VLOOKUP(A1928,'Hospitalisation Details'!$K$2:$R$2338,{2,3,4,5,6,7,8},0)</f>
        <v>29933</v>
      </c>
      <c r="O1928" s="22">
        <v>41.0</v>
      </c>
      <c r="P1928" s="22">
        <v>1.0</v>
      </c>
      <c r="Q1928" s="24">
        <v>3785.77</v>
      </c>
      <c r="R1928" s="22" t="s">
        <v>37</v>
      </c>
      <c r="S1928" s="22" t="s">
        <v>81</v>
      </c>
      <c r="T1928" s="22" t="s">
        <v>41</v>
      </c>
    </row>
    <row r="1929" ht="14.25" customHeight="1">
      <c r="A1929" s="25" t="s">
        <v>4248</v>
      </c>
      <c r="B1929" s="21" t="str">
        <f t="array" ref="B1929:D1929">VLOOKUP(A1929,'Customer Names'!$E$2:$H$2336,{2,3,4},0)</f>
        <v> Mr</v>
      </c>
      <c r="C1929" s="22" t="s">
        <v>335</v>
      </c>
      <c r="D1929" s="22" t="s">
        <v>7373</v>
      </c>
      <c r="E1929" s="22">
        <f t="array" ref="E1929:M1929">VLOOKUP(A1929,'Medical Examinations'!$J$2:$S$2336,{2,3,4,5,6,7,8,9,10},0)</f>
        <v>19.05</v>
      </c>
      <c r="F1929" s="22" t="s">
        <v>8340</v>
      </c>
      <c r="G1929" s="22">
        <v>4.92</v>
      </c>
      <c r="H1929" s="22" t="s">
        <v>865</v>
      </c>
      <c r="I1929" s="22" t="s">
        <v>44</v>
      </c>
      <c r="J1929" s="22" t="s">
        <v>44</v>
      </c>
      <c r="K1929" s="22" t="s">
        <v>44</v>
      </c>
      <c r="L1929" s="22">
        <v>1.0</v>
      </c>
      <c r="M1929" s="22" t="s">
        <v>44</v>
      </c>
      <c r="N1929" s="23">
        <f t="array" ref="N1929:T1929">VLOOKUP(A1929,'Hospitalisation Details'!$K$2:$R$2338,{2,3,4,5,6,7,8},0)</f>
        <v>32074</v>
      </c>
      <c r="O1929" s="22">
        <v>35.0</v>
      </c>
      <c r="P1929" s="22">
        <v>3.0</v>
      </c>
      <c r="Q1929" s="24">
        <v>3773.23</v>
      </c>
      <c r="R1929" s="22" t="s">
        <v>37</v>
      </c>
      <c r="S1929" s="22" t="s">
        <v>39</v>
      </c>
      <c r="T1929" s="22" t="s">
        <v>41</v>
      </c>
    </row>
    <row r="1930" ht="14.25" customHeight="1">
      <c r="A1930" s="7" t="s">
        <v>4238</v>
      </c>
      <c r="B1930" s="21" t="str">
        <f t="array" ref="B1930:D1930">VLOOKUP(A1930,'Customer Names'!$E$2:$H$2336,{2,3,4},0)</f>
        <v> Ms</v>
      </c>
      <c r="C1930" s="22" t="s">
        <v>7375</v>
      </c>
      <c r="D1930" s="22" t="s">
        <v>4515</v>
      </c>
      <c r="E1930" s="22">
        <f t="array" ref="E1930:M1930">VLOOKUP(A1930,'Medical Examinations'!$J$2:$S$2336,{2,3,4,5,6,7,8,9,10},0)</f>
        <v>37.62</v>
      </c>
      <c r="F1930" s="22" t="s">
        <v>215</v>
      </c>
      <c r="G1930" s="22">
        <v>4.18</v>
      </c>
      <c r="H1930" s="22" t="s">
        <v>865</v>
      </c>
      <c r="I1930" s="22" t="s">
        <v>44</v>
      </c>
      <c r="J1930" s="22" t="s">
        <v>44</v>
      </c>
      <c r="K1930" s="22" t="s">
        <v>44</v>
      </c>
      <c r="L1930" s="22">
        <v>0.0</v>
      </c>
      <c r="M1930" s="22" t="s">
        <v>44</v>
      </c>
      <c r="N1930" s="23">
        <f t="array" ref="N1930:T1930">VLOOKUP(A1930,'Hospitalisation Details'!$K$2:$R$2338,{2,3,4,5,6,7,8},0)</f>
        <v>34659</v>
      </c>
      <c r="O1930" s="22">
        <v>28.0</v>
      </c>
      <c r="P1930" s="22">
        <v>1.0</v>
      </c>
      <c r="Q1930" s="24">
        <v>3766.88</v>
      </c>
      <c r="R1930" s="22" t="s">
        <v>37</v>
      </c>
      <c r="S1930" s="22" t="s">
        <v>81</v>
      </c>
      <c r="T1930" s="22" t="s">
        <v>41</v>
      </c>
    </row>
    <row r="1931" ht="14.25" customHeight="1">
      <c r="A1931" s="25" t="s">
        <v>4230</v>
      </c>
      <c r="B1931" s="21" t="str">
        <f t="array" ref="B1931:D1931">VLOOKUP(A1931,'Customer Names'!$E$2:$H$2336,{2,3,4},0)</f>
        <v> Ms</v>
      </c>
      <c r="C1931" s="22" t="s">
        <v>4681</v>
      </c>
      <c r="D1931" s="22" t="s">
        <v>2110</v>
      </c>
      <c r="E1931" s="22">
        <f t="array" ref="E1931:M1931">VLOOKUP(A1931,'Medical Examinations'!$J$2:$S$2336,{2,3,4,5,6,7,8,9,10},0)</f>
        <v>29.1</v>
      </c>
      <c r="F1931" s="22" t="s">
        <v>8346</v>
      </c>
      <c r="G1931" s="22">
        <v>4.67</v>
      </c>
      <c r="H1931" s="22" t="s">
        <v>865</v>
      </c>
      <c r="I1931" s="22" t="s">
        <v>44</v>
      </c>
      <c r="J1931" s="22" t="s">
        <v>44</v>
      </c>
      <c r="K1931" s="22" t="s">
        <v>44</v>
      </c>
      <c r="L1931" s="22">
        <v>0.0</v>
      </c>
      <c r="M1931" s="22" t="s">
        <v>44</v>
      </c>
      <c r="N1931" s="23">
        <f t="array" ref="N1931:T1931">VLOOKUP(A1931,'Hospitalisation Details'!$K$2:$R$2338,{2,3,4,5,6,7,8},0)</f>
        <v>33535</v>
      </c>
      <c r="O1931" s="22">
        <v>31.0</v>
      </c>
      <c r="P1931" s="22">
        <v>0.0</v>
      </c>
      <c r="Q1931" s="24">
        <v>3761.29</v>
      </c>
      <c r="R1931" s="22" t="s">
        <v>37</v>
      </c>
      <c r="S1931" s="22" t="s">
        <v>39</v>
      </c>
      <c r="T1931" s="22" t="s">
        <v>270</v>
      </c>
    </row>
    <row r="1932" ht="14.25" customHeight="1">
      <c r="A1932" s="7" t="s">
        <v>4222</v>
      </c>
      <c r="B1932" s="21" t="str">
        <f t="array" ref="B1932:D1932">VLOOKUP(A1932,'Customer Names'!$E$2:$H$2336,{2,3,4},0)</f>
        <v> Ms</v>
      </c>
      <c r="C1932" s="22" t="s">
        <v>7378</v>
      </c>
      <c r="D1932" s="22" t="s">
        <v>7379</v>
      </c>
      <c r="E1932" s="22">
        <f t="array" ref="E1932:M1932">VLOOKUP(A1932,'Medical Examinations'!$J$2:$S$2336,{2,3,4,5,6,7,8,9,10},0)</f>
        <v>26.62</v>
      </c>
      <c r="F1932" s="22" t="s">
        <v>8346</v>
      </c>
      <c r="G1932" s="22">
        <v>6.24</v>
      </c>
      <c r="H1932" s="22" t="s">
        <v>436</v>
      </c>
      <c r="I1932" s="22" t="s">
        <v>44</v>
      </c>
      <c r="J1932" s="22" t="s">
        <v>44</v>
      </c>
      <c r="K1932" s="22" t="s">
        <v>44</v>
      </c>
      <c r="L1932" s="22">
        <v>0.0</v>
      </c>
      <c r="M1932" s="22" t="s">
        <v>44</v>
      </c>
      <c r="N1932" s="23">
        <f t="array" ref="N1932:T1932">VLOOKUP(A1932,'Hospitalisation Details'!$K$2:$R$2338,{2,3,4,5,6,7,8},0)</f>
        <v>33475</v>
      </c>
      <c r="O1932" s="22">
        <v>31.0</v>
      </c>
      <c r="P1932" s="22">
        <v>0.0</v>
      </c>
      <c r="Q1932" s="24">
        <v>3757.84</v>
      </c>
      <c r="R1932" s="22" t="s">
        <v>37</v>
      </c>
      <c r="S1932" s="22" t="s">
        <v>81</v>
      </c>
      <c r="T1932" s="22" t="s">
        <v>41</v>
      </c>
    </row>
    <row r="1933" ht="14.25" customHeight="1">
      <c r="A1933" s="25" t="s">
        <v>4211</v>
      </c>
      <c r="B1933" s="21" t="str">
        <f t="array" ref="B1933:D1933">VLOOKUP(A1933,'Customer Names'!$E$2:$H$2336,{2,3,4},0)</f>
        <v> Ms</v>
      </c>
      <c r="C1933" s="22" t="s">
        <v>7381</v>
      </c>
      <c r="D1933" s="22" t="s">
        <v>7382</v>
      </c>
      <c r="E1933" s="22">
        <f t="array" ref="E1933:M1933">VLOOKUP(A1933,'Medical Examinations'!$J$2:$S$2336,{2,3,4,5,6,7,8,9,10},0)</f>
        <v>25.74</v>
      </c>
      <c r="F1933" s="22" t="s">
        <v>8346</v>
      </c>
      <c r="G1933" s="22">
        <v>5.99</v>
      </c>
      <c r="H1933" s="22" t="s">
        <v>436</v>
      </c>
      <c r="I1933" s="22" t="s">
        <v>44</v>
      </c>
      <c r="J1933" s="22" t="s">
        <v>44</v>
      </c>
      <c r="K1933" s="22" t="s">
        <v>44</v>
      </c>
      <c r="L1933" s="22">
        <v>0.0</v>
      </c>
      <c r="M1933" s="22" t="s">
        <v>44</v>
      </c>
      <c r="N1933" s="23">
        <f t="array" ref="N1933:T1933">VLOOKUP(A1933,'Hospitalisation Details'!$K$2:$R$2338,{2,3,4,5,6,7,8},0)</f>
        <v>33539</v>
      </c>
      <c r="O1933" s="22">
        <v>31.0</v>
      </c>
      <c r="P1933" s="22">
        <v>0.0</v>
      </c>
      <c r="Q1933" s="24">
        <v>3756.62</v>
      </c>
      <c r="R1933" s="22" t="s">
        <v>37</v>
      </c>
      <c r="S1933" s="22" t="s">
        <v>37</v>
      </c>
      <c r="T1933" s="22" t="s">
        <v>41</v>
      </c>
    </row>
    <row r="1934" ht="14.25" customHeight="1">
      <c r="A1934" s="7" t="s">
        <v>4204</v>
      </c>
      <c r="B1934" s="21" t="str">
        <f t="array" ref="B1934:D1934">VLOOKUP(A1934,'Customer Names'!$E$2:$H$2336,{2,3,4},0)</f>
        <v> Mr</v>
      </c>
      <c r="C1934" s="22" t="s">
        <v>410</v>
      </c>
      <c r="D1934" s="22" t="s">
        <v>7384</v>
      </c>
      <c r="E1934" s="22">
        <f t="array" ref="E1934:M1934">VLOOKUP(A1934,'Medical Examinations'!$J$2:$S$2336,{2,3,4,5,6,7,8,9,10},0)</f>
        <v>18.22</v>
      </c>
      <c r="F1934" s="22" t="s">
        <v>8347</v>
      </c>
      <c r="G1934" s="22">
        <v>10.27</v>
      </c>
      <c r="H1934" s="22" t="s">
        <v>218</v>
      </c>
      <c r="I1934" s="22" t="s">
        <v>122</v>
      </c>
      <c r="J1934" s="22" t="s">
        <v>44</v>
      </c>
      <c r="K1934" s="22" t="s">
        <v>44</v>
      </c>
      <c r="L1934" s="22">
        <v>1.0</v>
      </c>
      <c r="M1934" s="22" t="s">
        <v>44</v>
      </c>
      <c r="N1934" s="23">
        <f t="array" ref="N1934:T1934">VLOOKUP(A1934,'Hospitalisation Details'!$K$2:$R$2338,{2,3,4,5,6,7,8},0)</f>
        <v>31664</v>
      </c>
      <c r="O1934" s="22">
        <v>36.0</v>
      </c>
      <c r="P1934" s="22">
        <v>3.0</v>
      </c>
      <c r="Q1934" s="24">
        <v>3748.56</v>
      </c>
      <c r="R1934" s="22" t="s">
        <v>37</v>
      </c>
      <c r="S1934" s="22" t="s">
        <v>37</v>
      </c>
      <c r="T1934" s="22" t="s">
        <v>41</v>
      </c>
    </row>
    <row r="1935" ht="14.25" customHeight="1">
      <c r="A1935" s="25" t="s">
        <v>4196</v>
      </c>
      <c r="B1935" s="21" t="str">
        <f t="array" ref="B1935:D1935">VLOOKUP(A1935,'Customer Names'!$E$2:$H$2336,{2,3,4},0)</f>
        <v> Ms</v>
      </c>
      <c r="C1935" s="22" t="s">
        <v>473</v>
      </c>
      <c r="D1935" s="22" t="s">
        <v>7386</v>
      </c>
      <c r="E1935" s="22">
        <f t="array" ref="E1935:M1935">VLOOKUP(A1935,'Medical Examinations'!$J$2:$S$2336,{2,3,4,5,6,7,8,9,10},0)</f>
        <v>26.03</v>
      </c>
      <c r="F1935" s="22" t="s">
        <v>8346</v>
      </c>
      <c r="G1935" s="22">
        <v>5.97</v>
      </c>
      <c r="H1935" s="22" t="s">
        <v>436</v>
      </c>
      <c r="I1935" s="22" t="s">
        <v>44</v>
      </c>
      <c r="J1935" s="22" t="s">
        <v>44</v>
      </c>
      <c r="K1935" s="22" t="s">
        <v>122</v>
      </c>
      <c r="L1935" s="22">
        <v>1.0</v>
      </c>
      <c r="M1935" s="22" t="s">
        <v>44</v>
      </c>
      <c r="N1935" s="23">
        <f t="array" ref="N1935:T1935">VLOOKUP(A1935,'Hospitalisation Details'!$K$2:$R$2338,{2,3,4,5,6,7,8},0)</f>
        <v>34142</v>
      </c>
      <c r="O1935" s="22">
        <v>29.0</v>
      </c>
      <c r="P1935" s="22">
        <v>0.0</v>
      </c>
      <c r="Q1935" s="24">
        <v>3736.46</v>
      </c>
      <c r="R1935" s="22" t="s">
        <v>37</v>
      </c>
      <c r="S1935" s="22" t="s">
        <v>37</v>
      </c>
      <c r="T1935" s="22" t="s">
        <v>127</v>
      </c>
    </row>
    <row r="1936" ht="14.25" customHeight="1">
      <c r="A1936" s="7" t="s">
        <v>4188</v>
      </c>
      <c r="B1936" s="21" t="str">
        <f t="array" ref="B1936:D1936">VLOOKUP(A1936,'Customer Names'!$E$2:$H$2336,{2,3,4},0)</f>
        <v> Ms</v>
      </c>
      <c r="C1936" s="22" t="s">
        <v>7388</v>
      </c>
      <c r="D1936" s="22" t="s">
        <v>7389</v>
      </c>
      <c r="E1936" s="22">
        <f t="array" ref="E1936:M1936">VLOOKUP(A1936,'Medical Examinations'!$J$2:$S$2336,{2,3,4,5,6,7,8,9,10},0)</f>
        <v>17.29</v>
      </c>
      <c r="F1936" s="22" t="s">
        <v>8347</v>
      </c>
      <c r="G1936" s="22">
        <v>4.98</v>
      </c>
      <c r="H1936" s="22" t="s">
        <v>865</v>
      </c>
      <c r="I1936" s="22" t="s">
        <v>44</v>
      </c>
      <c r="J1936" s="22" t="s">
        <v>44</v>
      </c>
      <c r="K1936" s="22" t="s">
        <v>44</v>
      </c>
      <c r="L1936" s="22">
        <v>0.0</v>
      </c>
      <c r="M1936" s="22" t="s">
        <v>44</v>
      </c>
      <c r="N1936" s="23">
        <f t="array" ref="N1936:T1936">VLOOKUP(A1936,'Hospitalisation Details'!$K$2:$R$2338,{2,3,4,5,6,7,8},0)</f>
        <v>34568</v>
      </c>
      <c r="O1936" s="22">
        <v>28.0</v>
      </c>
      <c r="P1936" s="22">
        <v>0.0</v>
      </c>
      <c r="Q1936" s="24">
        <v>3732.63</v>
      </c>
      <c r="R1936" s="22" t="s">
        <v>37</v>
      </c>
      <c r="S1936" s="22" t="s">
        <v>39</v>
      </c>
      <c r="T1936" s="22" t="s">
        <v>743</v>
      </c>
    </row>
    <row r="1937" ht="14.25" customHeight="1">
      <c r="A1937" s="25" t="s">
        <v>4179</v>
      </c>
      <c r="B1937" s="21" t="str">
        <f t="array" ref="B1937:D1937">VLOOKUP(A1937,'Customer Names'!$E$2:$H$2336,{2,3,4},0)</f>
        <v> Mr</v>
      </c>
      <c r="C1937" s="22" t="s">
        <v>7391</v>
      </c>
      <c r="D1937" s="22" t="s">
        <v>7392</v>
      </c>
      <c r="E1937" s="22">
        <f t="array" ref="E1937:M1937">VLOOKUP(A1937,'Medical Examinations'!$J$2:$S$2336,{2,3,4,5,6,7,8,9,10},0)</f>
        <v>18.17</v>
      </c>
      <c r="F1937" s="22" t="s">
        <v>8347</v>
      </c>
      <c r="G1937" s="22">
        <v>6.91</v>
      </c>
      <c r="H1937" s="22" t="s">
        <v>218</v>
      </c>
      <c r="I1937" s="22" t="s">
        <v>122</v>
      </c>
      <c r="J1937" s="22" t="s">
        <v>44</v>
      </c>
      <c r="K1937" s="22" t="s">
        <v>44</v>
      </c>
      <c r="L1937" s="22">
        <v>1.0</v>
      </c>
      <c r="M1937" s="22" t="s">
        <v>44</v>
      </c>
      <c r="N1937" s="23">
        <f t="array" ref="N1937:T1937">VLOOKUP(A1937,'Hospitalisation Details'!$K$2:$R$2338,{2,3,4,5,6,7,8},0)</f>
        <v>31747</v>
      </c>
      <c r="O1937" s="22">
        <v>36.0</v>
      </c>
      <c r="P1937" s="22">
        <v>3.0</v>
      </c>
      <c r="Q1937" s="24">
        <v>3731.6</v>
      </c>
      <c r="R1937" s="22" t="s">
        <v>37</v>
      </c>
      <c r="S1937" s="22" t="s">
        <v>37</v>
      </c>
      <c r="T1937" s="22" t="s">
        <v>41</v>
      </c>
    </row>
    <row r="1938" ht="14.25" customHeight="1">
      <c r="A1938" s="7" t="s">
        <v>4171</v>
      </c>
      <c r="B1938" s="21" t="str">
        <f t="array" ref="B1938:D1938">VLOOKUP(A1938,'Customer Names'!$E$2:$H$2336,{2,3,4},0)</f>
        <v> Mrs</v>
      </c>
      <c r="C1938" s="22" t="s">
        <v>7394</v>
      </c>
      <c r="D1938" s="22" t="s">
        <v>7395</v>
      </c>
      <c r="E1938" s="22">
        <f t="array" ref="E1938:M1938">VLOOKUP(A1938,'Medical Examinations'!$J$2:$S$2336,{2,3,4,5,6,7,8,9,10},0)</f>
        <v>32.54</v>
      </c>
      <c r="F1938" s="22" t="s">
        <v>215</v>
      </c>
      <c r="G1938" s="22">
        <v>6.38</v>
      </c>
      <c r="H1938" s="22" t="s">
        <v>436</v>
      </c>
      <c r="I1938" s="22" t="s">
        <v>44</v>
      </c>
      <c r="J1938" s="22" t="s">
        <v>48</v>
      </c>
      <c r="K1938" s="22" t="s">
        <v>44</v>
      </c>
      <c r="L1938" s="22">
        <v>1.0</v>
      </c>
      <c r="M1938" s="22" t="s">
        <v>44</v>
      </c>
      <c r="N1938" s="23">
        <f t="array" ref="N1938:T1938">VLOOKUP(A1938,'Hospitalisation Details'!$K$2:$R$2338,{2,3,4,5,6,7,8},0)</f>
        <v>38296</v>
      </c>
      <c r="O1938" s="22">
        <v>18.0</v>
      </c>
      <c r="P1938" s="22">
        <v>0.0</v>
      </c>
      <c r="Q1938" s="24">
        <v>3722.23</v>
      </c>
      <c r="R1938" s="22" t="s">
        <v>37</v>
      </c>
      <c r="S1938" s="22" t="s">
        <v>37</v>
      </c>
      <c r="T1938" s="22" t="s">
        <v>1930</v>
      </c>
    </row>
    <row r="1939" ht="14.25" customHeight="1">
      <c r="A1939" s="25" t="s">
        <v>4165</v>
      </c>
      <c r="B1939" s="21" t="str">
        <f t="array" ref="B1939:D1939">VLOOKUP(A1939,'Customer Names'!$E$2:$H$2336,{2,3,4},0)</f>
        <v> Mr</v>
      </c>
      <c r="C1939" s="22" t="s">
        <v>84</v>
      </c>
      <c r="D1939" s="22" t="s">
        <v>6839</v>
      </c>
      <c r="E1939" s="22">
        <f t="array" ref="E1939:M1939">VLOOKUP(A1939,'Medical Examinations'!$J$2:$S$2336,{2,3,4,5,6,7,8,9,10},0)</f>
        <v>30.25</v>
      </c>
      <c r="F1939" s="22" t="s">
        <v>215</v>
      </c>
      <c r="G1939" s="22">
        <v>4.77</v>
      </c>
      <c r="H1939" s="22" t="s">
        <v>865</v>
      </c>
      <c r="I1939" s="22" t="s">
        <v>44</v>
      </c>
      <c r="J1939" s="22" t="s">
        <v>44</v>
      </c>
      <c r="K1939" s="22" t="s">
        <v>44</v>
      </c>
      <c r="L1939" s="22">
        <v>0.0</v>
      </c>
      <c r="M1939" s="22" t="s">
        <v>44</v>
      </c>
      <c r="N1939" s="23">
        <f t="array" ref="N1939:T1939">VLOOKUP(A1939,'Hospitalisation Details'!$K$2:$R$2338,{2,3,4,5,6,7,8},0)</f>
        <v>32844</v>
      </c>
      <c r="O1939" s="22">
        <v>33.0</v>
      </c>
      <c r="P1939" s="22">
        <v>0.0</v>
      </c>
      <c r="Q1939" s="24">
        <v>3704.35</v>
      </c>
      <c r="R1939" s="22" t="s">
        <v>37</v>
      </c>
      <c r="S1939" s="22" t="s">
        <v>37</v>
      </c>
      <c r="T1939" s="22" t="s">
        <v>41</v>
      </c>
    </row>
    <row r="1940" ht="14.25" customHeight="1">
      <c r="A1940" s="7" t="s">
        <v>4161</v>
      </c>
      <c r="B1940" s="21" t="str">
        <f t="array" ref="B1940:D1940">VLOOKUP(A1940,'Customer Names'!$E$2:$H$2336,{2,3,4},0)</f>
        <v> Mr</v>
      </c>
      <c r="C1940" s="22" t="s">
        <v>7398</v>
      </c>
      <c r="D1940" s="22" t="s">
        <v>7399</v>
      </c>
      <c r="E1940" s="22">
        <f t="array" ref="E1940:M1940">VLOOKUP(A1940,'Medical Examinations'!$J$2:$S$2336,{2,3,4,5,6,7,8,9,10},0)</f>
        <v>19.59</v>
      </c>
      <c r="F1940" s="22" t="s">
        <v>8340</v>
      </c>
      <c r="G1940" s="22">
        <v>6.04</v>
      </c>
      <c r="H1940" s="22" t="s">
        <v>436</v>
      </c>
      <c r="I1940" s="22" t="s">
        <v>122</v>
      </c>
      <c r="J1940" s="22" t="s">
        <v>44</v>
      </c>
      <c r="K1940" s="22" t="s">
        <v>44</v>
      </c>
      <c r="L1940" s="22">
        <v>1.0</v>
      </c>
      <c r="M1940" s="22" t="s">
        <v>44</v>
      </c>
      <c r="N1940" s="23">
        <f t="array" ref="N1940:T1940">VLOOKUP(A1940,'Hospitalisation Details'!$K$2:$R$2338,{2,3,4,5,6,7,8},0)</f>
        <v>32373</v>
      </c>
      <c r="O1940" s="22">
        <v>34.0</v>
      </c>
      <c r="P1940" s="22">
        <v>3.0</v>
      </c>
      <c r="Q1940" s="24">
        <v>3699.54</v>
      </c>
      <c r="R1940" s="22" t="s">
        <v>37</v>
      </c>
      <c r="S1940" s="22" t="s">
        <v>39</v>
      </c>
      <c r="T1940" s="22" t="s">
        <v>41</v>
      </c>
    </row>
    <row r="1941" ht="14.25" customHeight="1">
      <c r="A1941" s="25" t="s">
        <v>4151</v>
      </c>
      <c r="B1941" s="21" t="str">
        <f t="array" ref="B1941:D1941">VLOOKUP(A1941,'Customer Names'!$E$2:$H$2336,{2,3,4},0)</f>
        <v> Mr</v>
      </c>
      <c r="C1941" s="22" t="s">
        <v>689</v>
      </c>
      <c r="D1941" s="22" t="s">
        <v>7401</v>
      </c>
      <c r="E1941" s="22">
        <f t="array" ref="E1941:M1941">VLOOKUP(A1941,'Medical Examinations'!$J$2:$S$2336,{2,3,4,5,6,7,8,9,10},0)</f>
        <v>45.9</v>
      </c>
      <c r="F1941" s="22" t="s">
        <v>215</v>
      </c>
      <c r="G1941" s="22">
        <v>4.3</v>
      </c>
      <c r="H1941" s="22" t="s">
        <v>865</v>
      </c>
      <c r="I1941" s="22" t="s">
        <v>122</v>
      </c>
      <c r="J1941" s="22" t="s">
        <v>44</v>
      </c>
      <c r="K1941" s="22" t="s">
        <v>44</v>
      </c>
      <c r="L1941" s="22">
        <v>1.0</v>
      </c>
      <c r="M1941" s="22" t="s">
        <v>44</v>
      </c>
      <c r="N1941" s="23">
        <f t="array" ref="N1941:T1941">VLOOKUP(A1941,'Hospitalisation Details'!$K$2:$R$2338,{2,3,4,5,6,7,8},0)</f>
        <v>34993</v>
      </c>
      <c r="O1941" s="22">
        <v>27.0</v>
      </c>
      <c r="P1941" s="22">
        <v>2.0</v>
      </c>
      <c r="Q1941" s="24">
        <v>3693.43</v>
      </c>
      <c r="R1941" s="22" t="s">
        <v>37</v>
      </c>
      <c r="S1941" s="22" t="s">
        <v>39</v>
      </c>
      <c r="T1941" s="22" t="s">
        <v>270</v>
      </c>
    </row>
    <row r="1942" ht="14.25" customHeight="1">
      <c r="A1942" s="7" t="s">
        <v>4143</v>
      </c>
      <c r="B1942" s="21" t="str">
        <f t="array" ref="B1942:D1942">VLOOKUP(A1942,'Customer Names'!$E$2:$H$2336,{2,3,4},0)</f>
        <v> Mr</v>
      </c>
      <c r="C1942" s="22" t="s">
        <v>7403</v>
      </c>
      <c r="D1942" s="22" t="s">
        <v>3438</v>
      </c>
      <c r="E1942" s="22">
        <f t="array" ref="E1942:M1942">VLOOKUP(A1942,'Medical Examinations'!$J$2:$S$2336,{2,3,4,5,6,7,8,9,10},0)</f>
        <v>17.06</v>
      </c>
      <c r="F1942" s="22" t="s">
        <v>8347</v>
      </c>
      <c r="G1942" s="22">
        <v>8.75</v>
      </c>
      <c r="H1942" s="22" t="s">
        <v>218</v>
      </c>
      <c r="I1942" s="22" t="s">
        <v>122</v>
      </c>
      <c r="J1942" s="22" t="s">
        <v>44</v>
      </c>
      <c r="K1942" s="22" t="s">
        <v>44</v>
      </c>
      <c r="L1942" s="22">
        <v>0.0</v>
      </c>
      <c r="M1942" s="22" t="s">
        <v>44</v>
      </c>
      <c r="N1942" s="23">
        <f t="array" ref="N1942:T1942">VLOOKUP(A1942,'Hospitalisation Details'!$K$2:$R$2338,{2,3,4,5,6,7,8},0)</f>
        <v>29934</v>
      </c>
      <c r="O1942" s="22">
        <v>41.0</v>
      </c>
      <c r="P1942" s="22">
        <v>1.0</v>
      </c>
      <c r="Q1942" s="24">
        <v>3688.38</v>
      </c>
      <c r="R1942" s="22" t="s">
        <v>37</v>
      </c>
      <c r="S1942" s="22" t="s">
        <v>37</v>
      </c>
      <c r="T1942" s="22" t="s">
        <v>41</v>
      </c>
    </row>
    <row r="1943" ht="14.25" customHeight="1">
      <c r="A1943" s="25" t="s">
        <v>4135</v>
      </c>
      <c r="B1943" s="21" t="str">
        <f t="array" ref="B1943:D1943">VLOOKUP(A1943,'Customer Names'!$E$2:$H$2336,{2,3,4},0)</f>
        <v> Mr</v>
      </c>
      <c r="C1943" s="22" t="s">
        <v>7405</v>
      </c>
      <c r="D1943" s="22" t="s">
        <v>7406</v>
      </c>
      <c r="E1943" s="22">
        <f t="array" ref="E1943:M1943">VLOOKUP(A1943,'Medical Examinations'!$J$2:$S$2336,{2,3,4,5,6,7,8,9,10},0)</f>
        <v>32.07</v>
      </c>
      <c r="F1943" s="22" t="s">
        <v>215</v>
      </c>
      <c r="G1943" s="22">
        <v>5.25</v>
      </c>
      <c r="H1943" s="22" t="s">
        <v>865</v>
      </c>
      <c r="I1943" s="22" t="s">
        <v>44</v>
      </c>
      <c r="J1943" s="22" t="s">
        <v>44</v>
      </c>
      <c r="K1943" s="22" t="s">
        <v>122</v>
      </c>
      <c r="L1943" s="22">
        <v>1.0</v>
      </c>
      <c r="M1943" s="22" t="s">
        <v>44</v>
      </c>
      <c r="N1943" s="23">
        <f t="array" ref="N1943:T1943">VLOOKUP(A1943,'Hospitalisation Details'!$K$2:$R$2338,{2,3,4,5,6,7,8},0)</f>
        <v>37812</v>
      </c>
      <c r="O1943" s="22">
        <v>19.0</v>
      </c>
      <c r="P1943" s="22">
        <v>0.0</v>
      </c>
      <c r="Q1943" s="24">
        <v>3688.35</v>
      </c>
      <c r="R1943" s="22" t="s">
        <v>37</v>
      </c>
      <c r="S1943" s="22" t="s">
        <v>37</v>
      </c>
      <c r="T1943" s="22" t="s">
        <v>3072</v>
      </c>
    </row>
    <row r="1944" ht="14.25" customHeight="1">
      <c r="A1944" s="7" t="s">
        <v>4126</v>
      </c>
      <c r="B1944" s="21" t="str">
        <f t="array" ref="B1944:D1944">VLOOKUP(A1944,'Customer Names'!$E$2:$H$2336,{2,3,4},0)</f>
        <v> Mr</v>
      </c>
      <c r="C1944" s="22" t="s">
        <v>719</v>
      </c>
      <c r="D1944" s="22" t="s">
        <v>7408</v>
      </c>
      <c r="E1944" s="22">
        <f t="array" ref="E1944:M1944">VLOOKUP(A1944,'Medical Examinations'!$J$2:$S$2336,{2,3,4,5,6,7,8,9,10},0)</f>
        <v>16.5</v>
      </c>
      <c r="F1944" s="22" t="s">
        <v>8347</v>
      </c>
      <c r="G1944" s="22">
        <v>5.03</v>
      </c>
      <c r="H1944" s="22" t="s">
        <v>865</v>
      </c>
      <c r="I1944" s="22" t="s">
        <v>44</v>
      </c>
      <c r="J1944" s="22" t="s">
        <v>44</v>
      </c>
      <c r="K1944" s="22" t="s">
        <v>44</v>
      </c>
      <c r="L1944" s="22">
        <v>1.0</v>
      </c>
      <c r="M1944" s="22" t="s">
        <v>44</v>
      </c>
      <c r="N1944" s="23">
        <f t="array" ref="N1944:T1944">VLOOKUP(A1944,'Hospitalisation Details'!$K$2:$R$2338,{2,3,4,5,6,7,8},0)</f>
        <v>30869</v>
      </c>
      <c r="O1944" s="22">
        <v>38.0</v>
      </c>
      <c r="P1944" s="22">
        <v>3.0</v>
      </c>
      <c r="Q1944" s="24">
        <v>3678.86</v>
      </c>
      <c r="R1944" s="22" t="s">
        <v>37</v>
      </c>
      <c r="S1944" s="22" t="s">
        <v>39</v>
      </c>
      <c r="T1944" s="22" t="s">
        <v>41</v>
      </c>
    </row>
    <row r="1945" ht="14.25" customHeight="1">
      <c r="A1945" s="25" t="s">
        <v>4118</v>
      </c>
      <c r="B1945" s="21" t="str">
        <f t="array" ref="B1945:D1945">VLOOKUP(A1945,'Customer Names'!$E$2:$H$2336,{2,3,4},0)</f>
        <v> Mr</v>
      </c>
      <c r="C1945" s="22" t="s">
        <v>7410</v>
      </c>
      <c r="D1945" s="22" t="s">
        <v>3097</v>
      </c>
      <c r="E1945" s="22">
        <f t="array" ref="E1945:M1945">VLOOKUP(A1945,'Medical Examinations'!$J$2:$S$2336,{2,3,4,5,6,7,8,9,10},0)</f>
        <v>31.4</v>
      </c>
      <c r="F1945" s="22" t="s">
        <v>215</v>
      </c>
      <c r="G1945" s="22">
        <v>5.88</v>
      </c>
      <c r="H1945" s="22" t="s">
        <v>436</v>
      </c>
      <c r="I1945" s="22" t="s">
        <v>44</v>
      </c>
      <c r="J1945" s="22" t="s">
        <v>44</v>
      </c>
      <c r="K1945" s="22" t="s">
        <v>44</v>
      </c>
      <c r="L1945" s="22">
        <v>1.0</v>
      </c>
      <c r="M1945" s="22" t="s">
        <v>44</v>
      </c>
      <c r="N1945" s="23">
        <f t="array" ref="N1945:T1945">VLOOKUP(A1945,'Hospitalisation Details'!$K$2:$R$2338,{2,3,4,5,6,7,8},0)</f>
        <v>33861</v>
      </c>
      <c r="O1945" s="22">
        <v>30.0</v>
      </c>
      <c r="P1945" s="22">
        <v>1.0</v>
      </c>
      <c r="Q1945" s="24">
        <v>3659.35</v>
      </c>
      <c r="R1945" s="22" t="s">
        <v>39</v>
      </c>
      <c r="S1945" s="22" t="s">
        <v>81</v>
      </c>
      <c r="T1945" s="22" t="s">
        <v>270</v>
      </c>
    </row>
    <row r="1946" ht="14.25" customHeight="1">
      <c r="A1946" s="7" t="s">
        <v>4108</v>
      </c>
      <c r="B1946" s="21" t="str">
        <f t="array" ref="B1946:D1946">VLOOKUP(A1946,'Customer Names'!$E$2:$H$2336,{2,3,4},0)</f>
        <v> Ms</v>
      </c>
      <c r="C1946" s="22" t="s">
        <v>521</v>
      </c>
      <c r="D1946" s="22" t="s">
        <v>7412</v>
      </c>
      <c r="E1946" s="22">
        <f t="array" ref="E1946:M1946">VLOOKUP(A1946,'Medical Examinations'!$J$2:$S$2336,{2,3,4,5,6,7,8,9,10},0)</f>
        <v>20.36</v>
      </c>
      <c r="F1946" s="22" t="s">
        <v>8340</v>
      </c>
      <c r="G1946" s="22">
        <v>4.49</v>
      </c>
      <c r="H1946" s="22" t="s">
        <v>865</v>
      </c>
      <c r="I1946" s="22" t="s">
        <v>44</v>
      </c>
      <c r="J1946" s="22" t="s">
        <v>44</v>
      </c>
      <c r="K1946" s="22" t="s">
        <v>44</v>
      </c>
      <c r="L1946" s="22">
        <v>0.0</v>
      </c>
      <c r="M1946" s="22" t="s">
        <v>44</v>
      </c>
      <c r="N1946" s="23">
        <f t="array" ref="N1946:T1946">VLOOKUP(A1946,'Hospitalisation Details'!$K$2:$R$2338,{2,3,4,5,6,7,8},0)</f>
        <v>33185</v>
      </c>
      <c r="O1946" s="22">
        <v>32.0</v>
      </c>
      <c r="P1946" s="22">
        <v>3.0</v>
      </c>
      <c r="Q1946" s="24">
        <v>3653.29</v>
      </c>
      <c r="R1946" s="22" t="s">
        <v>37</v>
      </c>
      <c r="S1946" s="22" t="s">
        <v>39</v>
      </c>
      <c r="T1946" s="22" t="s">
        <v>270</v>
      </c>
    </row>
    <row r="1947" ht="14.25" customHeight="1">
      <c r="A1947" s="25" t="s">
        <v>4101</v>
      </c>
      <c r="B1947" s="21" t="str">
        <f t="array" ref="B1947:D1947">VLOOKUP(A1947,'Customer Names'!$E$2:$H$2336,{2,3,4},0)</f>
        <v> Mr</v>
      </c>
      <c r="C1947" s="22" t="s">
        <v>7243</v>
      </c>
      <c r="D1947" s="22" t="s">
        <v>7414</v>
      </c>
      <c r="E1947" s="22">
        <f t="array" ref="E1947:M1947">VLOOKUP(A1947,'Medical Examinations'!$J$2:$S$2336,{2,3,4,5,6,7,8,9,10},0)</f>
        <v>25.46</v>
      </c>
      <c r="F1947" s="22" t="s">
        <v>8346</v>
      </c>
      <c r="G1947" s="22">
        <v>4.14</v>
      </c>
      <c r="H1947" s="22" t="s">
        <v>865</v>
      </c>
      <c r="I1947" s="22" t="s">
        <v>44</v>
      </c>
      <c r="J1947" s="22" t="s">
        <v>44</v>
      </c>
      <c r="K1947" s="22" t="s">
        <v>44</v>
      </c>
      <c r="L1947" s="22">
        <v>1.0</v>
      </c>
      <c r="M1947" s="22" t="s">
        <v>44</v>
      </c>
      <c r="N1947" s="23">
        <f t="array" ref="N1947:T1947">VLOOKUP(A1947,'Hospitalisation Details'!$K$2:$R$2338,{2,3,4,5,6,7,8},0)</f>
        <v>33925</v>
      </c>
      <c r="O1947" s="22">
        <v>30.0</v>
      </c>
      <c r="P1947" s="22">
        <v>0.0</v>
      </c>
      <c r="Q1947" s="24">
        <v>3645.09</v>
      </c>
      <c r="R1947" s="22" t="s">
        <v>81</v>
      </c>
      <c r="S1947" s="22" t="s">
        <v>37</v>
      </c>
      <c r="T1947" s="22" t="s">
        <v>2846</v>
      </c>
    </row>
    <row r="1948" ht="14.25" customHeight="1">
      <c r="A1948" s="7" t="s">
        <v>4092</v>
      </c>
      <c r="B1948" s="21" t="str">
        <f t="array" ref="B1948:D1948">VLOOKUP(A1948,'Customer Names'!$E$2:$H$2336,{2,3,4},0)</f>
        <v> Mr</v>
      </c>
      <c r="C1948" s="22" t="s">
        <v>7416</v>
      </c>
      <c r="D1948" s="22" t="s">
        <v>7417</v>
      </c>
      <c r="E1948" s="22">
        <f t="array" ref="E1948:M1948">VLOOKUP(A1948,'Medical Examinations'!$J$2:$S$2336,{2,3,4,5,6,7,8,9,10},0)</f>
        <v>17.09</v>
      </c>
      <c r="F1948" s="22" t="s">
        <v>8347</v>
      </c>
      <c r="G1948" s="22">
        <v>5.8</v>
      </c>
      <c r="H1948" s="22" t="s">
        <v>436</v>
      </c>
      <c r="I1948" s="22" t="s">
        <v>122</v>
      </c>
      <c r="J1948" s="22" t="s">
        <v>44</v>
      </c>
      <c r="K1948" s="22" t="s">
        <v>44</v>
      </c>
      <c r="L1948" s="22">
        <v>0.0</v>
      </c>
      <c r="M1948" s="22" t="s">
        <v>44</v>
      </c>
      <c r="N1948" s="23">
        <f t="array" ref="N1948:T1948">VLOOKUP(A1948,'Hospitalisation Details'!$K$2:$R$2338,{2,3,4,5,6,7,8},0)</f>
        <v>31212</v>
      </c>
      <c r="O1948" s="22">
        <v>37.0</v>
      </c>
      <c r="P1948" s="22">
        <v>3.0</v>
      </c>
      <c r="Q1948" s="24">
        <v>3622.13</v>
      </c>
      <c r="R1948" s="22" t="s">
        <v>37</v>
      </c>
      <c r="S1948" s="22" t="s">
        <v>81</v>
      </c>
      <c r="T1948" s="22" t="s">
        <v>41</v>
      </c>
    </row>
    <row r="1949" ht="14.25" customHeight="1">
      <c r="A1949" s="25" t="s">
        <v>4082</v>
      </c>
      <c r="B1949" s="21" t="str">
        <f t="array" ref="B1949:D1949">VLOOKUP(A1949,'Customer Names'!$E$2:$H$2336,{2,3,4},0)</f>
        <v> Mr</v>
      </c>
      <c r="C1949" s="22" t="s">
        <v>7419</v>
      </c>
      <c r="D1949" s="22" t="s">
        <v>7420</v>
      </c>
      <c r="E1949" s="22">
        <f t="array" ref="E1949:M1949">VLOOKUP(A1949,'Medical Examinations'!$J$2:$S$2336,{2,3,4,5,6,7,8,9,10},0)</f>
        <v>20.83</v>
      </c>
      <c r="F1949" s="22" t="s">
        <v>8340</v>
      </c>
      <c r="G1949" s="22">
        <v>5.12</v>
      </c>
      <c r="H1949" s="22" t="s">
        <v>865</v>
      </c>
      <c r="I1949" s="22" t="s">
        <v>44</v>
      </c>
      <c r="J1949" s="22" t="s">
        <v>44</v>
      </c>
      <c r="K1949" s="22" t="s">
        <v>44</v>
      </c>
      <c r="L1949" s="22">
        <v>0.0</v>
      </c>
      <c r="M1949" s="22" t="s">
        <v>44</v>
      </c>
      <c r="N1949" s="23">
        <f t="array" ref="N1949:T1949">VLOOKUP(A1949,'Hospitalisation Details'!$K$2:$R$2338,{2,3,4,5,6,7,8},0)</f>
        <v>33157</v>
      </c>
      <c r="O1949" s="22">
        <v>32.0</v>
      </c>
      <c r="P1949" s="22">
        <v>3.0</v>
      </c>
      <c r="Q1949" s="24">
        <v>3606.43</v>
      </c>
      <c r="R1949" s="22" t="s">
        <v>37</v>
      </c>
      <c r="S1949" s="22" t="s">
        <v>81</v>
      </c>
      <c r="T1949" s="22" t="s">
        <v>41</v>
      </c>
    </row>
    <row r="1950" ht="14.25" customHeight="1">
      <c r="A1950" s="7" t="s">
        <v>4073</v>
      </c>
      <c r="B1950" s="21" t="str">
        <f t="array" ref="B1950:D1950">VLOOKUP(A1950,'Customer Names'!$E$2:$H$2336,{2,3,4},0)</f>
        <v> Ms</v>
      </c>
      <c r="C1950" s="22" t="s">
        <v>7422</v>
      </c>
      <c r="D1950" s="22" t="s">
        <v>7423</v>
      </c>
      <c r="E1950" s="22">
        <f t="array" ref="E1950:M1950">VLOOKUP(A1950,'Medical Examinations'!$J$2:$S$2336,{2,3,4,5,6,7,8,9,10},0)</f>
        <v>18.92</v>
      </c>
      <c r="F1950" s="22" t="s">
        <v>8340</v>
      </c>
      <c r="G1950" s="22">
        <v>5.98</v>
      </c>
      <c r="H1950" s="22" t="s">
        <v>436</v>
      </c>
      <c r="I1950" s="22" t="s">
        <v>122</v>
      </c>
      <c r="J1950" s="22" t="s">
        <v>44</v>
      </c>
      <c r="K1950" s="22" t="s">
        <v>44</v>
      </c>
      <c r="L1950" s="22">
        <v>1.0</v>
      </c>
      <c r="M1950" s="22" t="s">
        <v>44</v>
      </c>
      <c r="N1950" s="23">
        <f t="array" ref="N1950:T1950">VLOOKUP(A1950,'Hospitalisation Details'!$K$2:$R$2338,{2,3,4,5,6,7,8},0)</f>
        <v>32451</v>
      </c>
      <c r="O1950" s="22">
        <v>34.0</v>
      </c>
      <c r="P1950" s="22">
        <v>3.0</v>
      </c>
      <c r="Q1950" s="24">
        <v>3603.6</v>
      </c>
      <c r="R1950" s="22" t="s">
        <v>37</v>
      </c>
      <c r="S1950" s="22" t="s">
        <v>81</v>
      </c>
      <c r="T1950" s="22" t="s">
        <v>41</v>
      </c>
    </row>
    <row r="1951" ht="14.25" customHeight="1">
      <c r="A1951" s="25" t="s">
        <v>4066</v>
      </c>
      <c r="B1951" s="21" t="str">
        <f t="array" ref="B1951:D1951">VLOOKUP(A1951,'Customer Names'!$E$2:$H$2336,{2,3,4},0)</f>
        <v> Mr</v>
      </c>
      <c r="C1951" s="22" t="s">
        <v>654</v>
      </c>
      <c r="D1951" s="22" t="s">
        <v>2524</v>
      </c>
      <c r="E1951" s="22">
        <f t="array" ref="E1951:M1951">VLOOKUP(A1951,'Medical Examinations'!$J$2:$S$2336,{2,3,4,5,6,7,8,9,10},0)</f>
        <v>37.1</v>
      </c>
      <c r="F1951" s="22" t="s">
        <v>215</v>
      </c>
      <c r="G1951" s="22">
        <v>5.46</v>
      </c>
      <c r="H1951" s="22" t="s">
        <v>865</v>
      </c>
      <c r="I1951" s="22" t="s">
        <v>44</v>
      </c>
      <c r="J1951" s="22" t="s">
        <v>44</v>
      </c>
      <c r="K1951" s="22" t="s">
        <v>44</v>
      </c>
      <c r="L1951" s="22">
        <v>0.0</v>
      </c>
      <c r="M1951" s="22" t="s">
        <v>44</v>
      </c>
      <c r="N1951" s="23">
        <f t="array" ref="N1951:T1951">VLOOKUP(A1951,'Hospitalisation Details'!$K$2:$R$2338,{2,3,4,5,6,7,8},0)</f>
        <v>36384</v>
      </c>
      <c r="O1951" s="22">
        <v>23.0</v>
      </c>
      <c r="P1951" s="22">
        <v>3.0</v>
      </c>
      <c r="Q1951" s="24">
        <v>3597.6</v>
      </c>
      <c r="R1951" s="22" t="s">
        <v>37</v>
      </c>
      <c r="S1951" s="22" t="s">
        <v>37</v>
      </c>
      <c r="T1951" s="22" t="s">
        <v>270</v>
      </c>
    </row>
    <row r="1952" ht="14.25" customHeight="1">
      <c r="A1952" s="7" t="s">
        <v>4057</v>
      </c>
      <c r="B1952" s="21" t="str">
        <f t="array" ref="B1952:D1952">VLOOKUP(A1952,'Customer Names'!$E$2:$H$2336,{2,3,4},0)</f>
        <v> Ms</v>
      </c>
      <c r="C1952" s="22" t="s">
        <v>7426</v>
      </c>
      <c r="D1952" s="22" t="s">
        <v>7427</v>
      </c>
      <c r="E1952" s="22">
        <f t="array" ref="E1952:M1952">VLOOKUP(A1952,'Medical Examinations'!$J$2:$S$2336,{2,3,4,5,6,7,8,9,10},0)</f>
        <v>22.515</v>
      </c>
      <c r="F1952" s="22" t="s">
        <v>8340</v>
      </c>
      <c r="G1952" s="22">
        <v>4.91</v>
      </c>
      <c r="H1952" s="22" t="s">
        <v>865</v>
      </c>
      <c r="I1952" s="22" t="s">
        <v>122</v>
      </c>
      <c r="J1952" s="22" t="s">
        <v>44</v>
      </c>
      <c r="K1952" s="22" t="s">
        <v>122</v>
      </c>
      <c r="L1952" s="22">
        <v>1.0</v>
      </c>
      <c r="M1952" s="22" t="s">
        <v>44</v>
      </c>
      <c r="N1952" s="23">
        <f t="array" ref="N1952:T1952">VLOOKUP(A1952,'Hospitalisation Details'!$K$2:$R$2338,{2,3,4,5,6,7,8},0)</f>
        <v>35738</v>
      </c>
      <c r="O1952" s="22">
        <v>25.0</v>
      </c>
      <c r="P1952" s="22">
        <v>1.0</v>
      </c>
      <c r="Q1952" s="24">
        <v>3594.17</v>
      </c>
      <c r="R1952" s="22" t="s">
        <v>37</v>
      </c>
      <c r="S1952" s="22" t="s">
        <v>37</v>
      </c>
      <c r="T1952" s="22" t="s">
        <v>127</v>
      </c>
    </row>
    <row r="1953" ht="14.25" customHeight="1">
      <c r="A1953" s="25" t="s">
        <v>4050</v>
      </c>
      <c r="B1953" s="21" t="str">
        <f t="array" ref="B1953:D1953">VLOOKUP(A1953,'Customer Names'!$E$2:$H$2336,{2,3,4},0)</f>
        <v> Mr</v>
      </c>
      <c r="C1953" s="22" t="s">
        <v>7429</v>
      </c>
      <c r="D1953" s="22" t="s">
        <v>7430</v>
      </c>
      <c r="E1953" s="22">
        <f t="array" ref="E1953:M1953">VLOOKUP(A1953,'Medical Examinations'!$J$2:$S$2336,{2,3,4,5,6,7,8,9,10},0)</f>
        <v>32.7</v>
      </c>
      <c r="F1953" s="22" t="s">
        <v>215</v>
      </c>
      <c r="G1953" s="22">
        <v>4.66</v>
      </c>
      <c r="H1953" s="22" t="s">
        <v>865</v>
      </c>
      <c r="I1953" s="22" t="s">
        <v>44</v>
      </c>
      <c r="J1953" s="22" t="s">
        <v>44</v>
      </c>
      <c r="K1953" s="22" t="s">
        <v>44</v>
      </c>
      <c r="L1953" s="22">
        <v>0.0</v>
      </c>
      <c r="M1953" s="22" t="s">
        <v>44</v>
      </c>
      <c r="N1953" s="23">
        <f t="array" ref="N1953:T1953">VLOOKUP(A1953,'Hospitalisation Details'!$K$2:$R$2338,{2,3,4,5,6,7,8},0)</f>
        <v>36317</v>
      </c>
      <c r="O1953" s="22">
        <v>24.0</v>
      </c>
      <c r="P1953" s="22">
        <v>3.0</v>
      </c>
      <c r="Q1953" s="24">
        <v>3591.48</v>
      </c>
      <c r="R1953" s="22" t="s">
        <v>37</v>
      </c>
      <c r="S1953" s="22" t="s">
        <v>39</v>
      </c>
      <c r="T1953" s="22" t="s">
        <v>270</v>
      </c>
    </row>
    <row r="1954" ht="14.25" customHeight="1">
      <c r="A1954" s="7" t="s">
        <v>4039</v>
      </c>
      <c r="B1954" s="21" t="str">
        <f t="array" ref="B1954:D1954">VLOOKUP(A1954,'Customer Names'!$E$2:$H$2336,{2,3,4},0)</f>
        <v> Mr</v>
      </c>
      <c r="C1954" s="22" t="s">
        <v>7432</v>
      </c>
      <c r="D1954" s="22" t="s">
        <v>7433</v>
      </c>
      <c r="E1954" s="22">
        <f t="array" ref="E1954:M1954">VLOOKUP(A1954,'Medical Examinations'!$J$2:$S$2336,{2,3,4,5,6,7,8,9,10},0)</f>
        <v>17.75</v>
      </c>
      <c r="F1954" s="22" t="s">
        <v>8347</v>
      </c>
      <c r="G1954" s="22">
        <v>6.8</v>
      </c>
      <c r="H1954" s="22" t="s">
        <v>218</v>
      </c>
      <c r="I1954" s="22" t="s">
        <v>122</v>
      </c>
      <c r="J1954" s="22" t="s">
        <v>44</v>
      </c>
      <c r="K1954" s="22" t="s">
        <v>44</v>
      </c>
      <c r="L1954" s="22">
        <v>1.0</v>
      </c>
      <c r="M1954" s="22" t="s">
        <v>44</v>
      </c>
      <c r="N1954" s="23">
        <f t="array" ref="N1954:T1954">VLOOKUP(A1954,'Hospitalisation Details'!$K$2:$R$2338,{2,3,4,5,6,7,8},0)</f>
        <v>31773</v>
      </c>
      <c r="O1954" s="22">
        <v>36.0</v>
      </c>
      <c r="P1954" s="22">
        <v>3.0</v>
      </c>
      <c r="Q1954" s="24">
        <v>3589.14</v>
      </c>
      <c r="R1954" s="22" t="s">
        <v>37</v>
      </c>
      <c r="S1954" s="22" t="s">
        <v>37</v>
      </c>
      <c r="T1954" s="22" t="s">
        <v>41</v>
      </c>
    </row>
    <row r="1955" ht="14.25" customHeight="1">
      <c r="A1955" s="25" t="s">
        <v>4031</v>
      </c>
      <c r="B1955" s="21" t="str">
        <f t="array" ref="B1955:D1955">VLOOKUP(A1955,'Customer Names'!$E$2:$H$2336,{2,3,4},0)</f>
        <v> Ms</v>
      </c>
      <c r="C1955" s="22" t="s">
        <v>7435</v>
      </c>
      <c r="D1955" s="22" t="s">
        <v>7436</v>
      </c>
      <c r="E1955" s="22">
        <f t="array" ref="E1955:M1955">VLOOKUP(A1955,'Medical Examinations'!$J$2:$S$2336,{2,3,4,5,6,7,8,9,10},0)</f>
        <v>33.63</v>
      </c>
      <c r="F1955" s="22" t="s">
        <v>215</v>
      </c>
      <c r="G1955" s="22">
        <v>4.47</v>
      </c>
      <c r="H1955" s="22" t="s">
        <v>865</v>
      </c>
      <c r="I1955" s="22" t="s">
        <v>122</v>
      </c>
      <c r="J1955" s="22" t="s">
        <v>44</v>
      </c>
      <c r="K1955" s="22" t="s">
        <v>44</v>
      </c>
      <c r="L1955" s="22">
        <v>0.0</v>
      </c>
      <c r="M1955" s="22" t="s">
        <v>44</v>
      </c>
      <c r="N1955" s="23">
        <f t="array" ref="N1955:T1955">VLOOKUP(A1955,'Hospitalisation Details'!$K$2:$R$2338,{2,3,4,5,6,7,8},0)</f>
        <v>37206</v>
      </c>
      <c r="O1955" s="22">
        <v>21.0</v>
      </c>
      <c r="P1955" s="22">
        <v>2.0</v>
      </c>
      <c r="Q1955" s="24">
        <v>3579.83</v>
      </c>
      <c r="R1955" s="22" t="s">
        <v>37</v>
      </c>
      <c r="S1955" s="22" t="s">
        <v>37</v>
      </c>
      <c r="T1955" s="22" t="s">
        <v>127</v>
      </c>
    </row>
    <row r="1956" ht="14.25" customHeight="1">
      <c r="A1956" s="7" t="s">
        <v>4023</v>
      </c>
      <c r="B1956" s="21" t="str">
        <f t="array" ref="B1956:D1956">VLOOKUP(A1956,'Customer Names'!$E$2:$H$2336,{2,3,4},0)</f>
        <v> Ms</v>
      </c>
      <c r="C1956" s="22" t="s">
        <v>7438</v>
      </c>
      <c r="D1956" s="22" t="s">
        <v>7439</v>
      </c>
      <c r="E1956" s="22">
        <f t="array" ref="E1956:M1956">VLOOKUP(A1956,'Medical Examinations'!$J$2:$S$2336,{2,3,4,5,6,7,8,9,10},0)</f>
        <v>34.8</v>
      </c>
      <c r="F1956" s="22" t="s">
        <v>215</v>
      </c>
      <c r="G1956" s="22">
        <v>4.08</v>
      </c>
      <c r="H1956" s="22" t="s">
        <v>865</v>
      </c>
      <c r="I1956" s="22" t="s">
        <v>122</v>
      </c>
      <c r="J1956" s="22" t="s">
        <v>44</v>
      </c>
      <c r="K1956" s="22" t="s">
        <v>44</v>
      </c>
      <c r="L1956" s="22">
        <v>1.0</v>
      </c>
      <c r="M1956" s="22" t="s">
        <v>44</v>
      </c>
      <c r="N1956" s="23">
        <f t="array" ref="N1956:T1956">VLOOKUP(A1956,'Hospitalisation Details'!$K$2:$R$2338,{2,3,4,5,6,7,8},0)</f>
        <v>34934</v>
      </c>
      <c r="O1956" s="22">
        <v>27.0</v>
      </c>
      <c r="P1956" s="22">
        <v>1.0</v>
      </c>
      <c r="Q1956" s="24">
        <v>3578.0</v>
      </c>
      <c r="R1956" s="22" t="s">
        <v>37</v>
      </c>
      <c r="S1956" s="22" t="s">
        <v>39</v>
      </c>
      <c r="T1956" s="22" t="s">
        <v>270</v>
      </c>
    </row>
    <row r="1957" ht="14.25" customHeight="1">
      <c r="A1957" s="25" t="s">
        <v>4013</v>
      </c>
      <c r="B1957" s="21" t="str">
        <f t="array" ref="B1957:D1957">VLOOKUP(A1957,'Customer Names'!$E$2:$H$2336,{2,3,4},0)</f>
        <v> Ms</v>
      </c>
      <c r="C1957" s="22" t="s">
        <v>7441</v>
      </c>
      <c r="D1957" s="22" t="s">
        <v>7442</v>
      </c>
      <c r="E1957" s="22">
        <f t="array" ref="E1957:M1957">VLOOKUP(A1957,'Medical Examinations'!$J$2:$S$2336,{2,3,4,5,6,7,8,9,10},0)</f>
        <v>16.81</v>
      </c>
      <c r="F1957" s="22" t="s">
        <v>8347</v>
      </c>
      <c r="G1957" s="22">
        <v>5.51</v>
      </c>
      <c r="H1957" s="22" t="s">
        <v>865</v>
      </c>
      <c r="I1957" s="22" t="s">
        <v>122</v>
      </c>
      <c r="J1957" s="22" t="s">
        <v>44</v>
      </c>
      <c r="K1957" s="22" t="s">
        <v>44</v>
      </c>
      <c r="L1957" s="22">
        <v>1.0</v>
      </c>
      <c r="M1957" s="22" t="s">
        <v>44</v>
      </c>
      <c r="N1957" s="23">
        <f t="array" ref="N1957:T1957">VLOOKUP(A1957,'Hospitalisation Details'!$K$2:$R$2338,{2,3,4,5,6,7,8},0)</f>
        <v>32373</v>
      </c>
      <c r="O1957" s="22">
        <v>34.0</v>
      </c>
      <c r="P1957" s="22">
        <v>3.0</v>
      </c>
      <c r="Q1957" s="24">
        <v>3569.96</v>
      </c>
      <c r="R1957" s="22" t="s">
        <v>37</v>
      </c>
      <c r="S1957" s="22" t="s">
        <v>81</v>
      </c>
      <c r="T1957" s="22" t="s">
        <v>127</v>
      </c>
    </row>
    <row r="1958" ht="14.25" customHeight="1">
      <c r="A1958" s="7" t="s">
        <v>4003</v>
      </c>
      <c r="B1958" s="21" t="str">
        <f t="array" ref="B1958:D1958">VLOOKUP(A1958,'Customer Names'!$E$2:$H$2336,{2,3,4},0)</f>
        <v> Mr</v>
      </c>
      <c r="C1958" s="22" t="s">
        <v>7444</v>
      </c>
      <c r="D1958" s="22" t="s">
        <v>7445</v>
      </c>
      <c r="E1958" s="22">
        <f t="array" ref="E1958:M1958">VLOOKUP(A1958,'Medical Examinations'!$J$2:$S$2336,{2,3,4,5,6,7,8,9,10},0)</f>
        <v>16.69</v>
      </c>
      <c r="F1958" s="22" t="s">
        <v>8347</v>
      </c>
      <c r="G1958" s="22">
        <v>8.4</v>
      </c>
      <c r="H1958" s="22" t="s">
        <v>218</v>
      </c>
      <c r="I1958" s="22" t="s">
        <v>122</v>
      </c>
      <c r="J1958" s="22" t="s">
        <v>44</v>
      </c>
      <c r="K1958" s="22" t="s">
        <v>44</v>
      </c>
      <c r="L1958" s="22">
        <v>0.0</v>
      </c>
      <c r="M1958" s="22" t="s">
        <v>44</v>
      </c>
      <c r="N1958" s="23">
        <f t="array" ref="N1958:T1958">VLOOKUP(A1958,'Hospitalisation Details'!$K$2:$R$2338,{2,3,4,5,6,7,8},0)</f>
        <v>29869</v>
      </c>
      <c r="O1958" s="22">
        <v>41.0</v>
      </c>
      <c r="P1958" s="22">
        <v>1.0</v>
      </c>
      <c r="Q1958" s="24">
        <v>3562.87</v>
      </c>
      <c r="R1958" s="22" t="s">
        <v>37</v>
      </c>
      <c r="S1958" s="22" t="s">
        <v>81</v>
      </c>
      <c r="T1958" s="22" t="s">
        <v>41</v>
      </c>
    </row>
    <row r="1959" ht="14.25" customHeight="1">
      <c r="A1959" s="25" t="s">
        <v>3996</v>
      </c>
      <c r="B1959" s="21" t="str">
        <f t="array" ref="B1959:D1959">VLOOKUP(A1959,'Customer Names'!$E$2:$H$2336,{2,3,4},0)</f>
        <v> Ms</v>
      </c>
      <c r="C1959" s="22" t="s">
        <v>1948</v>
      </c>
      <c r="D1959" s="22" t="s">
        <v>1518</v>
      </c>
      <c r="E1959" s="22">
        <f t="array" ref="E1959:M1959">VLOOKUP(A1959,'Medical Examinations'!$J$2:$S$2336,{2,3,4,5,6,7,8,9,10},0)</f>
        <v>23.21</v>
      </c>
      <c r="F1959" s="22" t="s">
        <v>8340</v>
      </c>
      <c r="G1959" s="22">
        <v>5.14</v>
      </c>
      <c r="H1959" s="22" t="s">
        <v>865</v>
      </c>
      <c r="I1959" s="22" t="s">
        <v>122</v>
      </c>
      <c r="J1959" s="22" t="s">
        <v>44</v>
      </c>
      <c r="K1959" s="22" t="s">
        <v>44</v>
      </c>
      <c r="L1959" s="22">
        <v>1.0</v>
      </c>
      <c r="M1959" s="22" t="s">
        <v>44</v>
      </c>
      <c r="N1959" s="23">
        <f t="array" ref="N1959:T1959">VLOOKUP(A1959,'Hospitalisation Details'!$K$2:$R$2338,{2,3,4,5,6,7,8},0)</f>
        <v>34866</v>
      </c>
      <c r="O1959" s="22">
        <v>27.0</v>
      </c>
      <c r="P1959" s="22">
        <v>1.0</v>
      </c>
      <c r="Q1959" s="24">
        <v>3561.89</v>
      </c>
      <c r="R1959" s="22" t="s">
        <v>37</v>
      </c>
      <c r="S1959" s="22" t="s">
        <v>81</v>
      </c>
      <c r="T1959" s="22" t="s">
        <v>41</v>
      </c>
    </row>
    <row r="1960" ht="14.25" customHeight="1">
      <c r="A1960" s="7" t="s">
        <v>3987</v>
      </c>
      <c r="B1960" s="21" t="str">
        <f t="array" ref="B1960:D1960">VLOOKUP(A1960,'Customer Names'!$E$2:$H$2336,{2,3,4},0)</f>
        <v> Ms</v>
      </c>
      <c r="C1960" s="22" t="s">
        <v>187</v>
      </c>
      <c r="D1960" s="22" t="s">
        <v>7448</v>
      </c>
      <c r="E1960" s="22">
        <f t="array" ref="E1960:M1960">VLOOKUP(A1960,'Medical Examinations'!$J$2:$S$2336,{2,3,4,5,6,7,8,9,10},0)</f>
        <v>25.175</v>
      </c>
      <c r="F1960" s="22" t="s">
        <v>8346</v>
      </c>
      <c r="G1960" s="22">
        <v>5.21</v>
      </c>
      <c r="H1960" s="22" t="s">
        <v>865</v>
      </c>
      <c r="I1960" s="22" t="s">
        <v>122</v>
      </c>
      <c r="J1960" s="22" t="s">
        <v>44</v>
      </c>
      <c r="K1960" s="22" t="s">
        <v>44</v>
      </c>
      <c r="L1960" s="22">
        <v>1.0</v>
      </c>
      <c r="M1960" s="22" t="s">
        <v>44</v>
      </c>
      <c r="N1960" s="23">
        <f t="array" ref="N1960:T1960">VLOOKUP(A1960,'Hospitalisation Details'!$K$2:$R$2338,{2,3,4,5,6,7,8},0)</f>
        <v>34981</v>
      </c>
      <c r="O1960" s="22">
        <v>27.0</v>
      </c>
      <c r="P1960" s="22">
        <v>0.0</v>
      </c>
      <c r="Q1960" s="24">
        <v>3558.62</v>
      </c>
      <c r="R1960" s="22" t="s">
        <v>37</v>
      </c>
      <c r="S1960" s="22" t="s">
        <v>39</v>
      </c>
      <c r="T1960" s="22" t="s">
        <v>743</v>
      </c>
    </row>
    <row r="1961" ht="14.25" customHeight="1">
      <c r="A1961" s="25" t="s">
        <v>3978</v>
      </c>
      <c r="B1961" s="21" t="str">
        <f t="array" ref="B1961:D1961">VLOOKUP(A1961,'Customer Names'!$E$2:$H$2336,{2,3,4},0)</f>
        <v> Ms</v>
      </c>
      <c r="C1961" s="22" t="s">
        <v>1044</v>
      </c>
      <c r="D1961" s="22" t="s">
        <v>2110</v>
      </c>
      <c r="E1961" s="22">
        <f t="array" ref="E1961:M1961">VLOOKUP(A1961,'Medical Examinations'!$J$2:$S$2336,{2,3,4,5,6,7,8,9,10},0)</f>
        <v>34.77</v>
      </c>
      <c r="F1961" s="22" t="s">
        <v>215</v>
      </c>
      <c r="G1961" s="22">
        <v>6.23</v>
      </c>
      <c r="H1961" s="22" t="s">
        <v>436</v>
      </c>
      <c r="I1961" s="22" t="s">
        <v>44</v>
      </c>
      <c r="J1961" s="22" t="s">
        <v>44</v>
      </c>
      <c r="K1961" s="22" t="s">
        <v>44</v>
      </c>
      <c r="L1961" s="22">
        <v>0.0</v>
      </c>
      <c r="M1961" s="22" t="s">
        <v>44</v>
      </c>
      <c r="N1961" s="23">
        <f t="array" ref="N1961:T1961">VLOOKUP(A1961,'Hospitalisation Details'!$K$2:$R$2338,{2,3,4,5,6,7,8},0)</f>
        <v>34601</v>
      </c>
      <c r="O1961" s="22">
        <v>28.0</v>
      </c>
      <c r="P1961" s="22">
        <v>0.0</v>
      </c>
      <c r="Q1961" s="24">
        <v>3556.92</v>
      </c>
      <c r="R1961" s="22" t="s">
        <v>37</v>
      </c>
      <c r="S1961" s="22" t="s">
        <v>39</v>
      </c>
      <c r="T1961" s="22" t="s">
        <v>127</v>
      </c>
    </row>
    <row r="1962" ht="14.25" customHeight="1">
      <c r="A1962" s="7" t="s">
        <v>3968</v>
      </c>
      <c r="B1962" s="21" t="str">
        <f t="array" ref="B1962:D1962">VLOOKUP(A1962,'Customer Names'!$E$2:$H$2336,{2,3,4},0)</f>
        <v> Ms</v>
      </c>
      <c r="C1962" s="22" t="s">
        <v>7451</v>
      </c>
      <c r="D1962" s="22" t="s">
        <v>7452</v>
      </c>
      <c r="E1962" s="22">
        <f t="array" ref="E1962:M1962">VLOOKUP(A1962,'Medical Examinations'!$J$2:$S$2336,{2,3,4,5,6,7,8,9,10},0)</f>
        <v>27.7</v>
      </c>
      <c r="F1962" s="22" t="s">
        <v>8346</v>
      </c>
      <c r="G1962" s="22">
        <v>5.6</v>
      </c>
      <c r="H1962" s="22" t="s">
        <v>865</v>
      </c>
      <c r="I1962" s="22" t="s">
        <v>44</v>
      </c>
      <c r="J1962" s="22" t="s">
        <v>44</v>
      </c>
      <c r="K1962" s="22" t="s">
        <v>44</v>
      </c>
      <c r="L1962" s="22">
        <v>1.0</v>
      </c>
      <c r="M1962" s="22" t="s">
        <v>44</v>
      </c>
      <c r="N1962" s="23">
        <f t="array" ref="N1962:T1962">VLOOKUP(A1962,'Hospitalisation Details'!$K$2:$R$2338,{2,3,4,5,6,7,8},0)</f>
        <v>33960</v>
      </c>
      <c r="O1962" s="22">
        <v>30.0</v>
      </c>
      <c r="P1962" s="22">
        <v>0.0</v>
      </c>
      <c r="Q1962" s="24">
        <v>3554.2</v>
      </c>
      <c r="R1962" s="22" t="s">
        <v>37</v>
      </c>
      <c r="S1962" s="22" t="s">
        <v>39</v>
      </c>
      <c r="T1962" s="22" t="s">
        <v>270</v>
      </c>
    </row>
    <row r="1963" ht="14.25" customHeight="1">
      <c r="A1963" s="25" t="s">
        <v>3958</v>
      </c>
      <c r="B1963" s="21" t="str">
        <f t="array" ref="B1963:D1963">VLOOKUP(A1963,'Customer Names'!$E$2:$H$2336,{2,3,4},0)</f>
        <v> Mr</v>
      </c>
      <c r="C1963" s="22" t="s">
        <v>35</v>
      </c>
      <c r="D1963" s="22" t="s">
        <v>7022</v>
      </c>
      <c r="E1963" s="22">
        <f t="array" ref="E1963:M1963">VLOOKUP(A1963,'Medical Examinations'!$J$2:$S$2336,{2,3,4,5,6,7,8,9,10},0)</f>
        <v>19.12</v>
      </c>
      <c r="F1963" s="22" t="s">
        <v>8340</v>
      </c>
      <c r="G1963" s="22">
        <v>4.72</v>
      </c>
      <c r="H1963" s="22" t="s">
        <v>865</v>
      </c>
      <c r="I1963" s="22" t="s">
        <v>122</v>
      </c>
      <c r="J1963" s="22" t="s">
        <v>44</v>
      </c>
      <c r="K1963" s="22" t="s">
        <v>44</v>
      </c>
      <c r="L1963" s="22">
        <v>1.0</v>
      </c>
      <c r="M1963" s="22" t="s">
        <v>44</v>
      </c>
      <c r="N1963" s="23">
        <f t="array" ref="N1963:T1963">VLOOKUP(A1963,'Hospitalisation Details'!$K$2:$R$2338,{2,3,4,5,6,7,8},0)</f>
        <v>32431</v>
      </c>
      <c r="O1963" s="22">
        <v>34.0</v>
      </c>
      <c r="P1963" s="22">
        <v>3.0</v>
      </c>
      <c r="Q1963" s="24">
        <v>3540.12</v>
      </c>
      <c r="R1963" s="22" t="s">
        <v>37</v>
      </c>
      <c r="S1963" s="22" t="s">
        <v>81</v>
      </c>
      <c r="T1963" s="22" t="s">
        <v>41</v>
      </c>
    </row>
    <row r="1964" ht="14.25" customHeight="1">
      <c r="A1964" s="7" t="s">
        <v>3951</v>
      </c>
      <c r="B1964" s="21" t="str">
        <f t="array" ref="B1964:D1964">VLOOKUP(A1964,'Customer Names'!$E$2:$H$2336,{2,3,4},0)</f>
        <v> Mr</v>
      </c>
      <c r="C1964" s="22" t="s">
        <v>7455</v>
      </c>
      <c r="D1964" s="22" t="s">
        <v>7456</v>
      </c>
      <c r="E1964" s="22">
        <f t="array" ref="E1964:M1964">VLOOKUP(A1964,'Medical Examinations'!$J$2:$S$2336,{2,3,4,5,6,7,8,9,10},0)</f>
        <v>32.67</v>
      </c>
      <c r="F1964" s="22" t="s">
        <v>215</v>
      </c>
      <c r="G1964" s="22">
        <v>4.67</v>
      </c>
      <c r="H1964" s="22" t="s">
        <v>865</v>
      </c>
      <c r="I1964" s="22" t="s">
        <v>44</v>
      </c>
      <c r="J1964" s="22" t="s">
        <v>44</v>
      </c>
      <c r="K1964" s="22" t="s">
        <v>122</v>
      </c>
      <c r="L1964" s="22">
        <v>1.0</v>
      </c>
      <c r="M1964" s="22" t="s">
        <v>44</v>
      </c>
      <c r="N1964" s="23">
        <f t="array" ref="N1964:T1964">VLOOKUP(A1964,'Hospitalisation Details'!$K$2:$R$2338,{2,3,4,5,6,7,8},0)</f>
        <v>37857</v>
      </c>
      <c r="O1964" s="22">
        <v>19.0</v>
      </c>
      <c r="P1964" s="22">
        <v>0.0</v>
      </c>
      <c r="Q1964" s="24">
        <v>3538.9</v>
      </c>
      <c r="R1964" s="22" t="s">
        <v>37</v>
      </c>
      <c r="S1964" s="22" t="s">
        <v>37</v>
      </c>
      <c r="T1964" s="22" t="s">
        <v>127</v>
      </c>
    </row>
    <row r="1965" ht="14.25" customHeight="1">
      <c r="A1965" s="25" t="s">
        <v>3944</v>
      </c>
      <c r="B1965" s="21" t="str">
        <f t="array" ref="B1965:D1965">VLOOKUP(A1965,'Customer Names'!$E$2:$H$2336,{2,3,4},0)</f>
        <v> Mr</v>
      </c>
      <c r="C1965" s="22" t="s">
        <v>7458</v>
      </c>
      <c r="D1965" s="22" t="s">
        <v>1377</v>
      </c>
      <c r="E1965" s="22">
        <f t="array" ref="E1965:M1965">VLOOKUP(A1965,'Medical Examinations'!$J$2:$S$2336,{2,3,4,5,6,7,8,9,10},0)</f>
        <v>28.5</v>
      </c>
      <c r="F1965" s="22" t="s">
        <v>8346</v>
      </c>
      <c r="G1965" s="22">
        <v>6.11</v>
      </c>
      <c r="H1965" s="22" t="s">
        <v>436</v>
      </c>
      <c r="I1965" s="22" t="s">
        <v>44</v>
      </c>
      <c r="J1965" s="22" t="s">
        <v>44</v>
      </c>
      <c r="K1965" s="22" t="s">
        <v>44</v>
      </c>
      <c r="L1965" s="22">
        <v>1.0</v>
      </c>
      <c r="M1965" s="22" t="s">
        <v>44</v>
      </c>
      <c r="N1965" s="23">
        <f t="array" ref="N1965:T1965">VLOOKUP(A1965,'Hospitalisation Details'!$K$2:$R$2338,{2,3,4,5,6,7,8},0)</f>
        <v>36054</v>
      </c>
      <c r="O1965" s="22">
        <v>24.0</v>
      </c>
      <c r="P1965" s="22">
        <v>2.0</v>
      </c>
      <c r="Q1965" s="24">
        <v>3537.7</v>
      </c>
      <c r="R1965" s="22" t="s">
        <v>39</v>
      </c>
      <c r="S1965" s="22" t="s">
        <v>39</v>
      </c>
      <c r="T1965" s="22" t="s">
        <v>127</v>
      </c>
    </row>
    <row r="1966" ht="14.25" customHeight="1">
      <c r="A1966" s="7" t="s">
        <v>3936</v>
      </c>
      <c r="B1966" s="21" t="str">
        <f t="array" ref="B1966:D1966">VLOOKUP(A1966,'Customer Names'!$E$2:$H$2336,{2,3,4},0)</f>
        <v> Ms</v>
      </c>
      <c r="C1966" s="22" t="s">
        <v>7460</v>
      </c>
      <c r="D1966" s="22" t="s">
        <v>7461</v>
      </c>
      <c r="E1966" s="22">
        <f t="array" ref="E1966:M1966">VLOOKUP(A1966,'Medical Examinations'!$J$2:$S$2336,{2,3,4,5,6,7,8,9,10},0)</f>
        <v>39.27</v>
      </c>
      <c r="F1966" s="22" t="s">
        <v>215</v>
      </c>
      <c r="G1966" s="22">
        <v>6.25</v>
      </c>
      <c r="H1966" s="22" t="s">
        <v>436</v>
      </c>
      <c r="I1966" s="22" t="s">
        <v>44</v>
      </c>
      <c r="J1966" s="22" t="s">
        <v>44</v>
      </c>
      <c r="K1966" s="22" t="s">
        <v>44</v>
      </c>
      <c r="L1966" s="22">
        <v>0.0</v>
      </c>
      <c r="M1966" s="22" t="s">
        <v>44</v>
      </c>
      <c r="N1966" s="23">
        <f t="array" ref="N1966:T1966">VLOOKUP(A1966,'Hospitalisation Details'!$K$2:$R$2338,{2,3,4,5,6,7,8},0)</f>
        <v>36425</v>
      </c>
      <c r="O1966" s="22">
        <v>23.0</v>
      </c>
      <c r="P1966" s="22">
        <v>2.0</v>
      </c>
      <c r="Q1966" s="24">
        <v>3500.61</v>
      </c>
      <c r="R1966" s="22" t="s">
        <v>37</v>
      </c>
      <c r="S1966" s="22" t="s">
        <v>37</v>
      </c>
      <c r="T1966" s="22" t="s">
        <v>41</v>
      </c>
    </row>
    <row r="1967" ht="14.25" customHeight="1">
      <c r="A1967" s="25" t="s">
        <v>3926</v>
      </c>
      <c r="B1967" s="21" t="str">
        <f t="array" ref="B1967:D1967">VLOOKUP(A1967,'Customer Names'!$E$2:$H$2336,{2,3,4},0)</f>
        <v> Mr</v>
      </c>
      <c r="C1967" s="22" t="s">
        <v>7463</v>
      </c>
      <c r="D1967" s="22" t="s">
        <v>280</v>
      </c>
      <c r="E1967" s="22">
        <f t="array" ref="E1967:M1967">VLOOKUP(A1967,'Medical Examinations'!$J$2:$S$2336,{2,3,4,5,6,7,8,9,10},0)</f>
        <v>32.49</v>
      </c>
      <c r="F1967" s="22" t="s">
        <v>215</v>
      </c>
      <c r="G1967" s="22">
        <v>4.0</v>
      </c>
      <c r="H1967" s="22" t="s">
        <v>865</v>
      </c>
      <c r="I1967" s="22" t="s">
        <v>122</v>
      </c>
      <c r="J1967" s="22" t="s">
        <v>44</v>
      </c>
      <c r="K1967" s="22" t="s">
        <v>44</v>
      </c>
      <c r="L1967" s="22">
        <v>0.0</v>
      </c>
      <c r="M1967" s="22" t="s">
        <v>44</v>
      </c>
      <c r="N1967" s="23">
        <f t="array" ref="N1967:T1967">VLOOKUP(A1967,'Hospitalisation Details'!$K$2:$R$2338,{2,3,4,5,6,7,8},0)</f>
        <v>35326</v>
      </c>
      <c r="O1967" s="22">
        <v>26.0</v>
      </c>
      <c r="P1967" s="22">
        <v>1.0</v>
      </c>
      <c r="Q1967" s="24">
        <v>3490.55</v>
      </c>
      <c r="R1967" s="22" t="s">
        <v>81</v>
      </c>
      <c r="S1967" s="22" t="s">
        <v>37</v>
      </c>
      <c r="T1967" s="22" t="s">
        <v>1432</v>
      </c>
    </row>
    <row r="1968" ht="14.25" customHeight="1">
      <c r="A1968" s="7" t="s">
        <v>3919</v>
      </c>
      <c r="B1968" s="21" t="str">
        <f t="array" ref="B1968:D1968">VLOOKUP(A1968,'Customer Names'!$E$2:$H$2336,{2,3,4},0)</f>
        <v> Mr</v>
      </c>
      <c r="C1968" s="22" t="s">
        <v>7465</v>
      </c>
      <c r="D1968" s="22" t="s">
        <v>7466</v>
      </c>
      <c r="E1968" s="22">
        <f t="array" ref="E1968:M1968">VLOOKUP(A1968,'Medical Examinations'!$J$2:$S$2336,{2,3,4,5,6,7,8,9,10},0)</f>
        <v>23.7</v>
      </c>
      <c r="F1968" s="22" t="s">
        <v>8340</v>
      </c>
      <c r="G1968" s="22">
        <v>5.55</v>
      </c>
      <c r="H1968" s="22" t="s">
        <v>865</v>
      </c>
      <c r="I1968" s="22" t="s">
        <v>122</v>
      </c>
      <c r="J1968" s="22" t="s">
        <v>44</v>
      </c>
      <c r="K1968" s="22" t="s">
        <v>44</v>
      </c>
      <c r="L1968" s="22">
        <v>0.0</v>
      </c>
      <c r="M1968" s="22" t="s">
        <v>44</v>
      </c>
      <c r="N1968" s="23">
        <f t="array" ref="N1968:T1968">VLOOKUP(A1968,'Hospitalisation Details'!$K$2:$R$2338,{2,3,4,5,6,7,8},0)</f>
        <v>35327</v>
      </c>
      <c r="O1968" s="22">
        <v>26.0</v>
      </c>
      <c r="P1968" s="22">
        <v>2.0</v>
      </c>
      <c r="Q1968" s="24">
        <v>3484.33</v>
      </c>
      <c r="R1968" s="22" t="s">
        <v>39</v>
      </c>
      <c r="S1968" s="22" t="s">
        <v>39</v>
      </c>
      <c r="T1968" s="22" t="s">
        <v>270</v>
      </c>
    </row>
    <row r="1969" ht="14.25" customHeight="1">
      <c r="A1969" s="25" t="s">
        <v>3910</v>
      </c>
      <c r="B1969" s="21" t="str">
        <f t="array" ref="B1969:D1969">VLOOKUP(A1969,'Customer Names'!$E$2:$H$2336,{2,3,4},0)</f>
        <v> Mr</v>
      </c>
      <c r="C1969" s="22" t="s">
        <v>7468</v>
      </c>
      <c r="D1969" s="22" t="s">
        <v>5618</v>
      </c>
      <c r="E1969" s="22">
        <f t="array" ref="E1969:M1969">VLOOKUP(A1969,'Medical Examinations'!$J$2:$S$2336,{2,3,4,5,6,7,8,9,10},0)</f>
        <v>30.4</v>
      </c>
      <c r="F1969" s="22" t="s">
        <v>215</v>
      </c>
      <c r="G1969" s="22">
        <v>5.95</v>
      </c>
      <c r="H1969" s="22" t="s">
        <v>436</v>
      </c>
      <c r="I1969" s="22" t="s">
        <v>44</v>
      </c>
      <c r="J1969" s="22" t="s">
        <v>48</v>
      </c>
      <c r="K1969" s="22" t="s">
        <v>44</v>
      </c>
      <c r="L1969" s="22">
        <v>1.0</v>
      </c>
      <c r="M1969" s="22" t="s">
        <v>44</v>
      </c>
      <c r="N1969" s="23">
        <f t="array" ref="N1969:T1969">VLOOKUP(A1969,'Hospitalisation Details'!$K$2:$R$2338,{2,3,4,5,6,7,8},0)</f>
        <v>38164</v>
      </c>
      <c r="O1969" s="22">
        <v>18.0</v>
      </c>
      <c r="P1969" s="22">
        <v>3.0</v>
      </c>
      <c r="Q1969" s="24">
        <v>3481.87</v>
      </c>
      <c r="R1969" s="22" t="s">
        <v>37</v>
      </c>
      <c r="S1969" s="22" t="s">
        <v>39</v>
      </c>
      <c r="T1969" s="22" t="s">
        <v>1452</v>
      </c>
    </row>
    <row r="1970" ht="14.25" customHeight="1">
      <c r="A1970" s="7" t="s">
        <v>3902</v>
      </c>
      <c r="B1970" s="21" t="str">
        <f t="array" ref="B1970:D1970">VLOOKUP(A1970,'Customer Names'!$E$2:$H$2336,{2,3,4},0)</f>
        <v> Mr</v>
      </c>
      <c r="C1970" s="22" t="s">
        <v>7470</v>
      </c>
      <c r="D1970" s="22" t="s">
        <v>4629</v>
      </c>
      <c r="E1970" s="22">
        <f t="array" ref="E1970:M1970">VLOOKUP(A1970,'Medical Examinations'!$J$2:$S$2336,{2,3,4,5,6,7,8,9,10},0)</f>
        <v>38.94</v>
      </c>
      <c r="F1970" s="22" t="s">
        <v>215</v>
      </c>
      <c r="G1970" s="22">
        <v>4.36</v>
      </c>
      <c r="H1970" s="22" t="s">
        <v>865</v>
      </c>
      <c r="I1970" s="22" t="s">
        <v>44</v>
      </c>
      <c r="J1970" s="22" t="s">
        <v>44</v>
      </c>
      <c r="K1970" s="22" t="s">
        <v>122</v>
      </c>
      <c r="L1970" s="22">
        <v>1.0</v>
      </c>
      <c r="M1970" s="22" t="s">
        <v>44</v>
      </c>
      <c r="N1970" s="23">
        <f t="array" ref="N1970:T1970">VLOOKUP(A1970,'Hospitalisation Details'!$K$2:$R$2338,{2,3,4,5,6,7,8},0)</f>
        <v>34254</v>
      </c>
      <c r="O1970" s="22">
        <v>29.0</v>
      </c>
      <c r="P1970" s="22">
        <v>1.0</v>
      </c>
      <c r="Q1970" s="24">
        <v>3471.41</v>
      </c>
      <c r="R1970" s="22" t="s">
        <v>37</v>
      </c>
      <c r="S1970" s="22" t="s">
        <v>37</v>
      </c>
      <c r="T1970" s="22" t="s">
        <v>41</v>
      </c>
    </row>
    <row r="1971" ht="14.25" customHeight="1">
      <c r="A1971" s="25" t="s">
        <v>3894</v>
      </c>
      <c r="B1971" s="21" t="str">
        <f t="array" ref="B1971:D1971">VLOOKUP(A1971,'Customer Names'!$E$2:$H$2336,{2,3,4},0)</f>
        <v> Mrs</v>
      </c>
      <c r="C1971" s="22" t="s">
        <v>7472</v>
      </c>
      <c r="D1971" s="22" t="s">
        <v>7473</v>
      </c>
      <c r="E1971" s="22">
        <f t="array" ref="E1971:M1971">VLOOKUP(A1971,'Medical Examinations'!$J$2:$S$2336,{2,3,4,5,6,7,8,9,10},0)</f>
        <v>31.02</v>
      </c>
      <c r="F1971" s="22" t="s">
        <v>215</v>
      </c>
      <c r="G1971" s="22">
        <v>4.84</v>
      </c>
      <c r="H1971" s="22" t="s">
        <v>865</v>
      </c>
      <c r="I1971" s="22" t="s">
        <v>44</v>
      </c>
      <c r="J1971" s="22" t="s">
        <v>44</v>
      </c>
      <c r="K1971" s="22" t="s">
        <v>122</v>
      </c>
      <c r="L1971" s="22">
        <v>1.0</v>
      </c>
      <c r="M1971" s="22" t="s">
        <v>44</v>
      </c>
      <c r="N1971" s="23">
        <f t="array" ref="N1971:T1971">VLOOKUP(A1971,'Hospitalisation Details'!$K$2:$R$2338,{2,3,4,5,6,7,8},0)</f>
        <v>37831</v>
      </c>
      <c r="O1971" s="22">
        <v>19.0</v>
      </c>
      <c r="P1971" s="22">
        <v>0.0</v>
      </c>
      <c r="Q1971" s="24">
        <v>3463.51</v>
      </c>
      <c r="R1971" s="22" t="s">
        <v>37</v>
      </c>
      <c r="S1971" s="22" t="s">
        <v>81</v>
      </c>
      <c r="T1971" s="22" t="s">
        <v>1930</v>
      </c>
    </row>
    <row r="1972" ht="14.25" customHeight="1">
      <c r="A1972" s="7" t="s">
        <v>3885</v>
      </c>
      <c r="B1972" s="21" t="str">
        <f t="array" ref="B1972:D1972">VLOOKUP(A1972,'Customer Names'!$E$2:$H$2336,{2,3,4},0)</f>
        <v> Ms</v>
      </c>
      <c r="C1972" s="22" t="s">
        <v>7475</v>
      </c>
      <c r="D1972" s="22" t="s">
        <v>7476</v>
      </c>
      <c r="E1972" s="22">
        <f t="array" ref="E1972:M1972">VLOOKUP(A1972,'Medical Examinations'!$J$2:$S$2336,{2,3,4,5,6,7,8,9,10},0)</f>
        <v>17.5</v>
      </c>
      <c r="F1972" s="22" t="s">
        <v>8347</v>
      </c>
      <c r="G1972" s="22">
        <v>4.56</v>
      </c>
      <c r="H1972" s="22" t="s">
        <v>865</v>
      </c>
      <c r="I1972" s="22" t="s">
        <v>44</v>
      </c>
      <c r="J1972" s="22" t="s">
        <v>44</v>
      </c>
      <c r="K1972" s="22" t="s">
        <v>44</v>
      </c>
      <c r="L1972" s="22">
        <v>1.0</v>
      </c>
      <c r="M1972" s="22" t="s">
        <v>44</v>
      </c>
      <c r="N1972" s="23">
        <f t="array" ref="N1972:T1972">VLOOKUP(A1972,'Hospitalisation Details'!$K$2:$R$2338,{2,3,4,5,6,7,8},0)</f>
        <v>32034</v>
      </c>
      <c r="O1972" s="22">
        <v>35.0</v>
      </c>
      <c r="P1972" s="22">
        <v>3.0</v>
      </c>
      <c r="Q1972" s="24">
        <v>3453.77</v>
      </c>
      <c r="R1972" s="22" t="s">
        <v>37</v>
      </c>
      <c r="S1972" s="22" t="s">
        <v>81</v>
      </c>
      <c r="T1972" s="22" t="s">
        <v>270</v>
      </c>
    </row>
    <row r="1973" ht="14.25" customHeight="1">
      <c r="A1973" s="25" t="s">
        <v>3876</v>
      </c>
      <c r="B1973" s="21" t="str">
        <f t="array" ref="B1973:D1973">VLOOKUP(A1973,'Customer Names'!$E$2:$H$2336,{2,3,4},0)</f>
        <v> Mr</v>
      </c>
      <c r="C1973" s="22" t="s">
        <v>388</v>
      </c>
      <c r="D1973" s="22" t="s">
        <v>7478</v>
      </c>
      <c r="E1973" s="22">
        <f t="array" ref="E1973:M1973">VLOOKUP(A1973,'Medical Examinations'!$J$2:$S$2336,{2,3,4,5,6,7,8,9,10},0)</f>
        <v>34.8</v>
      </c>
      <c r="F1973" s="22" t="s">
        <v>215</v>
      </c>
      <c r="G1973" s="22">
        <v>4.42</v>
      </c>
      <c r="H1973" s="22" t="s">
        <v>865</v>
      </c>
      <c r="I1973" s="22" t="s">
        <v>122</v>
      </c>
      <c r="J1973" s="22" t="s">
        <v>48</v>
      </c>
      <c r="K1973" s="22" t="s">
        <v>44</v>
      </c>
      <c r="L1973" s="22">
        <v>2.0</v>
      </c>
      <c r="M1973" s="22" t="s">
        <v>44</v>
      </c>
      <c r="N1973" s="23">
        <f t="array" ref="N1973:T1973">VLOOKUP(A1973,'Hospitalisation Details'!$K$2:$R$2338,{2,3,4,5,6,7,8},0)</f>
        <v>36697</v>
      </c>
      <c r="O1973" s="22">
        <v>22.0</v>
      </c>
      <c r="P1973" s="22">
        <v>3.0</v>
      </c>
      <c r="Q1973" s="24">
        <v>3443.06</v>
      </c>
      <c r="R1973" s="22" t="s">
        <v>37</v>
      </c>
      <c r="S1973" s="22" t="s">
        <v>81</v>
      </c>
      <c r="T1973" s="22" t="s">
        <v>270</v>
      </c>
    </row>
    <row r="1974" ht="14.25" customHeight="1">
      <c r="A1974" s="7" t="s">
        <v>3867</v>
      </c>
      <c r="B1974" s="21" t="str">
        <f t="array" ref="B1974:D1974">VLOOKUP(A1974,'Customer Names'!$E$2:$H$2336,{2,3,4},0)</f>
        <v> Mr</v>
      </c>
      <c r="C1974" s="22" t="s">
        <v>7480</v>
      </c>
      <c r="D1974" s="22" t="s">
        <v>7481</v>
      </c>
      <c r="E1974" s="22">
        <f t="array" ref="E1974:M1974">VLOOKUP(A1974,'Medical Examinations'!$J$2:$S$2336,{2,3,4,5,6,7,8,9,10},0)</f>
        <v>17.3</v>
      </c>
      <c r="F1974" s="22" t="s">
        <v>8347</v>
      </c>
      <c r="G1974" s="22">
        <v>7.66</v>
      </c>
      <c r="H1974" s="22" t="s">
        <v>218</v>
      </c>
      <c r="I1974" s="22" t="s">
        <v>122</v>
      </c>
      <c r="J1974" s="22" t="s">
        <v>44</v>
      </c>
      <c r="K1974" s="22" t="s">
        <v>44</v>
      </c>
      <c r="L1974" s="22">
        <v>1.0</v>
      </c>
      <c r="M1974" s="22" t="s">
        <v>44</v>
      </c>
      <c r="N1974" s="23">
        <f t="array" ref="N1974:T1974">VLOOKUP(A1974,'Hospitalisation Details'!$K$2:$R$2338,{2,3,4,5,6,7,8},0)</f>
        <v>31651</v>
      </c>
      <c r="O1974" s="22">
        <v>36.0</v>
      </c>
      <c r="P1974" s="22">
        <v>3.0</v>
      </c>
      <c r="Q1974" s="24">
        <v>3436.5</v>
      </c>
      <c r="R1974" s="22" t="s">
        <v>37</v>
      </c>
      <c r="S1974" s="22" t="s">
        <v>81</v>
      </c>
      <c r="T1974" s="22" t="s">
        <v>41</v>
      </c>
    </row>
    <row r="1975" ht="14.25" customHeight="1">
      <c r="A1975" s="25" t="s">
        <v>3858</v>
      </c>
      <c r="B1975" s="21" t="str">
        <f t="array" ref="B1975:D1975">VLOOKUP(A1975,'Customer Names'!$E$2:$H$2336,{2,3,4},0)</f>
        <v> Ms</v>
      </c>
      <c r="C1975" s="22" t="s">
        <v>7483</v>
      </c>
      <c r="D1975" s="22" t="s">
        <v>7484</v>
      </c>
      <c r="E1975" s="22">
        <f t="array" ref="E1975:M1975">VLOOKUP(A1975,'Medical Examinations'!$J$2:$S$2336,{2,3,4,5,6,7,8,9,10},0)</f>
        <v>32.25</v>
      </c>
      <c r="F1975" s="22" t="s">
        <v>215</v>
      </c>
      <c r="G1975" s="22">
        <v>5.2</v>
      </c>
      <c r="H1975" s="22" t="s">
        <v>865</v>
      </c>
      <c r="I1975" s="22" t="s">
        <v>122</v>
      </c>
      <c r="J1975" s="22" t="s">
        <v>44</v>
      </c>
      <c r="K1975" s="22" t="s">
        <v>44</v>
      </c>
      <c r="L1975" s="22">
        <v>0.0</v>
      </c>
      <c r="M1975" s="22" t="s">
        <v>44</v>
      </c>
      <c r="N1975" s="23">
        <f t="array" ref="N1975:T1975">VLOOKUP(A1975,'Hospitalisation Details'!$K$2:$R$2338,{2,3,4,5,6,7,8},0)</f>
        <v>37251</v>
      </c>
      <c r="O1975" s="22">
        <v>21.0</v>
      </c>
      <c r="P1975" s="22">
        <v>0.0</v>
      </c>
      <c r="Q1975" s="24">
        <v>3434.38</v>
      </c>
      <c r="R1975" s="22" t="s">
        <v>37</v>
      </c>
      <c r="S1975" s="22" t="s">
        <v>37</v>
      </c>
      <c r="T1975" s="22" t="s">
        <v>270</v>
      </c>
    </row>
    <row r="1976" ht="14.25" customHeight="1">
      <c r="A1976" s="7" t="s">
        <v>3848</v>
      </c>
      <c r="B1976" s="21" t="str">
        <f t="array" ref="B1976:D1976">VLOOKUP(A1976,'Customer Names'!$E$2:$H$2336,{2,3,4},0)</f>
        <v> Ms</v>
      </c>
      <c r="C1976" s="22" t="s">
        <v>7486</v>
      </c>
      <c r="D1976" s="22" t="s">
        <v>7487</v>
      </c>
      <c r="E1976" s="22">
        <f t="array" ref="E1976:M1976">VLOOKUP(A1976,'Medical Examinations'!$J$2:$S$2336,{2,3,4,5,6,7,8,9,10},0)</f>
        <v>42.4</v>
      </c>
      <c r="F1976" s="22" t="s">
        <v>215</v>
      </c>
      <c r="G1976" s="22">
        <v>5.53</v>
      </c>
      <c r="H1976" s="22" t="s">
        <v>865</v>
      </c>
      <c r="I1976" s="22" t="s">
        <v>122</v>
      </c>
      <c r="J1976" s="22" t="s">
        <v>44</v>
      </c>
      <c r="K1976" s="22" t="s">
        <v>44</v>
      </c>
      <c r="L1976" s="22">
        <v>0.0</v>
      </c>
      <c r="M1976" s="22" t="s">
        <v>44</v>
      </c>
      <c r="N1976" s="23">
        <f t="array" ref="N1976:T1976">VLOOKUP(A1976,'Hospitalisation Details'!$K$2:$R$2338,{2,3,4,5,6,7,8},0)</f>
        <v>35418</v>
      </c>
      <c r="O1976" s="22">
        <v>26.0</v>
      </c>
      <c r="P1976" s="22">
        <v>1.0</v>
      </c>
      <c r="Q1976" s="24">
        <v>3410.32</v>
      </c>
      <c r="R1976" s="22" t="s">
        <v>37</v>
      </c>
      <c r="S1976" s="22" t="s">
        <v>37</v>
      </c>
      <c r="T1976" s="22" t="s">
        <v>270</v>
      </c>
    </row>
    <row r="1977" ht="14.25" customHeight="1">
      <c r="A1977" s="25" t="s">
        <v>3838</v>
      </c>
      <c r="B1977" s="21" t="str">
        <f t="array" ref="B1977:D1977">VLOOKUP(A1977,'Customer Names'!$E$2:$H$2336,{2,3,4},0)</f>
        <v> Ms</v>
      </c>
      <c r="C1977" s="22" t="s">
        <v>7489</v>
      </c>
      <c r="D1977" s="22" t="s">
        <v>7490</v>
      </c>
      <c r="E1977" s="22">
        <f t="array" ref="E1977:M1977">VLOOKUP(A1977,'Medical Examinations'!$J$2:$S$2336,{2,3,4,5,6,7,8,9,10},0)</f>
        <v>38.665</v>
      </c>
      <c r="F1977" s="22" t="s">
        <v>215</v>
      </c>
      <c r="G1977" s="22">
        <v>4.86</v>
      </c>
      <c r="H1977" s="22" t="s">
        <v>865</v>
      </c>
      <c r="I1977" s="22" t="s">
        <v>44</v>
      </c>
      <c r="J1977" s="22" t="s">
        <v>48</v>
      </c>
      <c r="K1977" s="22" t="s">
        <v>44</v>
      </c>
      <c r="L1977" s="22">
        <v>1.0</v>
      </c>
      <c r="M1977" s="22" t="s">
        <v>44</v>
      </c>
      <c r="N1977" s="23">
        <f t="array" ref="N1977:T1977">VLOOKUP(A1977,'Hospitalisation Details'!$K$2:$R$2338,{2,3,4,5,6,7,8},0)</f>
        <v>38184</v>
      </c>
      <c r="O1977" s="22">
        <v>18.0</v>
      </c>
      <c r="P1977" s="22">
        <v>2.0</v>
      </c>
      <c r="Q1977" s="24">
        <v>3393.36</v>
      </c>
      <c r="R1977" s="22" t="s">
        <v>37</v>
      </c>
      <c r="S1977" s="22" t="s">
        <v>37</v>
      </c>
      <c r="T1977" s="22" t="s">
        <v>2584</v>
      </c>
    </row>
    <row r="1978" ht="14.25" customHeight="1">
      <c r="A1978" s="7" t="s">
        <v>3829</v>
      </c>
      <c r="B1978" s="21" t="str">
        <f t="array" ref="B1978:D1978">VLOOKUP(A1978,'Customer Names'!$E$2:$H$2336,{2,3,4},0)</f>
        <v> Ms</v>
      </c>
      <c r="C1978" s="22" t="s">
        <v>296</v>
      </c>
      <c r="D1978" s="22" t="s">
        <v>7492</v>
      </c>
      <c r="E1978" s="22">
        <f t="array" ref="E1978:M1978">VLOOKUP(A1978,'Medical Examinations'!$J$2:$S$2336,{2,3,4,5,6,7,8,9,10},0)</f>
        <v>29.92</v>
      </c>
      <c r="F1978" s="22" t="s">
        <v>215</v>
      </c>
      <c r="G1978" s="22">
        <v>5.49</v>
      </c>
      <c r="H1978" s="22" t="s">
        <v>865</v>
      </c>
      <c r="I1978" s="22" t="s">
        <v>122</v>
      </c>
      <c r="J1978" s="22" t="s">
        <v>44</v>
      </c>
      <c r="K1978" s="22" t="s">
        <v>44</v>
      </c>
      <c r="L1978" s="22">
        <v>0.0</v>
      </c>
      <c r="M1978" s="22" t="s">
        <v>44</v>
      </c>
      <c r="N1978" s="23">
        <f t="array" ref="N1978:T1978">VLOOKUP(A1978,'Hospitalisation Details'!$K$2:$R$2338,{2,3,4,5,6,7,8},0)</f>
        <v>35365</v>
      </c>
      <c r="O1978" s="22">
        <v>26.0</v>
      </c>
      <c r="P1978" s="22">
        <v>1.0</v>
      </c>
      <c r="Q1978" s="24">
        <v>3392.98</v>
      </c>
      <c r="R1978" s="22" t="s">
        <v>37</v>
      </c>
      <c r="S1978" s="22" t="s">
        <v>39</v>
      </c>
      <c r="T1978" s="22" t="s">
        <v>41</v>
      </c>
    </row>
    <row r="1979" ht="14.25" customHeight="1">
      <c r="A1979" s="25" t="s">
        <v>3821</v>
      </c>
      <c r="B1979" s="21" t="str">
        <f t="array" ref="B1979:D1979">VLOOKUP(A1979,'Customer Names'!$E$2:$H$2336,{2,3,4},0)</f>
        <v> Ms</v>
      </c>
      <c r="C1979" s="22" t="s">
        <v>7494</v>
      </c>
      <c r="D1979" s="22" t="s">
        <v>992</v>
      </c>
      <c r="E1979" s="22">
        <f t="array" ref="E1979:M1979">VLOOKUP(A1979,'Medical Examinations'!$J$2:$S$2336,{2,3,4,5,6,7,8,9,10},0)</f>
        <v>29.48</v>
      </c>
      <c r="F1979" s="22" t="s">
        <v>8346</v>
      </c>
      <c r="G1979" s="22">
        <v>4.09</v>
      </c>
      <c r="H1979" s="22" t="s">
        <v>865</v>
      </c>
      <c r="I1979" s="22" t="s">
        <v>122</v>
      </c>
      <c r="J1979" s="22" t="s">
        <v>44</v>
      </c>
      <c r="K1979" s="22" t="s">
        <v>44</v>
      </c>
      <c r="L1979" s="22">
        <v>0.0</v>
      </c>
      <c r="M1979" s="22" t="s">
        <v>44</v>
      </c>
      <c r="N1979" s="23">
        <f t="array" ref="N1979:T1979">VLOOKUP(A1979,'Hospitalisation Details'!$K$2:$R$2338,{2,3,4,5,6,7,8},0)</f>
        <v>35287</v>
      </c>
      <c r="O1979" s="22">
        <v>26.0</v>
      </c>
      <c r="P1979" s="22">
        <v>1.0</v>
      </c>
      <c r="Q1979" s="24">
        <v>3392.37</v>
      </c>
      <c r="R1979" s="22" t="s">
        <v>37</v>
      </c>
      <c r="S1979" s="22" t="s">
        <v>39</v>
      </c>
      <c r="T1979" s="22" t="s">
        <v>41</v>
      </c>
    </row>
    <row r="1980" ht="14.25" customHeight="1">
      <c r="A1980" s="7" t="s">
        <v>3813</v>
      </c>
      <c r="B1980" s="21" t="str">
        <f t="array" ref="B1980:D1980">VLOOKUP(A1980,'Customer Names'!$E$2:$H$2336,{2,3,4},0)</f>
        <v> Ms</v>
      </c>
      <c r="C1980" s="22" t="s">
        <v>7496</v>
      </c>
      <c r="D1980" s="22" t="s">
        <v>7497</v>
      </c>
      <c r="E1980" s="22">
        <f t="array" ref="E1980:M1980">VLOOKUP(A1980,'Medical Examinations'!$J$2:$S$2336,{2,3,4,5,6,7,8,9,10},0)</f>
        <v>28.785</v>
      </c>
      <c r="F1980" s="22" t="s">
        <v>8346</v>
      </c>
      <c r="G1980" s="22">
        <v>4.31</v>
      </c>
      <c r="H1980" s="22" t="s">
        <v>865</v>
      </c>
      <c r="I1980" s="22" t="s">
        <v>122</v>
      </c>
      <c r="J1980" s="22" t="s">
        <v>44</v>
      </c>
      <c r="K1980" s="22" t="s">
        <v>44</v>
      </c>
      <c r="L1980" s="22">
        <v>0.0</v>
      </c>
      <c r="M1980" s="22" t="s">
        <v>44</v>
      </c>
      <c r="N1980" s="23">
        <f t="array" ref="N1980:T1980">VLOOKUP(A1980,'Hospitalisation Details'!$K$2:$R$2338,{2,3,4,5,6,7,8},0)</f>
        <v>35382</v>
      </c>
      <c r="O1980" s="22">
        <v>26.0</v>
      </c>
      <c r="P1980" s="22">
        <v>0.0</v>
      </c>
      <c r="Q1980" s="24">
        <v>3385.4</v>
      </c>
      <c r="R1980" s="22" t="s">
        <v>37</v>
      </c>
      <c r="S1980" s="22" t="s">
        <v>37</v>
      </c>
      <c r="T1980" s="22" t="s">
        <v>743</v>
      </c>
    </row>
    <row r="1981" ht="14.25" customHeight="1">
      <c r="A1981" s="25" t="s">
        <v>3804</v>
      </c>
      <c r="B1981" s="21" t="str">
        <f t="array" ref="B1981:D1981">VLOOKUP(A1981,'Customer Names'!$E$2:$H$2336,{2,3,4},0)</f>
        <v> Ms</v>
      </c>
      <c r="C1981" s="22" t="s">
        <v>7499</v>
      </c>
      <c r="D1981" s="22" t="s">
        <v>7500</v>
      </c>
      <c r="E1981" s="22">
        <f t="array" ref="E1981:M1981">VLOOKUP(A1981,'Medical Examinations'!$J$2:$S$2336,{2,3,4,5,6,7,8,9,10},0)</f>
        <v>19.8</v>
      </c>
      <c r="F1981" s="22" t="s">
        <v>8340</v>
      </c>
      <c r="G1981" s="22">
        <v>4.0</v>
      </c>
      <c r="H1981" s="22" t="s">
        <v>865</v>
      </c>
      <c r="I1981" s="22" t="s">
        <v>122</v>
      </c>
      <c r="J1981" s="22" t="s">
        <v>44</v>
      </c>
      <c r="K1981" s="22" t="s">
        <v>44</v>
      </c>
      <c r="L1981" s="22">
        <v>0.0</v>
      </c>
      <c r="M1981" s="22" t="s">
        <v>44</v>
      </c>
      <c r="N1981" s="23">
        <f t="array" ref="N1981:T1981">VLOOKUP(A1981,'Hospitalisation Details'!$K$2:$R$2338,{2,3,4,5,6,7,8},0)</f>
        <v>35413</v>
      </c>
      <c r="O1981" s="22">
        <v>26.0</v>
      </c>
      <c r="P1981" s="22">
        <v>1.0</v>
      </c>
      <c r="Q1981" s="24">
        <v>3378.91</v>
      </c>
      <c r="R1981" s="22" t="s">
        <v>37</v>
      </c>
      <c r="S1981" s="22" t="s">
        <v>81</v>
      </c>
      <c r="T1981" s="22" t="s">
        <v>270</v>
      </c>
    </row>
    <row r="1982" ht="14.25" customHeight="1">
      <c r="A1982" s="7" t="s">
        <v>3796</v>
      </c>
      <c r="B1982" s="21" t="str">
        <f t="array" ref="B1982:D1982">VLOOKUP(A1982,'Customer Names'!$E$2:$H$2336,{2,3,4},0)</f>
        <v> Ms</v>
      </c>
      <c r="C1982" s="22" t="s">
        <v>7502</v>
      </c>
      <c r="D1982" s="22" t="s">
        <v>7503</v>
      </c>
      <c r="E1982" s="22">
        <f t="array" ref="E1982:M1982">VLOOKUP(A1982,'Medical Examinations'!$J$2:$S$2336,{2,3,4,5,6,7,8,9,10},0)</f>
        <v>35.53</v>
      </c>
      <c r="F1982" s="22" t="s">
        <v>215</v>
      </c>
      <c r="G1982" s="22">
        <v>4.68</v>
      </c>
      <c r="H1982" s="22" t="s">
        <v>865</v>
      </c>
      <c r="I1982" s="22" t="s">
        <v>44</v>
      </c>
      <c r="J1982" s="22" t="s">
        <v>44</v>
      </c>
      <c r="K1982" s="22" t="s">
        <v>122</v>
      </c>
      <c r="L1982" s="22">
        <v>1.0</v>
      </c>
      <c r="M1982" s="22" t="s">
        <v>44</v>
      </c>
      <c r="N1982" s="23">
        <f t="array" ref="N1982:T1982">VLOOKUP(A1982,'Hospitalisation Details'!$K$2:$R$2338,{2,3,4,5,6,7,8},0)</f>
        <v>34249</v>
      </c>
      <c r="O1982" s="22">
        <v>29.0</v>
      </c>
      <c r="P1982" s="22">
        <v>0.0</v>
      </c>
      <c r="Q1982" s="24">
        <v>3366.67</v>
      </c>
      <c r="R1982" s="22" t="s">
        <v>37</v>
      </c>
      <c r="S1982" s="22" t="s">
        <v>37</v>
      </c>
      <c r="T1982" s="22" t="s">
        <v>41</v>
      </c>
    </row>
    <row r="1983" ht="14.25" customHeight="1">
      <c r="A1983" s="25" t="s">
        <v>3787</v>
      </c>
      <c r="B1983" s="21" t="str">
        <f t="array" ref="B1983:D1983">VLOOKUP(A1983,'Customer Names'!$E$2:$H$2336,{2,3,4},0)</f>
        <v> Ms</v>
      </c>
      <c r="C1983" s="22" t="s">
        <v>7505</v>
      </c>
      <c r="D1983" s="22" t="s">
        <v>7506</v>
      </c>
      <c r="E1983" s="22">
        <f t="array" ref="E1983:M1983">VLOOKUP(A1983,'Medical Examinations'!$J$2:$S$2336,{2,3,4,5,6,7,8,9,10},0)</f>
        <v>21.47</v>
      </c>
      <c r="F1983" s="22" t="s">
        <v>8340</v>
      </c>
      <c r="G1983" s="22">
        <v>4.02</v>
      </c>
      <c r="H1983" s="22" t="s">
        <v>865</v>
      </c>
      <c r="I1983" s="22" t="s">
        <v>122</v>
      </c>
      <c r="J1983" s="22" t="s">
        <v>44</v>
      </c>
      <c r="K1983" s="22" t="s">
        <v>44</v>
      </c>
      <c r="L1983" s="22">
        <v>1.0</v>
      </c>
      <c r="M1983" s="22" t="s">
        <v>44</v>
      </c>
      <c r="N1983" s="23">
        <f t="array" ref="N1983:T1983">VLOOKUP(A1983,'Hospitalisation Details'!$K$2:$R$2338,{2,3,4,5,6,7,8},0)</f>
        <v>34873</v>
      </c>
      <c r="O1983" s="22">
        <v>27.0</v>
      </c>
      <c r="P1983" s="22">
        <v>0.0</v>
      </c>
      <c r="Q1983" s="24">
        <v>3353.47</v>
      </c>
      <c r="R1983" s="22" t="s">
        <v>37</v>
      </c>
      <c r="S1983" s="22" t="s">
        <v>39</v>
      </c>
      <c r="T1983" s="22" t="s">
        <v>127</v>
      </c>
    </row>
    <row r="1984" ht="14.25" customHeight="1">
      <c r="A1984" s="7" t="s">
        <v>3778</v>
      </c>
      <c r="B1984" s="21" t="str">
        <f t="array" ref="B1984:D1984">VLOOKUP(A1984,'Customer Names'!$E$2:$H$2336,{2,3,4},0)</f>
        <v> Ms</v>
      </c>
      <c r="C1984" s="22" t="s">
        <v>7508</v>
      </c>
      <c r="D1984" s="22" t="s">
        <v>7509</v>
      </c>
      <c r="E1984" s="22">
        <f t="array" ref="E1984:M1984">VLOOKUP(A1984,'Medical Examinations'!$J$2:$S$2336,{2,3,4,5,6,7,8,9,10},0)</f>
        <v>25.9</v>
      </c>
      <c r="F1984" s="22" t="s">
        <v>8346</v>
      </c>
      <c r="G1984" s="22">
        <v>5.12</v>
      </c>
      <c r="H1984" s="22" t="s">
        <v>865</v>
      </c>
      <c r="I1984" s="22" t="s">
        <v>44</v>
      </c>
      <c r="J1984" s="22" t="s">
        <v>44</v>
      </c>
      <c r="K1984" s="22" t="s">
        <v>122</v>
      </c>
      <c r="L1984" s="22">
        <v>1.0</v>
      </c>
      <c r="M1984" s="22" t="s">
        <v>44</v>
      </c>
      <c r="N1984" s="23">
        <f t="array" ref="N1984:T1984">VLOOKUP(A1984,'Hospitalisation Details'!$K$2:$R$2338,{2,3,4,5,6,7,8},0)</f>
        <v>34270</v>
      </c>
      <c r="O1984" s="22">
        <v>29.0</v>
      </c>
      <c r="P1984" s="22">
        <v>0.0</v>
      </c>
      <c r="Q1984" s="24">
        <v>3353.28</v>
      </c>
      <c r="R1984" s="22" t="s">
        <v>37</v>
      </c>
      <c r="S1984" s="22" t="s">
        <v>81</v>
      </c>
      <c r="T1984" s="22" t="s">
        <v>270</v>
      </c>
    </row>
    <row r="1985" ht="14.25" customHeight="1">
      <c r="A1985" s="25" t="s">
        <v>3768</v>
      </c>
      <c r="B1985" s="21" t="str">
        <f t="array" ref="B1985:D1985">VLOOKUP(A1985,'Customer Names'!$E$2:$H$2336,{2,3,4},0)</f>
        <v> Mr</v>
      </c>
      <c r="C1985" s="22" t="s">
        <v>7511</v>
      </c>
      <c r="D1985" s="22" t="s">
        <v>7512</v>
      </c>
      <c r="E1985" s="22">
        <f t="array" ref="E1985:M1985">VLOOKUP(A1985,'Medical Examinations'!$J$2:$S$2336,{2,3,4,5,6,7,8,9,10},0)</f>
        <v>20.81</v>
      </c>
      <c r="F1985" s="22" t="s">
        <v>8340</v>
      </c>
      <c r="G1985" s="22">
        <v>5.52</v>
      </c>
      <c r="H1985" s="22" t="s">
        <v>865</v>
      </c>
      <c r="I1985" s="22" t="s">
        <v>44</v>
      </c>
      <c r="J1985" s="22" t="s">
        <v>44</v>
      </c>
      <c r="K1985" s="22" t="s">
        <v>44</v>
      </c>
      <c r="L1985" s="22">
        <v>0.0</v>
      </c>
      <c r="M1985" s="22" t="s">
        <v>44</v>
      </c>
      <c r="N1985" s="23">
        <f t="array" ref="N1985:T1985">VLOOKUP(A1985,'Hospitalisation Details'!$K$2:$R$2338,{2,3,4,5,6,7,8},0)</f>
        <v>33482</v>
      </c>
      <c r="O1985" s="22">
        <v>31.0</v>
      </c>
      <c r="P1985" s="22">
        <v>3.0</v>
      </c>
      <c r="Q1985" s="24">
        <v>3342.79</v>
      </c>
      <c r="R1985" s="22" t="s">
        <v>37</v>
      </c>
      <c r="S1985" s="22" t="s">
        <v>81</v>
      </c>
      <c r="T1985" s="22" t="s">
        <v>41</v>
      </c>
    </row>
    <row r="1986" ht="14.25" customHeight="1">
      <c r="A1986" s="7" t="s">
        <v>3758</v>
      </c>
      <c r="B1986" s="21" t="str">
        <f t="array" ref="B1986:D1986">VLOOKUP(A1986,'Customer Names'!$E$2:$H$2336,{2,3,4},0)</f>
        <v> Mr</v>
      </c>
      <c r="C1986" s="22" t="s">
        <v>4256</v>
      </c>
      <c r="D1986" s="22" t="s">
        <v>7514</v>
      </c>
      <c r="E1986" s="22">
        <f t="array" ref="E1986:M1986">VLOOKUP(A1986,'Medical Examinations'!$J$2:$S$2336,{2,3,4,5,6,7,8,9,10},0)</f>
        <v>25.84</v>
      </c>
      <c r="F1986" s="22" t="s">
        <v>8346</v>
      </c>
      <c r="G1986" s="22">
        <v>5.81</v>
      </c>
      <c r="H1986" s="22" t="s">
        <v>436</v>
      </c>
      <c r="I1986" s="22" t="s">
        <v>122</v>
      </c>
      <c r="J1986" s="22" t="s">
        <v>44</v>
      </c>
      <c r="K1986" s="22" t="s">
        <v>122</v>
      </c>
      <c r="L1986" s="22">
        <v>1.0</v>
      </c>
      <c r="M1986" s="22" t="s">
        <v>44</v>
      </c>
      <c r="N1986" s="23">
        <f t="array" ref="N1986:T1986">VLOOKUP(A1986,'Hospitalisation Details'!$K$2:$R$2338,{2,3,4,5,6,7,8},0)</f>
        <v>35601</v>
      </c>
      <c r="O1986" s="22">
        <v>25.0</v>
      </c>
      <c r="P1986" s="22">
        <v>1.0</v>
      </c>
      <c r="Q1986" s="24">
        <v>3309.79</v>
      </c>
      <c r="R1986" s="22" t="s">
        <v>39</v>
      </c>
      <c r="S1986" s="22" t="s">
        <v>39</v>
      </c>
      <c r="T1986" s="22" t="s">
        <v>3524</v>
      </c>
    </row>
    <row r="1987" ht="14.25" customHeight="1">
      <c r="A1987" s="25" t="s">
        <v>3749</v>
      </c>
      <c r="B1987" s="21" t="str">
        <f t="array" ref="B1987:D1987">VLOOKUP(A1987,'Customer Names'!$E$2:$H$2336,{2,3,4},0)</f>
        <v> Mr</v>
      </c>
      <c r="C1987" s="22" t="s">
        <v>123</v>
      </c>
      <c r="D1987" s="22" t="s">
        <v>7516</v>
      </c>
      <c r="E1987" s="22">
        <f t="array" ref="E1987:M1987">VLOOKUP(A1987,'Medical Examinations'!$J$2:$S$2336,{2,3,4,5,6,7,8,9,10},0)</f>
        <v>30.95</v>
      </c>
      <c r="F1987" s="22" t="s">
        <v>215</v>
      </c>
      <c r="G1987" s="22">
        <v>5.16</v>
      </c>
      <c r="H1987" s="22" t="s">
        <v>865</v>
      </c>
      <c r="I1987" s="22" t="s">
        <v>44</v>
      </c>
      <c r="J1987" s="22" t="s">
        <v>44</v>
      </c>
      <c r="K1987" s="22" t="s">
        <v>122</v>
      </c>
      <c r="L1987" s="22">
        <v>1.0</v>
      </c>
      <c r="M1987" s="22" t="s">
        <v>44</v>
      </c>
      <c r="N1987" s="23">
        <f t="array" ref="N1987:T1987">VLOOKUP(A1987,'Hospitalisation Details'!$K$2:$R$2338,{2,3,4,5,6,7,8},0)</f>
        <v>37943</v>
      </c>
      <c r="O1987" s="22">
        <v>19.0</v>
      </c>
      <c r="P1987" s="22">
        <v>0.0</v>
      </c>
      <c r="Q1987" s="24">
        <v>3308.46</v>
      </c>
      <c r="R1987" s="22" t="s">
        <v>37</v>
      </c>
      <c r="S1987" s="22" t="s">
        <v>81</v>
      </c>
      <c r="T1987" s="22" t="s">
        <v>3072</v>
      </c>
    </row>
    <row r="1988" ht="14.25" customHeight="1">
      <c r="A1988" s="7" t="s">
        <v>3740</v>
      </c>
      <c r="B1988" s="21" t="str">
        <f t="array" ref="B1988:D1988">VLOOKUP(A1988,'Customer Names'!$E$2:$H$2336,{2,3,4},0)</f>
        <v> Mrs</v>
      </c>
      <c r="C1988" s="22" t="s">
        <v>1517</v>
      </c>
      <c r="D1988" s="22" t="s">
        <v>7518</v>
      </c>
      <c r="E1988" s="22">
        <f t="array" ref="E1988:M1988">VLOOKUP(A1988,'Medical Examinations'!$J$2:$S$2336,{2,3,4,5,6,7,8,9,10},0)</f>
        <v>30.54</v>
      </c>
      <c r="F1988" s="22" t="s">
        <v>215</v>
      </c>
      <c r="G1988" s="22">
        <v>5.0</v>
      </c>
      <c r="H1988" s="22" t="s">
        <v>865</v>
      </c>
      <c r="I1988" s="22" t="s">
        <v>44</v>
      </c>
      <c r="J1988" s="22" t="s">
        <v>44</v>
      </c>
      <c r="K1988" s="22" t="s">
        <v>122</v>
      </c>
      <c r="L1988" s="22">
        <v>1.0</v>
      </c>
      <c r="M1988" s="22" t="s">
        <v>44</v>
      </c>
      <c r="N1988" s="23">
        <f t="array" ref="N1988:T1988">VLOOKUP(A1988,'Hospitalisation Details'!$K$2:$R$2338,{2,3,4,5,6,7,8},0)</f>
        <v>37960</v>
      </c>
      <c r="O1988" s="22">
        <v>19.0</v>
      </c>
      <c r="P1988" s="22">
        <v>0.0</v>
      </c>
      <c r="Q1988" s="24">
        <v>3300.7</v>
      </c>
      <c r="R1988" s="22" t="s">
        <v>37</v>
      </c>
      <c r="S1988" s="22" t="s">
        <v>37</v>
      </c>
      <c r="T1988" s="22" t="s">
        <v>1930</v>
      </c>
    </row>
    <row r="1989" ht="14.25" customHeight="1">
      <c r="A1989" s="25" t="s">
        <v>3732</v>
      </c>
      <c r="B1989" s="21" t="str">
        <f t="array" ref="B1989:D1989">VLOOKUP(A1989,'Customer Names'!$E$2:$H$2336,{2,3,4},0)</f>
        <v> Mr</v>
      </c>
      <c r="C1989" s="22" t="s">
        <v>7520</v>
      </c>
      <c r="D1989" s="22" t="s">
        <v>7521</v>
      </c>
      <c r="E1989" s="22">
        <f t="array" ref="E1989:M1989">VLOOKUP(A1989,'Medical Examinations'!$J$2:$S$2336,{2,3,4,5,6,7,8,9,10},0)</f>
        <v>33.915</v>
      </c>
      <c r="F1989" s="22" t="s">
        <v>215</v>
      </c>
      <c r="G1989" s="22">
        <v>5.84</v>
      </c>
      <c r="H1989" s="22" t="s">
        <v>436</v>
      </c>
      <c r="I1989" s="22" t="s">
        <v>122</v>
      </c>
      <c r="J1989" s="22" t="s">
        <v>44</v>
      </c>
      <c r="K1989" s="22" t="s">
        <v>44</v>
      </c>
      <c r="L1989" s="22">
        <v>0.0</v>
      </c>
      <c r="M1989" s="22" t="s">
        <v>44</v>
      </c>
      <c r="N1989" s="23">
        <f t="array" ref="N1989:T1989">VLOOKUP(A1989,'Hospitalisation Details'!$K$2:$R$2338,{2,3,4,5,6,7,8},0)</f>
        <v>35386</v>
      </c>
      <c r="O1989" s="22">
        <v>26.0</v>
      </c>
      <c r="P1989" s="22">
        <v>1.0</v>
      </c>
      <c r="Q1989" s="24">
        <v>3292.53</v>
      </c>
      <c r="R1989" s="22" t="s">
        <v>37</v>
      </c>
      <c r="S1989" s="22" t="s">
        <v>37</v>
      </c>
      <c r="T1989" s="22" t="s">
        <v>127</v>
      </c>
    </row>
    <row r="1990" ht="14.25" customHeight="1">
      <c r="A1990" s="7" t="s">
        <v>3722</v>
      </c>
      <c r="B1990" s="21" t="str">
        <f t="array" ref="B1990:D1990">VLOOKUP(A1990,'Customer Names'!$E$2:$H$2336,{2,3,4},0)</f>
        <v> Ms</v>
      </c>
      <c r="C1990" s="22" t="s">
        <v>406</v>
      </c>
      <c r="D1990" s="22" t="s">
        <v>7523</v>
      </c>
      <c r="E1990" s="22">
        <f t="array" ref="E1990:M1990">VLOOKUP(A1990,'Medical Examinations'!$J$2:$S$2336,{2,3,4,5,6,7,8,9,10},0)</f>
        <v>33.31</v>
      </c>
      <c r="F1990" s="22" t="s">
        <v>215</v>
      </c>
      <c r="G1990" s="22">
        <v>4.19</v>
      </c>
      <c r="H1990" s="22" t="s">
        <v>865</v>
      </c>
      <c r="I1990" s="22" t="s">
        <v>44</v>
      </c>
      <c r="J1990" s="22" t="s">
        <v>44</v>
      </c>
      <c r="K1990" s="22" t="s">
        <v>122</v>
      </c>
      <c r="L1990" s="22">
        <v>1.0</v>
      </c>
      <c r="M1990" s="22" t="s">
        <v>44</v>
      </c>
      <c r="N1990" s="23">
        <f t="array" ref="N1990:T1990">VLOOKUP(A1990,'Hospitalisation Details'!$K$2:$R$2338,{2,3,4,5,6,7,8},0)</f>
        <v>37805</v>
      </c>
      <c r="O1990" s="22">
        <v>19.0</v>
      </c>
      <c r="P1990" s="22">
        <v>0.0</v>
      </c>
      <c r="Q1990" s="24">
        <v>3280.22</v>
      </c>
      <c r="R1990" s="22" t="s">
        <v>37</v>
      </c>
      <c r="S1990" s="22" t="s">
        <v>39</v>
      </c>
      <c r="T1990" s="22" t="s">
        <v>270</v>
      </c>
    </row>
    <row r="1991" ht="14.25" customHeight="1">
      <c r="A1991" s="25" t="s">
        <v>3714</v>
      </c>
      <c r="B1991" s="21" t="str">
        <f t="array" ref="B1991:D1991">VLOOKUP(A1991,'Customer Names'!$E$2:$H$2336,{2,3,4},0)</f>
        <v> Mr</v>
      </c>
      <c r="C1991" s="22" t="s">
        <v>7525</v>
      </c>
      <c r="D1991" s="22" t="s">
        <v>7526</v>
      </c>
      <c r="E1991" s="22">
        <f t="array" ref="E1991:M1991">VLOOKUP(A1991,'Medical Examinations'!$J$2:$S$2336,{2,3,4,5,6,7,8,9,10},0)</f>
        <v>25.745</v>
      </c>
      <c r="F1991" s="22" t="s">
        <v>8346</v>
      </c>
      <c r="G1991" s="22">
        <v>4.62</v>
      </c>
      <c r="H1991" s="22" t="s">
        <v>865</v>
      </c>
      <c r="I1991" s="22" t="s">
        <v>122</v>
      </c>
      <c r="J1991" s="22" t="s">
        <v>44</v>
      </c>
      <c r="K1991" s="22" t="s">
        <v>44</v>
      </c>
      <c r="L1991" s="22">
        <v>0.0</v>
      </c>
      <c r="M1991" s="22" t="s">
        <v>44</v>
      </c>
      <c r="N1991" s="23">
        <f t="array" ref="N1991:T1991">VLOOKUP(A1991,'Hospitalisation Details'!$K$2:$R$2338,{2,3,4,5,6,7,8},0)</f>
        <v>37170</v>
      </c>
      <c r="O1991" s="22">
        <v>21.0</v>
      </c>
      <c r="P1991" s="22">
        <v>2.0</v>
      </c>
      <c r="Q1991" s="24">
        <v>3279.87</v>
      </c>
      <c r="R1991" s="22" t="s">
        <v>37</v>
      </c>
      <c r="S1991" s="22" t="s">
        <v>81</v>
      </c>
      <c r="T1991" s="22" t="s">
        <v>3524</v>
      </c>
    </row>
    <row r="1992" ht="14.25" customHeight="1">
      <c r="A1992" s="7" t="s">
        <v>3705</v>
      </c>
      <c r="B1992" s="21" t="str">
        <f t="array" ref="B1992:D1992">VLOOKUP(A1992,'Customer Names'!$E$2:$H$2336,{2,3,4},0)</f>
        <v> Mr</v>
      </c>
      <c r="C1992" s="22" t="s">
        <v>2800</v>
      </c>
      <c r="D1992" s="22" t="s">
        <v>7528</v>
      </c>
      <c r="E1992" s="22">
        <f t="array" ref="E1992:M1992">VLOOKUP(A1992,'Medical Examinations'!$J$2:$S$2336,{2,3,4,5,6,7,8,9,10},0)</f>
        <v>37.1</v>
      </c>
      <c r="F1992" s="22" t="s">
        <v>215</v>
      </c>
      <c r="G1992" s="22">
        <v>6.24</v>
      </c>
      <c r="H1992" s="22" t="s">
        <v>436</v>
      </c>
      <c r="I1992" s="22" t="s">
        <v>44</v>
      </c>
      <c r="J1992" s="22" t="s">
        <v>44</v>
      </c>
      <c r="K1992" s="22" t="s">
        <v>44</v>
      </c>
      <c r="L1992" s="22">
        <v>0.0</v>
      </c>
      <c r="M1992" s="22" t="s">
        <v>44</v>
      </c>
      <c r="N1992" s="23">
        <f t="array" ref="N1992:T1992">VLOOKUP(A1992,'Hospitalisation Details'!$K$2:$R$2338,{2,3,4,5,6,7,8},0)</f>
        <v>34516</v>
      </c>
      <c r="O1992" s="22">
        <v>28.0</v>
      </c>
      <c r="P1992" s="22">
        <v>1.0</v>
      </c>
      <c r="Q1992" s="24">
        <v>3277.16</v>
      </c>
      <c r="R1992" s="22" t="s">
        <v>37</v>
      </c>
      <c r="S1992" s="22" t="s">
        <v>39</v>
      </c>
      <c r="T1992" s="22" t="s">
        <v>270</v>
      </c>
    </row>
    <row r="1993" ht="14.25" customHeight="1">
      <c r="A1993" s="25" t="s">
        <v>3695</v>
      </c>
      <c r="B1993" s="21" t="str">
        <f t="array" ref="B1993:D1993">VLOOKUP(A1993,'Customer Names'!$E$2:$H$2336,{2,3,4},0)</f>
        <v> Mr</v>
      </c>
      <c r="C1993" s="22" t="s">
        <v>7530</v>
      </c>
      <c r="D1993" s="22" t="s">
        <v>7531</v>
      </c>
      <c r="E1993" s="22">
        <f t="array" ref="E1993:M1993">VLOOKUP(A1993,'Medical Examinations'!$J$2:$S$2336,{2,3,4,5,6,7,8,9,10},0)</f>
        <v>35.435</v>
      </c>
      <c r="F1993" s="22" t="s">
        <v>215</v>
      </c>
      <c r="G1993" s="22">
        <v>5.81</v>
      </c>
      <c r="H1993" s="22" t="s">
        <v>436</v>
      </c>
      <c r="I1993" s="22" t="s">
        <v>44</v>
      </c>
      <c r="J1993" s="22" t="s">
        <v>44</v>
      </c>
      <c r="K1993" s="22" t="s">
        <v>44</v>
      </c>
      <c r="L1993" s="22">
        <v>0.0</v>
      </c>
      <c r="M1993" s="22" t="s">
        <v>44</v>
      </c>
      <c r="N1993" s="23">
        <f t="array" ref="N1993:T1993">VLOOKUP(A1993,'Hospitalisation Details'!$K$2:$R$2338,{2,3,4,5,6,7,8},0)</f>
        <v>34670</v>
      </c>
      <c r="O1993" s="22">
        <v>28.0</v>
      </c>
      <c r="P1993" s="22">
        <v>0.0</v>
      </c>
      <c r="Q1993" s="24">
        <v>3268.85</v>
      </c>
      <c r="R1993" s="22" t="s">
        <v>39</v>
      </c>
      <c r="S1993" s="22" t="s">
        <v>81</v>
      </c>
      <c r="T1993" s="22" t="s">
        <v>1452</v>
      </c>
    </row>
    <row r="1994" ht="14.25" customHeight="1">
      <c r="A1994" s="7" t="s">
        <v>3688</v>
      </c>
      <c r="B1994" s="21" t="str">
        <f t="array" ref="B1994:D1994">VLOOKUP(A1994,'Customer Names'!$E$2:$H$2336,{2,3,4},0)</f>
        <v> Mr</v>
      </c>
      <c r="C1994" s="22" t="s">
        <v>7533</v>
      </c>
      <c r="D1994" s="22" t="s">
        <v>7534</v>
      </c>
      <c r="E1994" s="22">
        <f t="array" ref="E1994:M1994">VLOOKUP(A1994,'Medical Examinations'!$J$2:$S$2336,{2,3,4,5,6,7,8,9,10},0)</f>
        <v>20.4</v>
      </c>
      <c r="F1994" s="22" t="s">
        <v>8340</v>
      </c>
      <c r="G1994" s="22">
        <v>4.83</v>
      </c>
      <c r="H1994" s="22" t="s">
        <v>865</v>
      </c>
      <c r="I1994" s="22" t="s">
        <v>44</v>
      </c>
      <c r="J1994" s="22" t="s">
        <v>44</v>
      </c>
      <c r="K1994" s="22" t="s">
        <v>44</v>
      </c>
      <c r="L1994" s="22">
        <v>0.0</v>
      </c>
      <c r="M1994" s="22" t="s">
        <v>44</v>
      </c>
      <c r="N1994" s="23">
        <f t="array" ref="N1994:T1994">VLOOKUP(A1994,'Hospitalisation Details'!$K$2:$R$2338,{2,3,4,5,6,7,8},0)</f>
        <v>33555</v>
      </c>
      <c r="O1994" s="22">
        <v>31.0</v>
      </c>
      <c r="P1994" s="22">
        <v>0.0</v>
      </c>
      <c r="Q1994" s="24">
        <v>3260.2</v>
      </c>
      <c r="R1994" s="22" t="s">
        <v>39</v>
      </c>
      <c r="S1994" s="22" t="s">
        <v>37</v>
      </c>
      <c r="T1994" s="22" t="s">
        <v>270</v>
      </c>
    </row>
    <row r="1995" ht="14.25" customHeight="1">
      <c r="A1995" s="25" t="s">
        <v>3679</v>
      </c>
      <c r="B1995" s="21" t="str">
        <f t="array" ref="B1995:D1995">VLOOKUP(A1995,'Customer Names'!$E$2:$H$2336,{2,3,4},0)</f>
        <v> Ms</v>
      </c>
      <c r="C1995" s="22" t="s">
        <v>6251</v>
      </c>
      <c r="D1995" s="22" t="s">
        <v>7536</v>
      </c>
      <c r="E1995" s="22">
        <f t="array" ref="E1995:M1995">VLOOKUP(A1995,'Medical Examinations'!$J$2:$S$2336,{2,3,4,5,6,7,8,9,10},0)</f>
        <v>42.13</v>
      </c>
      <c r="F1995" s="22" t="s">
        <v>215</v>
      </c>
      <c r="G1995" s="22">
        <v>5.72</v>
      </c>
      <c r="H1995" s="22" t="s">
        <v>436</v>
      </c>
      <c r="I1995" s="22" t="s">
        <v>122</v>
      </c>
      <c r="J1995" s="22" t="s">
        <v>44</v>
      </c>
      <c r="K1995" s="22" t="s">
        <v>122</v>
      </c>
      <c r="L1995" s="22">
        <v>1.0</v>
      </c>
      <c r="M1995" s="22" t="s">
        <v>44</v>
      </c>
      <c r="N1995" s="23">
        <f t="array" ref="N1995:T1995">VLOOKUP(A1995,'Hospitalisation Details'!$K$2:$R$2338,{2,3,4,5,6,7,8},0)</f>
        <v>35675</v>
      </c>
      <c r="O1995" s="22">
        <v>25.0</v>
      </c>
      <c r="P1995" s="22">
        <v>1.0</v>
      </c>
      <c r="Q1995" s="24">
        <v>3238.44</v>
      </c>
      <c r="R1995" s="22" t="s">
        <v>37</v>
      </c>
      <c r="S1995" s="22" t="s">
        <v>39</v>
      </c>
      <c r="T1995" s="22" t="s">
        <v>41</v>
      </c>
    </row>
    <row r="1996" ht="14.25" customHeight="1">
      <c r="A1996" s="7" t="s">
        <v>3671</v>
      </c>
      <c r="B1996" s="21" t="str">
        <f t="array" ref="B1996:D1996">VLOOKUP(A1996,'Customer Names'!$E$2:$H$2336,{2,3,4},0)</f>
        <v> Ms</v>
      </c>
      <c r="C1996" s="22" t="s">
        <v>7538</v>
      </c>
      <c r="D1996" s="22" t="s">
        <v>7539</v>
      </c>
      <c r="E1996" s="22">
        <f t="array" ref="E1996:M1996">VLOOKUP(A1996,'Medical Examinations'!$J$2:$S$2336,{2,3,4,5,6,7,8,9,10},0)</f>
        <v>33.99</v>
      </c>
      <c r="F1996" s="22" t="s">
        <v>215</v>
      </c>
      <c r="G1996" s="22">
        <v>4.83</v>
      </c>
      <c r="H1996" s="22" t="s">
        <v>865</v>
      </c>
      <c r="I1996" s="22" t="s">
        <v>122</v>
      </c>
      <c r="J1996" s="22" t="s">
        <v>44</v>
      </c>
      <c r="K1996" s="22" t="s">
        <v>122</v>
      </c>
      <c r="L1996" s="22">
        <v>1.0</v>
      </c>
      <c r="M1996" s="22" t="s">
        <v>44</v>
      </c>
      <c r="N1996" s="23">
        <f t="array" ref="N1996:T1996">VLOOKUP(A1996,'Hospitalisation Details'!$K$2:$R$2338,{2,3,4,5,6,7,8},0)</f>
        <v>35644</v>
      </c>
      <c r="O1996" s="22">
        <v>25.0</v>
      </c>
      <c r="P1996" s="22">
        <v>1.0</v>
      </c>
      <c r="Q1996" s="24">
        <v>3227.12</v>
      </c>
      <c r="R1996" s="22" t="s">
        <v>37</v>
      </c>
      <c r="S1996" s="22" t="s">
        <v>39</v>
      </c>
      <c r="T1996" s="22" t="s">
        <v>41</v>
      </c>
    </row>
    <row r="1997" ht="14.25" customHeight="1">
      <c r="A1997" s="25" t="s">
        <v>3661</v>
      </c>
      <c r="B1997" s="21" t="str">
        <f t="array" ref="B1997:D1997">VLOOKUP(A1997,'Customer Names'!$E$2:$H$2336,{2,3,4},0)</f>
        <v> Ms</v>
      </c>
      <c r="C1997" s="22" t="s">
        <v>7541</v>
      </c>
      <c r="D1997" s="22" t="s">
        <v>1683</v>
      </c>
      <c r="E1997" s="22">
        <f t="array" ref="E1997:M1997">VLOOKUP(A1997,'Medical Examinations'!$J$2:$S$2336,{2,3,4,5,6,7,8,9,10},0)</f>
        <v>28.595</v>
      </c>
      <c r="F1997" s="22" t="s">
        <v>8346</v>
      </c>
      <c r="G1997" s="22">
        <v>4.14</v>
      </c>
      <c r="H1997" s="22" t="s">
        <v>865</v>
      </c>
      <c r="I1997" s="22" t="s">
        <v>122</v>
      </c>
      <c r="J1997" s="22" t="s">
        <v>44</v>
      </c>
      <c r="K1997" s="22" t="s">
        <v>122</v>
      </c>
      <c r="L1997" s="22">
        <v>1.0</v>
      </c>
      <c r="M1997" s="22" t="s">
        <v>44</v>
      </c>
      <c r="N1997" s="23">
        <f t="array" ref="N1997:T1997">VLOOKUP(A1997,'Hospitalisation Details'!$K$2:$R$2338,{2,3,4,5,6,7,8},0)</f>
        <v>35617</v>
      </c>
      <c r="O1997" s="22">
        <v>25.0</v>
      </c>
      <c r="P1997" s="22">
        <v>0.0</v>
      </c>
      <c r="Q1997" s="24">
        <v>3213.62</v>
      </c>
      <c r="R1997" s="22" t="s">
        <v>37</v>
      </c>
      <c r="S1997" s="22" t="s">
        <v>37</v>
      </c>
      <c r="T1997" s="22" t="s">
        <v>743</v>
      </c>
    </row>
    <row r="1998" ht="14.25" customHeight="1">
      <c r="A1998" s="7" t="s">
        <v>3653</v>
      </c>
      <c r="B1998" s="21" t="str">
        <f t="array" ref="B1998:D1998">VLOOKUP(A1998,'Customer Names'!$E$2:$H$2336,{2,3,4},0)</f>
        <v> Ms</v>
      </c>
      <c r="C1998" s="22" t="s">
        <v>1143</v>
      </c>
      <c r="D1998" s="22" t="s">
        <v>465</v>
      </c>
      <c r="E1998" s="22">
        <f t="array" ref="E1998:M1998">VLOOKUP(A1998,'Medical Examinations'!$J$2:$S$2336,{2,3,4,5,6,7,8,9,10},0)</f>
        <v>20.8</v>
      </c>
      <c r="F1998" s="22" t="s">
        <v>8340</v>
      </c>
      <c r="G1998" s="22">
        <v>4.07</v>
      </c>
      <c r="H1998" s="22" t="s">
        <v>865</v>
      </c>
      <c r="I1998" s="22" t="s">
        <v>122</v>
      </c>
      <c r="J1998" s="22" t="s">
        <v>44</v>
      </c>
      <c r="K1998" s="22" t="s">
        <v>122</v>
      </c>
      <c r="L1998" s="22">
        <v>1.0</v>
      </c>
      <c r="M1998" s="22" t="s">
        <v>44</v>
      </c>
      <c r="N1998" s="23">
        <f t="array" ref="N1998:T1998">VLOOKUP(A1998,'Hospitalisation Details'!$K$2:$R$2338,{2,3,4,5,6,7,8},0)</f>
        <v>35786</v>
      </c>
      <c r="O1998" s="22">
        <v>25.0</v>
      </c>
      <c r="P1998" s="22">
        <v>1.0</v>
      </c>
      <c r="Q1998" s="24">
        <v>3208.79</v>
      </c>
      <c r="R1998" s="22" t="s">
        <v>37</v>
      </c>
      <c r="S1998" s="22" t="s">
        <v>39</v>
      </c>
      <c r="T1998" s="22" t="s">
        <v>270</v>
      </c>
    </row>
    <row r="1999" ht="14.25" customHeight="1">
      <c r="A1999" s="25" t="s">
        <v>3644</v>
      </c>
      <c r="B1999" s="21" t="str">
        <f t="array" ref="B1999:D1999">VLOOKUP(A1999,'Customer Names'!$E$2:$H$2336,{2,3,4},0)</f>
        <v> Ms</v>
      </c>
      <c r="C1999" s="22" t="s">
        <v>7544</v>
      </c>
      <c r="D1999" s="22" t="s">
        <v>7545</v>
      </c>
      <c r="E1999" s="22">
        <f t="array" ref="E1999:M1999">VLOOKUP(A1999,'Medical Examinations'!$J$2:$S$2336,{2,3,4,5,6,7,8,9,10},0)</f>
        <v>23.465</v>
      </c>
      <c r="F1999" s="22" t="s">
        <v>8340</v>
      </c>
      <c r="G1999" s="22">
        <v>6.26</v>
      </c>
      <c r="H1999" s="22" t="s">
        <v>436</v>
      </c>
      <c r="I1999" s="22" t="s">
        <v>122</v>
      </c>
      <c r="J1999" s="22" t="s">
        <v>44</v>
      </c>
      <c r="K1999" s="22" t="s">
        <v>122</v>
      </c>
      <c r="L1999" s="22">
        <v>1.0</v>
      </c>
      <c r="M1999" s="22" t="s">
        <v>44</v>
      </c>
      <c r="N1999" s="23">
        <f t="array" ref="N1999:T1999">VLOOKUP(A1999,'Hospitalisation Details'!$K$2:$R$2338,{2,3,4,5,6,7,8},0)</f>
        <v>35616</v>
      </c>
      <c r="O1999" s="22">
        <v>25.0</v>
      </c>
      <c r="P1999" s="22">
        <v>0.0</v>
      </c>
      <c r="Q1999" s="24">
        <v>3206.49</v>
      </c>
      <c r="R1999" s="22" t="s">
        <v>37</v>
      </c>
      <c r="S1999" s="22" t="s">
        <v>39</v>
      </c>
      <c r="T1999" s="22" t="s">
        <v>743</v>
      </c>
    </row>
    <row r="2000" ht="14.25" customHeight="1">
      <c r="A2000" s="7" t="s">
        <v>3635</v>
      </c>
      <c r="B2000" s="21" t="str">
        <f t="array" ref="B2000:D2000">VLOOKUP(A2000,'Customer Names'!$E$2:$H$2336,{2,3,4},0)</f>
        <v> Ms</v>
      </c>
      <c r="C2000" s="22" t="s">
        <v>1989</v>
      </c>
      <c r="D2000" s="22" t="s">
        <v>1315</v>
      </c>
      <c r="E2000" s="22">
        <f t="array" ref="E2000:M2000">VLOOKUP(A2000,'Medical Examinations'!$J$2:$S$2336,{2,3,4,5,6,7,8,9,10},0)</f>
        <v>40.185</v>
      </c>
      <c r="F2000" s="22" t="s">
        <v>215</v>
      </c>
      <c r="G2000" s="22">
        <v>5.88</v>
      </c>
      <c r="H2000" s="22" t="s">
        <v>436</v>
      </c>
      <c r="I2000" s="22" t="s">
        <v>122</v>
      </c>
      <c r="J2000" s="22" t="s">
        <v>44</v>
      </c>
      <c r="K2000" s="22" t="s">
        <v>44</v>
      </c>
      <c r="L2000" s="22">
        <v>0.0</v>
      </c>
      <c r="M2000" s="22" t="s">
        <v>44</v>
      </c>
      <c r="N2000" s="23">
        <f t="array" ref="N2000:T2000">VLOOKUP(A2000,'Hospitalisation Details'!$K$2:$R$2338,{2,3,4,5,6,7,8},0)</f>
        <v>35349</v>
      </c>
      <c r="O2000" s="22">
        <v>26.0</v>
      </c>
      <c r="P2000" s="22">
        <v>0.0</v>
      </c>
      <c r="Q2000" s="24">
        <v>3201.25</v>
      </c>
      <c r="R2000" s="22" t="s">
        <v>37</v>
      </c>
      <c r="S2000" s="22" t="s">
        <v>39</v>
      </c>
      <c r="T2000" s="22" t="s">
        <v>127</v>
      </c>
    </row>
    <row r="2001" ht="14.25" customHeight="1">
      <c r="A2001" s="25" t="s">
        <v>3625</v>
      </c>
      <c r="B2001" s="21" t="str">
        <f t="array" ref="B2001:D2001">VLOOKUP(A2001,'Customer Names'!$E$2:$H$2336,{2,3,4},0)</f>
        <v> Ms</v>
      </c>
      <c r="C2001" s="22" t="s">
        <v>7548</v>
      </c>
      <c r="D2001" s="22" t="s">
        <v>7549</v>
      </c>
      <c r="E2001" s="22">
        <f t="array" ref="E2001:M2001">VLOOKUP(A2001,'Medical Examinations'!$J$2:$S$2336,{2,3,4,5,6,7,8,9,10},0)</f>
        <v>21.89</v>
      </c>
      <c r="F2001" s="22" t="s">
        <v>8340</v>
      </c>
      <c r="G2001" s="22">
        <v>5.72</v>
      </c>
      <c r="H2001" s="22" t="s">
        <v>436</v>
      </c>
      <c r="I2001" s="22" t="s">
        <v>122</v>
      </c>
      <c r="J2001" s="22" t="s">
        <v>44</v>
      </c>
      <c r="K2001" s="22" t="s">
        <v>44</v>
      </c>
      <c r="L2001" s="22">
        <v>0.0</v>
      </c>
      <c r="M2001" s="22" t="s">
        <v>44</v>
      </c>
      <c r="N2001" s="23">
        <f t="array" ref="N2001:T2001">VLOOKUP(A2001,'Hospitalisation Details'!$K$2:$R$2338,{2,3,4,5,6,7,8},0)</f>
        <v>37136</v>
      </c>
      <c r="O2001" s="22">
        <v>21.0</v>
      </c>
      <c r="P2001" s="22">
        <v>2.0</v>
      </c>
      <c r="Q2001" s="24">
        <v>3180.51</v>
      </c>
      <c r="R2001" s="22" t="s">
        <v>37</v>
      </c>
      <c r="S2001" s="22" t="s">
        <v>37</v>
      </c>
      <c r="T2001" s="22" t="s">
        <v>41</v>
      </c>
    </row>
    <row r="2002" ht="14.25" customHeight="1">
      <c r="A2002" s="7" t="s">
        <v>3617</v>
      </c>
      <c r="B2002" s="21" t="str">
        <f t="array" ref="B2002:D2002">VLOOKUP(A2002,'Customer Names'!$E$2:$H$2336,{2,3,4},0)</f>
        <v> Mr</v>
      </c>
      <c r="C2002" s="22" t="s">
        <v>7551</v>
      </c>
      <c r="D2002" s="22" t="s">
        <v>7552</v>
      </c>
      <c r="E2002" s="22">
        <f t="array" ref="E2002:M2002">VLOOKUP(A2002,'Medical Examinations'!$J$2:$S$2336,{2,3,4,5,6,7,8,9,10},0)</f>
        <v>29.34</v>
      </c>
      <c r="F2002" s="22" t="s">
        <v>8346</v>
      </c>
      <c r="G2002" s="22">
        <v>6.09</v>
      </c>
      <c r="H2002" s="22" t="s">
        <v>436</v>
      </c>
      <c r="I2002" s="22" t="s">
        <v>122</v>
      </c>
      <c r="J2002" s="22" t="s">
        <v>48</v>
      </c>
      <c r="K2002" s="22" t="s">
        <v>44</v>
      </c>
      <c r="L2002" s="22">
        <v>2.0</v>
      </c>
      <c r="M2002" s="22" t="s">
        <v>44</v>
      </c>
      <c r="N2002" s="23">
        <f t="array" ref="N2002:T2002">VLOOKUP(A2002,'Hospitalisation Details'!$K$2:$R$2338,{2,3,4,5,6,7,8},0)</f>
        <v>36792</v>
      </c>
      <c r="O2002" s="22">
        <v>22.0</v>
      </c>
      <c r="P2002" s="22">
        <v>0.0</v>
      </c>
      <c r="Q2002" s="24">
        <v>3179.96</v>
      </c>
      <c r="R2002" s="22" t="s">
        <v>37</v>
      </c>
      <c r="S2002" s="22" t="s">
        <v>37</v>
      </c>
      <c r="T2002" s="22" t="s">
        <v>127</v>
      </c>
    </row>
    <row r="2003" ht="14.25" customHeight="1">
      <c r="A2003" s="25" t="s">
        <v>3607</v>
      </c>
      <c r="B2003" s="21" t="str">
        <f t="array" ref="B2003:D2003">VLOOKUP(A2003,'Customer Names'!$E$2:$H$2336,{2,3,4},0)</f>
        <v> Ms</v>
      </c>
      <c r="C2003" s="22" t="s">
        <v>7554</v>
      </c>
      <c r="D2003" s="22" t="s">
        <v>7555</v>
      </c>
      <c r="E2003" s="22">
        <f t="array" ref="E2003:M2003">VLOOKUP(A2003,'Medical Examinations'!$J$2:$S$2336,{2,3,4,5,6,7,8,9,10},0)</f>
        <v>22.61</v>
      </c>
      <c r="F2003" s="22" t="s">
        <v>8340</v>
      </c>
      <c r="G2003" s="22">
        <v>4.25</v>
      </c>
      <c r="H2003" s="22" t="s">
        <v>865</v>
      </c>
      <c r="I2003" s="22" t="s">
        <v>122</v>
      </c>
      <c r="J2003" s="22" t="s">
        <v>44</v>
      </c>
      <c r="K2003" s="22" t="s">
        <v>44</v>
      </c>
      <c r="L2003" s="22">
        <v>0.0</v>
      </c>
      <c r="M2003" s="22" t="s">
        <v>44</v>
      </c>
      <c r="N2003" s="23">
        <f t="array" ref="N2003:T2003">VLOOKUP(A2003,'Hospitalisation Details'!$K$2:$R$2338,{2,3,4,5,6,7,8},0)</f>
        <v>35249</v>
      </c>
      <c r="O2003" s="22">
        <v>26.0</v>
      </c>
      <c r="P2003" s="22">
        <v>0.0</v>
      </c>
      <c r="Q2003" s="24">
        <v>3176.82</v>
      </c>
      <c r="R2003" s="22" t="s">
        <v>37</v>
      </c>
      <c r="S2003" s="22" t="s">
        <v>81</v>
      </c>
      <c r="T2003" s="22" t="s">
        <v>127</v>
      </c>
    </row>
    <row r="2004" ht="14.25" customHeight="1">
      <c r="A2004" s="7" t="s">
        <v>3599</v>
      </c>
      <c r="B2004" s="21" t="str">
        <f t="array" ref="B2004:D2004">VLOOKUP(A2004,'Customer Names'!$E$2:$H$2336,{2,3,4},0)</f>
        <v> Ms</v>
      </c>
      <c r="C2004" s="22" t="s">
        <v>2109</v>
      </c>
      <c r="D2004" s="22" t="s">
        <v>7557</v>
      </c>
      <c r="E2004" s="22">
        <f t="array" ref="E2004:M2004">VLOOKUP(A2004,'Medical Examinations'!$J$2:$S$2336,{2,3,4,5,6,7,8,9,10},0)</f>
        <v>22.23</v>
      </c>
      <c r="F2004" s="22" t="s">
        <v>8340</v>
      </c>
      <c r="G2004" s="22">
        <v>6.09</v>
      </c>
      <c r="H2004" s="22" t="s">
        <v>436</v>
      </c>
      <c r="I2004" s="22" t="s">
        <v>122</v>
      </c>
      <c r="J2004" s="22" t="s">
        <v>44</v>
      </c>
      <c r="K2004" s="22" t="s">
        <v>44</v>
      </c>
      <c r="L2004" s="22">
        <v>0.0</v>
      </c>
      <c r="M2004" s="22" t="s">
        <v>44</v>
      </c>
      <c r="N2004" s="23">
        <f t="array" ref="N2004:T2004">VLOOKUP(A2004,'Hospitalisation Details'!$K$2:$R$2338,{2,3,4,5,6,7,8},0)</f>
        <v>35291</v>
      </c>
      <c r="O2004" s="22">
        <v>26.0</v>
      </c>
      <c r="P2004" s="22">
        <v>0.0</v>
      </c>
      <c r="Q2004" s="24">
        <v>3176.29</v>
      </c>
      <c r="R2004" s="22" t="s">
        <v>37</v>
      </c>
      <c r="S2004" s="22" t="s">
        <v>37</v>
      </c>
      <c r="T2004" s="22" t="s">
        <v>127</v>
      </c>
    </row>
    <row r="2005" ht="14.25" customHeight="1">
      <c r="A2005" s="25" t="s">
        <v>3593</v>
      </c>
      <c r="B2005" s="21" t="str">
        <f t="array" ref="B2005:D2005">VLOOKUP(A2005,'Customer Names'!$E$2:$H$2336,{2,3,4},0)</f>
        <v> Ms</v>
      </c>
      <c r="C2005" s="22" t="s">
        <v>7559</v>
      </c>
      <c r="D2005" s="22" t="s">
        <v>7560</v>
      </c>
      <c r="E2005" s="22">
        <f t="array" ref="E2005:M2005">VLOOKUP(A2005,'Medical Examinations'!$J$2:$S$2336,{2,3,4,5,6,7,8,9,10},0)</f>
        <v>33.4</v>
      </c>
      <c r="F2005" s="22" t="s">
        <v>215</v>
      </c>
      <c r="G2005" s="22">
        <v>5.51</v>
      </c>
      <c r="H2005" s="22" t="s">
        <v>865</v>
      </c>
      <c r="I2005" s="22" t="s">
        <v>44</v>
      </c>
      <c r="J2005" s="22" t="s">
        <v>44</v>
      </c>
      <c r="K2005" s="22" t="s">
        <v>44</v>
      </c>
      <c r="L2005" s="22">
        <v>0.0</v>
      </c>
      <c r="M2005" s="22" t="s">
        <v>44</v>
      </c>
      <c r="N2005" s="23">
        <f t="array" ref="N2005:T2005">VLOOKUP(A2005,'Hospitalisation Details'!$K$2:$R$2338,{2,3,4,5,6,7,8},0)</f>
        <v>34521</v>
      </c>
      <c r="O2005" s="22">
        <v>28.0</v>
      </c>
      <c r="P2005" s="22">
        <v>0.0</v>
      </c>
      <c r="Q2005" s="24">
        <v>3172.02</v>
      </c>
      <c r="R2005" s="22" t="s">
        <v>37</v>
      </c>
      <c r="S2005" s="22" t="s">
        <v>81</v>
      </c>
      <c r="T2005" s="22" t="s">
        <v>270</v>
      </c>
    </row>
    <row r="2006" ht="14.25" customHeight="1">
      <c r="A2006" s="7" t="s">
        <v>3583</v>
      </c>
      <c r="B2006" s="21" t="str">
        <f t="array" ref="B2006:D2006">VLOOKUP(A2006,'Customer Names'!$E$2:$H$2336,{2,3,4},0)</f>
        <v> Ms</v>
      </c>
      <c r="C2006" s="22" t="s">
        <v>7562</v>
      </c>
      <c r="D2006" s="22" t="s">
        <v>5321</v>
      </c>
      <c r="E2006" s="22">
        <f t="array" ref="E2006:M2006">VLOOKUP(A2006,'Medical Examinations'!$J$2:$S$2336,{2,3,4,5,6,7,8,9,10},0)</f>
        <v>33.11</v>
      </c>
      <c r="F2006" s="22" t="s">
        <v>215</v>
      </c>
      <c r="G2006" s="22">
        <v>5.63</v>
      </c>
      <c r="H2006" s="22" t="s">
        <v>865</v>
      </c>
      <c r="I2006" s="22" t="s">
        <v>44</v>
      </c>
      <c r="J2006" s="22" t="s">
        <v>44</v>
      </c>
      <c r="K2006" s="22" t="s">
        <v>44</v>
      </c>
      <c r="L2006" s="22">
        <v>0.0</v>
      </c>
      <c r="M2006" s="22" t="s">
        <v>44</v>
      </c>
      <c r="N2006" s="23">
        <f t="array" ref="N2006:T2006">VLOOKUP(A2006,'Hospitalisation Details'!$K$2:$R$2338,{2,3,4,5,6,7,8},0)</f>
        <v>34632</v>
      </c>
      <c r="O2006" s="22">
        <v>28.0</v>
      </c>
      <c r="P2006" s="22">
        <v>0.0</v>
      </c>
      <c r="Q2006" s="24">
        <v>3171.61</v>
      </c>
      <c r="R2006" s="22" t="s">
        <v>37</v>
      </c>
      <c r="S2006" s="22" t="s">
        <v>39</v>
      </c>
      <c r="T2006" s="22" t="s">
        <v>41</v>
      </c>
    </row>
    <row r="2007" ht="14.25" customHeight="1">
      <c r="A2007" s="25" t="s">
        <v>3574</v>
      </c>
      <c r="B2007" s="21" t="str">
        <f t="array" ref="B2007:D2007">VLOOKUP(A2007,'Customer Names'!$E$2:$H$2336,{2,3,4},0)</f>
        <v> Ms</v>
      </c>
      <c r="C2007" s="22" t="s">
        <v>331</v>
      </c>
      <c r="D2007" s="22" t="s">
        <v>7564</v>
      </c>
      <c r="E2007" s="22">
        <f t="array" ref="E2007:M2007">VLOOKUP(A2007,'Medical Examinations'!$J$2:$S$2336,{2,3,4,5,6,7,8,9,10},0)</f>
        <v>16.815</v>
      </c>
      <c r="F2007" s="22" t="s">
        <v>8347</v>
      </c>
      <c r="G2007" s="22">
        <v>5.29</v>
      </c>
      <c r="H2007" s="22" t="s">
        <v>865</v>
      </c>
      <c r="I2007" s="22" t="s">
        <v>122</v>
      </c>
      <c r="J2007" s="22" t="s">
        <v>44</v>
      </c>
      <c r="K2007" s="22" t="s">
        <v>44</v>
      </c>
      <c r="L2007" s="22">
        <v>0.0</v>
      </c>
      <c r="M2007" s="22" t="s">
        <v>44</v>
      </c>
      <c r="N2007" s="23">
        <f t="array" ref="N2007:T2007">VLOOKUP(A2007,'Hospitalisation Details'!$K$2:$R$2338,{2,3,4,5,6,7,8},0)</f>
        <v>37132</v>
      </c>
      <c r="O2007" s="22">
        <v>21.0</v>
      </c>
      <c r="P2007" s="22">
        <v>1.0</v>
      </c>
      <c r="Q2007" s="24">
        <v>3167.46</v>
      </c>
      <c r="R2007" s="22" t="s">
        <v>37</v>
      </c>
      <c r="S2007" s="22" t="s">
        <v>39</v>
      </c>
      <c r="T2007" s="22" t="s">
        <v>743</v>
      </c>
    </row>
    <row r="2008" ht="14.25" customHeight="1">
      <c r="A2008" s="7" t="s">
        <v>3566</v>
      </c>
      <c r="B2008" s="21" t="str">
        <f t="array" ref="B2008:D2008">VLOOKUP(A2008,'Customer Names'!$E$2:$H$2336,{2,3,4},0)</f>
        <v> Mrs</v>
      </c>
      <c r="C2008" s="22" t="s">
        <v>7566</v>
      </c>
      <c r="D2008" s="22" t="s">
        <v>1785</v>
      </c>
      <c r="E2008" s="22">
        <f t="array" ref="E2008:M2008">VLOOKUP(A2008,'Medical Examinations'!$J$2:$S$2336,{2,3,4,5,6,7,8,9,10},0)</f>
        <v>25.61</v>
      </c>
      <c r="F2008" s="22" t="s">
        <v>8346</v>
      </c>
      <c r="G2008" s="22">
        <v>4.0</v>
      </c>
      <c r="H2008" s="22" t="s">
        <v>865</v>
      </c>
      <c r="I2008" s="22" t="s">
        <v>44</v>
      </c>
      <c r="J2008" s="22" t="s">
        <v>44</v>
      </c>
      <c r="K2008" s="22" t="s">
        <v>122</v>
      </c>
      <c r="L2008" s="22">
        <v>1.0</v>
      </c>
      <c r="M2008" s="22" t="s">
        <v>44</v>
      </c>
      <c r="N2008" s="23">
        <f t="array" ref="N2008:T2008">VLOOKUP(A2008,'Hospitalisation Details'!$K$2:$R$2338,{2,3,4,5,6,7,8},0)</f>
        <v>34237</v>
      </c>
      <c r="O2008" s="22">
        <v>29.0</v>
      </c>
      <c r="P2008" s="22">
        <v>0.0</v>
      </c>
      <c r="Q2008" s="24">
        <v>3162.02</v>
      </c>
      <c r="R2008" s="22" t="s">
        <v>37</v>
      </c>
      <c r="S2008" s="22" t="s">
        <v>39</v>
      </c>
      <c r="T2008" s="22" t="s">
        <v>41</v>
      </c>
    </row>
    <row r="2009" ht="14.25" customHeight="1">
      <c r="A2009" s="25" t="s">
        <v>3560</v>
      </c>
      <c r="B2009" s="21" t="str">
        <f t="array" ref="B2009:D2009">VLOOKUP(A2009,'Customer Names'!$E$2:$H$2336,{2,3,4},0)</f>
        <v> Ms</v>
      </c>
      <c r="C2009" s="22" t="s">
        <v>7568</v>
      </c>
      <c r="D2009" s="22" t="s">
        <v>7569</v>
      </c>
      <c r="E2009" s="22">
        <f t="array" ref="E2009:M2009">VLOOKUP(A2009,'Medical Examinations'!$J$2:$S$2336,{2,3,4,5,6,7,8,9,10},0)</f>
        <v>25.8</v>
      </c>
      <c r="F2009" s="22" t="s">
        <v>8346</v>
      </c>
      <c r="G2009" s="22">
        <v>5.49</v>
      </c>
      <c r="H2009" s="22" t="s">
        <v>865</v>
      </c>
      <c r="I2009" s="22" t="s">
        <v>44</v>
      </c>
      <c r="J2009" s="22" t="s">
        <v>44</v>
      </c>
      <c r="K2009" s="22" t="s">
        <v>44</v>
      </c>
      <c r="L2009" s="22">
        <v>0.0</v>
      </c>
      <c r="M2009" s="22" t="s">
        <v>44</v>
      </c>
      <c r="N2009" s="23">
        <f t="array" ref="N2009:T2009">VLOOKUP(A2009,'Hospitalisation Details'!$K$2:$R$2338,{2,3,4,5,6,7,8},0)</f>
        <v>34525</v>
      </c>
      <c r="O2009" s="22">
        <v>28.0</v>
      </c>
      <c r="P2009" s="22">
        <v>0.0</v>
      </c>
      <c r="Q2009" s="24">
        <v>3161.45</v>
      </c>
      <c r="R2009" s="22" t="s">
        <v>37</v>
      </c>
      <c r="S2009" s="22" t="s">
        <v>81</v>
      </c>
      <c r="T2009" s="22" t="s">
        <v>270</v>
      </c>
    </row>
    <row r="2010" ht="14.25" customHeight="1">
      <c r="A2010" s="7" t="s">
        <v>3546</v>
      </c>
      <c r="B2010" s="21" t="str">
        <f t="array" ref="B2010:D2010">VLOOKUP(A2010,'Customer Names'!$E$2:$H$2336,{2,3,4},0)</f>
        <v> Mr</v>
      </c>
      <c r="C2010" s="22" t="s">
        <v>7571</v>
      </c>
      <c r="D2010" s="22" t="s">
        <v>7572</v>
      </c>
      <c r="E2010" s="22">
        <f t="array" ref="E2010:M2010">VLOOKUP(A2010,'Medical Examinations'!$J$2:$S$2336,{2,3,4,5,6,7,8,9,10},0)</f>
        <v>27.39</v>
      </c>
      <c r="F2010" s="22" t="s">
        <v>8346</v>
      </c>
      <c r="G2010" s="22">
        <v>5.34</v>
      </c>
      <c r="H2010" s="22" t="s">
        <v>865</v>
      </c>
      <c r="I2010" s="22" t="s">
        <v>44</v>
      </c>
      <c r="J2010" s="22" t="s">
        <v>44</v>
      </c>
      <c r="K2010" s="22" t="s">
        <v>44</v>
      </c>
      <c r="L2010" s="22">
        <v>0.0</v>
      </c>
      <c r="M2010" s="22" t="s">
        <v>44</v>
      </c>
      <c r="N2010" s="23">
        <f t="array" ref="N2010:T2010">VLOOKUP(A2010,'Hospitalisation Details'!$K$2:$R$2338,{2,3,4,5,6,7,8},0)</f>
        <v>36336</v>
      </c>
      <c r="O2010" s="22">
        <v>23.0</v>
      </c>
      <c r="P2010" s="22">
        <v>0.0</v>
      </c>
      <c r="Q2010" s="24">
        <v>3128.35</v>
      </c>
      <c r="R2010" s="22" t="s">
        <v>37</v>
      </c>
      <c r="S2010" s="22" t="s">
        <v>39</v>
      </c>
      <c r="T2010" s="22" t="s">
        <v>3072</v>
      </c>
    </row>
    <row r="2011" ht="14.25" customHeight="1">
      <c r="A2011" s="25" t="s">
        <v>3537</v>
      </c>
      <c r="B2011" s="21" t="str">
        <f t="array" ref="B2011:D2011">VLOOKUP(A2011,'Customer Names'!$E$2:$H$2336,{2,3,4},0)</f>
        <v> Mr</v>
      </c>
      <c r="C2011" s="22" t="s">
        <v>1699</v>
      </c>
      <c r="D2011" s="22" t="s">
        <v>7574</v>
      </c>
      <c r="E2011" s="22">
        <f t="array" ref="E2011:M2011">VLOOKUP(A2011,'Medical Examinations'!$J$2:$S$2336,{2,3,4,5,6,7,8,9,10},0)</f>
        <v>17.03</v>
      </c>
      <c r="F2011" s="22" t="s">
        <v>8347</v>
      </c>
      <c r="G2011" s="22">
        <v>4.12</v>
      </c>
      <c r="H2011" s="22" t="s">
        <v>865</v>
      </c>
      <c r="I2011" s="22" t="s">
        <v>44</v>
      </c>
      <c r="J2011" s="22" t="s">
        <v>44</v>
      </c>
      <c r="K2011" s="22" t="s">
        <v>44</v>
      </c>
      <c r="L2011" s="22">
        <v>1.0</v>
      </c>
      <c r="M2011" s="22" t="s">
        <v>44</v>
      </c>
      <c r="N2011" s="23">
        <f t="array" ref="N2011:T2011">VLOOKUP(A2011,'Hospitalisation Details'!$K$2:$R$2338,{2,3,4,5,6,7,8},0)</f>
        <v>31990</v>
      </c>
      <c r="O2011" s="22">
        <v>35.0</v>
      </c>
      <c r="P2011" s="22">
        <v>3.0</v>
      </c>
      <c r="Q2011" s="24">
        <v>3088.06</v>
      </c>
      <c r="R2011" s="22" t="s">
        <v>37</v>
      </c>
      <c r="S2011" s="22" t="s">
        <v>37</v>
      </c>
      <c r="T2011" s="22" t="s">
        <v>41</v>
      </c>
    </row>
    <row r="2012" ht="14.25" customHeight="1">
      <c r="A2012" s="7" t="s">
        <v>3529</v>
      </c>
      <c r="B2012" s="21" t="str">
        <f t="array" ref="B2012:D2012">VLOOKUP(A2012,'Customer Names'!$E$2:$H$2336,{2,3,4},0)</f>
        <v> Mr</v>
      </c>
      <c r="C2012" s="22" t="s">
        <v>1276</v>
      </c>
      <c r="D2012" s="22" t="s">
        <v>7576</v>
      </c>
      <c r="E2012" s="22">
        <f t="array" ref="E2012:M2012">VLOOKUP(A2012,'Medical Examinations'!$J$2:$S$2336,{2,3,4,5,6,7,8,9,10},0)</f>
        <v>23.75</v>
      </c>
      <c r="F2012" s="22" t="s">
        <v>8340</v>
      </c>
      <c r="G2012" s="22">
        <v>5.49</v>
      </c>
      <c r="H2012" s="22" t="s">
        <v>865</v>
      </c>
      <c r="I2012" s="22" t="s">
        <v>122</v>
      </c>
      <c r="J2012" s="22" t="s">
        <v>44</v>
      </c>
      <c r="K2012" s="22" t="s">
        <v>44</v>
      </c>
      <c r="L2012" s="22">
        <v>0.0</v>
      </c>
      <c r="M2012" s="22" t="s">
        <v>44</v>
      </c>
      <c r="N2012" s="23">
        <f t="array" ref="N2012:T2012">VLOOKUP(A2012,'Hospitalisation Details'!$K$2:$R$2338,{2,3,4,5,6,7,8},0)</f>
        <v>37177</v>
      </c>
      <c r="O2012" s="22">
        <v>21.0</v>
      </c>
      <c r="P2012" s="22">
        <v>2.0</v>
      </c>
      <c r="Q2012" s="24">
        <v>3077.1</v>
      </c>
      <c r="R2012" s="22" t="s">
        <v>37</v>
      </c>
      <c r="S2012" s="22" t="s">
        <v>81</v>
      </c>
      <c r="T2012" s="22" t="s">
        <v>127</v>
      </c>
    </row>
    <row r="2013" ht="14.25" customHeight="1">
      <c r="A2013" s="25" t="s">
        <v>3520</v>
      </c>
      <c r="B2013" s="21" t="str">
        <f t="array" ref="B2013:D2013">VLOOKUP(A2013,'Customer Names'!$E$2:$H$2336,{2,3,4},0)</f>
        <v> Mr</v>
      </c>
      <c r="C2013" s="22" t="s">
        <v>941</v>
      </c>
      <c r="D2013" s="22" t="s">
        <v>7578</v>
      </c>
      <c r="E2013" s="22">
        <f t="array" ref="E2013:M2013">VLOOKUP(A2013,'Medical Examinations'!$J$2:$S$2336,{2,3,4,5,6,7,8,9,10},0)</f>
        <v>26.03</v>
      </c>
      <c r="F2013" s="22" t="s">
        <v>8346</v>
      </c>
      <c r="G2013" s="22">
        <v>5.11</v>
      </c>
      <c r="H2013" s="22" t="s">
        <v>865</v>
      </c>
      <c r="I2013" s="22" t="s">
        <v>122</v>
      </c>
      <c r="J2013" s="22" t="s">
        <v>44</v>
      </c>
      <c r="K2013" s="22" t="s">
        <v>44</v>
      </c>
      <c r="L2013" s="22">
        <v>1.0</v>
      </c>
      <c r="M2013" s="22" t="s">
        <v>44</v>
      </c>
      <c r="N2013" s="23">
        <f t="array" ref="N2013:T2013">VLOOKUP(A2013,'Hospitalisation Details'!$K$2:$R$2338,{2,3,4,5,6,7,8},0)</f>
        <v>34952</v>
      </c>
      <c r="O2013" s="22">
        <v>27.0</v>
      </c>
      <c r="P2013" s="22">
        <v>0.0</v>
      </c>
      <c r="Q2013" s="24">
        <v>3070.81</v>
      </c>
      <c r="R2013" s="22" t="s">
        <v>39</v>
      </c>
      <c r="S2013" s="22" t="s">
        <v>81</v>
      </c>
      <c r="T2013" s="22" t="s">
        <v>3524</v>
      </c>
    </row>
    <row r="2014" ht="14.25" customHeight="1">
      <c r="A2014" s="7" t="s">
        <v>3511</v>
      </c>
      <c r="B2014" s="21" t="str">
        <f t="array" ref="B2014:D2014">VLOOKUP(A2014,'Customer Names'!$E$2:$H$2336,{2,3,4},0)</f>
        <v> Ms</v>
      </c>
      <c r="C2014" s="22" t="s">
        <v>7580</v>
      </c>
      <c r="D2014" s="22" t="s">
        <v>4269</v>
      </c>
      <c r="E2014" s="22">
        <f t="array" ref="E2014:M2014">VLOOKUP(A2014,'Medical Examinations'!$J$2:$S$2336,{2,3,4,5,6,7,8,9,10},0)</f>
        <v>16.08</v>
      </c>
      <c r="F2014" s="22" t="s">
        <v>8347</v>
      </c>
      <c r="G2014" s="22">
        <v>5.94</v>
      </c>
      <c r="H2014" s="22" t="s">
        <v>436</v>
      </c>
      <c r="I2014" s="22" t="s">
        <v>44</v>
      </c>
      <c r="J2014" s="22" t="s">
        <v>44</v>
      </c>
      <c r="K2014" s="22" t="s">
        <v>44</v>
      </c>
      <c r="L2014" s="22">
        <v>0.0</v>
      </c>
      <c r="M2014" s="22" t="s">
        <v>44</v>
      </c>
      <c r="N2014" s="23">
        <f t="array" ref="N2014:T2014">VLOOKUP(A2014,'Hospitalisation Details'!$K$2:$R$2338,{2,3,4,5,6,7,8},0)</f>
        <v>32782</v>
      </c>
      <c r="O2014" s="22">
        <v>33.0</v>
      </c>
      <c r="P2014" s="22">
        <v>3.0</v>
      </c>
      <c r="Q2014" s="24">
        <v>3065.49</v>
      </c>
      <c r="R2014" s="22" t="s">
        <v>37</v>
      </c>
      <c r="S2014" s="22" t="s">
        <v>81</v>
      </c>
      <c r="T2014" s="22" t="s">
        <v>127</v>
      </c>
    </row>
    <row r="2015" ht="14.25" customHeight="1">
      <c r="A2015" s="25" t="s">
        <v>3505</v>
      </c>
      <c r="B2015" s="21" t="str">
        <f t="array" ref="B2015:D2015">VLOOKUP(A2015,'Customer Names'!$E$2:$H$2336,{2,3,4},0)</f>
        <v> Mr</v>
      </c>
      <c r="C2015" s="22" t="s">
        <v>7582</v>
      </c>
      <c r="D2015" s="22" t="s">
        <v>7583</v>
      </c>
      <c r="E2015" s="22">
        <f t="array" ref="E2015:M2015">VLOOKUP(A2015,'Medical Examinations'!$J$2:$S$2336,{2,3,4,5,6,7,8,9,10},0)</f>
        <v>30.875</v>
      </c>
      <c r="F2015" s="22" t="s">
        <v>215</v>
      </c>
      <c r="G2015" s="22">
        <v>5.54</v>
      </c>
      <c r="H2015" s="22" t="s">
        <v>865</v>
      </c>
      <c r="I2015" s="22" t="s">
        <v>44</v>
      </c>
      <c r="J2015" s="22" t="s">
        <v>44</v>
      </c>
      <c r="K2015" s="22" t="s">
        <v>44</v>
      </c>
      <c r="L2015" s="22">
        <v>0.0</v>
      </c>
      <c r="M2015" s="22" t="s">
        <v>44</v>
      </c>
      <c r="N2015" s="23">
        <f t="array" ref="N2015:T2015">VLOOKUP(A2015,'Hospitalisation Details'!$K$2:$R$2338,{2,3,4,5,6,7,8},0)</f>
        <v>34603</v>
      </c>
      <c r="O2015" s="22">
        <v>28.0</v>
      </c>
      <c r="P2015" s="22">
        <v>0.0</v>
      </c>
      <c r="Q2015" s="24">
        <v>3062.51</v>
      </c>
      <c r="R2015" s="22" t="s">
        <v>39</v>
      </c>
      <c r="S2015" s="22" t="s">
        <v>81</v>
      </c>
      <c r="T2015" s="22" t="s">
        <v>127</v>
      </c>
    </row>
    <row r="2016" ht="14.25" customHeight="1">
      <c r="A2016" s="7" t="s">
        <v>3497</v>
      </c>
      <c r="B2016" s="21" t="str">
        <f t="array" ref="B2016:D2016">VLOOKUP(A2016,'Customer Names'!$E$2:$H$2336,{2,3,4},0)</f>
        <v> Ms</v>
      </c>
      <c r="C2016" s="22" t="s">
        <v>7585</v>
      </c>
      <c r="D2016" s="22" t="s">
        <v>7586</v>
      </c>
      <c r="E2016" s="22">
        <f t="array" ref="E2016:M2016">VLOOKUP(A2016,'Medical Examinations'!$J$2:$S$2336,{2,3,4,5,6,7,8,9,10},0)</f>
        <v>31.79</v>
      </c>
      <c r="F2016" s="22" t="s">
        <v>215</v>
      </c>
      <c r="G2016" s="22">
        <v>7.09</v>
      </c>
      <c r="H2016" s="22" t="s">
        <v>218</v>
      </c>
      <c r="I2016" s="22" t="s">
        <v>44</v>
      </c>
      <c r="J2016" s="22" t="s">
        <v>44</v>
      </c>
      <c r="K2016" s="22" t="s">
        <v>44</v>
      </c>
      <c r="L2016" s="22">
        <v>0.0</v>
      </c>
      <c r="M2016" s="22" t="s">
        <v>44</v>
      </c>
      <c r="N2016" s="23">
        <f t="array" ref="N2016:T2016">VLOOKUP(A2016,'Hospitalisation Details'!$K$2:$R$2338,{2,3,4,5,6,7,8},0)</f>
        <v>37428</v>
      </c>
      <c r="O2016" s="22">
        <v>20.0</v>
      </c>
      <c r="P2016" s="22">
        <v>2.0</v>
      </c>
      <c r="Q2016" s="24">
        <v>3056.39</v>
      </c>
      <c r="R2016" s="22" t="s">
        <v>37</v>
      </c>
      <c r="S2016" s="22" t="s">
        <v>39</v>
      </c>
      <c r="T2016" s="22" t="s">
        <v>41</v>
      </c>
    </row>
    <row r="2017" ht="14.25" customHeight="1">
      <c r="A2017" s="25" t="s">
        <v>3489</v>
      </c>
      <c r="B2017" s="21" t="str">
        <f t="array" ref="B2017:D2017">VLOOKUP(A2017,'Customer Names'!$E$2:$H$2336,{2,3,4},0)</f>
        <v> Mr</v>
      </c>
      <c r="C2017" s="22" t="s">
        <v>7419</v>
      </c>
      <c r="D2017" s="22" t="s">
        <v>7588</v>
      </c>
      <c r="E2017" s="22">
        <f t="array" ref="E2017:M2017">VLOOKUP(A2017,'Medical Examinations'!$J$2:$S$2336,{2,3,4,5,6,7,8,9,10},0)</f>
        <v>28.48</v>
      </c>
      <c r="F2017" s="22" t="s">
        <v>8346</v>
      </c>
      <c r="G2017" s="22">
        <v>6.22</v>
      </c>
      <c r="H2017" s="22" t="s">
        <v>436</v>
      </c>
      <c r="I2017" s="22" t="s">
        <v>122</v>
      </c>
      <c r="J2017" s="22" t="s">
        <v>44</v>
      </c>
      <c r="K2017" s="22" t="s">
        <v>122</v>
      </c>
      <c r="L2017" s="22">
        <v>1.0</v>
      </c>
      <c r="M2017" s="22" t="s">
        <v>44</v>
      </c>
      <c r="N2017" s="23">
        <f t="array" ref="N2017:T2017">VLOOKUP(A2017,'Hospitalisation Details'!$K$2:$R$2338,{2,3,4,5,6,7,8},0)</f>
        <v>35786</v>
      </c>
      <c r="O2017" s="22">
        <v>25.0</v>
      </c>
      <c r="P2017" s="22">
        <v>0.0</v>
      </c>
      <c r="Q2017" s="24">
        <v>3051.73</v>
      </c>
      <c r="R2017" s="22" t="s">
        <v>37</v>
      </c>
      <c r="S2017" s="22" t="s">
        <v>37</v>
      </c>
      <c r="T2017" s="22" t="s">
        <v>270</v>
      </c>
    </row>
    <row r="2018" ht="14.25" customHeight="1">
      <c r="A2018" s="7" t="s">
        <v>3479</v>
      </c>
      <c r="B2018" s="21" t="str">
        <f t="array" ref="B2018:D2018">VLOOKUP(A2018,'Customer Names'!$E$2:$H$2336,{2,3,4},0)</f>
        <v> Ms</v>
      </c>
      <c r="C2018" s="22" t="s">
        <v>7590</v>
      </c>
      <c r="D2018" s="22" t="s">
        <v>7591</v>
      </c>
      <c r="E2018" s="22">
        <f t="array" ref="E2018:M2018">VLOOKUP(A2018,'Medical Examinations'!$J$2:$S$2336,{2,3,4,5,6,7,8,9,10},0)</f>
        <v>26.6</v>
      </c>
      <c r="F2018" s="22" t="s">
        <v>8346</v>
      </c>
      <c r="G2018" s="22">
        <v>4.33</v>
      </c>
      <c r="H2018" s="22" t="s">
        <v>865</v>
      </c>
      <c r="I2018" s="22" t="s">
        <v>44</v>
      </c>
      <c r="J2018" s="22" t="s">
        <v>44</v>
      </c>
      <c r="K2018" s="22" t="s">
        <v>44</v>
      </c>
      <c r="L2018" s="22">
        <v>1.0</v>
      </c>
      <c r="M2018" s="22" t="s">
        <v>44</v>
      </c>
      <c r="N2018" s="23">
        <f t="array" ref="N2018:T2018">VLOOKUP(A2018,'Hospitalisation Details'!$K$2:$R$2338,{2,3,4,5,6,7,8},0)</f>
        <v>36016</v>
      </c>
      <c r="O2018" s="22">
        <v>24.0</v>
      </c>
      <c r="P2018" s="22">
        <v>0.0</v>
      </c>
      <c r="Q2018" s="24">
        <v>3046.06</v>
      </c>
      <c r="R2018" s="22" t="s">
        <v>37</v>
      </c>
      <c r="S2018" s="22" t="s">
        <v>81</v>
      </c>
      <c r="T2018" s="22" t="s">
        <v>2584</v>
      </c>
    </row>
    <row r="2019" ht="14.25" customHeight="1">
      <c r="A2019" s="25" t="s">
        <v>3470</v>
      </c>
      <c r="B2019" s="21" t="str">
        <f t="array" ref="B2019:D2019">VLOOKUP(A2019,'Customer Names'!$E$2:$H$2336,{2,3,4},0)</f>
        <v> Ms</v>
      </c>
      <c r="C2019" s="22" t="s">
        <v>331</v>
      </c>
      <c r="D2019" s="22" t="s">
        <v>7593</v>
      </c>
      <c r="E2019" s="22">
        <f t="array" ref="E2019:M2019">VLOOKUP(A2019,'Medical Examinations'!$J$2:$S$2336,{2,3,4,5,6,7,8,9,10},0)</f>
        <v>25.27</v>
      </c>
      <c r="F2019" s="22" t="s">
        <v>8346</v>
      </c>
      <c r="G2019" s="22">
        <v>5.83</v>
      </c>
      <c r="H2019" s="22" t="s">
        <v>436</v>
      </c>
      <c r="I2019" s="22" t="s">
        <v>44</v>
      </c>
      <c r="J2019" s="22" t="s">
        <v>44</v>
      </c>
      <c r="K2019" s="22" t="s">
        <v>44</v>
      </c>
      <c r="L2019" s="22">
        <v>1.0</v>
      </c>
      <c r="M2019" s="22" t="s">
        <v>44</v>
      </c>
      <c r="N2019" s="23">
        <f t="array" ref="N2019:T2019">VLOOKUP(A2019,'Hospitalisation Details'!$K$2:$R$2338,{2,3,4,5,6,7,8},0)</f>
        <v>36053</v>
      </c>
      <c r="O2019" s="22">
        <v>24.0</v>
      </c>
      <c r="P2019" s="22">
        <v>0.0</v>
      </c>
      <c r="Q2019" s="24">
        <v>3044.21</v>
      </c>
      <c r="R2019" s="22" t="s">
        <v>37</v>
      </c>
      <c r="S2019" s="22" t="s">
        <v>39</v>
      </c>
      <c r="T2019" s="22" t="s">
        <v>743</v>
      </c>
    </row>
    <row r="2020" ht="14.25" customHeight="1">
      <c r="A2020" s="7" t="s">
        <v>3463</v>
      </c>
      <c r="B2020" s="21" t="str">
        <f t="array" ref="B2020:D2020">VLOOKUP(A2020,'Customer Names'!$E$2:$H$2336,{2,3,4},0)</f>
        <v> Ms</v>
      </c>
      <c r="C2020" s="22" t="s">
        <v>7595</v>
      </c>
      <c r="D2020" s="22" t="s">
        <v>320</v>
      </c>
      <c r="E2020" s="22">
        <f t="array" ref="E2020:M2020">VLOOKUP(A2020,'Medical Examinations'!$J$2:$S$2336,{2,3,4,5,6,7,8,9,10},0)</f>
        <v>34.485</v>
      </c>
      <c r="F2020" s="22" t="s">
        <v>215</v>
      </c>
      <c r="G2020" s="22">
        <v>4.7</v>
      </c>
      <c r="H2020" s="22" t="s">
        <v>865</v>
      </c>
      <c r="I2020" s="22" t="s">
        <v>122</v>
      </c>
      <c r="J2020" s="22" t="s">
        <v>44</v>
      </c>
      <c r="K2020" s="22" t="s">
        <v>122</v>
      </c>
      <c r="L2020" s="22">
        <v>1.0</v>
      </c>
      <c r="M2020" s="22" t="s">
        <v>44</v>
      </c>
      <c r="N2020" s="23">
        <f t="array" ref="N2020:T2020">VLOOKUP(A2020,'Hospitalisation Details'!$K$2:$R$2338,{2,3,4,5,6,7,8},0)</f>
        <v>35783</v>
      </c>
      <c r="O2020" s="22">
        <v>25.0</v>
      </c>
      <c r="P2020" s="22">
        <v>0.0</v>
      </c>
      <c r="Q2020" s="24">
        <v>3021.81</v>
      </c>
      <c r="R2020" s="22" t="s">
        <v>37</v>
      </c>
      <c r="S2020" s="22" t="s">
        <v>39</v>
      </c>
      <c r="T2020" s="22" t="s">
        <v>127</v>
      </c>
    </row>
    <row r="2021" ht="14.25" customHeight="1">
      <c r="A2021" s="25" t="s">
        <v>3453</v>
      </c>
      <c r="B2021" s="21" t="str">
        <f t="array" ref="B2021:D2021">VLOOKUP(A2021,'Customer Names'!$E$2:$H$2336,{2,3,4},0)</f>
        <v> Mr</v>
      </c>
      <c r="C2021" s="22" t="s">
        <v>7597</v>
      </c>
      <c r="D2021" s="22" t="s">
        <v>7598</v>
      </c>
      <c r="E2021" s="22">
        <f t="array" ref="E2021:M2021">VLOOKUP(A2021,'Medical Examinations'!$J$2:$S$2336,{2,3,4,5,6,7,8,9,10},0)</f>
        <v>15.57</v>
      </c>
      <c r="F2021" s="22" t="s">
        <v>8347</v>
      </c>
      <c r="G2021" s="22">
        <v>4.07</v>
      </c>
      <c r="H2021" s="22" t="s">
        <v>865</v>
      </c>
      <c r="I2021" s="22" t="s">
        <v>122</v>
      </c>
      <c r="J2021" s="22" t="s">
        <v>44</v>
      </c>
      <c r="K2021" s="22" t="s">
        <v>44</v>
      </c>
      <c r="L2021" s="22">
        <v>1.0</v>
      </c>
      <c r="M2021" s="22" t="s">
        <v>44</v>
      </c>
      <c r="N2021" s="23">
        <f t="array" ref="N2021:T2021">VLOOKUP(A2021,'Hospitalisation Details'!$K$2:$R$2338,{2,3,4,5,6,7,8},0)</f>
        <v>32414</v>
      </c>
      <c r="O2021" s="22">
        <v>34.0</v>
      </c>
      <c r="P2021" s="22">
        <v>3.0</v>
      </c>
      <c r="Q2021" s="24">
        <v>3018.04</v>
      </c>
      <c r="R2021" s="22" t="s">
        <v>37</v>
      </c>
      <c r="S2021" s="22" t="s">
        <v>37</v>
      </c>
      <c r="T2021" s="22" t="s">
        <v>127</v>
      </c>
    </row>
    <row r="2022" ht="14.25" customHeight="1">
      <c r="A2022" s="7" t="s">
        <v>3445</v>
      </c>
      <c r="B2022" s="21" t="str">
        <f t="array" ref="B2022:D2022">VLOOKUP(A2022,'Customer Names'!$E$2:$H$2336,{2,3,4},0)</f>
        <v> Mr</v>
      </c>
      <c r="C2022" s="22" t="s">
        <v>7046</v>
      </c>
      <c r="D2022" s="22" t="s">
        <v>1032</v>
      </c>
      <c r="E2022" s="22">
        <f t="array" ref="E2022:M2022">VLOOKUP(A2022,'Medical Examinations'!$J$2:$S$2336,{2,3,4,5,6,7,8,9,10},0)</f>
        <v>30.36</v>
      </c>
      <c r="F2022" s="22" t="s">
        <v>215</v>
      </c>
      <c r="G2022" s="22">
        <v>9.39</v>
      </c>
      <c r="H2022" s="22" t="s">
        <v>218</v>
      </c>
      <c r="I2022" s="22" t="s">
        <v>44</v>
      </c>
      <c r="J2022" s="22" t="s">
        <v>44</v>
      </c>
      <c r="K2022" s="22" t="s">
        <v>44</v>
      </c>
      <c r="L2022" s="22">
        <v>0.0</v>
      </c>
      <c r="M2022" s="22" t="s">
        <v>44</v>
      </c>
      <c r="N2022" s="23">
        <f t="array" ref="N2022:T2022">VLOOKUP(A2022,'Hospitalisation Details'!$K$2:$R$2338,{2,3,4,5,6,7,8},0)</f>
        <v>37605</v>
      </c>
      <c r="O2022" s="22">
        <v>20.0</v>
      </c>
      <c r="P2022" s="22">
        <v>0.0</v>
      </c>
      <c r="Q2022" s="24">
        <v>3012.22</v>
      </c>
      <c r="R2022" s="22" t="s">
        <v>37</v>
      </c>
      <c r="S2022" s="22" t="s">
        <v>39</v>
      </c>
      <c r="T2022" s="22" t="s">
        <v>127</v>
      </c>
    </row>
    <row r="2023" ht="14.25" customHeight="1">
      <c r="A2023" s="25" t="s">
        <v>3437</v>
      </c>
      <c r="B2023" s="21" t="str">
        <f t="array" ref="B2023:D2023">VLOOKUP(A2023,'Customer Names'!$E$2:$H$2336,{2,3,4},0)</f>
        <v> Ms</v>
      </c>
      <c r="C2023" s="22" t="s">
        <v>7601</v>
      </c>
      <c r="D2023" s="22" t="s">
        <v>7602</v>
      </c>
      <c r="E2023" s="22">
        <f t="array" ref="E2023:M2023">VLOOKUP(A2023,'Medical Examinations'!$J$2:$S$2336,{2,3,4,5,6,7,8,9,10},0)</f>
        <v>19.37</v>
      </c>
      <c r="F2023" s="22" t="s">
        <v>8340</v>
      </c>
      <c r="G2023" s="22">
        <v>4.18</v>
      </c>
      <c r="H2023" s="22" t="s">
        <v>865</v>
      </c>
      <c r="I2023" s="22" t="s">
        <v>44</v>
      </c>
      <c r="J2023" s="22" t="s">
        <v>44</v>
      </c>
      <c r="K2023" s="22" t="s">
        <v>44</v>
      </c>
      <c r="L2023" s="22">
        <v>0.0</v>
      </c>
      <c r="M2023" s="22" t="s">
        <v>44</v>
      </c>
      <c r="N2023" s="23">
        <f t="array" ref="N2023:T2023">VLOOKUP(A2023,'Hospitalisation Details'!$K$2:$R$2338,{2,3,4,5,6,7,8},0)</f>
        <v>33562</v>
      </c>
      <c r="O2023" s="22">
        <v>31.0</v>
      </c>
      <c r="P2023" s="22">
        <v>3.0</v>
      </c>
      <c r="Q2023" s="24">
        <v>2985.67</v>
      </c>
      <c r="R2023" s="22" t="s">
        <v>37</v>
      </c>
      <c r="S2023" s="22" t="s">
        <v>37</v>
      </c>
      <c r="T2023" s="22" t="s">
        <v>41</v>
      </c>
    </row>
    <row r="2024" ht="14.25" customHeight="1">
      <c r="A2024" s="7" t="s">
        <v>3428</v>
      </c>
      <c r="B2024" s="21" t="str">
        <f t="array" ref="B2024:D2024">VLOOKUP(A2024,'Customer Names'!$E$2:$H$2336,{2,3,4},0)</f>
        <v> Mr</v>
      </c>
      <c r="C2024" s="22" t="s">
        <v>7604</v>
      </c>
      <c r="D2024" s="22" t="s">
        <v>7605</v>
      </c>
      <c r="E2024" s="22">
        <f t="array" ref="E2024:M2024">VLOOKUP(A2024,'Medical Examinations'!$J$2:$S$2336,{2,3,4,5,6,7,8,9,10},0)</f>
        <v>16.71</v>
      </c>
      <c r="F2024" s="22" t="s">
        <v>8347</v>
      </c>
      <c r="G2024" s="22">
        <v>4.18</v>
      </c>
      <c r="H2024" s="22" t="s">
        <v>865</v>
      </c>
      <c r="I2024" s="22" t="s">
        <v>44</v>
      </c>
      <c r="J2024" s="22" t="s">
        <v>44</v>
      </c>
      <c r="K2024" s="22" t="s">
        <v>44</v>
      </c>
      <c r="L2024" s="22">
        <v>1.0</v>
      </c>
      <c r="M2024" s="22" t="s">
        <v>44</v>
      </c>
      <c r="N2024" s="23">
        <f t="array" ref="N2024:T2024">VLOOKUP(A2024,'Hospitalisation Details'!$K$2:$R$2338,{2,3,4,5,6,7,8},0)</f>
        <v>31946</v>
      </c>
      <c r="O2024" s="22">
        <v>35.0</v>
      </c>
      <c r="P2024" s="22">
        <v>3.0</v>
      </c>
      <c r="Q2024" s="24">
        <v>2979.52</v>
      </c>
      <c r="R2024" s="22" t="s">
        <v>37</v>
      </c>
      <c r="S2024" s="22" t="s">
        <v>39</v>
      </c>
      <c r="T2024" s="22" t="s">
        <v>41</v>
      </c>
    </row>
    <row r="2025" ht="14.25" customHeight="1">
      <c r="A2025" s="25" t="s">
        <v>3420</v>
      </c>
      <c r="B2025" s="21" t="str">
        <f t="array" ref="B2025:D2025">VLOOKUP(A2025,'Customer Names'!$E$2:$H$2336,{2,3,4},0)</f>
        <v> Ms</v>
      </c>
      <c r="C2025" s="22" t="s">
        <v>7607</v>
      </c>
      <c r="D2025" s="22" t="s">
        <v>7608</v>
      </c>
      <c r="E2025" s="22">
        <f t="array" ref="E2025:M2025">VLOOKUP(A2025,'Medical Examinations'!$J$2:$S$2336,{2,3,4,5,6,7,8,9,10},0)</f>
        <v>24.1</v>
      </c>
      <c r="F2025" s="22" t="s">
        <v>8340</v>
      </c>
      <c r="G2025" s="22">
        <v>4.4</v>
      </c>
      <c r="H2025" s="22" t="s">
        <v>865</v>
      </c>
      <c r="I2025" s="22" t="s">
        <v>122</v>
      </c>
      <c r="J2025" s="22" t="s">
        <v>44</v>
      </c>
      <c r="K2025" s="22" t="s">
        <v>44</v>
      </c>
      <c r="L2025" s="22">
        <v>1.0</v>
      </c>
      <c r="M2025" s="22" t="s">
        <v>44</v>
      </c>
      <c r="N2025" s="23">
        <f t="array" ref="N2025:T2025">VLOOKUP(A2025,'Hospitalisation Details'!$K$2:$R$2338,{2,3,4,5,6,7,8},0)</f>
        <v>34966</v>
      </c>
      <c r="O2025" s="22">
        <v>27.0</v>
      </c>
      <c r="P2025" s="22">
        <v>0.0</v>
      </c>
      <c r="Q2025" s="24">
        <v>2974.13</v>
      </c>
      <c r="R2025" s="22" t="s">
        <v>37</v>
      </c>
      <c r="S2025" s="22" t="s">
        <v>81</v>
      </c>
      <c r="T2025" s="22" t="s">
        <v>270</v>
      </c>
    </row>
    <row r="2026" ht="14.25" customHeight="1">
      <c r="A2026" s="7" t="s">
        <v>3412</v>
      </c>
      <c r="B2026" s="21" t="str">
        <f t="array" ref="B2026:D2026">VLOOKUP(A2026,'Customer Names'!$E$2:$H$2336,{2,3,4},0)</f>
        <v> Ms</v>
      </c>
      <c r="C2026" s="22" t="s">
        <v>7610</v>
      </c>
      <c r="D2026" s="22" t="s">
        <v>7611</v>
      </c>
      <c r="E2026" s="22">
        <f t="array" ref="E2026:M2026">VLOOKUP(A2026,'Medical Examinations'!$J$2:$S$2336,{2,3,4,5,6,7,8,9,10},0)</f>
        <v>29.77</v>
      </c>
      <c r="F2026" s="22" t="s">
        <v>8346</v>
      </c>
      <c r="G2026" s="22">
        <v>9.9</v>
      </c>
      <c r="H2026" s="22" t="s">
        <v>218</v>
      </c>
      <c r="I2026" s="22" t="s">
        <v>44</v>
      </c>
      <c r="J2026" s="22" t="s">
        <v>44</v>
      </c>
      <c r="K2026" s="22" t="s">
        <v>44</v>
      </c>
      <c r="L2026" s="22">
        <v>0.0</v>
      </c>
      <c r="M2026" s="22" t="s">
        <v>44</v>
      </c>
      <c r="N2026" s="23">
        <f t="array" ref="N2026:T2026">VLOOKUP(A2026,'Hospitalisation Details'!$K$2:$R$2338,{2,3,4,5,6,7,8},0)</f>
        <v>37529</v>
      </c>
      <c r="O2026" s="22">
        <v>20.0</v>
      </c>
      <c r="P2026" s="22">
        <v>0.0</v>
      </c>
      <c r="Q2026" s="24">
        <v>2943.41</v>
      </c>
      <c r="R2026" s="22" t="s">
        <v>37</v>
      </c>
      <c r="S2026" s="22" t="s">
        <v>39</v>
      </c>
      <c r="T2026" s="22" t="s">
        <v>127</v>
      </c>
    </row>
    <row r="2027" ht="14.25" customHeight="1">
      <c r="A2027" s="25" t="s">
        <v>3403</v>
      </c>
      <c r="B2027" s="21" t="str">
        <f t="array" ref="B2027:D2027">VLOOKUP(A2027,'Customer Names'!$E$2:$H$2336,{2,3,4},0)</f>
        <v> Mr</v>
      </c>
      <c r="C2027" s="22" t="s">
        <v>7613</v>
      </c>
      <c r="D2027" s="22" t="s">
        <v>7614</v>
      </c>
      <c r="E2027" s="22">
        <f t="array" ref="E2027:M2027">VLOOKUP(A2027,'Medical Examinations'!$J$2:$S$2336,{2,3,4,5,6,7,8,9,10},0)</f>
        <v>46.53</v>
      </c>
      <c r="F2027" s="22" t="s">
        <v>215</v>
      </c>
      <c r="G2027" s="22">
        <v>4.84</v>
      </c>
      <c r="H2027" s="22" t="s">
        <v>865</v>
      </c>
      <c r="I2027" s="22" t="s">
        <v>122</v>
      </c>
      <c r="J2027" s="22" t="s">
        <v>44</v>
      </c>
      <c r="K2027" s="22" t="s">
        <v>44</v>
      </c>
      <c r="L2027" s="22">
        <v>0.0</v>
      </c>
      <c r="M2027" s="22" t="s">
        <v>44</v>
      </c>
      <c r="N2027" s="23">
        <f t="array" ref="N2027:T2027">VLOOKUP(A2027,'Hospitalisation Details'!$K$2:$R$2338,{2,3,4,5,6,7,8},0)</f>
        <v>35246</v>
      </c>
      <c r="O2027" s="22">
        <v>26.0</v>
      </c>
      <c r="P2027" s="22">
        <v>1.0</v>
      </c>
      <c r="Q2027" s="24">
        <v>2927.06</v>
      </c>
      <c r="R2027" s="22" t="s">
        <v>37</v>
      </c>
      <c r="S2027" s="22" t="s">
        <v>37</v>
      </c>
      <c r="T2027" s="22" t="s">
        <v>41</v>
      </c>
    </row>
    <row r="2028" ht="14.25" customHeight="1">
      <c r="A2028" s="7" t="s">
        <v>3396</v>
      </c>
      <c r="B2028" s="21" t="str">
        <f t="array" ref="B2028:D2028">VLOOKUP(A2028,'Customer Names'!$E$2:$H$2336,{2,3,4},0)</f>
        <v> Ms</v>
      </c>
      <c r="C2028" s="22" t="s">
        <v>7616</v>
      </c>
      <c r="D2028" s="22" t="s">
        <v>6424</v>
      </c>
      <c r="E2028" s="22">
        <f t="array" ref="E2028:M2028">VLOOKUP(A2028,'Medical Examinations'!$J$2:$S$2336,{2,3,4,5,6,7,8,9,10},0)</f>
        <v>23.4</v>
      </c>
      <c r="F2028" s="22" t="s">
        <v>8340</v>
      </c>
      <c r="G2028" s="22">
        <v>5.53</v>
      </c>
      <c r="H2028" s="22" t="s">
        <v>865</v>
      </c>
      <c r="I2028" s="22" t="s">
        <v>44</v>
      </c>
      <c r="J2028" s="22" t="s">
        <v>44</v>
      </c>
      <c r="K2028" s="22" t="s">
        <v>122</v>
      </c>
      <c r="L2028" s="22">
        <v>1.0</v>
      </c>
      <c r="M2028" s="22" t="s">
        <v>44</v>
      </c>
      <c r="N2028" s="23">
        <f t="array" ref="N2028:T2028">VLOOKUP(A2028,'Hospitalisation Details'!$K$2:$R$2338,{2,3,4,5,6,7,8},0)</f>
        <v>37777</v>
      </c>
      <c r="O2028" s="22">
        <v>20.0</v>
      </c>
      <c r="P2028" s="22">
        <v>2.0</v>
      </c>
      <c r="Q2028" s="24">
        <v>2913.57</v>
      </c>
      <c r="R2028" s="22" t="s">
        <v>37</v>
      </c>
      <c r="S2028" s="22" t="s">
        <v>37</v>
      </c>
      <c r="T2028" s="22" t="s">
        <v>270</v>
      </c>
    </row>
    <row r="2029" ht="14.25" customHeight="1">
      <c r="A2029" s="25" t="s">
        <v>3386</v>
      </c>
      <c r="B2029" s="21" t="str">
        <f t="array" ref="B2029:D2029">VLOOKUP(A2029,'Customer Names'!$E$2:$H$2336,{2,3,4},0)</f>
        <v> Mr</v>
      </c>
      <c r="C2029" s="22" t="s">
        <v>7618</v>
      </c>
      <c r="D2029" s="22" t="s">
        <v>7619</v>
      </c>
      <c r="E2029" s="22">
        <f t="array" ref="E2029:M2029">VLOOKUP(A2029,'Medical Examinations'!$J$2:$S$2336,{2,3,4,5,6,7,8,9,10},0)</f>
        <v>30</v>
      </c>
      <c r="F2029" s="22" t="s">
        <v>215</v>
      </c>
      <c r="G2029" s="22">
        <v>4.33</v>
      </c>
      <c r="H2029" s="22" t="s">
        <v>865</v>
      </c>
      <c r="I2029" s="22" t="s">
        <v>122</v>
      </c>
      <c r="J2029" s="22" t="s">
        <v>44</v>
      </c>
      <c r="K2029" s="22" t="s">
        <v>44</v>
      </c>
      <c r="L2029" s="22">
        <v>0.0</v>
      </c>
      <c r="M2029" s="22" t="s">
        <v>44</v>
      </c>
      <c r="N2029" s="23">
        <f t="array" ref="N2029:T2029">VLOOKUP(A2029,'Hospitalisation Details'!$K$2:$R$2338,{2,3,4,5,6,7,8},0)</f>
        <v>35229</v>
      </c>
      <c r="O2029" s="22">
        <v>26.0</v>
      </c>
      <c r="P2029" s="22">
        <v>1.0</v>
      </c>
      <c r="Q2029" s="24">
        <v>2904.09</v>
      </c>
      <c r="R2029" s="22" t="s">
        <v>37</v>
      </c>
      <c r="S2029" s="22" t="s">
        <v>37</v>
      </c>
      <c r="T2029" s="22" t="s">
        <v>270</v>
      </c>
    </row>
    <row r="2030" ht="14.25" customHeight="1">
      <c r="A2030" s="7" t="s">
        <v>3377</v>
      </c>
      <c r="B2030" s="21" t="str">
        <f t="array" ref="B2030:D2030">VLOOKUP(A2030,'Customer Names'!$E$2:$H$2336,{2,3,4},0)</f>
        <v> Mr</v>
      </c>
      <c r="C2030" s="22" t="s">
        <v>335</v>
      </c>
      <c r="D2030" s="22" t="s">
        <v>7621</v>
      </c>
      <c r="E2030" s="22">
        <f t="array" ref="E2030:M2030">VLOOKUP(A2030,'Medical Examinations'!$J$2:$S$2336,{2,3,4,5,6,7,8,9,10},0)</f>
        <v>29.15</v>
      </c>
      <c r="F2030" s="22" t="s">
        <v>8346</v>
      </c>
      <c r="G2030" s="22">
        <v>4.91</v>
      </c>
      <c r="H2030" s="22" t="s">
        <v>865</v>
      </c>
      <c r="I2030" s="22" t="s">
        <v>122</v>
      </c>
      <c r="J2030" s="22" t="s">
        <v>44</v>
      </c>
      <c r="K2030" s="22" t="s">
        <v>44</v>
      </c>
      <c r="L2030" s="22">
        <v>0.0</v>
      </c>
      <c r="M2030" s="22" t="s">
        <v>44</v>
      </c>
      <c r="N2030" s="23">
        <f t="array" ref="N2030:T2030">VLOOKUP(A2030,'Hospitalisation Details'!$K$2:$R$2338,{2,3,4,5,6,7,8},0)</f>
        <v>35362</v>
      </c>
      <c r="O2030" s="22">
        <v>26.0</v>
      </c>
      <c r="P2030" s="22">
        <v>1.0</v>
      </c>
      <c r="Q2030" s="24">
        <v>2902.91</v>
      </c>
      <c r="R2030" s="22" t="s">
        <v>37</v>
      </c>
      <c r="S2030" s="22" t="s">
        <v>37</v>
      </c>
      <c r="T2030" s="22" t="s">
        <v>41</v>
      </c>
    </row>
    <row r="2031" ht="14.25" customHeight="1">
      <c r="A2031" s="25" t="s">
        <v>3368</v>
      </c>
      <c r="B2031" s="21" t="str">
        <f t="array" ref="B2031:D2031">VLOOKUP(A2031,'Customer Names'!$E$2:$H$2336,{2,3,4},0)</f>
        <v> Ms</v>
      </c>
      <c r="C2031" s="22" t="s">
        <v>7623</v>
      </c>
      <c r="D2031" s="22" t="s">
        <v>7624</v>
      </c>
      <c r="E2031" s="22">
        <f t="array" ref="E2031:M2031">VLOOKUP(A2031,'Medical Examinations'!$J$2:$S$2336,{2,3,4,5,6,7,8,9,10},0)</f>
        <v>34.865</v>
      </c>
      <c r="F2031" s="22" t="s">
        <v>215</v>
      </c>
      <c r="G2031" s="22">
        <v>4.8</v>
      </c>
      <c r="H2031" s="22" t="s">
        <v>865</v>
      </c>
      <c r="I2031" s="22" t="s">
        <v>44</v>
      </c>
      <c r="J2031" s="22" t="s">
        <v>44</v>
      </c>
      <c r="K2031" s="22" t="s">
        <v>44</v>
      </c>
      <c r="L2031" s="22">
        <v>0.0</v>
      </c>
      <c r="M2031" s="22" t="s">
        <v>44</v>
      </c>
      <c r="N2031" s="23">
        <f t="array" ref="N2031:T2031">VLOOKUP(A2031,'Hospitalisation Details'!$K$2:$R$2338,{2,3,4,5,6,7,8},0)</f>
        <v>36465</v>
      </c>
      <c r="O2031" s="22">
        <v>23.0</v>
      </c>
      <c r="P2031" s="22">
        <v>0.0</v>
      </c>
      <c r="Q2031" s="24">
        <v>2899.49</v>
      </c>
      <c r="R2031" s="22" t="s">
        <v>37</v>
      </c>
      <c r="S2031" s="22" t="s">
        <v>37</v>
      </c>
      <c r="T2031" s="22" t="s">
        <v>743</v>
      </c>
    </row>
    <row r="2032" ht="14.25" customHeight="1">
      <c r="A2032" s="7" t="s">
        <v>3361</v>
      </c>
      <c r="B2032" s="21" t="str">
        <f t="array" ref="B2032:D2032">VLOOKUP(A2032,'Customer Names'!$E$2:$H$2336,{2,3,4},0)</f>
        <v> Ms</v>
      </c>
      <c r="C2032" s="22" t="s">
        <v>7626</v>
      </c>
      <c r="D2032" s="22" t="s">
        <v>7627</v>
      </c>
      <c r="E2032" s="22">
        <f t="array" ref="E2032:M2032">VLOOKUP(A2032,'Medical Examinations'!$J$2:$S$2336,{2,3,4,5,6,7,8,9,10},0)</f>
        <v>28.12</v>
      </c>
      <c r="F2032" s="22" t="s">
        <v>8346</v>
      </c>
      <c r="G2032" s="22">
        <v>5.55</v>
      </c>
      <c r="H2032" s="22" t="s">
        <v>865</v>
      </c>
      <c r="I2032" s="22" t="s">
        <v>122</v>
      </c>
      <c r="J2032" s="22" t="s">
        <v>48</v>
      </c>
      <c r="K2032" s="22" t="s">
        <v>44</v>
      </c>
      <c r="L2032" s="22">
        <v>2.0</v>
      </c>
      <c r="M2032" s="22" t="s">
        <v>44</v>
      </c>
      <c r="N2032" s="23">
        <f t="array" ref="N2032:T2032">VLOOKUP(A2032,'Hospitalisation Details'!$K$2:$R$2338,{2,3,4,5,6,7,8},0)</f>
        <v>36721</v>
      </c>
      <c r="O2032" s="22">
        <v>22.0</v>
      </c>
      <c r="P2032" s="22">
        <v>0.0</v>
      </c>
      <c r="Q2032" s="24">
        <v>2897.46</v>
      </c>
      <c r="R2032" s="22" t="s">
        <v>37</v>
      </c>
      <c r="S2032" s="22" t="s">
        <v>81</v>
      </c>
      <c r="T2032" s="22" t="s">
        <v>127</v>
      </c>
    </row>
    <row r="2033" ht="14.25" customHeight="1">
      <c r="A2033" s="25" t="s">
        <v>3353</v>
      </c>
      <c r="B2033" s="21" t="str">
        <f t="array" ref="B2033:D2033">VLOOKUP(A2033,'Customer Names'!$E$2:$H$2336,{2,3,4},0)</f>
        <v> Mr</v>
      </c>
      <c r="C2033" s="22" t="s">
        <v>7629</v>
      </c>
      <c r="D2033" s="22" t="s">
        <v>3039</v>
      </c>
      <c r="E2033" s="22">
        <f t="array" ref="E2033:M2033">VLOOKUP(A2033,'Medical Examinations'!$J$2:$S$2336,{2,3,4,5,6,7,8,9,10},0)</f>
        <v>29.45</v>
      </c>
      <c r="F2033" s="22" t="s">
        <v>8346</v>
      </c>
      <c r="G2033" s="22">
        <v>5.24</v>
      </c>
      <c r="H2033" s="22" t="s">
        <v>865</v>
      </c>
      <c r="I2033" s="22" t="s">
        <v>122</v>
      </c>
      <c r="J2033" s="22" t="s">
        <v>44</v>
      </c>
      <c r="K2033" s="22" t="s">
        <v>44</v>
      </c>
      <c r="L2033" s="22">
        <v>0.0</v>
      </c>
      <c r="M2033" s="22" t="s">
        <v>44</v>
      </c>
      <c r="N2033" s="23">
        <f t="array" ref="N2033:T2033">VLOOKUP(A2033,'Hospitalisation Details'!$K$2:$R$2338,{2,3,4,5,6,7,8},0)</f>
        <v>35237</v>
      </c>
      <c r="O2033" s="22">
        <v>26.0</v>
      </c>
      <c r="P2033" s="22">
        <v>0.0</v>
      </c>
      <c r="Q2033" s="24">
        <v>2897.32</v>
      </c>
      <c r="R2033" s="22" t="s">
        <v>39</v>
      </c>
      <c r="S2033" s="22" t="s">
        <v>39</v>
      </c>
      <c r="T2033" s="22" t="s">
        <v>1452</v>
      </c>
    </row>
    <row r="2034" ht="14.25" customHeight="1">
      <c r="A2034" s="7" t="s">
        <v>3346</v>
      </c>
      <c r="B2034" s="21" t="str">
        <f t="array" ref="B2034:D2034">VLOOKUP(A2034,'Customer Names'!$E$2:$H$2336,{2,3,4},0)</f>
        <v> Mr</v>
      </c>
      <c r="C2034" s="22" t="s">
        <v>7631</v>
      </c>
      <c r="D2034" s="22" t="s">
        <v>7632</v>
      </c>
      <c r="E2034" s="22">
        <f t="array" ref="E2034:M2034">VLOOKUP(A2034,'Medical Examinations'!$J$2:$S$2336,{2,3,4,5,6,7,8,9,10},0)</f>
        <v>27.94</v>
      </c>
      <c r="F2034" s="22" t="s">
        <v>8346</v>
      </c>
      <c r="G2034" s="22">
        <v>6.08</v>
      </c>
      <c r="H2034" s="22" t="s">
        <v>436</v>
      </c>
      <c r="I2034" s="22" t="s">
        <v>44</v>
      </c>
      <c r="J2034" s="22" t="s">
        <v>44</v>
      </c>
      <c r="K2034" s="22" t="s">
        <v>122</v>
      </c>
      <c r="L2034" s="22">
        <v>1.0</v>
      </c>
      <c r="M2034" s="22" t="s">
        <v>44</v>
      </c>
      <c r="N2034" s="23">
        <f t="array" ref="N2034:T2034">VLOOKUP(A2034,'Hospitalisation Details'!$K$2:$R$2338,{2,3,4,5,6,7,8},0)</f>
        <v>34193</v>
      </c>
      <c r="O2034" s="22">
        <v>29.0</v>
      </c>
      <c r="P2034" s="22">
        <v>0.0</v>
      </c>
      <c r="Q2034" s="24">
        <v>2867.12</v>
      </c>
      <c r="R2034" s="22" t="s">
        <v>81</v>
      </c>
      <c r="S2034" s="22" t="s">
        <v>39</v>
      </c>
      <c r="T2034" s="22" t="s">
        <v>41</v>
      </c>
    </row>
    <row r="2035" ht="14.25" customHeight="1">
      <c r="A2035" s="25" t="s">
        <v>3336</v>
      </c>
      <c r="B2035" s="21" t="str">
        <f t="array" ref="B2035:D2035">VLOOKUP(A2035,'Customer Names'!$E$2:$H$2336,{2,3,4},0)</f>
        <v> Mr</v>
      </c>
      <c r="C2035" s="22" t="s">
        <v>4132</v>
      </c>
      <c r="D2035" s="22" t="s">
        <v>7634</v>
      </c>
      <c r="E2035" s="22">
        <f t="array" ref="E2035:M2035">VLOOKUP(A2035,'Medical Examinations'!$J$2:$S$2336,{2,3,4,5,6,7,8,9,10},0)</f>
        <v>27.2</v>
      </c>
      <c r="F2035" s="22" t="s">
        <v>8346</v>
      </c>
      <c r="G2035" s="22">
        <v>5.83</v>
      </c>
      <c r="H2035" s="22" t="s">
        <v>436</v>
      </c>
      <c r="I2035" s="22" t="s">
        <v>44</v>
      </c>
      <c r="J2035" s="22" t="s">
        <v>44</v>
      </c>
      <c r="K2035" s="22" t="s">
        <v>122</v>
      </c>
      <c r="L2035" s="22">
        <v>1.0</v>
      </c>
      <c r="M2035" s="22" t="s">
        <v>44</v>
      </c>
      <c r="N2035" s="23">
        <f t="array" ref="N2035:T2035">VLOOKUP(A2035,'Hospitalisation Details'!$K$2:$R$2338,{2,3,4,5,6,7,8},0)</f>
        <v>34274</v>
      </c>
      <c r="O2035" s="22">
        <v>29.0</v>
      </c>
      <c r="P2035" s="22">
        <v>0.0</v>
      </c>
      <c r="Q2035" s="24">
        <v>2866.09</v>
      </c>
      <c r="R2035" s="22" t="s">
        <v>39</v>
      </c>
      <c r="S2035" s="22" t="s">
        <v>39</v>
      </c>
      <c r="T2035" s="22" t="s">
        <v>270</v>
      </c>
    </row>
    <row r="2036" ht="14.25" customHeight="1">
      <c r="A2036" s="7" t="s">
        <v>3328</v>
      </c>
      <c r="B2036" s="21" t="str">
        <f t="array" ref="B2036:D2036">VLOOKUP(A2036,'Customer Names'!$E$2:$H$2336,{2,3,4},0)</f>
        <v> Ms</v>
      </c>
      <c r="C2036" s="22" t="s">
        <v>7636</v>
      </c>
      <c r="D2036" s="22" t="s">
        <v>7637</v>
      </c>
      <c r="E2036" s="22">
        <f t="array" ref="E2036:M2036">VLOOKUP(A2036,'Medical Examinations'!$J$2:$S$2336,{2,3,4,5,6,7,8,9,10},0)</f>
        <v>33.345</v>
      </c>
      <c r="F2036" s="22" t="s">
        <v>215</v>
      </c>
      <c r="G2036" s="22">
        <v>4.29</v>
      </c>
      <c r="H2036" s="22" t="s">
        <v>865</v>
      </c>
      <c r="I2036" s="22" t="s">
        <v>44</v>
      </c>
      <c r="J2036" s="22" t="s">
        <v>44</v>
      </c>
      <c r="K2036" s="22" t="s">
        <v>44</v>
      </c>
      <c r="L2036" s="22">
        <v>1.0</v>
      </c>
      <c r="M2036" s="22" t="s">
        <v>44</v>
      </c>
      <c r="N2036" s="23">
        <f t="array" ref="N2036:T2036">VLOOKUP(A2036,'Hospitalisation Details'!$K$2:$R$2338,{2,3,4,5,6,7,8},0)</f>
        <v>36042</v>
      </c>
      <c r="O2036" s="22">
        <v>24.0</v>
      </c>
      <c r="P2036" s="22">
        <v>0.0</v>
      </c>
      <c r="Q2036" s="24">
        <v>2855.44</v>
      </c>
      <c r="R2036" s="22" t="s">
        <v>37</v>
      </c>
      <c r="S2036" s="22" t="s">
        <v>39</v>
      </c>
      <c r="T2036" s="22" t="s">
        <v>127</v>
      </c>
    </row>
    <row r="2037" ht="14.25" customHeight="1">
      <c r="A2037" s="25" t="s">
        <v>3318</v>
      </c>
      <c r="B2037" s="21" t="str">
        <f t="array" ref="B2037:D2037">VLOOKUP(A2037,'Customer Names'!$E$2:$H$2336,{2,3,4},0)</f>
        <v> Ms</v>
      </c>
      <c r="C2037" s="22" t="s">
        <v>7639</v>
      </c>
      <c r="D2037" s="22" t="s">
        <v>7640</v>
      </c>
      <c r="E2037" s="22">
        <f t="array" ref="E2037:M2037">VLOOKUP(A2037,'Medical Examinations'!$J$2:$S$2336,{2,3,4,5,6,7,8,9,10},0)</f>
        <v>29.925</v>
      </c>
      <c r="F2037" s="22" t="s">
        <v>215</v>
      </c>
      <c r="G2037" s="22">
        <v>5.3</v>
      </c>
      <c r="H2037" s="22" t="s">
        <v>865</v>
      </c>
      <c r="I2037" s="22" t="s">
        <v>44</v>
      </c>
      <c r="J2037" s="22" t="s">
        <v>44</v>
      </c>
      <c r="K2037" s="22" t="s">
        <v>44</v>
      </c>
      <c r="L2037" s="22">
        <v>1.0</v>
      </c>
      <c r="M2037" s="22" t="s">
        <v>44</v>
      </c>
      <c r="N2037" s="23">
        <f t="array" ref="N2037:T2037">VLOOKUP(A2037,'Hospitalisation Details'!$K$2:$R$2338,{2,3,4,5,6,7,8},0)</f>
        <v>35963</v>
      </c>
      <c r="O2037" s="22">
        <v>24.0</v>
      </c>
      <c r="P2037" s="22">
        <v>0.0</v>
      </c>
      <c r="Q2037" s="24">
        <v>2850.68</v>
      </c>
      <c r="R2037" s="22" t="s">
        <v>37</v>
      </c>
      <c r="S2037" s="22" t="s">
        <v>39</v>
      </c>
      <c r="T2037" s="22" t="s">
        <v>127</v>
      </c>
    </row>
    <row r="2038" ht="14.25" customHeight="1">
      <c r="A2038" s="7" t="s">
        <v>3309</v>
      </c>
      <c r="B2038" s="21" t="str">
        <f t="array" ref="B2038:D2038">VLOOKUP(A2038,'Customer Names'!$E$2:$H$2336,{2,3,4},0)</f>
        <v> Ms</v>
      </c>
      <c r="C2038" s="22" t="s">
        <v>3214</v>
      </c>
      <c r="D2038" s="22" t="s">
        <v>7642</v>
      </c>
      <c r="E2038" s="22">
        <f t="array" ref="E2038:M2038">VLOOKUP(A2038,'Medical Examinations'!$J$2:$S$2336,{2,3,4,5,6,7,8,9,10},0)</f>
        <v>24.225</v>
      </c>
      <c r="F2038" s="22" t="s">
        <v>8340</v>
      </c>
      <c r="G2038" s="22">
        <v>4.42</v>
      </c>
      <c r="H2038" s="22" t="s">
        <v>865</v>
      </c>
      <c r="I2038" s="22" t="s">
        <v>44</v>
      </c>
      <c r="J2038" s="22" t="s">
        <v>44</v>
      </c>
      <c r="K2038" s="22" t="s">
        <v>44</v>
      </c>
      <c r="L2038" s="22">
        <v>1.0</v>
      </c>
      <c r="M2038" s="22" t="s">
        <v>44</v>
      </c>
      <c r="N2038" s="23">
        <f t="array" ref="N2038:T2038">VLOOKUP(A2038,'Hospitalisation Details'!$K$2:$R$2338,{2,3,4,5,6,7,8},0)</f>
        <v>36114</v>
      </c>
      <c r="O2038" s="22">
        <v>24.0</v>
      </c>
      <c r="P2038" s="22">
        <v>0.0</v>
      </c>
      <c r="Q2038" s="24">
        <v>2842.76</v>
      </c>
      <c r="R2038" s="22" t="s">
        <v>37</v>
      </c>
      <c r="S2038" s="22" t="s">
        <v>39</v>
      </c>
      <c r="T2038" s="22" t="s">
        <v>127</v>
      </c>
    </row>
    <row r="2039" ht="14.25" customHeight="1">
      <c r="A2039" s="25" t="s">
        <v>3303</v>
      </c>
      <c r="B2039" s="21" t="str">
        <f t="array" ref="B2039:D2039">VLOOKUP(A2039,'Customer Names'!$E$2:$H$2336,{2,3,4},0)</f>
        <v> Ms</v>
      </c>
      <c r="C2039" s="22" t="s">
        <v>1118</v>
      </c>
      <c r="D2039" s="22" t="s">
        <v>7644</v>
      </c>
      <c r="E2039" s="22">
        <f t="array" ref="E2039:M2039">VLOOKUP(A2039,'Medical Examinations'!$J$2:$S$2336,{2,3,4,5,6,7,8,9,10},0)</f>
        <v>29.68</v>
      </c>
      <c r="F2039" s="22" t="s">
        <v>8346</v>
      </c>
      <c r="G2039" s="22">
        <v>5.68</v>
      </c>
      <c r="H2039" s="22" t="s">
        <v>865</v>
      </c>
      <c r="I2039" s="22" t="s">
        <v>44</v>
      </c>
      <c r="J2039" s="22" t="s">
        <v>48</v>
      </c>
      <c r="K2039" s="22" t="s">
        <v>44</v>
      </c>
      <c r="L2039" s="22">
        <v>1.0</v>
      </c>
      <c r="M2039" s="22" t="s">
        <v>44</v>
      </c>
      <c r="N2039" s="23">
        <f t="array" ref="N2039:T2039">VLOOKUP(A2039,'Hospitalisation Details'!$K$2:$R$2338,{2,3,4,5,6,7,8},0)</f>
        <v>36800</v>
      </c>
      <c r="O2039" s="22">
        <v>22.0</v>
      </c>
      <c r="P2039" s="22">
        <v>0.0</v>
      </c>
      <c r="Q2039" s="24">
        <v>2819.51</v>
      </c>
      <c r="R2039" s="22" t="s">
        <v>37</v>
      </c>
      <c r="S2039" s="22" t="s">
        <v>39</v>
      </c>
      <c r="T2039" s="22" t="s">
        <v>270</v>
      </c>
    </row>
    <row r="2040" ht="14.25" customHeight="1">
      <c r="A2040" s="7" t="s">
        <v>3295</v>
      </c>
      <c r="B2040" s="21" t="str">
        <f t="array" ref="B2040:D2040">VLOOKUP(A2040,'Customer Names'!$E$2:$H$2336,{2,3,4},0)</f>
        <v> Mr</v>
      </c>
      <c r="C2040" s="22" t="s">
        <v>7046</v>
      </c>
      <c r="D2040" s="22" t="s">
        <v>332</v>
      </c>
      <c r="E2040" s="22">
        <f t="array" ref="E2040:M2040">VLOOKUP(A2040,'Medical Examinations'!$J$2:$S$2336,{2,3,4,5,6,7,8,9,10},0)</f>
        <v>20.615</v>
      </c>
      <c r="F2040" s="22" t="s">
        <v>8340</v>
      </c>
      <c r="G2040" s="22">
        <v>6.05</v>
      </c>
      <c r="H2040" s="22" t="s">
        <v>436</v>
      </c>
      <c r="I2040" s="22" t="s">
        <v>44</v>
      </c>
      <c r="J2040" s="22" t="s">
        <v>44</v>
      </c>
      <c r="K2040" s="22" t="s">
        <v>122</v>
      </c>
      <c r="L2040" s="22">
        <v>1.0</v>
      </c>
      <c r="M2040" s="22" t="s">
        <v>44</v>
      </c>
      <c r="N2040" s="23">
        <f t="array" ref="N2040:T2040">VLOOKUP(A2040,'Hospitalisation Details'!$K$2:$R$2338,{2,3,4,5,6,7,8},0)</f>
        <v>37887</v>
      </c>
      <c r="O2040" s="22">
        <v>19.0</v>
      </c>
      <c r="P2040" s="22">
        <v>2.0</v>
      </c>
      <c r="Q2040" s="24">
        <v>2803.7</v>
      </c>
      <c r="R2040" s="22" t="s">
        <v>37</v>
      </c>
      <c r="S2040" s="22" t="s">
        <v>81</v>
      </c>
      <c r="T2040" s="22" t="s">
        <v>127</v>
      </c>
    </row>
    <row r="2041" ht="14.25" customHeight="1">
      <c r="A2041" s="25" t="s">
        <v>3285</v>
      </c>
      <c r="B2041" s="21" t="str">
        <f t="array" ref="B2041:D2041">VLOOKUP(A2041,'Customer Names'!$E$2:$H$2336,{2,3,4},0)</f>
        <v> Ms</v>
      </c>
      <c r="C2041" s="22" t="s">
        <v>7647</v>
      </c>
      <c r="D2041" s="22" t="s">
        <v>7648</v>
      </c>
      <c r="E2041" s="22">
        <f t="array" ref="E2041:M2041">VLOOKUP(A2041,'Medical Examinations'!$J$2:$S$2336,{2,3,4,5,6,7,8,9,10},0)</f>
        <v>32.12</v>
      </c>
      <c r="F2041" s="22" t="s">
        <v>215</v>
      </c>
      <c r="G2041" s="22">
        <v>5.33</v>
      </c>
      <c r="H2041" s="22" t="s">
        <v>865</v>
      </c>
      <c r="I2041" s="22" t="s">
        <v>44</v>
      </c>
      <c r="J2041" s="22" t="s">
        <v>48</v>
      </c>
      <c r="K2041" s="22" t="s">
        <v>44</v>
      </c>
      <c r="L2041" s="22">
        <v>1.0</v>
      </c>
      <c r="M2041" s="22" t="s">
        <v>44</v>
      </c>
      <c r="N2041" s="23">
        <f t="array" ref="N2041:T2041">VLOOKUP(A2041,'Hospitalisation Details'!$K$2:$R$2338,{2,3,4,5,6,7,8},0)</f>
        <v>38203</v>
      </c>
      <c r="O2041" s="22">
        <v>18.0</v>
      </c>
      <c r="P2041" s="22">
        <v>2.0</v>
      </c>
      <c r="Q2041" s="24">
        <v>2801.26</v>
      </c>
      <c r="R2041" s="22" t="s">
        <v>37</v>
      </c>
      <c r="S2041" s="22" t="s">
        <v>39</v>
      </c>
      <c r="T2041" s="22" t="s">
        <v>41</v>
      </c>
    </row>
    <row r="2042" ht="14.25" customHeight="1">
      <c r="A2042" s="7" t="s">
        <v>3277</v>
      </c>
      <c r="B2042" s="21" t="str">
        <f t="array" ref="B2042:D2042">VLOOKUP(A2042,'Customer Names'!$E$2:$H$2336,{2,3,4},0)</f>
        <v> Mr</v>
      </c>
      <c r="C2042" s="22" t="s">
        <v>3822</v>
      </c>
      <c r="D2042" s="22" t="s">
        <v>3774</v>
      </c>
      <c r="E2042" s="22">
        <f t="array" ref="E2042:M2042">VLOOKUP(A2042,'Medical Examinations'!$J$2:$S$2336,{2,3,4,5,6,7,8,9,10},0)</f>
        <v>27.36</v>
      </c>
      <c r="F2042" s="22" t="s">
        <v>8346</v>
      </c>
      <c r="G2042" s="22">
        <v>6.22</v>
      </c>
      <c r="H2042" s="22" t="s">
        <v>436</v>
      </c>
      <c r="I2042" s="22" t="s">
        <v>44</v>
      </c>
      <c r="J2042" s="22" t="s">
        <v>44</v>
      </c>
      <c r="K2042" s="22" t="s">
        <v>44</v>
      </c>
      <c r="L2042" s="22">
        <v>0.0</v>
      </c>
      <c r="M2042" s="22" t="s">
        <v>44</v>
      </c>
      <c r="N2042" s="23">
        <f t="array" ref="N2042:T2042">VLOOKUP(A2042,'Hospitalisation Details'!$K$2:$R$2338,{2,3,4,5,6,7,8},0)</f>
        <v>36518</v>
      </c>
      <c r="O2042" s="22">
        <v>23.0</v>
      </c>
      <c r="P2042" s="22">
        <v>1.0</v>
      </c>
      <c r="Q2042" s="24">
        <v>2789.06</v>
      </c>
      <c r="R2042" s="22" t="s">
        <v>37</v>
      </c>
      <c r="S2042" s="22" t="s">
        <v>39</v>
      </c>
      <c r="T2042" s="22" t="s">
        <v>127</v>
      </c>
    </row>
    <row r="2043" ht="14.25" customHeight="1">
      <c r="A2043" s="25" t="s">
        <v>3268</v>
      </c>
      <c r="B2043" s="21" t="str">
        <f t="array" ref="B2043:D2043">VLOOKUP(A2043,'Customer Names'!$E$2:$H$2336,{2,3,4},0)</f>
        <v> Mr</v>
      </c>
      <c r="C2043" s="22" t="s">
        <v>7651</v>
      </c>
      <c r="D2043" s="22" t="s">
        <v>7652</v>
      </c>
      <c r="E2043" s="22">
        <f t="array" ref="E2043:M2043">VLOOKUP(A2043,'Medical Examinations'!$J$2:$S$2336,{2,3,4,5,6,7,8,9,10},0)</f>
        <v>17.385</v>
      </c>
      <c r="F2043" s="22" t="s">
        <v>8347</v>
      </c>
      <c r="G2043" s="22">
        <v>5.84</v>
      </c>
      <c r="H2043" s="22" t="s">
        <v>436</v>
      </c>
      <c r="I2043" s="22" t="s">
        <v>44</v>
      </c>
      <c r="J2043" s="22" t="s">
        <v>44</v>
      </c>
      <c r="K2043" s="22" t="s">
        <v>44</v>
      </c>
      <c r="L2043" s="22">
        <v>0.0</v>
      </c>
      <c r="M2043" s="22" t="s">
        <v>44</v>
      </c>
      <c r="N2043" s="23">
        <f t="array" ref="N2043:T2043">VLOOKUP(A2043,'Hospitalisation Details'!$K$2:$R$2338,{2,3,4,5,6,7,8},0)</f>
        <v>36401</v>
      </c>
      <c r="O2043" s="22">
        <v>23.0</v>
      </c>
      <c r="P2043" s="22">
        <v>1.0</v>
      </c>
      <c r="Q2043" s="24">
        <v>2775.19</v>
      </c>
      <c r="R2043" s="22" t="s">
        <v>37</v>
      </c>
      <c r="S2043" s="22" t="s">
        <v>81</v>
      </c>
      <c r="T2043" s="22" t="s">
        <v>127</v>
      </c>
    </row>
    <row r="2044" ht="14.25" customHeight="1">
      <c r="A2044" s="7" t="s">
        <v>3258</v>
      </c>
      <c r="B2044" s="21" t="str">
        <f t="array" ref="B2044:D2044">VLOOKUP(A2044,'Customer Names'!$E$2:$H$2336,{2,3,4},0)</f>
        <v> Mr</v>
      </c>
      <c r="C2044" s="22" t="s">
        <v>7654</v>
      </c>
      <c r="D2044" s="22" t="s">
        <v>7655</v>
      </c>
      <c r="E2044" s="22">
        <f t="array" ref="E2044:M2044">VLOOKUP(A2044,'Medical Examinations'!$J$2:$S$2336,{2,3,4,5,6,7,8,9,10},0)</f>
        <v>30.13</v>
      </c>
      <c r="F2044" s="22" t="s">
        <v>215</v>
      </c>
      <c r="G2044" s="22">
        <v>5.71</v>
      </c>
      <c r="H2044" s="22" t="s">
        <v>436</v>
      </c>
      <c r="I2044" s="22" t="s">
        <v>44</v>
      </c>
      <c r="J2044" s="22" t="s">
        <v>48</v>
      </c>
      <c r="K2044" s="22" t="s">
        <v>44</v>
      </c>
      <c r="L2044" s="22">
        <v>1.0</v>
      </c>
      <c r="M2044" s="22" t="s">
        <v>44</v>
      </c>
      <c r="N2044" s="23">
        <f t="array" ref="N2044:T2044">VLOOKUP(A2044,'Hospitalisation Details'!$K$2:$R$2338,{2,3,4,5,6,7,8},0)</f>
        <v>38305</v>
      </c>
      <c r="O2044" s="22">
        <v>18.0</v>
      </c>
      <c r="P2044" s="22">
        <v>0.0</v>
      </c>
      <c r="Q2044" s="24">
        <v>2773.46</v>
      </c>
      <c r="R2044" s="22" t="s">
        <v>37</v>
      </c>
      <c r="S2044" s="22" t="s">
        <v>81</v>
      </c>
      <c r="T2044" s="22" t="s">
        <v>3072</v>
      </c>
    </row>
    <row r="2045" ht="14.25" customHeight="1">
      <c r="A2045" s="25" t="s">
        <v>3249</v>
      </c>
      <c r="B2045" s="21" t="str">
        <f t="array" ref="B2045:D2045">VLOOKUP(A2045,'Customer Names'!$E$2:$H$2336,{2,3,4},0)</f>
        <v> Ms</v>
      </c>
      <c r="C2045" s="22" t="s">
        <v>7657</v>
      </c>
      <c r="D2045" s="22" t="s">
        <v>7658</v>
      </c>
      <c r="E2045" s="22">
        <f t="array" ref="E2045:M2045">VLOOKUP(A2045,'Medical Examinations'!$J$2:$S$2336,{2,3,4,5,6,7,8,9,10},0)</f>
        <v>25.44</v>
      </c>
      <c r="F2045" s="22" t="s">
        <v>8346</v>
      </c>
      <c r="G2045" s="22">
        <v>6.04</v>
      </c>
      <c r="H2045" s="22" t="s">
        <v>436</v>
      </c>
      <c r="I2045" s="22" t="s">
        <v>122</v>
      </c>
      <c r="J2045" s="22" t="s">
        <v>44</v>
      </c>
      <c r="K2045" s="22" t="s">
        <v>122</v>
      </c>
      <c r="L2045" s="22">
        <v>1.0</v>
      </c>
      <c r="M2045" s="22" t="s">
        <v>44</v>
      </c>
      <c r="N2045" s="23">
        <f t="array" ref="N2045:T2045">VLOOKUP(A2045,'Hospitalisation Details'!$K$2:$R$2338,{2,3,4,5,6,7,8},0)</f>
        <v>35652</v>
      </c>
      <c r="O2045" s="22">
        <v>25.0</v>
      </c>
      <c r="P2045" s="22">
        <v>0.0</v>
      </c>
      <c r="Q2045" s="24">
        <v>2758.99</v>
      </c>
      <c r="R2045" s="22" t="s">
        <v>37</v>
      </c>
      <c r="S2045" s="22" t="s">
        <v>81</v>
      </c>
      <c r="T2045" s="22" t="s">
        <v>127</v>
      </c>
    </row>
    <row r="2046" ht="14.25" customHeight="1">
      <c r="A2046" s="7" t="s">
        <v>3240</v>
      </c>
      <c r="B2046" s="21" t="str">
        <f t="array" ref="B2046:D2046">VLOOKUP(A2046,'Customer Names'!$E$2:$H$2336,{2,3,4},0)</f>
        <v> Ms</v>
      </c>
      <c r="C2046" s="22" t="s">
        <v>7660</v>
      </c>
      <c r="D2046" s="22" t="s">
        <v>7661</v>
      </c>
      <c r="E2046" s="22">
        <f t="array" ref="E2046:M2046">VLOOKUP(A2046,'Medical Examinations'!$J$2:$S$2336,{2,3,4,5,6,7,8,9,10},0)</f>
        <v>39.805</v>
      </c>
      <c r="F2046" s="22" t="s">
        <v>215</v>
      </c>
      <c r="G2046" s="22">
        <v>4.38</v>
      </c>
      <c r="H2046" s="22" t="s">
        <v>865</v>
      </c>
      <c r="I2046" s="22" t="s">
        <v>44</v>
      </c>
      <c r="J2046" s="22" t="s">
        <v>48</v>
      </c>
      <c r="K2046" s="22" t="s">
        <v>44</v>
      </c>
      <c r="L2046" s="22">
        <v>1.0</v>
      </c>
      <c r="M2046" s="22" t="s">
        <v>44</v>
      </c>
      <c r="N2046" s="23">
        <f t="array" ref="N2046:T2046">VLOOKUP(A2046,'Hospitalisation Details'!$K$2:$R$2338,{2,3,4,5,6,7,8},0)</f>
        <v>36810</v>
      </c>
      <c r="O2046" s="22">
        <v>22.0</v>
      </c>
      <c r="P2046" s="22">
        <v>0.0</v>
      </c>
      <c r="Q2046" s="24">
        <v>2755.02</v>
      </c>
      <c r="R2046" s="22" t="s">
        <v>37</v>
      </c>
      <c r="S2046" s="22" t="s">
        <v>81</v>
      </c>
      <c r="T2046" s="22" t="s">
        <v>743</v>
      </c>
    </row>
    <row r="2047" ht="14.25" customHeight="1">
      <c r="A2047" s="25" t="s">
        <v>3233</v>
      </c>
      <c r="B2047" s="21" t="str">
        <f t="array" ref="B2047:D2047">VLOOKUP(A2047,'Customer Names'!$E$2:$H$2336,{2,3,4},0)</f>
        <v> Ms</v>
      </c>
      <c r="C2047" s="22" t="s">
        <v>7663</v>
      </c>
      <c r="D2047" s="22" t="s">
        <v>7664</v>
      </c>
      <c r="E2047" s="22">
        <f t="array" ref="E2047:M2047">VLOOKUP(A2047,'Medical Examinations'!$J$2:$S$2336,{2,3,4,5,6,7,8,9,10},0)</f>
        <v>30.4</v>
      </c>
      <c r="F2047" s="22" t="s">
        <v>215</v>
      </c>
      <c r="G2047" s="22">
        <v>5.56</v>
      </c>
      <c r="H2047" s="22" t="s">
        <v>865</v>
      </c>
      <c r="I2047" s="22" t="s">
        <v>122</v>
      </c>
      <c r="J2047" s="22" t="s">
        <v>48</v>
      </c>
      <c r="K2047" s="22" t="s">
        <v>44</v>
      </c>
      <c r="L2047" s="22">
        <v>1.0</v>
      </c>
      <c r="M2047" s="22" t="s">
        <v>44</v>
      </c>
      <c r="N2047" s="23">
        <f t="array" ref="N2047:T2047">VLOOKUP(A2047,'Hospitalisation Details'!$K$2:$R$2338,{2,3,4,5,6,7,8},0)</f>
        <v>36802</v>
      </c>
      <c r="O2047" s="22">
        <v>22.0</v>
      </c>
      <c r="P2047" s="22">
        <v>0.0</v>
      </c>
      <c r="Q2047" s="24">
        <v>2741.95</v>
      </c>
      <c r="R2047" s="22" t="s">
        <v>37</v>
      </c>
      <c r="S2047" s="22" t="s">
        <v>39</v>
      </c>
      <c r="T2047" s="22" t="s">
        <v>743</v>
      </c>
    </row>
    <row r="2048" ht="14.25" customHeight="1">
      <c r="A2048" s="7" t="s">
        <v>3225</v>
      </c>
      <c r="B2048" s="21" t="str">
        <f t="array" ref="B2048:D2048">VLOOKUP(A2048,'Customer Names'!$E$2:$H$2336,{2,3,4},0)</f>
        <v> Ms</v>
      </c>
      <c r="C2048" s="22" t="s">
        <v>393</v>
      </c>
      <c r="D2048" s="22" t="s">
        <v>349</v>
      </c>
      <c r="E2048" s="22">
        <f t="array" ref="E2048:M2048">VLOOKUP(A2048,'Medical Examinations'!$J$2:$S$2336,{2,3,4,5,6,7,8,9,10},0)</f>
        <v>23.18</v>
      </c>
      <c r="F2048" s="22" t="s">
        <v>8340</v>
      </c>
      <c r="G2048" s="22">
        <v>4.24</v>
      </c>
      <c r="H2048" s="22" t="s">
        <v>865</v>
      </c>
      <c r="I2048" s="22" t="s">
        <v>44</v>
      </c>
      <c r="J2048" s="22" t="s">
        <v>48</v>
      </c>
      <c r="K2048" s="22" t="s">
        <v>44</v>
      </c>
      <c r="L2048" s="22">
        <v>1.0</v>
      </c>
      <c r="M2048" s="22" t="s">
        <v>44</v>
      </c>
      <c r="N2048" s="23">
        <f t="array" ref="N2048:T2048">VLOOKUP(A2048,'Hospitalisation Details'!$K$2:$R$2338,{2,3,4,5,6,7,8},0)</f>
        <v>36877</v>
      </c>
      <c r="O2048" s="22">
        <v>22.0</v>
      </c>
      <c r="P2048" s="22">
        <v>0.0</v>
      </c>
      <c r="Q2048" s="24">
        <v>2731.91</v>
      </c>
      <c r="R2048" s="22" t="s">
        <v>37</v>
      </c>
      <c r="S2048" s="22" t="s">
        <v>39</v>
      </c>
      <c r="T2048" s="22" t="s">
        <v>743</v>
      </c>
    </row>
    <row r="2049" ht="14.25" customHeight="1">
      <c r="A2049" s="25" t="s">
        <v>3216</v>
      </c>
      <c r="B2049" s="21" t="str">
        <f t="array" ref="B2049:D2049">VLOOKUP(A2049,'Customer Names'!$E$2:$H$2336,{2,3,4},0)</f>
        <v> Ms</v>
      </c>
      <c r="C2049" s="22" t="s">
        <v>7667</v>
      </c>
      <c r="D2049" s="22" t="s">
        <v>7668</v>
      </c>
      <c r="E2049" s="22">
        <f t="array" ref="E2049:M2049">VLOOKUP(A2049,'Medical Examinations'!$J$2:$S$2336,{2,3,4,5,6,7,8,9,10},0)</f>
        <v>39.615</v>
      </c>
      <c r="F2049" s="22" t="s">
        <v>215</v>
      </c>
      <c r="G2049" s="22">
        <v>6.32</v>
      </c>
      <c r="H2049" s="22" t="s">
        <v>436</v>
      </c>
      <c r="I2049" s="22" t="s">
        <v>44</v>
      </c>
      <c r="J2049" s="22" t="s">
        <v>44</v>
      </c>
      <c r="K2049" s="22" t="s">
        <v>122</v>
      </c>
      <c r="L2049" s="22">
        <v>1.0</v>
      </c>
      <c r="M2049" s="22" t="s">
        <v>44</v>
      </c>
      <c r="N2049" s="23">
        <f t="array" ref="N2049:T2049">VLOOKUP(A2049,'Hospitalisation Details'!$K$2:$R$2338,{2,3,4,5,6,7,8},0)</f>
        <v>37958</v>
      </c>
      <c r="O2049" s="22">
        <v>19.0</v>
      </c>
      <c r="P2049" s="22">
        <v>1.0</v>
      </c>
      <c r="Q2049" s="24">
        <v>2730.11</v>
      </c>
      <c r="R2049" s="22" t="s">
        <v>37</v>
      </c>
      <c r="S2049" s="22" t="s">
        <v>39</v>
      </c>
      <c r="T2049" s="22" t="s">
        <v>127</v>
      </c>
    </row>
    <row r="2050" ht="14.25" customHeight="1">
      <c r="A2050" s="7" t="s">
        <v>3207</v>
      </c>
      <c r="B2050" s="21" t="str">
        <f t="array" ref="B2050:D2050">VLOOKUP(A2050,'Customer Names'!$E$2:$H$2336,{2,3,4},0)</f>
        <v> Mr</v>
      </c>
      <c r="C2050" s="22" t="s">
        <v>7670</v>
      </c>
      <c r="D2050" s="22" t="s">
        <v>4646</v>
      </c>
      <c r="E2050" s="22">
        <f t="array" ref="E2050:M2050">VLOOKUP(A2050,'Medical Examinations'!$J$2:$S$2336,{2,3,4,5,6,7,8,9,10},0)</f>
        <v>30.59</v>
      </c>
      <c r="F2050" s="22" t="s">
        <v>215</v>
      </c>
      <c r="G2050" s="22">
        <v>6.3</v>
      </c>
      <c r="H2050" s="22" t="s">
        <v>436</v>
      </c>
      <c r="I2050" s="22" t="s">
        <v>122</v>
      </c>
      <c r="J2050" s="22" t="s">
        <v>44</v>
      </c>
      <c r="K2050" s="22" t="s">
        <v>122</v>
      </c>
      <c r="L2050" s="22">
        <v>1.0</v>
      </c>
      <c r="M2050" s="22" t="s">
        <v>44</v>
      </c>
      <c r="N2050" s="23">
        <f t="array" ref="N2050:T2050">VLOOKUP(A2050,'Hospitalisation Details'!$K$2:$R$2338,{2,3,4,5,6,7,8},0)</f>
        <v>35709</v>
      </c>
      <c r="O2050" s="22">
        <v>25.0</v>
      </c>
      <c r="P2050" s="22">
        <v>0.0</v>
      </c>
      <c r="Q2050" s="24">
        <v>2727.4</v>
      </c>
      <c r="R2050" s="22" t="s">
        <v>39</v>
      </c>
      <c r="S2050" s="22" t="s">
        <v>39</v>
      </c>
      <c r="T2050" s="22" t="s">
        <v>1452</v>
      </c>
    </row>
    <row r="2051" ht="14.25" customHeight="1">
      <c r="A2051" s="25" t="s">
        <v>3200</v>
      </c>
      <c r="B2051" s="21" t="str">
        <f t="array" ref="B2051:D2051">VLOOKUP(A2051,'Customer Names'!$E$2:$H$2336,{2,3,4},0)</f>
        <v> Mr</v>
      </c>
      <c r="C2051" s="22" t="s">
        <v>2415</v>
      </c>
      <c r="D2051" s="22" t="s">
        <v>6118</v>
      </c>
      <c r="E2051" s="22">
        <f t="array" ref="E2051:M2051">VLOOKUP(A2051,'Medical Examinations'!$J$2:$S$2336,{2,3,4,5,6,7,8,9,10},0)</f>
        <v>16.72</v>
      </c>
      <c r="F2051" s="22" t="s">
        <v>8347</v>
      </c>
      <c r="G2051" s="22">
        <v>4.38</v>
      </c>
      <c r="H2051" s="22" t="s">
        <v>865</v>
      </c>
      <c r="I2051" s="22" t="s">
        <v>122</v>
      </c>
      <c r="J2051" s="22" t="s">
        <v>44</v>
      </c>
      <c r="K2051" s="22" t="s">
        <v>44</v>
      </c>
      <c r="L2051" s="22">
        <v>1.0</v>
      </c>
      <c r="M2051" s="22" t="s">
        <v>44</v>
      </c>
      <c r="N2051" s="23">
        <f t="array" ref="N2051:T2051">VLOOKUP(A2051,'Hospitalisation Details'!$K$2:$R$2338,{2,3,4,5,6,7,8},0)</f>
        <v>32375</v>
      </c>
      <c r="O2051" s="22">
        <v>34.0</v>
      </c>
      <c r="P2051" s="22">
        <v>3.0</v>
      </c>
      <c r="Q2051" s="24">
        <v>2726.06</v>
      </c>
      <c r="R2051" s="22" t="s">
        <v>37</v>
      </c>
      <c r="S2051" s="22" t="s">
        <v>37</v>
      </c>
      <c r="T2051" s="22" t="s">
        <v>41</v>
      </c>
    </row>
    <row r="2052" ht="14.25" customHeight="1">
      <c r="A2052" s="7" t="s">
        <v>3192</v>
      </c>
      <c r="B2052" s="21" t="str">
        <f t="array" ref="B2052:D2052">VLOOKUP(A2052,'Customer Names'!$E$2:$H$2336,{2,3,4},0)</f>
        <v> Mr</v>
      </c>
      <c r="C2052" s="22" t="s">
        <v>7673</v>
      </c>
      <c r="D2052" s="22" t="s">
        <v>7674</v>
      </c>
      <c r="E2052" s="22">
        <f t="array" ref="E2052:M2052">VLOOKUP(A2052,'Medical Examinations'!$J$2:$S$2336,{2,3,4,5,6,7,8,9,10},0)</f>
        <v>26.22</v>
      </c>
      <c r="F2052" s="22" t="s">
        <v>8346</v>
      </c>
      <c r="G2052" s="22">
        <v>4.65</v>
      </c>
      <c r="H2052" s="22" t="s">
        <v>865</v>
      </c>
      <c r="I2052" s="22" t="s">
        <v>122</v>
      </c>
      <c r="J2052" s="22" t="s">
        <v>44</v>
      </c>
      <c r="K2052" s="22" t="s">
        <v>122</v>
      </c>
      <c r="L2052" s="22">
        <v>1.0</v>
      </c>
      <c r="M2052" s="22" t="s">
        <v>44</v>
      </c>
      <c r="N2052" s="23">
        <f t="array" ref="N2052:T2052">VLOOKUP(A2052,'Hospitalisation Details'!$K$2:$R$2338,{2,3,4,5,6,7,8},0)</f>
        <v>35733</v>
      </c>
      <c r="O2052" s="22">
        <v>25.0</v>
      </c>
      <c r="P2052" s="22">
        <v>0.0</v>
      </c>
      <c r="Q2052" s="24">
        <v>2721.32</v>
      </c>
      <c r="R2052" s="22" t="s">
        <v>81</v>
      </c>
      <c r="S2052" s="22" t="s">
        <v>39</v>
      </c>
      <c r="T2052" s="22" t="s">
        <v>2846</v>
      </c>
    </row>
    <row r="2053" ht="14.25" customHeight="1">
      <c r="A2053" s="25" t="s">
        <v>3182</v>
      </c>
      <c r="B2053" s="21" t="str">
        <f t="array" ref="B2053:D2053">VLOOKUP(A2053,'Customer Names'!$E$2:$H$2336,{2,3,4},0)</f>
        <v> Ms</v>
      </c>
      <c r="C2053" s="22" t="s">
        <v>7676</v>
      </c>
      <c r="D2053" s="22" t="s">
        <v>2842</v>
      </c>
      <c r="E2053" s="22">
        <f t="array" ref="E2053:M2053">VLOOKUP(A2053,'Medical Examinations'!$J$2:$S$2336,{2,3,4,5,6,7,8,9,10},0)</f>
        <v>31.825</v>
      </c>
      <c r="F2053" s="22" t="s">
        <v>215</v>
      </c>
      <c r="G2053" s="22">
        <v>4.7</v>
      </c>
      <c r="H2053" s="22" t="s">
        <v>865</v>
      </c>
      <c r="I2053" s="22" t="s">
        <v>44</v>
      </c>
      <c r="J2053" s="22" t="s">
        <v>44</v>
      </c>
      <c r="K2053" s="22" t="s">
        <v>122</v>
      </c>
      <c r="L2053" s="22">
        <v>1.0</v>
      </c>
      <c r="M2053" s="22" t="s">
        <v>44</v>
      </c>
      <c r="N2053" s="23">
        <f t="array" ref="N2053:T2053">VLOOKUP(A2053,'Hospitalisation Details'!$K$2:$R$2338,{2,3,4,5,6,7,8},0)</f>
        <v>37839</v>
      </c>
      <c r="O2053" s="22">
        <v>19.0</v>
      </c>
      <c r="P2053" s="22">
        <v>1.0</v>
      </c>
      <c r="Q2053" s="24">
        <v>2719.28</v>
      </c>
      <c r="R2053" s="22" t="s">
        <v>37</v>
      </c>
      <c r="S2053" s="22" t="s">
        <v>37</v>
      </c>
      <c r="T2053" s="22" t="s">
        <v>127</v>
      </c>
    </row>
    <row r="2054" ht="14.25" customHeight="1">
      <c r="A2054" s="7" t="s">
        <v>3175</v>
      </c>
      <c r="B2054" s="21" t="str">
        <f t="array" ref="B2054:D2054">VLOOKUP(A2054,'Customer Names'!$E$2:$H$2336,{2,3,4},0)</f>
        <v> Ms</v>
      </c>
      <c r="C2054" s="22" t="s">
        <v>7678</v>
      </c>
      <c r="D2054" s="22" t="s">
        <v>7679</v>
      </c>
      <c r="E2054" s="22">
        <f t="array" ref="E2054:M2054">VLOOKUP(A2054,'Medical Examinations'!$J$2:$S$2336,{2,3,4,5,6,7,8,9,10},0)</f>
        <v>25.745</v>
      </c>
      <c r="F2054" s="22" t="s">
        <v>8346</v>
      </c>
      <c r="G2054" s="22">
        <v>4.34</v>
      </c>
      <c r="H2054" s="22" t="s">
        <v>865</v>
      </c>
      <c r="I2054" s="22" t="s">
        <v>44</v>
      </c>
      <c r="J2054" s="22" t="s">
        <v>44</v>
      </c>
      <c r="K2054" s="22" t="s">
        <v>122</v>
      </c>
      <c r="L2054" s="22">
        <v>1.0</v>
      </c>
      <c r="M2054" s="22" t="s">
        <v>44</v>
      </c>
      <c r="N2054" s="23">
        <f t="array" ref="N2054:T2054">VLOOKUP(A2054,'Hospitalisation Details'!$K$2:$R$2338,{2,3,4,5,6,7,8},0)</f>
        <v>37956</v>
      </c>
      <c r="O2054" s="22">
        <v>19.0</v>
      </c>
      <c r="P2054" s="22">
        <v>1.0</v>
      </c>
      <c r="Q2054" s="24">
        <v>2710.83</v>
      </c>
      <c r="R2054" s="22" t="s">
        <v>37</v>
      </c>
      <c r="S2054" s="22" t="s">
        <v>39</v>
      </c>
      <c r="T2054" s="22" t="s">
        <v>127</v>
      </c>
    </row>
    <row r="2055" ht="14.25" customHeight="1">
      <c r="A2055" s="25" t="s">
        <v>3164</v>
      </c>
      <c r="B2055" s="21" t="str">
        <f t="array" ref="B2055:D2055">VLOOKUP(A2055,'Customer Names'!$E$2:$H$2336,{2,3,4},0)</f>
        <v> Ms</v>
      </c>
      <c r="C2055" s="22" t="s">
        <v>832</v>
      </c>
      <c r="D2055" s="22" t="s">
        <v>7681</v>
      </c>
      <c r="E2055" s="22">
        <f t="array" ref="E2055:M2055">VLOOKUP(A2055,'Medical Examinations'!$J$2:$S$2336,{2,3,4,5,6,7,8,9,10},0)</f>
        <v>24.605</v>
      </c>
      <c r="F2055" s="22" t="s">
        <v>8340</v>
      </c>
      <c r="G2055" s="22">
        <v>5.62</v>
      </c>
      <c r="H2055" s="22" t="s">
        <v>865</v>
      </c>
      <c r="I2055" s="22" t="s">
        <v>44</v>
      </c>
      <c r="J2055" s="22" t="s">
        <v>44</v>
      </c>
      <c r="K2055" s="22" t="s">
        <v>122</v>
      </c>
      <c r="L2055" s="22">
        <v>1.0</v>
      </c>
      <c r="M2055" s="22" t="s">
        <v>44</v>
      </c>
      <c r="N2055" s="23">
        <f t="array" ref="N2055:T2055">VLOOKUP(A2055,'Hospitalisation Details'!$K$2:$R$2338,{2,3,4,5,6,7,8},0)</f>
        <v>37946</v>
      </c>
      <c r="O2055" s="22">
        <v>19.0</v>
      </c>
      <c r="P2055" s="22">
        <v>1.0</v>
      </c>
      <c r="Q2055" s="24">
        <v>2709.24</v>
      </c>
      <c r="R2055" s="22" t="s">
        <v>37</v>
      </c>
      <c r="S2055" s="22" t="s">
        <v>37</v>
      </c>
      <c r="T2055" s="22" t="s">
        <v>127</v>
      </c>
    </row>
    <row r="2056" ht="14.25" customHeight="1">
      <c r="A2056" s="7" t="s">
        <v>3155</v>
      </c>
      <c r="B2056" s="21" t="str">
        <f t="array" ref="B2056:D2056">VLOOKUP(A2056,'Customer Names'!$E$2:$H$2336,{2,3,4},0)</f>
        <v> Ms</v>
      </c>
      <c r="C2056" s="22" t="s">
        <v>7683</v>
      </c>
      <c r="D2056" s="22" t="s">
        <v>2101</v>
      </c>
      <c r="E2056" s="22">
        <f t="array" ref="E2056:M2056">VLOOKUP(A2056,'Medical Examinations'!$J$2:$S$2336,{2,3,4,5,6,7,8,9,10},0)</f>
        <v>24.51</v>
      </c>
      <c r="F2056" s="22" t="s">
        <v>8340</v>
      </c>
      <c r="G2056" s="22">
        <v>4.24</v>
      </c>
      <c r="H2056" s="22" t="s">
        <v>865</v>
      </c>
      <c r="I2056" s="22" t="s">
        <v>44</v>
      </c>
      <c r="J2056" s="22" t="s">
        <v>44</v>
      </c>
      <c r="K2056" s="22" t="s">
        <v>122</v>
      </c>
      <c r="L2056" s="22">
        <v>1.0</v>
      </c>
      <c r="M2056" s="22" t="s">
        <v>44</v>
      </c>
      <c r="N2056" s="23">
        <f t="array" ref="N2056:T2056">VLOOKUP(A2056,'Hospitalisation Details'!$K$2:$R$2338,{2,3,4,5,6,7,8},0)</f>
        <v>37819</v>
      </c>
      <c r="O2056" s="22">
        <v>19.0</v>
      </c>
      <c r="P2056" s="22">
        <v>1.0</v>
      </c>
      <c r="Q2056" s="24">
        <v>2709.11</v>
      </c>
      <c r="R2056" s="22" t="s">
        <v>37</v>
      </c>
      <c r="S2056" s="22" t="s">
        <v>37</v>
      </c>
      <c r="T2056" s="22" t="s">
        <v>127</v>
      </c>
    </row>
    <row r="2057" ht="14.25" customHeight="1">
      <c r="A2057" s="25" t="s">
        <v>3148</v>
      </c>
      <c r="B2057" s="21" t="str">
        <f t="array" ref="B2057:D2057">VLOOKUP(A2057,'Customer Names'!$E$2:$H$2336,{2,3,4},0)</f>
        <v> Mr</v>
      </c>
      <c r="C2057" s="22" t="s">
        <v>7685</v>
      </c>
      <c r="D2057" s="22" t="s">
        <v>7686</v>
      </c>
      <c r="E2057" s="22">
        <f t="array" ref="E2057:M2057">VLOOKUP(A2057,'Medical Examinations'!$J$2:$S$2336,{2,3,4,5,6,7,8,9,10},0)</f>
        <v>31.065</v>
      </c>
      <c r="F2057" s="22" t="s">
        <v>215</v>
      </c>
      <c r="G2057" s="22">
        <v>4.57</v>
      </c>
      <c r="H2057" s="22" t="s">
        <v>865</v>
      </c>
      <c r="I2057" s="22" t="s">
        <v>122</v>
      </c>
      <c r="J2057" s="22" t="s">
        <v>44</v>
      </c>
      <c r="K2057" s="22" t="s">
        <v>44</v>
      </c>
      <c r="L2057" s="22">
        <v>0.0</v>
      </c>
      <c r="M2057" s="22" t="s">
        <v>44</v>
      </c>
      <c r="N2057" s="23">
        <f t="array" ref="N2057:T2057">VLOOKUP(A2057,'Hospitalisation Details'!$K$2:$R$2338,{2,3,4,5,6,7,8},0)</f>
        <v>35229</v>
      </c>
      <c r="O2057" s="22">
        <v>26.0</v>
      </c>
      <c r="P2057" s="22">
        <v>0.0</v>
      </c>
      <c r="Q2057" s="24">
        <v>2699.57</v>
      </c>
      <c r="R2057" s="22" t="s">
        <v>37</v>
      </c>
      <c r="S2057" s="22" t="s">
        <v>81</v>
      </c>
      <c r="T2057" s="22" t="s">
        <v>127</v>
      </c>
    </row>
    <row r="2058" ht="14.25" customHeight="1">
      <c r="A2058" s="7" t="s">
        <v>3139</v>
      </c>
      <c r="B2058" s="21" t="str">
        <f t="array" ref="B2058:D2058">VLOOKUP(A2058,'Customer Names'!$E$2:$H$2336,{2,3,4},0)</f>
        <v> Ms</v>
      </c>
      <c r="C2058" s="22" t="s">
        <v>7688</v>
      </c>
      <c r="D2058" s="22" t="s">
        <v>7689</v>
      </c>
      <c r="E2058" s="22">
        <f t="array" ref="E2058:M2058">VLOOKUP(A2058,'Medical Examinations'!$J$2:$S$2336,{2,3,4,5,6,7,8,9,10},0)</f>
        <v>28.12</v>
      </c>
      <c r="F2058" s="22" t="s">
        <v>8346</v>
      </c>
      <c r="G2058" s="22">
        <v>5.05</v>
      </c>
      <c r="H2058" s="22" t="s">
        <v>865</v>
      </c>
      <c r="I2058" s="22" t="s">
        <v>44</v>
      </c>
      <c r="J2058" s="22" t="s">
        <v>44</v>
      </c>
      <c r="K2058" s="22" t="s">
        <v>44</v>
      </c>
      <c r="L2058" s="22">
        <v>0.0</v>
      </c>
      <c r="M2058" s="22" t="s">
        <v>44</v>
      </c>
      <c r="N2058" s="23">
        <f t="array" ref="N2058:T2058">VLOOKUP(A2058,'Hospitalisation Details'!$K$2:$R$2338,{2,3,4,5,6,7,8},0)</f>
        <v>36322</v>
      </c>
      <c r="O2058" s="22">
        <v>23.0</v>
      </c>
      <c r="P2058" s="22">
        <v>0.0</v>
      </c>
      <c r="Q2058" s="24">
        <v>2690.11</v>
      </c>
      <c r="R2058" s="22" t="s">
        <v>37</v>
      </c>
      <c r="S2058" s="22" t="s">
        <v>37</v>
      </c>
      <c r="T2058" s="22" t="s">
        <v>127</v>
      </c>
    </row>
    <row r="2059" ht="14.25" customHeight="1">
      <c r="A2059" s="25" t="s">
        <v>3130</v>
      </c>
      <c r="B2059" s="21" t="str">
        <f t="array" ref="B2059:D2059">VLOOKUP(A2059,'Customer Names'!$E$2:$H$2336,{2,3,4},0)</f>
        <v> Mr</v>
      </c>
      <c r="C2059" s="22" t="s">
        <v>2331</v>
      </c>
      <c r="D2059" s="22" t="s">
        <v>7691</v>
      </c>
      <c r="E2059" s="22">
        <f t="array" ref="E2059:M2059">VLOOKUP(A2059,'Medical Examinations'!$J$2:$S$2336,{2,3,4,5,6,7,8,9,10},0)</f>
        <v>38.06</v>
      </c>
      <c r="F2059" s="22" t="s">
        <v>215</v>
      </c>
      <c r="G2059" s="22">
        <v>6.16</v>
      </c>
      <c r="H2059" s="22" t="s">
        <v>436</v>
      </c>
      <c r="I2059" s="22" t="s">
        <v>44</v>
      </c>
      <c r="J2059" s="22" t="s">
        <v>44</v>
      </c>
      <c r="K2059" s="22" t="s">
        <v>44</v>
      </c>
      <c r="L2059" s="22">
        <v>0.0</v>
      </c>
      <c r="M2059" s="22" t="s">
        <v>44</v>
      </c>
      <c r="N2059" s="23">
        <f t="array" ref="N2059:T2059">VLOOKUP(A2059,'Hospitalisation Details'!$K$2:$R$2338,{2,3,4,5,6,7,8},0)</f>
        <v>34609</v>
      </c>
      <c r="O2059" s="22">
        <v>28.0</v>
      </c>
      <c r="P2059" s="22">
        <v>0.0</v>
      </c>
      <c r="Q2059" s="24">
        <v>2689.5</v>
      </c>
      <c r="R2059" s="22" t="s">
        <v>39</v>
      </c>
      <c r="S2059" s="22" t="s">
        <v>37</v>
      </c>
      <c r="T2059" s="22" t="s">
        <v>41</v>
      </c>
    </row>
    <row r="2060" ht="14.25" customHeight="1">
      <c r="A2060" s="7" t="s">
        <v>3123</v>
      </c>
      <c r="B2060" s="21" t="str">
        <f t="array" ref="B2060:D2060">VLOOKUP(A2060,'Customer Names'!$E$2:$H$2336,{2,3,4},0)</f>
        <v> Ms</v>
      </c>
      <c r="C2060" s="22" t="s">
        <v>7693</v>
      </c>
      <c r="D2060" s="22" t="s">
        <v>7694</v>
      </c>
      <c r="E2060" s="22">
        <f t="array" ref="E2060:M2060">VLOOKUP(A2060,'Medical Examinations'!$J$2:$S$2336,{2,3,4,5,6,7,8,9,10},0)</f>
        <v>24.96</v>
      </c>
      <c r="F2060" s="22" t="s">
        <v>8346</v>
      </c>
      <c r="G2060" s="22">
        <v>4.57</v>
      </c>
      <c r="H2060" s="22" t="s">
        <v>865</v>
      </c>
      <c r="I2060" s="22" t="s">
        <v>44</v>
      </c>
      <c r="J2060" s="22" t="s">
        <v>44</v>
      </c>
      <c r="K2060" s="22" t="s">
        <v>44</v>
      </c>
      <c r="L2060" s="22">
        <v>0.0</v>
      </c>
      <c r="M2060" s="22" t="s">
        <v>44</v>
      </c>
      <c r="N2060" s="23">
        <f t="array" ref="N2060:T2060">VLOOKUP(A2060,'Hospitalisation Details'!$K$2:$R$2338,{2,3,4,5,6,7,8},0)</f>
        <v>34594</v>
      </c>
      <c r="O2060" s="22">
        <v>28.0</v>
      </c>
      <c r="P2060" s="22">
        <v>0.0</v>
      </c>
      <c r="Q2060" s="24">
        <v>2684.69</v>
      </c>
      <c r="R2060" s="22" t="s">
        <v>37</v>
      </c>
      <c r="S2060" s="22" t="s">
        <v>37</v>
      </c>
      <c r="T2060" s="22" t="s">
        <v>41</v>
      </c>
    </row>
    <row r="2061" ht="14.25" customHeight="1">
      <c r="A2061" s="25" t="s">
        <v>3114</v>
      </c>
      <c r="B2061" s="21" t="str">
        <f t="array" ref="B2061:D2061">VLOOKUP(A2061,'Customer Names'!$E$2:$H$2336,{2,3,4},0)</f>
        <v> Mr</v>
      </c>
      <c r="C2061" s="22" t="s">
        <v>3802</v>
      </c>
      <c r="D2061" s="22" t="s">
        <v>7696</v>
      </c>
      <c r="E2061" s="22">
        <f t="array" ref="E2061:M2061">VLOOKUP(A2061,'Medical Examinations'!$J$2:$S$2336,{2,3,4,5,6,7,8,9,10},0)</f>
        <v>17.67</v>
      </c>
      <c r="F2061" s="22" t="s">
        <v>8347</v>
      </c>
      <c r="G2061" s="22">
        <v>5.53</v>
      </c>
      <c r="H2061" s="22" t="s">
        <v>865</v>
      </c>
      <c r="I2061" s="22" t="s">
        <v>122</v>
      </c>
      <c r="J2061" s="22" t="s">
        <v>44</v>
      </c>
      <c r="K2061" s="22" t="s">
        <v>44</v>
      </c>
      <c r="L2061" s="22">
        <v>0.0</v>
      </c>
      <c r="M2061" s="22" t="s">
        <v>44</v>
      </c>
      <c r="N2061" s="23">
        <f t="array" ref="N2061:T2061">VLOOKUP(A2061,'Hospitalisation Details'!$K$2:$R$2338,{2,3,4,5,6,7,8},0)</f>
        <v>35282</v>
      </c>
      <c r="O2061" s="22">
        <v>26.0</v>
      </c>
      <c r="P2061" s="22">
        <v>0.0</v>
      </c>
      <c r="Q2061" s="24">
        <v>2680.95</v>
      </c>
      <c r="R2061" s="22" t="s">
        <v>39</v>
      </c>
      <c r="S2061" s="22" t="s">
        <v>37</v>
      </c>
      <c r="T2061" s="22" t="s">
        <v>127</v>
      </c>
    </row>
    <row r="2062" ht="14.25" customHeight="1">
      <c r="A2062" s="7" t="s">
        <v>3105</v>
      </c>
      <c r="B2062" s="21" t="str">
        <f t="array" ref="B2062:D2062">VLOOKUP(A2062,'Customer Names'!$E$2:$H$2336,{2,3,4},0)</f>
        <v> Mr</v>
      </c>
      <c r="C2062" s="22" t="s">
        <v>7698</v>
      </c>
      <c r="D2062" s="22" t="s">
        <v>7699</v>
      </c>
      <c r="E2062" s="22">
        <f t="array" ref="E2062:M2062">VLOOKUP(A2062,'Medical Examinations'!$J$2:$S$2336,{2,3,4,5,6,7,8,9,10},0)</f>
        <v>31.35</v>
      </c>
      <c r="F2062" s="22" t="s">
        <v>215</v>
      </c>
      <c r="G2062" s="22">
        <v>5.84</v>
      </c>
      <c r="H2062" s="22" t="s">
        <v>436</v>
      </c>
      <c r="I2062" s="22" t="s">
        <v>44</v>
      </c>
      <c r="J2062" s="22" t="s">
        <v>48</v>
      </c>
      <c r="K2062" s="22" t="s">
        <v>44</v>
      </c>
      <c r="L2062" s="22">
        <v>1.0</v>
      </c>
      <c r="M2062" s="22" t="s">
        <v>44</v>
      </c>
      <c r="N2062" s="23">
        <f t="array" ref="N2062:T2062">VLOOKUP(A2062,'Hospitalisation Details'!$K$2:$R$2338,{2,3,4,5,6,7,8},0)</f>
        <v>36869</v>
      </c>
      <c r="O2062" s="22">
        <v>22.0</v>
      </c>
      <c r="P2062" s="22">
        <v>1.0</v>
      </c>
      <c r="Q2062" s="24">
        <v>2643.27</v>
      </c>
      <c r="R2062" s="22" t="s">
        <v>37</v>
      </c>
      <c r="S2062" s="22" t="s">
        <v>81</v>
      </c>
      <c r="T2062" s="22" t="s">
        <v>127</v>
      </c>
    </row>
    <row r="2063" ht="14.25" customHeight="1">
      <c r="A2063" s="25" t="s">
        <v>3096</v>
      </c>
      <c r="B2063" s="21" t="str">
        <f t="array" ref="B2063:D2063">VLOOKUP(A2063,'Customer Names'!$E$2:$H$2336,{2,3,4},0)</f>
        <v> Mr</v>
      </c>
      <c r="C2063" s="22" t="s">
        <v>7701</v>
      </c>
      <c r="D2063" s="22" t="s">
        <v>7702</v>
      </c>
      <c r="E2063" s="22">
        <f t="array" ref="E2063:M2063">VLOOKUP(A2063,'Medical Examinations'!$J$2:$S$2336,{2,3,4,5,6,7,8,9,10},0)</f>
        <v>28.31</v>
      </c>
      <c r="F2063" s="22" t="s">
        <v>8346</v>
      </c>
      <c r="G2063" s="22">
        <v>6.41</v>
      </c>
      <c r="H2063" s="22" t="s">
        <v>218</v>
      </c>
      <c r="I2063" s="22" t="s">
        <v>44</v>
      </c>
      <c r="J2063" s="22" t="s">
        <v>48</v>
      </c>
      <c r="K2063" s="22" t="s">
        <v>44</v>
      </c>
      <c r="L2063" s="22">
        <v>1.0</v>
      </c>
      <c r="M2063" s="22" t="s">
        <v>44</v>
      </c>
      <c r="N2063" s="23">
        <f t="array" ref="N2063:T2063">VLOOKUP(A2063,'Hospitalisation Details'!$K$2:$R$2338,{2,3,4,5,6,7,8},0)</f>
        <v>36701</v>
      </c>
      <c r="O2063" s="22">
        <v>22.0</v>
      </c>
      <c r="P2063" s="22">
        <v>1.0</v>
      </c>
      <c r="Q2063" s="24">
        <v>2639.04</v>
      </c>
      <c r="R2063" s="22" t="s">
        <v>37</v>
      </c>
      <c r="S2063" s="22" t="s">
        <v>37</v>
      </c>
      <c r="T2063" s="22" t="s">
        <v>127</v>
      </c>
    </row>
    <row r="2064" ht="14.25" customHeight="1">
      <c r="A2064" s="7" t="s">
        <v>3088</v>
      </c>
      <c r="B2064" s="21" t="str">
        <f t="array" ref="B2064:D2064">VLOOKUP(A2064,'Customer Names'!$E$2:$H$2336,{2,3,4},0)</f>
        <v> Ms</v>
      </c>
      <c r="C2064" s="22" t="s">
        <v>7704</v>
      </c>
      <c r="D2064" s="22" t="s">
        <v>5583</v>
      </c>
      <c r="E2064" s="22">
        <f t="array" ref="E2064:M2064">VLOOKUP(A2064,'Medical Examinations'!$J$2:$S$2336,{2,3,4,5,6,7,8,9,10},0)</f>
        <v>30.3</v>
      </c>
      <c r="F2064" s="22" t="s">
        <v>215</v>
      </c>
      <c r="G2064" s="22">
        <v>4.73</v>
      </c>
      <c r="H2064" s="22" t="s">
        <v>865</v>
      </c>
      <c r="I2064" s="22" t="s">
        <v>122</v>
      </c>
      <c r="J2064" s="22" t="s">
        <v>44</v>
      </c>
      <c r="K2064" s="22" t="s">
        <v>122</v>
      </c>
      <c r="L2064" s="22">
        <v>1.0</v>
      </c>
      <c r="M2064" s="22" t="s">
        <v>44</v>
      </c>
      <c r="N2064" s="23">
        <f t="array" ref="N2064:T2064">VLOOKUP(A2064,'Hospitalisation Details'!$K$2:$R$2338,{2,3,4,5,6,7,8},0)</f>
        <v>35668</v>
      </c>
      <c r="O2064" s="22">
        <v>25.0</v>
      </c>
      <c r="P2064" s="22">
        <v>0.0</v>
      </c>
      <c r="Q2064" s="24">
        <v>2632.99</v>
      </c>
      <c r="R2064" s="22" t="s">
        <v>37</v>
      </c>
      <c r="S2064" s="22" t="s">
        <v>81</v>
      </c>
      <c r="T2064" s="22" t="s">
        <v>270</v>
      </c>
    </row>
    <row r="2065" ht="14.25" customHeight="1">
      <c r="A2065" s="25" t="s">
        <v>3079</v>
      </c>
      <c r="B2065" s="21" t="str">
        <f t="array" ref="B2065:D2065">VLOOKUP(A2065,'Customer Names'!$E$2:$H$2336,{2,3,4},0)</f>
        <v> Ms</v>
      </c>
      <c r="C2065" s="22" t="s">
        <v>1118</v>
      </c>
      <c r="D2065" s="22" t="s">
        <v>2247</v>
      </c>
      <c r="E2065" s="22">
        <f t="array" ref="E2065:M2065">VLOOKUP(A2065,'Medical Examinations'!$J$2:$S$2336,{2,3,4,5,6,7,8,9,10},0)</f>
        <v>26.4</v>
      </c>
      <c r="F2065" s="22" t="s">
        <v>8346</v>
      </c>
      <c r="G2065" s="22">
        <v>6.22</v>
      </c>
      <c r="H2065" s="22" t="s">
        <v>436</v>
      </c>
      <c r="I2065" s="22" t="s">
        <v>122</v>
      </c>
      <c r="J2065" s="22" t="s">
        <v>44</v>
      </c>
      <c r="K2065" s="22" t="s">
        <v>44</v>
      </c>
      <c r="L2065" s="22">
        <v>0.0</v>
      </c>
      <c r="M2065" s="22" t="s">
        <v>44</v>
      </c>
      <c r="N2065" s="23">
        <f t="array" ref="N2065:T2065">VLOOKUP(A2065,'Hospitalisation Details'!$K$2:$R$2338,{2,3,4,5,6,7,8},0)</f>
        <v>37129</v>
      </c>
      <c r="O2065" s="22">
        <v>21.0</v>
      </c>
      <c r="P2065" s="22">
        <v>1.0</v>
      </c>
      <c r="Q2065" s="24">
        <v>2597.78</v>
      </c>
      <c r="R2065" s="22" t="s">
        <v>37</v>
      </c>
      <c r="S2065" s="22" t="s">
        <v>81</v>
      </c>
      <c r="T2065" s="22" t="s">
        <v>270</v>
      </c>
    </row>
    <row r="2066" ht="14.25" customHeight="1">
      <c r="A2066" s="7" t="s">
        <v>3075</v>
      </c>
      <c r="B2066" s="21" t="str">
        <f t="array" ref="B2066:D2066">VLOOKUP(A2066,'Customer Names'!$E$2:$H$2336,{2,3,4},0)</f>
        <v> Ms</v>
      </c>
      <c r="C2066" s="22" t="s">
        <v>7707</v>
      </c>
      <c r="D2066" s="22" t="s">
        <v>7708</v>
      </c>
      <c r="E2066" s="22">
        <f t="array" ref="E2066:M2066">VLOOKUP(A2066,'Medical Examinations'!$J$2:$S$2336,{2,3,4,5,6,7,8,9,10},0)</f>
        <v>22.135</v>
      </c>
      <c r="F2066" s="22" t="s">
        <v>8340</v>
      </c>
      <c r="G2066" s="22">
        <v>4.46</v>
      </c>
      <c r="H2066" s="22" t="s">
        <v>865</v>
      </c>
      <c r="I2066" s="22" t="s">
        <v>122</v>
      </c>
      <c r="J2066" s="22" t="s">
        <v>44</v>
      </c>
      <c r="K2066" s="22" t="s">
        <v>44</v>
      </c>
      <c r="L2066" s="22">
        <v>0.0</v>
      </c>
      <c r="M2066" s="22" t="s">
        <v>44</v>
      </c>
      <c r="N2066" s="23">
        <f t="array" ref="N2066:T2066">VLOOKUP(A2066,'Hospitalisation Details'!$K$2:$R$2338,{2,3,4,5,6,7,8},0)</f>
        <v>37100</v>
      </c>
      <c r="O2066" s="22">
        <v>21.0</v>
      </c>
      <c r="P2066" s="22">
        <v>0.0</v>
      </c>
      <c r="Q2066" s="24">
        <v>2585.85</v>
      </c>
      <c r="R2066" s="22" t="s">
        <v>37</v>
      </c>
      <c r="S2066" s="22" t="s">
        <v>37</v>
      </c>
      <c r="T2066" s="22" t="s">
        <v>743</v>
      </c>
    </row>
    <row r="2067" ht="14.25" customHeight="1">
      <c r="A2067" s="25" t="s">
        <v>3073</v>
      </c>
      <c r="B2067" s="21" t="str">
        <f t="array" ref="B2067:D2067">VLOOKUP(A2067,'Customer Names'!$E$2:$H$2336,{2,3,4},0)</f>
        <v> Ms</v>
      </c>
      <c r="C2067" s="22" t="s">
        <v>7710</v>
      </c>
      <c r="D2067" s="22" t="s">
        <v>3774</v>
      </c>
      <c r="E2067" s="22">
        <f t="array" ref="E2067:M2067">VLOOKUP(A2067,'Medical Examinations'!$J$2:$S$2336,{2,3,4,5,6,7,8,9,10},0)</f>
        <v>17.4</v>
      </c>
      <c r="F2067" s="22" t="s">
        <v>8347</v>
      </c>
      <c r="G2067" s="22">
        <v>4.5</v>
      </c>
      <c r="H2067" s="22" t="s">
        <v>865</v>
      </c>
      <c r="I2067" s="22" t="s">
        <v>122</v>
      </c>
      <c r="J2067" s="22" t="s">
        <v>44</v>
      </c>
      <c r="K2067" s="22" t="s">
        <v>44</v>
      </c>
      <c r="L2067" s="22">
        <v>0.0</v>
      </c>
      <c r="M2067" s="22" t="s">
        <v>44</v>
      </c>
      <c r="N2067" s="23">
        <f t="array" ref="N2067:T2067">VLOOKUP(A2067,'Hospitalisation Details'!$K$2:$R$2338,{2,3,4,5,6,7,8},0)</f>
        <v>37179</v>
      </c>
      <c r="O2067" s="22">
        <v>21.0</v>
      </c>
      <c r="P2067" s="22">
        <v>1.0</v>
      </c>
      <c r="Q2067" s="24">
        <v>2585.27</v>
      </c>
      <c r="R2067" s="22" t="s">
        <v>37</v>
      </c>
      <c r="S2067" s="22" t="s">
        <v>39</v>
      </c>
      <c r="T2067" s="22" t="s">
        <v>270</v>
      </c>
    </row>
    <row r="2068" ht="14.25" customHeight="1">
      <c r="A2068" s="7" t="s">
        <v>3068</v>
      </c>
      <c r="B2068" s="21" t="str">
        <f t="array" ref="B2068:D2068">VLOOKUP(A2068,'Customer Names'!$E$2:$H$2336,{2,3,4},0)</f>
        <v> Mr</v>
      </c>
      <c r="C2068" s="22" t="s">
        <v>6271</v>
      </c>
      <c r="D2068" s="22" t="s">
        <v>7712</v>
      </c>
      <c r="E2068" s="22">
        <f t="array" ref="E2068:M2068">VLOOKUP(A2068,'Medical Examinations'!$J$2:$S$2336,{2,3,4,5,6,7,8,9,10},0)</f>
        <v>28.06</v>
      </c>
      <c r="F2068" s="22" t="s">
        <v>8346</v>
      </c>
      <c r="G2068" s="22">
        <v>8.93</v>
      </c>
      <c r="H2068" s="22" t="s">
        <v>218</v>
      </c>
      <c r="I2068" s="22" t="s">
        <v>44</v>
      </c>
      <c r="J2068" s="22" t="s">
        <v>44</v>
      </c>
      <c r="K2068" s="22" t="s">
        <v>44</v>
      </c>
      <c r="L2068" s="22">
        <v>0.0</v>
      </c>
      <c r="M2068" s="22" t="s">
        <v>44</v>
      </c>
      <c r="N2068" s="23">
        <f t="array" ref="N2068:T2068">VLOOKUP(A2068,'Hospitalisation Details'!$K$2:$R$2338,{2,3,4,5,6,7,8},0)</f>
        <v>37457</v>
      </c>
      <c r="O2068" s="22">
        <v>20.0</v>
      </c>
      <c r="P2068" s="22">
        <v>0.0</v>
      </c>
      <c r="Q2068" s="24">
        <v>2585.04</v>
      </c>
      <c r="R2068" s="22" t="s">
        <v>37</v>
      </c>
      <c r="S2068" s="22" t="s">
        <v>37</v>
      </c>
      <c r="T2068" s="22" t="s">
        <v>3072</v>
      </c>
    </row>
    <row r="2069" ht="14.25" customHeight="1">
      <c r="A2069" s="25" t="s">
        <v>3058</v>
      </c>
      <c r="B2069" s="21" t="str">
        <f t="array" ref="B2069:D2069">VLOOKUP(A2069,'Customer Names'!$E$2:$H$2336,{2,3,4},0)</f>
        <v> Mr</v>
      </c>
      <c r="C2069" s="22" t="s">
        <v>7714</v>
      </c>
      <c r="D2069" s="22" t="s">
        <v>7715</v>
      </c>
      <c r="E2069" s="22">
        <f t="array" ref="E2069:M2069">VLOOKUP(A2069,'Medical Examinations'!$J$2:$S$2336,{2,3,4,5,6,7,8,9,10},0)</f>
        <v>31.13</v>
      </c>
      <c r="F2069" s="22" t="s">
        <v>215</v>
      </c>
      <c r="G2069" s="22">
        <v>11.02</v>
      </c>
      <c r="H2069" s="22" t="s">
        <v>218</v>
      </c>
      <c r="I2069" s="22" t="s">
        <v>44</v>
      </c>
      <c r="J2069" s="22" t="s">
        <v>44</v>
      </c>
      <c r="K2069" s="22" t="s">
        <v>44</v>
      </c>
      <c r="L2069" s="22">
        <v>0.0</v>
      </c>
      <c r="M2069" s="22" t="s">
        <v>44</v>
      </c>
      <c r="N2069" s="23">
        <f t="array" ref="N2069:T2069">VLOOKUP(A2069,'Hospitalisation Details'!$K$2:$R$2338,{2,3,4,5,6,7,8},0)</f>
        <v>37540</v>
      </c>
      <c r="O2069" s="22">
        <v>20.0</v>
      </c>
      <c r="P2069" s="22">
        <v>2.0</v>
      </c>
      <c r="Q2069" s="24">
        <v>2566.47</v>
      </c>
      <c r="R2069" s="22" t="s">
        <v>37</v>
      </c>
      <c r="S2069" s="22" t="s">
        <v>39</v>
      </c>
      <c r="T2069" s="22" t="s">
        <v>41</v>
      </c>
    </row>
    <row r="2070" ht="14.25" customHeight="1">
      <c r="A2070" s="7" t="s">
        <v>3050</v>
      </c>
      <c r="B2070" s="21" t="str">
        <f t="array" ref="B2070:D2070">VLOOKUP(A2070,'Customer Names'!$E$2:$H$2336,{2,3,4},0)</f>
        <v> Mr</v>
      </c>
      <c r="C2070" s="22" t="s">
        <v>7717</v>
      </c>
      <c r="D2070" s="22" t="s">
        <v>7718</v>
      </c>
      <c r="E2070" s="22">
        <f t="array" ref="E2070:M2070">VLOOKUP(A2070,'Medical Examinations'!$J$2:$S$2336,{2,3,4,5,6,7,8,9,10},0)</f>
        <v>18.46</v>
      </c>
      <c r="F2070" s="22" t="s">
        <v>8347</v>
      </c>
      <c r="G2070" s="22">
        <v>5.25</v>
      </c>
      <c r="H2070" s="22" t="s">
        <v>865</v>
      </c>
      <c r="I2070" s="22" t="s">
        <v>44</v>
      </c>
      <c r="J2070" s="22" t="s">
        <v>44</v>
      </c>
      <c r="K2070" s="22" t="s">
        <v>44</v>
      </c>
      <c r="L2070" s="22">
        <v>0.0</v>
      </c>
      <c r="M2070" s="22" t="s">
        <v>44</v>
      </c>
      <c r="N2070" s="23">
        <f t="array" ref="N2070:T2070">VLOOKUP(A2070,'Hospitalisation Details'!$K$2:$R$2338,{2,3,4,5,6,7,8},0)</f>
        <v>33559</v>
      </c>
      <c r="O2070" s="22">
        <v>31.0</v>
      </c>
      <c r="P2070" s="22">
        <v>3.0</v>
      </c>
      <c r="Q2070" s="24">
        <v>2545.68</v>
      </c>
      <c r="R2070" s="22" t="s">
        <v>37</v>
      </c>
      <c r="S2070" s="22" t="s">
        <v>81</v>
      </c>
      <c r="T2070" s="22" t="s">
        <v>41</v>
      </c>
    </row>
    <row r="2071" ht="14.25" customHeight="1">
      <c r="A2071" s="25" t="s">
        <v>3042</v>
      </c>
      <c r="B2071" s="21" t="str">
        <f t="array" ref="B2071:D2071">VLOOKUP(A2071,'Customer Names'!$E$2:$H$2336,{2,3,4},0)</f>
        <v> Ms</v>
      </c>
      <c r="C2071" s="22" t="s">
        <v>873</v>
      </c>
      <c r="D2071" s="22" t="s">
        <v>7720</v>
      </c>
      <c r="E2071" s="22">
        <f t="array" ref="E2071:M2071">VLOOKUP(A2071,'Medical Examinations'!$J$2:$S$2336,{2,3,4,5,6,7,8,9,10},0)</f>
        <v>17.3</v>
      </c>
      <c r="F2071" s="22" t="s">
        <v>8347</v>
      </c>
      <c r="G2071" s="22">
        <v>4.75</v>
      </c>
      <c r="H2071" s="22" t="s">
        <v>865</v>
      </c>
      <c r="I2071" s="22" t="s">
        <v>44</v>
      </c>
      <c r="J2071" s="22" t="s">
        <v>44</v>
      </c>
      <c r="K2071" s="22" t="s">
        <v>44</v>
      </c>
      <c r="L2071" s="22">
        <v>0.0</v>
      </c>
      <c r="M2071" s="22" t="s">
        <v>44</v>
      </c>
      <c r="N2071" s="23">
        <f t="array" ref="N2071:T2071">VLOOKUP(A2071,'Hospitalisation Details'!$K$2:$R$2338,{2,3,4,5,6,7,8},0)</f>
        <v>33147</v>
      </c>
      <c r="O2071" s="22">
        <v>32.0</v>
      </c>
      <c r="P2071" s="22">
        <v>3.0</v>
      </c>
      <c r="Q2071" s="24">
        <v>2540.39</v>
      </c>
      <c r="R2071" s="22" t="s">
        <v>37</v>
      </c>
      <c r="S2071" s="22" t="s">
        <v>37</v>
      </c>
      <c r="T2071" s="22" t="s">
        <v>41</v>
      </c>
    </row>
    <row r="2072" ht="14.25" customHeight="1">
      <c r="A2072" s="7" t="s">
        <v>3033</v>
      </c>
      <c r="B2072" s="21" t="str">
        <f t="array" ref="B2072:D2072">VLOOKUP(A2072,'Customer Names'!$E$2:$H$2336,{2,3,4},0)</f>
        <v> Mr</v>
      </c>
      <c r="C2072" s="22" t="s">
        <v>1011</v>
      </c>
      <c r="D2072" s="22" t="s">
        <v>921</v>
      </c>
      <c r="E2072" s="22">
        <f t="array" ref="E2072:M2072">VLOOKUP(A2072,'Medical Examinations'!$J$2:$S$2336,{2,3,4,5,6,7,8,9,10},0)</f>
        <v>35.625</v>
      </c>
      <c r="F2072" s="22" t="s">
        <v>215</v>
      </c>
      <c r="G2072" s="22">
        <v>4.68</v>
      </c>
      <c r="H2072" s="22" t="s">
        <v>865</v>
      </c>
      <c r="I2072" s="22" t="s">
        <v>122</v>
      </c>
      <c r="J2072" s="22" t="s">
        <v>44</v>
      </c>
      <c r="K2072" s="22" t="s">
        <v>122</v>
      </c>
      <c r="L2072" s="22">
        <v>1.0</v>
      </c>
      <c r="M2072" s="22" t="s">
        <v>44</v>
      </c>
      <c r="N2072" s="23">
        <f t="array" ref="N2072:T2072">VLOOKUP(A2072,'Hospitalisation Details'!$K$2:$R$2338,{2,3,4,5,6,7,8},0)</f>
        <v>35639</v>
      </c>
      <c r="O2072" s="22">
        <v>25.0</v>
      </c>
      <c r="P2072" s="22">
        <v>0.0</v>
      </c>
      <c r="Q2072" s="24">
        <v>2534.39</v>
      </c>
      <c r="R2072" s="22" t="s">
        <v>39</v>
      </c>
      <c r="S2072" s="22" t="s">
        <v>39</v>
      </c>
      <c r="T2072" s="22" t="s">
        <v>127</v>
      </c>
    </row>
    <row r="2073" ht="14.25" customHeight="1">
      <c r="A2073" s="25" t="s">
        <v>3024</v>
      </c>
      <c r="B2073" s="21" t="str">
        <f t="array" ref="B2073:D2073">VLOOKUP(A2073,'Customer Names'!$E$2:$H$2336,{2,3,4},0)</f>
        <v> Ms</v>
      </c>
      <c r="C2073" s="22" t="s">
        <v>7723</v>
      </c>
      <c r="D2073" s="22" t="s">
        <v>7724</v>
      </c>
      <c r="E2073" s="22">
        <f t="array" ref="E2073:M2073">VLOOKUP(A2073,'Medical Examinations'!$J$2:$S$2336,{2,3,4,5,6,7,8,9,10},0)</f>
        <v>20.235</v>
      </c>
      <c r="F2073" s="22" t="s">
        <v>8340</v>
      </c>
      <c r="G2073" s="22">
        <v>6.17</v>
      </c>
      <c r="H2073" s="22" t="s">
        <v>436</v>
      </c>
      <c r="I2073" s="22" t="s">
        <v>122</v>
      </c>
      <c r="J2073" s="22" t="s">
        <v>48</v>
      </c>
      <c r="K2073" s="22" t="s">
        <v>44</v>
      </c>
      <c r="L2073" s="22">
        <v>2.0</v>
      </c>
      <c r="M2073" s="22" t="s">
        <v>44</v>
      </c>
      <c r="N2073" s="23">
        <f t="array" ref="N2073:T2073">VLOOKUP(A2073,'Hospitalisation Details'!$K$2:$R$2338,{2,3,4,5,6,7,8},0)</f>
        <v>36763</v>
      </c>
      <c r="O2073" s="22">
        <v>22.0</v>
      </c>
      <c r="P2073" s="22">
        <v>0.0</v>
      </c>
      <c r="Q2073" s="24">
        <v>2527.82</v>
      </c>
      <c r="R2073" s="22" t="s">
        <v>37</v>
      </c>
      <c r="S2073" s="22" t="s">
        <v>39</v>
      </c>
      <c r="T2073" s="22" t="s">
        <v>127</v>
      </c>
    </row>
    <row r="2074" ht="14.25" customHeight="1">
      <c r="A2074" s="7" t="s">
        <v>3015</v>
      </c>
      <c r="B2074" s="21" t="str">
        <f t="array" ref="B2074:D2074">VLOOKUP(A2074,'Customer Names'!$E$2:$H$2336,{2,3,4},0)</f>
        <v> Mr</v>
      </c>
      <c r="C2074" s="22" t="s">
        <v>7726</v>
      </c>
      <c r="D2074" s="22" t="s">
        <v>7727</v>
      </c>
      <c r="E2074" s="22">
        <f t="array" ref="E2074:M2074">VLOOKUP(A2074,'Medical Examinations'!$J$2:$S$2336,{2,3,4,5,6,7,8,9,10},0)</f>
        <v>27.55</v>
      </c>
      <c r="F2074" s="22" t="s">
        <v>8346</v>
      </c>
      <c r="G2074" s="22">
        <v>4.56</v>
      </c>
      <c r="H2074" s="22" t="s">
        <v>865</v>
      </c>
      <c r="I2074" s="22" t="s">
        <v>122</v>
      </c>
      <c r="J2074" s="22" t="s">
        <v>44</v>
      </c>
      <c r="K2074" s="22" t="s">
        <v>122</v>
      </c>
      <c r="L2074" s="22">
        <v>1.0</v>
      </c>
      <c r="M2074" s="22" t="s">
        <v>44</v>
      </c>
      <c r="N2074" s="23">
        <f t="array" ref="N2074:T2074">VLOOKUP(A2074,'Hospitalisation Details'!$K$2:$R$2338,{2,3,4,5,6,7,8},0)</f>
        <v>35736</v>
      </c>
      <c r="O2074" s="22">
        <v>25.0</v>
      </c>
      <c r="P2074" s="22">
        <v>0.0</v>
      </c>
      <c r="Q2074" s="24">
        <v>2523.17</v>
      </c>
      <c r="R2074" s="22" t="s">
        <v>39</v>
      </c>
      <c r="S2074" s="22" t="s">
        <v>81</v>
      </c>
      <c r="T2074" s="22" t="s">
        <v>127</v>
      </c>
    </row>
    <row r="2075" ht="14.25" customHeight="1">
      <c r="A2075" s="25" t="s">
        <v>3005</v>
      </c>
      <c r="B2075" s="21" t="str">
        <f t="array" ref="B2075:D2075">VLOOKUP(A2075,'Customer Names'!$E$2:$H$2336,{2,3,4},0)</f>
        <v> Ms</v>
      </c>
      <c r="C2075" s="22" t="s">
        <v>7729</v>
      </c>
      <c r="D2075" s="22" t="s">
        <v>7730</v>
      </c>
      <c r="E2075" s="22">
        <f t="array" ref="E2075:M2075">VLOOKUP(A2075,'Medical Examinations'!$J$2:$S$2336,{2,3,4,5,6,7,8,9,10},0)</f>
        <v>17.97</v>
      </c>
      <c r="F2075" s="22" t="s">
        <v>8347</v>
      </c>
      <c r="G2075" s="22">
        <v>6.3</v>
      </c>
      <c r="H2075" s="22" t="s">
        <v>436</v>
      </c>
      <c r="I2075" s="22" t="s">
        <v>44</v>
      </c>
      <c r="J2075" s="22" t="s">
        <v>44</v>
      </c>
      <c r="K2075" s="22" t="s">
        <v>44</v>
      </c>
      <c r="L2075" s="22">
        <v>0.0</v>
      </c>
      <c r="M2075" s="22" t="s">
        <v>44</v>
      </c>
      <c r="N2075" s="23">
        <f t="array" ref="N2075:T2075">VLOOKUP(A2075,'Hospitalisation Details'!$K$2:$R$2338,{2,3,4,5,6,7,8},0)</f>
        <v>33455</v>
      </c>
      <c r="O2075" s="22">
        <v>31.0</v>
      </c>
      <c r="P2075" s="22">
        <v>3.0</v>
      </c>
      <c r="Q2075" s="24">
        <v>2510.79</v>
      </c>
      <c r="R2075" s="22" t="s">
        <v>37</v>
      </c>
      <c r="S2075" s="22" t="s">
        <v>81</v>
      </c>
      <c r="T2075" s="22" t="s">
        <v>41</v>
      </c>
    </row>
    <row r="2076" ht="14.25" customHeight="1">
      <c r="A2076" s="7" t="s">
        <v>2995</v>
      </c>
      <c r="B2076" s="21" t="str">
        <f t="array" ref="B2076:D2076">VLOOKUP(A2076,'Customer Names'!$E$2:$H$2336,{2,3,4},0)</f>
        <v> Ms</v>
      </c>
      <c r="C2076" s="22" t="s">
        <v>7732</v>
      </c>
      <c r="D2076" s="22" t="s">
        <v>7395</v>
      </c>
      <c r="E2076" s="22">
        <f t="array" ref="E2076:M2076">VLOOKUP(A2076,'Medical Examinations'!$J$2:$S$2336,{2,3,4,5,6,7,8,9,10},0)</f>
        <v>29.98</v>
      </c>
      <c r="F2076" s="22" t="s">
        <v>215</v>
      </c>
      <c r="G2076" s="22">
        <v>6.03</v>
      </c>
      <c r="H2076" s="22" t="s">
        <v>436</v>
      </c>
      <c r="I2076" s="22" t="s">
        <v>44</v>
      </c>
      <c r="J2076" s="22" t="s">
        <v>48</v>
      </c>
      <c r="K2076" s="22" t="s">
        <v>44</v>
      </c>
      <c r="L2076" s="22">
        <v>1.0</v>
      </c>
      <c r="M2076" s="22" t="s">
        <v>44</v>
      </c>
      <c r="N2076" s="23">
        <f t="array" ref="N2076:T2076">VLOOKUP(A2076,'Hospitalisation Details'!$K$2:$R$2338,{2,3,4,5,6,7,8},0)</f>
        <v>38236</v>
      </c>
      <c r="O2076" s="22">
        <v>18.0</v>
      </c>
      <c r="P2076" s="22">
        <v>0.0</v>
      </c>
      <c r="Q2076" s="24">
        <v>2500.93</v>
      </c>
      <c r="R2076" s="22" t="s">
        <v>37</v>
      </c>
      <c r="S2076" s="22" t="s">
        <v>37</v>
      </c>
      <c r="T2076" s="22" t="s">
        <v>127</v>
      </c>
    </row>
    <row r="2077" ht="14.25" customHeight="1">
      <c r="A2077" s="25" t="s">
        <v>2986</v>
      </c>
      <c r="B2077" s="21" t="str">
        <f t="array" ref="B2077:D2077">VLOOKUP(A2077,'Customer Names'!$E$2:$H$2336,{2,3,4},0)</f>
        <v> Mr</v>
      </c>
      <c r="C2077" s="22" t="s">
        <v>6905</v>
      </c>
      <c r="D2077" s="22" t="s">
        <v>7734</v>
      </c>
      <c r="E2077" s="22">
        <f t="array" ref="E2077:M2077">VLOOKUP(A2077,'Medical Examinations'!$J$2:$S$2336,{2,3,4,5,6,7,8,9,10},0)</f>
        <v>33.66</v>
      </c>
      <c r="F2077" s="22" t="s">
        <v>215</v>
      </c>
      <c r="G2077" s="22">
        <v>4.2</v>
      </c>
      <c r="H2077" s="22" t="s">
        <v>865</v>
      </c>
      <c r="I2077" s="22" t="s">
        <v>122</v>
      </c>
      <c r="J2077" s="22" t="s">
        <v>44</v>
      </c>
      <c r="K2077" s="22" t="s">
        <v>44</v>
      </c>
      <c r="L2077" s="22">
        <v>1.0</v>
      </c>
      <c r="M2077" s="22" t="s">
        <v>44</v>
      </c>
      <c r="N2077" s="23">
        <f t="array" ref="N2077:T2077">VLOOKUP(A2077,'Hospitalisation Details'!$K$2:$R$2338,{2,3,4,5,6,7,8},0)</f>
        <v>34987</v>
      </c>
      <c r="O2077" s="22">
        <v>27.0</v>
      </c>
      <c r="P2077" s="22">
        <v>0.0</v>
      </c>
      <c r="Q2077" s="24">
        <v>2498.41</v>
      </c>
      <c r="R2077" s="22" t="s">
        <v>39</v>
      </c>
      <c r="S2077" s="22" t="s">
        <v>39</v>
      </c>
      <c r="T2077" s="22" t="s">
        <v>41</v>
      </c>
    </row>
    <row r="2078" ht="14.25" customHeight="1">
      <c r="A2078" s="7" t="s">
        <v>2977</v>
      </c>
      <c r="B2078" s="21" t="str">
        <f t="array" ref="B2078:D2078">VLOOKUP(A2078,'Customer Names'!$E$2:$H$2336,{2,3,4},0)</f>
        <v> Mr</v>
      </c>
      <c r="C2078" s="22" t="s">
        <v>453</v>
      </c>
      <c r="D2078" s="22" t="s">
        <v>7736</v>
      </c>
      <c r="E2078" s="22">
        <f t="array" ref="E2078:M2078">VLOOKUP(A2078,'Medical Examinations'!$J$2:$S$2336,{2,3,4,5,6,7,8,9,10},0)</f>
        <v>32.67</v>
      </c>
      <c r="F2078" s="22" t="s">
        <v>215</v>
      </c>
      <c r="G2078" s="22">
        <v>5.61</v>
      </c>
      <c r="H2078" s="22" t="s">
        <v>865</v>
      </c>
      <c r="I2078" s="22" t="s">
        <v>122</v>
      </c>
      <c r="J2078" s="22" t="s">
        <v>44</v>
      </c>
      <c r="K2078" s="22" t="s">
        <v>44</v>
      </c>
      <c r="L2078" s="22">
        <v>1.0</v>
      </c>
      <c r="M2078" s="22" t="s">
        <v>44</v>
      </c>
      <c r="N2078" s="23">
        <f t="array" ref="N2078:T2078">VLOOKUP(A2078,'Hospitalisation Details'!$K$2:$R$2338,{2,3,4,5,6,7,8},0)</f>
        <v>34889</v>
      </c>
      <c r="O2078" s="22">
        <v>27.0</v>
      </c>
      <c r="P2078" s="22">
        <v>0.0</v>
      </c>
      <c r="Q2078" s="24">
        <v>2497.04</v>
      </c>
      <c r="R2078" s="22" t="s">
        <v>39</v>
      </c>
      <c r="S2078" s="22" t="s">
        <v>39</v>
      </c>
      <c r="T2078" s="22" t="s">
        <v>41</v>
      </c>
    </row>
    <row r="2079" ht="14.25" customHeight="1">
      <c r="A2079" s="25" t="s">
        <v>2967</v>
      </c>
      <c r="B2079" s="21" t="str">
        <f t="array" ref="B2079:D2079">VLOOKUP(A2079,'Customer Names'!$E$2:$H$2336,{2,3,4},0)</f>
        <v> Mr</v>
      </c>
      <c r="C2079" s="22" t="s">
        <v>2723</v>
      </c>
      <c r="D2079" s="22" t="s">
        <v>7738</v>
      </c>
      <c r="E2079" s="22">
        <f t="array" ref="E2079:M2079">VLOOKUP(A2079,'Medical Examinations'!$J$2:$S$2336,{2,3,4,5,6,7,8,9,10},0)</f>
        <v>30.5</v>
      </c>
      <c r="F2079" s="22" t="s">
        <v>215</v>
      </c>
      <c r="G2079" s="22">
        <v>5.88</v>
      </c>
      <c r="H2079" s="22" t="s">
        <v>436</v>
      </c>
      <c r="I2079" s="22" t="s">
        <v>122</v>
      </c>
      <c r="J2079" s="22" t="s">
        <v>44</v>
      </c>
      <c r="K2079" s="22" t="s">
        <v>44</v>
      </c>
      <c r="L2079" s="22">
        <v>1.0</v>
      </c>
      <c r="M2079" s="22" t="s">
        <v>44</v>
      </c>
      <c r="N2079" s="23">
        <f t="array" ref="N2079:T2079">VLOOKUP(A2079,'Hospitalisation Details'!$K$2:$R$2338,{2,3,4,5,6,7,8},0)</f>
        <v>34986</v>
      </c>
      <c r="O2079" s="22">
        <v>27.0</v>
      </c>
      <c r="P2079" s="22">
        <v>0.0</v>
      </c>
      <c r="Q2079" s="24">
        <v>2494.02</v>
      </c>
      <c r="R2079" s="22" t="s">
        <v>39</v>
      </c>
      <c r="S2079" s="22" t="s">
        <v>81</v>
      </c>
      <c r="T2079" s="22" t="s">
        <v>270</v>
      </c>
    </row>
    <row r="2080" ht="14.25" customHeight="1">
      <c r="A2080" s="7" t="s">
        <v>2958</v>
      </c>
      <c r="B2080" s="21" t="str">
        <f t="array" ref="B2080:D2080">VLOOKUP(A2080,'Customer Names'!$E$2:$H$2336,{2,3,4},0)</f>
        <v> Mr</v>
      </c>
      <c r="C2080" s="22" t="s">
        <v>2331</v>
      </c>
      <c r="D2080" s="22" t="s">
        <v>7740</v>
      </c>
      <c r="E2080" s="22">
        <f t="array" ref="E2080:M2080">VLOOKUP(A2080,'Medical Examinations'!$J$2:$S$2336,{2,3,4,5,6,7,8,9,10},0)</f>
        <v>23.1</v>
      </c>
      <c r="F2080" s="22" t="s">
        <v>8340</v>
      </c>
      <c r="G2080" s="22">
        <v>5.92</v>
      </c>
      <c r="H2080" s="22" t="s">
        <v>436</v>
      </c>
      <c r="I2080" s="22" t="s">
        <v>122</v>
      </c>
      <c r="J2080" s="22" t="s">
        <v>44</v>
      </c>
      <c r="K2080" s="22" t="s">
        <v>44</v>
      </c>
      <c r="L2080" s="22">
        <v>1.0</v>
      </c>
      <c r="M2080" s="22" t="s">
        <v>44</v>
      </c>
      <c r="N2080" s="23">
        <f t="array" ref="N2080:T2080">VLOOKUP(A2080,'Hospitalisation Details'!$K$2:$R$2338,{2,3,4,5,6,7,8},0)</f>
        <v>35009</v>
      </c>
      <c r="O2080" s="22">
        <v>27.0</v>
      </c>
      <c r="P2080" s="22">
        <v>0.0</v>
      </c>
      <c r="Q2080" s="24">
        <v>2483.74</v>
      </c>
      <c r="R2080" s="22" t="s">
        <v>39</v>
      </c>
      <c r="S2080" s="22" t="s">
        <v>37</v>
      </c>
      <c r="T2080" s="22" t="s">
        <v>41</v>
      </c>
    </row>
    <row r="2081" ht="14.25" customHeight="1">
      <c r="A2081" s="25" t="s">
        <v>2947</v>
      </c>
      <c r="B2081" s="21" t="str">
        <f t="array" ref="B2081:D2081">VLOOKUP(A2081,'Customer Names'!$E$2:$H$2336,{2,3,4},0)</f>
        <v> Ms</v>
      </c>
      <c r="C2081" s="22" t="s">
        <v>7742</v>
      </c>
      <c r="D2081" s="22" t="s">
        <v>3604</v>
      </c>
      <c r="E2081" s="22">
        <f t="array" ref="E2081:M2081">VLOOKUP(A2081,'Medical Examinations'!$J$2:$S$2336,{2,3,4,5,6,7,8,9,10},0)</f>
        <v>39.49</v>
      </c>
      <c r="F2081" s="22" t="s">
        <v>215</v>
      </c>
      <c r="G2081" s="22">
        <v>4.81</v>
      </c>
      <c r="H2081" s="22" t="s">
        <v>865</v>
      </c>
      <c r="I2081" s="22" t="s">
        <v>44</v>
      </c>
      <c r="J2081" s="22" t="s">
        <v>44</v>
      </c>
      <c r="K2081" s="22" t="s">
        <v>44</v>
      </c>
      <c r="L2081" s="22">
        <v>1.0</v>
      </c>
      <c r="M2081" s="22" t="s">
        <v>44</v>
      </c>
      <c r="N2081" s="23">
        <f t="array" ref="N2081:T2081">VLOOKUP(A2081,'Hospitalisation Details'!$K$2:$R$2338,{2,3,4,5,6,7,8},0)</f>
        <v>35966</v>
      </c>
      <c r="O2081" s="22">
        <v>24.0</v>
      </c>
      <c r="P2081" s="22">
        <v>0.0</v>
      </c>
      <c r="Q2081" s="24">
        <v>2480.98</v>
      </c>
      <c r="R2081" s="22" t="s">
        <v>37</v>
      </c>
      <c r="S2081" s="22" t="s">
        <v>37</v>
      </c>
      <c r="T2081" s="22" t="s">
        <v>41</v>
      </c>
    </row>
    <row r="2082" ht="14.25" customHeight="1">
      <c r="A2082" s="7" t="s">
        <v>2936</v>
      </c>
      <c r="B2082" s="21" t="str">
        <f t="array" ref="B2082:D2082">VLOOKUP(A2082,'Customer Names'!$E$2:$H$2336,{2,3,4},0)</f>
        <v> Ms</v>
      </c>
      <c r="C2082" s="22" t="s">
        <v>4904</v>
      </c>
      <c r="D2082" s="22" t="s">
        <v>7744</v>
      </c>
      <c r="E2082" s="22">
        <f t="array" ref="E2082:M2082">VLOOKUP(A2082,'Medical Examinations'!$J$2:$S$2336,{2,3,4,5,6,7,8,9,10},0)</f>
        <v>33.99</v>
      </c>
      <c r="F2082" s="22" t="s">
        <v>215</v>
      </c>
      <c r="G2082" s="22">
        <v>4.55</v>
      </c>
      <c r="H2082" s="22" t="s">
        <v>865</v>
      </c>
      <c r="I2082" s="22" t="s">
        <v>44</v>
      </c>
      <c r="J2082" s="22" t="s">
        <v>44</v>
      </c>
      <c r="K2082" s="22" t="s">
        <v>44</v>
      </c>
      <c r="L2082" s="22">
        <v>1.0</v>
      </c>
      <c r="M2082" s="22" t="s">
        <v>44</v>
      </c>
      <c r="N2082" s="23">
        <f t="array" ref="N2082:T2082">VLOOKUP(A2082,'Hospitalisation Details'!$K$2:$R$2338,{2,3,4,5,6,7,8},0)</f>
        <v>35978</v>
      </c>
      <c r="O2082" s="22">
        <v>24.0</v>
      </c>
      <c r="P2082" s="22">
        <v>0.0</v>
      </c>
      <c r="Q2082" s="24">
        <v>2473.33</v>
      </c>
      <c r="R2082" s="22" t="s">
        <v>37</v>
      </c>
      <c r="S2082" s="22" t="s">
        <v>39</v>
      </c>
      <c r="T2082" s="22" t="s">
        <v>41</v>
      </c>
    </row>
    <row r="2083" ht="14.25" customHeight="1">
      <c r="A2083" s="25" t="s">
        <v>2924</v>
      </c>
      <c r="B2083" s="21" t="str">
        <f t="array" ref="B2083:D2083">VLOOKUP(A2083,'Customer Names'!$E$2:$H$2336,{2,3,4},0)</f>
        <v> Ms</v>
      </c>
      <c r="C2083" s="22" t="s">
        <v>4514</v>
      </c>
      <c r="D2083" s="22" t="s">
        <v>7746</v>
      </c>
      <c r="E2083" s="22">
        <f t="array" ref="E2083:M2083">VLOOKUP(A2083,'Medical Examinations'!$J$2:$S$2336,{2,3,4,5,6,7,8,9,10},0)</f>
        <v>27.72</v>
      </c>
      <c r="F2083" s="22" t="s">
        <v>8346</v>
      </c>
      <c r="G2083" s="22">
        <v>6.43</v>
      </c>
      <c r="H2083" s="22" t="s">
        <v>218</v>
      </c>
      <c r="I2083" s="22" t="s">
        <v>44</v>
      </c>
      <c r="J2083" s="22" t="s">
        <v>44</v>
      </c>
      <c r="K2083" s="22" t="s">
        <v>44</v>
      </c>
      <c r="L2083" s="22">
        <v>1.0</v>
      </c>
      <c r="M2083" s="22" t="s">
        <v>44</v>
      </c>
      <c r="N2083" s="23">
        <f t="array" ref="N2083:T2083">VLOOKUP(A2083,'Hospitalisation Details'!$K$2:$R$2338,{2,3,4,5,6,7,8},0)</f>
        <v>36024</v>
      </c>
      <c r="O2083" s="22">
        <v>24.0</v>
      </c>
      <c r="P2083" s="22">
        <v>0.0</v>
      </c>
      <c r="Q2083" s="24">
        <v>2464.62</v>
      </c>
      <c r="R2083" s="22" t="s">
        <v>37</v>
      </c>
      <c r="S2083" s="22" t="s">
        <v>39</v>
      </c>
      <c r="T2083" s="22" t="s">
        <v>41</v>
      </c>
    </row>
    <row r="2084" ht="14.25" customHeight="1">
      <c r="A2084" s="7" t="s">
        <v>2914</v>
      </c>
      <c r="B2084" s="21" t="str">
        <f t="array" ref="B2084:D2084">VLOOKUP(A2084,'Customer Names'!$E$2:$H$2336,{2,3,4},0)</f>
        <v> Ms</v>
      </c>
      <c r="C2084" s="22" t="s">
        <v>7748</v>
      </c>
      <c r="D2084" s="22" t="s">
        <v>7749</v>
      </c>
      <c r="E2084" s="22">
        <f t="array" ref="E2084:M2084">VLOOKUP(A2084,'Medical Examinations'!$J$2:$S$2336,{2,3,4,5,6,7,8,9,10},0)</f>
        <v>30.59</v>
      </c>
      <c r="F2084" s="22" t="s">
        <v>215</v>
      </c>
      <c r="G2084" s="22">
        <v>11.62</v>
      </c>
      <c r="H2084" s="22" t="s">
        <v>218</v>
      </c>
      <c r="I2084" s="22" t="s">
        <v>44</v>
      </c>
      <c r="J2084" s="22" t="s">
        <v>44</v>
      </c>
      <c r="K2084" s="22" t="s">
        <v>44</v>
      </c>
      <c r="L2084" s="22">
        <v>0.0</v>
      </c>
      <c r="M2084" s="22" t="s">
        <v>44</v>
      </c>
      <c r="N2084" s="23">
        <f t="array" ref="N2084:T2084">VLOOKUP(A2084,'Hospitalisation Details'!$K$2:$R$2338,{2,3,4,5,6,7,8},0)</f>
        <v>37448</v>
      </c>
      <c r="O2084" s="22">
        <v>20.0</v>
      </c>
      <c r="P2084" s="22">
        <v>0.0</v>
      </c>
      <c r="Q2084" s="24">
        <v>2459.72</v>
      </c>
      <c r="R2084" s="22" t="s">
        <v>37</v>
      </c>
      <c r="S2084" s="22" t="s">
        <v>37</v>
      </c>
      <c r="T2084" s="22" t="s">
        <v>743</v>
      </c>
    </row>
    <row r="2085" ht="14.25" customHeight="1">
      <c r="A2085" s="25" t="s">
        <v>2905</v>
      </c>
      <c r="B2085" s="21" t="str">
        <f t="array" ref="B2085:D2085">VLOOKUP(A2085,'Customer Names'!$E$2:$H$2336,{2,3,4},0)</f>
        <v> Ms</v>
      </c>
      <c r="C2085" s="22" t="s">
        <v>7751</v>
      </c>
      <c r="D2085" s="22" t="s">
        <v>7752</v>
      </c>
      <c r="E2085" s="22">
        <f t="array" ref="E2085:M2085">VLOOKUP(A2085,'Medical Examinations'!$J$2:$S$2336,{2,3,4,5,6,7,8,9,10},0)</f>
        <v>22.6</v>
      </c>
      <c r="F2085" s="22" t="s">
        <v>8340</v>
      </c>
      <c r="G2085" s="22">
        <v>6.04</v>
      </c>
      <c r="H2085" s="22" t="s">
        <v>436</v>
      </c>
      <c r="I2085" s="22" t="s">
        <v>44</v>
      </c>
      <c r="J2085" s="22" t="s">
        <v>44</v>
      </c>
      <c r="K2085" s="22" t="s">
        <v>44</v>
      </c>
      <c r="L2085" s="22">
        <v>1.0</v>
      </c>
      <c r="M2085" s="22" t="s">
        <v>44</v>
      </c>
      <c r="N2085" s="23">
        <f t="array" ref="N2085:T2085">VLOOKUP(A2085,'Hospitalisation Details'!$K$2:$R$2338,{2,3,4,5,6,7,8},0)</f>
        <v>36118</v>
      </c>
      <c r="O2085" s="22">
        <v>24.0</v>
      </c>
      <c r="P2085" s="22">
        <v>0.0</v>
      </c>
      <c r="Q2085" s="24">
        <v>2457.5</v>
      </c>
      <c r="R2085" s="22" t="s">
        <v>37</v>
      </c>
      <c r="S2085" s="22" t="s">
        <v>81</v>
      </c>
      <c r="T2085" s="22" t="s">
        <v>270</v>
      </c>
    </row>
    <row r="2086" ht="14.25" customHeight="1">
      <c r="A2086" s="7" t="s">
        <v>2893</v>
      </c>
      <c r="B2086" s="21" t="str">
        <f t="array" ref="B2086:D2086">VLOOKUP(A2086,'Customer Names'!$E$2:$H$2336,{2,3,4},0)</f>
        <v> Ms</v>
      </c>
      <c r="C2086" s="22" t="s">
        <v>7754</v>
      </c>
      <c r="D2086" s="22" t="s">
        <v>7755</v>
      </c>
      <c r="E2086" s="22">
        <f t="array" ref="E2086:M2086">VLOOKUP(A2086,'Medical Examinations'!$J$2:$S$2336,{2,3,4,5,6,7,8,9,10},0)</f>
        <v>28.785</v>
      </c>
      <c r="F2086" s="22" t="s">
        <v>8346</v>
      </c>
      <c r="G2086" s="22">
        <v>8.82</v>
      </c>
      <c r="H2086" s="22" t="s">
        <v>218</v>
      </c>
      <c r="I2086" s="22" t="s">
        <v>44</v>
      </c>
      <c r="J2086" s="22" t="s">
        <v>44</v>
      </c>
      <c r="K2086" s="22" t="s">
        <v>44</v>
      </c>
      <c r="L2086" s="22">
        <v>0.0</v>
      </c>
      <c r="M2086" s="22" t="s">
        <v>44</v>
      </c>
      <c r="N2086" s="23">
        <f t="array" ref="N2086:T2086">VLOOKUP(A2086,'Hospitalisation Details'!$K$2:$R$2338,{2,3,4,5,6,7,8},0)</f>
        <v>37466</v>
      </c>
      <c r="O2086" s="22">
        <v>20.0</v>
      </c>
      <c r="P2086" s="22">
        <v>0.0</v>
      </c>
      <c r="Q2086" s="24">
        <v>2457.21</v>
      </c>
      <c r="R2086" s="22" t="s">
        <v>37</v>
      </c>
      <c r="S2086" s="22" t="s">
        <v>81</v>
      </c>
      <c r="T2086" s="22" t="s">
        <v>743</v>
      </c>
    </row>
    <row r="2087" ht="14.25" customHeight="1">
      <c r="A2087" s="25" t="s">
        <v>2883</v>
      </c>
      <c r="B2087" s="21" t="str">
        <f t="array" ref="B2087:D2087">VLOOKUP(A2087,'Customer Names'!$E$2:$H$2336,{2,3,4},0)</f>
        <v> Mr</v>
      </c>
      <c r="C2087" s="22" t="s">
        <v>7757</v>
      </c>
      <c r="D2087" s="22" t="s">
        <v>7758</v>
      </c>
      <c r="E2087" s="22">
        <f t="array" ref="E2087:M2087">VLOOKUP(A2087,'Medical Examinations'!$J$2:$S$2336,{2,3,4,5,6,7,8,9,10},0)</f>
        <v>50.38</v>
      </c>
      <c r="F2087" s="22" t="s">
        <v>215</v>
      </c>
      <c r="G2087" s="22">
        <v>5.8</v>
      </c>
      <c r="H2087" s="22" t="s">
        <v>436</v>
      </c>
      <c r="I2087" s="22" t="s">
        <v>44</v>
      </c>
      <c r="J2087" s="22" t="s">
        <v>44</v>
      </c>
      <c r="K2087" s="22" t="s">
        <v>44</v>
      </c>
      <c r="L2087" s="22">
        <v>0.0</v>
      </c>
      <c r="M2087" s="22" t="s">
        <v>44</v>
      </c>
      <c r="N2087" s="23">
        <f t="array" ref="N2087:T2087">VLOOKUP(A2087,'Hospitalisation Details'!$K$2:$R$2338,{2,3,4,5,6,7,8},0)</f>
        <v>36485</v>
      </c>
      <c r="O2087" s="22">
        <v>23.0</v>
      </c>
      <c r="P2087" s="22">
        <v>1.0</v>
      </c>
      <c r="Q2087" s="24">
        <v>2438.06</v>
      </c>
      <c r="R2087" s="22" t="s">
        <v>37</v>
      </c>
      <c r="S2087" s="22" t="s">
        <v>37</v>
      </c>
      <c r="T2087" s="22" t="s">
        <v>41</v>
      </c>
    </row>
    <row r="2088" ht="14.25" customHeight="1">
      <c r="A2088" s="7" t="s">
        <v>2872</v>
      </c>
      <c r="B2088" s="21" t="str">
        <f t="array" ref="B2088:D2088">VLOOKUP(A2088,'Customer Names'!$E$2:$H$2336,{2,3,4},0)</f>
        <v> Mr</v>
      </c>
      <c r="C2088" s="22" t="s">
        <v>1036</v>
      </c>
      <c r="D2088" s="22" t="s">
        <v>921</v>
      </c>
      <c r="E2088" s="22">
        <f t="array" ref="E2088:M2088">VLOOKUP(A2088,'Medical Examinations'!$J$2:$S$2336,{2,3,4,5,6,7,8,9,10},0)</f>
        <v>35.2</v>
      </c>
      <c r="F2088" s="22" t="s">
        <v>215</v>
      </c>
      <c r="G2088" s="22">
        <v>4.28</v>
      </c>
      <c r="H2088" s="22" t="s">
        <v>865</v>
      </c>
      <c r="I2088" s="22" t="s">
        <v>44</v>
      </c>
      <c r="J2088" s="22" t="s">
        <v>44</v>
      </c>
      <c r="K2088" s="22" t="s">
        <v>44</v>
      </c>
      <c r="L2088" s="22">
        <v>0.0</v>
      </c>
      <c r="M2088" s="22" t="s">
        <v>44</v>
      </c>
      <c r="N2088" s="23">
        <f t="array" ref="N2088:T2088">VLOOKUP(A2088,'Hospitalisation Details'!$K$2:$R$2338,{2,3,4,5,6,7,8},0)</f>
        <v>36476</v>
      </c>
      <c r="O2088" s="22">
        <v>23.0</v>
      </c>
      <c r="P2088" s="22">
        <v>1.0</v>
      </c>
      <c r="Q2088" s="24">
        <v>2416.96</v>
      </c>
      <c r="R2088" s="22" t="s">
        <v>37</v>
      </c>
      <c r="S2088" s="22" t="s">
        <v>37</v>
      </c>
      <c r="T2088" s="22" t="s">
        <v>270</v>
      </c>
    </row>
    <row r="2089" ht="14.25" customHeight="1">
      <c r="A2089" s="25" t="s">
        <v>2862</v>
      </c>
      <c r="B2089" s="21" t="str">
        <f t="array" ref="B2089:D2089">VLOOKUP(A2089,'Customer Names'!$E$2:$H$2336,{2,3,4},0)</f>
        <v> Ms</v>
      </c>
      <c r="C2089" s="22" t="s">
        <v>7761</v>
      </c>
      <c r="D2089" s="22" t="s">
        <v>7762</v>
      </c>
      <c r="E2089" s="22">
        <f t="array" ref="E2089:M2089">VLOOKUP(A2089,'Medical Examinations'!$J$2:$S$2336,{2,3,4,5,6,7,8,9,10},0)</f>
        <v>35.72</v>
      </c>
      <c r="F2089" s="22" t="s">
        <v>215</v>
      </c>
      <c r="G2089" s="22">
        <v>5.5</v>
      </c>
      <c r="H2089" s="22" t="s">
        <v>865</v>
      </c>
      <c r="I2089" s="22" t="s">
        <v>122</v>
      </c>
      <c r="J2089" s="22" t="s">
        <v>44</v>
      </c>
      <c r="K2089" s="22" t="s">
        <v>44</v>
      </c>
      <c r="L2089" s="22">
        <v>0.0</v>
      </c>
      <c r="M2089" s="22" t="s">
        <v>44</v>
      </c>
      <c r="N2089" s="23">
        <f t="array" ref="N2089:T2089">VLOOKUP(A2089,'Hospitalisation Details'!$K$2:$R$2338,{2,3,4,5,6,7,8},0)</f>
        <v>37045</v>
      </c>
      <c r="O2089" s="22">
        <v>22.0</v>
      </c>
      <c r="P2089" s="22">
        <v>0.0</v>
      </c>
      <c r="Q2089" s="24">
        <v>2404.73</v>
      </c>
      <c r="R2089" s="22" t="s">
        <v>37</v>
      </c>
      <c r="S2089" s="22" t="s">
        <v>39</v>
      </c>
      <c r="T2089" s="22" t="s">
        <v>127</v>
      </c>
    </row>
    <row r="2090" ht="14.25" customHeight="1">
      <c r="A2090" s="7" t="s">
        <v>2852</v>
      </c>
      <c r="B2090" s="21" t="str">
        <f t="array" ref="B2090:D2090">VLOOKUP(A2090,'Customer Names'!$E$2:$H$2336,{2,3,4},0)</f>
        <v> Mr</v>
      </c>
      <c r="C2090" s="22" t="s">
        <v>7363</v>
      </c>
      <c r="D2090" s="22" t="s">
        <v>7764</v>
      </c>
      <c r="E2090" s="22">
        <f t="array" ref="E2090:M2090">VLOOKUP(A2090,'Medical Examinations'!$J$2:$S$2336,{2,3,4,5,6,7,8,9,10},0)</f>
        <v>24.51</v>
      </c>
      <c r="F2090" s="22" t="s">
        <v>8340</v>
      </c>
      <c r="G2090" s="22">
        <v>4.69</v>
      </c>
      <c r="H2090" s="22" t="s">
        <v>865</v>
      </c>
      <c r="I2090" s="22" t="s">
        <v>44</v>
      </c>
      <c r="J2090" s="22" t="s">
        <v>44</v>
      </c>
      <c r="K2090" s="22" t="s">
        <v>44</v>
      </c>
      <c r="L2090" s="22">
        <v>0.0</v>
      </c>
      <c r="M2090" s="22" t="s">
        <v>44</v>
      </c>
      <c r="N2090" s="23">
        <f t="array" ref="N2090:T2090">VLOOKUP(A2090,'Hospitalisation Details'!$K$2:$R$2338,{2,3,4,5,6,7,8},0)</f>
        <v>36382</v>
      </c>
      <c r="O2090" s="22">
        <v>23.0</v>
      </c>
      <c r="P2090" s="22">
        <v>0.0</v>
      </c>
      <c r="Q2090" s="24">
        <v>2396.1</v>
      </c>
      <c r="R2090" s="22" t="s">
        <v>37</v>
      </c>
      <c r="S2090" s="22" t="s">
        <v>81</v>
      </c>
      <c r="T2090" s="22" t="s">
        <v>1441</v>
      </c>
    </row>
    <row r="2091" ht="14.25" customHeight="1">
      <c r="A2091" s="25" t="s">
        <v>2840</v>
      </c>
      <c r="B2091" s="21" t="str">
        <f t="array" ref="B2091:D2091">VLOOKUP(A2091,'Customer Names'!$E$2:$H$2336,{2,3,4},0)</f>
        <v> Mr</v>
      </c>
      <c r="C2091" s="22" t="s">
        <v>7766</v>
      </c>
      <c r="D2091" s="22" t="s">
        <v>7767</v>
      </c>
      <c r="E2091" s="22">
        <f t="array" ref="E2091:M2091">VLOOKUP(A2091,'Medical Examinations'!$J$2:$S$2336,{2,3,4,5,6,7,8,9,10},0)</f>
        <v>23.845</v>
      </c>
      <c r="F2091" s="22" t="s">
        <v>8340</v>
      </c>
      <c r="G2091" s="22">
        <v>4.43</v>
      </c>
      <c r="H2091" s="22" t="s">
        <v>865</v>
      </c>
      <c r="I2091" s="22" t="s">
        <v>44</v>
      </c>
      <c r="J2091" s="22" t="s">
        <v>44</v>
      </c>
      <c r="K2091" s="22" t="s">
        <v>44</v>
      </c>
      <c r="L2091" s="22">
        <v>0.0</v>
      </c>
      <c r="M2091" s="22" t="s">
        <v>44</v>
      </c>
      <c r="N2091" s="23">
        <f t="array" ref="N2091:T2091">VLOOKUP(A2091,'Hospitalisation Details'!$K$2:$R$2338,{2,3,4,5,6,7,8},0)</f>
        <v>36511</v>
      </c>
      <c r="O2091" s="22">
        <v>23.0</v>
      </c>
      <c r="P2091" s="22">
        <v>0.0</v>
      </c>
      <c r="Q2091" s="24">
        <v>2395.17</v>
      </c>
      <c r="R2091" s="22" t="s">
        <v>37</v>
      </c>
      <c r="S2091" s="22" t="s">
        <v>81</v>
      </c>
      <c r="T2091" s="22" t="s">
        <v>2846</v>
      </c>
    </row>
    <row r="2092" ht="14.25" customHeight="1">
      <c r="A2092" s="7" t="s">
        <v>2831</v>
      </c>
      <c r="B2092" s="21" t="str">
        <f t="array" ref="B2092:D2092">VLOOKUP(A2092,'Customer Names'!$E$2:$H$2336,{2,3,4},0)</f>
        <v> Mr</v>
      </c>
      <c r="C2092" s="22" t="s">
        <v>7769</v>
      </c>
      <c r="D2092" s="22" t="s">
        <v>7770</v>
      </c>
      <c r="E2092" s="22">
        <f t="array" ref="E2092:M2092">VLOOKUP(A2092,'Medical Examinations'!$J$2:$S$2336,{2,3,4,5,6,7,8,9,10},0)</f>
        <v>15.68</v>
      </c>
      <c r="F2092" s="22" t="s">
        <v>8347</v>
      </c>
      <c r="G2092" s="22">
        <v>6.16</v>
      </c>
      <c r="H2092" s="22" t="s">
        <v>436</v>
      </c>
      <c r="I2092" s="22" t="s">
        <v>122</v>
      </c>
      <c r="J2092" s="22" t="s">
        <v>44</v>
      </c>
      <c r="K2092" s="22" t="s">
        <v>44</v>
      </c>
      <c r="L2092" s="22">
        <v>1.0</v>
      </c>
      <c r="M2092" s="22" t="s">
        <v>44</v>
      </c>
      <c r="N2092" s="23">
        <f t="array" ref="N2092:T2092">VLOOKUP(A2092,'Hospitalisation Details'!$K$2:$R$2338,{2,3,4,5,6,7,8},0)</f>
        <v>32489</v>
      </c>
      <c r="O2092" s="22">
        <v>34.0</v>
      </c>
      <c r="P2092" s="22">
        <v>3.0</v>
      </c>
      <c r="Q2092" s="24">
        <v>2373.3</v>
      </c>
      <c r="R2092" s="22" t="s">
        <v>37</v>
      </c>
      <c r="S2092" s="22" t="s">
        <v>37</v>
      </c>
      <c r="T2092" s="22" t="s">
        <v>41</v>
      </c>
    </row>
    <row r="2093" ht="14.25" customHeight="1">
      <c r="A2093" s="25" t="s">
        <v>2822</v>
      </c>
      <c r="B2093" s="21" t="str">
        <f t="array" ref="B2093:D2093">VLOOKUP(A2093,'Customer Names'!$E$2:$H$2336,{2,3,4},0)</f>
        <v> Mr</v>
      </c>
      <c r="C2093" s="22" t="s">
        <v>667</v>
      </c>
      <c r="D2093" s="22" t="s">
        <v>7772</v>
      </c>
      <c r="E2093" s="22">
        <f t="array" ref="E2093:M2093">VLOOKUP(A2093,'Medical Examinations'!$J$2:$S$2336,{2,3,4,5,6,7,8,9,10},0)</f>
        <v>32.395</v>
      </c>
      <c r="F2093" s="22" t="s">
        <v>215</v>
      </c>
      <c r="G2093" s="22">
        <v>6.66</v>
      </c>
      <c r="H2093" s="22" t="s">
        <v>218</v>
      </c>
      <c r="I2093" s="22" t="s">
        <v>44</v>
      </c>
      <c r="J2093" s="22" t="s">
        <v>44</v>
      </c>
      <c r="K2093" s="22" t="s">
        <v>44</v>
      </c>
      <c r="L2093" s="22">
        <v>0.0</v>
      </c>
      <c r="M2093" s="22" t="s">
        <v>44</v>
      </c>
      <c r="N2093" s="23">
        <f t="array" ref="N2093:T2093">VLOOKUP(A2093,'Hospitalisation Details'!$K$2:$R$2338,{2,3,4,5,6,7,8},0)</f>
        <v>37565</v>
      </c>
      <c r="O2093" s="22">
        <v>20.0</v>
      </c>
      <c r="P2093" s="22">
        <v>1.0</v>
      </c>
      <c r="Q2093" s="24">
        <v>2362.23</v>
      </c>
      <c r="R2093" s="22" t="s">
        <v>37</v>
      </c>
      <c r="S2093" s="22" t="s">
        <v>81</v>
      </c>
      <c r="T2093" s="22" t="s">
        <v>127</v>
      </c>
    </row>
    <row r="2094" ht="14.25" customHeight="1">
      <c r="A2094" s="7" t="s">
        <v>2815</v>
      </c>
      <c r="B2094" s="21" t="str">
        <f t="array" ref="B2094:D2094">VLOOKUP(A2094,'Customer Names'!$E$2:$H$2336,{2,3,4},0)</f>
        <v> Mr</v>
      </c>
      <c r="C2094" s="22" t="s">
        <v>508</v>
      </c>
      <c r="D2094" s="22" t="s">
        <v>7774</v>
      </c>
      <c r="E2094" s="22">
        <f t="array" ref="E2094:M2094">VLOOKUP(A2094,'Medical Examinations'!$J$2:$S$2336,{2,3,4,5,6,7,8,9,10},0)</f>
        <v>23.655</v>
      </c>
      <c r="F2094" s="22" t="s">
        <v>8340</v>
      </c>
      <c r="G2094" s="22">
        <v>5.92</v>
      </c>
      <c r="H2094" s="22" t="s">
        <v>436</v>
      </c>
      <c r="I2094" s="22" t="s">
        <v>44</v>
      </c>
      <c r="J2094" s="22" t="s">
        <v>44</v>
      </c>
      <c r="K2094" s="22" t="s">
        <v>44</v>
      </c>
      <c r="L2094" s="22">
        <v>1.0</v>
      </c>
      <c r="M2094" s="22" t="s">
        <v>44</v>
      </c>
      <c r="N2094" s="23">
        <f t="array" ref="N2094:T2094">VLOOKUP(A2094,'Hospitalisation Details'!$K$2:$R$2338,{2,3,4,5,6,7,8},0)</f>
        <v>36089</v>
      </c>
      <c r="O2094" s="22">
        <v>24.0</v>
      </c>
      <c r="P2094" s="22">
        <v>0.0</v>
      </c>
      <c r="Q2094" s="24">
        <v>2352.97</v>
      </c>
      <c r="R2094" s="22" t="s">
        <v>39</v>
      </c>
      <c r="S2094" s="22" t="s">
        <v>39</v>
      </c>
      <c r="T2094" s="22" t="s">
        <v>127</v>
      </c>
    </row>
    <row r="2095" ht="14.25" customHeight="1">
      <c r="A2095" s="25" t="s">
        <v>2804</v>
      </c>
      <c r="B2095" s="21" t="str">
        <f t="array" ref="B2095:D2095">VLOOKUP(A2095,'Customer Names'!$E$2:$H$2336,{2,3,4},0)</f>
        <v> Ms</v>
      </c>
      <c r="C2095" s="22" t="s">
        <v>1948</v>
      </c>
      <c r="D2095" s="22" t="s">
        <v>7776</v>
      </c>
      <c r="E2095" s="22">
        <f t="array" ref="E2095:M2095">VLOOKUP(A2095,'Medical Examinations'!$J$2:$S$2336,{2,3,4,5,6,7,8,9,10},0)</f>
        <v>28.4</v>
      </c>
      <c r="F2095" s="22" t="s">
        <v>8346</v>
      </c>
      <c r="G2095" s="22">
        <v>5.97</v>
      </c>
      <c r="H2095" s="22" t="s">
        <v>436</v>
      </c>
      <c r="I2095" s="22" t="s">
        <v>44</v>
      </c>
      <c r="J2095" s="22" t="s">
        <v>44</v>
      </c>
      <c r="K2095" s="22" t="s">
        <v>122</v>
      </c>
      <c r="L2095" s="22">
        <v>1.0</v>
      </c>
      <c r="M2095" s="22" t="s">
        <v>44</v>
      </c>
      <c r="N2095" s="23">
        <f t="array" ref="N2095:T2095">VLOOKUP(A2095,'Hospitalisation Details'!$K$2:$R$2338,{2,3,4,5,6,7,8},0)</f>
        <v>37943</v>
      </c>
      <c r="O2095" s="22">
        <v>19.0</v>
      </c>
      <c r="P2095" s="22">
        <v>1.0</v>
      </c>
      <c r="Q2095" s="24">
        <v>2331.52</v>
      </c>
      <c r="R2095" s="22" t="s">
        <v>37</v>
      </c>
      <c r="S2095" s="22" t="s">
        <v>39</v>
      </c>
      <c r="T2095" s="22" t="s">
        <v>270</v>
      </c>
    </row>
    <row r="2096" ht="14.25" customHeight="1">
      <c r="A2096" s="7" t="s">
        <v>2795</v>
      </c>
      <c r="B2096" s="21" t="str">
        <f t="array" ref="B2096:D2096">VLOOKUP(A2096,'Customer Names'!$E$2:$H$2336,{2,3,4},0)</f>
        <v> Mr</v>
      </c>
      <c r="C2096" s="22" t="s">
        <v>7778</v>
      </c>
      <c r="D2096" s="22" t="s">
        <v>7779</v>
      </c>
      <c r="E2096" s="22">
        <f t="array" ref="E2096:M2096">VLOOKUP(A2096,'Medical Examinations'!$J$2:$S$2336,{2,3,4,5,6,7,8,9,10},0)</f>
        <v>35.42</v>
      </c>
      <c r="F2096" s="22" t="s">
        <v>215</v>
      </c>
      <c r="G2096" s="22">
        <v>4.64</v>
      </c>
      <c r="H2096" s="22" t="s">
        <v>865</v>
      </c>
      <c r="I2096" s="22" t="s">
        <v>122</v>
      </c>
      <c r="J2096" s="22" t="s">
        <v>44</v>
      </c>
      <c r="K2096" s="22" t="s">
        <v>44</v>
      </c>
      <c r="L2096" s="22">
        <v>0.0</v>
      </c>
      <c r="M2096" s="22" t="s">
        <v>44</v>
      </c>
      <c r="N2096" s="23">
        <f t="array" ref="N2096:T2096">VLOOKUP(A2096,'Hospitalisation Details'!$K$2:$R$2338,{2,3,4,5,6,7,8},0)</f>
        <v>35416</v>
      </c>
      <c r="O2096" s="22">
        <v>26.0</v>
      </c>
      <c r="P2096" s="22">
        <v>0.0</v>
      </c>
      <c r="Q2096" s="24">
        <v>2322.62</v>
      </c>
      <c r="R2096" s="22" t="s">
        <v>37</v>
      </c>
      <c r="S2096" s="22" t="s">
        <v>81</v>
      </c>
      <c r="T2096" s="22" t="s">
        <v>41</v>
      </c>
    </row>
    <row r="2097" ht="14.25" customHeight="1">
      <c r="A2097" s="25" t="s">
        <v>2785</v>
      </c>
      <c r="B2097" s="21" t="str">
        <f t="array" ref="B2097:D2097">VLOOKUP(A2097,'Customer Names'!$E$2:$H$2336,{2,3,4},0)</f>
        <v> Mr</v>
      </c>
      <c r="C2097" s="22" t="s">
        <v>3022</v>
      </c>
      <c r="D2097" s="22" t="s">
        <v>7781</v>
      </c>
      <c r="E2097" s="22">
        <f t="array" ref="E2097:M2097">VLOOKUP(A2097,'Medical Examinations'!$J$2:$S$2336,{2,3,4,5,6,7,8,9,10},0)</f>
        <v>26.18</v>
      </c>
      <c r="F2097" s="22" t="s">
        <v>8346</v>
      </c>
      <c r="G2097" s="22">
        <v>6.12</v>
      </c>
      <c r="H2097" s="22" t="s">
        <v>436</v>
      </c>
      <c r="I2097" s="22" t="s">
        <v>44</v>
      </c>
      <c r="J2097" s="22" t="s">
        <v>48</v>
      </c>
      <c r="K2097" s="22" t="s">
        <v>44</v>
      </c>
      <c r="L2097" s="22">
        <v>1.0</v>
      </c>
      <c r="M2097" s="22" t="s">
        <v>44</v>
      </c>
      <c r="N2097" s="23">
        <f t="array" ref="N2097:T2097">VLOOKUP(A2097,'Hospitalisation Details'!$K$2:$R$2338,{2,3,4,5,6,7,8},0)</f>
        <v>38236</v>
      </c>
      <c r="O2097" s="22">
        <v>18.0</v>
      </c>
      <c r="P2097" s="22">
        <v>2.0</v>
      </c>
      <c r="Q2097" s="24">
        <v>2304.0</v>
      </c>
      <c r="R2097" s="22" t="s">
        <v>37</v>
      </c>
      <c r="S2097" s="22" t="s">
        <v>39</v>
      </c>
      <c r="T2097" s="22" t="s">
        <v>41</v>
      </c>
    </row>
    <row r="2098" ht="14.25" customHeight="1">
      <c r="A2098" s="7" t="s">
        <v>2773</v>
      </c>
      <c r="B2098" s="21" t="str">
        <f t="array" ref="B2098:D2098">VLOOKUP(A2098,'Customer Names'!$E$2:$H$2336,{2,3,4},0)</f>
        <v> Mr</v>
      </c>
      <c r="C2098" s="22" t="s">
        <v>7783</v>
      </c>
      <c r="D2098" s="22" t="s">
        <v>7784</v>
      </c>
      <c r="E2098" s="22">
        <f t="array" ref="E2098:M2098">VLOOKUP(A2098,'Medical Examinations'!$J$2:$S$2336,{2,3,4,5,6,7,8,9,10},0)</f>
        <v>20.8</v>
      </c>
      <c r="F2098" s="22" t="s">
        <v>8340</v>
      </c>
      <c r="G2098" s="22">
        <v>4.87</v>
      </c>
      <c r="H2098" s="22" t="s">
        <v>865</v>
      </c>
      <c r="I2098" s="22" t="s">
        <v>122</v>
      </c>
      <c r="J2098" s="22" t="s">
        <v>44</v>
      </c>
      <c r="K2098" s="22" t="s">
        <v>44</v>
      </c>
      <c r="L2098" s="22">
        <v>0.0</v>
      </c>
      <c r="M2098" s="22" t="s">
        <v>44</v>
      </c>
      <c r="N2098" s="23">
        <f t="array" ref="N2098:T2098">VLOOKUP(A2098,'Hospitalisation Details'!$K$2:$R$2338,{2,3,4,5,6,7,8},0)</f>
        <v>35397</v>
      </c>
      <c r="O2098" s="22">
        <v>26.0</v>
      </c>
      <c r="P2098" s="22">
        <v>0.0</v>
      </c>
      <c r="Q2098" s="24">
        <v>2302.3</v>
      </c>
      <c r="R2098" s="22" t="s">
        <v>81</v>
      </c>
      <c r="S2098" s="22" t="s">
        <v>37</v>
      </c>
      <c r="T2098" s="22" t="s">
        <v>270</v>
      </c>
    </row>
    <row r="2099" ht="14.25" customHeight="1">
      <c r="A2099" s="25" t="s">
        <v>2762</v>
      </c>
      <c r="B2099" s="21" t="str">
        <f t="array" ref="B2099:D2099">VLOOKUP(A2099,'Customer Names'!$E$2:$H$2336,{2,3,4},0)</f>
        <v> Ms</v>
      </c>
      <c r="C2099" s="22" t="s">
        <v>3665</v>
      </c>
      <c r="D2099" s="22" t="s">
        <v>7786</v>
      </c>
      <c r="E2099" s="22">
        <f t="array" ref="E2099:M2099">VLOOKUP(A2099,'Medical Examinations'!$J$2:$S$2336,{2,3,4,5,6,7,8,9,10},0)</f>
        <v>15.82</v>
      </c>
      <c r="F2099" s="22" t="s">
        <v>8347</v>
      </c>
      <c r="G2099" s="22">
        <v>4.6</v>
      </c>
      <c r="H2099" s="22" t="s">
        <v>865</v>
      </c>
      <c r="I2099" s="22" t="s">
        <v>44</v>
      </c>
      <c r="J2099" s="22" t="s">
        <v>44</v>
      </c>
      <c r="K2099" s="22" t="s">
        <v>44</v>
      </c>
      <c r="L2099" s="22">
        <v>0.0</v>
      </c>
      <c r="M2099" s="22" t="s">
        <v>44</v>
      </c>
      <c r="N2099" s="23">
        <f t="array" ref="N2099:T2099">VLOOKUP(A2099,'Hospitalisation Details'!$K$2:$R$2338,{2,3,4,5,6,7,8},0)</f>
        <v>32786</v>
      </c>
      <c r="O2099" s="22">
        <v>33.0</v>
      </c>
      <c r="P2099" s="22">
        <v>3.0</v>
      </c>
      <c r="Q2099" s="24">
        <v>2295.24</v>
      </c>
      <c r="R2099" s="22" t="s">
        <v>37</v>
      </c>
      <c r="S2099" s="22" t="s">
        <v>81</v>
      </c>
      <c r="T2099" s="22" t="s">
        <v>41</v>
      </c>
    </row>
    <row r="2100" ht="14.25" customHeight="1">
      <c r="A2100" s="7" t="s">
        <v>2751</v>
      </c>
      <c r="B2100" s="21" t="str">
        <f t="array" ref="B2100:D2100">VLOOKUP(A2100,'Customer Names'!$E$2:$H$2336,{2,3,4},0)</f>
        <v> Mr</v>
      </c>
      <c r="C2100" s="22" t="s">
        <v>728</v>
      </c>
      <c r="D2100" s="22" t="s">
        <v>7788</v>
      </c>
      <c r="E2100" s="22">
        <f t="array" ref="E2100:M2100">VLOOKUP(A2100,'Medical Examinations'!$J$2:$S$2336,{2,3,4,5,6,7,8,9,10},0)</f>
        <v>17.67</v>
      </c>
      <c r="F2100" s="22" t="s">
        <v>8347</v>
      </c>
      <c r="G2100" s="22">
        <v>4.78</v>
      </c>
      <c r="H2100" s="22" t="s">
        <v>865</v>
      </c>
      <c r="I2100" s="22" t="s">
        <v>44</v>
      </c>
      <c r="J2100" s="22" t="s">
        <v>44</v>
      </c>
      <c r="K2100" s="22" t="s">
        <v>44</v>
      </c>
      <c r="L2100" s="22">
        <v>0.0</v>
      </c>
      <c r="M2100" s="22" t="s">
        <v>44</v>
      </c>
      <c r="N2100" s="23">
        <f t="array" ref="N2100:T2100">VLOOKUP(A2100,'Hospitalisation Details'!$K$2:$R$2338,{2,3,4,5,6,7,8},0)</f>
        <v>33405</v>
      </c>
      <c r="O2100" s="22">
        <v>31.0</v>
      </c>
      <c r="P2100" s="22">
        <v>3.0</v>
      </c>
      <c r="Q2100" s="24">
        <v>2277.72</v>
      </c>
      <c r="R2100" s="22" t="s">
        <v>37</v>
      </c>
      <c r="S2100" s="22" t="s">
        <v>81</v>
      </c>
      <c r="T2100" s="22" t="s">
        <v>41</v>
      </c>
    </row>
    <row r="2101" ht="14.25" customHeight="1">
      <c r="A2101" s="25" t="s">
        <v>2743</v>
      </c>
      <c r="B2101" s="21" t="str">
        <f t="array" ref="B2101:D2101">VLOOKUP(A2101,'Customer Names'!$E$2:$H$2336,{2,3,4},0)</f>
        <v> Ms</v>
      </c>
      <c r="C2101" s="22" t="s">
        <v>7790</v>
      </c>
      <c r="D2101" s="22" t="s">
        <v>7791</v>
      </c>
      <c r="E2101" s="22">
        <f t="array" ref="E2101:M2101">VLOOKUP(A2101,'Medical Examinations'!$J$2:$S$2336,{2,3,4,5,6,7,8,9,10},0)</f>
        <v>31.92</v>
      </c>
      <c r="F2101" s="22" t="s">
        <v>215</v>
      </c>
      <c r="G2101" s="22">
        <v>11.05</v>
      </c>
      <c r="H2101" s="22" t="s">
        <v>218</v>
      </c>
      <c r="I2101" s="22" t="s">
        <v>44</v>
      </c>
      <c r="J2101" s="22" t="s">
        <v>44</v>
      </c>
      <c r="K2101" s="22" t="s">
        <v>44</v>
      </c>
      <c r="L2101" s="22">
        <v>0.0</v>
      </c>
      <c r="M2101" s="22" t="s">
        <v>44</v>
      </c>
      <c r="N2101" s="23">
        <f t="array" ref="N2101:T2101">VLOOKUP(A2101,'Hospitalisation Details'!$K$2:$R$2338,{2,3,4,5,6,7,8},0)</f>
        <v>37572</v>
      </c>
      <c r="O2101" s="22">
        <v>20.0</v>
      </c>
      <c r="P2101" s="22">
        <v>0.0</v>
      </c>
      <c r="Q2101" s="24">
        <v>2261.57</v>
      </c>
      <c r="R2101" s="22" t="s">
        <v>37</v>
      </c>
      <c r="S2101" s="22" t="s">
        <v>81</v>
      </c>
      <c r="T2101" s="22" t="s">
        <v>127</v>
      </c>
    </row>
    <row r="2102" ht="14.25" customHeight="1">
      <c r="A2102" s="7" t="s">
        <v>2734</v>
      </c>
      <c r="B2102" s="21" t="str">
        <f t="array" ref="B2102:D2102">VLOOKUP(A2102,'Customer Names'!$E$2:$H$2336,{2,3,4},0)</f>
        <v> Ms</v>
      </c>
      <c r="C2102" s="22" t="s">
        <v>7793</v>
      </c>
      <c r="D2102" s="22" t="s">
        <v>7794</v>
      </c>
      <c r="E2102" s="22">
        <f t="array" ref="E2102:M2102">VLOOKUP(A2102,'Medical Examinations'!$J$2:$S$2336,{2,3,4,5,6,7,8,9,10},0)</f>
        <v>28.975</v>
      </c>
      <c r="F2102" s="22" t="s">
        <v>8346</v>
      </c>
      <c r="G2102" s="22">
        <v>7.62</v>
      </c>
      <c r="H2102" s="22" t="s">
        <v>218</v>
      </c>
      <c r="I2102" s="22" t="s">
        <v>44</v>
      </c>
      <c r="J2102" s="22" t="s">
        <v>44</v>
      </c>
      <c r="K2102" s="22" t="s">
        <v>44</v>
      </c>
      <c r="L2102" s="22">
        <v>0.0</v>
      </c>
      <c r="M2102" s="22" t="s">
        <v>44</v>
      </c>
      <c r="N2102" s="23">
        <f t="array" ref="N2102:T2102">VLOOKUP(A2102,'Hospitalisation Details'!$K$2:$R$2338,{2,3,4,5,6,7,8},0)</f>
        <v>37452</v>
      </c>
      <c r="O2102" s="22">
        <v>20.0</v>
      </c>
      <c r="P2102" s="22">
        <v>0.0</v>
      </c>
      <c r="Q2102" s="24">
        <v>2257.48</v>
      </c>
      <c r="R2102" s="22" t="s">
        <v>37</v>
      </c>
      <c r="S2102" s="22" t="s">
        <v>81</v>
      </c>
      <c r="T2102" s="22" t="s">
        <v>127</v>
      </c>
    </row>
    <row r="2103" ht="14.25" customHeight="1">
      <c r="A2103" s="25" t="s">
        <v>2725</v>
      </c>
      <c r="B2103" s="21" t="str">
        <f t="array" ref="B2103:D2103">VLOOKUP(A2103,'Customer Names'!$E$2:$H$2336,{2,3,4},0)</f>
        <v> Mr</v>
      </c>
      <c r="C2103" s="22" t="s">
        <v>2576</v>
      </c>
      <c r="D2103" s="22" t="s">
        <v>6721</v>
      </c>
      <c r="E2103" s="22">
        <f t="array" ref="E2103:M2103">VLOOKUP(A2103,'Medical Examinations'!$J$2:$S$2336,{2,3,4,5,6,7,8,9,10},0)</f>
        <v>31.73</v>
      </c>
      <c r="F2103" s="22" t="s">
        <v>215</v>
      </c>
      <c r="G2103" s="22">
        <v>4.78</v>
      </c>
      <c r="H2103" s="22" t="s">
        <v>865</v>
      </c>
      <c r="I2103" s="22" t="s">
        <v>122</v>
      </c>
      <c r="J2103" s="22" t="s">
        <v>48</v>
      </c>
      <c r="K2103" s="22" t="s">
        <v>44</v>
      </c>
      <c r="L2103" s="22">
        <v>2.0</v>
      </c>
      <c r="M2103" s="22" t="s">
        <v>44</v>
      </c>
      <c r="N2103" s="23">
        <f t="array" ref="N2103:T2103">VLOOKUP(A2103,'Hospitalisation Details'!$K$2:$R$2338,{2,3,4,5,6,7,8},0)</f>
        <v>36871</v>
      </c>
      <c r="O2103" s="22">
        <v>22.0</v>
      </c>
      <c r="P2103" s="22">
        <v>0.0</v>
      </c>
      <c r="Q2103" s="24">
        <v>2254.8</v>
      </c>
      <c r="R2103" s="22" t="s">
        <v>37</v>
      </c>
      <c r="S2103" s="22" t="s">
        <v>39</v>
      </c>
      <c r="T2103" s="22" t="s">
        <v>1452</v>
      </c>
    </row>
    <row r="2104" ht="14.25" customHeight="1">
      <c r="A2104" s="7" t="s">
        <v>2714</v>
      </c>
      <c r="B2104" s="21" t="str">
        <f t="array" ref="B2104:D2104">VLOOKUP(A2104,'Customer Names'!$E$2:$H$2336,{2,3,4},0)</f>
        <v> Mr</v>
      </c>
      <c r="C2104" s="22" t="s">
        <v>7797</v>
      </c>
      <c r="D2104" s="22" t="s">
        <v>7798</v>
      </c>
      <c r="E2104" s="22">
        <f t="array" ref="E2104:M2104">VLOOKUP(A2104,'Medical Examinations'!$J$2:$S$2336,{2,3,4,5,6,7,8,9,10},0)</f>
        <v>28.88</v>
      </c>
      <c r="F2104" s="22" t="s">
        <v>8346</v>
      </c>
      <c r="G2104" s="22">
        <v>6.09</v>
      </c>
      <c r="H2104" s="22" t="s">
        <v>436</v>
      </c>
      <c r="I2104" s="22" t="s">
        <v>122</v>
      </c>
      <c r="J2104" s="22" t="s">
        <v>48</v>
      </c>
      <c r="K2104" s="22" t="s">
        <v>44</v>
      </c>
      <c r="L2104" s="22">
        <v>2.0</v>
      </c>
      <c r="M2104" s="22" t="s">
        <v>44</v>
      </c>
      <c r="N2104" s="23">
        <f t="array" ref="N2104:T2104">VLOOKUP(A2104,'Hospitalisation Details'!$K$2:$R$2338,{2,3,4,5,6,7,8},0)</f>
        <v>36707</v>
      </c>
      <c r="O2104" s="22">
        <v>22.0</v>
      </c>
      <c r="P2104" s="22">
        <v>0.0</v>
      </c>
      <c r="Q2104" s="24">
        <v>2250.84</v>
      </c>
      <c r="R2104" s="22" t="s">
        <v>37</v>
      </c>
      <c r="S2104" s="22" t="s">
        <v>37</v>
      </c>
      <c r="T2104" s="22" t="s">
        <v>1462</v>
      </c>
    </row>
    <row r="2105" ht="14.25" customHeight="1">
      <c r="A2105" s="25" t="s">
        <v>2704</v>
      </c>
      <c r="B2105" s="21" t="str">
        <f t="array" ref="B2105:D2105">VLOOKUP(A2105,'Customer Names'!$E$2:$H$2336,{2,3,4},0)</f>
        <v> Mr</v>
      </c>
      <c r="C2105" s="22" t="s">
        <v>1585</v>
      </c>
      <c r="D2105" s="22" t="s">
        <v>70</v>
      </c>
      <c r="E2105" s="22">
        <f t="array" ref="E2105:M2105">VLOOKUP(A2105,'Medical Examinations'!$J$2:$S$2336,{2,3,4,5,6,7,8,9,10},0)</f>
        <v>25.555</v>
      </c>
      <c r="F2105" s="22" t="s">
        <v>8346</v>
      </c>
      <c r="G2105" s="22">
        <v>5.11</v>
      </c>
      <c r="H2105" s="22" t="s">
        <v>865</v>
      </c>
      <c r="I2105" s="22" t="s">
        <v>44</v>
      </c>
      <c r="J2105" s="22" t="s">
        <v>44</v>
      </c>
      <c r="K2105" s="22" t="s">
        <v>122</v>
      </c>
      <c r="L2105" s="22">
        <v>1.0</v>
      </c>
      <c r="M2105" s="22" t="s">
        <v>44</v>
      </c>
      <c r="N2105" s="23">
        <f t="array" ref="N2105:T2105">VLOOKUP(A2105,'Hospitalisation Details'!$K$2:$R$2338,{2,3,4,5,6,7,8},0)</f>
        <v>37965</v>
      </c>
      <c r="O2105" s="22">
        <v>19.0</v>
      </c>
      <c r="P2105" s="22">
        <v>1.0</v>
      </c>
      <c r="Q2105" s="24">
        <v>2221.56</v>
      </c>
      <c r="R2105" s="22" t="s">
        <v>37</v>
      </c>
      <c r="S2105" s="22" t="s">
        <v>39</v>
      </c>
      <c r="T2105" s="22" t="s">
        <v>127</v>
      </c>
    </row>
    <row r="2106" ht="14.25" customHeight="1">
      <c r="A2106" s="7" t="s">
        <v>2693</v>
      </c>
      <c r="B2106" s="21" t="str">
        <f t="array" ref="B2106:D2106">VLOOKUP(A2106,'Customer Names'!$E$2:$H$2336,{2,3,4},0)</f>
        <v> Ms</v>
      </c>
      <c r="C2106" s="22" t="s">
        <v>7801</v>
      </c>
      <c r="D2106" s="22" t="s">
        <v>7802</v>
      </c>
      <c r="E2106" s="22">
        <f t="array" ref="E2106:M2106">VLOOKUP(A2106,'Medical Examinations'!$J$2:$S$2336,{2,3,4,5,6,7,8,9,10},0)</f>
        <v>37.29</v>
      </c>
      <c r="F2106" s="22" t="s">
        <v>215</v>
      </c>
      <c r="G2106" s="22">
        <v>4.46</v>
      </c>
      <c r="H2106" s="22" t="s">
        <v>865</v>
      </c>
      <c r="I2106" s="22" t="s">
        <v>44</v>
      </c>
      <c r="J2106" s="22" t="s">
        <v>48</v>
      </c>
      <c r="K2106" s="22" t="s">
        <v>44</v>
      </c>
      <c r="L2106" s="22">
        <v>1.0</v>
      </c>
      <c r="M2106" s="22" t="s">
        <v>44</v>
      </c>
      <c r="N2106" s="23">
        <f t="array" ref="N2106:T2106">VLOOKUP(A2106,'Hospitalisation Details'!$K$2:$R$2338,{2,3,4,5,6,7,8},0)</f>
        <v>38333</v>
      </c>
      <c r="O2106" s="22">
        <v>18.0</v>
      </c>
      <c r="P2106" s="22">
        <v>1.0</v>
      </c>
      <c r="Q2106" s="24">
        <v>2219.45</v>
      </c>
      <c r="R2106" s="22" t="s">
        <v>37</v>
      </c>
      <c r="S2106" s="22" t="s">
        <v>81</v>
      </c>
      <c r="T2106" s="22" t="s">
        <v>41</v>
      </c>
    </row>
    <row r="2107" ht="14.25" customHeight="1">
      <c r="A2107" s="25" t="s">
        <v>2678</v>
      </c>
      <c r="B2107" s="21" t="str">
        <f t="array" ref="B2107:D2107">VLOOKUP(A2107,'Customer Names'!$E$2:$H$2336,{2,3,4},0)</f>
        <v> Ms</v>
      </c>
      <c r="C2107" s="22" t="s">
        <v>7804</v>
      </c>
      <c r="D2107" s="22" t="s">
        <v>7805</v>
      </c>
      <c r="E2107" s="22">
        <f t="array" ref="E2107:M2107">VLOOKUP(A2107,'Medical Examinations'!$J$2:$S$2336,{2,3,4,5,6,7,8,9,10},0)</f>
        <v>40.28</v>
      </c>
      <c r="F2107" s="22" t="s">
        <v>215</v>
      </c>
      <c r="G2107" s="22">
        <v>6.11</v>
      </c>
      <c r="H2107" s="22" t="s">
        <v>436</v>
      </c>
      <c r="I2107" s="22" t="s">
        <v>44</v>
      </c>
      <c r="J2107" s="22" t="s">
        <v>48</v>
      </c>
      <c r="K2107" s="22" t="s">
        <v>44</v>
      </c>
      <c r="L2107" s="22">
        <v>1.0</v>
      </c>
      <c r="M2107" s="22" t="s">
        <v>44</v>
      </c>
      <c r="N2107" s="23">
        <f t="array" ref="N2107:T2107">VLOOKUP(A2107,'Hospitalisation Details'!$K$2:$R$2338,{2,3,4,5,6,7,8},0)</f>
        <v>38255</v>
      </c>
      <c r="O2107" s="22">
        <v>18.0</v>
      </c>
      <c r="P2107" s="22">
        <v>0.0</v>
      </c>
      <c r="Q2107" s="24">
        <v>2217.6</v>
      </c>
      <c r="R2107" s="22" t="s">
        <v>37</v>
      </c>
      <c r="S2107" s="22" t="s">
        <v>81</v>
      </c>
      <c r="T2107" s="22" t="s">
        <v>743</v>
      </c>
    </row>
    <row r="2108" ht="14.25" customHeight="1">
      <c r="A2108" s="7" t="s">
        <v>2669</v>
      </c>
      <c r="B2108" s="21" t="str">
        <f t="array" ref="B2108:D2108">VLOOKUP(A2108,'Customer Names'!$E$2:$H$2336,{2,3,4},0)</f>
        <v> Ms</v>
      </c>
      <c r="C2108" s="22" t="s">
        <v>7807</v>
      </c>
      <c r="D2108" s="22" t="s">
        <v>7808</v>
      </c>
      <c r="E2108" s="22">
        <f t="array" ref="E2108:M2108">VLOOKUP(A2108,'Medical Examinations'!$J$2:$S$2336,{2,3,4,5,6,7,8,9,10},0)</f>
        <v>40.185</v>
      </c>
      <c r="F2108" s="22" t="s">
        <v>215</v>
      </c>
      <c r="G2108" s="22">
        <v>4.66</v>
      </c>
      <c r="H2108" s="22" t="s">
        <v>865</v>
      </c>
      <c r="I2108" s="22" t="s">
        <v>44</v>
      </c>
      <c r="J2108" s="22" t="s">
        <v>48</v>
      </c>
      <c r="K2108" s="22" t="s">
        <v>44</v>
      </c>
      <c r="L2108" s="22">
        <v>1.0</v>
      </c>
      <c r="M2108" s="22" t="s">
        <v>44</v>
      </c>
      <c r="N2108" s="23">
        <f t="array" ref="N2108:T2108">VLOOKUP(A2108,'Hospitalisation Details'!$K$2:$R$2338,{2,3,4,5,6,7,8},0)</f>
        <v>38151</v>
      </c>
      <c r="O2108" s="22">
        <v>18.0</v>
      </c>
      <c r="P2108" s="22">
        <v>0.0</v>
      </c>
      <c r="Q2108" s="24">
        <v>2217.47</v>
      </c>
      <c r="R2108" s="22" t="s">
        <v>37</v>
      </c>
      <c r="S2108" s="22" t="s">
        <v>81</v>
      </c>
      <c r="T2108" s="22" t="s">
        <v>743</v>
      </c>
    </row>
    <row r="2109" ht="14.25" customHeight="1">
      <c r="A2109" s="25" t="s">
        <v>2662</v>
      </c>
      <c r="B2109" s="21" t="str">
        <f t="array" ref="B2109:D2109">VLOOKUP(A2109,'Customer Names'!$E$2:$H$2336,{2,3,4},0)</f>
        <v> Ms</v>
      </c>
      <c r="C2109" s="22" t="s">
        <v>7810</v>
      </c>
      <c r="D2109" s="22" t="s">
        <v>7811</v>
      </c>
      <c r="E2109" s="22">
        <f t="array" ref="E2109:M2109">VLOOKUP(A2109,'Medical Examinations'!$J$2:$S$2336,{2,3,4,5,6,7,8,9,10},0)</f>
        <v>23.57</v>
      </c>
      <c r="F2109" s="22" t="s">
        <v>8340</v>
      </c>
      <c r="G2109" s="22">
        <v>6.14</v>
      </c>
      <c r="H2109" s="22" t="s">
        <v>436</v>
      </c>
      <c r="I2109" s="22" t="s">
        <v>44</v>
      </c>
      <c r="J2109" s="22" t="s">
        <v>44</v>
      </c>
      <c r="K2109" s="22" t="s">
        <v>44</v>
      </c>
      <c r="L2109" s="22">
        <v>0.0</v>
      </c>
      <c r="M2109" s="22" t="s">
        <v>44</v>
      </c>
      <c r="N2109" s="23">
        <f t="array" ref="N2109:T2109">VLOOKUP(A2109,'Hospitalisation Details'!$K$2:$R$2338,{2,3,4,5,6,7,8},0)</f>
        <v>34655</v>
      </c>
      <c r="O2109" s="22">
        <v>28.0</v>
      </c>
      <c r="P2109" s="22">
        <v>0.0</v>
      </c>
      <c r="Q2109" s="24">
        <v>2213.21</v>
      </c>
      <c r="R2109" s="22" t="s">
        <v>37</v>
      </c>
      <c r="S2109" s="22" t="s">
        <v>37</v>
      </c>
      <c r="T2109" s="22" t="s">
        <v>41</v>
      </c>
    </row>
    <row r="2110" ht="14.25" customHeight="1">
      <c r="A2110" s="7" t="s">
        <v>2654</v>
      </c>
      <c r="B2110" s="21" t="str">
        <f t="array" ref="B2110:D2110">VLOOKUP(A2110,'Customer Names'!$E$2:$H$2336,{2,3,4},0)</f>
        <v> Ms</v>
      </c>
      <c r="C2110" s="22" t="s">
        <v>7813</v>
      </c>
      <c r="D2110" s="22" t="s">
        <v>2024</v>
      </c>
      <c r="E2110" s="22">
        <f t="array" ref="E2110:M2110">VLOOKUP(A2110,'Medical Examinations'!$J$2:$S$2336,{2,3,4,5,6,7,8,9,10},0)</f>
        <v>35.625</v>
      </c>
      <c r="F2110" s="22" t="s">
        <v>215</v>
      </c>
      <c r="G2110" s="22">
        <v>6.21</v>
      </c>
      <c r="H2110" s="22" t="s">
        <v>436</v>
      </c>
      <c r="I2110" s="22" t="s">
        <v>44</v>
      </c>
      <c r="J2110" s="22" t="s">
        <v>48</v>
      </c>
      <c r="K2110" s="22" t="s">
        <v>44</v>
      </c>
      <c r="L2110" s="22">
        <v>1.0</v>
      </c>
      <c r="M2110" s="22" t="s">
        <v>44</v>
      </c>
      <c r="N2110" s="23">
        <f t="array" ref="N2110:T2110">VLOOKUP(A2110,'Hospitalisation Details'!$K$2:$R$2338,{2,3,4,5,6,7,8},0)</f>
        <v>38195</v>
      </c>
      <c r="O2110" s="22">
        <v>18.0</v>
      </c>
      <c r="P2110" s="22">
        <v>0.0</v>
      </c>
      <c r="Q2110" s="24">
        <v>2211.13</v>
      </c>
      <c r="R2110" s="22" t="s">
        <v>37</v>
      </c>
      <c r="S2110" s="22" t="s">
        <v>37</v>
      </c>
      <c r="T2110" s="22" t="s">
        <v>743</v>
      </c>
    </row>
    <row r="2111" ht="14.25" customHeight="1">
      <c r="A2111" s="25" t="s">
        <v>2643</v>
      </c>
      <c r="B2111" s="21" t="str">
        <f t="array" ref="B2111:D2111">VLOOKUP(A2111,'Customer Names'!$E$2:$H$2336,{2,3,4},0)</f>
        <v> Ms</v>
      </c>
      <c r="C2111" s="22" t="s">
        <v>7815</v>
      </c>
      <c r="D2111" s="22" t="s">
        <v>7816</v>
      </c>
      <c r="E2111" s="22">
        <f t="array" ref="E2111:M2111">VLOOKUP(A2111,'Medical Examinations'!$J$2:$S$2336,{2,3,4,5,6,7,8,9,10},0)</f>
        <v>33.155</v>
      </c>
      <c r="F2111" s="22" t="s">
        <v>215</v>
      </c>
      <c r="G2111" s="22">
        <v>4.6</v>
      </c>
      <c r="H2111" s="22" t="s">
        <v>865</v>
      </c>
      <c r="I2111" s="22" t="s">
        <v>44</v>
      </c>
      <c r="J2111" s="22" t="s">
        <v>48</v>
      </c>
      <c r="K2111" s="22" t="s">
        <v>44</v>
      </c>
      <c r="L2111" s="22">
        <v>1.0</v>
      </c>
      <c r="M2111" s="22" t="s">
        <v>44</v>
      </c>
      <c r="N2111" s="23">
        <f t="array" ref="N2111:T2111">VLOOKUP(A2111,'Hospitalisation Details'!$K$2:$R$2338,{2,3,4,5,6,7,8},0)</f>
        <v>38205</v>
      </c>
      <c r="O2111" s="22">
        <v>18.0</v>
      </c>
      <c r="P2111" s="22">
        <v>0.0</v>
      </c>
      <c r="Q2111" s="24">
        <v>2207.7</v>
      </c>
      <c r="R2111" s="22" t="s">
        <v>37</v>
      </c>
      <c r="S2111" s="22" t="s">
        <v>37</v>
      </c>
      <c r="T2111" s="22" t="s">
        <v>743</v>
      </c>
    </row>
    <row r="2112" ht="14.25" customHeight="1">
      <c r="A2112" s="7" t="s">
        <v>2633</v>
      </c>
      <c r="B2112" s="21" t="str">
        <f t="array" ref="B2112:D2112">VLOOKUP(A2112,'Customer Names'!$E$2:$H$2336,{2,3,4},0)</f>
        <v> Ms</v>
      </c>
      <c r="C2112" s="22" t="s">
        <v>7818</v>
      </c>
      <c r="D2112" s="22" t="s">
        <v>7819</v>
      </c>
      <c r="E2112" s="22">
        <f t="array" ref="E2112:M2112">VLOOKUP(A2112,'Medical Examinations'!$J$2:$S$2336,{2,3,4,5,6,7,8,9,10},0)</f>
        <v>31.92</v>
      </c>
      <c r="F2112" s="22" t="s">
        <v>215</v>
      </c>
      <c r="G2112" s="22">
        <v>5.04</v>
      </c>
      <c r="H2112" s="22" t="s">
        <v>865</v>
      </c>
      <c r="I2112" s="22" t="s">
        <v>44</v>
      </c>
      <c r="J2112" s="22" t="s">
        <v>48</v>
      </c>
      <c r="K2112" s="22" t="s">
        <v>44</v>
      </c>
      <c r="L2112" s="22">
        <v>1.0</v>
      </c>
      <c r="M2112" s="22" t="s">
        <v>44</v>
      </c>
      <c r="N2112" s="23">
        <f t="array" ref="N2112:T2112">VLOOKUP(A2112,'Hospitalisation Details'!$K$2:$R$2338,{2,3,4,5,6,7,8},0)</f>
        <v>38304</v>
      </c>
      <c r="O2112" s="22">
        <v>18.0</v>
      </c>
      <c r="P2112" s="22">
        <v>0.0</v>
      </c>
      <c r="Q2112" s="24">
        <v>2205.98</v>
      </c>
      <c r="R2112" s="22" t="s">
        <v>37</v>
      </c>
      <c r="S2112" s="22" t="s">
        <v>39</v>
      </c>
      <c r="T2112" s="22" t="s">
        <v>743</v>
      </c>
    </row>
    <row r="2113" ht="14.25" customHeight="1">
      <c r="A2113" s="25" t="s">
        <v>2623</v>
      </c>
      <c r="B2113" s="21" t="str">
        <f t="array" ref="B2113:D2113">VLOOKUP(A2113,'Customer Names'!$E$2:$H$2336,{2,3,4},0)</f>
        <v> Ms</v>
      </c>
      <c r="C2113" s="22" t="s">
        <v>7821</v>
      </c>
      <c r="D2113" s="22" t="s">
        <v>7822</v>
      </c>
      <c r="E2113" s="22">
        <f t="array" ref="E2113:M2113">VLOOKUP(A2113,'Medical Examinations'!$J$2:$S$2336,{2,3,4,5,6,7,8,9,10},0)</f>
        <v>30.305</v>
      </c>
      <c r="F2113" s="22" t="s">
        <v>215</v>
      </c>
      <c r="G2113" s="22">
        <v>5.08</v>
      </c>
      <c r="H2113" s="22" t="s">
        <v>865</v>
      </c>
      <c r="I2113" s="22" t="s">
        <v>44</v>
      </c>
      <c r="J2113" s="22" t="s">
        <v>48</v>
      </c>
      <c r="K2113" s="22" t="s">
        <v>44</v>
      </c>
      <c r="L2113" s="22">
        <v>1.0</v>
      </c>
      <c r="M2113" s="22" t="s">
        <v>44</v>
      </c>
      <c r="N2113" s="23">
        <f t="array" ref="N2113:T2113">VLOOKUP(A2113,'Hospitalisation Details'!$K$2:$R$2338,{2,3,4,5,6,7,8},0)</f>
        <v>38288</v>
      </c>
      <c r="O2113" s="22">
        <v>18.0</v>
      </c>
      <c r="P2113" s="22">
        <v>0.0</v>
      </c>
      <c r="Q2113" s="24">
        <v>2203.74</v>
      </c>
      <c r="R2113" s="22" t="s">
        <v>37</v>
      </c>
      <c r="S2113" s="22" t="s">
        <v>37</v>
      </c>
      <c r="T2113" s="22" t="s">
        <v>743</v>
      </c>
    </row>
    <row r="2114" ht="14.25" customHeight="1">
      <c r="A2114" s="7" t="s">
        <v>2613</v>
      </c>
      <c r="B2114" s="21" t="str">
        <f t="array" ref="B2114:D2114">VLOOKUP(A2114,'Customer Names'!$E$2:$H$2336,{2,3,4},0)</f>
        <v> Ms</v>
      </c>
      <c r="C2114" s="22" t="s">
        <v>3545</v>
      </c>
      <c r="D2114" s="22" t="s">
        <v>7824</v>
      </c>
      <c r="E2114" s="22">
        <f t="array" ref="E2114:M2114">VLOOKUP(A2114,'Medical Examinations'!$J$2:$S$2336,{2,3,4,5,6,7,8,9,10},0)</f>
        <v>30.115</v>
      </c>
      <c r="F2114" s="22" t="s">
        <v>215</v>
      </c>
      <c r="G2114" s="22">
        <v>4.38</v>
      </c>
      <c r="H2114" s="22" t="s">
        <v>865</v>
      </c>
      <c r="I2114" s="22" t="s">
        <v>44</v>
      </c>
      <c r="J2114" s="22" t="s">
        <v>48</v>
      </c>
      <c r="K2114" s="22" t="s">
        <v>44</v>
      </c>
      <c r="L2114" s="22">
        <v>1.0</v>
      </c>
      <c r="M2114" s="22" t="s">
        <v>44</v>
      </c>
      <c r="N2114" s="23">
        <f t="array" ref="N2114:T2114">VLOOKUP(A2114,'Hospitalisation Details'!$K$2:$R$2338,{2,3,4,5,6,7,8},0)</f>
        <v>38205</v>
      </c>
      <c r="O2114" s="22">
        <v>18.0</v>
      </c>
      <c r="P2114" s="22">
        <v>0.0</v>
      </c>
      <c r="Q2114" s="24">
        <v>2203.47</v>
      </c>
      <c r="R2114" s="22" t="s">
        <v>37</v>
      </c>
      <c r="S2114" s="22" t="s">
        <v>37</v>
      </c>
      <c r="T2114" s="22" t="s">
        <v>743</v>
      </c>
    </row>
    <row r="2115" ht="14.25" customHeight="1">
      <c r="A2115" s="25" t="s">
        <v>2601</v>
      </c>
      <c r="B2115" s="21" t="str">
        <f t="array" ref="B2115:D2115">VLOOKUP(A2115,'Customer Names'!$E$2:$H$2336,{2,3,4},0)</f>
        <v> Ms</v>
      </c>
      <c r="C2115" s="22" t="s">
        <v>1529</v>
      </c>
      <c r="D2115" s="22" t="s">
        <v>7826</v>
      </c>
      <c r="E2115" s="22">
        <f t="array" ref="E2115:M2115">VLOOKUP(A2115,'Medical Examinations'!$J$2:$S$2336,{2,3,4,5,6,7,8,9,10},0)</f>
        <v>24.09</v>
      </c>
      <c r="F2115" s="22" t="s">
        <v>8340</v>
      </c>
      <c r="G2115" s="22">
        <v>4.79</v>
      </c>
      <c r="H2115" s="22" t="s">
        <v>865</v>
      </c>
      <c r="I2115" s="22" t="s">
        <v>44</v>
      </c>
      <c r="J2115" s="22" t="s">
        <v>48</v>
      </c>
      <c r="K2115" s="22" t="s">
        <v>44</v>
      </c>
      <c r="L2115" s="22">
        <v>1.0</v>
      </c>
      <c r="M2115" s="22" t="s">
        <v>44</v>
      </c>
      <c r="N2115" s="23">
        <f t="array" ref="N2115:T2115">VLOOKUP(A2115,'Hospitalisation Details'!$K$2:$R$2338,{2,3,4,5,6,7,8},0)</f>
        <v>38195</v>
      </c>
      <c r="O2115" s="22">
        <v>18.0</v>
      </c>
      <c r="P2115" s="22">
        <v>1.0</v>
      </c>
      <c r="Q2115" s="24">
        <v>2201.1</v>
      </c>
      <c r="R2115" s="22" t="s">
        <v>37</v>
      </c>
      <c r="S2115" s="22" t="s">
        <v>39</v>
      </c>
      <c r="T2115" s="22" t="s">
        <v>41</v>
      </c>
    </row>
    <row r="2116" ht="14.25" customHeight="1">
      <c r="A2116" s="7" t="s">
        <v>2592</v>
      </c>
      <c r="B2116" s="21" t="str">
        <f t="array" ref="B2116:D2116">VLOOKUP(A2116,'Customer Names'!$E$2:$H$2336,{2,3,4},0)</f>
        <v> Ms</v>
      </c>
      <c r="C2116" s="22" t="s">
        <v>2243</v>
      </c>
      <c r="D2116" s="22" t="s">
        <v>7828</v>
      </c>
      <c r="E2116" s="22">
        <f t="array" ref="E2116:M2116">VLOOKUP(A2116,'Medical Examinations'!$J$2:$S$2336,{2,3,4,5,6,7,8,9,10},0)</f>
        <v>28.215</v>
      </c>
      <c r="F2116" s="22" t="s">
        <v>8346</v>
      </c>
      <c r="G2116" s="22">
        <v>4.21</v>
      </c>
      <c r="H2116" s="22" t="s">
        <v>865</v>
      </c>
      <c r="I2116" s="22" t="s">
        <v>44</v>
      </c>
      <c r="J2116" s="22" t="s">
        <v>48</v>
      </c>
      <c r="K2116" s="22" t="s">
        <v>44</v>
      </c>
      <c r="L2116" s="22">
        <v>1.0</v>
      </c>
      <c r="M2116" s="22" t="s">
        <v>44</v>
      </c>
      <c r="N2116" s="23">
        <f t="array" ref="N2116:T2116">VLOOKUP(A2116,'Hospitalisation Details'!$K$2:$R$2338,{2,3,4,5,6,7,8},0)</f>
        <v>38242</v>
      </c>
      <c r="O2116" s="22">
        <v>18.0</v>
      </c>
      <c r="P2116" s="22">
        <v>0.0</v>
      </c>
      <c r="Q2116" s="24">
        <v>2200.83</v>
      </c>
      <c r="R2116" s="22" t="s">
        <v>37</v>
      </c>
      <c r="S2116" s="22" t="s">
        <v>37</v>
      </c>
      <c r="T2116" s="22" t="s">
        <v>743</v>
      </c>
    </row>
    <row r="2117" ht="14.25" customHeight="1">
      <c r="A2117" s="25" t="s">
        <v>2578</v>
      </c>
      <c r="B2117" s="21" t="str">
        <f t="array" ref="B2117:D2117">VLOOKUP(A2117,'Customer Names'!$E$2:$H$2336,{2,3,4},0)</f>
        <v> Ms</v>
      </c>
      <c r="C2117" s="22" t="s">
        <v>7830</v>
      </c>
      <c r="D2117" s="22" t="s">
        <v>7831</v>
      </c>
      <c r="E2117" s="22">
        <f t="array" ref="E2117:M2117">VLOOKUP(A2117,'Medical Examinations'!$J$2:$S$2336,{2,3,4,5,6,7,8,9,10},0)</f>
        <v>26.315</v>
      </c>
      <c r="F2117" s="22" t="s">
        <v>8346</v>
      </c>
      <c r="G2117" s="22">
        <v>5.47</v>
      </c>
      <c r="H2117" s="22" t="s">
        <v>865</v>
      </c>
      <c r="I2117" s="22" t="s">
        <v>44</v>
      </c>
      <c r="J2117" s="22" t="s">
        <v>48</v>
      </c>
      <c r="K2117" s="22" t="s">
        <v>44</v>
      </c>
      <c r="L2117" s="22">
        <v>1.0</v>
      </c>
      <c r="M2117" s="22" t="s">
        <v>44</v>
      </c>
      <c r="N2117" s="23">
        <f t="array" ref="N2117:T2117">VLOOKUP(A2117,'Hospitalisation Details'!$K$2:$R$2338,{2,3,4,5,6,7,8},0)</f>
        <v>38233</v>
      </c>
      <c r="O2117" s="22">
        <v>18.0</v>
      </c>
      <c r="P2117" s="22">
        <v>0.0</v>
      </c>
      <c r="Q2117" s="24">
        <v>2198.19</v>
      </c>
      <c r="R2117" s="22" t="s">
        <v>37</v>
      </c>
      <c r="S2117" s="22" t="s">
        <v>81</v>
      </c>
      <c r="T2117" s="22" t="s">
        <v>2584</v>
      </c>
    </row>
    <row r="2118" ht="14.25" customHeight="1">
      <c r="A2118" s="7" t="s">
        <v>2565</v>
      </c>
      <c r="B2118" s="21" t="str">
        <f t="array" ref="B2118:D2118">VLOOKUP(A2118,'Customer Names'!$E$2:$H$2336,{2,3,4},0)</f>
        <v> Ms</v>
      </c>
      <c r="C2118" s="22" t="s">
        <v>7833</v>
      </c>
      <c r="D2118" s="22" t="s">
        <v>7834</v>
      </c>
      <c r="E2118" s="22">
        <f t="array" ref="E2118:M2118">VLOOKUP(A2118,'Medical Examinations'!$J$2:$S$2336,{2,3,4,5,6,7,8,9,10},0)</f>
        <v>25.08</v>
      </c>
      <c r="F2118" s="22" t="s">
        <v>8346</v>
      </c>
      <c r="G2118" s="22">
        <v>5.09</v>
      </c>
      <c r="H2118" s="22" t="s">
        <v>865</v>
      </c>
      <c r="I2118" s="22" t="s">
        <v>44</v>
      </c>
      <c r="J2118" s="22" t="s">
        <v>48</v>
      </c>
      <c r="K2118" s="22" t="s">
        <v>44</v>
      </c>
      <c r="L2118" s="22">
        <v>1.0</v>
      </c>
      <c r="M2118" s="22" t="s">
        <v>44</v>
      </c>
      <c r="N2118" s="23">
        <f t="array" ref="N2118:T2118">VLOOKUP(A2118,'Hospitalisation Details'!$K$2:$R$2338,{2,3,4,5,6,7,8},0)</f>
        <v>38328</v>
      </c>
      <c r="O2118" s="22">
        <v>18.0</v>
      </c>
      <c r="P2118" s="22">
        <v>0.0</v>
      </c>
      <c r="Q2118" s="24">
        <v>2196.47</v>
      </c>
      <c r="R2118" s="22" t="s">
        <v>37</v>
      </c>
      <c r="S2118" s="22" t="s">
        <v>39</v>
      </c>
      <c r="T2118" s="22" t="s">
        <v>743</v>
      </c>
    </row>
    <row r="2119" ht="14.25" customHeight="1">
      <c r="A2119" s="25" t="s">
        <v>2552</v>
      </c>
      <c r="B2119" s="21" t="str">
        <f t="array" ref="B2119:D2119">VLOOKUP(A2119,'Customer Names'!$E$2:$H$2336,{2,3,4},0)</f>
        <v> Mr</v>
      </c>
      <c r="C2119" s="22" t="s">
        <v>7836</v>
      </c>
      <c r="D2119" s="22" t="s">
        <v>7837</v>
      </c>
      <c r="E2119" s="22">
        <f t="array" ref="E2119:M2119">VLOOKUP(A2119,'Medical Examinations'!$J$2:$S$2336,{2,3,4,5,6,7,8,9,10},0)</f>
        <v>15.41</v>
      </c>
      <c r="F2119" s="22" t="s">
        <v>8347</v>
      </c>
      <c r="G2119" s="22">
        <v>5.08</v>
      </c>
      <c r="H2119" s="22" t="s">
        <v>865</v>
      </c>
      <c r="I2119" s="22" t="s">
        <v>44</v>
      </c>
      <c r="J2119" s="22" t="s">
        <v>44</v>
      </c>
      <c r="K2119" s="22" t="s">
        <v>44</v>
      </c>
      <c r="L2119" s="22">
        <v>0.0</v>
      </c>
      <c r="M2119" s="22" t="s">
        <v>44</v>
      </c>
      <c r="N2119" s="23">
        <f t="array" ref="N2119:T2119">VLOOKUP(A2119,'Hospitalisation Details'!$K$2:$R$2338,{2,3,4,5,6,7,8},0)</f>
        <v>33588</v>
      </c>
      <c r="O2119" s="22">
        <v>31.0</v>
      </c>
      <c r="P2119" s="22">
        <v>3.0</v>
      </c>
      <c r="Q2119" s="24">
        <v>2193.2</v>
      </c>
      <c r="R2119" s="22" t="s">
        <v>37</v>
      </c>
      <c r="S2119" s="22" t="s">
        <v>37</v>
      </c>
      <c r="T2119" s="22" t="s">
        <v>127</v>
      </c>
    </row>
    <row r="2120" ht="14.25" customHeight="1">
      <c r="A2120" s="7" t="s">
        <v>2542</v>
      </c>
      <c r="B2120" s="21" t="str">
        <f t="array" ref="B2120:D2120">VLOOKUP(A2120,'Customer Names'!$E$2:$H$2336,{2,3,4},0)</f>
        <v> Mr</v>
      </c>
      <c r="C2120" s="22" t="s">
        <v>728</v>
      </c>
      <c r="D2120" s="22" t="s">
        <v>7839</v>
      </c>
      <c r="E2120" s="22">
        <f t="array" ref="E2120:M2120">VLOOKUP(A2120,'Medical Examinations'!$J$2:$S$2336,{2,3,4,5,6,7,8,9,10},0)</f>
        <v>23.83</v>
      </c>
      <c r="F2120" s="22" t="s">
        <v>8340</v>
      </c>
      <c r="G2120" s="22">
        <v>5.68</v>
      </c>
      <c r="H2120" s="22" t="s">
        <v>865</v>
      </c>
      <c r="I2120" s="22" t="s">
        <v>44</v>
      </c>
      <c r="J2120" s="22" t="s">
        <v>44</v>
      </c>
      <c r="K2120" s="22" t="s">
        <v>44</v>
      </c>
      <c r="L2120" s="22">
        <v>0.0</v>
      </c>
      <c r="M2120" s="22" t="s">
        <v>44</v>
      </c>
      <c r="N2120" s="23">
        <f t="array" ref="N2120:T2120">VLOOKUP(A2120,'Hospitalisation Details'!$K$2:$R$2338,{2,3,4,5,6,7,8},0)</f>
        <v>34604</v>
      </c>
      <c r="O2120" s="22">
        <v>28.0</v>
      </c>
      <c r="P2120" s="22">
        <v>0.0</v>
      </c>
      <c r="Q2120" s="24">
        <v>2170.08</v>
      </c>
      <c r="R2120" s="22" t="s">
        <v>37</v>
      </c>
      <c r="S2120" s="22" t="s">
        <v>37</v>
      </c>
      <c r="T2120" s="22" t="s">
        <v>41</v>
      </c>
    </row>
    <row r="2121" ht="14.25" customHeight="1">
      <c r="A2121" s="25" t="s">
        <v>2529</v>
      </c>
      <c r="B2121" s="21" t="str">
        <f t="array" ref="B2121:D2121">VLOOKUP(A2121,'Customer Names'!$E$2:$H$2336,{2,3,4},0)</f>
        <v> Ms</v>
      </c>
      <c r="C2121" s="22" t="s">
        <v>2162</v>
      </c>
      <c r="D2121" s="22" t="s">
        <v>7841</v>
      </c>
      <c r="E2121" s="22">
        <f t="array" ref="E2121:M2121">VLOOKUP(A2121,'Medical Examinations'!$J$2:$S$2336,{2,3,4,5,6,7,8,9,10},0)</f>
        <v>36</v>
      </c>
      <c r="F2121" s="22" t="s">
        <v>215</v>
      </c>
      <c r="G2121" s="22">
        <v>4.66</v>
      </c>
      <c r="H2121" s="22" t="s">
        <v>865</v>
      </c>
      <c r="I2121" s="22" t="s">
        <v>44</v>
      </c>
      <c r="J2121" s="22" t="s">
        <v>48</v>
      </c>
      <c r="K2121" s="22" t="s">
        <v>44</v>
      </c>
      <c r="L2121" s="22">
        <v>1.0</v>
      </c>
      <c r="M2121" s="22" t="s">
        <v>44</v>
      </c>
      <c r="N2121" s="23">
        <f t="array" ref="N2121:T2121">VLOOKUP(A2121,'Hospitalisation Details'!$K$2:$R$2338,{2,3,4,5,6,7,8},0)</f>
        <v>36761</v>
      </c>
      <c r="O2121" s="22">
        <v>22.0</v>
      </c>
      <c r="P2121" s="22">
        <v>0.0</v>
      </c>
      <c r="Q2121" s="24">
        <v>2166.73</v>
      </c>
      <c r="R2121" s="22" t="s">
        <v>37</v>
      </c>
      <c r="S2121" s="22" t="s">
        <v>37</v>
      </c>
      <c r="T2121" s="22" t="s">
        <v>270</v>
      </c>
    </row>
    <row r="2122" ht="14.25" customHeight="1">
      <c r="A2122" s="7" t="s">
        <v>2516</v>
      </c>
      <c r="B2122" s="21" t="str">
        <f t="array" ref="B2122:D2122">VLOOKUP(A2122,'Customer Names'!$E$2:$H$2336,{2,3,4},0)</f>
        <v> Ms</v>
      </c>
      <c r="C2122" s="22" t="s">
        <v>7843</v>
      </c>
      <c r="D2122" s="22" t="s">
        <v>7844</v>
      </c>
      <c r="E2122" s="22">
        <f t="array" ref="E2122:M2122">VLOOKUP(A2122,'Medical Examinations'!$J$2:$S$2336,{2,3,4,5,6,7,8,9,10},0)</f>
        <v>28.82</v>
      </c>
      <c r="F2122" s="22" t="s">
        <v>8346</v>
      </c>
      <c r="G2122" s="22">
        <v>5.59</v>
      </c>
      <c r="H2122" s="22" t="s">
        <v>865</v>
      </c>
      <c r="I2122" s="22" t="s">
        <v>44</v>
      </c>
      <c r="J2122" s="22" t="s">
        <v>48</v>
      </c>
      <c r="K2122" s="22" t="s">
        <v>44</v>
      </c>
      <c r="L2122" s="22">
        <v>1.0</v>
      </c>
      <c r="M2122" s="22" t="s">
        <v>44</v>
      </c>
      <c r="N2122" s="23">
        <f t="array" ref="N2122:T2122">VLOOKUP(A2122,'Hospitalisation Details'!$K$2:$R$2338,{2,3,4,5,6,7,8},0)</f>
        <v>36870</v>
      </c>
      <c r="O2122" s="22">
        <v>22.0</v>
      </c>
      <c r="P2122" s="22">
        <v>0.0</v>
      </c>
      <c r="Q2122" s="24">
        <v>2156.75</v>
      </c>
      <c r="R2122" s="22" t="s">
        <v>37</v>
      </c>
      <c r="S2122" s="22" t="s">
        <v>37</v>
      </c>
      <c r="T2122" s="22" t="s">
        <v>41</v>
      </c>
    </row>
    <row r="2123" ht="14.25" customHeight="1">
      <c r="A2123" s="25" t="s">
        <v>2503</v>
      </c>
      <c r="B2123" s="21" t="str">
        <f t="array" ref="B2123:D2123">VLOOKUP(A2123,'Customer Names'!$E$2:$H$2336,{2,3,4},0)</f>
        <v> Ms</v>
      </c>
      <c r="C2123" s="22" t="s">
        <v>7846</v>
      </c>
      <c r="D2123" s="22" t="s">
        <v>7847</v>
      </c>
      <c r="E2123" s="22">
        <f t="array" ref="E2123:M2123">VLOOKUP(A2123,'Medical Examinations'!$J$2:$S$2336,{2,3,4,5,6,7,8,9,10},0)</f>
        <v>28.05</v>
      </c>
      <c r="F2123" s="22" t="s">
        <v>8346</v>
      </c>
      <c r="G2123" s="22">
        <v>6.2</v>
      </c>
      <c r="H2123" s="22" t="s">
        <v>436</v>
      </c>
      <c r="I2123" s="22" t="s">
        <v>44</v>
      </c>
      <c r="J2123" s="22" t="s">
        <v>48</v>
      </c>
      <c r="K2123" s="22" t="s">
        <v>44</v>
      </c>
      <c r="L2123" s="22">
        <v>1.0</v>
      </c>
      <c r="M2123" s="22" t="s">
        <v>44</v>
      </c>
      <c r="N2123" s="23">
        <f t="array" ref="N2123:T2123">VLOOKUP(A2123,'Hospitalisation Details'!$K$2:$R$2338,{2,3,4,5,6,7,8},0)</f>
        <v>36859</v>
      </c>
      <c r="O2123" s="22">
        <v>22.0</v>
      </c>
      <c r="P2123" s="22">
        <v>0.0</v>
      </c>
      <c r="Q2123" s="24">
        <v>2155.68</v>
      </c>
      <c r="R2123" s="22" t="s">
        <v>37</v>
      </c>
      <c r="S2123" s="22" t="s">
        <v>39</v>
      </c>
      <c r="T2123" s="22" t="s">
        <v>41</v>
      </c>
    </row>
    <row r="2124" ht="14.25" customHeight="1">
      <c r="A2124" s="7" t="s">
        <v>2494</v>
      </c>
      <c r="B2124" s="21" t="str">
        <f t="array" ref="B2124:D2124">VLOOKUP(A2124,'Customer Names'!$E$2:$H$2336,{2,3,4},0)</f>
        <v> Ms</v>
      </c>
      <c r="C2124" s="22" t="s">
        <v>7849</v>
      </c>
      <c r="D2124" s="22" t="s">
        <v>7850</v>
      </c>
      <c r="E2124" s="22">
        <f t="array" ref="E2124:M2124">VLOOKUP(A2124,'Medical Examinations'!$J$2:$S$2336,{2,3,4,5,6,7,8,9,10},0)</f>
        <v>27.1</v>
      </c>
      <c r="F2124" s="22" t="s">
        <v>8346</v>
      </c>
      <c r="G2124" s="22">
        <v>4.45</v>
      </c>
      <c r="H2124" s="22" t="s">
        <v>865</v>
      </c>
      <c r="I2124" s="22" t="s">
        <v>44</v>
      </c>
      <c r="J2124" s="22" t="s">
        <v>48</v>
      </c>
      <c r="K2124" s="22" t="s">
        <v>44</v>
      </c>
      <c r="L2124" s="22">
        <v>1.0</v>
      </c>
      <c r="M2124" s="22" t="s">
        <v>44</v>
      </c>
      <c r="N2124" s="23">
        <f t="array" ref="N2124:T2124">VLOOKUP(A2124,'Hospitalisation Details'!$K$2:$R$2338,{2,3,4,5,6,7,8},0)</f>
        <v>36821</v>
      </c>
      <c r="O2124" s="22">
        <v>22.0</v>
      </c>
      <c r="P2124" s="22">
        <v>0.0</v>
      </c>
      <c r="Q2124" s="24">
        <v>2154.36</v>
      </c>
      <c r="R2124" s="22" t="s">
        <v>37</v>
      </c>
      <c r="S2124" s="22" t="s">
        <v>37</v>
      </c>
      <c r="T2124" s="22" t="s">
        <v>270</v>
      </c>
    </row>
    <row r="2125" ht="14.25" customHeight="1">
      <c r="A2125" s="25" t="s">
        <v>2482</v>
      </c>
      <c r="B2125" s="21" t="str">
        <f t="array" ref="B2125:D2125">VLOOKUP(A2125,'Customer Names'!$E$2:$H$2336,{2,3,4},0)</f>
        <v> Ms</v>
      </c>
      <c r="C2125" s="22" t="s">
        <v>7852</v>
      </c>
      <c r="D2125" s="22" t="s">
        <v>3129</v>
      </c>
      <c r="E2125" s="22">
        <f t="array" ref="E2125:M2125">VLOOKUP(A2125,'Medical Examinations'!$J$2:$S$2336,{2,3,4,5,6,7,8,9,10},0)</f>
        <v>24.3</v>
      </c>
      <c r="F2125" s="22" t="s">
        <v>8340</v>
      </c>
      <c r="G2125" s="22">
        <v>6.1</v>
      </c>
      <c r="H2125" s="22" t="s">
        <v>436</v>
      </c>
      <c r="I2125" s="22" t="s">
        <v>122</v>
      </c>
      <c r="J2125" s="22" t="s">
        <v>48</v>
      </c>
      <c r="K2125" s="22" t="s">
        <v>44</v>
      </c>
      <c r="L2125" s="22">
        <v>1.0</v>
      </c>
      <c r="M2125" s="22" t="s">
        <v>44</v>
      </c>
      <c r="N2125" s="23">
        <f t="array" ref="N2125:T2125">VLOOKUP(A2125,'Hospitalisation Details'!$K$2:$R$2338,{2,3,4,5,6,7,8},0)</f>
        <v>36887</v>
      </c>
      <c r="O2125" s="22">
        <v>22.0</v>
      </c>
      <c r="P2125" s="22">
        <v>0.0</v>
      </c>
      <c r="Q2125" s="24">
        <v>2150.47</v>
      </c>
      <c r="R2125" s="22" t="s">
        <v>37</v>
      </c>
      <c r="S2125" s="22" t="s">
        <v>39</v>
      </c>
      <c r="T2125" s="22" t="s">
        <v>270</v>
      </c>
    </row>
    <row r="2126" ht="14.25" customHeight="1">
      <c r="A2126" s="7" t="s">
        <v>2470</v>
      </c>
      <c r="B2126" s="21" t="str">
        <f t="array" ref="B2126:D2126">VLOOKUP(A2126,'Customer Names'!$E$2:$H$2336,{2,3,4},0)</f>
        <v> Ms</v>
      </c>
      <c r="C2126" s="22" t="s">
        <v>7854</v>
      </c>
      <c r="D2126" s="22" t="s">
        <v>7855</v>
      </c>
      <c r="E2126" s="22">
        <f t="array" ref="E2126:M2126">VLOOKUP(A2126,'Medical Examinations'!$J$2:$S$2336,{2,3,4,5,6,7,8,9,10},0)</f>
        <v>30.72</v>
      </c>
      <c r="F2126" s="22" t="s">
        <v>215</v>
      </c>
      <c r="G2126" s="22">
        <v>6.06</v>
      </c>
      <c r="H2126" s="22" t="s">
        <v>436</v>
      </c>
      <c r="I2126" s="22" t="s">
        <v>44</v>
      </c>
      <c r="J2126" s="22" t="s">
        <v>48</v>
      </c>
      <c r="K2126" s="22" t="s">
        <v>44</v>
      </c>
      <c r="L2126" s="22">
        <v>1.0</v>
      </c>
      <c r="M2126" s="22" t="s">
        <v>44</v>
      </c>
      <c r="N2126" s="23">
        <f t="array" ref="N2126:T2126">VLOOKUP(A2126,'Hospitalisation Details'!$K$2:$R$2338,{2,3,4,5,6,7,8},0)</f>
        <v>38264</v>
      </c>
      <c r="O2126" s="22">
        <v>18.0</v>
      </c>
      <c r="P2126" s="22">
        <v>0.0</v>
      </c>
      <c r="Q2126" s="24">
        <v>2144.85</v>
      </c>
      <c r="R2126" s="22" t="s">
        <v>37</v>
      </c>
      <c r="S2126" s="22" t="s">
        <v>81</v>
      </c>
      <c r="T2126" s="22" t="s">
        <v>270</v>
      </c>
    </row>
    <row r="2127" ht="14.25" customHeight="1">
      <c r="A2127" s="25" t="s">
        <v>2458</v>
      </c>
      <c r="B2127" s="21" t="str">
        <f t="array" ref="B2127:D2127">VLOOKUP(A2127,'Customer Names'!$E$2:$H$2336,{2,3,4},0)</f>
        <v> Ms</v>
      </c>
      <c r="C2127" s="22" t="s">
        <v>832</v>
      </c>
      <c r="D2127" s="22" t="s">
        <v>7857</v>
      </c>
      <c r="E2127" s="22">
        <f t="array" ref="E2127:M2127">VLOOKUP(A2127,'Medical Examinations'!$J$2:$S$2336,{2,3,4,5,6,7,8,9,10},0)</f>
        <v>37.43</v>
      </c>
      <c r="F2127" s="22" t="s">
        <v>215</v>
      </c>
      <c r="G2127" s="22">
        <v>4.56</v>
      </c>
      <c r="H2127" s="22" t="s">
        <v>865</v>
      </c>
      <c r="I2127" s="22" t="s">
        <v>44</v>
      </c>
      <c r="J2127" s="22" t="s">
        <v>44</v>
      </c>
      <c r="K2127" s="22" t="s">
        <v>122</v>
      </c>
      <c r="L2127" s="22">
        <v>1.0</v>
      </c>
      <c r="M2127" s="22" t="s">
        <v>44</v>
      </c>
      <c r="N2127" s="23">
        <f t="array" ref="N2127:T2127">VLOOKUP(A2127,'Hospitalisation Details'!$K$2:$R$2338,{2,3,4,5,6,7,8},0)</f>
        <v>37852</v>
      </c>
      <c r="O2127" s="22">
        <v>19.0</v>
      </c>
      <c r="P2127" s="22">
        <v>0.0</v>
      </c>
      <c r="Q2127" s="24">
        <v>2138.07</v>
      </c>
      <c r="R2127" s="22" t="s">
        <v>37</v>
      </c>
      <c r="S2127" s="22" t="s">
        <v>81</v>
      </c>
      <c r="T2127" s="22" t="s">
        <v>127</v>
      </c>
    </row>
    <row r="2128" ht="14.25" customHeight="1">
      <c r="A2128" s="7" t="s">
        <v>2440</v>
      </c>
      <c r="B2128" s="21" t="str">
        <f t="array" ref="B2128:D2128">VLOOKUP(A2128,'Customer Names'!$E$2:$H$2336,{2,3,4},0)</f>
        <v> Mr</v>
      </c>
      <c r="C2128" s="22" t="s">
        <v>7859</v>
      </c>
      <c r="D2128" s="22" t="s">
        <v>7860</v>
      </c>
      <c r="E2128" s="22">
        <f t="array" ref="E2128:M2128">VLOOKUP(A2128,'Medical Examinations'!$J$2:$S$2336,{2,3,4,5,6,7,8,9,10},0)</f>
        <v>25.74</v>
      </c>
      <c r="F2128" s="22" t="s">
        <v>8346</v>
      </c>
      <c r="G2128" s="22">
        <v>6.41</v>
      </c>
      <c r="H2128" s="22" t="s">
        <v>218</v>
      </c>
      <c r="I2128" s="22" t="s">
        <v>122</v>
      </c>
      <c r="J2128" s="22" t="s">
        <v>44</v>
      </c>
      <c r="K2128" s="22" t="s">
        <v>122</v>
      </c>
      <c r="L2128" s="22">
        <v>1.0</v>
      </c>
      <c r="M2128" s="22" t="s">
        <v>44</v>
      </c>
      <c r="N2128" s="23">
        <f t="array" ref="N2128:T2128">VLOOKUP(A2128,'Hospitalisation Details'!$K$2:$R$2338,{2,3,4,5,6,7,8},0)</f>
        <v>35676</v>
      </c>
      <c r="O2128" s="22">
        <v>25.0</v>
      </c>
      <c r="P2128" s="22">
        <v>0.0</v>
      </c>
      <c r="Q2128" s="24">
        <v>2137.65</v>
      </c>
      <c r="R2128" s="22" t="s">
        <v>39</v>
      </c>
      <c r="S2128" s="22" t="s">
        <v>81</v>
      </c>
      <c r="T2128" s="22" t="s">
        <v>41</v>
      </c>
    </row>
    <row r="2129" ht="14.25" customHeight="1">
      <c r="A2129" s="25" t="s">
        <v>2426</v>
      </c>
      <c r="B2129" s="21" t="str">
        <f t="array" ref="B2129:D2129">VLOOKUP(A2129,'Customer Names'!$E$2:$H$2336,{2,3,4},0)</f>
        <v> Ms</v>
      </c>
      <c r="C2129" s="22" t="s">
        <v>6855</v>
      </c>
      <c r="D2129" s="22" t="s">
        <v>7862</v>
      </c>
      <c r="E2129" s="22">
        <f t="array" ref="E2129:M2129">VLOOKUP(A2129,'Medical Examinations'!$J$2:$S$2336,{2,3,4,5,6,7,8,9,10},0)</f>
        <v>36.575</v>
      </c>
      <c r="F2129" s="22" t="s">
        <v>215</v>
      </c>
      <c r="G2129" s="22">
        <v>5.57</v>
      </c>
      <c r="H2129" s="22" t="s">
        <v>865</v>
      </c>
      <c r="I2129" s="22" t="s">
        <v>44</v>
      </c>
      <c r="J2129" s="22" t="s">
        <v>44</v>
      </c>
      <c r="K2129" s="22" t="s">
        <v>122</v>
      </c>
      <c r="L2129" s="22">
        <v>1.0</v>
      </c>
      <c r="M2129" s="22" t="s">
        <v>44</v>
      </c>
      <c r="N2129" s="23">
        <f t="array" ref="N2129:T2129">VLOOKUP(A2129,'Hospitalisation Details'!$K$2:$R$2338,{2,3,4,5,6,7,8},0)</f>
        <v>37890</v>
      </c>
      <c r="O2129" s="22">
        <v>19.0</v>
      </c>
      <c r="P2129" s="22">
        <v>0.0</v>
      </c>
      <c r="Q2129" s="24">
        <v>2136.88</v>
      </c>
      <c r="R2129" s="22" t="s">
        <v>37</v>
      </c>
      <c r="S2129" s="22" t="s">
        <v>37</v>
      </c>
      <c r="T2129" s="22" t="s">
        <v>127</v>
      </c>
    </row>
    <row r="2130" ht="14.25" customHeight="1">
      <c r="A2130" s="7" t="s">
        <v>2410</v>
      </c>
      <c r="B2130" s="21" t="str">
        <f t="array" ref="B2130:D2130">VLOOKUP(A2130,'Customer Names'!$E$2:$H$2336,{2,3,4},0)</f>
        <v> Ms</v>
      </c>
      <c r="C2130" s="22" t="s">
        <v>7864</v>
      </c>
      <c r="D2130" s="22" t="s">
        <v>7865</v>
      </c>
      <c r="E2130" s="22">
        <f t="array" ref="E2130:M2130">VLOOKUP(A2130,'Medical Examinations'!$J$2:$S$2336,{2,3,4,5,6,7,8,9,10},0)</f>
        <v>35.15</v>
      </c>
      <c r="F2130" s="22" t="s">
        <v>215</v>
      </c>
      <c r="G2130" s="22">
        <v>5.47</v>
      </c>
      <c r="H2130" s="22" t="s">
        <v>865</v>
      </c>
      <c r="I2130" s="22" t="s">
        <v>44</v>
      </c>
      <c r="J2130" s="22" t="s">
        <v>44</v>
      </c>
      <c r="K2130" s="22" t="s">
        <v>122</v>
      </c>
      <c r="L2130" s="22">
        <v>1.0</v>
      </c>
      <c r="M2130" s="22" t="s">
        <v>44</v>
      </c>
      <c r="N2130" s="23">
        <f t="array" ref="N2130:T2130">VLOOKUP(A2130,'Hospitalisation Details'!$K$2:$R$2338,{2,3,4,5,6,7,8},0)</f>
        <v>37865</v>
      </c>
      <c r="O2130" s="22">
        <v>19.0</v>
      </c>
      <c r="P2130" s="22">
        <v>0.0</v>
      </c>
      <c r="Q2130" s="24">
        <v>2134.9</v>
      </c>
      <c r="R2130" s="22" t="s">
        <v>37</v>
      </c>
      <c r="S2130" s="22" t="s">
        <v>39</v>
      </c>
      <c r="T2130" s="22" t="s">
        <v>127</v>
      </c>
    </row>
    <row r="2131" ht="14.25" customHeight="1">
      <c r="A2131" s="25" t="s">
        <v>2393</v>
      </c>
      <c r="B2131" s="21" t="str">
        <f t="array" ref="B2131:D2131">VLOOKUP(A2131,'Customer Names'!$E$2:$H$2336,{2,3,4},0)</f>
        <v> Ms</v>
      </c>
      <c r="C2131" s="22" t="s">
        <v>6475</v>
      </c>
      <c r="D2131" s="22" t="s">
        <v>3394</v>
      </c>
      <c r="E2131" s="22">
        <f t="array" ref="E2131:M2131">VLOOKUP(A2131,'Medical Examinations'!$J$2:$S$2336,{2,3,4,5,6,7,8,9,10},0)</f>
        <v>32.11</v>
      </c>
      <c r="F2131" s="22" t="s">
        <v>215</v>
      </c>
      <c r="G2131" s="22">
        <v>4.43</v>
      </c>
      <c r="H2131" s="22" t="s">
        <v>865</v>
      </c>
      <c r="I2131" s="22" t="s">
        <v>44</v>
      </c>
      <c r="J2131" s="22" t="s">
        <v>44</v>
      </c>
      <c r="K2131" s="22" t="s">
        <v>122</v>
      </c>
      <c r="L2131" s="22">
        <v>1.0</v>
      </c>
      <c r="M2131" s="22" t="s">
        <v>44</v>
      </c>
      <c r="N2131" s="23">
        <f t="array" ref="N2131:T2131">VLOOKUP(A2131,'Hospitalisation Details'!$K$2:$R$2338,{2,3,4,5,6,7,8},0)</f>
        <v>37977</v>
      </c>
      <c r="O2131" s="22">
        <v>19.0</v>
      </c>
      <c r="P2131" s="22">
        <v>0.0</v>
      </c>
      <c r="Q2131" s="24">
        <v>2130.68</v>
      </c>
      <c r="R2131" s="22" t="s">
        <v>37</v>
      </c>
      <c r="S2131" s="22" t="s">
        <v>39</v>
      </c>
      <c r="T2131" s="22" t="s">
        <v>127</v>
      </c>
    </row>
    <row r="2132" ht="14.25" customHeight="1">
      <c r="A2132" s="7" t="s">
        <v>2377</v>
      </c>
      <c r="B2132" s="21" t="str">
        <f t="array" ref="B2132:D2132">VLOOKUP(A2132,'Customer Names'!$E$2:$H$2336,{2,3,4},0)</f>
        <v> Ms</v>
      </c>
      <c r="C2132" s="22" t="s">
        <v>7868</v>
      </c>
      <c r="D2132" s="22" t="s">
        <v>219</v>
      </c>
      <c r="E2132" s="22">
        <f t="array" ref="E2132:M2132">VLOOKUP(A2132,'Medical Examinations'!$J$2:$S$2336,{2,3,4,5,6,7,8,9,10},0)</f>
        <v>30.495</v>
      </c>
      <c r="F2132" s="22" t="s">
        <v>215</v>
      </c>
      <c r="G2132" s="22">
        <v>4.95</v>
      </c>
      <c r="H2132" s="22" t="s">
        <v>865</v>
      </c>
      <c r="I2132" s="22" t="s">
        <v>44</v>
      </c>
      <c r="J2132" s="22" t="s">
        <v>44</v>
      </c>
      <c r="K2132" s="22" t="s">
        <v>122</v>
      </c>
      <c r="L2132" s="22">
        <v>1.0</v>
      </c>
      <c r="M2132" s="22" t="s">
        <v>44</v>
      </c>
      <c r="N2132" s="23">
        <f t="array" ref="N2132:T2132">VLOOKUP(A2132,'Hospitalisation Details'!$K$2:$R$2338,{2,3,4,5,6,7,8},0)</f>
        <v>37863</v>
      </c>
      <c r="O2132" s="22">
        <v>19.0</v>
      </c>
      <c r="P2132" s="22">
        <v>0.0</v>
      </c>
      <c r="Q2132" s="24">
        <v>2128.43</v>
      </c>
      <c r="R2132" s="22" t="s">
        <v>37</v>
      </c>
      <c r="S2132" s="22" t="s">
        <v>81</v>
      </c>
      <c r="T2132" s="22" t="s">
        <v>127</v>
      </c>
    </row>
    <row r="2133" ht="14.25" customHeight="1">
      <c r="A2133" s="25" t="s">
        <v>2364</v>
      </c>
      <c r="B2133" s="21" t="str">
        <f t="array" ref="B2133:D2133">VLOOKUP(A2133,'Customer Names'!$E$2:$H$2336,{2,3,4},0)</f>
        <v> Mr</v>
      </c>
      <c r="C2133" s="22" t="s">
        <v>7870</v>
      </c>
      <c r="D2133" s="22" t="s">
        <v>7871</v>
      </c>
      <c r="E2133" s="22">
        <f t="array" ref="E2133:M2133">VLOOKUP(A2133,'Medical Examinations'!$J$2:$S$2336,{2,3,4,5,6,7,8,9,10},0)</f>
        <v>29.24</v>
      </c>
      <c r="F2133" s="22" t="s">
        <v>8346</v>
      </c>
      <c r="G2133" s="22">
        <v>4.04</v>
      </c>
      <c r="H2133" s="22" t="s">
        <v>865</v>
      </c>
      <c r="I2133" s="22" t="s">
        <v>44</v>
      </c>
      <c r="J2133" s="22" t="s">
        <v>48</v>
      </c>
      <c r="K2133" s="22" t="s">
        <v>44</v>
      </c>
      <c r="L2133" s="22">
        <v>1.0</v>
      </c>
      <c r="M2133" s="22" t="s">
        <v>44</v>
      </c>
      <c r="N2133" s="23">
        <f t="array" ref="N2133:T2133">VLOOKUP(A2133,'Hospitalisation Details'!$K$2:$R$2338,{2,3,4,5,6,7,8},0)</f>
        <v>38295</v>
      </c>
      <c r="O2133" s="22">
        <v>18.0</v>
      </c>
      <c r="P2133" s="22">
        <v>0.0</v>
      </c>
      <c r="Q2133" s="24">
        <v>2118.61</v>
      </c>
      <c r="R2133" s="22" t="s">
        <v>37</v>
      </c>
      <c r="S2133" s="22" t="s">
        <v>81</v>
      </c>
      <c r="T2133" s="22" t="s">
        <v>127</v>
      </c>
    </row>
    <row r="2134" ht="14.25" customHeight="1">
      <c r="A2134" s="7" t="s">
        <v>2348</v>
      </c>
      <c r="B2134" s="21" t="str">
        <f t="array" ref="B2134:D2134">VLOOKUP(A2134,'Customer Names'!$E$2:$H$2336,{2,3,4},0)</f>
        <v> Ms</v>
      </c>
      <c r="C2134" s="22" t="s">
        <v>3214</v>
      </c>
      <c r="D2134" s="22" t="s">
        <v>7873</v>
      </c>
      <c r="E2134" s="22">
        <f t="array" ref="E2134:M2134">VLOOKUP(A2134,'Medical Examinations'!$J$2:$S$2336,{2,3,4,5,6,7,8,9,10},0)</f>
        <v>22.515</v>
      </c>
      <c r="F2134" s="22" t="s">
        <v>8340</v>
      </c>
      <c r="G2134" s="22">
        <v>5.93</v>
      </c>
      <c r="H2134" s="22" t="s">
        <v>436</v>
      </c>
      <c r="I2134" s="22" t="s">
        <v>44</v>
      </c>
      <c r="J2134" s="22" t="s">
        <v>44</v>
      </c>
      <c r="K2134" s="22" t="s">
        <v>122</v>
      </c>
      <c r="L2134" s="22">
        <v>1.0</v>
      </c>
      <c r="M2134" s="22" t="s">
        <v>44</v>
      </c>
      <c r="N2134" s="23">
        <f t="array" ref="N2134:T2134">VLOOKUP(A2134,'Hospitalisation Details'!$K$2:$R$2338,{2,3,4,5,6,7,8},0)</f>
        <v>37894</v>
      </c>
      <c r="O2134" s="22">
        <v>19.0</v>
      </c>
      <c r="P2134" s="22">
        <v>0.0</v>
      </c>
      <c r="Q2134" s="24">
        <v>2117.34</v>
      </c>
      <c r="R2134" s="22" t="s">
        <v>37</v>
      </c>
      <c r="S2134" s="22" t="s">
        <v>39</v>
      </c>
      <c r="T2134" s="22" t="s">
        <v>127</v>
      </c>
    </row>
    <row r="2135" ht="14.25" customHeight="1">
      <c r="A2135" s="25" t="s">
        <v>2332</v>
      </c>
      <c r="B2135" s="21" t="str">
        <f t="array" ref="B2135:D2135">VLOOKUP(A2135,'Customer Names'!$E$2:$H$2336,{2,3,4},0)</f>
        <v> Mr</v>
      </c>
      <c r="C2135" s="22" t="s">
        <v>1169</v>
      </c>
      <c r="D2135" s="22" t="s">
        <v>7875</v>
      </c>
      <c r="E2135" s="22">
        <f t="array" ref="E2135:M2135">VLOOKUP(A2135,'Medical Examinations'!$J$2:$S$2336,{2,3,4,5,6,7,8,9,10},0)</f>
        <v>15.65</v>
      </c>
      <c r="F2135" s="22" t="s">
        <v>8347</v>
      </c>
      <c r="G2135" s="22">
        <v>4.23</v>
      </c>
      <c r="H2135" s="22" t="s">
        <v>865</v>
      </c>
      <c r="I2135" s="22" t="s">
        <v>44</v>
      </c>
      <c r="J2135" s="22" t="s">
        <v>44</v>
      </c>
      <c r="K2135" s="22" t="s">
        <v>44</v>
      </c>
      <c r="L2135" s="22">
        <v>0.0</v>
      </c>
      <c r="M2135" s="22" t="s">
        <v>44</v>
      </c>
      <c r="N2135" s="23">
        <f t="array" ref="N2135:T2135">VLOOKUP(A2135,'Hospitalisation Details'!$K$2:$R$2338,{2,3,4,5,6,7,8},0)</f>
        <v>32710</v>
      </c>
      <c r="O2135" s="22">
        <v>33.0</v>
      </c>
      <c r="P2135" s="22">
        <v>3.0</v>
      </c>
      <c r="Q2135" s="24">
        <v>2106.26</v>
      </c>
      <c r="R2135" s="22" t="s">
        <v>37</v>
      </c>
      <c r="S2135" s="22" t="s">
        <v>37</v>
      </c>
      <c r="T2135" s="22" t="s">
        <v>41</v>
      </c>
    </row>
    <row r="2136" ht="14.25" customHeight="1">
      <c r="A2136" s="7" t="s">
        <v>2315</v>
      </c>
      <c r="B2136" s="21" t="str">
        <f t="array" ref="B2136:D2136">VLOOKUP(A2136,'Customer Names'!$E$2:$H$2336,{2,3,4},0)</f>
        <v> Mr</v>
      </c>
      <c r="C2136" s="22" t="s">
        <v>7877</v>
      </c>
      <c r="D2136" s="22" t="s">
        <v>7878</v>
      </c>
      <c r="E2136" s="22">
        <f t="array" ref="E2136:M2136">VLOOKUP(A2136,'Medical Examinations'!$J$2:$S$2336,{2,3,4,5,6,7,8,9,10},0)</f>
        <v>27.36</v>
      </c>
      <c r="F2136" s="22" t="s">
        <v>8346</v>
      </c>
      <c r="G2136" s="22">
        <v>5.59</v>
      </c>
      <c r="H2136" s="22" t="s">
        <v>865</v>
      </c>
      <c r="I2136" s="22" t="s">
        <v>122</v>
      </c>
      <c r="J2136" s="22" t="s">
        <v>44</v>
      </c>
      <c r="K2136" s="22" t="s">
        <v>44</v>
      </c>
      <c r="L2136" s="22">
        <v>0.0</v>
      </c>
      <c r="M2136" s="22" t="s">
        <v>44</v>
      </c>
      <c r="N2136" s="23">
        <f t="array" ref="N2136:T2136">VLOOKUP(A2136,'Hospitalisation Details'!$K$2:$R$2338,{2,3,4,5,6,7,8},0)</f>
        <v>37223</v>
      </c>
      <c r="O2136" s="22">
        <v>21.0</v>
      </c>
      <c r="P2136" s="22">
        <v>0.0</v>
      </c>
      <c r="Q2136" s="24">
        <v>2104.11</v>
      </c>
      <c r="R2136" s="22" t="s">
        <v>37</v>
      </c>
      <c r="S2136" s="22" t="s">
        <v>81</v>
      </c>
      <c r="T2136" s="22" t="s">
        <v>1452</v>
      </c>
    </row>
    <row r="2137" ht="14.25" customHeight="1">
      <c r="A2137" s="25" t="s">
        <v>2299</v>
      </c>
      <c r="B2137" s="21" t="str">
        <f t="array" ref="B2137:D2137">VLOOKUP(A2137,'Customer Names'!$E$2:$H$2336,{2,3,4},0)</f>
        <v> Mr</v>
      </c>
      <c r="C2137" s="22" t="s">
        <v>7880</v>
      </c>
      <c r="D2137" s="22" t="s">
        <v>7588</v>
      </c>
      <c r="E2137" s="22">
        <f t="array" ref="E2137:M2137">VLOOKUP(A2137,'Medical Examinations'!$J$2:$S$2336,{2,3,4,5,6,7,8,9,10},0)</f>
        <v>22.3</v>
      </c>
      <c r="F2137" s="22" t="s">
        <v>8340</v>
      </c>
      <c r="G2137" s="22">
        <v>4.89</v>
      </c>
      <c r="H2137" s="22" t="s">
        <v>865</v>
      </c>
      <c r="I2137" s="22" t="s">
        <v>122</v>
      </c>
      <c r="J2137" s="22" t="s">
        <v>44</v>
      </c>
      <c r="K2137" s="22" t="s">
        <v>44</v>
      </c>
      <c r="L2137" s="22">
        <v>0.0</v>
      </c>
      <c r="M2137" s="22" t="s">
        <v>44</v>
      </c>
      <c r="N2137" s="23">
        <f t="array" ref="N2137:T2137">VLOOKUP(A2137,'Hospitalisation Details'!$K$2:$R$2338,{2,3,4,5,6,7,8},0)</f>
        <v>37064</v>
      </c>
      <c r="O2137" s="22">
        <v>21.0</v>
      </c>
      <c r="P2137" s="22">
        <v>1.0</v>
      </c>
      <c r="Q2137" s="24">
        <v>2103.08</v>
      </c>
      <c r="R2137" s="22" t="s">
        <v>39</v>
      </c>
      <c r="S2137" s="22" t="s">
        <v>37</v>
      </c>
      <c r="T2137" s="22" t="s">
        <v>270</v>
      </c>
    </row>
    <row r="2138" ht="14.25" customHeight="1">
      <c r="A2138" s="7" t="s">
        <v>2285</v>
      </c>
      <c r="B2138" s="21" t="str">
        <f t="array" ref="B2138:D2138">VLOOKUP(A2138,'Customer Names'!$E$2:$H$2336,{2,3,4},0)</f>
        <v> Mr</v>
      </c>
      <c r="C2138" s="22" t="s">
        <v>7882</v>
      </c>
      <c r="D2138" s="22" t="s">
        <v>6471</v>
      </c>
      <c r="E2138" s="22">
        <f t="array" ref="E2138:M2138">VLOOKUP(A2138,'Medical Examinations'!$J$2:$S$2336,{2,3,4,5,6,7,8,9,10},0)</f>
        <v>26.03</v>
      </c>
      <c r="F2138" s="22" t="s">
        <v>8346</v>
      </c>
      <c r="G2138" s="22">
        <v>5.81</v>
      </c>
      <c r="H2138" s="22" t="s">
        <v>436</v>
      </c>
      <c r="I2138" s="22" t="s">
        <v>122</v>
      </c>
      <c r="J2138" s="22" t="s">
        <v>44</v>
      </c>
      <c r="K2138" s="22" t="s">
        <v>44</v>
      </c>
      <c r="L2138" s="22">
        <v>0.0</v>
      </c>
      <c r="M2138" s="22" t="s">
        <v>44</v>
      </c>
      <c r="N2138" s="23">
        <f t="array" ref="N2138:T2138">VLOOKUP(A2138,'Hospitalisation Details'!$K$2:$R$2338,{2,3,4,5,6,7,8},0)</f>
        <v>37117</v>
      </c>
      <c r="O2138" s="22">
        <v>21.0</v>
      </c>
      <c r="P2138" s="22">
        <v>0.0</v>
      </c>
      <c r="Q2138" s="24">
        <v>2102.26</v>
      </c>
      <c r="R2138" s="22" t="s">
        <v>39</v>
      </c>
      <c r="S2138" s="22" t="s">
        <v>37</v>
      </c>
      <c r="T2138" s="22" t="s">
        <v>1441</v>
      </c>
    </row>
    <row r="2139" ht="14.25" customHeight="1">
      <c r="A2139" s="25" t="s">
        <v>2269</v>
      </c>
      <c r="B2139" s="21" t="str">
        <f t="array" ref="B2139:D2139">VLOOKUP(A2139,'Customer Names'!$E$2:$H$2336,{2,3,4},0)</f>
        <v> Mrs</v>
      </c>
      <c r="C2139" s="22" t="s">
        <v>1948</v>
      </c>
      <c r="D2139" s="22" t="s">
        <v>7884</v>
      </c>
      <c r="E2139" s="22">
        <f t="array" ref="E2139:M2139">VLOOKUP(A2139,'Medical Examinations'!$J$2:$S$2336,{2,3,4,5,6,7,8,9,10},0)</f>
        <v>27.74</v>
      </c>
      <c r="F2139" s="22" t="s">
        <v>8346</v>
      </c>
      <c r="G2139" s="22">
        <v>4.29</v>
      </c>
      <c r="H2139" s="22" t="s">
        <v>865</v>
      </c>
      <c r="I2139" s="22" t="s">
        <v>44</v>
      </c>
      <c r="J2139" s="22" t="s">
        <v>48</v>
      </c>
      <c r="K2139" s="22" t="s">
        <v>44</v>
      </c>
      <c r="L2139" s="22">
        <v>1.0</v>
      </c>
      <c r="M2139" s="22" t="s">
        <v>44</v>
      </c>
      <c r="N2139" s="23">
        <f t="array" ref="N2139:T2139">VLOOKUP(A2139,'Hospitalisation Details'!$K$2:$R$2338,{2,3,4,5,6,7,8},0)</f>
        <v>38150</v>
      </c>
      <c r="O2139" s="22">
        <v>18.0</v>
      </c>
      <c r="P2139" s="22">
        <v>0.0</v>
      </c>
      <c r="Q2139" s="24">
        <v>2094.1</v>
      </c>
      <c r="R2139" s="22" t="s">
        <v>39</v>
      </c>
      <c r="S2139" s="22" t="s">
        <v>37</v>
      </c>
      <c r="T2139" s="22" t="s">
        <v>1930</v>
      </c>
    </row>
    <row r="2140" ht="14.25" customHeight="1">
      <c r="A2140" s="7" t="s">
        <v>2255</v>
      </c>
      <c r="B2140" s="21" t="str">
        <f t="array" ref="B2140:D2140">VLOOKUP(A2140,'Customer Names'!$E$2:$H$2336,{2,3,4},0)</f>
        <v> Mr</v>
      </c>
      <c r="C2140" s="22" t="s">
        <v>7886</v>
      </c>
      <c r="D2140" s="22" t="s">
        <v>7887</v>
      </c>
      <c r="E2140" s="22">
        <f t="array" ref="E2140:M2140">VLOOKUP(A2140,'Medical Examinations'!$J$2:$S$2336,{2,3,4,5,6,7,8,9,10},0)</f>
        <v>32.11</v>
      </c>
      <c r="F2140" s="22" t="s">
        <v>215</v>
      </c>
      <c r="G2140" s="22">
        <v>4.03</v>
      </c>
      <c r="H2140" s="22" t="s">
        <v>865</v>
      </c>
      <c r="I2140" s="22" t="s">
        <v>122</v>
      </c>
      <c r="J2140" s="22" t="s">
        <v>48</v>
      </c>
      <c r="K2140" s="22" t="s">
        <v>44</v>
      </c>
      <c r="L2140" s="22">
        <v>2.0</v>
      </c>
      <c r="M2140" s="22" t="s">
        <v>44</v>
      </c>
      <c r="N2140" s="23">
        <f t="array" ref="N2140:T2140">VLOOKUP(A2140,'Hospitalisation Details'!$K$2:$R$2338,{2,3,4,5,6,7,8},0)</f>
        <v>36733</v>
      </c>
      <c r="O2140" s="22">
        <v>22.0</v>
      </c>
      <c r="P2140" s="22">
        <v>0.0</v>
      </c>
      <c r="Q2140" s="24">
        <v>2055.32</v>
      </c>
      <c r="R2140" s="22" t="s">
        <v>39</v>
      </c>
      <c r="S2140" s="22" t="s">
        <v>39</v>
      </c>
      <c r="T2140" s="22" t="s">
        <v>127</v>
      </c>
    </row>
    <row r="2141" ht="14.25" customHeight="1">
      <c r="A2141" s="25" t="s">
        <v>2240</v>
      </c>
      <c r="B2141" s="21" t="str">
        <f t="array" ref="B2141:D2141">VLOOKUP(A2141,'Customer Names'!$E$2:$H$2336,{2,3,4},0)</f>
        <v> Mr</v>
      </c>
      <c r="C2141" s="22" t="s">
        <v>464</v>
      </c>
      <c r="D2141" s="22" t="s">
        <v>7889</v>
      </c>
      <c r="E2141" s="22">
        <f t="array" ref="E2141:M2141">VLOOKUP(A2141,'Medical Examinations'!$J$2:$S$2336,{2,3,4,5,6,7,8,9,10},0)</f>
        <v>25.175</v>
      </c>
      <c r="F2141" s="22" t="s">
        <v>8346</v>
      </c>
      <c r="G2141" s="22">
        <v>6.29</v>
      </c>
      <c r="H2141" s="22" t="s">
        <v>436</v>
      </c>
      <c r="I2141" s="22" t="s">
        <v>122</v>
      </c>
      <c r="J2141" s="22" t="s">
        <v>48</v>
      </c>
      <c r="K2141" s="22" t="s">
        <v>44</v>
      </c>
      <c r="L2141" s="22">
        <v>2.0</v>
      </c>
      <c r="M2141" s="22" t="s">
        <v>44</v>
      </c>
      <c r="N2141" s="23">
        <f t="array" ref="N2141:T2141">VLOOKUP(A2141,'Hospitalisation Details'!$K$2:$R$2338,{2,3,4,5,6,7,8},0)</f>
        <v>36771</v>
      </c>
      <c r="O2141" s="22">
        <v>22.0</v>
      </c>
      <c r="P2141" s="22">
        <v>0.0</v>
      </c>
      <c r="Q2141" s="24">
        <v>2045.69</v>
      </c>
      <c r="R2141" s="22" t="s">
        <v>39</v>
      </c>
      <c r="S2141" s="22" t="s">
        <v>39</v>
      </c>
      <c r="T2141" s="22" t="s">
        <v>127</v>
      </c>
    </row>
    <row r="2142" ht="14.25" customHeight="1">
      <c r="A2142" s="7" t="s">
        <v>2223</v>
      </c>
      <c r="B2142" s="21" t="str">
        <f t="array" ref="B2142:D2142">VLOOKUP(A2142,'Customer Names'!$E$2:$H$2336,{2,3,4},0)</f>
        <v> Ms</v>
      </c>
      <c r="C2142" s="22" t="s">
        <v>393</v>
      </c>
      <c r="D2142" s="22" t="s">
        <v>7891</v>
      </c>
      <c r="E2142" s="22">
        <f t="array" ref="E2142:M2142">VLOOKUP(A2142,'Medical Examinations'!$J$2:$S$2336,{2,3,4,5,6,7,8,9,10},0)</f>
        <v>39.49</v>
      </c>
      <c r="F2142" s="22" t="s">
        <v>215</v>
      </c>
      <c r="G2142" s="22">
        <v>4.48</v>
      </c>
      <c r="H2142" s="22" t="s">
        <v>865</v>
      </c>
      <c r="I2142" s="22" t="s">
        <v>122</v>
      </c>
      <c r="J2142" s="22" t="s">
        <v>44</v>
      </c>
      <c r="K2142" s="22" t="s">
        <v>44</v>
      </c>
      <c r="L2142" s="22">
        <v>0.0</v>
      </c>
      <c r="M2142" s="22" t="s">
        <v>44</v>
      </c>
      <c r="N2142" s="23">
        <f t="array" ref="N2142:T2142">VLOOKUP(A2142,'Hospitalisation Details'!$K$2:$R$2338,{2,3,4,5,6,7,8},0)</f>
        <v>37107</v>
      </c>
      <c r="O2142" s="22">
        <v>21.0</v>
      </c>
      <c r="P2142" s="22">
        <v>0.0</v>
      </c>
      <c r="Q2142" s="24">
        <v>2026.97</v>
      </c>
      <c r="R2142" s="22" t="s">
        <v>39</v>
      </c>
      <c r="S2142" s="22" t="s">
        <v>37</v>
      </c>
      <c r="T2142" s="22" t="s">
        <v>41</v>
      </c>
    </row>
    <row r="2143" ht="14.25" customHeight="1">
      <c r="A2143" s="25" t="s">
        <v>2208</v>
      </c>
      <c r="B2143" s="21" t="str">
        <f t="array" ref="B2143:D2143">VLOOKUP(A2143,'Customer Names'!$E$2:$H$2336,{2,3,4},0)</f>
        <v> Ms</v>
      </c>
      <c r="C2143" s="22" t="s">
        <v>7893</v>
      </c>
      <c r="D2143" s="22" t="s">
        <v>7894</v>
      </c>
      <c r="E2143" s="22">
        <f t="array" ref="E2143:M2143">VLOOKUP(A2143,'Medical Examinations'!$J$2:$S$2336,{2,3,4,5,6,7,8,9,10},0)</f>
        <v>34.87</v>
      </c>
      <c r="F2143" s="22" t="s">
        <v>215</v>
      </c>
      <c r="G2143" s="22">
        <v>5.51</v>
      </c>
      <c r="H2143" s="22" t="s">
        <v>865</v>
      </c>
      <c r="I2143" s="22" t="s">
        <v>122</v>
      </c>
      <c r="J2143" s="22" t="s">
        <v>44</v>
      </c>
      <c r="K2143" s="22" t="s">
        <v>44</v>
      </c>
      <c r="L2143" s="22">
        <v>0.0</v>
      </c>
      <c r="M2143" s="22" t="s">
        <v>44</v>
      </c>
      <c r="N2143" s="23">
        <f t="array" ref="N2143:T2143">VLOOKUP(A2143,'Hospitalisation Details'!$K$2:$R$2338,{2,3,4,5,6,7,8},0)</f>
        <v>37140</v>
      </c>
      <c r="O2143" s="22">
        <v>21.0</v>
      </c>
      <c r="P2143" s="22">
        <v>0.0</v>
      </c>
      <c r="Q2143" s="24">
        <v>2020.55</v>
      </c>
      <c r="R2143" s="22" t="s">
        <v>39</v>
      </c>
      <c r="S2143" s="22" t="s">
        <v>37</v>
      </c>
      <c r="T2143" s="22" t="s">
        <v>41</v>
      </c>
    </row>
    <row r="2144" ht="14.25" customHeight="1">
      <c r="A2144" s="7" t="s">
        <v>2191</v>
      </c>
      <c r="B2144" s="21" t="str">
        <f t="array" ref="B2144:D2144">VLOOKUP(A2144,'Customer Names'!$E$2:$H$2336,{2,3,4},0)</f>
        <v> Ms</v>
      </c>
      <c r="C2144" s="22" t="s">
        <v>7896</v>
      </c>
      <c r="D2144" s="22" t="s">
        <v>7897</v>
      </c>
      <c r="E2144" s="22">
        <f t="array" ref="E2144:M2144">VLOOKUP(A2144,'Medical Examinations'!$J$2:$S$2336,{2,3,4,5,6,7,8,9,10},0)</f>
        <v>34.6</v>
      </c>
      <c r="F2144" s="22" t="s">
        <v>215</v>
      </c>
      <c r="G2144" s="22">
        <v>4.5</v>
      </c>
      <c r="H2144" s="22" t="s">
        <v>865</v>
      </c>
      <c r="I2144" s="22" t="s">
        <v>122</v>
      </c>
      <c r="J2144" s="22" t="s">
        <v>44</v>
      </c>
      <c r="K2144" s="22" t="s">
        <v>44</v>
      </c>
      <c r="L2144" s="22">
        <v>0.0</v>
      </c>
      <c r="M2144" s="22" t="s">
        <v>44</v>
      </c>
      <c r="N2144" s="23">
        <f t="array" ref="N2144:T2144">VLOOKUP(A2144,'Hospitalisation Details'!$K$2:$R$2338,{2,3,4,5,6,7,8},0)</f>
        <v>37073</v>
      </c>
      <c r="O2144" s="22">
        <v>21.0</v>
      </c>
      <c r="P2144" s="22">
        <v>0.0</v>
      </c>
      <c r="Q2144" s="24">
        <v>2020.18</v>
      </c>
      <c r="R2144" s="22" t="s">
        <v>39</v>
      </c>
      <c r="S2144" s="22" t="s">
        <v>81</v>
      </c>
      <c r="T2144" s="22" t="s">
        <v>270</v>
      </c>
    </row>
    <row r="2145" ht="14.25" customHeight="1">
      <c r="A2145" s="25" t="s">
        <v>2178</v>
      </c>
      <c r="B2145" s="21" t="str">
        <f t="array" ref="B2145:D2145">VLOOKUP(A2145,'Customer Names'!$E$2:$H$2336,{2,3,4},0)</f>
        <v> Ms</v>
      </c>
      <c r="C2145" s="22" t="s">
        <v>7899</v>
      </c>
      <c r="D2145" s="22" t="s">
        <v>7900</v>
      </c>
      <c r="E2145" s="22">
        <f t="array" ref="E2145:M2145">VLOOKUP(A2145,'Medical Examinations'!$J$2:$S$2336,{2,3,4,5,6,7,8,9,10},0)</f>
        <v>25.8</v>
      </c>
      <c r="F2145" s="22" t="s">
        <v>8346</v>
      </c>
      <c r="G2145" s="22">
        <v>6.29</v>
      </c>
      <c r="H2145" s="22" t="s">
        <v>436</v>
      </c>
      <c r="I2145" s="22" t="s">
        <v>122</v>
      </c>
      <c r="J2145" s="22" t="s">
        <v>44</v>
      </c>
      <c r="K2145" s="22" t="s">
        <v>44</v>
      </c>
      <c r="L2145" s="22">
        <v>0.0</v>
      </c>
      <c r="M2145" s="22" t="s">
        <v>44</v>
      </c>
      <c r="N2145" s="23">
        <f t="array" ref="N2145:T2145">VLOOKUP(A2145,'Hospitalisation Details'!$K$2:$R$2338,{2,3,4,5,6,7,8},0)</f>
        <v>37117</v>
      </c>
      <c r="O2145" s="22">
        <v>21.0</v>
      </c>
      <c r="P2145" s="22">
        <v>0.0</v>
      </c>
      <c r="Q2145" s="24">
        <v>2007.95</v>
      </c>
      <c r="R2145" s="22" t="s">
        <v>39</v>
      </c>
      <c r="S2145" s="22" t="s">
        <v>37</v>
      </c>
      <c r="T2145" s="22" t="s">
        <v>270</v>
      </c>
    </row>
    <row r="2146" ht="14.25" customHeight="1">
      <c r="A2146" s="7" t="s">
        <v>2161</v>
      </c>
      <c r="B2146" s="21" t="str">
        <f t="array" ref="B2146:D2146">VLOOKUP(A2146,'Customer Names'!$E$2:$H$2336,{2,3,4},0)</f>
        <v> Mr</v>
      </c>
      <c r="C2146" s="22" t="s">
        <v>7902</v>
      </c>
      <c r="D2146" s="22" t="s">
        <v>7903</v>
      </c>
      <c r="E2146" s="22">
        <f t="array" ref="E2146:M2146">VLOOKUP(A2146,'Medical Examinations'!$J$2:$S$2336,{2,3,4,5,6,7,8,9,10},0)</f>
        <v>35.86</v>
      </c>
      <c r="F2146" s="22" t="s">
        <v>215</v>
      </c>
      <c r="G2146" s="22">
        <v>4.33</v>
      </c>
      <c r="H2146" s="22" t="s">
        <v>865</v>
      </c>
      <c r="I2146" s="22" t="s">
        <v>44</v>
      </c>
      <c r="J2146" s="22" t="s">
        <v>44</v>
      </c>
      <c r="K2146" s="22" t="s">
        <v>44</v>
      </c>
      <c r="L2146" s="22">
        <v>1.0</v>
      </c>
      <c r="M2146" s="22" t="s">
        <v>44</v>
      </c>
      <c r="N2146" s="23">
        <f t="array" ref="N2146:T2146">VLOOKUP(A2146,'Hospitalisation Details'!$K$2:$R$2338,{2,3,4,5,6,7,8},0)</f>
        <v>36052</v>
      </c>
      <c r="O2146" s="22">
        <v>24.0</v>
      </c>
      <c r="P2146" s="22">
        <v>0.0</v>
      </c>
      <c r="Q2146" s="24">
        <v>1986.93</v>
      </c>
      <c r="R2146" s="22" t="s">
        <v>39</v>
      </c>
      <c r="S2146" s="22" t="s">
        <v>37</v>
      </c>
      <c r="T2146" s="22" t="s">
        <v>41</v>
      </c>
    </row>
    <row r="2147" ht="14.25" customHeight="1">
      <c r="A2147" s="25" t="s">
        <v>2149</v>
      </c>
      <c r="B2147" s="21" t="str">
        <f t="array" ref="B2147:D2147">VLOOKUP(A2147,'Customer Names'!$E$2:$H$2336,{2,3,4},0)</f>
        <v> Mr</v>
      </c>
      <c r="C2147" s="22" t="s">
        <v>7905</v>
      </c>
      <c r="D2147" s="22" t="s">
        <v>7906</v>
      </c>
      <c r="E2147" s="22">
        <f t="array" ref="E2147:M2147">VLOOKUP(A2147,'Medical Examinations'!$J$2:$S$2336,{2,3,4,5,6,7,8,9,10},0)</f>
        <v>40.47</v>
      </c>
      <c r="F2147" s="22" t="s">
        <v>215</v>
      </c>
      <c r="G2147" s="22">
        <v>11.15</v>
      </c>
      <c r="H2147" s="22" t="s">
        <v>218</v>
      </c>
      <c r="I2147" s="22" t="s">
        <v>44</v>
      </c>
      <c r="J2147" s="22" t="s">
        <v>44</v>
      </c>
      <c r="K2147" s="22" t="s">
        <v>44</v>
      </c>
      <c r="L2147" s="22">
        <v>0.0</v>
      </c>
      <c r="M2147" s="22" t="s">
        <v>44</v>
      </c>
      <c r="N2147" s="23">
        <f t="array" ref="N2147:T2147">VLOOKUP(A2147,'Hospitalisation Details'!$K$2:$R$2338,{2,3,4,5,6,7,8},0)</f>
        <v>37528</v>
      </c>
      <c r="O2147" s="22">
        <v>20.0</v>
      </c>
      <c r="P2147" s="22">
        <v>0.0</v>
      </c>
      <c r="Q2147" s="24">
        <v>1984.45</v>
      </c>
      <c r="R2147" s="22" t="s">
        <v>39</v>
      </c>
      <c r="S2147" s="22" t="s">
        <v>39</v>
      </c>
      <c r="T2147" s="22" t="s">
        <v>1452</v>
      </c>
    </row>
    <row r="2148" ht="14.25" customHeight="1">
      <c r="A2148" s="7" t="s">
        <v>2137</v>
      </c>
      <c r="B2148" s="21" t="str">
        <f t="array" ref="B2148:D2148">VLOOKUP(A2148,'Customer Names'!$E$2:$H$2336,{2,3,4},0)</f>
        <v> Mr</v>
      </c>
      <c r="C2148" s="22" t="s">
        <v>7908</v>
      </c>
      <c r="D2148" s="22" t="s">
        <v>7909</v>
      </c>
      <c r="E2148" s="22">
        <f t="array" ref="E2148:M2148">VLOOKUP(A2148,'Medical Examinations'!$J$2:$S$2336,{2,3,4,5,6,7,8,9,10},0)</f>
        <v>32.01</v>
      </c>
      <c r="F2148" s="22" t="s">
        <v>215</v>
      </c>
      <c r="G2148" s="22">
        <v>6.45</v>
      </c>
      <c r="H2148" s="22" t="s">
        <v>218</v>
      </c>
      <c r="I2148" s="22" t="s">
        <v>44</v>
      </c>
      <c r="J2148" s="22" t="s">
        <v>44</v>
      </c>
      <c r="K2148" s="22" t="s">
        <v>44</v>
      </c>
      <c r="L2148" s="22">
        <v>1.0</v>
      </c>
      <c r="M2148" s="22" t="s">
        <v>44</v>
      </c>
      <c r="N2148" s="23">
        <f t="array" ref="N2148:T2148">VLOOKUP(A2148,'Hospitalisation Details'!$K$2:$R$2338,{2,3,4,5,6,7,8},0)</f>
        <v>36158</v>
      </c>
      <c r="O2148" s="22">
        <v>24.0</v>
      </c>
      <c r="P2148" s="22">
        <v>0.0</v>
      </c>
      <c r="Q2148" s="24">
        <v>1981.58</v>
      </c>
      <c r="R2148" s="22" t="s">
        <v>39</v>
      </c>
      <c r="S2148" s="22" t="s">
        <v>81</v>
      </c>
      <c r="T2148" s="22" t="s">
        <v>41</v>
      </c>
    </row>
    <row r="2149" ht="14.25" customHeight="1">
      <c r="A2149" s="25" t="s">
        <v>2123</v>
      </c>
      <c r="B2149" s="21" t="str">
        <f t="array" ref="B2149:D2149">VLOOKUP(A2149,'Customer Names'!$E$2:$H$2336,{2,3,4},0)</f>
        <v> Mr</v>
      </c>
      <c r="C2149" s="22" t="s">
        <v>7911</v>
      </c>
      <c r="D2149" s="22" t="s">
        <v>7912</v>
      </c>
      <c r="E2149" s="22">
        <f t="array" ref="E2149:M2149">VLOOKUP(A2149,'Medical Examinations'!$J$2:$S$2336,{2,3,4,5,6,7,8,9,10},0)</f>
        <v>33</v>
      </c>
      <c r="F2149" s="22" t="s">
        <v>215</v>
      </c>
      <c r="G2149" s="22">
        <v>9.27</v>
      </c>
      <c r="H2149" s="22" t="s">
        <v>218</v>
      </c>
      <c r="I2149" s="22" t="s">
        <v>44</v>
      </c>
      <c r="J2149" s="22" t="s">
        <v>44</v>
      </c>
      <c r="K2149" s="22" t="s">
        <v>44</v>
      </c>
      <c r="L2149" s="22">
        <v>0.0</v>
      </c>
      <c r="M2149" s="22" t="s">
        <v>44</v>
      </c>
      <c r="N2149" s="23">
        <f t="array" ref="N2149:T2149">VLOOKUP(A2149,'Hospitalisation Details'!$K$2:$R$2338,{2,3,4,5,6,7,8},0)</f>
        <v>37453</v>
      </c>
      <c r="O2149" s="22">
        <v>20.0</v>
      </c>
      <c r="P2149" s="22">
        <v>1.0</v>
      </c>
      <c r="Q2149" s="24">
        <v>1980.07</v>
      </c>
      <c r="R2149" s="22" t="s">
        <v>39</v>
      </c>
      <c r="S2149" s="22" t="s">
        <v>39</v>
      </c>
      <c r="T2149" s="22" t="s">
        <v>270</v>
      </c>
    </row>
    <row r="2150" ht="14.25" customHeight="1">
      <c r="A2150" s="7" t="s">
        <v>2108</v>
      </c>
      <c r="B2150" s="21" t="str">
        <f t="array" ref="B2150:D2150">VLOOKUP(A2150,'Customer Names'!$E$2:$H$2336,{2,3,4},0)</f>
        <v> Mr</v>
      </c>
      <c r="C2150" s="22" t="s">
        <v>151</v>
      </c>
      <c r="D2150" s="22" t="s">
        <v>7914</v>
      </c>
      <c r="E2150" s="22">
        <f t="array" ref="E2150:M2150">VLOOKUP(A2150,'Medical Examinations'!$J$2:$S$2336,{2,3,4,5,6,7,8,9,10},0)</f>
        <v>29.3</v>
      </c>
      <c r="F2150" s="22" t="s">
        <v>8346</v>
      </c>
      <c r="G2150" s="22">
        <v>6.15</v>
      </c>
      <c r="H2150" s="22" t="s">
        <v>436</v>
      </c>
      <c r="I2150" s="22" t="s">
        <v>44</v>
      </c>
      <c r="J2150" s="22" t="s">
        <v>44</v>
      </c>
      <c r="K2150" s="22" t="s">
        <v>44</v>
      </c>
      <c r="L2150" s="22">
        <v>1.0</v>
      </c>
      <c r="M2150" s="22" t="s">
        <v>44</v>
      </c>
      <c r="N2150" s="23">
        <f t="array" ref="N2150:T2150">VLOOKUP(A2150,'Hospitalisation Details'!$K$2:$R$2338,{2,3,4,5,6,7,8},0)</f>
        <v>36067</v>
      </c>
      <c r="O2150" s="22">
        <v>24.0</v>
      </c>
      <c r="P2150" s="22">
        <v>0.0</v>
      </c>
      <c r="Q2150" s="24">
        <v>1977.82</v>
      </c>
      <c r="R2150" s="22" t="s">
        <v>39</v>
      </c>
      <c r="S2150" s="22" t="s">
        <v>81</v>
      </c>
      <c r="T2150" s="22" t="s">
        <v>270</v>
      </c>
    </row>
    <row r="2151" ht="14.25" customHeight="1">
      <c r="A2151" s="25" t="s">
        <v>2096</v>
      </c>
      <c r="B2151" s="21" t="str">
        <f t="array" ref="B2151:D2151">VLOOKUP(A2151,'Customer Names'!$E$2:$H$2336,{2,3,4},0)</f>
        <v> Mr</v>
      </c>
      <c r="C2151" s="22" t="s">
        <v>7916</v>
      </c>
      <c r="D2151" s="22" t="s">
        <v>5814</v>
      </c>
      <c r="E2151" s="22">
        <f t="array" ref="E2151:M2151">VLOOKUP(A2151,'Medical Examinations'!$J$2:$S$2336,{2,3,4,5,6,7,8,9,10},0)</f>
        <v>25.8</v>
      </c>
      <c r="F2151" s="22" t="s">
        <v>8346</v>
      </c>
      <c r="G2151" s="22">
        <v>4.13</v>
      </c>
      <c r="H2151" s="22" t="s">
        <v>865</v>
      </c>
      <c r="I2151" s="22" t="s">
        <v>44</v>
      </c>
      <c r="J2151" s="22" t="s">
        <v>44</v>
      </c>
      <c r="K2151" s="22" t="s">
        <v>44</v>
      </c>
      <c r="L2151" s="22">
        <v>1.0</v>
      </c>
      <c r="M2151" s="22" t="s">
        <v>44</v>
      </c>
      <c r="N2151" s="23">
        <f t="array" ref="N2151:T2151">VLOOKUP(A2151,'Hospitalisation Details'!$K$2:$R$2338,{2,3,4,5,6,7,8},0)</f>
        <v>36073</v>
      </c>
      <c r="O2151" s="22">
        <v>24.0</v>
      </c>
      <c r="P2151" s="22">
        <v>0.0</v>
      </c>
      <c r="Q2151" s="24">
        <v>1972.95</v>
      </c>
      <c r="R2151" s="22" t="s">
        <v>39</v>
      </c>
      <c r="S2151" s="22" t="s">
        <v>81</v>
      </c>
      <c r="T2151" s="22" t="s">
        <v>270</v>
      </c>
    </row>
    <row r="2152" ht="14.25" customHeight="1">
      <c r="A2152" s="7" t="s">
        <v>2083</v>
      </c>
      <c r="B2152" s="21" t="str">
        <f t="array" ref="B2152:D2152">VLOOKUP(A2152,'Customer Names'!$E$2:$H$2336,{2,3,4},0)</f>
        <v> Mr</v>
      </c>
      <c r="C2152" s="22" t="s">
        <v>7918</v>
      </c>
      <c r="D2152" s="22" t="s">
        <v>7919</v>
      </c>
      <c r="E2152" s="22">
        <f t="array" ref="E2152:M2152">VLOOKUP(A2152,'Medical Examinations'!$J$2:$S$2336,{2,3,4,5,6,7,8,9,10},0)</f>
        <v>23.4</v>
      </c>
      <c r="F2152" s="22" t="s">
        <v>8340</v>
      </c>
      <c r="G2152" s="22">
        <v>4.24</v>
      </c>
      <c r="H2152" s="22" t="s">
        <v>865</v>
      </c>
      <c r="I2152" s="22" t="s">
        <v>44</v>
      </c>
      <c r="J2152" s="22" t="s">
        <v>44</v>
      </c>
      <c r="K2152" s="22" t="s">
        <v>44</v>
      </c>
      <c r="L2152" s="22">
        <v>1.0</v>
      </c>
      <c r="M2152" s="22" t="s">
        <v>44</v>
      </c>
      <c r="N2152" s="23">
        <f t="array" ref="N2152:T2152">VLOOKUP(A2152,'Hospitalisation Details'!$K$2:$R$2338,{2,3,4,5,6,7,8},0)</f>
        <v>36066</v>
      </c>
      <c r="O2152" s="22">
        <v>24.0</v>
      </c>
      <c r="P2152" s="22">
        <v>0.0</v>
      </c>
      <c r="Q2152" s="24">
        <v>1969.61</v>
      </c>
      <c r="R2152" s="22" t="s">
        <v>39</v>
      </c>
      <c r="S2152" s="22" t="s">
        <v>39</v>
      </c>
      <c r="T2152" s="22" t="s">
        <v>270</v>
      </c>
    </row>
    <row r="2153" ht="14.25" customHeight="1">
      <c r="A2153" s="25" t="s">
        <v>2070</v>
      </c>
      <c r="B2153" s="21" t="str">
        <f t="array" ref="B2153:D2153">VLOOKUP(A2153,'Customer Names'!$E$2:$H$2336,{2,3,4},0)</f>
        <v> Mr</v>
      </c>
      <c r="C2153" s="22" t="s">
        <v>7921</v>
      </c>
      <c r="D2153" s="22" t="s">
        <v>7922</v>
      </c>
      <c r="E2153" s="22">
        <f t="array" ref="E2153:M2153">VLOOKUP(A2153,'Medical Examinations'!$J$2:$S$2336,{2,3,4,5,6,7,8,9,10},0)</f>
        <v>27.93</v>
      </c>
      <c r="F2153" s="22" t="s">
        <v>8346</v>
      </c>
      <c r="G2153" s="22">
        <v>9.88</v>
      </c>
      <c r="H2153" s="22" t="s">
        <v>218</v>
      </c>
      <c r="I2153" s="22" t="s">
        <v>44</v>
      </c>
      <c r="J2153" s="22" t="s">
        <v>44</v>
      </c>
      <c r="K2153" s="22" t="s">
        <v>44</v>
      </c>
      <c r="L2153" s="22">
        <v>0.0</v>
      </c>
      <c r="M2153" s="22" t="s">
        <v>44</v>
      </c>
      <c r="N2153" s="23">
        <f t="array" ref="N2153:T2153">VLOOKUP(A2153,'Hospitalisation Details'!$K$2:$R$2338,{2,3,4,5,6,7,8},0)</f>
        <v>37466</v>
      </c>
      <c r="O2153" s="22">
        <v>20.0</v>
      </c>
      <c r="P2153" s="22">
        <v>0.0</v>
      </c>
      <c r="Q2153" s="24">
        <v>1967.02</v>
      </c>
      <c r="R2153" s="22" t="s">
        <v>39</v>
      </c>
      <c r="S2153" s="22" t="s">
        <v>37</v>
      </c>
      <c r="T2153" s="22" t="s">
        <v>1452</v>
      </c>
    </row>
    <row r="2154" ht="14.25" customHeight="1">
      <c r="A2154" s="7" t="s">
        <v>2056</v>
      </c>
      <c r="B2154" s="21" t="str">
        <f t="array" ref="B2154:D2154">VLOOKUP(A2154,'Customer Names'!$E$2:$H$2336,{2,3,4},0)</f>
        <v> Mr</v>
      </c>
      <c r="C2154" s="22" t="s">
        <v>7924</v>
      </c>
      <c r="D2154" s="22" t="s">
        <v>7925</v>
      </c>
      <c r="E2154" s="22">
        <f t="array" ref="E2154:M2154">VLOOKUP(A2154,'Medical Examinations'!$J$2:$S$2336,{2,3,4,5,6,7,8,9,10},0)</f>
        <v>22</v>
      </c>
      <c r="F2154" s="22" t="s">
        <v>8340</v>
      </c>
      <c r="G2154" s="22">
        <v>9.5</v>
      </c>
      <c r="H2154" s="22" t="s">
        <v>218</v>
      </c>
      <c r="I2154" s="22" t="s">
        <v>44</v>
      </c>
      <c r="J2154" s="22" t="s">
        <v>44</v>
      </c>
      <c r="K2154" s="22" t="s">
        <v>44</v>
      </c>
      <c r="L2154" s="22">
        <v>0.0</v>
      </c>
      <c r="M2154" s="22" t="s">
        <v>44</v>
      </c>
      <c r="N2154" s="23">
        <f t="array" ref="N2154:T2154">VLOOKUP(A2154,'Hospitalisation Details'!$K$2:$R$2338,{2,3,4,5,6,7,8},0)</f>
        <v>37506</v>
      </c>
      <c r="O2154" s="22">
        <v>20.0</v>
      </c>
      <c r="P2154" s="22">
        <v>1.0</v>
      </c>
      <c r="Q2154" s="24">
        <v>1964.78</v>
      </c>
      <c r="R2154" s="22" t="s">
        <v>39</v>
      </c>
      <c r="S2154" s="22" t="s">
        <v>81</v>
      </c>
      <c r="T2154" s="22" t="s">
        <v>270</v>
      </c>
    </row>
    <row r="2155" ht="14.25" customHeight="1">
      <c r="A2155" s="25" t="s">
        <v>2041</v>
      </c>
      <c r="B2155" s="21" t="str">
        <f t="array" ref="B2155:D2155">VLOOKUP(A2155,'Customer Names'!$E$2:$H$2336,{2,3,4},0)</f>
        <v> Mr</v>
      </c>
      <c r="C2155" s="22" t="s">
        <v>7927</v>
      </c>
      <c r="D2155" s="22" t="s">
        <v>7928</v>
      </c>
      <c r="E2155" s="22">
        <f t="array" ref="E2155:M2155">VLOOKUP(A2155,'Medical Examinations'!$J$2:$S$2336,{2,3,4,5,6,7,8,9,10},0)</f>
        <v>36.86</v>
      </c>
      <c r="F2155" s="22" t="s">
        <v>215</v>
      </c>
      <c r="G2155" s="22">
        <v>4.97</v>
      </c>
      <c r="H2155" s="22" t="s">
        <v>865</v>
      </c>
      <c r="I2155" s="22" t="s">
        <v>122</v>
      </c>
      <c r="J2155" s="22" t="s">
        <v>44</v>
      </c>
      <c r="K2155" s="22" t="s">
        <v>44</v>
      </c>
      <c r="L2155" s="22">
        <v>0.0</v>
      </c>
      <c r="M2155" s="22" t="s">
        <v>44</v>
      </c>
      <c r="N2155" s="23">
        <f t="array" ref="N2155:T2155">VLOOKUP(A2155,'Hospitalisation Details'!$K$2:$R$2338,{2,3,4,5,6,7,8},0)</f>
        <v>37234</v>
      </c>
      <c r="O2155" s="22">
        <v>21.0</v>
      </c>
      <c r="P2155" s="22">
        <v>0.0</v>
      </c>
      <c r="Q2155" s="24">
        <v>1917.32</v>
      </c>
      <c r="R2155" s="22" t="s">
        <v>39</v>
      </c>
      <c r="S2155" s="22" t="s">
        <v>37</v>
      </c>
      <c r="T2155" s="22" t="s">
        <v>127</v>
      </c>
    </row>
    <row r="2156" ht="14.25" customHeight="1">
      <c r="A2156" s="7" t="s">
        <v>2031</v>
      </c>
      <c r="B2156" s="21" t="str">
        <f t="array" ref="B2156:D2156">VLOOKUP(A2156,'Customer Names'!$E$2:$H$2336,{2,3,4},0)</f>
        <v> Mr</v>
      </c>
      <c r="C2156" s="22" t="s">
        <v>7930</v>
      </c>
      <c r="D2156" s="22" t="s">
        <v>7841</v>
      </c>
      <c r="E2156" s="22">
        <f t="array" ref="E2156:M2156">VLOOKUP(A2156,'Medical Examinations'!$J$2:$S$2336,{2,3,4,5,6,7,8,9,10},0)</f>
        <v>31.255</v>
      </c>
      <c r="F2156" s="22" t="s">
        <v>215</v>
      </c>
      <c r="G2156" s="22">
        <v>5.49</v>
      </c>
      <c r="H2156" s="22" t="s">
        <v>865</v>
      </c>
      <c r="I2156" s="22" t="s">
        <v>122</v>
      </c>
      <c r="J2156" s="22" t="s">
        <v>44</v>
      </c>
      <c r="K2156" s="22" t="s">
        <v>44</v>
      </c>
      <c r="L2156" s="22">
        <v>0.0</v>
      </c>
      <c r="M2156" s="22" t="s">
        <v>44</v>
      </c>
      <c r="N2156" s="23">
        <f t="array" ref="N2156:T2156">VLOOKUP(A2156,'Hospitalisation Details'!$K$2:$R$2338,{2,3,4,5,6,7,8},0)</f>
        <v>37106</v>
      </c>
      <c r="O2156" s="22">
        <v>21.0</v>
      </c>
      <c r="P2156" s="22">
        <v>0.0</v>
      </c>
      <c r="Q2156" s="24">
        <v>1909.53</v>
      </c>
      <c r="R2156" s="22" t="s">
        <v>39</v>
      </c>
      <c r="S2156" s="22" t="s">
        <v>39</v>
      </c>
      <c r="T2156" s="22" t="s">
        <v>127</v>
      </c>
    </row>
    <row r="2157" ht="14.25" customHeight="1">
      <c r="A2157" s="25" t="s">
        <v>2017</v>
      </c>
      <c r="B2157" s="21" t="str">
        <f t="array" ref="B2157:D2157">VLOOKUP(A2157,'Customer Names'!$E$2:$H$2336,{2,3,4},0)</f>
        <v> Mr</v>
      </c>
      <c r="C2157" s="22" t="s">
        <v>7329</v>
      </c>
      <c r="D2157" s="22" t="s">
        <v>7932</v>
      </c>
      <c r="E2157" s="22">
        <f t="array" ref="E2157:M2157">VLOOKUP(A2157,'Medical Examinations'!$J$2:$S$2336,{2,3,4,5,6,7,8,9,10},0)</f>
        <v>23.06</v>
      </c>
      <c r="F2157" s="22" t="s">
        <v>8340</v>
      </c>
      <c r="G2157" s="22">
        <v>4.47</v>
      </c>
      <c r="H2157" s="22" t="s">
        <v>865</v>
      </c>
      <c r="I2157" s="22" t="s">
        <v>44</v>
      </c>
      <c r="J2157" s="22" t="s">
        <v>44</v>
      </c>
      <c r="K2157" s="22" t="s">
        <v>44</v>
      </c>
      <c r="L2157" s="22">
        <v>0.0</v>
      </c>
      <c r="M2157" s="22" t="s">
        <v>44</v>
      </c>
      <c r="N2157" s="23">
        <f t="array" ref="N2157:T2157">VLOOKUP(A2157,'Hospitalisation Details'!$K$2:$R$2338,{2,3,4,5,6,7,8},0)</f>
        <v>34613</v>
      </c>
      <c r="O2157" s="22">
        <v>28.0</v>
      </c>
      <c r="P2157" s="22">
        <v>0.0</v>
      </c>
      <c r="Q2157" s="24">
        <v>1908.9</v>
      </c>
      <c r="R2157" s="22" t="s">
        <v>39</v>
      </c>
      <c r="S2157" s="22" t="s">
        <v>39</v>
      </c>
      <c r="T2157" s="22" t="s">
        <v>41</v>
      </c>
    </row>
    <row r="2158" ht="14.25" customHeight="1">
      <c r="A2158" s="7" t="s">
        <v>2003</v>
      </c>
      <c r="B2158" s="21" t="str">
        <f t="array" ref="B2158:D2158">VLOOKUP(A2158,'Customer Names'!$E$2:$H$2336,{2,3,4},0)</f>
        <v> Mr</v>
      </c>
      <c r="C2158" s="22" t="s">
        <v>65</v>
      </c>
      <c r="D2158" s="22" t="s">
        <v>7934</v>
      </c>
      <c r="E2158" s="22">
        <f t="array" ref="E2158:M2158">VLOOKUP(A2158,'Medical Examinations'!$J$2:$S$2336,{2,3,4,5,6,7,8,9,10},0)</f>
        <v>28.975</v>
      </c>
      <c r="F2158" s="22" t="s">
        <v>8346</v>
      </c>
      <c r="G2158" s="22">
        <v>4.34</v>
      </c>
      <c r="H2158" s="22" t="s">
        <v>865</v>
      </c>
      <c r="I2158" s="22" t="s">
        <v>122</v>
      </c>
      <c r="J2158" s="22" t="s">
        <v>44</v>
      </c>
      <c r="K2158" s="22" t="s">
        <v>44</v>
      </c>
      <c r="L2158" s="22">
        <v>0.0</v>
      </c>
      <c r="M2158" s="22" t="s">
        <v>44</v>
      </c>
      <c r="N2158" s="23">
        <f t="array" ref="N2158:T2158">VLOOKUP(A2158,'Hospitalisation Details'!$K$2:$R$2338,{2,3,4,5,6,7,8},0)</f>
        <v>37113</v>
      </c>
      <c r="O2158" s="22">
        <v>21.0</v>
      </c>
      <c r="P2158" s="22">
        <v>0.0</v>
      </c>
      <c r="Q2158" s="24">
        <v>1906.36</v>
      </c>
      <c r="R2158" s="22" t="s">
        <v>39</v>
      </c>
      <c r="S2158" s="22" t="s">
        <v>81</v>
      </c>
      <c r="T2158" s="22" t="s">
        <v>127</v>
      </c>
    </row>
    <row r="2159" ht="14.25" customHeight="1">
      <c r="A2159" s="25" t="s">
        <v>1991</v>
      </c>
      <c r="B2159" s="21" t="str">
        <f t="array" ref="B2159:D2159">VLOOKUP(A2159,'Customer Names'!$E$2:$H$2336,{2,3,4},0)</f>
        <v> Ms</v>
      </c>
      <c r="C2159" s="22" t="s">
        <v>7936</v>
      </c>
      <c r="D2159" s="22" t="s">
        <v>7937</v>
      </c>
      <c r="E2159" s="22">
        <f t="array" ref="E2159:M2159">VLOOKUP(A2159,'Medical Examinations'!$J$2:$S$2336,{2,3,4,5,6,7,8,9,10},0)</f>
        <v>33.3</v>
      </c>
      <c r="F2159" s="22" t="s">
        <v>215</v>
      </c>
      <c r="G2159" s="22">
        <v>9.49</v>
      </c>
      <c r="H2159" s="22" t="s">
        <v>218</v>
      </c>
      <c r="I2159" s="22" t="s">
        <v>44</v>
      </c>
      <c r="J2159" s="22" t="s">
        <v>44</v>
      </c>
      <c r="K2159" s="22" t="s">
        <v>44</v>
      </c>
      <c r="L2159" s="22">
        <v>0.0</v>
      </c>
      <c r="M2159" s="22" t="s">
        <v>44</v>
      </c>
      <c r="N2159" s="23">
        <f t="array" ref="N2159:T2159">VLOOKUP(A2159,'Hospitalisation Details'!$K$2:$R$2338,{2,3,4,5,6,7,8},0)</f>
        <v>37489</v>
      </c>
      <c r="O2159" s="22">
        <v>20.0</v>
      </c>
      <c r="P2159" s="22">
        <v>0.0</v>
      </c>
      <c r="Q2159" s="24">
        <v>1880.49</v>
      </c>
      <c r="R2159" s="22" t="s">
        <v>39</v>
      </c>
      <c r="S2159" s="22" t="s">
        <v>81</v>
      </c>
      <c r="T2159" s="22" t="s">
        <v>270</v>
      </c>
    </row>
    <row r="2160" ht="14.25" customHeight="1">
      <c r="A2160" s="7" t="s">
        <v>1977</v>
      </c>
      <c r="B2160" s="21" t="str">
        <f t="array" ref="B2160:D2160">VLOOKUP(A2160,'Customer Names'!$E$2:$H$2336,{2,3,4},0)</f>
        <v> Ms</v>
      </c>
      <c r="C2160" s="22" t="s">
        <v>6933</v>
      </c>
      <c r="D2160" s="22" t="s">
        <v>7939</v>
      </c>
      <c r="E2160" s="22">
        <f t="array" ref="E2160:M2160">VLOOKUP(A2160,'Medical Examinations'!$J$2:$S$2336,{2,3,4,5,6,7,8,9,10},0)</f>
        <v>33</v>
      </c>
      <c r="F2160" s="22" t="s">
        <v>215</v>
      </c>
      <c r="G2160" s="22">
        <v>10.16</v>
      </c>
      <c r="H2160" s="22" t="s">
        <v>218</v>
      </c>
      <c r="I2160" s="22" t="s">
        <v>44</v>
      </c>
      <c r="J2160" s="22" t="s">
        <v>44</v>
      </c>
      <c r="K2160" s="22" t="s">
        <v>44</v>
      </c>
      <c r="L2160" s="22">
        <v>0.0</v>
      </c>
      <c r="M2160" s="22" t="s">
        <v>44</v>
      </c>
      <c r="N2160" s="23">
        <f t="array" ref="N2160:T2160">VLOOKUP(A2160,'Hospitalisation Details'!$K$2:$R$2338,{2,3,4,5,6,7,8},0)</f>
        <v>37497</v>
      </c>
      <c r="O2160" s="22">
        <v>20.0</v>
      </c>
      <c r="P2160" s="22">
        <v>0.0</v>
      </c>
      <c r="Q2160" s="24">
        <v>1880.07</v>
      </c>
      <c r="R2160" s="22" t="s">
        <v>39</v>
      </c>
      <c r="S2160" s="22" t="s">
        <v>37</v>
      </c>
      <c r="T2160" s="22" t="s">
        <v>41</v>
      </c>
    </row>
    <row r="2161" ht="14.25" customHeight="1">
      <c r="A2161" s="25" t="s">
        <v>1963</v>
      </c>
      <c r="B2161" s="21" t="str">
        <f t="array" ref="B2161:D2161">VLOOKUP(A2161,'Customer Names'!$E$2:$H$2336,{2,3,4},0)</f>
        <v> Ms</v>
      </c>
      <c r="C2161" s="22" t="s">
        <v>7941</v>
      </c>
      <c r="D2161" s="22" t="s">
        <v>7942</v>
      </c>
      <c r="E2161" s="22">
        <f t="array" ref="E2161:M2161">VLOOKUP(A2161,'Medical Examinations'!$J$2:$S$2336,{2,3,4,5,6,7,8,9,10},0)</f>
        <v>31.46</v>
      </c>
      <c r="F2161" s="22" t="s">
        <v>215</v>
      </c>
      <c r="G2161" s="22">
        <v>11.19</v>
      </c>
      <c r="H2161" s="22" t="s">
        <v>218</v>
      </c>
      <c r="I2161" s="22" t="s">
        <v>44</v>
      </c>
      <c r="J2161" s="22" t="s">
        <v>44</v>
      </c>
      <c r="K2161" s="22" t="s">
        <v>44</v>
      </c>
      <c r="L2161" s="22">
        <v>0.0</v>
      </c>
      <c r="M2161" s="22" t="s">
        <v>44</v>
      </c>
      <c r="N2161" s="23">
        <f t="array" ref="N2161:T2161">VLOOKUP(A2161,'Hospitalisation Details'!$K$2:$R$2338,{2,3,4,5,6,7,8},0)</f>
        <v>37558</v>
      </c>
      <c r="O2161" s="22">
        <v>20.0</v>
      </c>
      <c r="P2161" s="22">
        <v>0.0</v>
      </c>
      <c r="Q2161" s="24">
        <v>1877.93</v>
      </c>
      <c r="R2161" s="22" t="s">
        <v>39</v>
      </c>
      <c r="S2161" s="22" t="s">
        <v>81</v>
      </c>
      <c r="T2161" s="22" t="s">
        <v>41</v>
      </c>
    </row>
    <row r="2162" ht="14.25" customHeight="1">
      <c r="A2162" s="7" t="s">
        <v>1952</v>
      </c>
      <c r="B2162" s="21" t="str">
        <f t="array" ref="B2162:D2162">VLOOKUP(A2162,'Customer Names'!$E$2:$H$2336,{2,3,4},0)</f>
        <v> Ms</v>
      </c>
      <c r="C2162" s="22" t="s">
        <v>3254</v>
      </c>
      <c r="D2162" s="22" t="s">
        <v>7944</v>
      </c>
      <c r="E2162" s="22">
        <f t="array" ref="E2162:M2162">VLOOKUP(A2162,'Medical Examinations'!$J$2:$S$2336,{2,3,4,5,6,7,8,9,10},0)</f>
        <v>29.6</v>
      </c>
      <c r="F2162" s="22" t="s">
        <v>8346</v>
      </c>
      <c r="G2162" s="22">
        <v>11.03</v>
      </c>
      <c r="H2162" s="22" t="s">
        <v>218</v>
      </c>
      <c r="I2162" s="22" t="s">
        <v>44</v>
      </c>
      <c r="J2162" s="22" t="s">
        <v>44</v>
      </c>
      <c r="K2162" s="22" t="s">
        <v>44</v>
      </c>
      <c r="L2162" s="22">
        <v>0.0</v>
      </c>
      <c r="M2162" s="22" t="s">
        <v>44</v>
      </c>
      <c r="N2162" s="23">
        <f t="array" ref="N2162:T2162">VLOOKUP(A2162,'Hospitalisation Details'!$K$2:$R$2338,{2,3,4,5,6,7,8},0)</f>
        <v>37521</v>
      </c>
      <c r="O2162" s="22">
        <v>20.0</v>
      </c>
      <c r="P2162" s="22">
        <v>0.0</v>
      </c>
      <c r="Q2162" s="24">
        <v>1875.34</v>
      </c>
      <c r="R2162" s="22" t="s">
        <v>39</v>
      </c>
      <c r="S2162" s="22" t="s">
        <v>37</v>
      </c>
      <c r="T2162" s="22" t="s">
        <v>270</v>
      </c>
    </row>
    <row r="2163" ht="14.25" customHeight="1">
      <c r="A2163" s="25" t="s">
        <v>1936</v>
      </c>
      <c r="B2163" s="21" t="str">
        <f t="array" ref="B2163:D2163">VLOOKUP(A2163,'Customer Names'!$E$2:$H$2336,{2,3,4},0)</f>
        <v> Ms</v>
      </c>
      <c r="C2163" s="22" t="s">
        <v>859</v>
      </c>
      <c r="D2163" s="22" t="s">
        <v>7946</v>
      </c>
      <c r="E2163" s="22">
        <f t="array" ref="E2163:M2163">VLOOKUP(A2163,'Medical Examinations'!$J$2:$S$2336,{2,3,4,5,6,7,8,9,10},0)</f>
        <v>22.05</v>
      </c>
      <c r="F2163" s="22" t="s">
        <v>8340</v>
      </c>
      <c r="G2163" s="22">
        <v>4.43</v>
      </c>
      <c r="H2163" s="22" t="s">
        <v>865</v>
      </c>
      <c r="I2163" s="22" t="s">
        <v>122</v>
      </c>
      <c r="J2163" s="22" t="s">
        <v>44</v>
      </c>
      <c r="K2163" s="22" t="s">
        <v>44</v>
      </c>
      <c r="L2163" s="22">
        <v>0.0</v>
      </c>
      <c r="M2163" s="22" t="s">
        <v>44</v>
      </c>
      <c r="N2163" s="23">
        <f t="array" ref="N2163:T2163">VLOOKUP(A2163,'Hospitalisation Details'!$K$2:$R$2338,{2,3,4,5,6,7,8},0)</f>
        <v>35248</v>
      </c>
      <c r="O2163" s="22">
        <v>26.0</v>
      </c>
      <c r="P2163" s="22">
        <v>0.0</v>
      </c>
      <c r="Q2163" s="24">
        <v>1865.98</v>
      </c>
      <c r="R2163" s="22" t="s">
        <v>39</v>
      </c>
      <c r="S2163" s="22" t="s">
        <v>39</v>
      </c>
      <c r="T2163" s="22" t="s">
        <v>127</v>
      </c>
    </row>
    <row r="2164" ht="14.25" customHeight="1">
      <c r="A2164" s="7" t="s">
        <v>1924</v>
      </c>
      <c r="B2164" s="21" t="str">
        <f t="array" ref="B2164:D2164">VLOOKUP(A2164,'Customer Names'!$E$2:$H$2336,{2,3,4},0)</f>
        <v> Mrs</v>
      </c>
      <c r="C2164" s="22" t="s">
        <v>7948</v>
      </c>
      <c r="D2164" s="22" t="s">
        <v>7949</v>
      </c>
      <c r="E2164" s="22">
        <f t="array" ref="E2164:M2164">VLOOKUP(A2164,'Medical Examinations'!$J$2:$S$2336,{2,3,4,5,6,7,8,9,10},0)</f>
        <v>27.06</v>
      </c>
      <c r="F2164" s="22" t="s">
        <v>8346</v>
      </c>
      <c r="G2164" s="22">
        <v>6.14</v>
      </c>
      <c r="H2164" s="22" t="s">
        <v>436</v>
      </c>
      <c r="I2164" s="22" t="s">
        <v>44</v>
      </c>
      <c r="J2164" s="22" t="s">
        <v>48</v>
      </c>
      <c r="K2164" s="22" t="s">
        <v>44</v>
      </c>
      <c r="L2164" s="22">
        <v>1.0</v>
      </c>
      <c r="M2164" s="22" t="s">
        <v>44</v>
      </c>
      <c r="N2164" s="23">
        <f t="array" ref="N2164:T2164">VLOOKUP(A2164,'Hospitalisation Details'!$K$2:$R$2338,{2,3,4,5,6,7,8},0)</f>
        <v>38348</v>
      </c>
      <c r="O2164" s="22">
        <v>18.0</v>
      </c>
      <c r="P2164" s="22">
        <v>0.0</v>
      </c>
      <c r="Q2164" s="24">
        <v>1863.45</v>
      </c>
      <c r="R2164" s="22" t="s">
        <v>39</v>
      </c>
      <c r="S2164" s="22" t="s">
        <v>81</v>
      </c>
      <c r="T2164" s="22" t="s">
        <v>1930</v>
      </c>
    </row>
    <row r="2165" ht="14.25" customHeight="1">
      <c r="A2165" s="25" t="s">
        <v>1909</v>
      </c>
      <c r="B2165" s="21" t="str">
        <f t="array" ref="B2165:D2165">VLOOKUP(A2165,'Customer Names'!$E$2:$H$2336,{2,3,4},0)</f>
        <v> Ms</v>
      </c>
      <c r="C2165" s="22" t="s">
        <v>7951</v>
      </c>
      <c r="D2165" s="22" t="s">
        <v>398</v>
      </c>
      <c r="E2165" s="22">
        <f t="array" ref="E2165:M2165">VLOOKUP(A2165,'Medical Examinations'!$J$2:$S$2336,{2,3,4,5,6,7,8,9,10},0)</f>
        <v>20.49</v>
      </c>
      <c r="F2165" s="22" t="s">
        <v>8340</v>
      </c>
      <c r="G2165" s="22">
        <v>4.87</v>
      </c>
      <c r="H2165" s="22" t="s">
        <v>865</v>
      </c>
      <c r="I2165" s="22" t="s">
        <v>44</v>
      </c>
      <c r="J2165" s="22" t="s">
        <v>44</v>
      </c>
      <c r="K2165" s="22" t="s">
        <v>44</v>
      </c>
      <c r="L2165" s="22">
        <v>0.0</v>
      </c>
      <c r="M2165" s="22" t="s">
        <v>44</v>
      </c>
      <c r="N2165" s="23">
        <f t="array" ref="N2165:T2165">VLOOKUP(A2165,'Hospitalisation Details'!$K$2:$R$2338,{2,3,4,5,6,7,8},0)</f>
        <v>34674</v>
      </c>
      <c r="O2165" s="22">
        <v>28.0</v>
      </c>
      <c r="P2165" s="22">
        <v>0.0</v>
      </c>
      <c r="Q2165" s="24">
        <v>1850.55</v>
      </c>
      <c r="R2165" s="22" t="s">
        <v>39</v>
      </c>
      <c r="S2165" s="22" t="s">
        <v>37</v>
      </c>
      <c r="T2165" s="22" t="s">
        <v>127</v>
      </c>
    </row>
    <row r="2166" ht="14.25" customHeight="1">
      <c r="A2166" s="7" t="s">
        <v>1894</v>
      </c>
      <c r="B2166" s="21" t="str">
        <f t="array" ref="B2166:D2166">VLOOKUP(A2166,'Customer Names'!$E$2:$H$2336,{2,3,4},0)</f>
        <v> Mr</v>
      </c>
      <c r="C2166" s="22" t="s">
        <v>3074</v>
      </c>
      <c r="D2166" s="22" t="s">
        <v>7953</v>
      </c>
      <c r="E2166" s="22">
        <f t="array" ref="E2166:M2166">VLOOKUP(A2166,'Medical Examinations'!$J$2:$S$2336,{2,3,4,5,6,7,8,9,10},0)</f>
        <v>28.4</v>
      </c>
      <c r="F2166" s="22" t="s">
        <v>8346</v>
      </c>
      <c r="G2166" s="22">
        <v>4.3</v>
      </c>
      <c r="H2166" s="22" t="s">
        <v>865</v>
      </c>
      <c r="I2166" s="22" t="s">
        <v>44</v>
      </c>
      <c r="J2166" s="22" t="s">
        <v>44</v>
      </c>
      <c r="K2166" s="22" t="s">
        <v>122</v>
      </c>
      <c r="L2166" s="22">
        <v>1.0</v>
      </c>
      <c r="M2166" s="22" t="s">
        <v>44</v>
      </c>
      <c r="N2166" s="23">
        <f t="array" ref="N2166:T2166">VLOOKUP(A2166,'Hospitalisation Details'!$K$2:$R$2338,{2,3,4,5,6,7,8},0)</f>
        <v>37822</v>
      </c>
      <c r="O2166" s="22">
        <v>19.0</v>
      </c>
      <c r="P2166" s="22">
        <v>1.0</v>
      </c>
      <c r="Q2166" s="24">
        <v>1842.52</v>
      </c>
      <c r="R2166" s="22" t="s">
        <v>39</v>
      </c>
      <c r="S2166" s="22" t="s">
        <v>37</v>
      </c>
      <c r="T2166" s="22" t="s">
        <v>270</v>
      </c>
    </row>
    <row r="2167" ht="14.25" customHeight="1">
      <c r="A2167" s="25" t="s">
        <v>1880</v>
      </c>
      <c r="B2167" s="21" t="str">
        <f t="array" ref="B2167:D2167">VLOOKUP(A2167,'Customer Names'!$E$2:$H$2336,{2,3,4},0)</f>
        <v> Mr</v>
      </c>
      <c r="C2167" s="22" t="s">
        <v>7955</v>
      </c>
      <c r="D2167" s="22" t="s">
        <v>7956</v>
      </c>
      <c r="E2167" s="22">
        <f t="array" ref="E2167:M2167">VLOOKUP(A2167,'Medical Examinations'!$J$2:$S$2336,{2,3,4,5,6,7,8,9,10},0)</f>
        <v>41.91</v>
      </c>
      <c r="F2167" s="22" t="s">
        <v>215</v>
      </c>
      <c r="G2167" s="22">
        <v>6.19</v>
      </c>
      <c r="H2167" s="22" t="s">
        <v>436</v>
      </c>
      <c r="I2167" s="22" t="s">
        <v>44</v>
      </c>
      <c r="J2167" s="22" t="s">
        <v>44</v>
      </c>
      <c r="K2167" s="22" t="s">
        <v>44</v>
      </c>
      <c r="L2167" s="22">
        <v>0.0</v>
      </c>
      <c r="M2167" s="22" t="s">
        <v>44</v>
      </c>
      <c r="N2167" s="23">
        <f t="array" ref="N2167:T2167">VLOOKUP(A2167,'Hospitalisation Details'!$K$2:$R$2338,{2,3,4,5,6,7,8},0)</f>
        <v>36506</v>
      </c>
      <c r="O2167" s="22">
        <v>23.0</v>
      </c>
      <c r="P2167" s="22">
        <v>0.0</v>
      </c>
      <c r="Q2167" s="24">
        <v>1837.28</v>
      </c>
      <c r="R2167" s="22" t="s">
        <v>39</v>
      </c>
      <c r="S2167" s="22" t="s">
        <v>37</v>
      </c>
      <c r="T2167" s="22" t="s">
        <v>41</v>
      </c>
    </row>
    <row r="2168" ht="14.25" customHeight="1">
      <c r="A2168" s="7" t="s">
        <v>1866</v>
      </c>
      <c r="B2168" s="21" t="str">
        <f t="array" ref="B2168:D2168">VLOOKUP(A2168,'Customer Names'!$E$2:$H$2336,{2,3,4},0)</f>
        <v> Mr</v>
      </c>
      <c r="C2168" s="22" t="s">
        <v>7958</v>
      </c>
      <c r="D2168" s="22" t="s">
        <v>7959</v>
      </c>
      <c r="E2168" s="22">
        <f t="array" ref="E2168:M2168">VLOOKUP(A2168,'Medical Examinations'!$J$2:$S$2336,{2,3,4,5,6,7,8,9,10},0)</f>
        <v>24.6</v>
      </c>
      <c r="F2168" s="22" t="s">
        <v>8340</v>
      </c>
      <c r="G2168" s="22">
        <v>6.19</v>
      </c>
      <c r="H2168" s="22" t="s">
        <v>436</v>
      </c>
      <c r="I2168" s="22" t="s">
        <v>44</v>
      </c>
      <c r="J2168" s="22" t="s">
        <v>44</v>
      </c>
      <c r="K2168" s="22" t="s">
        <v>122</v>
      </c>
      <c r="L2168" s="22">
        <v>1.0</v>
      </c>
      <c r="M2168" s="22" t="s">
        <v>44</v>
      </c>
      <c r="N2168" s="23">
        <f t="array" ref="N2168:T2168">VLOOKUP(A2168,'Hospitalisation Details'!$K$2:$R$2338,{2,3,4,5,6,7,8},0)</f>
        <v>37837</v>
      </c>
      <c r="O2168" s="22">
        <v>19.0</v>
      </c>
      <c r="P2168" s="22">
        <v>1.0</v>
      </c>
      <c r="Q2168" s="24">
        <v>1837.24</v>
      </c>
      <c r="R2168" s="22" t="s">
        <v>39</v>
      </c>
      <c r="S2168" s="22" t="s">
        <v>37</v>
      </c>
      <c r="T2168" s="22" t="s">
        <v>270</v>
      </c>
    </row>
    <row r="2169" ht="14.25" customHeight="1">
      <c r="A2169" s="25" t="s">
        <v>1849</v>
      </c>
      <c r="B2169" s="21" t="str">
        <f t="array" ref="B2169:D2169">VLOOKUP(A2169,'Customer Names'!$E$2:$H$2336,{2,3,4},0)</f>
        <v> Mr</v>
      </c>
      <c r="C2169" s="22" t="s">
        <v>2455</v>
      </c>
      <c r="D2169" s="22" t="s">
        <v>7961</v>
      </c>
      <c r="E2169" s="22">
        <f t="array" ref="E2169:M2169">VLOOKUP(A2169,'Medical Examinations'!$J$2:$S$2336,{2,3,4,5,6,7,8,9,10},0)</f>
        <v>20.9</v>
      </c>
      <c r="F2169" s="22" t="s">
        <v>8340</v>
      </c>
      <c r="G2169" s="22">
        <v>5.12</v>
      </c>
      <c r="H2169" s="22" t="s">
        <v>865</v>
      </c>
      <c r="I2169" s="22" t="s">
        <v>44</v>
      </c>
      <c r="J2169" s="22" t="s">
        <v>44</v>
      </c>
      <c r="K2169" s="22" t="s">
        <v>122</v>
      </c>
      <c r="L2169" s="22">
        <v>1.0</v>
      </c>
      <c r="M2169" s="22" t="s">
        <v>44</v>
      </c>
      <c r="N2169" s="23">
        <f t="array" ref="N2169:T2169">VLOOKUP(A2169,'Hospitalisation Details'!$K$2:$R$2338,{2,3,4,5,6,7,8},0)</f>
        <v>37844</v>
      </c>
      <c r="O2169" s="22">
        <v>19.0</v>
      </c>
      <c r="P2169" s="22">
        <v>1.0</v>
      </c>
      <c r="Q2169" s="24">
        <v>1832.09</v>
      </c>
      <c r="R2169" s="22" t="s">
        <v>39</v>
      </c>
      <c r="S2169" s="22" t="s">
        <v>39</v>
      </c>
      <c r="T2169" s="22" t="s">
        <v>270</v>
      </c>
    </row>
    <row r="2170" ht="14.25" customHeight="1">
      <c r="A2170" s="7" t="s">
        <v>1832</v>
      </c>
      <c r="B2170" s="21" t="str">
        <f t="array" ref="B2170:D2170">VLOOKUP(A2170,'Customer Names'!$E$2:$H$2336,{2,3,4},0)</f>
        <v> Mr</v>
      </c>
      <c r="C2170" s="22" t="s">
        <v>7963</v>
      </c>
      <c r="D2170" s="22" t="s">
        <v>7964</v>
      </c>
      <c r="E2170" s="22">
        <f t="array" ref="E2170:M2170">VLOOKUP(A2170,'Medical Examinations'!$J$2:$S$2336,{2,3,4,5,6,7,8,9,10},0)</f>
        <v>34.4</v>
      </c>
      <c r="F2170" s="22" t="s">
        <v>215</v>
      </c>
      <c r="G2170" s="22">
        <v>4.04</v>
      </c>
      <c r="H2170" s="22" t="s">
        <v>865</v>
      </c>
      <c r="I2170" s="22" t="s">
        <v>44</v>
      </c>
      <c r="J2170" s="22" t="s">
        <v>44</v>
      </c>
      <c r="K2170" s="22" t="s">
        <v>44</v>
      </c>
      <c r="L2170" s="22">
        <v>0.0</v>
      </c>
      <c r="M2170" s="22" t="s">
        <v>44</v>
      </c>
      <c r="N2170" s="23">
        <f t="array" ref="N2170:T2170">VLOOKUP(A2170,'Hospitalisation Details'!$K$2:$R$2338,{2,3,4,5,6,7,8},0)</f>
        <v>36434</v>
      </c>
      <c r="O2170" s="22">
        <v>23.0</v>
      </c>
      <c r="P2170" s="22">
        <v>0.0</v>
      </c>
      <c r="Q2170" s="24">
        <v>1826.84</v>
      </c>
      <c r="R2170" s="22" t="s">
        <v>39</v>
      </c>
      <c r="S2170" s="22" t="s">
        <v>37</v>
      </c>
      <c r="T2170" s="22" t="s">
        <v>270</v>
      </c>
    </row>
    <row r="2171" ht="14.25" customHeight="1">
      <c r="A2171" s="25" t="s">
        <v>1815</v>
      </c>
      <c r="B2171" s="21" t="str">
        <f t="array" ref="B2171:D2171">VLOOKUP(A2171,'Customer Names'!$E$2:$H$2336,{2,3,4},0)</f>
        <v> Mr</v>
      </c>
      <c r="C2171" s="22" t="s">
        <v>680</v>
      </c>
      <c r="D2171" s="22" t="s">
        <v>7966</v>
      </c>
      <c r="E2171" s="22">
        <f t="array" ref="E2171:M2171">VLOOKUP(A2171,'Medical Examinations'!$J$2:$S$2336,{2,3,4,5,6,7,8,9,10},0)</f>
        <v>32.56</v>
      </c>
      <c r="F2171" s="22" t="s">
        <v>215</v>
      </c>
      <c r="G2171" s="22">
        <v>5.36</v>
      </c>
      <c r="H2171" s="22" t="s">
        <v>865</v>
      </c>
      <c r="I2171" s="22" t="s">
        <v>44</v>
      </c>
      <c r="J2171" s="22" t="s">
        <v>44</v>
      </c>
      <c r="K2171" s="22" t="s">
        <v>44</v>
      </c>
      <c r="L2171" s="22">
        <v>0.0</v>
      </c>
      <c r="M2171" s="22" t="s">
        <v>44</v>
      </c>
      <c r="N2171" s="23">
        <f t="array" ref="N2171:T2171">VLOOKUP(A2171,'Hospitalisation Details'!$K$2:$R$2338,{2,3,4,5,6,7,8},0)</f>
        <v>36481</v>
      </c>
      <c r="O2171" s="22">
        <v>23.0</v>
      </c>
      <c r="P2171" s="22">
        <v>0.0</v>
      </c>
      <c r="Q2171" s="24">
        <v>1824.29</v>
      </c>
      <c r="R2171" s="22" t="s">
        <v>39</v>
      </c>
      <c r="S2171" s="22" t="s">
        <v>39</v>
      </c>
      <c r="T2171" s="22" t="s">
        <v>41</v>
      </c>
    </row>
    <row r="2172" ht="14.25" customHeight="1">
      <c r="A2172" s="7" t="s">
        <v>1799</v>
      </c>
      <c r="B2172" s="21" t="str">
        <f t="array" ref="B2172:D2172">VLOOKUP(A2172,'Customer Names'!$E$2:$H$2336,{2,3,4},0)</f>
        <v> Ms</v>
      </c>
      <c r="C2172" s="22" t="s">
        <v>2897</v>
      </c>
      <c r="D2172" s="22" t="s">
        <v>7968</v>
      </c>
      <c r="E2172" s="22">
        <f t="array" ref="E2172:M2172">VLOOKUP(A2172,'Medical Examinations'!$J$2:$S$2336,{2,3,4,5,6,7,8,9,10},0)</f>
        <v>27.98</v>
      </c>
      <c r="F2172" s="22" t="s">
        <v>8346</v>
      </c>
      <c r="G2172" s="22">
        <v>4.38</v>
      </c>
      <c r="H2172" s="22" t="s">
        <v>865</v>
      </c>
      <c r="I2172" s="22" t="s">
        <v>44</v>
      </c>
      <c r="J2172" s="22" t="s">
        <v>48</v>
      </c>
      <c r="K2172" s="22" t="s">
        <v>44</v>
      </c>
      <c r="L2172" s="22">
        <v>1.0</v>
      </c>
      <c r="M2172" s="22" t="s">
        <v>44</v>
      </c>
      <c r="N2172" s="23">
        <f t="array" ref="N2172:T2172">VLOOKUP(A2172,'Hospitalisation Details'!$K$2:$R$2338,{2,3,4,5,6,7,8},0)</f>
        <v>38218</v>
      </c>
      <c r="O2172" s="22">
        <v>18.0</v>
      </c>
      <c r="P2172" s="22">
        <v>0.0</v>
      </c>
      <c r="Q2172" s="24">
        <v>1822.54</v>
      </c>
      <c r="R2172" s="22" t="s">
        <v>39</v>
      </c>
      <c r="S2172" s="22" t="s">
        <v>81</v>
      </c>
      <c r="T2172" s="22" t="s">
        <v>127</v>
      </c>
    </row>
    <row r="2173" ht="14.25" customHeight="1">
      <c r="A2173" s="25" t="s">
        <v>1781</v>
      </c>
      <c r="B2173" s="21" t="str">
        <f t="array" ref="B2173:D2173">VLOOKUP(A2173,'Customer Names'!$E$2:$H$2336,{2,3,4},0)</f>
        <v> Mr</v>
      </c>
      <c r="C2173" s="22" t="s">
        <v>714</v>
      </c>
      <c r="D2173" s="22" t="s">
        <v>6756</v>
      </c>
      <c r="E2173" s="22">
        <f t="array" ref="E2173:M2173">VLOOKUP(A2173,'Medical Examinations'!$J$2:$S$2336,{2,3,4,5,6,7,8,9,10},0)</f>
        <v>26.51</v>
      </c>
      <c r="F2173" s="22" t="s">
        <v>8346</v>
      </c>
      <c r="G2173" s="22">
        <v>4.58</v>
      </c>
      <c r="H2173" s="22" t="s">
        <v>865</v>
      </c>
      <c r="I2173" s="22" t="s">
        <v>44</v>
      </c>
      <c r="J2173" s="22" t="s">
        <v>44</v>
      </c>
      <c r="K2173" s="22" t="s">
        <v>44</v>
      </c>
      <c r="L2173" s="22">
        <v>0.0</v>
      </c>
      <c r="M2173" s="22" t="s">
        <v>44</v>
      </c>
      <c r="N2173" s="23">
        <f t="array" ref="N2173:T2173">VLOOKUP(A2173,'Hospitalisation Details'!$K$2:$R$2338,{2,3,4,5,6,7,8},0)</f>
        <v>36428</v>
      </c>
      <c r="O2173" s="22">
        <v>23.0</v>
      </c>
      <c r="P2173" s="22">
        <v>0.0</v>
      </c>
      <c r="Q2173" s="24">
        <v>1815.88</v>
      </c>
      <c r="R2173" s="22" t="s">
        <v>39</v>
      </c>
      <c r="S2173" s="22" t="s">
        <v>39</v>
      </c>
      <c r="T2173" s="22" t="s">
        <v>41</v>
      </c>
    </row>
    <row r="2174" ht="14.25" customHeight="1">
      <c r="A2174" s="7" t="s">
        <v>1764</v>
      </c>
      <c r="B2174" s="21" t="str">
        <f t="array" ref="B2174:D2174">VLOOKUP(A2174,'Customer Names'!$E$2:$H$2336,{2,3,4},0)</f>
        <v> Mr</v>
      </c>
      <c r="C2174" s="22" t="s">
        <v>7971</v>
      </c>
      <c r="D2174" s="22" t="s">
        <v>7972</v>
      </c>
      <c r="E2174" s="22">
        <f t="array" ref="E2174:M2174">VLOOKUP(A2174,'Medical Examinations'!$J$2:$S$2336,{2,3,4,5,6,7,8,9,10},0)</f>
        <v>29.735</v>
      </c>
      <c r="F2174" s="22" t="s">
        <v>8346</v>
      </c>
      <c r="G2174" s="22">
        <v>11.92</v>
      </c>
      <c r="H2174" s="22" t="s">
        <v>218</v>
      </c>
      <c r="I2174" s="22" t="s">
        <v>44</v>
      </c>
      <c r="J2174" s="22" t="s">
        <v>44</v>
      </c>
      <c r="K2174" s="22" t="s">
        <v>44</v>
      </c>
      <c r="L2174" s="22">
        <v>0.0</v>
      </c>
      <c r="M2174" s="22" t="s">
        <v>44</v>
      </c>
      <c r="N2174" s="23">
        <f t="array" ref="N2174:T2174">VLOOKUP(A2174,'Hospitalisation Details'!$K$2:$R$2338,{2,3,4,5,6,7,8},0)</f>
        <v>37603</v>
      </c>
      <c r="O2174" s="22">
        <v>20.0</v>
      </c>
      <c r="P2174" s="22">
        <v>0.0</v>
      </c>
      <c r="Q2174" s="24">
        <v>1769.53</v>
      </c>
      <c r="R2174" s="22" t="s">
        <v>39</v>
      </c>
      <c r="S2174" s="22" t="s">
        <v>39</v>
      </c>
      <c r="T2174" s="22" t="s">
        <v>127</v>
      </c>
    </row>
    <row r="2175" ht="14.25" customHeight="1">
      <c r="A2175" s="25" t="s">
        <v>1746</v>
      </c>
      <c r="B2175" s="21" t="str">
        <f t="array" ref="B2175:D2175">VLOOKUP(A2175,'Customer Names'!$E$2:$H$2336,{2,3,4},0)</f>
        <v> Ms</v>
      </c>
      <c r="C2175" s="22" t="s">
        <v>7974</v>
      </c>
      <c r="D2175" s="22" t="s">
        <v>4654</v>
      </c>
      <c r="E2175" s="22">
        <f t="array" ref="E2175:M2175">VLOOKUP(A2175,'Medical Examinations'!$J$2:$S$2336,{2,3,4,5,6,7,8,9,10},0)</f>
        <v>40.5</v>
      </c>
      <c r="F2175" s="22" t="s">
        <v>215</v>
      </c>
      <c r="G2175" s="22">
        <v>5.4</v>
      </c>
      <c r="H2175" s="22" t="s">
        <v>865</v>
      </c>
      <c r="I2175" s="22" t="s">
        <v>44</v>
      </c>
      <c r="J2175" s="22" t="s">
        <v>44</v>
      </c>
      <c r="K2175" s="22" t="s">
        <v>122</v>
      </c>
      <c r="L2175" s="22">
        <v>1.0</v>
      </c>
      <c r="M2175" s="22" t="s">
        <v>44</v>
      </c>
      <c r="N2175" s="23">
        <f t="array" ref="N2175:T2175">VLOOKUP(A2175,'Hospitalisation Details'!$K$2:$R$2338,{2,3,4,5,6,7,8},0)</f>
        <v>37944</v>
      </c>
      <c r="O2175" s="22">
        <v>19.0</v>
      </c>
      <c r="P2175" s="22">
        <v>0.0</v>
      </c>
      <c r="Q2175" s="24">
        <v>1759.34</v>
      </c>
      <c r="R2175" s="22" t="s">
        <v>39</v>
      </c>
      <c r="S2175" s="22" t="s">
        <v>81</v>
      </c>
      <c r="T2175" s="22" t="s">
        <v>270</v>
      </c>
    </row>
    <row r="2176" ht="14.25" customHeight="1">
      <c r="A2176" s="7" t="s">
        <v>1728</v>
      </c>
      <c r="B2176" s="21" t="str">
        <f t="array" ref="B2176:D2176">VLOOKUP(A2176,'Customer Names'!$E$2:$H$2336,{2,3,4},0)</f>
        <v> Mr</v>
      </c>
      <c r="C2176" s="22" t="s">
        <v>7976</v>
      </c>
      <c r="D2176" s="22" t="s">
        <v>7977</v>
      </c>
      <c r="E2176" s="22">
        <f t="array" ref="E2176:M2176">VLOOKUP(A2176,'Medical Examinations'!$J$2:$S$2336,{2,3,4,5,6,7,8,9,10},0)</f>
        <v>25.64</v>
      </c>
      <c r="F2176" s="22" t="s">
        <v>8346</v>
      </c>
      <c r="G2176" s="22">
        <v>4.76</v>
      </c>
      <c r="H2176" s="22" t="s">
        <v>865</v>
      </c>
      <c r="I2176" s="22" t="s">
        <v>44</v>
      </c>
      <c r="J2176" s="22" t="s">
        <v>44</v>
      </c>
      <c r="K2176" s="22" t="s">
        <v>44</v>
      </c>
      <c r="L2176" s="22">
        <v>1.0</v>
      </c>
      <c r="M2176" s="22" t="s">
        <v>44</v>
      </c>
      <c r="N2176" s="23">
        <f t="array" ref="N2176:T2176">VLOOKUP(A2176,'Hospitalisation Details'!$K$2:$R$2338,{2,3,4,5,6,7,8},0)</f>
        <v>36075</v>
      </c>
      <c r="O2176" s="22">
        <v>24.0</v>
      </c>
      <c r="P2176" s="22">
        <v>0.0</v>
      </c>
      <c r="Q2176" s="24">
        <v>1756.6</v>
      </c>
      <c r="R2176" s="22" t="s">
        <v>39</v>
      </c>
      <c r="S2176" s="22" t="s">
        <v>39</v>
      </c>
      <c r="T2176" s="22" t="s">
        <v>41</v>
      </c>
    </row>
    <row r="2177" ht="14.25" customHeight="1">
      <c r="A2177" s="25" t="s">
        <v>1710</v>
      </c>
      <c r="B2177" s="21" t="str">
        <f t="array" ref="B2177:D2177">VLOOKUP(A2177,'Customer Names'!$E$2:$H$2336,{2,3,4},0)</f>
        <v> Ms</v>
      </c>
      <c r="C2177" s="22" t="s">
        <v>7979</v>
      </c>
      <c r="D2177" s="22" t="s">
        <v>1032</v>
      </c>
      <c r="E2177" s="22">
        <f t="array" ref="E2177:M2177">VLOOKUP(A2177,'Medical Examinations'!$J$2:$S$2336,{2,3,4,5,6,7,8,9,10},0)</f>
        <v>32.9</v>
      </c>
      <c r="F2177" s="22" t="s">
        <v>215</v>
      </c>
      <c r="G2177" s="22">
        <v>4.78</v>
      </c>
      <c r="H2177" s="22" t="s">
        <v>865</v>
      </c>
      <c r="I2177" s="22" t="s">
        <v>44</v>
      </c>
      <c r="J2177" s="22" t="s">
        <v>44</v>
      </c>
      <c r="K2177" s="22" t="s">
        <v>122</v>
      </c>
      <c r="L2177" s="22">
        <v>1.0</v>
      </c>
      <c r="M2177" s="22" t="s">
        <v>44</v>
      </c>
      <c r="N2177" s="23">
        <f t="array" ref="N2177:T2177">VLOOKUP(A2177,'Hospitalisation Details'!$K$2:$R$2338,{2,3,4,5,6,7,8},0)</f>
        <v>37890</v>
      </c>
      <c r="O2177" s="22">
        <v>19.0</v>
      </c>
      <c r="P2177" s="22">
        <v>0.0</v>
      </c>
      <c r="Q2177" s="24">
        <v>1748.77</v>
      </c>
      <c r="R2177" s="22" t="s">
        <v>39</v>
      </c>
      <c r="S2177" s="22" t="s">
        <v>81</v>
      </c>
      <c r="T2177" s="22" t="s">
        <v>270</v>
      </c>
    </row>
    <row r="2178" ht="14.25" customHeight="1">
      <c r="A2178" s="7" t="s">
        <v>1689</v>
      </c>
      <c r="B2178" s="21" t="str">
        <f t="array" ref="B2178:D2178">VLOOKUP(A2178,'Customer Names'!$E$2:$H$2336,{2,3,4},0)</f>
        <v> Ms</v>
      </c>
      <c r="C2178" s="22" t="s">
        <v>7981</v>
      </c>
      <c r="D2178" s="22" t="s">
        <v>992</v>
      </c>
      <c r="E2178" s="22">
        <f t="array" ref="E2178:M2178">VLOOKUP(A2178,'Medical Examinations'!$J$2:$S$2336,{2,3,4,5,6,7,8,9,10},0)</f>
        <v>29.8</v>
      </c>
      <c r="F2178" s="22" t="s">
        <v>8346</v>
      </c>
      <c r="G2178" s="22">
        <v>4.26</v>
      </c>
      <c r="H2178" s="22" t="s">
        <v>865</v>
      </c>
      <c r="I2178" s="22" t="s">
        <v>44</v>
      </c>
      <c r="J2178" s="22" t="s">
        <v>44</v>
      </c>
      <c r="K2178" s="22" t="s">
        <v>122</v>
      </c>
      <c r="L2178" s="22">
        <v>1.0</v>
      </c>
      <c r="M2178" s="22" t="s">
        <v>44</v>
      </c>
      <c r="N2178" s="23">
        <f t="array" ref="N2178:T2178">VLOOKUP(A2178,'Hospitalisation Details'!$K$2:$R$2338,{2,3,4,5,6,7,8},0)</f>
        <v>37830</v>
      </c>
      <c r="O2178" s="22">
        <v>19.0</v>
      </c>
      <c r="P2178" s="22">
        <v>0.0</v>
      </c>
      <c r="Q2178" s="24">
        <v>1744.47</v>
      </c>
      <c r="R2178" s="22" t="s">
        <v>39</v>
      </c>
      <c r="S2178" s="22" t="s">
        <v>81</v>
      </c>
      <c r="T2178" s="22" t="s">
        <v>270</v>
      </c>
    </row>
    <row r="2179" ht="14.25" customHeight="1">
      <c r="A2179" s="25" t="s">
        <v>1676</v>
      </c>
      <c r="B2179" s="21" t="str">
        <f t="array" ref="B2179:D2179">VLOOKUP(A2179,'Customer Names'!$E$2:$H$2336,{2,3,4},0)</f>
        <v> Ms</v>
      </c>
      <c r="C2179" s="22" t="s">
        <v>1572</v>
      </c>
      <c r="D2179" s="22" t="s">
        <v>2812</v>
      </c>
      <c r="E2179" s="22">
        <f t="array" ref="E2179:M2179">VLOOKUP(A2179,'Medical Examinations'!$J$2:$S$2336,{2,3,4,5,6,7,8,9,10},0)</f>
        <v>28.9</v>
      </c>
      <c r="F2179" s="22" t="s">
        <v>8346</v>
      </c>
      <c r="G2179" s="22">
        <v>5.85</v>
      </c>
      <c r="H2179" s="22" t="s">
        <v>436</v>
      </c>
      <c r="I2179" s="22" t="s">
        <v>44</v>
      </c>
      <c r="J2179" s="22" t="s">
        <v>44</v>
      </c>
      <c r="K2179" s="22" t="s">
        <v>122</v>
      </c>
      <c r="L2179" s="22">
        <v>1.0</v>
      </c>
      <c r="M2179" s="22" t="s">
        <v>44</v>
      </c>
      <c r="N2179" s="23">
        <f t="array" ref="N2179:T2179">VLOOKUP(A2179,'Hospitalisation Details'!$K$2:$R$2338,{2,3,4,5,6,7,8},0)</f>
        <v>37827</v>
      </c>
      <c r="O2179" s="22">
        <v>19.0</v>
      </c>
      <c r="P2179" s="22">
        <v>0.0</v>
      </c>
      <c r="Q2179" s="24">
        <v>1743.21</v>
      </c>
      <c r="R2179" s="22" t="s">
        <v>39</v>
      </c>
      <c r="S2179" s="22" t="s">
        <v>81</v>
      </c>
      <c r="T2179" s="22" t="s">
        <v>270</v>
      </c>
    </row>
    <row r="2180" ht="14.25" customHeight="1">
      <c r="A2180" s="7" t="s">
        <v>1659</v>
      </c>
      <c r="B2180" s="21" t="str">
        <f t="array" ref="B2180:D2180">VLOOKUP(A2180,'Customer Names'!$E$2:$H$2336,{2,3,4},0)</f>
        <v> Ms</v>
      </c>
      <c r="C2180" s="22" t="s">
        <v>7984</v>
      </c>
      <c r="D2180" s="22" t="s">
        <v>7985</v>
      </c>
      <c r="E2180" s="22">
        <f t="array" ref="E2180:M2180">VLOOKUP(A2180,'Medical Examinations'!$J$2:$S$2336,{2,3,4,5,6,7,8,9,10},0)</f>
        <v>24.7</v>
      </c>
      <c r="F2180" s="22" t="s">
        <v>8340</v>
      </c>
      <c r="G2180" s="22">
        <v>5.32</v>
      </c>
      <c r="H2180" s="22" t="s">
        <v>865</v>
      </c>
      <c r="I2180" s="22" t="s">
        <v>44</v>
      </c>
      <c r="J2180" s="22" t="s">
        <v>44</v>
      </c>
      <c r="K2180" s="22" t="s">
        <v>122</v>
      </c>
      <c r="L2180" s="22">
        <v>1.0</v>
      </c>
      <c r="M2180" s="22" t="s">
        <v>44</v>
      </c>
      <c r="N2180" s="23">
        <f t="array" ref="N2180:T2180">VLOOKUP(A2180,'Hospitalisation Details'!$K$2:$R$2338,{2,3,4,5,6,7,8},0)</f>
        <v>37939</v>
      </c>
      <c r="O2180" s="22">
        <v>19.0</v>
      </c>
      <c r="P2180" s="22">
        <v>0.0</v>
      </c>
      <c r="Q2180" s="24">
        <v>1737.38</v>
      </c>
      <c r="R2180" s="22" t="s">
        <v>39</v>
      </c>
      <c r="S2180" s="22" t="s">
        <v>37</v>
      </c>
      <c r="T2180" s="22" t="s">
        <v>270</v>
      </c>
    </row>
    <row r="2181" ht="14.25" customHeight="1">
      <c r="A2181" s="25" t="s">
        <v>1643</v>
      </c>
      <c r="B2181" s="21" t="str">
        <f t="array" ref="B2181:D2181">VLOOKUP(A2181,'Customer Names'!$E$2:$H$2336,{2,3,4},0)</f>
        <v> Ms</v>
      </c>
      <c r="C2181" s="22" t="s">
        <v>1488</v>
      </c>
      <c r="D2181" s="22" t="s">
        <v>4800</v>
      </c>
      <c r="E2181" s="22">
        <f t="array" ref="E2181:M2181">VLOOKUP(A2181,'Medical Examinations'!$J$2:$S$2336,{2,3,4,5,6,7,8,9,10},0)</f>
        <v>20.6</v>
      </c>
      <c r="F2181" s="22" t="s">
        <v>8340</v>
      </c>
      <c r="G2181" s="22">
        <v>5.14</v>
      </c>
      <c r="H2181" s="22" t="s">
        <v>865</v>
      </c>
      <c r="I2181" s="22" t="s">
        <v>44</v>
      </c>
      <c r="J2181" s="22" t="s">
        <v>44</v>
      </c>
      <c r="K2181" s="22" t="s">
        <v>122</v>
      </c>
      <c r="L2181" s="22">
        <v>1.0</v>
      </c>
      <c r="M2181" s="22" t="s">
        <v>44</v>
      </c>
      <c r="N2181" s="23">
        <f t="array" ref="N2181:T2181">VLOOKUP(A2181,'Hospitalisation Details'!$K$2:$R$2338,{2,3,4,5,6,7,8},0)</f>
        <v>37934</v>
      </c>
      <c r="O2181" s="22">
        <v>19.0</v>
      </c>
      <c r="P2181" s="22">
        <v>0.0</v>
      </c>
      <c r="Q2181" s="24">
        <v>1731.68</v>
      </c>
      <c r="R2181" s="22" t="s">
        <v>39</v>
      </c>
      <c r="S2181" s="22" t="s">
        <v>37</v>
      </c>
      <c r="T2181" s="22" t="s">
        <v>270</v>
      </c>
    </row>
    <row r="2182" ht="14.25" customHeight="1">
      <c r="A2182" s="7" t="s">
        <v>1626</v>
      </c>
      <c r="B2182" s="21" t="str">
        <f t="array" ref="B2182:D2182">VLOOKUP(A2182,'Customer Names'!$E$2:$H$2336,{2,3,4},0)</f>
        <v> Ms</v>
      </c>
      <c r="C2182" s="22" t="s">
        <v>7988</v>
      </c>
      <c r="D2182" s="22" t="s">
        <v>7989</v>
      </c>
      <c r="E2182" s="22">
        <f t="array" ref="E2182:M2182">VLOOKUP(A2182,'Medical Examinations'!$J$2:$S$2336,{2,3,4,5,6,7,8,9,10},0)</f>
        <v>18.6</v>
      </c>
      <c r="F2182" s="22" t="s">
        <v>8340</v>
      </c>
      <c r="G2182" s="22">
        <v>5.0</v>
      </c>
      <c r="H2182" s="22" t="s">
        <v>865</v>
      </c>
      <c r="I2182" s="22" t="s">
        <v>44</v>
      </c>
      <c r="J2182" s="22" t="s">
        <v>44</v>
      </c>
      <c r="K2182" s="22" t="s">
        <v>122</v>
      </c>
      <c r="L2182" s="22">
        <v>1.0</v>
      </c>
      <c r="M2182" s="22" t="s">
        <v>44</v>
      </c>
      <c r="N2182" s="23">
        <f t="array" ref="N2182:T2182">VLOOKUP(A2182,'Hospitalisation Details'!$K$2:$R$2338,{2,3,4,5,6,7,8},0)</f>
        <v>37865</v>
      </c>
      <c r="O2182" s="22">
        <v>19.0</v>
      </c>
      <c r="P2182" s="22">
        <v>0.0</v>
      </c>
      <c r="Q2182" s="24">
        <v>1728.9</v>
      </c>
      <c r="R2182" s="22" t="s">
        <v>39</v>
      </c>
      <c r="S2182" s="22" t="s">
        <v>37</v>
      </c>
      <c r="T2182" s="22" t="s">
        <v>270</v>
      </c>
    </row>
    <row r="2183" ht="14.25" customHeight="1">
      <c r="A2183" s="25" t="s">
        <v>1606</v>
      </c>
      <c r="B2183" s="21" t="str">
        <f t="array" ref="B2183:D2183">VLOOKUP(A2183,'Customer Names'!$E$2:$H$2336,{2,3,4},0)</f>
        <v> Ms</v>
      </c>
      <c r="C2183" s="22" t="s">
        <v>1564</v>
      </c>
      <c r="D2183" s="22" t="s">
        <v>7991</v>
      </c>
      <c r="E2183" s="22">
        <f t="array" ref="E2183:M2183">VLOOKUP(A2183,'Medical Examinations'!$J$2:$S$2336,{2,3,4,5,6,7,8,9,10},0)</f>
        <v>17.8</v>
      </c>
      <c r="F2183" s="22" t="s">
        <v>8347</v>
      </c>
      <c r="G2183" s="22">
        <v>4.55</v>
      </c>
      <c r="H2183" s="22" t="s">
        <v>865</v>
      </c>
      <c r="I2183" s="22" t="s">
        <v>44</v>
      </c>
      <c r="J2183" s="22" t="s">
        <v>44</v>
      </c>
      <c r="K2183" s="22" t="s">
        <v>122</v>
      </c>
      <c r="L2183" s="22">
        <v>1.0</v>
      </c>
      <c r="M2183" s="22" t="s">
        <v>44</v>
      </c>
      <c r="N2183" s="23">
        <f t="array" ref="N2183:T2183">VLOOKUP(A2183,'Hospitalisation Details'!$K$2:$R$2338,{2,3,4,5,6,7,8},0)</f>
        <v>37946</v>
      </c>
      <c r="O2183" s="22">
        <v>19.0</v>
      </c>
      <c r="P2183" s="22">
        <v>0.0</v>
      </c>
      <c r="Q2183" s="24">
        <v>1727.79</v>
      </c>
      <c r="R2183" s="22" t="s">
        <v>39</v>
      </c>
      <c r="S2183" s="22" t="s">
        <v>39</v>
      </c>
      <c r="T2183" s="22" t="s">
        <v>270</v>
      </c>
    </row>
    <row r="2184" ht="14.25" customHeight="1">
      <c r="A2184" s="7" t="s">
        <v>1578</v>
      </c>
      <c r="B2184" s="21" t="str">
        <f t="array" ref="B2184:D2184">VLOOKUP(A2184,'Customer Names'!$E$2:$H$2336,{2,3,4},0)</f>
        <v> Mr</v>
      </c>
      <c r="C2184" s="22" t="s">
        <v>7100</v>
      </c>
      <c r="D2184" s="22" t="s">
        <v>1700</v>
      </c>
      <c r="E2184" s="22">
        <f t="array" ref="E2184:M2184">VLOOKUP(A2184,'Medical Examinations'!$J$2:$S$2336,{2,3,4,5,6,7,8,9,10},0)</f>
        <v>35.2</v>
      </c>
      <c r="F2184" s="22" t="s">
        <v>215</v>
      </c>
      <c r="G2184" s="22">
        <v>5.97</v>
      </c>
      <c r="H2184" s="22" t="s">
        <v>436</v>
      </c>
      <c r="I2184" s="22" t="s">
        <v>44</v>
      </c>
      <c r="J2184" s="22" t="s">
        <v>48</v>
      </c>
      <c r="K2184" s="22" t="s">
        <v>44</v>
      </c>
      <c r="L2184" s="22">
        <v>1.0</v>
      </c>
      <c r="M2184" s="22" t="s">
        <v>44</v>
      </c>
      <c r="N2184" s="23">
        <f t="array" ref="N2184:T2184">VLOOKUP(A2184,'Hospitalisation Details'!$K$2:$R$2338,{2,3,4,5,6,7,8},0)</f>
        <v>38239</v>
      </c>
      <c r="O2184" s="22">
        <v>18.0</v>
      </c>
      <c r="P2184" s="22">
        <v>1.0</v>
      </c>
      <c r="Q2184" s="24">
        <v>1727.54</v>
      </c>
      <c r="R2184" s="22" t="s">
        <v>39</v>
      </c>
      <c r="S2184" s="22" t="s">
        <v>81</v>
      </c>
      <c r="T2184" s="22" t="s">
        <v>41</v>
      </c>
    </row>
    <row r="2185" ht="14.25" customHeight="1">
      <c r="A2185" s="25" t="s">
        <v>1534</v>
      </c>
      <c r="B2185" s="21" t="str">
        <f t="array" ref="B2185:D2185">VLOOKUP(A2185,'Customer Names'!$E$2:$H$2336,{2,3,4},0)</f>
        <v> Mr</v>
      </c>
      <c r="C2185" s="22" t="s">
        <v>7994</v>
      </c>
      <c r="D2185" s="22" t="s">
        <v>7995</v>
      </c>
      <c r="E2185" s="22">
        <f t="array" ref="E2185:M2185">VLOOKUP(A2185,'Medical Examinations'!$J$2:$S$2336,{2,3,4,5,6,7,8,9,10},0)</f>
        <v>33.77</v>
      </c>
      <c r="F2185" s="22" t="s">
        <v>215</v>
      </c>
      <c r="G2185" s="22">
        <v>4.02</v>
      </c>
      <c r="H2185" s="22" t="s">
        <v>865</v>
      </c>
      <c r="I2185" s="22" t="s">
        <v>44</v>
      </c>
      <c r="J2185" s="22" t="s">
        <v>48</v>
      </c>
      <c r="K2185" s="22" t="s">
        <v>44</v>
      </c>
      <c r="L2185" s="22">
        <v>1.0</v>
      </c>
      <c r="M2185" s="22" t="s">
        <v>44</v>
      </c>
      <c r="N2185" s="23">
        <f t="array" ref="N2185:T2185">VLOOKUP(A2185,'Hospitalisation Details'!$K$2:$R$2338,{2,3,4,5,6,7,8},0)</f>
        <v>38281</v>
      </c>
      <c r="O2185" s="22">
        <v>18.0</v>
      </c>
      <c r="P2185" s="22">
        <v>1.0</v>
      </c>
      <c r="Q2185" s="24">
        <v>1725.55</v>
      </c>
      <c r="R2185" s="22" t="s">
        <v>39</v>
      </c>
      <c r="S2185" s="22" t="s">
        <v>37</v>
      </c>
      <c r="T2185" s="22" t="s">
        <v>41</v>
      </c>
    </row>
    <row r="2186" ht="14.25" customHeight="1">
      <c r="A2186" s="7" t="s">
        <v>1524</v>
      </c>
      <c r="B2186" s="21" t="str">
        <f t="array" ref="B2186:D2186">VLOOKUP(A2186,'Customer Names'!$E$2:$H$2336,{2,3,4},0)</f>
        <v> Mr</v>
      </c>
      <c r="C2186" s="22" t="s">
        <v>1160</v>
      </c>
      <c r="D2186" s="22" t="s">
        <v>7997</v>
      </c>
      <c r="E2186" s="22">
        <f t="array" ref="E2186:M2186">VLOOKUP(A2186,'Medical Examinations'!$J$2:$S$2336,{2,3,4,5,6,7,8,9,10},0)</f>
        <v>30.03</v>
      </c>
      <c r="F2186" s="22" t="s">
        <v>215</v>
      </c>
      <c r="G2186" s="22">
        <v>4.04</v>
      </c>
      <c r="H2186" s="22" t="s">
        <v>865</v>
      </c>
      <c r="I2186" s="22" t="s">
        <v>44</v>
      </c>
      <c r="J2186" s="22" t="s">
        <v>48</v>
      </c>
      <c r="K2186" s="22" t="s">
        <v>44</v>
      </c>
      <c r="L2186" s="22">
        <v>1.0</v>
      </c>
      <c r="M2186" s="22" t="s">
        <v>44</v>
      </c>
      <c r="N2186" s="23">
        <f t="array" ref="N2186:T2186">VLOOKUP(A2186,'Hospitalisation Details'!$K$2:$R$2338,{2,3,4,5,6,7,8},0)</f>
        <v>38241</v>
      </c>
      <c r="O2186" s="22">
        <v>18.0</v>
      </c>
      <c r="P2186" s="22">
        <v>1.0</v>
      </c>
      <c r="Q2186" s="24">
        <v>1720.35</v>
      </c>
      <c r="R2186" s="22" t="s">
        <v>39</v>
      </c>
      <c r="S2186" s="22" t="s">
        <v>39</v>
      </c>
      <c r="T2186" s="22" t="s">
        <v>41</v>
      </c>
    </row>
    <row r="2187" ht="14.25" customHeight="1">
      <c r="A2187" s="25" t="s">
        <v>1516</v>
      </c>
      <c r="B2187" s="21" t="str">
        <f t="array" ref="B2187:D2187">VLOOKUP(A2187,'Customer Names'!$E$2:$H$2336,{2,3,4},0)</f>
        <v> Mr</v>
      </c>
      <c r="C2187" s="22" t="s">
        <v>7999</v>
      </c>
      <c r="D2187" s="22" t="s">
        <v>2343</v>
      </c>
      <c r="E2187" s="22">
        <f t="array" ref="E2187:M2187">VLOOKUP(A2187,'Medical Examinations'!$J$2:$S$2336,{2,3,4,5,6,7,8,9,10},0)</f>
        <v>29.37</v>
      </c>
      <c r="F2187" s="22" t="s">
        <v>8346</v>
      </c>
      <c r="G2187" s="22">
        <v>5.54</v>
      </c>
      <c r="H2187" s="22" t="s">
        <v>865</v>
      </c>
      <c r="I2187" s="22" t="s">
        <v>44</v>
      </c>
      <c r="J2187" s="22" t="s">
        <v>48</v>
      </c>
      <c r="K2187" s="22" t="s">
        <v>44</v>
      </c>
      <c r="L2187" s="22">
        <v>1.0</v>
      </c>
      <c r="M2187" s="22" t="s">
        <v>44</v>
      </c>
      <c r="N2187" s="23">
        <f t="array" ref="N2187:T2187">VLOOKUP(A2187,'Hospitalisation Details'!$K$2:$R$2338,{2,3,4,5,6,7,8},0)</f>
        <v>38148</v>
      </c>
      <c r="O2187" s="22">
        <v>18.0</v>
      </c>
      <c r="P2187" s="22">
        <v>1.0</v>
      </c>
      <c r="Q2187" s="24">
        <v>1719.44</v>
      </c>
      <c r="R2187" s="22" t="s">
        <v>39</v>
      </c>
      <c r="S2187" s="22" t="s">
        <v>39</v>
      </c>
      <c r="T2187" s="22" t="s">
        <v>41</v>
      </c>
    </row>
    <row r="2188" ht="14.25" customHeight="1">
      <c r="A2188" s="7" t="s">
        <v>1505</v>
      </c>
      <c r="B2188" s="21" t="str">
        <f t="array" ref="B2188:D2188">VLOOKUP(A2188,'Customer Names'!$E$2:$H$2336,{2,3,4},0)</f>
        <v> Mr</v>
      </c>
      <c r="C2188" s="22" t="s">
        <v>61</v>
      </c>
      <c r="D2188" s="22" t="s">
        <v>8001</v>
      </c>
      <c r="E2188" s="22">
        <f t="array" ref="E2188:M2188">VLOOKUP(A2188,'Medical Examinations'!$J$2:$S$2336,{2,3,4,5,6,7,8,9,10},0)</f>
        <v>28.5</v>
      </c>
      <c r="F2188" s="22" t="s">
        <v>8346</v>
      </c>
      <c r="G2188" s="22">
        <v>4.03</v>
      </c>
      <c r="H2188" s="22" t="s">
        <v>865</v>
      </c>
      <c r="I2188" s="22" t="s">
        <v>44</v>
      </c>
      <c r="J2188" s="22" t="s">
        <v>48</v>
      </c>
      <c r="K2188" s="22" t="s">
        <v>44</v>
      </c>
      <c r="L2188" s="22">
        <v>1.0</v>
      </c>
      <c r="M2188" s="22" t="s">
        <v>44</v>
      </c>
      <c r="N2188" s="23">
        <f t="array" ref="N2188:T2188">VLOOKUP(A2188,'Hospitalisation Details'!$K$2:$R$2338,{2,3,4,5,6,7,8},0)</f>
        <v>38251</v>
      </c>
      <c r="O2188" s="22">
        <v>18.0</v>
      </c>
      <c r="P2188" s="22">
        <v>0.0</v>
      </c>
      <c r="Q2188" s="24">
        <v>1712.23</v>
      </c>
      <c r="R2188" s="22" t="s">
        <v>39</v>
      </c>
      <c r="S2188" s="22" t="s">
        <v>81</v>
      </c>
      <c r="T2188" s="22" t="s">
        <v>1452</v>
      </c>
    </row>
    <row r="2189" ht="14.25" customHeight="1">
      <c r="A2189" s="25" t="s">
        <v>1497</v>
      </c>
      <c r="B2189" s="21" t="str">
        <f t="array" ref="B2189:D2189">VLOOKUP(A2189,'Customer Names'!$E$2:$H$2336,{2,3,4},0)</f>
        <v> Mr</v>
      </c>
      <c r="C2189" s="22" t="s">
        <v>410</v>
      </c>
      <c r="D2189" s="22" t="s">
        <v>8003</v>
      </c>
      <c r="E2189" s="22">
        <f t="array" ref="E2189:M2189">VLOOKUP(A2189,'Medical Examinations'!$J$2:$S$2336,{2,3,4,5,6,7,8,9,10},0)</f>
        <v>23.32</v>
      </c>
      <c r="F2189" s="22" t="s">
        <v>8340</v>
      </c>
      <c r="G2189" s="22">
        <v>5.62</v>
      </c>
      <c r="H2189" s="22" t="s">
        <v>865</v>
      </c>
      <c r="I2189" s="22" t="s">
        <v>44</v>
      </c>
      <c r="J2189" s="22" t="s">
        <v>48</v>
      </c>
      <c r="K2189" s="22" t="s">
        <v>44</v>
      </c>
      <c r="L2189" s="22">
        <v>1.0</v>
      </c>
      <c r="M2189" s="22" t="s">
        <v>44</v>
      </c>
      <c r="N2189" s="23">
        <f t="array" ref="N2189:T2189">VLOOKUP(A2189,'Hospitalisation Details'!$K$2:$R$2338,{2,3,4,5,6,7,8},0)</f>
        <v>38249</v>
      </c>
      <c r="O2189" s="22">
        <v>18.0</v>
      </c>
      <c r="P2189" s="22">
        <v>1.0</v>
      </c>
      <c r="Q2189" s="24">
        <v>1711.03</v>
      </c>
      <c r="R2189" s="22" t="s">
        <v>39</v>
      </c>
      <c r="S2189" s="22" t="s">
        <v>39</v>
      </c>
      <c r="T2189" s="22" t="s">
        <v>41</v>
      </c>
    </row>
    <row r="2190" ht="14.25" customHeight="1">
      <c r="A2190" s="7" t="s">
        <v>1487</v>
      </c>
      <c r="B2190" s="21" t="str">
        <f t="array" ref="B2190:D2190">VLOOKUP(A2190,'Customer Names'!$E$2:$H$2336,{2,3,4},0)</f>
        <v> Mr</v>
      </c>
      <c r="C2190" s="22" t="s">
        <v>8005</v>
      </c>
      <c r="D2190" s="22" t="s">
        <v>5512</v>
      </c>
      <c r="E2190" s="22">
        <f t="array" ref="E2190:M2190">VLOOKUP(A2190,'Medical Examinations'!$J$2:$S$2336,{2,3,4,5,6,7,8,9,10},0)</f>
        <v>26.125</v>
      </c>
      <c r="F2190" s="22" t="s">
        <v>8346</v>
      </c>
      <c r="G2190" s="22">
        <v>5.27</v>
      </c>
      <c r="H2190" s="22" t="s">
        <v>865</v>
      </c>
      <c r="I2190" s="22" t="s">
        <v>44</v>
      </c>
      <c r="J2190" s="22" t="s">
        <v>48</v>
      </c>
      <c r="K2190" s="22" t="s">
        <v>44</v>
      </c>
      <c r="L2190" s="22">
        <v>1.0</v>
      </c>
      <c r="M2190" s="22" t="s">
        <v>44</v>
      </c>
      <c r="N2190" s="23">
        <f t="array" ref="N2190:T2190">VLOOKUP(A2190,'Hospitalisation Details'!$K$2:$R$2338,{2,3,4,5,6,7,8},0)</f>
        <v>38333</v>
      </c>
      <c r="O2190" s="22">
        <v>18.0</v>
      </c>
      <c r="P2190" s="22">
        <v>0.0</v>
      </c>
      <c r="Q2190" s="24">
        <v>1708.93</v>
      </c>
      <c r="R2190" s="22" t="s">
        <v>39</v>
      </c>
      <c r="S2190" s="22" t="s">
        <v>81</v>
      </c>
      <c r="T2190" s="22" t="s">
        <v>1441</v>
      </c>
    </row>
    <row r="2191" ht="14.25" customHeight="1">
      <c r="A2191" s="25" t="s">
        <v>1475</v>
      </c>
      <c r="B2191" s="21" t="str">
        <f t="array" ref="B2191:D2191">VLOOKUP(A2191,'Customer Names'!$E$2:$H$2336,{2,3,4},0)</f>
        <v> Mr</v>
      </c>
      <c r="C2191" s="22" t="s">
        <v>8007</v>
      </c>
      <c r="D2191" s="22" t="s">
        <v>8008</v>
      </c>
      <c r="E2191" s="22">
        <f t="array" ref="E2191:M2191">VLOOKUP(A2191,'Medical Examinations'!$J$2:$S$2336,{2,3,4,5,6,7,8,9,10},0)</f>
        <v>25.46</v>
      </c>
      <c r="F2191" s="22" t="s">
        <v>8346</v>
      </c>
      <c r="G2191" s="22">
        <v>5.18</v>
      </c>
      <c r="H2191" s="22" t="s">
        <v>865</v>
      </c>
      <c r="I2191" s="22" t="s">
        <v>44</v>
      </c>
      <c r="J2191" s="22" t="s">
        <v>48</v>
      </c>
      <c r="K2191" s="22" t="s">
        <v>44</v>
      </c>
      <c r="L2191" s="22">
        <v>1.0</v>
      </c>
      <c r="M2191" s="22" t="s">
        <v>44</v>
      </c>
      <c r="N2191" s="23">
        <f t="array" ref="N2191:T2191">VLOOKUP(A2191,'Hospitalisation Details'!$K$2:$R$2338,{2,3,4,5,6,7,8},0)</f>
        <v>38277</v>
      </c>
      <c r="O2191" s="22">
        <v>18.0</v>
      </c>
      <c r="P2191" s="22">
        <v>0.0</v>
      </c>
      <c r="Q2191" s="24">
        <v>1708.0</v>
      </c>
      <c r="R2191" s="22" t="s">
        <v>39</v>
      </c>
      <c r="S2191" s="22" t="s">
        <v>37</v>
      </c>
      <c r="T2191" s="22" t="s">
        <v>1452</v>
      </c>
    </row>
    <row r="2192" ht="14.25" customHeight="1">
      <c r="A2192" s="7" t="s">
        <v>1466</v>
      </c>
      <c r="B2192" s="21" t="str">
        <f t="array" ref="B2192:D2192">VLOOKUP(A2192,'Customer Names'!$E$2:$H$2336,{2,3,4},0)</f>
        <v> Mr</v>
      </c>
      <c r="C2192" s="22" t="s">
        <v>8010</v>
      </c>
      <c r="D2192" s="22" t="s">
        <v>984</v>
      </c>
      <c r="E2192" s="22">
        <f t="array" ref="E2192:M2192">VLOOKUP(A2192,'Medical Examinations'!$J$2:$S$2336,{2,3,4,5,6,7,8,9,10},0)</f>
        <v>23.75</v>
      </c>
      <c r="F2192" s="22" t="s">
        <v>8340</v>
      </c>
      <c r="G2192" s="22">
        <v>5.27</v>
      </c>
      <c r="H2192" s="22" t="s">
        <v>865</v>
      </c>
      <c r="I2192" s="22" t="s">
        <v>44</v>
      </c>
      <c r="J2192" s="22" t="s">
        <v>48</v>
      </c>
      <c r="K2192" s="22" t="s">
        <v>44</v>
      </c>
      <c r="L2192" s="22">
        <v>1.0</v>
      </c>
      <c r="M2192" s="22" t="s">
        <v>44</v>
      </c>
      <c r="N2192" s="23">
        <f t="array" ref="N2192:T2192">VLOOKUP(A2192,'Hospitalisation Details'!$K$2:$R$2338,{2,3,4,5,6,7,8},0)</f>
        <v>38327</v>
      </c>
      <c r="O2192" s="22">
        <v>18.0</v>
      </c>
      <c r="P2192" s="22">
        <v>0.0</v>
      </c>
      <c r="Q2192" s="24">
        <v>1705.62</v>
      </c>
      <c r="R2192" s="22" t="s">
        <v>37</v>
      </c>
      <c r="S2192" s="22" t="s">
        <v>37</v>
      </c>
      <c r="T2192" s="22" t="s">
        <v>1432</v>
      </c>
    </row>
    <row r="2193" ht="14.25" customHeight="1">
      <c r="A2193" s="25" t="s">
        <v>1457</v>
      </c>
      <c r="B2193" s="21" t="str">
        <f t="array" ref="B2193:D2193">VLOOKUP(A2193,'Customer Names'!$E$2:$H$2336,{2,3,4},0)</f>
        <v> Mr</v>
      </c>
      <c r="C2193" s="22" t="s">
        <v>8012</v>
      </c>
      <c r="D2193" s="22" t="s">
        <v>8013</v>
      </c>
      <c r="E2193" s="22">
        <f t="array" ref="E2193:M2193">VLOOKUP(A2193,'Medical Examinations'!$J$2:$S$2336,{2,3,4,5,6,7,8,9,10},0)</f>
        <v>23.085</v>
      </c>
      <c r="F2193" s="22" t="s">
        <v>8340</v>
      </c>
      <c r="G2193" s="22">
        <v>5.62</v>
      </c>
      <c r="H2193" s="22" t="s">
        <v>865</v>
      </c>
      <c r="I2193" s="22" t="s">
        <v>44</v>
      </c>
      <c r="J2193" s="22" t="s">
        <v>48</v>
      </c>
      <c r="K2193" s="22" t="s">
        <v>44</v>
      </c>
      <c r="L2193" s="22">
        <v>1.0</v>
      </c>
      <c r="M2193" s="22" t="s">
        <v>44</v>
      </c>
      <c r="N2193" s="23">
        <f t="array" ref="N2193:T2193">VLOOKUP(A2193,'Hospitalisation Details'!$K$2:$R$2338,{2,3,4,5,6,7,8},0)</f>
        <v>38335</v>
      </c>
      <c r="O2193" s="22">
        <v>18.0</v>
      </c>
      <c r="P2193" s="22">
        <v>0.0</v>
      </c>
      <c r="Q2193" s="24">
        <v>1704.7</v>
      </c>
      <c r="R2193" s="22" t="s">
        <v>37</v>
      </c>
      <c r="S2193" s="22" t="s">
        <v>39</v>
      </c>
      <c r="T2193" s="22" t="s">
        <v>1462</v>
      </c>
    </row>
    <row r="2194" ht="14.25" customHeight="1">
      <c r="A2194" s="7" t="s">
        <v>1447</v>
      </c>
      <c r="B2194" s="21" t="str">
        <f t="array" ref="B2194:D2194">VLOOKUP(A2194,'Customer Names'!$E$2:$H$2336,{2,3,4},0)</f>
        <v> Mr</v>
      </c>
      <c r="C2194" s="22" t="s">
        <v>4397</v>
      </c>
      <c r="D2194" s="22" t="s">
        <v>6940</v>
      </c>
      <c r="E2194" s="22">
        <f t="array" ref="E2194:M2194">VLOOKUP(A2194,'Medical Examinations'!$J$2:$S$2336,{2,3,4,5,6,7,8,9,10},0)</f>
        <v>22.99</v>
      </c>
      <c r="F2194" s="22" t="s">
        <v>8340</v>
      </c>
      <c r="G2194" s="22">
        <v>5.06</v>
      </c>
      <c r="H2194" s="22" t="s">
        <v>865</v>
      </c>
      <c r="I2194" s="22" t="s">
        <v>44</v>
      </c>
      <c r="J2194" s="22" t="s">
        <v>48</v>
      </c>
      <c r="K2194" s="22" t="s">
        <v>44</v>
      </c>
      <c r="L2194" s="22">
        <v>1.0</v>
      </c>
      <c r="M2194" s="22" t="s">
        <v>44</v>
      </c>
      <c r="N2194" s="23">
        <f t="array" ref="N2194:T2194">VLOOKUP(A2194,'Hospitalisation Details'!$K$2:$R$2338,{2,3,4,5,6,7,8},0)</f>
        <v>38298</v>
      </c>
      <c r="O2194" s="22">
        <v>18.0</v>
      </c>
      <c r="P2194" s="22">
        <v>0.0</v>
      </c>
      <c r="Q2194" s="24">
        <v>1704.57</v>
      </c>
      <c r="R2194" s="22" t="s">
        <v>37</v>
      </c>
      <c r="S2194" s="22" t="s">
        <v>81</v>
      </c>
      <c r="T2194" s="22" t="s">
        <v>1452</v>
      </c>
    </row>
    <row r="2195" ht="14.25" customHeight="1">
      <c r="A2195" s="25" t="s">
        <v>1437</v>
      </c>
      <c r="B2195" s="21" t="str">
        <f t="array" ref="B2195:D2195">VLOOKUP(A2195,'Customer Names'!$E$2:$H$2336,{2,3,4},0)</f>
        <v> Mr</v>
      </c>
      <c r="C2195" s="22" t="s">
        <v>8016</v>
      </c>
      <c r="D2195" s="22" t="s">
        <v>2611</v>
      </c>
      <c r="E2195" s="22">
        <f t="array" ref="E2195:M2195">VLOOKUP(A2195,'Medical Examinations'!$J$2:$S$2336,{2,3,4,5,6,7,8,9,10},0)</f>
        <v>21.47</v>
      </c>
      <c r="F2195" s="22" t="s">
        <v>8340</v>
      </c>
      <c r="G2195" s="22">
        <v>4.69</v>
      </c>
      <c r="H2195" s="22" t="s">
        <v>865</v>
      </c>
      <c r="I2195" s="22" t="s">
        <v>44</v>
      </c>
      <c r="J2195" s="22" t="s">
        <v>48</v>
      </c>
      <c r="K2195" s="22" t="s">
        <v>44</v>
      </c>
      <c r="L2195" s="22">
        <v>1.0</v>
      </c>
      <c r="M2195" s="22" t="s">
        <v>44</v>
      </c>
      <c r="N2195" s="23">
        <f t="array" ref="N2195:T2195">VLOOKUP(A2195,'Hospitalisation Details'!$K$2:$R$2338,{2,3,4,5,6,7,8},0)</f>
        <v>38331</v>
      </c>
      <c r="O2195" s="22">
        <v>18.0</v>
      </c>
      <c r="P2195" s="22">
        <v>0.0</v>
      </c>
      <c r="Q2195" s="24">
        <v>1702.46</v>
      </c>
      <c r="R2195" s="22" t="s">
        <v>37</v>
      </c>
      <c r="S2195" s="22" t="s">
        <v>39</v>
      </c>
      <c r="T2195" s="22" t="s">
        <v>1441</v>
      </c>
    </row>
    <row r="2196" ht="14.25" customHeight="1">
      <c r="A2196" s="7" t="s">
        <v>1427</v>
      </c>
      <c r="B2196" s="21" t="str">
        <f t="array" ref="B2196:D2196">VLOOKUP(A2196,'Customer Names'!$E$2:$H$2336,{2,3,4},0)</f>
        <v> Mr</v>
      </c>
      <c r="C2196" s="22" t="s">
        <v>8018</v>
      </c>
      <c r="D2196" s="22" t="s">
        <v>8019</v>
      </c>
      <c r="E2196" s="22">
        <f t="array" ref="E2196:M2196">VLOOKUP(A2196,'Medical Examinations'!$J$2:$S$2336,{2,3,4,5,6,7,8,9,10},0)</f>
        <v>15.96</v>
      </c>
      <c r="F2196" s="22" t="s">
        <v>8347</v>
      </c>
      <c r="G2196" s="22">
        <v>5.44</v>
      </c>
      <c r="H2196" s="22" t="s">
        <v>865</v>
      </c>
      <c r="I2196" s="22" t="s">
        <v>44</v>
      </c>
      <c r="J2196" s="22" t="s">
        <v>48</v>
      </c>
      <c r="K2196" s="22" t="s">
        <v>44</v>
      </c>
      <c r="L2196" s="22">
        <v>1.0</v>
      </c>
      <c r="M2196" s="22" t="s">
        <v>44</v>
      </c>
      <c r="N2196" s="23">
        <f t="array" ref="N2196:T2196">VLOOKUP(A2196,'Hospitalisation Details'!$K$2:$R$2338,{2,3,4,5,6,7,8},0)</f>
        <v>38308</v>
      </c>
      <c r="O2196" s="22">
        <v>18.0</v>
      </c>
      <c r="P2196" s="22">
        <v>0.0</v>
      </c>
      <c r="Q2196" s="24">
        <v>1694.8</v>
      </c>
      <c r="R2196" s="22" t="s">
        <v>37</v>
      </c>
      <c r="S2196" s="22" t="s">
        <v>37</v>
      </c>
      <c r="T2196" s="22" t="s">
        <v>1432</v>
      </c>
    </row>
    <row r="2197" ht="14.25" customHeight="1">
      <c r="A2197" s="25" t="s">
        <v>1417</v>
      </c>
      <c r="B2197" s="21" t="str">
        <f t="array" ref="B2197:D2197">VLOOKUP(A2197,'Customer Names'!$E$2:$H$2336,{2,3,4},0)</f>
        <v> Mr</v>
      </c>
      <c r="C2197" s="22" t="s">
        <v>8021</v>
      </c>
      <c r="D2197" s="22" t="s">
        <v>2205</v>
      </c>
      <c r="E2197" s="22">
        <f t="array" ref="E2197:M2197">VLOOKUP(A2197,'Medical Examinations'!$J$2:$S$2336,{2,3,4,5,6,7,8,9,10},0)</f>
        <v>39.5</v>
      </c>
      <c r="F2197" s="22" t="s">
        <v>215</v>
      </c>
      <c r="G2197" s="22">
        <v>5.05</v>
      </c>
      <c r="H2197" s="22" t="s">
        <v>865</v>
      </c>
      <c r="I2197" s="22" t="s">
        <v>44</v>
      </c>
      <c r="J2197" s="22" t="s">
        <v>48</v>
      </c>
      <c r="K2197" s="22" t="s">
        <v>44</v>
      </c>
      <c r="L2197" s="22">
        <v>1.0</v>
      </c>
      <c r="M2197" s="22" t="s">
        <v>44</v>
      </c>
      <c r="N2197" s="23">
        <f t="array" ref="N2197:T2197">VLOOKUP(A2197,'Hospitalisation Details'!$K$2:$R$2338,{2,3,4,5,6,7,8},0)</f>
        <v>36820</v>
      </c>
      <c r="O2197" s="22">
        <v>22.0</v>
      </c>
      <c r="P2197" s="22">
        <v>0.0</v>
      </c>
      <c r="Q2197" s="24">
        <v>1682.6</v>
      </c>
      <c r="R2197" s="22" t="s">
        <v>37</v>
      </c>
      <c r="S2197" s="22" t="s">
        <v>37</v>
      </c>
      <c r="T2197" s="22" t="s">
        <v>270</v>
      </c>
    </row>
    <row r="2198" ht="14.25" customHeight="1">
      <c r="A2198" s="7" t="s">
        <v>1407</v>
      </c>
      <c r="B2198" s="21" t="str">
        <f t="array" ref="B2198:D2198">VLOOKUP(A2198,'Customer Names'!$E$2:$H$2336,{2,3,4},0)</f>
        <v> Mr</v>
      </c>
      <c r="C2198" s="22" t="s">
        <v>8023</v>
      </c>
      <c r="D2198" s="22" t="s">
        <v>8024</v>
      </c>
      <c r="E2198" s="22">
        <f t="array" ref="E2198:M2198">VLOOKUP(A2198,'Medical Examinations'!$J$2:$S$2336,{2,3,4,5,6,7,8,9,10},0)</f>
        <v>33.77</v>
      </c>
      <c r="F2198" s="22" t="s">
        <v>215</v>
      </c>
      <c r="G2198" s="22">
        <v>6.0</v>
      </c>
      <c r="H2198" s="22" t="s">
        <v>436</v>
      </c>
      <c r="I2198" s="22" t="s">
        <v>44</v>
      </c>
      <c r="J2198" s="22" t="s">
        <v>48</v>
      </c>
      <c r="K2198" s="22" t="s">
        <v>44</v>
      </c>
      <c r="L2198" s="22">
        <v>1.0</v>
      </c>
      <c r="M2198" s="22" t="s">
        <v>44</v>
      </c>
      <c r="N2198" s="23">
        <f t="array" ref="N2198:T2198">VLOOKUP(A2198,'Hospitalisation Details'!$K$2:$R$2338,{2,3,4,5,6,7,8},0)</f>
        <v>36687</v>
      </c>
      <c r="O2198" s="22">
        <v>22.0</v>
      </c>
      <c r="P2198" s="22">
        <v>0.0</v>
      </c>
      <c r="Q2198" s="24">
        <v>1674.63</v>
      </c>
      <c r="R2198" s="22" t="s">
        <v>37</v>
      </c>
      <c r="S2198" s="22" t="s">
        <v>37</v>
      </c>
      <c r="T2198" s="22" t="s">
        <v>41</v>
      </c>
    </row>
    <row r="2199" ht="14.25" customHeight="1">
      <c r="A2199" s="25" t="s">
        <v>1399</v>
      </c>
      <c r="B2199" s="21" t="str">
        <f t="array" ref="B2199:D2199">VLOOKUP(A2199,'Customer Names'!$E$2:$H$2336,{2,3,4},0)</f>
        <v> Mr</v>
      </c>
      <c r="C2199" s="22" t="s">
        <v>261</v>
      </c>
      <c r="D2199" s="22" t="s">
        <v>8026</v>
      </c>
      <c r="E2199" s="22">
        <f t="array" ref="E2199:M2199">VLOOKUP(A2199,'Medical Examinations'!$J$2:$S$2336,{2,3,4,5,6,7,8,9,10},0)</f>
        <v>26.84</v>
      </c>
      <c r="F2199" s="22" t="s">
        <v>8346</v>
      </c>
      <c r="G2199" s="22">
        <v>5.99</v>
      </c>
      <c r="H2199" s="22" t="s">
        <v>436</v>
      </c>
      <c r="I2199" s="22" t="s">
        <v>122</v>
      </c>
      <c r="J2199" s="22" t="s">
        <v>48</v>
      </c>
      <c r="K2199" s="22" t="s">
        <v>44</v>
      </c>
      <c r="L2199" s="22">
        <v>1.0</v>
      </c>
      <c r="M2199" s="22" t="s">
        <v>44</v>
      </c>
      <c r="N2199" s="23">
        <f t="array" ref="N2199:T2199">VLOOKUP(A2199,'Hospitalisation Details'!$K$2:$R$2338,{2,3,4,5,6,7,8},0)</f>
        <v>36822</v>
      </c>
      <c r="O2199" s="22">
        <v>22.0</v>
      </c>
      <c r="P2199" s="22">
        <v>0.0</v>
      </c>
      <c r="Q2199" s="24">
        <v>1665.0</v>
      </c>
      <c r="R2199" s="22" t="s">
        <v>37</v>
      </c>
      <c r="S2199" s="22" t="s">
        <v>37</v>
      </c>
      <c r="T2199" s="22" t="s">
        <v>41</v>
      </c>
    </row>
    <row r="2200" ht="14.25" customHeight="1">
      <c r="A2200" s="7" t="s">
        <v>1387</v>
      </c>
      <c r="B2200" s="21" t="str">
        <f t="array" ref="B2200:D2200">VLOOKUP(A2200,'Customer Names'!$E$2:$H$2336,{2,3,4},0)</f>
        <v> Mr</v>
      </c>
      <c r="C2200" s="22" t="s">
        <v>8028</v>
      </c>
      <c r="D2200" s="22" t="s">
        <v>8029</v>
      </c>
      <c r="E2200" s="22">
        <f t="array" ref="E2200:M2200">VLOOKUP(A2200,'Medical Examinations'!$J$2:$S$2336,{2,3,4,5,6,7,8,9,10},0)</f>
        <v>35.53</v>
      </c>
      <c r="F2200" s="22" t="s">
        <v>215</v>
      </c>
      <c r="G2200" s="22">
        <v>4.36</v>
      </c>
      <c r="H2200" s="22" t="s">
        <v>865</v>
      </c>
      <c r="I2200" s="22" t="s">
        <v>44</v>
      </c>
      <c r="J2200" s="22" t="s">
        <v>44</v>
      </c>
      <c r="K2200" s="22" t="s">
        <v>122</v>
      </c>
      <c r="L2200" s="22">
        <v>1.0</v>
      </c>
      <c r="M2200" s="22" t="s">
        <v>44</v>
      </c>
      <c r="N2200" s="23">
        <f t="array" ref="N2200:T2200">VLOOKUP(A2200,'Hospitalisation Details'!$K$2:$R$2338,{2,3,4,5,6,7,8},0)</f>
        <v>37985</v>
      </c>
      <c r="O2200" s="22">
        <v>19.0</v>
      </c>
      <c r="P2200" s="22">
        <v>0.0</v>
      </c>
      <c r="Q2200" s="24">
        <v>1646.43</v>
      </c>
      <c r="R2200" s="22" t="s">
        <v>37</v>
      </c>
      <c r="S2200" s="22" t="s">
        <v>81</v>
      </c>
      <c r="T2200" s="22" t="s">
        <v>127</v>
      </c>
    </row>
    <row r="2201" ht="14.25" customHeight="1">
      <c r="A2201" s="25" t="s">
        <v>1378</v>
      </c>
      <c r="B2201" s="21" t="str">
        <f t="array" ref="B2201:D2201">VLOOKUP(A2201,'Customer Names'!$E$2:$H$2336,{2,3,4},0)</f>
        <v> Mr</v>
      </c>
      <c r="C2201" s="22" t="s">
        <v>8031</v>
      </c>
      <c r="D2201" s="22" t="s">
        <v>8032</v>
      </c>
      <c r="E2201" s="22">
        <f t="array" ref="E2201:M2201">VLOOKUP(A2201,'Medical Examinations'!$J$2:$S$2336,{2,3,4,5,6,7,8,9,10},0)</f>
        <v>30.59</v>
      </c>
      <c r="F2201" s="22" t="s">
        <v>215</v>
      </c>
      <c r="G2201" s="22">
        <v>4.41</v>
      </c>
      <c r="H2201" s="22" t="s">
        <v>865</v>
      </c>
      <c r="I2201" s="22" t="s">
        <v>44</v>
      </c>
      <c r="J2201" s="22" t="s">
        <v>44</v>
      </c>
      <c r="K2201" s="22" t="s">
        <v>122</v>
      </c>
      <c r="L2201" s="22">
        <v>1.0</v>
      </c>
      <c r="M2201" s="22" t="s">
        <v>44</v>
      </c>
      <c r="N2201" s="23">
        <f t="array" ref="N2201:T2201">VLOOKUP(A2201,'Hospitalisation Details'!$K$2:$R$2338,{2,3,4,5,6,7,8},0)</f>
        <v>37854</v>
      </c>
      <c r="O2201" s="22">
        <v>19.0</v>
      </c>
      <c r="P2201" s="22">
        <v>0.0</v>
      </c>
      <c r="Q2201" s="24">
        <v>1639.56</v>
      </c>
      <c r="R2201" s="22" t="s">
        <v>37</v>
      </c>
      <c r="S2201" s="22" t="s">
        <v>37</v>
      </c>
      <c r="T2201" s="22" t="s">
        <v>127</v>
      </c>
    </row>
    <row r="2202" ht="14.25" customHeight="1">
      <c r="A2202" s="7" t="s">
        <v>1369</v>
      </c>
      <c r="B2202" s="21" t="str">
        <f t="array" ref="B2202:D2202">VLOOKUP(A2202,'Customer Names'!$E$2:$H$2336,{2,3,4},0)</f>
        <v> Mr</v>
      </c>
      <c r="C2202" s="22" t="s">
        <v>8034</v>
      </c>
      <c r="D2202" s="22" t="s">
        <v>8035</v>
      </c>
      <c r="E2202" s="22">
        <f t="array" ref="E2202:M2202">VLOOKUP(A2202,'Medical Examinations'!$J$2:$S$2336,{2,3,4,5,6,7,8,9,10},0)</f>
        <v>30.59</v>
      </c>
      <c r="F2202" s="22" t="s">
        <v>215</v>
      </c>
      <c r="G2202" s="22">
        <v>4.17</v>
      </c>
      <c r="H2202" s="22" t="s">
        <v>865</v>
      </c>
      <c r="I2202" s="22" t="s">
        <v>44</v>
      </c>
      <c r="J2202" s="22" t="s">
        <v>44</v>
      </c>
      <c r="K2202" s="22" t="s">
        <v>122</v>
      </c>
      <c r="L2202" s="22">
        <v>1.0</v>
      </c>
      <c r="M2202" s="22" t="s">
        <v>44</v>
      </c>
      <c r="N2202" s="23">
        <f t="array" ref="N2202:T2202">VLOOKUP(A2202,'Hospitalisation Details'!$K$2:$R$2338,{2,3,4,5,6,7,8},0)</f>
        <v>37880</v>
      </c>
      <c r="O2202" s="22">
        <v>19.0</v>
      </c>
      <c r="P2202" s="22">
        <v>0.0</v>
      </c>
      <c r="Q2202" s="24">
        <v>1639.56</v>
      </c>
      <c r="R2202" s="22" t="s">
        <v>37</v>
      </c>
      <c r="S2202" s="22" t="s">
        <v>37</v>
      </c>
      <c r="T2202" s="22" t="s">
        <v>127</v>
      </c>
    </row>
    <row r="2203" ht="14.25" customHeight="1">
      <c r="A2203" s="25" t="s">
        <v>1360</v>
      </c>
      <c r="B2203" s="21" t="str">
        <f t="array" ref="B2203:D2203">VLOOKUP(A2203,'Customer Names'!$E$2:$H$2336,{2,3,4},0)</f>
        <v> Mr</v>
      </c>
      <c r="C2203" s="22" t="s">
        <v>841</v>
      </c>
      <c r="D2203" s="22" t="s">
        <v>8037</v>
      </c>
      <c r="E2203" s="22">
        <f t="array" ref="E2203:M2203">VLOOKUP(A2203,'Medical Examinations'!$J$2:$S$2336,{2,3,4,5,6,7,8,9,10},0)</f>
        <v>27.835</v>
      </c>
      <c r="F2203" s="22" t="s">
        <v>8346</v>
      </c>
      <c r="G2203" s="22">
        <v>4.44</v>
      </c>
      <c r="H2203" s="22" t="s">
        <v>865</v>
      </c>
      <c r="I2203" s="22" t="s">
        <v>44</v>
      </c>
      <c r="J2203" s="22" t="s">
        <v>44</v>
      </c>
      <c r="K2203" s="22" t="s">
        <v>122</v>
      </c>
      <c r="L2203" s="22">
        <v>1.0</v>
      </c>
      <c r="M2203" s="22" t="s">
        <v>44</v>
      </c>
      <c r="N2203" s="23">
        <f t="array" ref="N2203:T2203">VLOOKUP(A2203,'Hospitalisation Details'!$K$2:$R$2338,{2,3,4,5,6,7,8},0)</f>
        <v>37985</v>
      </c>
      <c r="O2203" s="22">
        <v>19.0</v>
      </c>
      <c r="P2203" s="22">
        <v>0.0</v>
      </c>
      <c r="Q2203" s="24">
        <v>1635.73</v>
      </c>
      <c r="R2203" s="22" t="s">
        <v>37</v>
      </c>
      <c r="S2203" s="22" t="s">
        <v>39</v>
      </c>
      <c r="T2203" s="22" t="s">
        <v>127</v>
      </c>
    </row>
    <row r="2204" ht="14.25" customHeight="1">
      <c r="A2204" s="7" t="s">
        <v>1350</v>
      </c>
      <c r="B2204" s="21" t="str">
        <f t="array" ref="B2204:D2204">VLOOKUP(A2204,'Customer Names'!$E$2:$H$2336,{2,3,4},0)</f>
        <v> Ms</v>
      </c>
      <c r="C2204" s="22" t="s">
        <v>8039</v>
      </c>
      <c r="D2204" s="22" t="s">
        <v>8040</v>
      </c>
      <c r="E2204" s="22">
        <f t="array" ref="E2204:M2204">VLOOKUP(A2204,'Medical Examinations'!$J$2:$S$2336,{2,3,4,5,6,7,8,9,10},0)</f>
        <v>40.26</v>
      </c>
      <c r="F2204" s="22" t="s">
        <v>215</v>
      </c>
      <c r="G2204" s="22">
        <v>5.52</v>
      </c>
      <c r="H2204" s="22" t="s">
        <v>865</v>
      </c>
      <c r="I2204" s="22" t="s">
        <v>44</v>
      </c>
      <c r="J2204" s="22" t="s">
        <v>48</v>
      </c>
      <c r="K2204" s="22" t="s">
        <v>44</v>
      </c>
      <c r="L2204" s="22">
        <v>1.0</v>
      </c>
      <c r="M2204" s="22" t="s">
        <v>44</v>
      </c>
      <c r="N2204" s="23">
        <f t="array" ref="N2204:T2204">VLOOKUP(A2204,'Hospitalisation Details'!$K$2:$R$2338,{2,3,4,5,6,7,8},0)</f>
        <v>38151</v>
      </c>
      <c r="O2204" s="22">
        <v>18.0</v>
      </c>
      <c r="P2204" s="22">
        <v>0.0</v>
      </c>
      <c r="Q2204" s="24">
        <v>1634.57</v>
      </c>
      <c r="R2204" s="22" t="s">
        <v>37</v>
      </c>
      <c r="S2204" s="22" t="s">
        <v>37</v>
      </c>
      <c r="T2204" s="22" t="s">
        <v>41</v>
      </c>
    </row>
    <row r="2205" ht="14.25" customHeight="1">
      <c r="A2205" s="25" t="s">
        <v>1342</v>
      </c>
      <c r="B2205" s="21" t="str">
        <f t="array" ref="B2205:D2205">VLOOKUP(A2205,'Customer Names'!$E$2:$H$2336,{2,3,4},0)</f>
        <v> Ms</v>
      </c>
      <c r="C2205" s="22" t="s">
        <v>6679</v>
      </c>
      <c r="D2205" s="22" t="s">
        <v>8042</v>
      </c>
      <c r="E2205" s="22">
        <f t="array" ref="E2205:M2205">VLOOKUP(A2205,'Medical Examinations'!$J$2:$S$2336,{2,3,4,5,6,7,8,9,10},0)</f>
        <v>39.82</v>
      </c>
      <c r="F2205" s="22" t="s">
        <v>215</v>
      </c>
      <c r="G2205" s="22">
        <v>6.01</v>
      </c>
      <c r="H2205" s="22" t="s">
        <v>436</v>
      </c>
      <c r="I2205" s="22" t="s">
        <v>44</v>
      </c>
      <c r="J2205" s="22" t="s">
        <v>48</v>
      </c>
      <c r="K2205" s="22" t="s">
        <v>44</v>
      </c>
      <c r="L2205" s="22">
        <v>1.0</v>
      </c>
      <c r="M2205" s="22" t="s">
        <v>44</v>
      </c>
      <c r="N2205" s="23">
        <f t="array" ref="N2205:T2205">VLOOKUP(A2205,'Hospitalisation Details'!$K$2:$R$2338,{2,3,4,5,6,7,8},0)</f>
        <v>38207</v>
      </c>
      <c r="O2205" s="22">
        <v>18.0</v>
      </c>
      <c r="P2205" s="22">
        <v>0.0</v>
      </c>
      <c r="Q2205" s="24">
        <v>1633.96</v>
      </c>
      <c r="R2205" s="22" t="s">
        <v>37</v>
      </c>
      <c r="S2205" s="22" t="s">
        <v>81</v>
      </c>
      <c r="T2205" s="22" t="s">
        <v>41</v>
      </c>
    </row>
    <row r="2206" ht="14.25" customHeight="1">
      <c r="A2206" s="7" t="s">
        <v>1331</v>
      </c>
      <c r="B2206" s="21" t="str">
        <f t="array" ref="B2206:D2206">VLOOKUP(A2206,'Customer Names'!$E$2:$H$2336,{2,3,4},0)</f>
        <v> Ms</v>
      </c>
      <c r="C2206" s="22" t="s">
        <v>8044</v>
      </c>
      <c r="D2206" s="22" t="s">
        <v>8045</v>
      </c>
      <c r="E2206" s="22">
        <f t="array" ref="E2206:M2206">VLOOKUP(A2206,'Medical Examinations'!$J$2:$S$2336,{2,3,4,5,6,7,8,9,10},0)</f>
        <v>39.16</v>
      </c>
      <c r="F2206" s="22" t="s">
        <v>215</v>
      </c>
      <c r="G2206" s="22">
        <v>5.81</v>
      </c>
      <c r="H2206" s="22" t="s">
        <v>436</v>
      </c>
      <c r="I2206" s="22" t="s">
        <v>44</v>
      </c>
      <c r="J2206" s="22" t="s">
        <v>48</v>
      </c>
      <c r="K2206" s="22" t="s">
        <v>44</v>
      </c>
      <c r="L2206" s="22">
        <v>1.0</v>
      </c>
      <c r="M2206" s="22" t="s">
        <v>44</v>
      </c>
      <c r="N2206" s="23">
        <f t="array" ref="N2206:T2206">VLOOKUP(A2206,'Hospitalisation Details'!$K$2:$R$2338,{2,3,4,5,6,7,8},0)</f>
        <v>38334</v>
      </c>
      <c r="O2206" s="22">
        <v>18.0</v>
      </c>
      <c r="P2206" s="22">
        <v>0.0</v>
      </c>
      <c r="Q2206" s="24">
        <v>1633.04</v>
      </c>
      <c r="R2206" s="22" t="s">
        <v>37</v>
      </c>
      <c r="S2206" s="22" t="s">
        <v>37</v>
      </c>
      <c r="T2206" s="22" t="s">
        <v>41</v>
      </c>
    </row>
    <row r="2207" ht="14.25" customHeight="1">
      <c r="A2207" s="25" t="s">
        <v>1320</v>
      </c>
      <c r="B2207" s="21" t="str">
        <f t="array" ref="B2207:D2207">VLOOKUP(A2207,'Customer Names'!$E$2:$H$2336,{2,3,4},0)</f>
        <v> Mr</v>
      </c>
      <c r="C2207" s="22" t="s">
        <v>8047</v>
      </c>
      <c r="D2207" s="22" t="s">
        <v>8048</v>
      </c>
      <c r="E2207" s="22">
        <f t="array" ref="E2207:M2207">VLOOKUP(A2207,'Medical Examinations'!$J$2:$S$2336,{2,3,4,5,6,7,8,9,10},0)</f>
        <v>25.555</v>
      </c>
      <c r="F2207" s="22" t="s">
        <v>8346</v>
      </c>
      <c r="G2207" s="22">
        <v>4.37</v>
      </c>
      <c r="H2207" s="22" t="s">
        <v>865</v>
      </c>
      <c r="I2207" s="22" t="s">
        <v>44</v>
      </c>
      <c r="J2207" s="22" t="s">
        <v>44</v>
      </c>
      <c r="K2207" s="22" t="s">
        <v>122</v>
      </c>
      <c r="L2207" s="22">
        <v>1.0</v>
      </c>
      <c r="M2207" s="22" t="s">
        <v>44</v>
      </c>
      <c r="N2207" s="23">
        <f t="array" ref="N2207:T2207">VLOOKUP(A2207,'Hospitalisation Details'!$K$2:$R$2338,{2,3,4,5,6,7,8},0)</f>
        <v>37880</v>
      </c>
      <c r="O2207" s="22">
        <v>19.0</v>
      </c>
      <c r="P2207" s="22">
        <v>0.0</v>
      </c>
      <c r="Q2207" s="24">
        <v>1632.56</v>
      </c>
      <c r="R2207" s="22" t="s">
        <v>37</v>
      </c>
      <c r="S2207" s="22" t="s">
        <v>37</v>
      </c>
      <c r="T2207" s="22" t="s">
        <v>127</v>
      </c>
    </row>
    <row r="2208" ht="14.25" customHeight="1">
      <c r="A2208" s="7" t="s">
        <v>1310</v>
      </c>
      <c r="B2208" s="21" t="str">
        <f t="array" ref="B2208:D2208">VLOOKUP(A2208,'Customer Names'!$E$2:$H$2336,{2,3,4},0)</f>
        <v> Mr</v>
      </c>
      <c r="C2208" s="22" t="s">
        <v>5925</v>
      </c>
      <c r="D2208" s="22" t="s">
        <v>8050</v>
      </c>
      <c r="E2208" s="22">
        <f t="array" ref="E2208:M2208">VLOOKUP(A2208,'Medical Examinations'!$J$2:$S$2336,{2,3,4,5,6,7,8,9,10},0)</f>
        <v>25.175</v>
      </c>
      <c r="F2208" s="22" t="s">
        <v>8346</v>
      </c>
      <c r="G2208" s="22">
        <v>5.74</v>
      </c>
      <c r="H2208" s="22" t="s">
        <v>436</v>
      </c>
      <c r="I2208" s="22" t="s">
        <v>44</v>
      </c>
      <c r="J2208" s="22" t="s">
        <v>44</v>
      </c>
      <c r="K2208" s="22" t="s">
        <v>122</v>
      </c>
      <c r="L2208" s="22">
        <v>1.0</v>
      </c>
      <c r="M2208" s="22" t="s">
        <v>44</v>
      </c>
      <c r="N2208" s="23">
        <f t="array" ref="N2208:T2208">VLOOKUP(A2208,'Hospitalisation Details'!$K$2:$R$2338,{2,3,4,5,6,7,8},0)</f>
        <v>37897</v>
      </c>
      <c r="O2208" s="22">
        <v>19.0</v>
      </c>
      <c r="P2208" s="22">
        <v>0.0</v>
      </c>
      <c r="Q2208" s="24">
        <v>1632.04</v>
      </c>
      <c r="R2208" s="22" t="s">
        <v>37</v>
      </c>
      <c r="S2208" s="22" t="s">
        <v>37</v>
      </c>
      <c r="T2208" s="22" t="s">
        <v>127</v>
      </c>
    </row>
    <row r="2209" ht="14.25" customHeight="1">
      <c r="A2209" s="25" t="s">
        <v>1300</v>
      </c>
      <c r="B2209" s="21" t="str">
        <f t="array" ref="B2209:D2209">VLOOKUP(A2209,'Customer Names'!$E$2:$H$2336,{2,3,4},0)</f>
        <v> Ms</v>
      </c>
      <c r="C2209" s="22" t="s">
        <v>8052</v>
      </c>
      <c r="D2209" s="22" t="s">
        <v>8053</v>
      </c>
      <c r="E2209" s="22">
        <f t="array" ref="E2209:M2209">VLOOKUP(A2209,'Medical Examinations'!$J$2:$S$2336,{2,3,4,5,6,7,8,9,10},0)</f>
        <v>38.28</v>
      </c>
      <c r="F2209" s="22" t="s">
        <v>215</v>
      </c>
      <c r="G2209" s="22">
        <v>5.39</v>
      </c>
      <c r="H2209" s="22" t="s">
        <v>865</v>
      </c>
      <c r="I2209" s="22" t="s">
        <v>44</v>
      </c>
      <c r="J2209" s="22" t="s">
        <v>48</v>
      </c>
      <c r="K2209" s="22" t="s">
        <v>44</v>
      </c>
      <c r="L2209" s="22">
        <v>1.0</v>
      </c>
      <c r="M2209" s="22" t="s">
        <v>44</v>
      </c>
      <c r="N2209" s="23">
        <f t="array" ref="N2209:T2209">VLOOKUP(A2209,'Hospitalisation Details'!$K$2:$R$2338,{2,3,4,5,6,7,8},0)</f>
        <v>38177</v>
      </c>
      <c r="O2209" s="22">
        <v>18.0</v>
      </c>
      <c r="P2209" s="22">
        <v>0.0</v>
      </c>
      <c r="Q2209" s="24">
        <v>1631.82</v>
      </c>
      <c r="R2209" s="22" t="s">
        <v>37</v>
      </c>
      <c r="S2209" s="22" t="s">
        <v>81</v>
      </c>
      <c r="T2209" s="22" t="s">
        <v>41</v>
      </c>
    </row>
    <row r="2210" ht="14.25" customHeight="1">
      <c r="A2210" s="7" t="s">
        <v>1291</v>
      </c>
      <c r="B2210" s="21" t="str">
        <f t="array" ref="B2210:D2210">VLOOKUP(A2210,'Customer Names'!$E$2:$H$2336,{2,3,4},0)</f>
        <v> Ms</v>
      </c>
      <c r="C2210" s="22" t="s">
        <v>8055</v>
      </c>
      <c r="D2210" s="22" t="s">
        <v>8056</v>
      </c>
      <c r="E2210" s="22">
        <f t="array" ref="E2210:M2210">VLOOKUP(A2210,'Medical Examinations'!$J$2:$S$2336,{2,3,4,5,6,7,8,9,10},0)</f>
        <v>38.17</v>
      </c>
      <c r="F2210" s="22" t="s">
        <v>215</v>
      </c>
      <c r="G2210" s="22">
        <v>4.07</v>
      </c>
      <c r="H2210" s="22" t="s">
        <v>865</v>
      </c>
      <c r="I2210" s="22" t="s">
        <v>44</v>
      </c>
      <c r="J2210" s="22" t="s">
        <v>48</v>
      </c>
      <c r="K2210" s="22" t="s">
        <v>44</v>
      </c>
      <c r="L2210" s="22">
        <v>1.0</v>
      </c>
      <c r="M2210" s="22" t="s">
        <v>44</v>
      </c>
      <c r="N2210" s="23">
        <f t="array" ref="N2210:T2210">VLOOKUP(A2210,'Hospitalisation Details'!$K$2:$R$2338,{2,3,4,5,6,7,8},0)</f>
        <v>38326</v>
      </c>
      <c r="O2210" s="22">
        <v>18.0</v>
      </c>
      <c r="P2210" s="22">
        <v>0.0</v>
      </c>
      <c r="Q2210" s="24">
        <v>1631.67</v>
      </c>
      <c r="R2210" s="22" t="s">
        <v>37</v>
      </c>
      <c r="S2210" s="22" t="s">
        <v>39</v>
      </c>
      <c r="T2210" s="22" t="s">
        <v>41</v>
      </c>
    </row>
    <row r="2211" ht="14.25" customHeight="1">
      <c r="A2211" s="25" t="s">
        <v>1280</v>
      </c>
      <c r="B2211" s="21" t="str">
        <f t="array" ref="B2211:D2211">VLOOKUP(A2211,'Customer Names'!$E$2:$H$2336,{2,3,4},0)</f>
        <v> Ms</v>
      </c>
      <c r="C2211" s="22" t="s">
        <v>108</v>
      </c>
      <c r="D2211" s="22" t="s">
        <v>8058</v>
      </c>
      <c r="E2211" s="22">
        <f t="array" ref="E2211:M2211">VLOOKUP(A2211,'Medical Examinations'!$J$2:$S$2336,{2,3,4,5,6,7,8,9,10},0)</f>
        <v>36.85</v>
      </c>
      <c r="F2211" s="22" t="s">
        <v>215</v>
      </c>
      <c r="G2211" s="22">
        <v>5.49</v>
      </c>
      <c r="H2211" s="22" t="s">
        <v>865</v>
      </c>
      <c r="I2211" s="22" t="s">
        <v>44</v>
      </c>
      <c r="J2211" s="22" t="s">
        <v>48</v>
      </c>
      <c r="K2211" s="22" t="s">
        <v>44</v>
      </c>
      <c r="L2211" s="22">
        <v>1.0</v>
      </c>
      <c r="M2211" s="22" t="s">
        <v>44</v>
      </c>
      <c r="N2211" s="23">
        <f t="array" ref="N2211:T2211">VLOOKUP(A2211,'Hospitalisation Details'!$K$2:$R$2338,{2,3,4,5,6,7,8},0)</f>
        <v>38264</v>
      </c>
      <c r="O2211" s="22">
        <v>18.0</v>
      </c>
      <c r="P2211" s="22">
        <v>0.0</v>
      </c>
      <c r="Q2211" s="24">
        <v>1629.83</v>
      </c>
      <c r="R2211" s="22" t="s">
        <v>37</v>
      </c>
      <c r="S2211" s="22" t="s">
        <v>37</v>
      </c>
      <c r="T2211" s="22" t="s">
        <v>41</v>
      </c>
    </row>
    <row r="2212" ht="14.25" customHeight="1">
      <c r="A2212" s="7" t="s">
        <v>1269</v>
      </c>
      <c r="B2212" s="21" t="str">
        <f t="array" ref="B2212:D2212">VLOOKUP(A2212,'Customer Names'!$E$2:$H$2336,{2,3,4},0)</f>
        <v> Mr</v>
      </c>
      <c r="C2212" s="22" t="s">
        <v>7405</v>
      </c>
      <c r="D2212" s="22" t="s">
        <v>8060</v>
      </c>
      <c r="E2212" s="22">
        <f t="array" ref="E2212:M2212">VLOOKUP(A2212,'Medical Examinations'!$J$2:$S$2336,{2,3,4,5,6,7,8,9,10},0)</f>
        <v>22.61</v>
      </c>
      <c r="F2212" s="22" t="s">
        <v>8340</v>
      </c>
      <c r="G2212" s="22">
        <v>5.68</v>
      </c>
      <c r="H2212" s="22" t="s">
        <v>865</v>
      </c>
      <c r="I2212" s="22" t="s">
        <v>44</v>
      </c>
      <c r="J2212" s="22" t="s">
        <v>44</v>
      </c>
      <c r="K2212" s="22" t="s">
        <v>122</v>
      </c>
      <c r="L2212" s="22">
        <v>1.0</v>
      </c>
      <c r="M2212" s="22" t="s">
        <v>44</v>
      </c>
      <c r="N2212" s="23">
        <f t="array" ref="N2212:T2212">VLOOKUP(A2212,'Hospitalisation Details'!$K$2:$R$2338,{2,3,4,5,6,7,8},0)</f>
        <v>37819</v>
      </c>
      <c r="O2212" s="22">
        <v>19.0</v>
      </c>
      <c r="P2212" s="22">
        <v>0.0</v>
      </c>
      <c r="Q2212" s="24">
        <v>1628.47</v>
      </c>
      <c r="R2212" s="22" t="s">
        <v>37</v>
      </c>
      <c r="S2212" s="22" t="s">
        <v>81</v>
      </c>
      <c r="T2212" s="22" t="s">
        <v>127</v>
      </c>
    </row>
    <row r="2213" ht="14.25" customHeight="1">
      <c r="A2213" s="25" t="s">
        <v>1260</v>
      </c>
      <c r="B2213" s="21" t="str">
        <f t="array" ref="B2213:D2213">VLOOKUP(A2213,'Customer Names'!$E$2:$H$2336,{2,3,4},0)</f>
        <v> Mr</v>
      </c>
      <c r="C2213" s="22" t="s">
        <v>5925</v>
      </c>
      <c r="D2213" s="22" t="s">
        <v>7085</v>
      </c>
      <c r="E2213" s="22">
        <f t="array" ref="E2213:M2213">VLOOKUP(A2213,'Medical Examinations'!$J$2:$S$2336,{2,3,4,5,6,7,8,9,10},0)</f>
        <v>21.755</v>
      </c>
      <c r="F2213" s="22" t="s">
        <v>8340</v>
      </c>
      <c r="G2213" s="22">
        <v>6.09</v>
      </c>
      <c r="H2213" s="22" t="s">
        <v>436</v>
      </c>
      <c r="I2213" s="22" t="s">
        <v>44</v>
      </c>
      <c r="J2213" s="22" t="s">
        <v>44</v>
      </c>
      <c r="K2213" s="22" t="s">
        <v>122</v>
      </c>
      <c r="L2213" s="22">
        <v>1.0</v>
      </c>
      <c r="M2213" s="22" t="s">
        <v>44</v>
      </c>
      <c r="N2213" s="23">
        <f t="array" ref="N2213:T2213">VLOOKUP(A2213,'Hospitalisation Details'!$K$2:$R$2338,{2,3,4,5,6,7,8},0)</f>
        <v>37959</v>
      </c>
      <c r="O2213" s="22">
        <v>19.0</v>
      </c>
      <c r="P2213" s="22">
        <v>0.0</v>
      </c>
      <c r="Q2213" s="24">
        <v>1627.28</v>
      </c>
      <c r="R2213" s="22" t="s">
        <v>37</v>
      </c>
      <c r="S2213" s="22" t="s">
        <v>37</v>
      </c>
      <c r="T2213" s="22" t="s">
        <v>127</v>
      </c>
    </row>
    <row r="2214" ht="14.25" customHeight="1">
      <c r="A2214" s="7" t="s">
        <v>1251</v>
      </c>
      <c r="B2214" s="21" t="str">
        <f t="array" ref="B2214:D2214">VLOOKUP(A2214,'Customer Names'!$E$2:$H$2336,{2,3,4},0)</f>
        <v> Mr</v>
      </c>
      <c r="C2214" s="22" t="s">
        <v>1796</v>
      </c>
      <c r="D2214" s="22" t="s">
        <v>8063</v>
      </c>
      <c r="E2214" s="22">
        <f t="array" ref="E2214:M2214">VLOOKUP(A2214,'Medical Examinations'!$J$2:$S$2336,{2,3,4,5,6,7,8,9,10},0)</f>
        <v>20.425</v>
      </c>
      <c r="F2214" s="22" t="s">
        <v>8340</v>
      </c>
      <c r="G2214" s="22">
        <v>5.53</v>
      </c>
      <c r="H2214" s="22" t="s">
        <v>865</v>
      </c>
      <c r="I2214" s="22" t="s">
        <v>44</v>
      </c>
      <c r="J2214" s="22" t="s">
        <v>44</v>
      </c>
      <c r="K2214" s="22" t="s">
        <v>122</v>
      </c>
      <c r="L2214" s="22">
        <v>1.0</v>
      </c>
      <c r="M2214" s="22" t="s">
        <v>44</v>
      </c>
      <c r="N2214" s="23">
        <f t="array" ref="N2214:T2214">VLOOKUP(A2214,'Hospitalisation Details'!$K$2:$R$2338,{2,3,4,5,6,7,8},0)</f>
        <v>37873</v>
      </c>
      <c r="O2214" s="22">
        <v>19.0</v>
      </c>
      <c r="P2214" s="22">
        <v>0.0</v>
      </c>
      <c r="Q2214" s="24">
        <v>1625.43</v>
      </c>
      <c r="R2214" s="22" t="s">
        <v>37</v>
      </c>
      <c r="S2214" s="22" t="s">
        <v>39</v>
      </c>
      <c r="T2214" s="22" t="s">
        <v>127</v>
      </c>
    </row>
    <row r="2215" ht="14.25" customHeight="1">
      <c r="A2215" s="25" t="s">
        <v>1242</v>
      </c>
      <c r="B2215" s="21" t="str">
        <f t="array" ref="B2215:D2215">VLOOKUP(A2215,'Customer Names'!$E$2:$H$2336,{2,3,4},0)</f>
        <v> Ms</v>
      </c>
      <c r="C2215" s="22" t="s">
        <v>8065</v>
      </c>
      <c r="D2215" s="22" t="s">
        <v>8066</v>
      </c>
      <c r="E2215" s="22">
        <f t="array" ref="E2215:M2215">VLOOKUP(A2215,'Medical Examinations'!$J$2:$S$2336,{2,3,4,5,6,7,8,9,10},0)</f>
        <v>31.35</v>
      </c>
      <c r="F2215" s="22" t="s">
        <v>215</v>
      </c>
      <c r="G2215" s="22">
        <v>4.28</v>
      </c>
      <c r="H2215" s="22" t="s">
        <v>865</v>
      </c>
      <c r="I2215" s="22" t="s">
        <v>44</v>
      </c>
      <c r="J2215" s="22" t="s">
        <v>48</v>
      </c>
      <c r="K2215" s="22" t="s">
        <v>44</v>
      </c>
      <c r="L2215" s="22">
        <v>1.0</v>
      </c>
      <c r="M2215" s="22" t="s">
        <v>44</v>
      </c>
      <c r="N2215" s="23">
        <f t="array" ref="N2215:T2215">VLOOKUP(A2215,'Hospitalisation Details'!$K$2:$R$2338,{2,3,4,5,6,7,8},0)</f>
        <v>38193</v>
      </c>
      <c r="O2215" s="22">
        <v>18.0</v>
      </c>
      <c r="P2215" s="22">
        <v>0.0</v>
      </c>
      <c r="Q2215" s="24">
        <v>1622.19</v>
      </c>
      <c r="R2215" s="22" t="s">
        <v>37</v>
      </c>
      <c r="S2215" s="22" t="s">
        <v>81</v>
      </c>
      <c r="T2215" s="22" t="s">
        <v>41</v>
      </c>
    </row>
    <row r="2216" ht="14.25" customHeight="1">
      <c r="A2216" s="7" t="s">
        <v>1228</v>
      </c>
      <c r="B2216" s="21" t="str">
        <f t="array" ref="B2216:D2216">VLOOKUP(A2216,'Customer Names'!$E$2:$H$2336,{2,3,4},0)</f>
        <v> Ms</v>
      </c>
      <c r="C2216" s="22" t="s">
        <v>1840</v>
      </c>
      <c r="D2216" s="22" t="s">
        <v>8068</v>
      </c>
      <c r="E2216" s="22">
        <f t="array" ref="E2216:M2216">VLOOKUP(A2216,'Medical Examinations'!$J$2:$S$2336,{2,3,4,5,6,7,8,9,10},0)</f>
        <v>31.13</v>
      </c>
      <c r="F2216" s="22" t="s">
        <v>215</v>
      </c>
      <c r="G2216" s="22">
        <v>6.01</v>
      </c>
      <c r="H2216" s="22" t="s">
        <v>436</v>
      </c>
      <c r="I2216" s="22" t="s">
        <v>44</v>
      </c>
      <c r="J2216" s="22" t="s">
        <v>48</v>
      </c>
      <c r="K2216" s="22" t="s">
        <v>44</v>
      </c>
      <c r="L2216" s="22">
        <v>1.0</v>
      </c>
      <c r="M2216" s="22" t="s">
        <v>44</v>
      </c>
      <c r="N2216" s="23">
        <f t="array" ref="N2216:T2216">VLOOKUP(A2216,'Hospitalisation Details'!$K$2:$R$2338,{2,3,4,5,6,7,8},0)</f>
        <v>38220</v>
      </c>
      <c r="O2216" s="22">
        <v>18.0</v>
      </c>
      <c r="P2216" s="22">
        <v>0.0</v>
      </c>
      <c r="Q2216" s="24">
        <v>1621.88</v>
      </c>
      <c r="R2216" s="22" t="s">
        <v>37</v>
      </c>
      <c r="S2216" s="22" t="s">
        <v>37</v>
      </c>
      <c r="T2216" s="22" t="s">
        <v>41</v>
      </c>
    </row>
    <row r="2217" ht="14.25" customHeight="1">
      <c r="A2217" s="25" t="s">
        <v>1219</v>
      </c>
      <c r="B2217" s="21" t="str">
        <f t="array" ref="B2217:D2217">VLOOKUP(A2217,'Customer Names'!$E$2:$H$2336,{2,3,4},0)</f>
        <v> Mr</v>
      </c>
      <c r="C2217" s="22" t="s">
        <v>8070</v>
      </c>
      <c r="D2217" s="22" t="s">
        <v>3263</v>
      </c>
      <c r="E2217" s="22">
        <f t="array" ref="E2217:M2217">VLOOKUP(A2217,'Medical Examinations'!$J$2:$S$2336,{2,3,4,5,6,7,8,9,10},0)</f>
        <v>17.48</v>
      </c>
      <c r="F2217" s="22" t="s">
        <v>8347</v>
      </c>
      <c r="G2217" s="22">
        <v>4.59</v>
      </c>
      <c r="H2217" s="22" t="s">
        <v>865</v>
      </c>
      <c r="I2217" s="22" t="s">
        <v>44</v>
      </c>
      <c r="J2217" s="22" t="s">
        <v>44</v>
      </c>
      <c r="K2217" s="22" t="s">
        <v>122</v>
      </c>
      <c r="L2217" s="22">
        <v>1.0</v>
      </c>
      <c r="M2217" s="22" t="s">
        <v>44</v>
      </c>
      <c r="N2217" s="23">
        <f t="array" ref="N2217:T2217">VLOOKUP(A2217,'Hospitalisation Details'!$K$2:$R$2338,{2,3,4,5,6,7,8},0)</f>
        <v>37878</v>
      </c>
      <c r="O2217" s="22">
        <v>19.0</v>
      </c>
      <c r="P2217" s="22">
        <v>0.0</v>
      </c>
      <c r="Q2217" s="24">
        <v>1621.34</v>
      </c>
      <c r="R2217" s="22" t="s">
        <v>37</v>
      </c>
      <c r="S2217" s="22" t="s">
        <v>37</v>
      </c>
      <c r="T2217" s="22" t="s">
        <v>127</v>
      </c>
    </row>
    <row r="2218" ht="14.25" customHeight="1">
      <c r="A2218" s="7" t="s">
        <v>1209</v>
      </c>
      <c r="B2218" s="21" t="str">
        <f t="array" ref="B2218:D2218">VLOOKUP(A2218,'Customer Names'!$E$2:$H$2336,{2,3,4},0)</f>
        <v> Ms</v>
      </c>
      <c r="C2218" s="22" t="s">
        <v>8072</v>
      </c>
      <c r="D2218" s="22" t="s">
        <v>328</v>
      </c>
      <c r="E2218" s="22">
        <f t="array" ref="E2218:M2218">VLOOKUP(A2218,'Medical Examinations'!$J$2:$S$2336,{2,3,4,5,6,7,8,9,10},0)</f>
        <v>22.57</v>
      </c>
      <c r="F2218" s="22" t="s">
        <v>8340</v>
      </c>
      <c r="G2218" s="22">
        <v>5.8</v>
      </c>
      <c r="H2218" s="22" t="s">
        <v>436</v>
      </c>
      <c r="I2218" s="22" t="s">
        <v>122</v>
      </c>
      <c r="J2218" s="22" t="s">
        <v>44</v>
      </c>
      <c r="K2218" s="22" t="s">
        <v>44</v>
      </c>
      <c r="L2218" s="22">
        <v>1.0</v>
      </c>
      <c r="M2218" s="22" t="s">
        <v>44</v>
      </c>
      <c r="N2218" s="23">
        <f t="array" ref="N2218:T2218">VLOOKUP(A2218,'Hospitalisation Details'!$K$2:$R$2338,{2,3,4,5,6,7,8},0)</f>
        <v>34916</v>
      </c>
      <c r="O2218" s="22">
        <v>27.0</v>
      </c>
      <c r="P2218" s="22">
        <v>0.0</v>
      </c>
      <c r="Q2218" s="24">
        <v>1617.16</v>
      </c>
      <c r="R2218" s="22" t="s">
        <v>37</v>
      </c>
      <c r="S2218" s="22" t="s">
        <v>81</v>
      </c>
      <c r="T2218" s="22" t="s">
        <v>41</v>
      </c>
    </row>
    <row r="2219" ht="14.25" customHeight="1">
      <c r="A2219" s="25" t="s">
        <v>1203</v>
      </c>
      <c r="B2219" s="21" t="str">
        <f t="array" ref="B2219:D2219">VLOOKUP(A2219,'Customer Names'!$E$2:$H$2336,{2,3,4},0)</f>
        <v> Ms</v>
      </c>
      <c r="C2219" s="22" t="s">
        <v>3128</v>
      </c>
      <c r="D2219" s="22" t="s">
        <v>8074</v>
      </c>
      <c r="E2219" s="22">
        <f t="array" ref="E2219:M2219">VLOOKUP(A2219,'Medical Examinations'!$J$2:$S$2336,{2,3,4,5,6,7,8,9,10},0)</f>
        <v>26.73</v>
      </c>
      <c r="F2219" s="22" t="s">
        <v>8346</v>
      </c>
      <c r="G2219" s="22">
        <v>5.08</v>
      </c>
      <c r="H2219" s="22" t="s">
        <v>865</v>
      </c>
      <c r="I2219" s="22" t="s">
        <v>44</v>
      </c>
      <c r="J2219" s="22" t="s">
        <v>48</v>
      </c>
      <c r="K2219" s="22" t="s">
        <v>44</v>
      </c>
      <c r="L2219" s="22">
        <v>1.0</v>
      </c>
      <c r="M2219" s="22" t="s">
        <v>44</v>
      </c>
      <c r="N2219" s="23">
        <f t="array" ref="N2219:T2219">VLOOKUP(A2219,'Hospitalisation Details'!$K$2:$R$2338,{2,3,4,5,6,7,8},0)</f>
        <v>38190</v>
      </c>
      <c r="O2219" s="22">
        <v>18.0</v>
      </c>
      <c r="P2219" s="22">
        <v>0.0</v>
      </c>
      <c r="Q2219" s="24">
        <v>1615.77</v>
      </c>
      <c r="R2219" s="22" t="s">
        <v>37</v>
      </c>
      <c r="S2219" s="22" t="s">
        <v>81</v>
      </c>
      <c r="T2219" s="22" t="s">
        <v>41</v>
      </c>
    </row>
    <row r="2220" ht="14.25" customHeight="1">
      <c r="A2220" s="7" t="s">
        <v>1193</v>
      </c>
      <c r="B2220" s="21" t="str">
        <f t="array" ref="B2220:D2220">VLOOKUP(A2220,'Customer Names'!$E$2:$H$2336,{2,3,4},0)</f>
        <v> Ms</v>
      </c>
      <c r="C2220" s="22" t="s">
        <v>1044</v>
      </c>
      <c r="D2220" s="22" t="s">
        <v>8076</v>
      </c>
      <c r="E2220" s="22">
        <f t="array" ref="E2220:M2220">VLOOKUP(A2220,'Medical Examinations'!$J$2:$S$2336,{2,3,4,5,6,7,8,9,10},0)</f>
        <v>20.79</v>
      </c>
      <c r="F2220" s="22" t="s">
        <v>8340</v>
      </c>
      <c r="G2220" s="22">
        <v>5.84</v>
      </c>
      <c r="H2220" s="22" t="s">
        <v>436</v>
      </c>
      <c r="I2220" s="22" t="s">
        <v>44</v>
      </c>
      <c r="J2220" s="22" t="s">
        <v>48</v>
      </c>
      <c r="K2220" s="22" t="s">
        <v>44</v>
      </c>
      <c r="L2220" s="22">
        <v>1.0</v>
      </c>
      <c r="M2220" s="22" t="s">
        <v>44</v>
      </c>
      <c r="N2220" s="23">
        <f t="array" ref="N2220:T2220">VLOOKUP(A2220,'Hospitalisation Details'!$K$2:$R$2338,{2,3,4,5,6,7,8},0)</f>
        <v>38310</v>
      </c>
      <c r="O2220" s="22">
        <v>18.0</v>
      </c>
      <c r="P2220" s="22">
        <v>0.0</v>
      </c>
      <c r="Q2220" s="24">
        <v>1607.51</v>
      </c>
      <c r="R2220" s="22" t="s">
        <v>37</v>
      </c>
      <c r="S2220" s="22" t="s">
        <v>39</v>
      </c>
      <c r="T2220" s="22" t="s">
        <v>41</v>
      </c>
    </row>
    <row r="2221" ht="14.25" customHeight="1">
      <c r="A2221" s="25" t="s">
        <v>1182</v>
      </c>
      <c r="B2221" s="21" t="str">
        <f t="array" ref="B2221:D2221">VLOOKUP(A2221,'Customer Names'!$E$2:$H$2336,{2,3,4},0)</f>
        <v> Ms</v>
      </c>
      <c r="C2221" s="22" t="s">
        <v>6183</v>
      </c>
      <c r="D2221" s="22" t="s">
        <v>8078</v>
      </c>
      <c r="E2221" s="22">
        <f t="array" ref="E2221:M2221">VLOOKUP(A2221,'Medical Examinations'!$J$2:$S$2336,{2,3,4,5,6,7,8,9,10},0)</f>
        <v>20.15</v>
      </c>
      <c r="F2221" s="22" t="s">
        <v>8340</v>
      </c>
      <c r="G2221" s="22">
        <v>4.15</v>
      </c>
      <c r="H2221" s="22" t="s">
        <v>865</v>
      </c>
      <c r="I2221" s="22" t="s">
        <v>44</v>
      </c>
      <c r="J2221" s="22" t="s">
        <v>44</v>
      </c>
      <c r="K2221" s="22" t="s">
        <v>44</v>
      </c>
      <c r="L2221" s="22">
        <v>1.0</v>
      </c>
      <c r="M2221" s="22" t="s">
        <v>44</v>
      </c>
      <c r="N2221" s="23">
        <f t="array" ref="N2221:T2221">VLOOKUP(A2221,'Hospitalisation Details'!$K$2:$R$2338,{2,3,4,5,6,7,8},0)</f>
        <v>33869</v>
      </c>
      <c r="O2221" s="22">
        <v>30.0</v>
      </c>
      <c r="P2221" s="22">
        <v>0.0</v>
      </c>
      <c r="Q2221" s="24">
        <v>1566.88</v>
      </c>
      <c r="R2221" s="22" t="s">
        <v>37</v>
      </c>
      <c r="S2221" s="22" t="s">
        <v>81</v>
      </c>
      <c r="T2221" s="22" t="s">
        <v>41</v>
      </c>
    </row>
    <row r="2222" ht="14.25" customHeight="1">
      <c r="A2222" s="7" t="s">
        <v>1174</v>
      </c>
      <c r="B2222" s="21" t="str">
        <f t="array" ref="B2222:D2222">VLOOKUP(A2222,'Customer Names'!$E$2:$H$2336,{2,3,4},0)</f>
        <v> Mr</v>
      </c>
      <c r="C2222" s="22" t="s">
        <v>662</v>
      </c>
      <c r="D2222" s="22" t="s">
        <v>8080</v>
      </c>
      <c r="E2222" s="22">
        <f t="array" ref="E2222:M2222">VLOOKUP(A2222,'Medical Examinations'!$J$2:$S$2336,{2,3,4,5,6,7,8,9,10},0)</f>
        <v>36.85</v>
      </c>
      <c r="F2222" s="22" t="s">
        <v>215</v>
      </c>
      <c r="G2222" s="22">
        <v>4.36</v>
      </c>
      <c r="H2222" s="22" t="s">
        <v>865</v>
      </c>
      <c r="I2222" s="22" t="s">
        <v>122</v>
      </c>
      <c r="J2222" s="22" t="s">
        <v>44</v>
      </c>
      <c r="K2222" s="22" t="s">
        <v>44</v>
      </c>
      <c r="L2222" s="22">
        <v>0.0</v>
      </c>
      <c r="M2222" s="22" t="s">
        <v>44</v>
      </c>
      <c r="N2222" s="23">
        <f t="array" ref="N2222:T2222">VLOOKUP(A2222,'Hospitalisation Details'!$K$2:$R$2338,{2,3,4,5,6,7,8},0)</f>
        <v>37230</v>
      </c>
      <c r="O2222" s="22">
        <v>21.0</v>
      </c>
      <c r="P2222" s="22">
        <v>0.0</v>
      </c>
      <c r="Q2222" s="24">
        <v>1534.3</v>
      </c>
      <c r="R2222" s="22" t="s">
        <v>37</v>
      </c>
      <c r="S2222" s="22" t="s">
        <v>37</v>
      </c>
      <c r="T2222" s="22" t="s">
        <v>41</v>
      </c>
    </row>
    <row r="2223" ht="14.25" customHeight="1">
      <c r="A2223" s="25" t="s">
        <v>1164</v>
      </c>
      <c r="B2223" s="21" t="str">
        <f t="array" ref="B2223:D2223">VLOOKUP(A2223,'Customer Names'!$E$2:$H$2336,{2,3,4},0)</f>
        <v> Mr</v>
      </c>
      <c r="C2223" s="22" t="s">
        <v>2011</v>
      </c>
      <c r="D2223" s="22" t="s">
        <v>8082</v>
      </c>
      <c r="E2223" s="22">
        <f t="array" ref="E2223:M2223">VLOOKUP(A2223,'Medical Examinations'!$J$2:$S$2336,{2,3,4,5,6,7,8,9,10},0)</f>
        <v>35.53</v>
      </c>
      <c r="F2223" s="22" t="s">
        <v>215</v>
      </c>
      <c r="G2223" s="22">
        <v>4.55</v>
      </c>
      <c r="H2223" s="22" t="s">
        <v>865</v>
      </c>
      <c r="I2223" s="22" t="s">
        <v>122</v>
      </c>
      <c r="J2223" s="22" t="s">
        <v>44</v>
      </c>
      <c r="K2223" s="22" t="s">
        <v>44</v>
      </c>
      <c r="L2223" s="22">
        <v>0.0</v>
      </c>
      <c r="M2223" s="22" t="s">
        <v>44</v>
      </c>
      <c r="N2223" s="23">
        <f t="array" ref="N2223:T2223">VLOOKUP(A2223,'Hospitalisation Details'!$K$2:$R$2338,{2,3,4,5,6,7,8},0)</f>
        <v>37044</v>
      </c>
      <c r="O2223" s="22">
        <v>22.0</v>
      </c>
      <c r="P2223" s="22">
        <v>0.0</v>
      </c>
      <c r="Q2223" s="24">
        <v>1532.47</v>
      </c>
      <c r="R2223" s="22" t="s">
        <v>37</v>
      </c>
      <c r="S2223" s="22" t="s">
        <v>37</v>
      </c>
      <c r="T2223" s="22" t="s">
        <v>41</v>
      </c>
    </row>
    <row r="2224" ht="14.25" customHeight="1">
      <c r="A2224" s="7" t="s">
        <v>1154</v>
      </c>
      <c r="B2224" s="21" t="str">
        <f t="array" ref="B2224:D2224">VLOOKUP(A2224,'Customer Names'!$E$2:$H$2336,{2,3,4},0)</f>
        <v> Mr</v>
      </c>
      <c r="C2224" s="22" t="s">
        <v>1653</v>
      </c>
      <c r="D2224" s="22" t="s">
        <v>2067</v>
      </c>
      <c r="E2224" s="22">
        <f t="array" ref="E2224:M2224">VLOOKUP(A2224,'Medical Examinations'!$J$2:$S$2336,{2,3,4,5,6,7,8,9,10},0)</f>
        <v>31.1</v>
      </c>
      <c r="F2224" s="22" t="s">
        <v>215</v>
      </c>
      <c r="G2224" s="22">
        <v>4.37</v>
      </c>
      <c r="H2224" s="22" t="s">
        <v>865</v>
      </c>
      <c r="I2224" s="22" t="s">
        <v>122</v>
      </c>
      <c r="J2224" s="22" t="s">
        <v>44</v>
      </c>
      <c r="K2224" s="22" t="s">
        <v>44</v>
      </c>
      <c r="L2224" s="22">
        <v>0.0</v>
      </c>
      <c r="M2224" s="22" t="s">
        <v>44</v>
      </c>
      <c r="N2224" s="23">
        <f t="array" ref="N2224:T2224">VLOOKUP(A2224,'Hospitalisation Details'!$K$2:$R$2338,{2,3,4,5,6,7,8},0)</f>
        <v>37079</v>
      </c>
      <c r="O2224" s="22">
        <v>21.0</v>
      </c>
      <c r="P2224" s="22">
        <v>0.0</v>
      </c>
      <c r="Q2224" s="24">
        <v>1526.31</v>
      </c>
      <c r="R2224" s="22" t="s">
        <v>37</v>
      </c>
      <c r="S2224" s="22" t="s">
        <v>39</v>
      </c>
      <c r="T2224" s="22" t="s">
        <v>270</v>
      </c>
    </row>
    <row r="2225" ht="14.25" customHeight="1">
      <c r="A2225" s="25" t="s">
        <v>1144</v>
      </c>
      <c r="B2225" s="21" t="str">
        <f t="array" ref="B2225:D2225">VLOOKUP(A2225,'Customer Names'!$E$2:$H$2336,{2,3,4},0)</f>
        <v> Mr</v>
      </c>
      <c r="C2225" s="22" t="s">
        <v>2011</v>
      </c>
      <c r="D2225" s="22" t="s">
        <v>8085</v>
      </c>
      <c r="E2225" s="22">
        <f t="array" ref="E2225:M2225">VLOOKUP(A2225,'Medical Examinations'!$J$2:$S$2336,{2,3,4,5,6,7,8,9,10},0)</f>
        <v>23.21</v>
      </c>
      <c r="F2225" s="22" t="s">
        <v>8340</v>
      </c>
      <c r="G2225" s="22">
        <v>5.24</v>
      </c>
      <c r="H2225" s="22" t="s">
        <v>865</v>
      </c>
      <c r="I2225" s="22" t="s">
        <v>122</v>
      </c>
      <c r="J2225" s="22" t="s">
        <v>44</v>
      </c>
      <c r="K2225" s="22" t="s">
        <v>44</v>
      </c>
      <c r="L2225" s="22">
        <v>0.0</v>
      </c>
      <c r="M2225" s="22" t="s">
        <v>44</v>
      </c>
      <c r="N2225" s="23">
        <f t="array" ref="N2225:T2225">VLOOKUP(A2225,'Hospitalisation Details'!$K$2:$R$2338,{2,3,4,5,6,7,8},0)</f>
        <v>37128</v>
      </c>
      <c r="O2225" s="22">
        <v>21.0</v>
      </c>
      <c r="P2225" s="22">
        <v>0.0</v>
      </c>
      <c r="Q2225" s="24">
        <v>1515.34</v>
      </c>
      <c r="R2225" s="22" t="s">
        <v>37</v>
      </c>
      <c r="S2225" s="22" t="s">
        <v>39</v>
      </c>
      <c r="T2225" s="22" t="s">
        <v>41</v>
      </c>
    </row>
    <row r="2226" ht="14.25" customHeight="1">
      <c r="A2226" s="7" t="s">
        <v>1135</v>
      </c>
      <c r="B2226" s="21" t="str">
        <f t="array" ref="B2226:D2226">VLOOKUP(A2226,'Customer Names'!$E$2:$H$2336,{2,3,4},0)</f>
        <v> Mr</v>
      </c>
      <c r="C2226" s="22" t="s">
        <v>8087</v>
      </c>
      <c r="D2226" s="22" t="s">
        <v>7090</v>
      </c>
      <c r="E2226" s="22">
        <f t="array" ref="E2226:M2226">VLOOKUP(A2226,'Medical Examinations'!$J$2:$S$2336,{2,3,4,5,6,7,8,9,10},0)</f>
        <v>18.36</v>
      </c>
      <c r="F2226" s="22" t="s">
        <v>8347</v>
      </c>
      <c r="G2226" s="22">
        <v>5.96</v>
      </c>
      <c r="H2226" s="22" t="s">
        <v>436</v>
      </c>
      <c r="I2226" s="22" t="s">
        <v>44</v>
      </c>
      <c r="J2226" s="22" t="s">
        <v>44</v>
      </c>
      <c r="K2226" s="22" t="s">
        <v>44</v>
      </c>
      <c r="L2226" s="22">
        <v>1.0</v>
      </c>
      <c r="M2226" s="22" t="s">
        <v>44</v>
      </c>
      <c r="N2226" s="23">
        <f t="array" ref="N2226:T2226">VLOOKUP(A2226,'Hospitalisation Details'!$K$2:$R$2338,{2,3,4,5,6,7,8},0)</f>
        <v>35965</v>
      </c>
      <c r="O2226" s="22">
        <v>24.0</v>
      </c>
      <c r="P2226" s="22">
        <v>0.0</v>
      </c>
      <c r="Q2226" s="24">
        <v>1497.0</v>
      </c>
      <c r="R2226" s="22" t="s">
        <v>37</v>
      </c>
      <c r="S2226" s="22" t="s">
        <v>37</v>
      </c>
      <c r="T2226" s="22" t="s">
        <v>41</v>
      </c>
    </row>
    <row r="2227" ht="14.25" customHeight="1">
      <c r="A2227" s="25" t="s">
        <v>1126</v>
      </c>
      <c r="B2227" s="21" t="str">
        <f t="array" ref="B2227:D2227">VLOOKUP(A2227,'Customer Names'!$E$2:$H$2336,{2,3,4},0)</f>
        <v> Ms</v>
      </c>
      <c r="C2227" s="22" t="s">
        <v>1127</v>
      </c>
      <c r="D2227" s="22" t="s">
        <v>3152</v>
      </c>
      <c r="E2227" s="22">
        <f t="array" ref="E2227:M2227">VLOOKUP(A2227,'Medical Examinations'!$J$2:$S$2336,{2,3,4,5,6,7,8,9,10},0)</f>
        <v>15.92</v>
      </c>
      <c r="F2227" s="22" t="s">
        <v>8347</v>
      </c>
      <c r="G2227" s="22">
        <v>4.76</v>
      </c>
      <c r="H2227" s="22" t="s">
        <v>865</v>
      </c>
      <c r="I2227" s="22" t="s">
        <v>122</v>
      </c>
      <c r="J2227" s="22" t="s">
        <v>44</v>
      </c>
      <c r="K2227" s="22" t="s">
        <v>44</v>
      </c>
      <c r="L2227" s="22">
        <v>1.0</v>
      </c>
      <c r="M2227" s="22" t="s">
        <v>44</v>
      </c>
      <c r="N2227" s="23">
        <f t="array" ref="N2227:T2227">VLOOKUP(A2227,'Hospitalisation Details'!$K$2:$R$2338,{2,3,4,5,6,7,8},0)</f>
        <v>34979</v>
      </c>
      <c r="O2227" s="22">
        <v>27.0</v>
      </c>
      <c r="P2227" s="22">
        <v>0.0</v>
      </c>
      <c r="Q2227" s="24">
        <v>1493.0</v>
      </c>
      <c r="R2227" s="22" t="s">
        <v>37</v>
      </c>
      <c r="S2227" s="22" t="s">
        <v>39</v>
      </c>
      <c r="T2227" s="22" t="s">
        <v>41</v>
      </c>
    </row>
    <row r="2228" ht="14.25" customHeight="1">
      <c r="A2228" s="7" t="s">
        <v>1115</v>
      </c>
      <c r="B2228" s="21" t="str">
        <f t="array" ref="B2228:D2228">VLOOKUP(A2228,'Customer Names'!$E$2:$H$2336,{2,3,4},0)</f>
        <v> Ms</v>
      </c>
      <c r="C2228" s="22" t="s">
        <v>5305</v>
      </c>
      <c r="D2228" s="22" t="s">
        <v>5610</v>
      </c>
      <c r="E2228" s="22">
        <f t="array" ref="E2228:M2228">VLOOKUP(A2228,'Medical Examinations'!$J$2:$S$2336,{2,3,4,5,6,7,8,9,10},0)</f>
        <v>15.17</v>
      </c>
      <c r="F2228" s="22" t="s">
        <v>8347</v>
      </c>
      <c r="G2228" s="22">
        <v>4.3</v>
      </c>
      <c r="H2228" s="22" t="s">
        <v>865</v>
      </c>
      <c r="I2228" s="22" t="s">
        <v>122</v>
      </c>
      <c r="J2228" s="22" t="s">
        <v>44</v>
      </c>
      <c r="K2228" s="22" t="s">
        <v>122</v>
      </c>
      <c r="L2228" s="22">
        <v>1.0</v>
      </c>
      <c r="M2228" s="22" t="s">
        <v>44</v>
      </c>
      <c r="N2228" s="23">
        <f t="array" ref="N2228:T2228">VLOOKUP(A2228,'Hospitalisation Details'!$K$2:$R$2338,{2,3,4,5,6,7,8},0)</f>
        <v>35590</v>
      </c>
      <c r="O2228" s="22">
        <v>25.0</v>
      </c>
      <c r="P2228" s="22">
        <v>0.0</v>
      </c>
      <c r="Q2228" s="24">
        <v>1481.0</v>
      </c>
      <c r="R2228" s="22" t="s">
        <v>37</v>
      </c>
      <c r="S2228" s="22" t="s">
        <v>81</v>
      </c>
      <c r="T2228" s="22" t="s">
        <v>127</v>
      </c>
    </row>
    <row r="2229" ht="14.25" customHeight="1">
      <c r="A2229" s="25" t="s">
        <v>1104</v>
      </c>
      <c r="B2229" s="21" t="str">
        <f t="array" ref="B2229:D2229">VLOOKUP(A2229,'Customer Names'!$E$2:$H$2336,{2,3,4},0)</f>
        <v> Ms</v>
      </c>
      <c r="C2229" s="22" t="s">
        <v>8091</v>
      </c>
      <c r="D2229" s="22" t="s">
        <v>8092</v>
      </c>
      <c r="E2229" s="22">
        <f t="array" ref="E2229:M2229">VLOOKUP(A2229,'Medical Examinations'!$J$2:$S$2336,{2,3,4,5,6,7,8,9,10},0)</f>
        <v>16.63</v>
      </c>
      <c r="F2229" s="22" t="s">
        <v>8347</v>
      </c>
      <c r="G2229" s="22">
        <v>4.5</v>
      </c>
      <c r="H2229" s="22" t="s">
        <v>865</v>
      </c>
      <c r="I2229" s="22" t="s">
        <v>44</v>
      </c>
      <c r="J2229" s="22" t="s">
        <v>44</v>
      </c>
      <c r="K2229" s="22" t="s">
        <v>44</v>
      </c>
      <c r="L2229" s="22">
        <v>1.0</v>
      </c>
      <c r="M2229" s="22" t="s">
        <v>44</v>
      </c>
      <c r="N2229" s="23">
        <f t="array" ref="N2229:T2229">VLOOKUP(A2229,'Hospitalisation Details'!$K$2:$R$2338,{2,3,4,5,6,7,8},0)</f>
        <v>36136</v>
      </c>
      <c r="O2229" s="22">
        <v>24.0</v>
      </c>
      <c r="P2229" s="22">
        <v>0.0</v>
      </c>
      <c r="Q2229" s="24">
        <v>1477.0</v>
      </c>
      <c r="R2229" s="22" t="s">
        <v>37</v>
      </c>
      <c r="S2229" s="22" t="s">
        <v>81</v>
      </c>
      <c r="T2229" s="22" t="s">
        <v>41</v>
      </c>
    </row>
    <row r="2230" ht="14.25" customHeight="1">
      <c r="A2230" s="7" t="s">
        <v>1094</v>
      </c>
      <c r="B2230" s="21" t="str">
        <f t="array" ref="B2230:D2230">VLOOKUP(A2230,'Customer Names'!$E$2:$H$2336,{2,3,4},0)</f>
        <v> Ms</v>
      </c>
      <c r="C2230" s="22" t="s">
        <v>8094</v>
      </c>
      <c r="D2230" s="22" t="s">
        <v>8095</v>
      </c>
      <c r="E2230" s="22">
        <f t="array" ref="E2230:M2230">VLOOKUP(A2230,'Medical Examinations'!$J$2:$S$2336,{2,3,4,5,6,7,8,9,10},0)</f>
        <v>19.39</v>
      </c>
      <c r="F2230" s="22" t="s">
        <v>8340</v>
      </c>
      <c r="G2230" s="22">
        <v>5.59</v>
      </c>
      <c r="H2230" s="22" t="s">
        <v>865</v>
      </c>
      <c r="I2230" s="22" t="s">
        <v>44</v>
      </c>
      <c r="J2230" s="22" t="s">
        <v>44</v>
      </c>
      <c r="K2230" s="22" t="s">
        <v>122</v>
      </c>
      <c r="L2230" s="22">
        <v>1.0</v>
      </c>
      <c r="M2230" s="22" t="s">
        <v>44</v>
      </c>
      <c r="N2230" s="23">
        <f t="array" ref="N2230:T2230">VLOOKUP(A2230,'Hospitalisation Details'!$K$2:$R$2338,{2,3,4,5,6,7,8},0)</f>
        <v>37792</v>
      </c>
      <c r="O2230" s="22">
        <v>19.0</v>
      </c>
      <c r="P2230" s="22">
        <v>0.0</v>
      </c>
      <c r="Q2230" s="24">
        <v>1467.0</v>
      </c>
      <c r="R2230" s="22" t="s">
        <v>37</v>
      </c>
      <c r="S2230" s="22" t="s">
        <v>37</v>
      </c>
      <c r="T2230" s="22" t="s">
        <v>41</v>
      </c>
    </row>
    <row r="2231" ht="14.25" customHeight="1">
      <c r="A2231" s="25" t="s">
        <v>1084</v>
      </c>
      <c r="B2231" s="21" t="str">
        <f t="array" ref="B2231:D2231">VLOOKUP(A2231,'Customer Names'!$E$2:$H$2336,{2,3,4},0)</f>
        <v> Mr</v>
      </c>
      <c r="C2231" s="22" t="s">
        <v>8097</v>
      </c>
      <c r="D2231" s="22" t="s">
        <v>8098</v>
      </c>
      <c r="E2231" s="22">
        <f t="array" ref="E2231:M2231">VLOOKUP(A2231,'Medical Examinations'!$J$2:$S$2336,{2,3,4,5,6,7,8,9,10},0)</f>
        <v>17.34</v>
      </c>
      <c r="F2231" s="22" t="s">
        <v>8347</v>
      </c>
      <c r="G2231" s="22">
        <v>6.29</v>
      </c>
      <c r="H2231" s="22" t="s">
        <v>436</v>
      </c>
      <c r="I2231" s="22" t="s">
        <v>122</v>
      </c>
      <c r="J2231" s="22" t="s">
        <v>44</v>
      </c>
      <c r="K2231" s="22" t="s">
        <v>122</v>
      </c>
      <c r="L2231" s="22">
        <v>1.0</v>
      </c>
      <c r="M2231" s="22" t="s">
        <v>44</v>
      </c>
      <c r="N2231" s="23">
        <f t="array" ref="N2231:T2231">VLOOKUP(A2231,'Hospitalisation Details'!$K$2:$R$2338,{2,3,4,5,6,7,8},0)</f>
        <v>35600</v>
      </c>
      <c r="O2231" s="22">
        <v>25.0</v>
      </c>
      <c r="P2231" s="22">
        <v>0.0</v>
      </c>
      <c r="Q2231" s="24">
        <v>1445.0</v>
      </c>
      <c r="R2231" s="22" t="s">
        <v>37</v>
      </c>
      <c r="S2231" s="22" t="s">
        <v>81</v>
      </c>
      <c r="T2231" s="22" t="s">
        <v>41</v>
      </c>
    </row>
    <row r="2232" ht="14.25" customHeight="1">
      <c r="A2232" s="7" t="s">
        <v>1074</v>
      </c>
      <c r="B2232" s="21" t="str">
        <f t="array" ref="B2232:D2232">VLOOKUP(A2232,'Customer Names'!$E$2:$H$2336,{2,3,4},0)</f>
        <v> Ms</v>
      </c>
      <c r="C2232" s="22" t="s">
        <v>8100</v>
      </c>
      <c r="D2232" s="22" t="s">
        <v>8101</v>
      </c>
      <c r="E2232" s="22">
        <f t="array" ref="E2232:M2232">VLOOKUP(A2232,'Medical Examinations'!$J$2:$S$2336,{2,3,4,5,6,7,8,9,10},0)</f>
        <v>17.94</v>
      </c>
      <c r="F2232" s="22" t="s">
        <v>8347</v>
      </c>
      <c r="G2232" s="22">
        <v>4.19</v>
      </c>
      <c r="H2232" s="22" t="s">
        <v>865</v>
      </c>
      <c r="I2232" s="22" t="s">
        <v>44</v>
      </c>
      <c r="J2232" s="22" t="s">
        <v>48</v>
      </c>
      <c r="K2232" s="22" t="s">
        <v>44</v>
      </c>
      <c r="L2232" s="22">
        <v>1.0</v>
      </c>
      <c r="M2232" s="22" t="s">
        <v>44</v>
      </c>
      <c r="N2232" s="23">
        <f t="array" ref="N2232:T2232">VLOOKUP(A2232,'Hospitalisation Details'!$K$2:$R$2338,{2,3,4,5,6,7,8},0)</f>
        <v>36770</v>
      </c>
      <c r="O2232" s="22">
        <v>22.0</v>
      </c>
      <c r="P2232" s="22">
        <v>0.0</v>
      </c>
      <c r="Q2232" s="24">
        <v>1438.0</v>
      </c>
      <c r="R2232" s="22" t="s">
        <v>37</v>
      </c>
      <c r="S2232" s="22" t="s">
        <v>37</v>
      </c>
      <c r="T2232" s="22" t="s">
        <v>41</v>
      </c>
    </row>
    <row r="2233" ht="14.25" customHeight="1">
      <c r="A2233" s="25" t="s">
        <v>1066</v>
      </c>
      <c r="B2233" s="21" t="str">
        <f t="array" ref="B2233:D2233">VLOOKUP(A2233,'Customer Names'!$E$2:$H$2336,{2,3,4},0)</f>
        <v> Ms</v>
      </c>
      <c r="C2233" s="22" t="s">
        <v>8103</v>
      </c>
      <c r="D2233" s="22" t="s">
        <v>8104</v>
      </c>
      <c r="E2233" s="22">
        <f t="array" ref="E2233:M2233">VLOOKUP(A2233,'Medical Examinations'!$J$2:$S$2336,{2,3,4,5,6,7,8,9,10},0)</f>
        <v>16.67</v>
      </c>
      <c r="F2233" s="22" t="s">
        <v>8347</v>
      </c>
      <c r="G2233" s="22">
        <v>4.7</v>
      </c>
      <c r="H2233" s="22" t="s">
        <v>865</v>
      </c>
      <c r="I2233" s="22" t="s">
        <v>122</v>
      </c>
      <c r="J2233" s="22" t="s">
        <v>44</v>
      </c>
      <c r="K2233" s="22" t="s">
        <v>122</v>
      </c>
      <c r="L2233" s="22">
        <v>1.0</v>
      </c>
      <c r="M2233" s="22" t="s">
        <v>44</v>
      </c>
      <c r="N2233" s="23">
        <f t="array" ref="N2233:T2233">VLOOKUP(A2233,'Hospitalisation Details'!$K$2:$R$2338,{2,3,4,5,6,7,8},0)</f>
        <v>35769</v>
      </c>
      <c r="O2233" s="22">
        <v>25.0</v>
      </c>
      <c r="P2233" s="22">
        <v>0.0</v>
      </c>
      <c r="Q2233" s="24">
        <v>1422.0</v>
      </c>
      <c r="R2233" s="22" t="s">
        <v>37</v>
      </c>
      <c r="S2233" s="22" t="s">
        <v>37</v>
      </c>
      <c r="T2233" s="22" t="s">
        <v>41</v>
      </c>
    </row>
    <row r="2234" ht="14.25" customHeight="1">
      <c r="A2234" s="7" t="s">
        <v>1056</v>
      </c>
      <c r="B2234" s="21" t="str">
        <f t="array" ref="B2234:D2234">VLOOKUP(A2234,'Customer Names'!$E$2:$H$2336,{2,3,4},0)</f>
        <v> Ms</v>
      </c>
      <c r="C2234" s="22" t="s">
        <v>8106</v>
      </c>
      <c r="D2234" s="22" t="s">
        <v>8107</v>
      </c>
      <c r="E2234" s="22">
        <f t="array" ref="E2234:M2234">VLOOKUP(A2234,'Medical Examinations'!$J$2:$S$2336,{2,3,4,5,6,7,8,9,10},0)</f>
        <v>20.58</v>
      </c>
      <c r="F2234" s="22" t="s">
        <v>8340</v>
      </c>
      <c r="G2234" s="22">
        <v>5.64</v>
      </c>
      <c r="H2234" s="22" t="s">
        <v>865</v>
      </c>
      <c r="I2234" s="22" t="s">
        <v>122</v>
      </c>
      <c r="J2234" s="22" t="s">
        <v>44</v>
      </c>
      <c r="K2234" s="22" t="s">
        <v>44</v>
      </c>
      <c r="L2234" s="22">
        <v>0.0</v>
      </c>
      <c r="M2234" s="22" t="s">
        <v>44</v>
      </c>
      <c r="N2234" s="23">
        <f t="array" ref="N2234:T2234">VLOOKUP(A2234,'Hospitalisation Details'!$K$2:$R$2338,{2,3,4,5,6,7,8},0)</f>
        <v>37126</v>
      </c>
      <c r="O2234" s="22">
        <v>21.0</v>
      </c>
      <c r="P2234" s="22">
        <v>0.0</v>
      </c>
      <c r="Q2234" s="24">
        <v>1421.0</v>
      </c>
      <c r="R2234" s="22" t="s">
        <v>37</v>
      </c>
      <c r="S2234" s="22" t="s">
        <v>37</v>
      </c>
      <c r="T2234" s="22" t="s">
        <v>41</v>
      </c>
    </row>
    <row r="2235" ht="14.25" customHeight="1">
      <c r="A2235" s="25" t="s">
        <v>1046</v>
      </c>
      <c r="B2235" s="21" t="str">
        <f t="array" ref="B2235:D2235">VLOOKUP(A2235,'Customer Names'!$E$2:$H$2336,{2,3,4},0)</f>
        <v> Mr</v>
      </c>
      <c r="C2235" s="22" t="s">
        <v>61</v>
      </c>
      <c r="D2235" s="22" t="s">
        <v>4515</v>
      </c>
      <c r="E2235" s="22">
        <f t="array" ref="E2235:M2235">VLOOKUP(A2235,'Medical Examinations'!$J$2:$S$2336,{2,3,4,5,6,7,8,9,10},0)</f>
        <v>16.5</v>
      </c>
      <c r="F2235" s="22" t="s">
        <v>8347</v>
      </c>
      <c r="G2235" s="22">
        <v>4.11</v>
      </c>
      <c r="H2235" s="22" t="s">
        <v>865</v>
      </c>
      <c r="I2235" s="22" t="s">
        <v>122</v>
      </c>
      <c r="J2235" s="22" t="s">
        <v>44</v>
      </c>
      <c r="K2235" s="22" t="s">
        <v>44</v>
      </c>
      <c r="L2235" s="22">
        <v>0.0</v>
      </c>
      <c r="M2235" s="22" t="s">
        <v>44</v>
      </c>
      <c r="N2235" s="23">
        <f t="array" ref="N2235:T2235">VLOOKUP(A2235,'Hospitalisation Details'!$K$2:$R$2338,{2,3,4,5,6,7,8},0)</f>
        <v>35239</v>
      </c>
      <c r="O2235" s="22">
        <v>26.0</v>
      </c>
      <c r="P2235" s="22">
        <v>0.0</v>
      </c>
      <c r="Q2235" s="24">
        <v>1417.0</v>
      </c>
      <c r="R2235" s="22" t="s">
        <v>37</v>
      </c>
      <c r="S2235" s="22" t="s">
        <v>39</v>
      </c>
      <c r="T2235" s="22" t="s">
        <v>41</v>
      </c>
    </row>
    <row r="2236" ht="14.25" customHeight="1">
      <c r="A2236" s="7" t="s">
        <v>1035</v>
      </c>
      <c r="B2236" s="21" t="str">
        <f t="array" ref="B2236:D2236">VLOOKUP(A2236,'Customer Names'!$E$2:$H$2336,{2,3,4},0)</f>
        <v> Mr</v>
      </c>
      <c r="C2236" s="22" t="s">
        <v>123</v>
      </c>
      <c r="D2236" s="22" t="s">
        <v>8110</v>
      </c>
      <c r="E2236" s="22">
        <f t="array" ref="E2236:M2236">VLOOKUP(A2236,'Medical Examinations'!$J$2:$S$2336,{2,3,4,5,6,7,8,9,10},0)</f>
        <v>15.41</v>
      </c>
      <c r="F2236" s="22" t="s">
        <v>8347</v>
      </c>
      <c r="G2236" s="22">
        <v>5.43</v>
      </c>
      <c r="H2236" s="22" t="s">
        <v>865</v>
      </c>
      <c r="I2236" s="22" t="s">
        <v>122</v>
      </c>
      <c r="J2236" s="22" t="s">
        <v>44</v>
      </c>
      <c r="K2236" s="22" t="s">
        <v>122</v>
      </c>
      <c r="L2236" s="22">
        <v>1.0</v>
      </c>
      <c r="M2236" s="22" t="s">
        <v>44</v>
      </c>
      <c r="N2236" s="23">
        <f t="array" ref="N2236:T2236">VLOOKUP(A2236,'Hospitalisation Details'!$K$2:$R$2338,{2,3,4,5,6,7,8},0)</f>
        <v>35730</v>
      </c>
      <c r="O2236" s="22">
        <v>25.0</v>
      </c>
      <c r="P2236" s="22">
        <v>0.0</v>
      </c>
      <c r="Q2236" s="24">
        <v>1402.0</v>
      </c>
      <c r="R2236" s="22" t="s">
        <v>37</v>
      </c>
      <c r="S2236" s="22" t="s">
        <v>39</v>
      </c>
      <c r="T2236" s="22" t="s">
        <v>270</v>
      </c>
    </row>
    <row r="2237" ht="14.25" customHeight="1">
      <c r="A2237" s="25" t="s">
        <v>1026</v>
      </c>
      <c r="B2237" s="21" t="str">
        <f t="array" ref="B2237:D2237">VLOOKUP(A2237,'Customer Names'!$E$2:$H$2336,{2,3,4},0)</f>
        <v> Mr</v>
      </c>
      <c r="C2237" s="22" t="s">
        <v>8112</v>
      </c>
      <c r="D2237" s="22" t="s">
        <v>8113</v>
      </c>
      <c r="E2237" s="22">
        <f t="array" ref="E2237:M2237">VLOOKUP(A2237,'Medical Examinations'!$J$2:$S$2336,{2,3,4,5,6,7,8,9,10},0)</f>
        <v>24.59</v>
      </c>
      <c r="F2237" s="22" t="s">
        <v>8340</v>
      </c>
      <c r="G2237" s="22">
        <v>4.38</v>
      </c>
      <c r="H2237" s="22" t="s">
        <v>865</v>
      </c>
      <c r="I2237" s="22" t="s">
        <v>44</v>
      </c>
      <c r="J2237" s="22" t="s">
        <v>44</v>
      </c>
      <c r="K2237" s="22" t="s">
        <v>44</v>
      </c>
      <c r="L2237" s="22">
        <v>1.0</v>
      </c>
      <c r="M2237" s="22" t="s">
        <v>44</v>
      </c>
      <c r="N2237" s="23">
        <f t="array" ref="N2237:T2237">VLOOKUP(A2237,'Hospitalisation Details'!$K$2:$R$2338,{2,3,4,5,6,7,8},0)</f>
        <v>36043</v>
      </c>
      <c r="O2237" s="22">
        <v>24.0</v>
      </c>
      <c r="P2237" s="22">
        <v>0.0</v>
      </c>
      <c r="Q2237" s="24">
        <v>1400.44</v>
      </c>
      <c r="R2237" s="22" t="s">
        <v>37</v>
      </c>
      <c r="S2237" s="22" t="s">
        <v>37</v>
      </c>
      <c r="T2237" s="22" t="s">
        <v>41</v>
      </c>
    </row>
    <row r="2238" ht="14.25" customHeight="1">
      <c r="A2238" s="7" t="s">
        <v>1016</v>
      </c>
      <c r="B2238" s="21" t="str">
        <f t="array" ref="B2238:D2238">VLOOKUP(A2238,'Customer Names'!$E$2:$H$2336,{2,3,4},0)</f>
        <v> Mr</v>
      </c>
      <c r="C2238" s="22" t="s">
        <v>5868</v>
      </c>
      <c r="D2238" s="22" t="s">
        <v>8115</v>
      </c>
      <c r="E2238" s="22">
        <f t="array" ref="E2238:M2238">VLOOKUP(A2238,'Medical Examinations'!$J$2:$S$2336,{2,3,4,5,6,7,8,9,10},0)</f>
        <v>33.33</v>
      </c>
      <c r="F2238" s="22" t="s">
        <v>215</v>
      </c>
      <c r="G2238" s="22">
        <v>9.79</v>
      </c>
      <c r="H2238" s="22" t="s">
        <v>218</v>
      </c>
      <c r="I2238" s="22" t="s">
        <v>44</v>
      </c>
      <c r="J2238" s="22" t="s">
        <v>44</v>
      </c>
      <c r="K2238" s="22" t="s">
        <v>44</v>
      </c>
      <c r="L2238" s="22">
        <v>0.0</v>
      </c>
      <c r="M2238" s="22" t="s">
        <v>44</v>
      </c>
      <c r="N2238" s="23">
        <f t="array" ref="N2238:T2238">VLOOKUP(A2238,'Hospitalisation Details'!$K$2:$R$2338,{2,3,4,5,6,7,8},0)</f>
        <v>37612</v>
      </c>
      <c r="O2238" s="22">
        <v>20.0</v>
      </c>
      <c r="P2238" s="22">
        <v>0.0</v>
      </c>
      <c r="Q2238" s="24">
        <v>1391.53</v>
      </c>
      <c r="R2238" s="22" t="s">
        <v>37</v>
      </c>
      <c r="S2238" s="22" t="s">
        <v>81</v>
      </c>
      <c r="T2238" s="22" t="s">
        <v>41</v>
      </c>
    </row>
    <row r="2239" ht="14.25" customHeight="1">
      <c r="A2239" s="25" t="s">
        <v>1006</v>
      </c>
      <c r="B2239" s="21" t="str">
        <f t="array" ref="B2239:D2239">VLOOKUP(A2239,'Customer Names'!$E$2:$H$2336,{2,3,4},0)</f>
        <v> Mr</v>
      </c>
      <c r="C2239" s="22" t="s">
        <v>8117</v>
      </c>
      <c r="D2239" s="22" t="s">
        <v>8118</v>
      </c>
      <c r="E2239" s="22">
        <f t="array" ref="E2239:M2239">VLOOKUP(A2239,'Medical Examinations'!$J$2:$S$2336,{2,3,4,5,6,7,8,9,10},0)</f>
        <v>18.5</v>
      </c>
      <c r="F2239" s="22" t="s">
        <v>8340</v>
      </c>
      <c r="G2239" s="22">
        <v>11.84</v>
      </c>
      <c r="H2239" s="22" t="s">
        <v>218</v>
      </c>
      <c r="I2239" s="22" t="s">
        <v>44</v>
      </c>
      <c r="J2239" s="22" t="s">
        <v>44</v>
      </c>
      <c r="K2239" s="22" t="s">
        <v>44</v>
      </c>
      <c r="L2239" s="22">
        <v>0.0</v>
      </c>
      <c r="M2239" s="22" t="s">
        <v>44</v>
      </c>
      <c r="N2239" s="23">
        <f t="array" ref="N2239:T2239">VLOOKUP(A2239,'Hospitalisation Details'!$K$2:$R$2338,{2,3,4,5,6,7,8},0)</f>
        <v>37574</v>
      </c>
      <c r="O2239" s="22">
        <v>20.0</v>
      </c>
      <c r="P2239" s="22">
        <v>0.0</v>
      </c>
      <c r="Q2239" s="24">
        <v>1390.0</v>
      </c>
      <c r="R2239" s="22" t="s">
        <v>37</v>
      </c>
      <c r="S2239" s="22" t="s">
        <v>37</v>
      </c>
      <c r="T2239" s="22" t="s">
        <v>41</v>
      </c>
    </row>
    <row r="2240" ht="14.25" customHeight="1">
      <c r="A2240" s="7" t="s">
        <v>996</v>
      </c>
      <c r="B2240" s="21" t="str">
        <f t="array" ref="B2240:D2240">VLOOKUP(A2240,'Customer Names'!$E$2:$H$2336,{2,3,4},0)</f>
        <v> Mr</v>
      </c>
      <c r="C2240" s="22" t="s">
        <v>4969</v>
      </c>
      <c r="D2240" s="22" t="s">
        <v>340</v>
      </c>
      <c r="E2240" s="22">
        <f t="array" ref="E2240:M2240">VLOOKUP(A2240,'Medical Examinations'!$J$2:$S$2336,{2,3,4,5,6,7,8,9,10},0)</f>
        <v>18.58</v>
      </c>
      <c r="F2240" s="22" t="s">
        <v>8340</v>
      </c>
      <c r="G2240" s="22">
        <v>6.22</v>
      </c>
      <c r="H2240" s="22" t="s">
        <v>436</v>
      </c>
      <c r="I2240" s="22" t="s">
        <v>44</v>
      </c>
      <c r="J2240" s="22" t="s">
        <v>44</v>
      </c>
      <c r="K2240" s="22" t="s">
        <v>44</v>
      </c>
      <c r="L2240" s="22">
        <v>0.0</v>
      </c>
      <c r="M2240" s="22" t="s">
        <v>44</v>
      </c>
      <c r="N2240" s="23">
        <f t="array" ref="N2240:T2240">VLOOKUP(A2240,'Hospitalisation Details'!$K$2:$R$2338,{2,3,4,5,6,7,8},0)</f>
        <v>36347</v>
      </c>
      <c r="O2240" s="22">
        <v>23.0</v>
      </c>
      <c r="P2240" s="22">
        <v>0.0</v>
      </c>
      <c r="Q2240" s="24">
        <v>1389.0</v>
      </c>
      <c r="R2240" s="22" t="s">
        <v>37</v>
      </c>
      <c r="S2240" s="22" t="s">
        <v>37</v>
      </c>
      <c r="T2240" s="22" t="s">
        <v>41</v>
      </c>
    </row>
    <row r="2241" ht="14.25" customHeight="1">
      <c r="A2241" s="25" t="s">
        <v>987</v>
      </c>
      <c r="B2241" s="21" t="str">
        <f t="array" ref="B2241:D2241">VLOOKUP(A2241,'Customer Names'!$E$2:$H$2336,{2,3,4},0)</f>
        <v> Ms</v>
      </c>
      <c r="C2241" s="22" t="s">
        <v>8121</v>
      </c>
      <c r="D2241" s="22" t="s">
        <v>8122</v>
      </c>
      <c r="E2241" s="22">
        <f t="array" ref="E2241:M2241">VLOOKUP(A2241,'Medical Examinations'!$J$2:$S$2336,{2,3,4,5,6,7,8,9,10},0)</f>
        <v>16.64</v>
      </c>
      <c r="F2241" s="22" t="s">
        <v>8347</v>
      </c>
      <c r="G2241" s="22">
        <v>10.01</v>
      </c>
      <c r="H2241" s="22" t="s">
        <v>218</v>
      </c>
      <c r="I2241" s="22" t="s">
        <v>44</v>
      </c>
      <c r="J2241" s="22" t="s">
        <v>44</v>
      </c>
      <c r="K2241" s="22" t="s">
        <v>44</v>
      </c>
      <c r="L2241" s="22">
        <v>0.0</v>
      </c>
      <c r="M2241" s="22" t="s">
        <v>44</v>
      </c>
      <c r="N2241" s="23">
        <f t="array" ref="N2241:T2241">VLOOKUP(A2241,'Hospitalisation Details'!$K$2:$R$2338,{2,3,4,5,6,7,8},0)</f>
        <v>37483</v>
      </c>
      <c r="O2241" s="22">
        <v>20.0</v>
      </c>
      <c r="P2241" s="22">
        <v>0.0</v>
      </c>
      <c r="Q2241" s="24">
        <v>1382.0</v>
      </c>
      <c r="R2241" s="22" t="s">
        <v>37</v>
      </c>
      <c r="S2241" s="22" t="s">
        <v>81</v>
      </c>
      <c r="T2241" s="22" t="s">
        <v>41</v>
      </c>
    </row>
    <row r="2242" ht="14.25" customHeight="1">
      <c r="A2242" s="7" t="s">
        <v>980</v>
      </c>
      <c r="B2242" s="21" t="str">
        <f t="array" ref="B2242:D2242">VLOOKUP(A2242,'Customer Names'!$E$2:$H$2336,{2,3,4},0)</f>
        <v> Ms</v>
      </c>
      <c r="C2242" s="22" t="s">
        <v>473</v>
      </c>
      <c r="D2242" s="22" t="s">
        <v>8124</v>
      </c>
      <c r="E2242" s="22">
        <f t="array" ref="E2242:M2242">VLOOKUP(A2242,'Medical Examinations'!$J$2:$S$2336,{2,3,4,5,6,7,8,9,10},0)</f>
        <v>19.33</v>
      </c>
      <c r="F2242" s="22" t="s">
        <v>8340</v>
      </c>
      <c r="G2242" s="22">
        <v>4.32</v>
      </c>
      <c r="H2242" s="22" t="s">
        <v>865</v>
      </c>
      <c r="I2242" s="22" t="s">
        <v>44</v>
      </c>
      <c r="J2242" s="22" t="s">
        <v>44</v>
      </c>
      <c r="K2242" s="22" t="s">
        <v>44</v>
      </c>
      <c r="L2242" s="22">
        <v>1.0</v>
      </c>
      <c r="M2242" s="22" t="s">
        <v>44</v>
      </c>
      <c r="N2242" s="23">
        <f t="array" ref="N2242:T2242">VLOOKUP(A2242,'Hospitalisation Details'!$K$2:$R$2338,{2,3,4,5,6,7,8},0)</f>
        <v>36132</v>
      </c>
      <c r="O2242" s="22">
        <v>24.0</v>
      </c>
      <c r="P2242" s="22">
        <v>0.0</v>
      </c>
      <c r="Q2242" s="24">
        <v>1359.0</v>
      </c>
      <c r="R2242" s="22" t="s">
        <v>37</v>
      </c>
      <c r="S2242" s="22" t="s">
        <v>81</v>
      </c>
      <c r="T2242" s="22" t="s">
        <v>41</v>
      </c>
    </row>
    <row r="2243" ht="14.25" customHeight="1">
      <c r="A2243" s="25" t="s">
        <v>969</v>
      </c>
      <c r="B2243" s="21" t="str">
        <f t="array" ref="B2243:D2243">VLOOKUP(A2243,'Customer Names'!$E$2:$H$2336,{2,3,4},0)</f>
        <v> Ms</v>
      </c>
      <c r="C2243" s="22" t="s">
        <v>8126</v>
      </c>
      <c r="D2243" s="22" t="s">
        <v>8127</v>
      </c>
      <c r="E2243" s="22">
        <f t="array" ref="E2243:M2243">VLOOKUP(A2243,'Medical Examinations'!$J$2:$S$2336,{2,3,4,5,6,7,8,9,10},0)</f>
        <v>21.26</v>
      </c>
      <c r="F2243" s="22" t="s">
        <v>8340</v>
      </c>
      <c r="G2243" s="22">
        <v>5.65</v>
      </c>
      <c r="H2243" s="22" t="s">
        <v>865</v>
      </c>
      <c r="I2243" s="22" t="s">
        <v>122</v>
      </c>
      <c r="J2243" s="22" t="s">
        <v>44</v>
      </c>
      <c r="K2243" s="22" t="s">
        <v>122</v>
      </c>
      <c r="L2243" s="22">
        <v>1.0</v>
      </c>
      <c r="M2243" s="22" t="s">
        <v>44</v>
      </c>
      <c r="N2243" s="23">
        <f t="array" ref="N2243:T2243">VLOOKUP(A2243,'Hospitalisation Details'!$K$2:$R$2338,{2,3,4,5,6,7,8},0)</f>
        <v>35741</v>
      </c>
      <c r="O2243" s="22">
        <v>25.0</v>
      </c>
      <c r="P2243" s="22">
        <v>0.0</v>
      </c>
      <c r="Q2243" s="24">
        <v>1341.16</v>
      </c>
      <c r="R2243" s="22" t="s">
        <v>37</v>
      </c>
      <c r="S2243" s="22" t="s">
        <v>37</v>
      </c>
      <c r="T2243" s="22" t="s">
        <v>127</v>
      </c>
    </row>
    <row r="2244" ht="14.25" customHeight="1">
      <c r="A2244" s="7" t="s">
        <v>958</v>
      </c>
      <c r="B2244" s="21" t="str">
        <f t="array" ref="B2244:D2244">VLOOKUP(A2244,'Customer Names'!$E$2:$H$2336,{2,3,4},0)</f>
        <v> Mr</v>
      </c>
      <c r="C2244" s="22" t="s">
        <v>1805</v>
      </c>
      <c r="D2244" s="22" t="s">
        <v>3837</v>
      </c>
      <c r="E2244" s="22">
        <f t="array" ref="E2244:M2244">VLOOKUP(A2244,'Medical Examinations'!$J$2:$S$2336,{2,3,4,5,6,7,8,9,10},0)</f>
        <v>15.6</v>
      </c>
      <c r="F2244" s="22" t="s">
        <v>8347</v>
      </c>
      <c r="G2244" s="22">
        <v>4.12</v>
      </c>
      <c r="H2244" s="22" t="s">
        <v>865</v>
      </c>
      <c r="I2244" s="22" t="s">
        <v>122</v>
      </c>
      <c r="J2244" s="22" t="s">
        <v>44</v>
      </c>
      <c r="K2244" s="22" t="s">
        <v>44</v>
      </c>
      <c r="L2244" s="22">
        <v>1.0</v>
      </c>
      <c r="M2244" s="22" t="s">
        <v>44</v>
      </c>
      <c r="N2244" s="23">
        <f t="array" ref="N2244:T2244">VLOOKUP(A2244,'Hospitalisation Details'!$K$2:$R$2338,{2,3,4,5,6,7,8},0)</f>
        <v>34910</v>
      </c>
      <c r="O2244" s="22">
        <v>27.0</v>
      </c>
      <c r="P2244" s="22">
        <v>0.0</v>
      </c>
      <c r="Q2244" s="24">
        <v>1338.0</v>
      </c>
      <c r="R2244" s="22" t="s">
        <v>37</v>
      </c>
      <c r="S2244" s="22" t="s">
        <v>39</v>
      </c>
      <c r="T2244" s="22" t="s">
        <v>127</v>
      </c>
    </row>
    <row r="2245" ht="14.25" customHeight="1">
      <c r="A2245" s="25" t="s">
        <v>948</v>
      </c>
      <c r="B2245" s="21" t="str">
        <f t="array" ref="B2245:D2245">VLOOKUP(A2245,'Customer Names'!$E$2:$H$2336,{2,3,4},0)</f>
        <v> Mr</v>
      </c>
      <c r="C2245" s="22" t="s">
        <v>485</v>
      </c>
      <c r="D2245" s="22" t="s">
        <v>8130</v>
      </c>
      <c r="E2245" s="22">
        <f t="array" ref="E2245:M2245">VLOOKUP(A2245,'Medical Examinations'!$J$2:$S$2336,{2,3,4,5,6,7,8,9,10},0)</f>
        <v>24.39</v>
      </c>
      <c r="F2245" s="22" t="s">
        <v>8340</v>
      </c>
      <c r="G2245" s="22">
        <v>6.24</v>
      </c>
      <c r="H2245" s="22" t="s">
        <v>436</v>
      </c>
      <c r="I2245" s="22" t="s">
        <v>44</v>
      </c>
      <c r="J2245" s="22" t="s">
        <v>44</v>
      </c>
      <c r="K2245" s="22" t="s">
        <v>44</v>
      </c>
      <c r="L2245" s="22">
        <v>1.0</v>
      </c>
      <c r="M2245" s="22" t="s">
        <v>44</v>
      </c>
      <c r="N2245" s="23">
        <f t="array" ref="N2245:T2245">VLOOKUP(A2245,'Hospitalisation Details'!$K$2:$R$2338,{2,3,4,5,6,7,8},0)</f>
        <v>35988</v>
      </c>
      <c r="O2245" s="22">
        <v>24.0</v>
      </c>
      <c r="P2245" s="22">
        <v>0.0</v>
      </c>
      <c r="Q2245" s="24">
        <v>1332.61</v>
      </c>
      <c r="R2245" s="22" t="s">
        <v>37</v>
      </c>
      <c r="S2245" s="22" t="s">
        <v>39</v>
      </c>
      <c r="T2245" s="22" t="s">
        <v>41</v>
      </c>
    </row>
    <row r="2246" ht="14.25" customHeight="1">
      <c r="A2246" s="7" t="s">
        <v>938</v>
      </c>
      <c r="B2246" s="21" t="str">
        <f t="array" ref="B2246:D2246">VLOOKUP(A2246,'Customer Names'!$E$2:$H$2336,{2,3,4},0)</f>
        <v> Ms</v>
      </c>
      <c r="C2246" s="22" t="s">
        <v>5922</v>
      </c>
      <c r="D2246" s="22" t="s">
        <v>2812</v>
      </c>
      <c r="E2246" s="22">
        <f t="array" ref="E2246:M2246">VLOOKUP(A2246,'Medical Examinations'!$J$2:$S$2336,{2,3,4,5,6,7,8,9,10},0)</f>
        <v>24.75</v>
      </c>
      <c r="F2246" s="22" t="s">
        <v>8340</v>
      </c>
      <c r="G2246" s="22">
        <v>4.83</v>
      </c>
      <c r="H2246" s="22" t="s">
        <v>865</v>
      </c>
      <c r="I2246" s="22" t="s">
        <v>44</v>
      </c>
      <c r="J2246" s="22" t="s">
        <v>44</v>
      </c>
      <c r="K2246" s="22" t="s">
        <v>44</v>
      </c>
      <c r="L2246" s="22">
        <v>0.0</v>
      </c>
      <c r="M2246" s="22" t="s">
        <v>44</v>
      </c>
      <c r="N2246" s="23">
        <f t="array" ref="N2246:T2246">VLOOKUP(A2246,'Hospitalisation Details'!$K$2:$R$2338,{2,3,4,5,6,7,8},0)</f>
        <v>36447</v>
      </c>
      <c r="O2246" s="22">
        <v>23.0</v>
      </c>
      <c r="P2246" s="22">
        <v>0.0</v>
      </c>
      <c r="Q2246" s="24">
        <v>1329.17</v>
      </c>
      <c r="R2246" s="22" t="s">
        <v>37</v>
      </c>
      <c r="S2246" s="22" t="s">
        <v>39</v>
      </c>
      <c r="T2246" s="22" t="s">
        <v>41</v>
      </c>
    </row>
    <row r="2247" ht="14.25" customHeight="1">
      <c r="A2247" s="25" t="s">
        <v>928</v>
      </c>
      <c r="B2247" s="21" t="str">
        <f t="array" ref="B2247:D2247">VLOOKUP(A2247,'Customer Names'!$E$2:$H$2336,{2,3,4},0)</f>
        <v> Ms</v>
      </c>
      <c r="C2247" s="22" t="s">
        <v>3286</v>
      </c>
      <c r="D2247" s="22" t="s">
        <v>8133</v>
      </c>
      <c r="E2247" s="22">
        <f t="array" ref="E2247:M2247">VLOOKUP(A2247,'Medical Examinations'!$J$2:$S$2336,{2,3,4,5,6,7,8,9,10},0)</f>
        <v>20.88</v>
      </c>
      <c r="F2247" s="22" t="s">
        <v>8340</v>
      </c>
      <c r="G2247" s="22">
        <v>7.4</v>
      </c>
      <c r="H2247" s="22" t="s">
        <v>218</v>
      </c>
      <c r="I2247" s="22" t="s">
        <v>44</v>
      </c>
      <c r="J2247" s="22" t="s">
        <v>44</v>
      </c>
      <c r="K2247" s="22" t="s">
        <v>44</v>
      </c>
      <c r="L2247" s="22">
        <v>0.0</v>
      </c>
      <c r="M2247" s="22" t="s">
        <v>44</v>
      </c>
      <c r="N2247" s="23">
        <f t="array" ref="N2247:T2247">VLOOKUP(A2247,'Hospitalisation Details'!$K$2:$R$2338,{2,3,4,5,6,7,8},0)</f>
        <v>37542</v>
      </c>
      <c r="O2247" s="22">
        <v>20.0</v>
      </c>
      <c r="P2247" s="22">
        <v>0.0</v>
      </c>
      <c r="Q2247" s="24">
        <v>1315.0</v>
      </c>
      <c r="R2247" s="22" t="s">
        <v>37</v>
      </c>
      <c r="S2247" s="22" t="s">
        <v>37</v>
      </c>
      <c r="T2247" s="22" t="s">
        <v>41</v>
      </c>
    </row>
    <row r="2248" ht="14.25" customHeight="1">
      <c r="A2248" s="7" t="s">
        <v>918</v>
      </c>
      <c r="B2248" s="21" t="str">
        <f t="array" ref="B2248:D2248">VLOOKUP(A2248,'Customer Names'!$E$2:$H$2336,{2,3,4},0)</f>
        <v> Ms</v>
      </c>
      <c r="C2248" s="22" t="s">
        <v>473</v>
      </c>
      <c r="D2248" s="22" t="s">
        <v>8135</v>
      </c>
      <c r="E2248" s="22">
        <f t="array" ref="E2248:M2248">VLOOKUP(A2248,'Medical Examinations'!$J$2:$S$2336,{2,3,4,5,6,7,8,9,10},0)</f>
        <v>20.43</v>
      </c>
      <c r="F2248" s="22" t="s">
        <v>8340</v>
      </c>
      <c r="G2248" s="22">
        <v>4.54</v>
      </c>
      <c r="H2248" s="22" t="s">
        <v>865</v>
      </c>
      <c r="I2248" s="22" t="s">
        <v>44</v>
      </c>
      <c r="J2248" s="22" t="s">
        <v>44</v>
      </c>
      <c r="K2248" s="22" t="s">
        <v>44</v>
      </c>
      <c r="L2248" s="22">
        <v>0.0</v>
      </c>
      <c r="M2248" s="22" t="s">
        <v>44</v>
      </c>
      <c r="N2248" s="23">
        <f t="array" ref="N2248:T2248">VLOOKUP(A2248,'Hospitalisation Details'!$K$2:$R$2338,{2,3,4,5,6,7,8},0)</f>
        <v>36496</v>
      </c>
      <c r="O2248" s="22">
        <v>23.0</v>
      </c>
      <c r="P2248" s="22">
        <v>0.0</v>
      </c>
      <c r="Q2248" s="24">
        <v>1304.0</v>
      </c>
      <c r="R2248" s="22" t="s">
        <v>37</v>
      </c>
      <c r="S2248" s="22" t="s">
        <v>37</v>
      </c>
      <c r="T2248" s="22" t="s">
        <v>41</v>
      </c>
    </row>
    <row r="2249" ht="14.25" customHeight="1">
      <c r="A2249" s="25" t="s">
        <v>909</v>
      </c>
      <c r="B2249" s="21" t="str">
        <f t="array" ref="B2249:D2249">VLOOKUP(A2249,'Customer Names'!$E$2:$H$2336,{2,3,4},0)</f>
        <v> Mr</v>
      </c>
      <c r="C2249" s="22" t="s">
        <v>8137</v>
      </c>
      <c r="D2249" s="22" t="s">
        <v>8138</v>
      </c>
      <c r="E2249" s="22">
        <f t="array" ref="E2249:M2249">VLOOKUP(A2249,'Medical Examinations'!$J$2:$S$2336,{2,3,4,5,6,7,8,9,10},0)</f>
        <v>15.18</v>
      </c>
      <c r="F2249" s="22" t="s">
        <v>8347</v>
      </c>
      <c r="G2249" s="22">
        <v>11.11</v>
      </c>
      <c r="H2249" s="22" t="s">
        <v>218</v>
      </c>
      <c r="I2249" s="22" t="s">
        <v>44</v>
      </c>
      <c r="J2249" s="22" t="s">
        <v>44</v>
      </c>
      <c r="K2249" s="22" t="s">
        <v>44</v>
      </c>
      <c r="L2249" s="22">
        <v>0.0</v>
      </c>
      <c r="M2249" s="22" t="s">
        <v>44</v>
      </c>
      <c r="N2249" s="23">
        <f t="array" ref="N2249:T2249">VLOOKUP(A2249,'Hospitalisation Details'!$K$2:$R$2338,{2,3,4,5,6,7,8},0)</f>
        <v>37600</v>
      </c>
      <c r="O2249" s="22">
        <v>20.0</v>
      </c>
      <c r="P2249" s="22">
        <v>0.0</v>
      </c>
      <c r="Q2249" s="24">
        <v>1304.0</v>
      </c>
      <c r="R2249" s="22" t="s">
        <v>37</v>
      </c>
      <c r="S2249" s="22" t="s">
        <v>37</v>
      </c>
      <c r="T2249" s="22" t="s">
        <v>127</v>
      </c>
    </row>
    <row r="2250" ht="14.25" customHeight="1">
      <c r="A2250" s="7" t="s">
        <v>899</v>
      </c>
      <c r="B2250" s="21" t="str">
        <f t="array" ref="B2250:D2250">VLOOKUP(A2250,'Customer Names'!$E$2:$H$2336,{2,3,4},0)</f>
        <v> Mr</v>
      </c>
      <c r="C2250" s="22" t="s">
        <v>2219</v>
      </c>
      <c r="D2250" s="22" t="s">
        <v>8140</v>
      </c>
      <c r="E2250" s="22">
        <f t="array" ref="E2250:M2250">VLOOKUP(A2250,'Medical Examinations'!$J$2:$S$2336,{2,3,4,5,6,7,8,9,10},0)</f>
        <v>15.12</v>
      </c>
      <c r="F2250" s="22" t="s">
        <v>8347</v>
      </c>
      <c r="G2250" s="22">
        <v>4.03</v>
      </c>
      <c r="H2250" s="22" t="s">
        <v>865</v>
      </c>
      <c r="I2250" s="22" t="s">
        <v>122</v>
      </c>
      <c r="J2250" s="22" t="s">
        <v>44</v>
      </c>
      <c r="K2250" s="22" t="s">
        <v>44</v>
      </c>
      <c r="L2250" s="22">
        <v>0.0</v>
      </c>
      <c r="M2250" s="22" t="s">
        <v>44</v>
      </c>
      <c r="N2250" s="23">
        <f t="array" ref="N2250:T2250">VLOOKUP(A2250,'Hospitalisation Details'!$K$2:$R$2338,{2,3,4,5,6,7,8},0)</f>
        <v>37224</v>
      </c>
      <c r="O2250" s="22">
        <v>21.0</v>
      </c>
      <c r="P2250" s="22">
        <v>0.0</v>
      </c>
      <c r="Q2250" s="24">
        <v>1293.0</v>
      </c>
      <c r="R2250" s="22" t="s">
        <v>37</v>
      </c>
      <c r="S2250" s="22" t="s">
        <v>39</v>
      </c>
      <c r="T2250" s="22" t="s">
        <v>127</v>
      </c>
    </row>
    <row r="2251" ht="14.25" customHeight="1">
      <c r="A2251" s="25" t="s">
        <v>888</v>
      </c>
      <c r="B2251" s="21" t="str">
        <f t="array" ref="B2251:D2251">VLOOKUP(A2251,'Customer Names'!$E$2:$H$2336,{2,3,4},0)</f>
        <v> Ms</v>
      </c>
      <c r="C2251" s="22" t="s">
        <v>2498</v>
      </c>
      <c r="D2251" s="22" t="s">
        <v>8142</v>
      </c>
      <c r="E2251" s="22">
        <f t="array" ref="E2251:M2251">VLOOKUP(A2251,'Medical Examinations'!$J$2:$S$2336,{2,3,4,5,6,7,8,9,10},0)</f>
        <v>23.88</v>
      </c>
      <c r="F2251" s="22" t="s">
        <v>8340</v>
      </c>
      <c r="G2251" s="22">
        <v>4.51</v>
      </c>
      <c r="H2251" s="22" t="s">
        <v>865</v>
      </c>
      <c r="I2251" s="22" t="s">
        <v>44</v>
      </c>
      <c r="J2251" s="22" t="s">
        <v>44</v>
      </c>
      <c r="K2251" s="22" t="s">
        <v>44</v>
      </c>
      <c r="L2251" s="22">
        <v>1.0</v>
      </c>
      <c r="M2251" s="22" t="s">
        <v>44</v>
      </c>
      <c r="N2251" s="23">
        <f t="array" ref="N2251:T2251">VLOOKUP(A2251,'Hospitalisation Details'!$K$2:$R$2338,{2,3,4,5,6,7,8},0)</f>
        <v>35950</v>
      </c>
      <c r="O2251" s="22">
        <v>25.0</v>
      </c>
      <c r="P2251" s="22">
        <v>0.0</v>
      </c>
      <c r="Q2251" s="24">
        <v>1290.93</v>
      </c>
      <c r="R2251" s="22" t="s">
        <v>37</v>
      </c>
      <c r="S2251" s="22" t="s">
        <v>37</v>
      </c>
      <c r="T2251" s="22" t="s">
        <v>41</v>
      </c>
    </row>
    <row r="2252" ht="14.25" customHeight="1">
      <c r="A2252" s="7" t="s">
        <v>878</v>
      </c>
      <c r="B2252" s="21" t="str">
        <f t="array" ref="B2252:D2252">VLOOKUP(A2252,'Customer Names'!$E$2:$H$2336,{2,3,4},0)</f>
        <v> Ms</v>
      </c>
      <c r="C2252" s="22" t="s">
        <v>167</v>
      </c>
      <c r="D2252" s="22" t="s">
        <v>8144</v>
      </c>
      <c r="E2252" s="22">
        <f t="array" ref="E2252:M2252">VLOOKUP(A2252,'Medical Examinations'!$J$2:$S$2336,{2,3,4,5,6,7,8,9,10},0)</f>
        <v>16.13</v>
      </c>
      <c r="F2252" s="22" t="s">
        <v>8347</v>
      </c>
      <c r="G2252" s="22">
        <v>5.56</v>
      </c>
      <c r="H2252" s="22" t="s">
        <v>865</v>
      </c>
      <c r="I2252" s="22" t="s">
        <v>44</v>
      </c>
      <c r="J2252" s="22" t="s">
        <v>48</v>
      </c>
      <c r="K2252" s="22" t="s">
        <v>44</v>
      </c>
      <c r="L2252" s="22">
        <v>1.0</v>
      </c>
      <c r="M2252" s="22" t="s">
        <v>44</v>
      </c>
      <c r="N2252" s="23">
        <f t="array" ref="N2252:T2252">VLOOKUP(A2252,'Hospitalisation Details'!$K$2:$R$2338,{2,3,4,5,6,7,8},0)</f>
        <v>36703</v>
      </c>
      <c r="O2252" s="22">
        <v>22.0</v>
      </c>
      <c r="P2252" s="22">
        <v>0.0</v>
      </c>
      <c r="Q2252" s="24">
        <v>1286.0</v>
      </c>
      <c r="R2252" s="22" t="s">
        <v>37</v>
      </c>
      <c r="S2252" s="22" t="s">
        <v>37</v>
      </c>
      <c r="T2252" s="22" t="s">
        <v>41</v>
      </c>
    </row>
    <row r="2253" ht="14.25" customHeight="1">
      <c r="A2253" s="25" t="s">
        <v>868</v>
      </c>
      <c r="B2253" s="21" t="str">
        <f t="array" ref="B2253:D2253">VLOOKUP(A2253,'Customer Names'!$E$2:$H$2336,{2,3,4},0)</f>
        <v> Mr</v>
      </c>
      <c r="C2253" s="22" t="s">
        <v>1796</v>
      </c>
      <c r="D2253" s="22" t="s">
        <v>8146</v>
      </c>
      <c r="E2253" s="22">
        <f t="array" ref="E2253:M2253">VLOOKUP(A2253,'Medical Examinations'!$J$2:$S$2336,{2,3,4,5,6,7,8,9,10},0)</f>
        <v>24.09</v>
      </c>
      <c r="F2253" s="22" t="s">
        <v>8340</v>
      </c>
      <c r="G2253" s="22">
        <v>4.1</v>
      </c>
      <c r="H2253" s="22" t="s">
        <v>865</v>
      </c>
      <c r="I2253" s="22" t="s">
        <v>44</v>
      </c>
      <c r="J2253" s="22" t="s">
        <v>48</v>
      </c>
      <c r="K2253" s="22" t="s">
        <v>44</v>
      </c>
      <c r="L2253" s="22">
        <v>1.0</v>
      </c>
      <c r="M2253" s="22" t="s">
        <v>44</v>
      </c>
      <c r="N2253" s="23">
        <f t="array" ref="N2253:T2253">VLOOKUP(A2253,'Hospitalisation Details'!$K$2:$R$2338,{2,3,4,5,6,7,8},0)</f>
        <v>38196</v>
      </c>
      <c r="O2253" s="22">
        <v>18.0</v>
      </c>
      <c r="P2253" s="22">
        <v>0.0</v>
      </c>
      <c r="Q2253" s="24">
        <v>1285.0</v>
      </c>
      <c r="R2253" s="22" t="s">
        <v>37</v>
      </c>
      <c r="S2253" s="22" t="s">
        <v>39</v>
      </c>
      <c r="T2253" s="22" t="s">
        <v>41</v>
      </c>
    </row>
    <row r="2254" ht="14.25" customHeight="1">
      <c r="A2254" s="7" t="s">
        <v>856</v>
      </c>
      <c r="B2254" s="21" t="str">
        <f t="array" ref="B2254:D2254">VLOOKUP(A2254,'Customer Names'!$E$2:$H$2336,{2,3,4},0)</f>
        <v> Ms</v>
      </c>
      <c r="C2254" s="22" t="s">
        <v>8148</v>
      </c>
      <c r="D2254" s="22" t="s">
        <v>8149</v>
      </c>
      <c r="E2254" s="22">
        <f t="array" ref="E2254:M2254">VLOOKUP(A2254,'Medical Examinations'!$J$2:$S$2336,{2,3,4,5,6,7,8,9,10},0)</f>
        <v>19.43</v>
      </c>
      <c r="F2254" s="22" t="s">
        <v>8340</v>
      </c>
      <c r="G2254" s="22">
        <v>5.85</v>
      </c>
      <c r="H2254" s="22" t="s">
        <v>436</v>
      </c>
      <c r="I2254" s="22" t="s">
        <v>44</v>
      </c>
      <c r="J2254" s="22" t="s">
        <v>48</v>
      </c>
      <c r="K2254" s="22" t="s">
        <v>44</v>
      </c>
      <c r="L2254" s="22">
        <v>1.0</v>
      </c>
      <c r="M2254" s="22" t="s">
        <v>44</v>
      </c>
      <c r="N2254" s="23">
        <f t="array" ref="N2254:T2254">VLOOKUP(A2254,'Hospitalisation Details'!$K$2:$R$2338,{2,3,4,5,6,7,8},0)</f>
        <v>38260</v>
      </c>
      <c r="O2254" s="22">
        <v>18.0</v>
      </c>
      <c r="P2254" s="22">
        <v>0.0</v>
      </c>
      <c r="Q2254" s="24">
        <v>1283.0</v>
      </c>
      <c r="R2254" s="22" t="s">
        <v>37</v>
      </c>
      <c r="S2254" s="22" t="s">
        <v>81</v>
      </c>
      <c r="T2254" s="22" t="s">
        <v>41</v>
      </c>
    </row>
    <row r="2255" ht="14.25" customHeight="1">
      <c r="A2255" s="25" t="s">
        <v>846</v>
      </c>
      <c r="B2255" s="21" t="str">
        <f t="array" ref="B2255:D2255">VLOOKUP(A2255,'Customer Names'!$E$2:$H$2336,{2,3,4},0)</f>
        <v> Ms</v>
      </c>
      <c r="C2255" s="22" t="s">
        <v>4349</v>
      </c>
      <c r="D2255" s="22" t="s">
        <v>8151</v>
      </c>
      <c r="E2255" s="22">
        <f t="array" ref="E2255:M2255">VLOOKUP(A2255,'Medical Examinations'!$J$2:$S$2336,{2,3,4,5,6,7,8,9,10},0)</f>
        <v>15.22</v>
      </c>
      <c r="F2255" s="22" t="s">
        <v>8347</v>
      </c>
      <c r="G2255" s="22">
        <v>4.92</v>
      </c>
      <c r="H2255" s="22" t="s">
        <v>865</v>
      </c>
      <c r="I2255" s="22" t="s">
        <v>122</v>
      </c>
      <c r="J2255" s="22" t="s">
        <v>44</v>
      </c>
      <c r="K2255" s="22" t="s">
        <v>122</v>
      </c>
      <c r="L2255" s="22">
        <v>1.0</v>
      </c>
      <c r="M2255" s="22" t="s">
        <v>44</v>
      </c>
      <c r="N2255" s="23">
        <f t="array" ref="N2255:T2255">VLOOKUP(A2255,'Hospitalisation Details'!$K$2:$R$2338,{2,3,4,5,6,7,8},0)</f>
        <v>35729</v>
      </c>
      <c r="O2255" s="22">
        <v>25.0</v>
      </c>
      <c r="P2255" s="22">
        <v>0.0</v>
      </c>
      <c r="Q2255" s="24">
        <v>1276.0</v>
      </c>
      <c r="R2255" s="22" t="s">
        <v>37</v>
      </c>
      <c r="S2255" s="22" t="s">
        <v>37</v>
      </c>
      <c r="T2255" s="22" t="s">
        <v>127</v>
      </c>
    </row>
    <row r="2256" ht="14.25" customHeight="1">
      <c r="A2256" s="7" t="s">
        <v>835</v>
      </c>
      <c r="B2256" s="21" t="str">
        <f t="array" ref="B2256:D2256">VLOOKUP(A2256,'Customer Names'!$E$2:$H$2336,{2,3,4},0)</f>
        <v> Ms</v>
      </c>
      <c r="C2256" s="22" t="s">
        <v>8153</v>
      </c>
      <c r="D2256" s="22" t="s">
        <v>8154</v>
      </c>
      <c r="E2256" s="22">
        <f t="array" ref="E2256:M2256">VLOOKUP(A2256,'Medical Examinations'!$J$2:$S$2336,{2,3,4,5,6,7,8,9,10},0)</f>
        <v>20.72</v>
      </c>
      <c r="F2256" s="22" t="s">
        <v>8340</v>
      </c>
      <c r="G2256" s="22">
        <v>9.46</v>
      </c>
      <c r="H2256" s="22" t="s">
        <v>218</v>
      </c>
      <c r="I2256" s="22" t="s">
        <v>44</v>
      </c>
      <c r="J2256" s="22" t="s">
        <v>44</v>
      </c>
      <c r="K2256" s="22" t="s">
        <v>44</v>
      </c>
      <c r="L2256" s="22">
        <v>0.0</v>
      </c>
      <c r="M2256" s="22" t="s">
        <v>44</v>
      </c>
      <c r="N2256" s="23">
        <f t="array" ref="N2256:T2256">VLOOKUP(A2256,'Hospitalisation Details'!$K$2:$R$2338,{2,3,4,5,6,7,8},0)</f>
        <v>37594</v>
      </c>
      <c r="O2256" s="22">
        <v>20.0</v>
      </c>
      <c r="P2256" s="22">
        <v>0.0</v>
      </c>
      <c r="Q2256" s="24">
        <v>1267.0</v>
      </c>
      <c r="R2256" s="22" t="s">
        <v>37</v>
      </c>
      <c r="S2256" s="22" t="s">
        <v>81</v>
      </c>
      <c r="T2256" s="22" t="s">
        <v>41</v>
      </c>
    </row>
    <row r="2257" ht="14.25" customHeight="1">
      <c r="A2257" s="25" t="s">
        <v>823</v>
      </c>
      <c r="B2257" s="21" t="str">
        <f t="array" ref="B2257:D2257">VLOOKUP(A2257,'Customer Names'!$E$2:$H$2336,{2,3,4},0)</f>
        <v> Mr</v>
      </c>
      <c r="C2257" s="22" t="s">
        <v>605</v>
      </c>
      <c r="D2257" s="22" t="s">
        <v>340</v>
      </c>
      <c r="E2257" s="22">
        <f t="array" ref="E2257:M2257">VLOOKUP(A2257,'Medical Examinations'!$J$2:$S$2336,{2,3,4,5,6,7,8,9,10},0)</f>
        <v>35.4</v>
      </c>
      <c r="F2257" s="22" t="s">
        <v>215</v>
      </c>
      <c r="G2257" s="22">
        <v>5.94</v>
      </c>
      <c r="H2257" s="22" t="s">
        <v>436</v>
      </c>
      <c r="I2257" s="22" t="s">
        <v>44</v>
      </c>
      <c r="J2257" s="22" t="s">
        <v>44</v>
      </c>
      <c r="K2257" s="22" t="s">
        <v>122</v>
      </c>
      <c r="L2257" s="22">
        <v>1.0</v>
      </c>
      <c r="M2257" s="22" t="s">
        <v>44</v>
      </c>
      <c r="N2257" s="23">
        <f t="array" ref="N2257:T2257">VLOOKUP(A2257,'Hospitalisation Details'!$K$2:$R$2338,{2,3,4,5,6,7,8},0)</f>
        <v>37946</v>
      </c>
      <c r="O2257" s="22">
        <v>19.0</v>
      </c>
      <c r="P2257" s="22">
        <v>0.0</v>
      </c>
      <c r="Q2257" s="24">
        <v>1263.25</v>
      </c>
      <c r="R2257" s="22" t="s">
        <v>37</v>
      </c>
      <c r="S2257" s="22" t="s">
        <v>39</v>
      </c>
      <c r="T2257" s="22" t="s">
        <v>270</v>
      </c>
    </row>
    <row r="2258" ht="14.25" customHeight="1">
      <c r="A2258" s="7" t="s">
        <v>814</v>
      </c>
      <c r="B2258" s="21" t="str">
        <f t="array" ref="B2258:D2258">VLOOKUP(A2258,'Customer Names'!$E$2:$H$2336,{2,3,4},0)</f>
        <v> Mr</v>
      </c>
      <c r="C2258" s="22" t="s">
        <v>8157</v>
      </c>
      <c r="D2258" s="22" t="s">
        <v>8158</v>
      </c>
      <c r="E2258" s="22">
        <f t="array" ref="E2258:M2258">VLOOKUP(A2258,'Medical Examinations'!$J$2:$S$2336,{2,3,4,5,6,7,8,9,10},0)</f>
        <v>34.4</v>
      </c>
      <c r="F2258" s="22" t="s">
        <v>215</v>
      </c>
      <c r="G2258" s="22">
        <v>5.7</v>
      </c>
      <c r="H2258" s="22" t="s">
        <v>436</v>
      </c>
      <c r="I2258" s="22" t="s">
        <v>44</v>
      </c>
      <c r="J2258" s="22" t="s">
        <v>44</v>
      </c>
      <c r="K2258" s="22" t="s">
        <v>122</v>
      </c>
      <c r="L2258" s="22">
        <v>1.0</v>
      </c>
      <c r="M2258" s="22" t="s">
        <v>44</v>
      </c>
      <c r="N2258" s="23">
        <f t="array" ref="N2258:T2258">VLOOKUP(A2258,'Hospitalisation Details'!$K$2:$R$2338,{2,3,4,5,6,7,8},0)</f>
        <v>37848</v>
      </c>
      <c r="O2258" s="22">
        <v>19.0</v>
      </c>
      <c r="P2258" s="22">
        <v>0.0</v>
      </c>
      <c r="Q2258" s="24">
        <v>1261.86</v>
      </c>
      <c r="R2258" s="22" t="s">
        <v>37</v>
      </c>
      <c r="S2258" s="22" t="s">
        <v>39</v>
      </c>
      <c r="T2258" s="22" t="s">
        <v>270</v>
      </c>
    </row>
    <row r="2259" ht="14.25" customHeight="1">
      <c r="A2259" s="25" t="s">
        <v>805</v>
      </c>
      <c r="B2259" s="21" t="str">
        <f t="array" ref="B2259:D2259">VLOOKUP(A2259,'Customer Names'!$E$2:$H$2336,{2,3,4},0)</f>
        <v> Mr</v>
      </c>
      <c r="C2259" s="22" t="s">
        <v>8160</v>
      </c>
      <c r="D2259" s="22" t="s">
        <v>8161</v>
      </c>
      <c r="E2259" s="22">
        <f t="array" ref="E2259:M2259">VLOOKUP(A2259,'Medical Examinations'!$J$2:$S$2336,{2,3,4,5,6,7,8,9,10},0)</f>
        <v>34.1</v>
      </c>
      <c r="F2259" s="22" t="s">
        <v>215</v>
      </c>
      <c r="G2259" s="22">
        <v>4.13</v>
      </c>
      <c r="H2259" s="22" t="s">
        <v>865</v>
      </c>
      <c r="I2259" s="22" t="s">
        <v>44</v>
      </c>
      <c r="J2259" s="22" t="s">
        <v>44</v>
      </c>
      <c r="K2259" s="22" t="s">
        <v>122</v>
      </c>
      <c r="L2259" s="22">
        <v>1.0</v>
      </c>
      <c r="M2259" s="22" t="s">
        <v>44</v>
      </c>
      <c r="N2259" s="23">
        <f t="array" ref="N2259:T2259">VLOOKUP(A2259,'Hospitalisation Details'!$K$2:$R$2338,{2,3,4,5,6,7,8},0)</f>
        <v>37924</v>
      </c>
      <c r="O2259" s="22">
        <v>19.0</v>
      </c>
      <c r="P2259" s="22">
        <v>0.0</v>
      </c>
      <c r="Q2259" s="24">
        <v>1261.44</v>
      </c>
      <c r="R2259" s="22" t="s">
        <v>37</v>
      </c>
      <c r="S2259" s="22" t="s">
        <v>39</v>
      </c>
      <c r="T2259" s="22" t="s">
        <v>270</v>
      </c>
    </row>
    <row r="2260" ht="14.25" customHeight="1">
      <c r="A2260" s="7" t="s">
        <v>795</v>
      </c>
      <c r="B2260" s="21" t="str">
        <f t="array" ref="B2260:D2260">VLOOKUP(A2260,'Customer Names'!$E$2:$H$2336,{2,3,4},0)</f>
        <v> Mr</v>
      </c>
      <c r="C2260" s="22" t="s">
        <v>8163</v>
      </c>
      <c r="D2260" s="22" t="s">
        <v>8164</v>
      </c>
      <c r="E2260" s="22">
        <f t="array" ref="E2260:M2260">VLOOKUP(A2260,'Medical Examinations'!$J$2:$S$2336,{2,3,4,5,6,7,8,9,10},0)</f>
        <v>30.4</v>
      </c>
      <c r="F2260" s="22" t="s">
        <v>215</v>
      </c>
      <c r="G2260" s="22">
        <v>4.77</v>
      </c>
      <c r="H2260" s="22" t="s">
        <v>865</v>
      </c>
      <c r="I2260" s="22" t="s">
        <v>44</v>
      </c>
      <c r="J2260" s="22" t="s">
        <v>44</v>
      </c>
      <c r="K2260" s="22" t="s">
        <v>122</v>
      </c>
      <c r="L2260" s="22">
        <v>1.0</v>
      </c>
      <c r="M2260" s="22" t="s">
        <v>44</v>
      </c>
      <c r="N2260" s="23">
        <f t="array" ref="N2260:T2260">VLOOKUP(A2260,'Hospitalisation Details'!$K$2:$R$2338,{2,3,4,5,6,7,8},0)</f>
        <v>37907</v>
      </c>
      <c r="O2260" s="22">
        <v>19.0</v>
      </c>
      <c r="P2260" s="22">
        <v>0.0</v>
      </c>
      <c r="Q2260" s="24">
        <v>1256.3</v>
      </c>
      <c r="R2260" s="22" t="s">
        <v>37</v>
      </c>
      <c r="S2260" s="22" t="s">
        <v>39</v>
      </c>
      <c r="T2260" s="22" t="s">
        <v>270</v>
      </c>
    </row>
    <row r="2261" ht="14.25" customHeight="1">
      <c r="A2261" s="25" t="s">
        <v>790</v>
      </c>
      <c r="B2261" s="21" t="str">
        <f t="array" ref="B2261:D2261">VLOOKUP(A2261,'Customer Names'!$E$2:$H$2336,{2,3,4},0)</f>
        <v> Mr</v>
      </c>
      <c r="C2261" s="22" t="s">
        <v>1049</v>
      </c>
      <c r="D2261" s="22" t="s">
        <v>8166</v>
      </c>
      <c r="E2261" s="22">
        <f t="array" ref="E2261:M2261">VLOOKUP(A2261,'Medical Examinations'!$J$2:$S$2336,{2,3,4,5,6,7,8,9,10},0)</f>
        <v>28.7</v>
      </c>
      <c r="F2261" s="22" t="s">
        <v>8346</v>
      </c>
      <c r="G2261" s="22">
        <v>4.99</v>
      </c>
      <c r="H2261" s="22" t="s">
        <v>865</v>
      </c>
      <c r="I2261" s="22" t="s">
        <v>44</v>
      </c>
      <c r="J2261" s="22" t="s">
        <v>44</v>
      </c>
      <c r="K2261" s="22" t="s">
        <v>122</v>
      </c>
      <c r="L2261" s="22">
        <v>1.0</v>
      </c>
      <c r="M2261" s="22" t="s">
        <v>44</v>
      </c>
      <c r="N2261" s="23">
        <f t="array" ref="N2261:T2261">VLOOKUP(A2261,'Hospitalisation Details'!$K$2:$R$2338,{2,3,4,5,6,7,8},0)</f>
        <v>37965</v>
      </c>
      <c r="O2261" s="22">
        <v>19.0</v>
      </c>
      <c r="P2261" s="22">
        <v>0.0</v>
      </c>
      <c r="Q2261" s="24">
        <v>1253.94</v>
      </c>
      <c r="R2261" s="22" t="s">
        <v>37</v>
      </c>
      <c r="S2261" s="22" t="s">
        <v>37</v>
      </c>
      <c r="T2261" s="22" t="s">
        <v>270</v>
      </c>
    </row>
    <row r="2262" ht="14.25" customHeight="1">
      <c r="A2262" s="7" t="s">
        <v>779</v>
      </c>
      <c r="B2262" s="21" t="str">
        <f t="array" ref="B2262:D2262">VLOOKUP(A2262,'Customer Names'!$E$2:$H$2336,{2,3,4},0)</f>
        <v> Ms</v>
      </c>
      <c r="C2262" s="22" t="s">
        <v>383</v>
      </c>
      <c r="D2262" s="22" t="s">
        <v>8168</v>
      </c>
      <c r="E2262" s="22">
        <f t="array" ref="E2262:M2262">VLOOKUP(A2262,'Medical Examinations'!$J$2:$S$2336,{2,3,4,5,6,7,8,9,10},0)</f>
        <v>17.44</v>
      </c>
      <c r="F2262" s="22" t="s">
        <v>8347</v>
      </c>
      <c r="G2262" s="22">
        <v>4.42</v>
      </c>
      <c r="H2262" s="22" t="s">
        <v>865</v>
      </c>
      <c r="I2262" s="22" t="s">
        <v>122</v>
      </c>
      <c r="J2262" s="22" t="s">
        <v>44</v>
      </c>
      <c r="K2262" s="22" t="s">
        <v>122</v>
      </c>
      <c r="L2262" s="22">
        <v>1.0</v>
      </c>
      <c r="M2262" s="22" t="s">
        <v>44</v>
      </c>
      <c r="N2262" s="23">
        <f t="array" ref="N2262:T2262">VLOOKUP(A2262,'Hospitalisation Details'!$K$2:$R$2338,{2,3,4,5,6,7,8},0)</f>
        <v>35738</v>
      </c>
      <c r="O2262" s="22">
        <v>25.0</v>
      </c>
      <c r="P2262" s="22">
        <v>0.0</v>
      </c>
      <c r="Q2262" s="24">
        <v>1253.0</v>
      </c>
      <c r="R2262" s="22" t="s">
        <v>37</v>
      </c>
      <c r="S2262" s="22" t="s">
        <v>37</v>
      </c>
      <c r="T2262" s="22" t="s">
        <v>41</v>
      </c>
    </row>
    <row r="2263" ht="14.25" customHeight="1">
      <c r="A2263" s="25" t="s">
        <v>771</v>
      </c>
      <c r="B2263" s="21" t="str">
        <f t="array" ref="B2263:D2263">VLOOKUP(A2263,'Customer Names'!$E$2:$H$2336,{2,3,4},0)</f>
        <v> Mr</v>
      </c>
      <c r="C2263" s="22" t="s">
        <v>335</v>
      </c>
      <c r="D2263" s="22" t="s">
        <v>8170</v>
      </c>
      <c r="E2263" s="22">
        <f t="array" ref="E2263:M2263">VLOOKUP(A2263,'Medical Examinations'!$J$2:$S$2336,{2,3,4,5,6,7,8,9,10},0)</f>
        <v>27.6</v>
      </c>
      <c r="F2263" s="22" t="s">
        <v>8346</v>
      </c>
      <c r="G2263" s="22">
        <v>4.01</v>
      </c>
      <c r="H2263" s="22" t="s">
        <v>865</v>
      </c>
      <c r="I2263" s="22" t="s">
        <v>44</v>
      </c>
      <c r="J2263" s="22" t="s">
        <v>44</v>
      </c>
      <c r="K2263" s="22" t="s">
        <v>122</v>
      </c>
      <c r="L2263" s="22">
        <v>1.0</v>
      </c>
      <c r="M2263" s="22" t="s">
        <v>44</v>
      </c>
      <c r="N2263" s="23">
        <f t="array" ref="N2263:T2263">VLOOKUP(A2263,'Hospitalisation Details'!$K$2:$R$2338,{2,3,4,5,6,7,8},0)</f>
        <v>37879</v>
      </c>
      <c r="O2263" s="22">
        <v>19.0</v>
      </c>
      <c r="P2263" s="22">
        <v>0.0</v>
      </c>
      <c r="Q2263" s="24">
        <v>1252.41</v>
      </c>
      <c r="R2263" s="22" t="s">
        <v>37</v>
      </c>
      <c r="S2263" s="22" t="s">
        <v>39</v>
      </c>
      <c r="T2263" s="22" t="s">
        <v>270</v>
      </c>
    </row>
    <row r="2264" ht="14.25" customHeight="1">
      <c r="A2264" s="7" t="s">
        <v>761</v>
      </c>
      <c r="B2264" s="21" t="str">
        <f t="array" ref="B2264:D2264">VLOOKUP(A2264,'Customer Names'!$E$2:$H$2336,{2,3,4},0)</f>
        <v> Mr</v>
      </c>
      <c r="C2264" s="22" t="s">
        <v>954</v>
      </c>
      <c r="D2264" s="22" t="s">
        <v>8172</v>
      </c>
      <c r="E2264" s="22">
        <f t="array" ref="E2264:M2264">VLOOKUP(A2264,'Medical Examinations'!$J$2:$S$2336,{2,3,4,5,6,7,8,9,10},0)</f>
        <v>20.7</v>
      </c>
      <c r="F2264" s="22" t="s">
        <v>8340</v>
      </c>
      <c r="G2264" s="22">
        <v>4.49</v>
      </c>
      <c r="H2264" s="22" t="s">
        <v>865</v>
      </c>
      <c r="I2264" s="22" t="s">
        <v>44</v>
      </c>
      <c r="J2264" s="22" t="s">
        <v>44</v>
      </c>
      <c r="K2264" s="22" t="s">
        <v>122</v>
      </c>
      <c r="L2264" s="22">
        <v>1.0</v>
      </c>
      <c r="M2264" s="22" t="s">
        <v>44</v>
      </c>
      <c r="N2264" s="23">
        <f t="array" ref="N2264:T2264">VLOOKUP(A2264,'Hospitalisation Details'!$K$2:$R$2338,{2,3,4,5,6,7,8},0)</f>
        <v>37872</v>
      </c>
      <c r="O2264" s="22">
        <v>19.0</v>
      </c>
      <c r="P2264" s="22">
        <v>0.0</v>
      </c>
      <c r="Q2264" s="24">
        <v>1242.82</v>
      </c>
      <c r="R2264" s="22" t="s">
        <v>37</v>
      </c>
      <c r="S2264" s="22" t="s">
        <v>81</v>
      </c>
      <c r="T2264" s="22" t="s">
        <v>270</v>
      </c>
    </row>
    <row r="2265" ht="14.25" customHeight="1">
      <c r="A2265" s="25" t="s">
        <v>749</v>
      </c>
      <c r="B2265" s="21" t="str">
        <f t="array" ref="B2265:D2265">VLOOKUP(A2265,'Customer Names'!$E$2:$H$2336,{2,3,4},0)</f>
        <v> Mr</v>
      </c>
      <c r="C2265" s="22" t="s">
        <v>8174</v>
      </c>
      <c r="D2265" s="22" t="s">
        <v>8175</v>
      </c>
      <c r="E2265" s="22">
        <f t="array" ref="E2265:M2265">VLOOKUP(A2265,'Medical Examinations'!$J$2:$S$2336,{2,3,4,5,6,7,8,9,10},0)</f>
        <v>20.3</v>
      </c>
      <c r="F2265" s="22" t="s">
        <v>8340</v>
      </c>
      <c r="G2265" s="22">
        <v>6.37</v>
      </c>
      <c r="H2265" s="22" t="s">
        <v>436</v>
      </c>
      <c r="I2265" s="22" t="s">
        <v>44</v>
      </c>
      <c r="J2265" s="22" t="s">
        <v>44</v>
      </c>
      <c r="K2265" s="22" t="s">
        <v>122</v>
      </c>
      <c r="L2265" s="22">
        <v>1.0</v>
      </c>
      <c r="M2265" s="22" t="s">
        <v>44</v>
      </c>
      <c r="N2265" s="23">
        <f t="array" ref="N2265:T2265">VLOOKUP(A2265,'Hospitalisation Details'!$K$2:$R$2338,{2,3,4,5,6,7,8},0)</f>
        <v>37879</v>
      </c>
      <c r="O2265" s="22">
        <v>19.0</v>
      </c>
      <c r="P2265" s="22">
        <v>0.0</v>
      </c>
      <c r="Q2265" s="24">
        <v>1242.26</v>
      </c>
      <c r="R2265" s="22" t="s">
        <v>37</v>
      </c>
      <c r="S2265" s="22" t="s">
        <v>81</v>
      </c>
      <c r="T2265" s="22" t="s">
        <v>270</v>
      </c>
    </row>
    <row r="2266" ht="14.25" customHeight="1">
      <c r="A2266" s="7" t="s">
        <v>740</v>
      </c>
      <c r="B2266" s="21" t="str">
        <f t="array" ref="B2266:D2266">VLOOKUP(A2266,'Customer Names'!$E$2:$H$2336,{2,3,4},0)</f>
        <v> Mr</v>
      </c>
      <c r="C2266" s="22" t="s">
        <v>728</v>
      </c>
      <c r="D2266" s="22" t="s">
        <v>6701</v>
      </c>
      <c r="E2266" s="22">
        <f t="array" ref="E2266:M2266">VLOOKUP(A2266,'Medical Examinations'!$J$2:$S$2336,{2,3,4,5,6,7,8,9,10},0)</f>
        <v>19.8</v>
      </c>
      <c r="F2266" s="22" t="s">
        <v>8340</v>
      </c>
      <c r="G2266" s="22">
        <v>5.12</v>
      </c>
      <c r="H2266" s="22" t="s">
        <v>865</v>
      </c>
      <c r="I2266" s="22" t="s">
        <v>44</v>
      </c>
      <c r="J2266" s="22" t="s">
        <v>44</v>
      </c>
      <c r="K2266" s="22" t="s">
        <v>122</v>
      </c>
      <c r="L2266" s="22">
        <v>1.0</v>
      </c>
      <c r="M2266" s="22" t="s">
        <v>44</v>
      </c>
      <c r="N2266" s="23">
        <f t="array" ref="N2266:T2266">VLOOKUP(A2266,'Hospitalisation Details'!$K$2:$R$2338,{2,3,4,5,6,7,8},0)</f>
        <v>37835</v>
      </c>
      <c r="O2266" s="22">
        <v>19.0</v>
      </c>
      <c r="P2266" s="22">
        <v>0.0</v>
      </c>
      <c r="Q2266" s="24">
        <v>1241.57</v>
      </c>
      <c r="R2266" s="22" t="s">
        <v>37</v>
      </c>
      <c r="S2266" s="22" t="s">
        <v>37</v>
      </c>
      <c r="T2266" s="22" t="s">
        <v>270</v>
      </c>
    </row>
    <row r="2267" ht="14.25" customHeight="1">
      <c r="A2267" s="25" t="s">
        <v>732</v>
      </c>
      <c r="B2267" s="21" t="str">
        <f t="array" ref="B2267:D2267">VLOOKUP(A2267,'Customer Names'!$E$2:$H$2336,{2,3,4},0)</f>
        <v> Ms</v>
      </c>
      <c r="C2267" s="22" t="s">
        <v>4706</v>
      </c>
      <c r="D2267" s="22" t="s">
        <v>8178</v>
      </c>
      <c r="E2267" s="22">
        <f t="array" ref="E2267:M2267">VLOOKUP(A2267,'Medical Examinations'!$J$2:$S$2336,{2,3,4,5,6,7,8,9,10},0)</f>
        <v>21.87</v>
      </c>
      <c r="F2267" s="22" t="s">
        <v>8340</v>
      </c>
      <c r="G2267" s="22">
        <v>8.59</v>
      </c>
      <c r="H2267" s="22" t="s">
        <v>218</v>
      </c>
      <c r="I2267" s="22" t="s">
        <v>44</v>
      </c>
      <c r="J2267" s="22" t="s">
        <v>44</v>
      </c>
      <c r="K2267" s="22" t="s">
        <v>44</v>
      </c>
      <c r="L2267" s="22">
        <v>0.0</v>
      </c>
      <c r="M2267" s="22" t="s">
        <v>44</v>
      </c>
      <c r="N2267" s="23">
        <f t="array" ref="N2267:T2267">VLOOKUP(A2267,'Hospitalisation Details'!$K$2:$R$2338,{2,3,4,5,6,7,8},0)</f>
        <v>37438</v>
      </c>
      <c r="O2267" s="22">
        <v>20.0</v>
      </c>
      <c r="P2267" s="22">
        <v>0.0</v>
      </c>
      <c r="Q2267" s="24">
        <v>1241.0</v>
      </c>
      <c r="R2267" s="22" t="s">
        <v>37</v>
      </c>
      <c r="S2267" s="22" t="s">
        <v>37</v>
      </c>
      <c r="T2267" s="22" t="s">
        <v>41</v>
      </c>
    </row>
    <row r="2268" ht="14.25" customHeight="1">
      <c r="A2268" s="7" t="s">
        <v>727</v>
      </c>
      <c r="B2268" s="21" t="str">
        <f t="array" ref="B2268:D2268">VLOOKUP(A2268,'Customer Names'!$E$2:$H$2336,{2,3,4},0)</f>
        <v> Ms</v>
      </c>
      <c r="C2268" s="22" t="s">
        <v>2258</v>
      </c>
      <c r="D2268" s="22" t="s">
        <v>8180</v>
      </c>
      <c r="E2268" s="22">
        <f t="array" ref="E2268:M2268">VLOOKUP(A2268,'Medical Examinations'!$J$2:$S$2336,{2,3,4,5,6,7,8,9,10},0)</f>
        <v>16.6</v>
      </c>
      <c r="F2268" s="22" t="s">
        <v>8347</v>
      </c>
      <c r="G2268" s="22">
        <v>5.87</v>
      </c>
      <c r="H2268" s="22" t="s">
        <v>436</v>
      </c>
      <c r="I2268" s="22" t="s">
        <v>44</v>
      </c>
      <c r="J2268" s="22" t="s">
        <v>44</v>
      </c>
      <c r="K2268" s="22" t="s">
        <v>44</v>
      </c>
      <c r="L2268" s="22">
        <v>1.0</v>
      </c>
      <c r="M2268" s="22" t="s">
        <v>44</v>
      </c>
      <c r="N2268" s="23">
        <f t="array" ref="N2268:T2268">VLOOKUP(A2268,'Hospitalisation Details'!$K$2:$R$2338,{2,3,4,5,6,7,8},0)</f>
        <v>36079</v>
      </c>
      <c r="O2268" s="22">
        <v>24.0</v>
      </c>
      <c r="P2268" s="22">
        <v>0.0</v>
      </c>
      <c r="Q2268" s="24">
        <v>1240.0</v>
      </c>
      <c r="R2268" s="22" t="s">
        <v>37</v>
      </c>
      <c r="S2268" s="22" t="s">
        <v>81</v>
      </c>
      <c r="T2268" s="22" t="s">
        <v>127</v>
      </c>
    </row>
    <row r="2269" ht="14.25" customHeight="1">
      <c r="A2269" s="25" t="s">
        <v>718</v>
      </c>
      <c r="B2269" s="21" t="str">
        <f t="array" ref="B2269:D2269">VLOOKUP(A2269,'Customer Names'!$E$2:$H$2336,{2,3,4},0)</f>
        <v> Ms</v>
      </c>
      <c r="C2269" s="22" t="s">
        <v>8182</v>
      </c>
      <c r="D2269" s="22" t="s">
        <v>8183</v>
      </c>
      <c r="E2269" s="22">
        <f t="array" ref="E2269:M2269">VLOOKUP(A2269,'Medical Examinations'!$J$2:$S$2336,{2,3,4,5,6,7,8,9,10},0)</f>
        <v>21.98</v>
      </c>
      <c r="F2269" s="22" t="s">
        <v>8340</v>
      </c>
      <c r="G2269" s="22">
        <v>7.03</v>
      </c>
      <c r="H2269" s="22" t="s">
        <v>218</v>
      </c>
      <c r="I2269" s="22" t="s">
        <v>44</v>
      </c>
      <c r="J2269" s="22" t="s">
        <v>44</v>
      </c>
      <c r="K2269" s="22" t="s">
        <v>44</v>
      </c>
      <c r="L2269" s="22">
        <v>0.0</v>
      </c>
      <c r="M2269" s="22" t="s">
        <v>44</v>
      </c>
      <c r="N2269" s="23">
        <f t="array" ref="N2269:T2269">VLOOKUP(A2269,'Hospitalisation Details'!$K$2:$R$2338,{2,3,4,5,6,7,8},0)</f>
        <v>37602</v>
      </c>
      <c r="O2269" s="22">
        <v>20.0</v>
      </c>
      <c r="P2269" s="22">
        <v>0.0</v>
      </c>
      <c r="Q2269" s="24">
        <v>1237.0</v>
      </c>
      <c r="R2269" s="22" t="s">
        <v>37</v>
      </c>
      <c r="S2269" s="22" t="s">
        <v>37</v>
      </c>
      <c r="T2269" s="22" t="s">
        <v>41</v>
      </c>
    </row>
    <row r="2270" ht="14.25" customHeight="1">
      <c r="A2270" s="7" t="s">
        <v>710</v>
      </c>
      <c r="B2270" s="21" t="str">
        <f t="array" ref="B2270:D2270">VLOOKUP(A2270,'Customer Names'!$E$2:$H$2336,{2,3,4},0)</f>
        <v> Ms</v>
      </c>
      <c r="C2270" s="22" t="s">
        <v>8185</v>
      </c>
      <c r="D2270" s="22" t="s">
        <v>632</v>
      </c>
      <c r="E2270" s="22">
        <f t="array" ref="E2270:M2270">VLOOKUP(A2270,'Medical Examinations'!$J$2:$S$2336,{2,3,4,5,6,7,8,9,10},0)</f>
        <v>19.7</v>
      </c>
      <c r="F2270" s="22" t="s">
        <v>8340</v>
      </c>
      <c r="G2270" s="22">
        <v>5.51</v>
      </c>
      <c r="H2270" s="22" t="s">
        <v>865</v>
      </c>
      <c r="I2270" s="22" t="s">
        <v>44</v>
      </c>
      <c r="J2270" s="22" t="s">
        <v>44</v>
      </c>
      <c r="K2270" s="22" t="s">
        <v>44</v>
      </c>
      <c r="L2270" s="22">
        <v>1.0</v>
      </c>
      <c r="M2270" s="22" t="s">
        <v>44</v>
      </c>
      <c r="N2270" s="23">
        <f t="array" ref="N2270:T2270">VLOOKUP(A2270,'Hospitalisation Details'!$K$2:$R$2338,{2,3,4,5,6,7,8},0)</f>
        <v>35989</v>
      </c>
      <c r="O2270" s="22">
        <v>24.0</v>
      </c>
      <c r="P2270" s="22">
        <v>0.0</v>
      </c>
      <c r="Q2270" s="24">
        <v>1234.0</v>
      </c>
      <c r="R2270" s="22" t="s">
        <v>37</v>
      </c>
      <c r="S2270" s="22" t="s">
        <v>81</v>
      </c>
      <c r="T2270" s="22" t="s">
        <v>41</v>
      </c>
    </row>
    <row r="2271" ht="14.25" customHeight="1">
      <c r="A2271" s="25" t="s">
        <v>702</v>
      </c>
      <c r="B2271" s="21" t="str">
        <f t="array" ref="B2271:D2271">VLOOKUP(A2271,'Customer Names'!$E$2:$H$2336,{2,3,4},0)</f>
        <v> Ms</v>
      </c>
      <c r="C2271" s="22" t="s">
        <v>5936</v>
      </c>
      <c r="D2271" s="22" t="s">
        <v>2495</v>
      </c>
      <c r="E2271" s="22">
        <f t="array" ref="E2271:M2271">VLOOKUP(A2271,'Medical Examinations'!$J$2:$S$2336,{2,3,4,5,6,7,8,9,10},0)</f>
        <v>19.21</v>
      </c>
      <c r="F2271" s="22" t="s">
        <v>8340</v>
      </c>
      <c r="G2271" s="22">
        <v>4.76</v>
      </c>
      <c r="H2271" s="22" t="s">
        <v>865</v>
      </c>
      <c r="I2271" s="22" t="s">
        <v>44</v>
      </c>
      <c r="J2271" s="22" t="s">
        <v>48</v>
      </c>
      <c r="K2271" s="22" t="s">
        <v>44</v>
      </c>
      <c r="L2271" s="22">
        <v>1.0</v>
      </c>
      <c r="M2271" s="22" t="s">
        <v>44</v>
      </c>
      <c r="N2271" s="23">
        <f t="array" ref="N2271:T2271">VLOOKUP(A2271,'Hospitalisation Details'!$K$2:$R$2338,{2,3,4,5,6,7,8},0)</f>
        <v>38276</v>
      </c>
      <c r="O2271" s="22">
        <v>18.0</v>
      </c>
      <c r="P2271" s="22">
        <v>0.0</v>
      </c>
      <c r="Q2271" s="24">
        <v>1228.0</v>
      </c>
      <c r="R2271" s="22" t="s">
        <v>37</v>
      </c>
      <c r="S2271" s="22" t="s">
        <v>81</v>
      </c>
      <c r="T2271" s="22" t="s">
        <v>127</v>
      </c>
    </row>
    <row r="2272" ht="14.25" customHeight="1">
      <c r="A2272" s="7" t="s">
        <v>692</v>
      </c>
      <c r="B2272" s="21" t="str">
        <f t="array" ref="B2272:D2272">VLOOKUP(A2272,'Customer Names'!$E$2:$H$2336,{2,3,4},0)</f>
        <v> Mr</v>
      </c>
      <c r="C2272" s="22" t="s">
        <v>8188</v>
      </c>
      <c r="D2272" s="22" t="s">
        <v>8189</v>
      </c>
      <c r="E2272" s="22">
        <f t="array" ref="E2272:M2272">VLOOKUP(A2272,'Medical Examinations'!$J$2:$S$2336,{2,3,4,5,6,7,8,9,10},0)</f>
        <v>19.3</v>
      </c>
      <c r="F2272" s="22" t="s">
        <v>8340</v>
      </c>
      <c r="G2272" s="22">
        <v>4.7</v>
      </c>
      <c r="H2272" s="22" t="s">
        <v>865</v>
      </c>
      <c r="I2272" s="22" t="s">
        <v>44</v>
      </c>
      <c r="J2272" s="22" t="s">
        <v>48</v>
      </c>
      <c r="K2272" s="22" t="s">
        <v>44</v>
      </c>
      <c r="L2272" s="22">
        <v>1.0</v>
      </c>
      <c r="M2272" s="22" t="s">
        <v>44</v>
      </c>
      <c r="N2272" s="23">
        <f t="array" ref="N2272:T2272">VLOOKUP(A2272,'Hospitalisation Details'!$K$2:$R$2338,{2,3,4,5,6,7,8},0)</f>
        <v>38177</v>
      </c>
      <c r="O2272" s="22">
        <v>18.0</v>
      </c>
      <c r="P2272" s="22">
        <v>0.0</v>
      </c>
      <c r="Q2272" s="24">
        <v>1224.0</v>
      </c>
      <c r="R2272" s="22" t="s">
        <v>37</v>
      </c>
      <c r="S2272" s="22" t="s">
        <v>81</v>
      </c>
      <c r="T2272" s="22" t="s">
        <v>41</v>
      </c>
    </row>
    <row r="2273" ht="14.25" customHeight="1">
      <c r="A2273" s="25" t="s">
        <v>683</v>
      </c>
      <c r="B2273" s="21" t="str">
        <f t="array" ref="B2273:D2273">VLOOKUP(A2273,'Customer Names'!$E$2:$H$2336,{2,3,4},0)</f>
        <v> Ms</v>
      </c>
      <c r="C2273" s="22" t="s">
        <v>8191</v>
      </c>
      <c r="D2273" s="22" t="s">
        <v>8192</v>
      </c>
      <c r="E2273" s="22">
        <f t="array" ref="E2273:M2273">VLOOKUP(A2273,'Medical Examinations'!$J$2:$S$2336,{2,3,4,5,6,7,8,9,10},0)</f>
        <v>16.22</v>
      </c>
      <c r="F2273" s="22" t="s">
        <v>8347</v>
      </c>
      <c r="G2273" s="22">
        <v>6.21</v>
      </c>
      <c r="H2273" s="22" t="s">
        <v>436</v>
      </c>
      <c r="I2273" s="22" t="s">
        <v>122</v>
      </c>
      <c r="J2273" s="22" t="s">
        <v>44</v>
      </c>
      <c r="K2273" s="22" t="s">
        <v>44</v>
      </c>
      <c r="L2273" s="22">
        <v>0.0</v>
      </c>
      <c r="M2273" s="22" t="s">
        <v>44</v>
      </c>
      <c r="N2273" s="23">
        <f t="array" ref="N2273:T2273">VLOOKUP(A2273,'Hospitalisation Details'!$K$2:$R$2338,{2,3,4,5,6,7,8},0)</f>
        <v>35373</v>
      </c>
      <c r="O2273" s="22">
        <v>26.0</v>
      </c>
      <c r="P2273" s="22">
        <v>0.0</v>
      </c>
      <c r="Q2273" s="24">
        <v>1220.0</v>
      </c>
      <c r="R2273" s="22" t="s">
        <v>37</v>
      </c>
      <c r="S2273" s="22" t="s">
        <v>39</v>
      </c>
      <c r="T2273" s="22" t="s">
        <v>127</v>
      </c>
    </row>
    <row r="2274" ht="14.25" customHeight="1">
      <c r="A2274" s="7" t="s">
        <v>672</v>
      </c>
      <c r="B2274" s="21" t="str">
        <f t="array" ref="B2274:D2274">VLOOKUP(A2274,'Customer Names'!$E$2:$H$2336,{2,3,4},0)</f>
        <v> Mr</v>
      </c>
      <c r="C2274" s="22" t="s">
        <v>8194</v>
      </c>
      <c r="D2274" s="22" t="s">
        <v>349</v>
      </c>
      <c r="E2274" s="22">
        <f t="array" ref="E2274:M2274">VLOOKUP(A2274,'Medical Examinations'!$J$2:$S$2336,{2,3,4,5,6,7,8,9,10},0)</f>
        <v>17.12</v>
      </c>
      <c r="F2274" s="22" t="s">
        <v>8347</v>
      </c>
      <c r="G2274" s="22">
        <v>4.52</v>
      </c>
      <c r="H2274" s="22" t="s">
        <v>865</v>
      </c>
      <c r="I2274" s="22" t="s">
        <v>44</v>
      </c>
      <c r="J2274" s="22" t="s">
        <v>48</v>
      </c>
      <c r="K2274" s="22" t="s">
        <v>44</v>
      </c>
      <c r="L2274" s="22">
        <v>1.0</v>
      </c>
      <c r="M2274" s="22" t="s">
        <v>44</v>
      </c>
      <c r="N2274" s="23">
        <f t="array" ref="N2274:T2274">VLOOKUP(A2274,'Hospitalisation Details'!$K$2:$R$2338,{2,3,4,5,6,7,8},0)</f>
        <v>38140</v>
      </c>
      <c r="O2274" s="22">
        <v>19.0</v>
      </c>
      <c r="P2274" s="22">
        <v>0.0</v>
      </c>
      <c r="Q2274" s="24">
        <v>1210.0</v>
      </c>
      <c r="R2274" s="22" t="s">
        <v>37</v>
      </c>
      <c r="S2274" s="22" t="s">
        <v>81</v>
      </c>
      <c r="T2274" s="22" t="s">
        <v>41</v>
      </c>
    </row>
    <row r="2275" ht="14.25" customHeight="1">
      <c r="A2275" s="25" t="s">
        <v>664</v>
      </c>
      <c r="B2275" s="21" t="str">
        <f t="array" ref="B2275:D2275">VLOOKUP(A2275,'Customer Names'!$E$2:$H$2336,{2,3,4},0)</f>
        <v> Ms</v>
      </c>
      <c r="C2275" s="22" t="s">
        <v>7984</v>
      </c>
      <c r="D2275" s="22" t="s">
        <v>8196</v>
      </c>
      <c r="E2275" s="22">
        <f t="array" ref="E2275:M2275">VLOOKUP(A2275,'Medical Examinations'!$J$2:$S$2336,{2,3,4,5,6,7,8,9,10},0)</f>
        <v>19.07</v>
      </c>
      <c r="F2275" s="22" t="s">
        <v>8340</v>
      </c>
      <c r="G2275" s="22">
        <v>5.45</v>
      </c>
      <c r="H2275" s="22" t="s">
        <v>865</v>
      </c>
      <c r="I2275" s="22" t="s">
        <v>44</v>
      </c>
      <c r="J2275" s="22" t="s">
        <v>44</v>
      </c>
      <c r="K2275" s="22" t="s">
        <v>44</v>
      </c>
      <c r="L2275" s="22">
        <v>1.0</v>
      </c>
      <c r="M2275" s="22" t="s">
        <v>44</v>
      </c>
      <c r="N2275" s="23">
        <f t="array" ref="N2275:T2275">VLOOKUP(A2275,'Hospitalisation Details'!$K$2:$R$2338,{2,3,4,5,6,7,8},0)</f>
        <v>33883</v>
      </c>
      <c r="O2275" s="22">
        <v>30.0</v>
      </c>
      <c r="P2275" s="22">
        <v>0.0</v>
      </c>
      <c r="Q2275" s="24">
        <v>1200.55</v>
      </c>
      <c r="R2275" s="22" t="s">
        <v>37</v>
      </c>
      <c r="S2275" s="22" t="s">
        <v>39</v>
      </c>
      <c r="T2275" s="22" t="s">
        <v>41</v>
      </c>
    </row>
    <row r="2276" ht="14.25" customHeight="1">
      <c r="A2276" s="7" t="s">
        <v>653</v>
      </c>
      <c r="B2276" s="21" t="str">
        <f t="array" ref="B2276:D2276">VLOOKUP(A2276,'Customer Names'!$E$2:$H$2336,{2,3,4},0)</f>
        <v> Mr</v>
      </c>
      <c r="C2276" s="22" t="s">
        <v>2007</v>
      </c>
      <c r="D2276" s="22" t="s">
        <v>8198</v>
      </c>
      <c r="E2276" s="22">
        <f t="array" ref="E2276:M2276">VLOOKUP(A2276,'Medical Examinations'!$J$2:$S$2336,{2,3,4,5,6,7,8,9,10},0)</f>
        <v>15.56</v>
      </c>
      <c r="F2276" s="22" t="s">
        <v>8347</v>
      </c>
      <c r="G2276" s="22">
        <v>4.42</v>
      </c>
      <c r="H2276" s="22" t="s">
        <v>865</v>
      </c>
      <c r="I2276" s="22" t="s">
        <v>44</v>
      </c>
      <c r="J2276" s="22" t="s">
        <v>44</v>
      </c>
      <c r="K2276" s="22" t="s">
        <v>44</v>
      </c>
      <c r="L2276" s="22">
        <v>0.0</v>
      </c>
      <c r="M2276" s="22" t="s">
        <v>44</v>
      </c>
      <c r="N2276" s="23">
        <f t="array" ref="N2276:T2276">VLOOKUP(A2276,'Hospitalisation Details'!$K$2:$R$2338,{2,3,4,5,6,7,8},0)</f>
        <v>36339</v>
      </c>
      <c r="O2276" s="22">
        <v>23.0</v>
      </c>
      <c r="P2276" s="22">
        <v>0.0</v>
      </c>
      <c r="Q2276" s="24">
        <v>1200.0</v>
      </c>
      <c r="R2276" s="22" t="s">
        <v>37</v>
      </c>
      <c r="S2276" s="22" t="s">
        <v>39</v>
      </c>
      <c r="T2276" s="22" t="s">
        <v>127</v>
      </c>
    </row>
    <row r="2277" ht="14.25" customHeight="1">
      <c r="A2277" s="25" t="s">
        <v>645</v>
      </c>
      <c r="B2277" s="21" t="str">
        <f t="array" ref="B2277:D2277">VLOOKUP(A2277,'Customer Names'!$E$2:$H$2336,{2,3,4},0)</f>
        <v> Mr</v>
      </c>
      <c r="C2277" s="22" t="s">
        <v>4256</v>
      </c>
      <c r="D2277" s="22" t="s">
        <v>8200</v>
      </c>
      <c r="E2277" s="22">
        <f t="array" ref="E2277:M2277">VLOOKUP(A2277,'Medical Examinations'!$J$2:$S$2336,{2,3,4,5,6,7,8,9,10},0)</f>
        <v>22.76</v>
      </c>
      <c r="F2277" s="22" t="s">
        <v>8340</v>
      </c>
      <c r="G2277" s="22">
        <v>9.44</v>
      </c>
      <c r="H2277" s="22" t="s">
        <v>218</v>
      </c>
      <c r="I2277" s="22" t="s">
        <v>44</v>
      </c>
      <c r="J2277" s="22" t="s">
        <v>44</v>
      </c>
      <c r="K2277" s="22" t="s">
        <v>44</v>
      </c>
      <c r="L2277" s="22">
        <v>0.0</v>
      </c>
      <c r="M2277" s="22" t="s">
        <v>44</v>
      </c>
      <c r="N2277" s="23">
        <f t="array" ref="N2277:T2277">VLOOKUP(A2277,'Hospitalisation Details'!$K$2:$R$2338,{2,3,4,5,6,7,8},0)</f>
        <v>37494</v>
      </c>
      <c r="O2277" s="22">
        <v>20.0</v>
      </c>
      <c r="P2277" s="22">
        <v>0.0</v>
      </c>
      <c r="Q2277" s="24">
        <v>1191.0</v>
      </c>
      <c r="R2277" s="22" t="s">
        <v>37</v>
      </c>
      <c r="S2277" s="22" t="s">
        <v>81</v>
      </c>
      <c r="T2277" s="22" t="s">
        <v>41</v>
      </c>
    </row>
    <row r="2278" ht="14.25" customHeight="1">
      <c r="A2278" s="7" t="s">
        <v>635</v>
      </c>
      <c r="B2278" s="21" t="str">
        <f t="array" ref="B2278:D2278">VLOOKUP(A2278,'Customer Names'!$E$2:$H$2336,{2,3,4},0)</f>
        <v> Ms</v>
      </c>
      <c r="C2278" s="22" t="s">
        <v>8202</v>
      </c>
      <c r="D2278" s="22" t="s">
        <v>8203</v>
      </c>
      <c r="E2278" s="22">
        <f t="array" ref="E2278:M2278">VLOOKUP(A2278,'Medical Examinations'!$J$2:$S$2336,{2,3,4,5,6,7,8,9,10},0)</f>
        <v>22.79</v>
      </c>
      <c r="F2278" s="22" t="s">
        <v>8340</v>
      </c>
      <c r="G2278" s="22">
        <v>6.15</v>
      </c>
      <c r="H2278" s="22" t="s">
        <v>436</v>
      </c>
      <c r="I2278" s="22" t="s">
        <v>122</v>
      </c>
      <c r="J2278" s="22" t="s">
        <v>44</v>
      </c>
      <c r="K2278" s="22" t="s">
        <v>122</v>
      </c>
      <c r="L2278" s="22">
        <v>1.0</v>
      </c>
      <c r="M2278" s="22" t="s">
        <v>44</v>
      </c>
      <c r="N2278" s="23">
        <f t="array" ref="N2278:T2278">VLOOKUP(A2278,'Hospitalisation Details'!$K$2:$R$2338,{2,3,4,5,6,7,8},0)</f>
        <v>35609</v>
      </c>
      <c r="O2278" s="22">
        <v>25.0</v>
      </c>
      <c r="P2278" s="22">
        <v>0.0</v>
      </c>
      <c r="Q2278" s="24">
        <v>1178.07</v>
      </c>
      <c r="R2278" s="22" t="s">
        <v>37</v>
      </c>
      <c r="S2278" s="22" t="s">
        <v>37</v>
      </c>
      <c r="T2278" s="22" t="s">
        <v>41</v>
      </c>
    </row>
    <row r="2279" ht="14.25" customHeight="1">
      <c r="A2279" s="25" t="s">
        <v>625</v>
      </c>
      <c r="B2279" s="21" t="str">
        <f t="array" ref="B2279:D2279">VLOOKUP(A2279,'Customer Names'!$E$2:$H$2336,{2,3,4},0)</f>
        <v> Mr</v>
      </c>
      <c r="C2279" s="22" t="s">
        <v>508</v>
      </c>
      <c r="D2279" s="22" t="s">
        <v>8205</v>
      </c>
      <c r="E2279" s="22">
        <f t="array" ref="E2279:M2279">VLOOKUP(A2279,'Medical Examinations'!$J$2:$S$2336,{2,3,4,5,6,7,8,9,10},0)</f>
        <v>17.41</v>
      </c>
      <c r="F2279" s="22" t="s">
        <v>8347</v>
      </c>
      <c r="G2279" s="22">
        <v>5.13</v>
      </c>
      <c r="H2279" s="22" t="s">
        <v>865</v>
      </c>
      <c r="I2279" s="22" t="s">
        <v>122</v>
      </c>
      <c r="J2279" s="22" t="s">
        <v>44</v>
      </c>
      <c r="K2279" s="22" t="s">
        <v>44</v>
      </c>
      <c r="L2279" s="22">
        <v>0.0</v>
      </c>
      <c r="M2279" s="22" t="s">
        <v>44</v>
      </c>
      <c r="N2279" s="23">
        <f t="array" ref="N2279:T2279">VLOOKUP(A2279,'Hospitalisation Details'!$K$2:$R$2338,{2,3,4,5,6,7,8},0)</f>
        <v>35288</v>
      </c>
      <c r="O2279" s="22">
        <v>26.0</v>
      </c>
      <c r="P2279" s="22">
        <v>0.0</v>
      </c>
      <c r="Q2279" s="24">
        <v>1178.0</v>
      </c>
      <c r="R2279" s="22" t="s">
        <v>37</v>
      </c>
      <c r="S2279" s="22" t="s">
        <v>39</v>
      </c>
      <c r="T2279" s="22" t="s">
        <v>41</v>
      </c>
    </row>
    <row r="2280" ht="14.25" customHeight="1">
      <c r="A2280" s="7" t="s">
        <v>615</v>
      </c>
      <c r="B2280" s="21" t="str">
        <f t="array" ref="B2280:D2280">VLOOKUP(A2280,'Customer Names'!$E$2:$H$2336,{2,3,4},0)</f>
        <v> Mr</v>
      </c>
      <c r="C2280" s="22" t="s">
        <v>8207</v>
      </c>
      <c r="D2280" s="22" t="s">
        <v>833</v>
      </c>
      <c r="E2280" s="22">
        <f t="array" ref="E2280:M2280">VLOOKUP(A2280,'Medical Examinations'!$J$2:$S$2336,{2,3,4,5,6,7,8,9,10},0)</f>
        <v>19.32</v>
      </c>
      <c r="F2280" s="22" t="s">
        <v>8340</v>
      </c>
      <c r="G2280" s="22">
        <v>4.96</v>
      </c>
      <c r="H2280" s="22" t="s">
        <v>865</v>
      </c>
      <c r="I2280" s="22" t="s">
        <v>122</v>
      </c>
      <c r="J2280" s="22" t="s">
        <v>44</v>
      </c>
      <c r="K2280" s="22" t="s">
        <v>44</v>
      </c>
      <c r="L2280" s="22">
        <v>0.0</v>
      </c>
      <c r="M2280" s="22" t="s">
        <v>44</v>
      </c>
      <c r="N2280" s="23">
        <f t="array" ref="N2280:T2280">VLOOKUP(A2280,'Hospitalisation Details'!$K$2:$R$2338,{2,3,4,5,6,7,8},0)</f>
        <v>37207</v>
      </c>
      <c r="O2280" s="22">
        <v>21.0</v>
      </c>
      <c r="P2280" s="22">
        <v>0.0</v>
      </c>
      <c r="Q2280" s="24">
        <v>1167.0</v>
      </c>
      <c r="R2280" s="22" t="s">
        <v>37</v>
      </c>
      <c r="S2280" s="22" t="s">
        <v>81</v>
      </c>
      <c r="T2280" s="22" t="s">
        <v>41</v>
      </c>
    </row>
    <row r="2281" ht="14.25" customHeight="1">
      <c r="A2281" s="25" t="s">
        <v>604</v>
      </c>
      <c r="B2281" s="21" t="str">
        <f t="array" ref="B2281:D2281">VLOOKUP(A2281,'Customer Names'!$E$2:$H$2336,{2,3,4},0)</f>
        <v> Mr</v>
      </c>
      <c r="C2281" s="22" t="s">
        <v>388</v>
      </c>
      <c r="D2281" s="22" t="s">
        <v>8209</v>
      </c>
      <c r="E2281" s="22">
        <f t="array" ref="E2281:M2281">VLOOKUP(A2281,'Medical Examinations'!$J$2:$S$2336,{2,3,4,5,6,7,8,9,10},0)</f>
        <v>18.25</v>
      </c>
      <c r="F2281" s="22" t="s">
        <v>8347</v>
      </c>
      <c r="G2281" s="22">
        <v>10.95</v>
      </c>
      <c r="H2281" s="22" t="s">
        <v>218</v>
      </c>
      <c r="I2281" s="22" t="s">
        <v>44</v>
      </c>
      <c r="J2281" s="22" t="s">
        <v>44</v>
      </c>
      <c r="K2281" s="22" t="s">
        <v>44</v>
      </c>
      <c r="L2281" s="22">
        <v>0.0</v>
      </c>
      <c r="M2281" s="22" t="s">
        <v>44</v>
      </c>
      <c r="N2281" s="23">
        <f t="array" ref="N2281:T2281">VLOOKUP(A2281,'Hospitalisation Details'!$K$2:$R$2338,{2,3,4,5,6,7,8},0)</f>
        <v>37418</v>
      </c>
      <c r="O2281" s="22">
        <v>20.0</v>
      </c>
      <c r="P2281" s="22">
        <v>0.0</v>
      </c>
      <c r="Q2281" s="24">
        <v>1165.0</v>
      </c>
      <c r="R2281" s="22" t="s">
        <v>37</v>
      </c>
      <c r="S2281" s="22" t="s">
        <v>39</v>
      </c>
      <c r="T2281" s="22" t="s">
        <v>127</v>
      </c>
    </row>
    <row r="2282" ht="14.25" customHeight="1">
      <c r="A2282" s="7" t="s">
        <v>595</v>
      </c>
      <c r="B2282" s="21" t="str">
        <f t="array" ref="B2282:D2282">VLOOKUP(A2282,'Customer Names'!$E$2:$H$2336,{2,3,4},0)</f>
        <v> Mr</v>
      </c>
      <c r="C2282" s="22" t="s">
        <v>8211</v>
      </c>
      <c r="D2282" s="22" t="s">
        <v>8212</v>
      </c>
      <c r="E2282" s="22">
        <f t="array" ref="E2282:M2282">VLOOKUP(A2282,'Medical Examinations'!$J$2:$S$2336,{2,3,4,5,6,7,8,9,10},0)</f>
        <v>53.13</v>
      </c>
      <c r="F2282" s="22" t="s">
        <v>215</v>
      </c>
      <c r="G2282" s="22">
        <v>4.44</v>
      </c>
      <c r="H2282" s="22" t="s">
        <v>865</v>
      </c>
      <c r="I2282" s="22" t="s">
        <v>44</v>
      </c>
      <c r="J2282" s="22" t="s">
        <v>48</v>
      </c>
      <c r="K2282" s="22" t="s">
        <v>44</v>
      </c>
      <c r="L2282" s="22">
        <v>1.0</v>
      </c>
      <c r="M2282" s="22" t="s">
        <v>44</v>
      </c>
      <c r="N2282" s="23">
        <f t="array" ref="N2282:T2282">VLOOKUP(A2282,'Hospitalisation Details'!$K$2:$R$2338,{2,3,4,5,6,7,8},0)</f>
        <v>38302</v>
      </c>
      <c r="O2282" s="22">
        <v>18.0</v>
      </c>
      <c r="P2282" s="22">
        <v>0.0</v>
      </c>
      <c r="Q2282" s="24">
        <v>1163.46</v>
      </c>
      <c r="R2282" s="22" t="s">
        <v>37</v>
      </c>
      <c r="S2282" s="22" t="s">
        <v>39</v>
      </c>
      <c r="T2282" s="22" t="s">
        <v>41</v>
      </c>
    </row>
    <row r="2283" ht="14.25" customHeight="1">
      <c r="A2283" s="25" t="s">
        <v>587</v>
      </c>
      <c r="B2283" s="21" t="str">
        <f t="array" ref="B2283:D2283">VLOOKUP(A2283,'Customer Names'!$E$2:$H$2336,{2,3,4},0)</f>
        <v> Ms</v>
      </c>
      <c r="C2283" s="22" t="s">
        <v>406</v>
      </c>
      <c r="D2283" s="22" t="s">
        <v>229</v>
      </c>
      <c r="E2283" s="22">
        <f t="array" ref="E2283:M2283">VLOOKUP(A2283,'Medical Examinations'!$J$2:$S$2336,{2,3,4,5,6,7,8,9,10},0)</f>
        <v>20.46</v>
      </c>
      <c r="F2283" s="22" t="s">
        <v>8340</v>
      </c>
      <c r="G2283" s="22">
        <v>4.02</v>
      </c>
      <c r="H2283" s="22" t="s">
        <v>865</v>
      </c>
      <c r="I2283" s="22" t="s">
        <v>44</v>
      </c>
      <c r="J2283" s="22" t="s">
        <v>44</v>
      </c>
      <c r="K2283" s="22" t="s">
        <v>44</v>
      </c>
      <c r="L2283" s="22">
        <v>0.0</v>
      </c>
      <c r="M2283" s="22" t="s">
        <v>44</v>
      </c>
      <c r="N2283" s="23">
        <f t="array" ref="N2283:T2283">VLOOKUP(A2283,'Hospitalisation Details'!$K$2:$R$2338,{2,3,4,5,6,7,8},0)</f>
        <v>34541</v>
      </c>
      <c r="O2283" s="22">
        <v>28.0</v>
      </c>
      <c r="P2283" s="22">
        <v>0.0</v>
      </c>
      <c r="Q2283" s="24">
        <v>1158.32</v>
      </c>
      <c r="R2283" s="22" t="s">
        <v>37</v>
      </c>
      <c r="S2283" s="22" t="s">
        <v>81</v>
      </c>
      <c r="T2283" s="22" t="s">
        <v>41</v>
      </c>
    </row>
    <row r="2284" ht="14.25" customHeight="1">
      <c r="A2284" s="7" t="s">
        <v>578</v>
      </c>
      <c r="B2284" s="21" t="str">
        <f t="array" ref="B2284:D2284">VLOOKUP(A2284,'Customer Names'!$E$2:$H$2336,{2,3,4},0)</f>
        <v> Mr</v>
      </c>
      <c r="C2284" s="22" t="s">
        <v>84</v>
      </c>
      <c r="D2284" s="22" t="s">
        <v>8215</v>
      </c>
      <c r="E2284" s="22">
        <f t="array" ref="E2284:M2284">VLOOKUP(A2284,'Medical Examinations'!$J$2:$S$2336,{2,3,4,5,6,7,8,9,10},0)</f>
        <v>43.01</v>
      </c>
      <c r="F2284" s="22" t="s">
        <v>215</v>
      </c>
      <c r="G2284" s="22">
        <v>5.44</v>
      </c>
      <c r="H2284" s="22" t="s">
        <v>865</v>
      </c>
      <c r="I2284" s="22" t="s">
        <v>44</v>
      </c>
      <c r="J2284" s="22" t="s">
        <v>48</v>
      </c>
      <c r="K2284" s="22" t="s">
        <v>44</v>
      </c>
      <c r="L2284" s="22">
        <v>1.0</v>
      </c>
      <c r="M2284" s="22" t="s">
        <v>44</v>
      </c>
      <c r="N2284" s="23">
        <f t="array" ref="N2284:T2284">VLOOKUP(A2284,'Hospitalisation Details'!$K$2:$R$2338,{2,3,4,5,6,7,8},0)</f>
        <v>38186</v>
      </c>
      <c r="O2284" s="22">
        <v>18.0</v>
      </c>
      <c r="P2284" s="22">
        <v>0.0</v>
      </c>
      <c r="Q2284" s="24">
        <v>1149.4</v>
      </c>
      <c r="R2284" s="22" t="s">
        <v>37</v>
      </c>
      <c r="S2284" s="22" t="s">
        <v>37</v>
      </c>
      <c r="T2284" s="22" t="s">
        <v>41</v>
      </c>
    </row>
    <row r="2285" ht="14.25" customHeight="1">
      <c r="A2285" s="25" t="s">
        <v>569</v>
      </c>
      <c r="B2285" s="21" t="str">
        <f t="array" ref="B2285:D2285">VLOOKUP(A2285,'Customer Names'!$E$2:$H$2336,{2,3,4},0)</f>
        <v> Ms</v>
      </c>
      <c r="C2285" s="22" t="s">
        <v>3859</v>
      </c>
      <c r="D2285" s="22" t="s">
        <v>8217</v>
      </c>
      <c r="E2285" s="22">
        <f t="array" ref="E2285:M2285">VLOOKUP(A2285,'Medical Examinations'!$J$2:$S$2336,{2,3,4,5,6,7,8,9,10},0)</f>
        <v>15.01</v>
      </c>
      <c r="F2285" s="22" t="s">
        <v>8347</v>
      </c>
      <c r="G2285" s="22">
        <v>4.15</v>
      </c>
      <c r="H2285" s="22" t="s">
        <v>865</v>
      </c>
      <c r="I2285" s="22" t="s">
        <v>44</v>
      </c>
      <c r="J2285" s="22" t="s">
        <v>44</v>
      </c>
      <c r="K2285" s="22" t="s">
        <v>122</v>
      </c>
      <c r="L2285" s="22">
        <v>1.0</v>
      </c>
      <c r="M2285" s="22" t="s">
        <v>44</v>
      </c>
      <c r="N2285" s="23">
        <f t="array" ref="N2285:T2285">VLOOKUP(A2285,'Hospitalisation Details'!$K$2:$R$2338,{2,3,4,5,6,7,8},0)</f>
        <v>37784</v>
      </c>
      <c r="O2285" s="22">
        <v>19.0</v>
      </c>
      <c r="P2285" s="22">
        <v>0.0</v>
      </c>
      <c r="Q2285" s="24">
        <v>1149.0</v>
      </c>
      <c r="R2285" s="22" t="s">
        <v>37</v>
      </c>
      <c r="S2285" s="22" t="s">
        <v>81</v>
      </c>
      <c r="T2285" s="22" t="s">
        <v>127</v>
      </c>
    </row>
    <row r="2286" ht="14.25" customHeight="1">
      <c r="A2286" s="7" t="s">
        <v>560</v>
      </c>
      <c r="B2286" s="21" t="str">
        <f t="array" ref="B2286:D2286">VLOOKUP(A2286,'Customer Names'!$E$2:$H$2336,{2,3,4},0)</f>
        <v> Mr</v>
      </c>
      <c r="C2286" s="22" t="s">
        <v>8219</v>
      </c>
      <c r="D2286" s="22" t="s">
        <v>8220</v>
      </c>
      <c r="E2286" s="22">
        <f t="array" ref="E2286:M2286">VLOOKUP(A2286,'Medical Examinations'!$J$2:$S$2336,{2,3,4,5,6,7,8,9,10},0)</f>
        <v>41.14</v>
      </c>
      <c r="F2286" s="22" t="s">
        <v>215</v>
      </c>
      <c r="G2286" s="22">
        <v>6.02</v>
      </c>
      <c r="H2286" s="22" t="s">
        <v>436</v>
      </c>
      <c r="I2286" s="22" t="s">
        <v>44</v>
      </c>
      <c r="J2286" s="22" t="s">
        <v>48</v>
      </c>
      <c r="K2286" s="22" t="s">
        <v>44</v>
      </c>
      <c r="L2286" s="22">
        <v>1.0</v>
      </c>
      <c r="M2286" s="22" t="s">
        <v>44</v>
      </c>
      <c r="N2286" s="23">
        <f t="array" ref="N2286:T2286">VLOOKUP(A2286,'Hospitalisation Details'!$K$2:$R$2338,{2,3,4,5,6,7,8},0)</f>
        <v>38148</v>
      </c>
      <c r="O2286" s="22">
        <v>18.0</v>
      </c>
      <c r="P2286" s="22">
        <v>0.0</v>
      </c>
      <c r="Q2286" s="24">
        <v>1146.8</v>
      </c>
      <c r="R2286" s="22" t="s">
        <v>37</v>
      </c>
      <c r="S2286" s="22" t="s">
        <v>37</v>
      </c>
      <c r="T2286" s="22" t="s">
        <v>41</v>
      </c>
    </row>
    <row r="2287" ht="14.25" customHeight="1">
      <c r="A2287" s="25" t="s">
        <v>551</v>
      </c>
      <c r="B2287" s="21" t="str">
        <f t="array" ref="B2287:D2287">VLOOKUP(A2287,'Customer Names'!$E$2:$H$2336,{2,3,4},0)</f>
        <v> Ms</v>
      </c>
      <c r="C2287" s="22" t="s">
        <v>444</v>
      </c>
      <c r="D2287" s="22" t="s">
        <v>8146</v>
      </c>
      <c r="E2287" s="22">
        <f t="array" ref="E2287:M2287">VLOOKUP(A2287,'Medical Examinations'!$J$2:$S$2336,{2,3,4,5,6,7,8,9,10},0)</f>
        <v>16.55</v>
      </c>
      <c r="F2287" s="22" t="s">
        <v>8347</v>
      </c>
      <c r="G2287" s="22">
        <v>7.73</v>
      </c>
      <c r="H2287" s="22" t="s">
        <v>218</v>
      </c>
      <c r="I2287" s="22" t="s">
        <v>44</v>
      </c>
      <c r="J2287" s="22" t="s">
        <v>44</v>
      </c>
      <c r="K2287" s="22" t="s">
        <v>44</v>
      </c>
      <c r="L2287" s="22">
        <v>0.0</v>
      </c>
      <c r="M2287" s="22" t="s">
        <v>44</v>
      </c>
      <c r="N2287" s="23">
        <f t="array" ref="N2287:T2287">VLOOKUP(A2287,'Hospitalisation Details'!$K$2:$R$2338,{2,3,4,5,6,7,8},0)</f>
        <v>37530</v>
      </c>
      <c r="O2287" s="22">
        <v>20.0</v>
      </c>
      <c r="P2287" s="22">
        <v>0.0</v>
      </c>
      <c r="Q2287" s="24">
        <v>1142.0</v>
      </c>
      <c r="R2287" s="22" t="s">
        <v>39</v>
      </c>
      <c r="S2287" s="22" t="s">
        <v>37</v>
      </c>
      <c r="T2287" s="22" t="s">
        <v>270</v>
      </c>
    </row>
    <row r="2288" ht="14.25" customHeight="1">
      <c r="A2288" s="7" t="s">
        <v>541</v>
      </c>
      <c r="B2288" s="21" t="str">
        <f t="array" ref="B2288:D2288">VLOOKUP(A2288,'Customer Names'!$E$2:$H$2336,{2,3,4},0)</f>
        <v> Mr</v>
      </c>
      <c r="C2288" s="22" t="s">
        <v>8223</v>
      </c>
      <c r="D2288" s="22" t="s">
        <v>8224</v>
      </c>
      <c r="E2288" s="22">
        <f t="array" ref="E2288:M2288">VLOOKUP(A2288,'Medical Examinations'!$J$2:$S$2336,{2,3,4,5,6,7,8,9,10},0)</f>
        <v>37.29</v>
      </c>
      <c r="F2288" s="22" t="s">
        <v>215</v>
      </c>
      <c r="G2288" s="22">
        <v>5.03</v>
      </c>
      <c r="H2288" s="22" t="s">
        <v>865</v>
      </c>
      <c r="I2288" s="22" t="s">
        <v>44</v>
      </c>
      <c r="J2288" s="22" t="s">
        <v>48</v>
      </c>
      <c r="K2288" s="22" t="s">
        <v>44</v>
      </c>
      <c r="L2288" s="22">
        <v>1.0</v>
      </c>
      <c r="M2288" s="22" t="s">
        <v>44</v>
      </c>
      <c r="N2288" s="23">
        <f t="array" ref="N2288:T2288">VLOOKUP(A2288,'Hospitalisation Details'!$K$2:$R$2338,{2,3,4,5,6,7,8},0)</f>
        <v>38242</v>
      </c>
      <c r="O2288" s="22">
        <v>18.0</v>
      </c>
      <c r="P2288" s="22">
        <v>0.0</v>
      </c>
      <c r="Q2288" s="24">
        <v>1141.45</v>
      </c>
      <c r="R2288" s="22" t="s">
        <v>39</v>
      </c>
      <c r="S2288" s="22" t="s">
        <v>39</v>
      </c>
      <c r="T2288" s="22" t="s">
        <v>41</v>
      </c>
    </row>
    <row r="2289" ht="14.25" customHeight="1">
      <c r="A2289" s="25" t="s">
        <v>531</v>
      </c>
      <c r="B2289" s="21" t="str">
        <f t="array" ref="B2289:D2289">VLOOKUP(A2289,'Customer Names'!$E$2:$H$2336,{2,3,4},0)</f>
        <v> Ms</v>
      </c>
      <c r="C2289" s="22" t="s">
        <v>5945</v>
      </c>
      <c r="D2289" s="22" t="s">
        <v>8226</v>
      </c>
      <c r="E2289" s="22">
        <f t="array" ref="E2289:M2289">VLOOKUP(A2289,'Medical Examinations'!$J$2:$S$2336,{2,3,4,5,6,7,8,9,10},0)</f>
        <v>16.74</v>
      </c>
      <c r="F2289" s="22" t="s">
        <v>8347</v>
      </c>
      <c r="G2289" s="22">
        <v>4.08</v>
      </c>
      <c r="H2289" s="22" t="s">
        <v>865</v>
      </c>
      <c r="I2289" s="22" t="s">
        <v>122</v>
      </c>
      <c r="J2289" s="22" t="s">
        <v>44</v>
      </c>
      <c r="K2289" s="22" t="s">
        <v>44</v>
      </c>
      <c r="L2289" s="22">
        <v>0.0</v>
      </c>
      <c r="M2289" s="22" t="s">
        <v>44</v>
      </c>
      <c r="N2289" s="23">
        <f t="array" ref="N2289:T2289">VLOOKUP(A2289,'Hospitalisation Details'!$K$2:$R$2338,{2,3,4,5,6,7,8},0)</f>
        <v>37189</v>
      </c>
      <c r="O2289" s="22">
        <v>21.0</v>
      </c>
      <c r="P2289" s="22">
        <v>0.0</v>
      </c>
      <c r="Q2289" s="24">
        <v>1141.0</v>
      </c>
      <c r="R2289" s="22" t="s">
        <v>39</v>
      </c>
      <c r="S2289" s="22" t="s">
        <v>81</v>
      </c>
      <c r="T2289" s="22" t="s">
        <v>41</v>
      </c>
    </row>
    <row r="2290" ht="14.25" customHeight="1">
      <c r="A2290" s="7" t="s">
        <v>524</v>
      </c>
      <c r="B2290" s="21" t="str">
        <f t="array" ref="B2290:D2290">VLOOKUP(A2290,'Customer Names'!$E$2:$H$2336,{2,3,4},0)</f>
        <v> Mr</v>
      </c>
      <c r="C2290" s="22" t="s">
        <v>8228</v>
      </c>
      <c r="D2290" s="22" t="s">
        <v>8229</v>
      </c>
      <c r="E2290" s="22">
        <f t="array" ref="E2290:M2290">VLOOKUP(A2290,'Medical Examinations'!$J$2:$S$2336,{2,3,4,5,6,7,8,9,10},0)</f>
        <v>34.43</v>
      </c>
      <c r="F2290" s="22" t="s">
        <v>215</v>
      </c>
      <c r="G2290" s="22">
        <v>4.27</v>
      </c>
      <c r="H2290" s="22" t="s">
        <v>865</v>
      </c>
      <c r="I2290" s="22" t="s">
        <v>44</v>
      </c>
      <c r="J2290" s="22" t="s">
        <v>48</v>
      </c>
      <c r="K2290" s="22" t="s">
        <v>44</v>
      </c>
      <c r="L2290" s="22">
        <v>1.0</v>
      </c>
      <c r="M2290" s="22" t="s">
        <v>44</v>
      </c>
      <c r="N2290" s="23">
        <f t="array" ref="N2290:T2290">VLOOKUP(A2290,'Hospitalisation Details'!$K$2:$R$2338,{2,3,4,5,6,7,8},0)</f>
        <v>38318</v>
      </c>
      <c r="O2290" s="22">
        <v>18.0</v>
      </c>
      <c r="P2290" s="22">
        <v>0.0</v>
      </c>
      <c r="Q2290" s="24">
        <v>1137.47</v>
      </c>
      <c r="R2290" s="22" t="s">
        <v>39</v>
      </c>
      <c r="S2290" s="22" t="s">
        <v>37</v>
      </c>
      <c r="T2290" s="22" t="s">
        <v>41</v>
      </c>
    </row>
    <row r="2291" ht="14.25" customHeight="1">
      <c r="A2291" s="25" t="s">
        <v>516</v>
      </c>
      <c r="B2291" s="21" t="str">
        <f t="array" ref="B2291:D2291">VLOOKUP(A2291,'Customer Names'!$E$2:$H$2336,{2,3,4},0)</f>
        <v> Mr</v>
      </c>
      <c r="C2291" s="22" t="s">
        <v>8231</v>
      </c>
      <c r="D2291" s="22" t="s">
        <v>8232</v>
      </c>
      <c r="E2291" s="22">
        <f t="array" ref="E2291:M2291">VLOOKUP(A2291,'Medical Examinations'!$J$2:$S$2336,{2,3,4,5,6,7,8,9,10},0)</f>
        <v>34.1</v>
      </c>
      <c r="F2291" s="22" t="s">
        <v>215</v>
      </c>
      <c r="G2291" s="22">
        <v>4.07</v>
      </c>
      <c r="H2291" s="22" t="s">
        <v>865</v>
      </c>
      <c r="I2291" s="22" t="s">
        <v>44</v>
      </c>
      <c r="J2291" s="22" t="s">
        <v>48</v>
      </c>
      <c r="K2291" s="22" t="s">
        <v>44</v>
      </c>
      <c r="L2291" s="22">
        <v>1.0</v>
      </c>
      <c r="M2291" s="22" t="s">
        <v>44</v>
      </c>
      <c r="N2291" s="23">
        <f t="array" ref="N2291:T2291">VLOOKUP(A2291,'Hospitalisation Details'!$K$2:$R$2338,{2,3,4,5,6,7,8},0)</f>
        <v>38275</v>
      </c>
      <c r="O2291" s="22">
        <v>18.0</v>
      </c>
      <c r="P2291" s="22">
        <v>0.0</v>
      </c>
      <c r="Q2291" s="24">
        <v>1137.01</v>
      </c>
      <c r="R2291" s="22" t="s">
        <v>39</v>
      </c>
      <c r="S2291" s="22" t="s">
        <v>81</v>
      </c>
      <c r="T2291" s="22" t="s">
        <v>41</v>
      </c>
    </row>
    <row r="2292" ht="14.25" customHeight="1">
      <c r="A2292" s="7" t="s">
        <v>504</v>
      </c>
      <c r="B2292" s="21" t="str">
        <f t="array" ref="B2292:D2292">VLOOKUP(A2292,'Customer Names'!$E$2:$H$2336,{2,3,4},0)</f>
        <v> Ms</v>
      </c>
      <c r="C2292" s="22" t="s">
        <v>1204</v>
      </c>
      <c r="D2292" s="22" t="s">
        <v>833</v>
      </c>
      <c r="E2292" s="22">
        <f t="array" ref="E2292:M2292">VLOOKUP(A2292,'Medical Examinations'!$J$2:$S$2336,{2,3,4,5,6,7,8,9,10},0)</f>
        <v>19.3</v>
      </c>
      <c r="F2292" s="22" t="s">
        <v>8340</v>
      </c>
      <c r="G2292" s="22">
        <v>10.36</v>
      </c>
      <c r="H2292" s="22" t="s">
        <v>218</v>
      </c>
      <c r="I2292" s="22" t="s">
        <v>44</v>
      </c>
      <c r="J2292" s="22" t="s">
        <v>44</v>
      </c>
      <c r="K2292" s="22" t="s">
        <v>44</v>
      </c>
      <c r="L2292" s="22">
        <v>0.0</v>
      </c>
      <c r="M2292" s="22" t="s">
        <v>44</v>
      </c>
      <c r="N2292" s="23">
        <f t="array" ref="N2292:T2292">VLOOKUP(A2292,'Hospitalisation Details'!$K$2:$R$2338,{2,3,4,5,6,7,8},0)</f>
        <v>37479</v>
      </c>
      <c r="O2292" s="22">
        <v>20.0</v>
      </c>
      <c r="P2292" s="22">
        <v>0.0</v>
      </c>
      <c r="Q2292" s="24">
        <v>1137.0</v>
      </c>
      <c r="R2292" s="22" t="s">
        <v>39</v>
      </c>
      <c r="S2292" s="22" t="s">
        <v>81</v>
      </c>
      <c r="T2292" s="22" t="s">
        <v>41</v>
      </c>
    </row>
    <row r="2293" ht="14.25" customHeight="1">
      <c r="A2293" s="25" t="s">
        <v>495</v>
      </c>
      <c r="B2293" s="21" t="str">
        <f t="array" ref="B2293:D2293">VLOOKUP(A2293,'Customer Names'!$E$2:$H$2336,{2,3,4},0)</f>
        <v> Mr</v>
      </c>
      <c r="C2293" s="22" t="s">
        <v>8235</v>
      </c>
      <c r="D2293" s="22" t="s">
        <v>8236</v>
      </c>
      <c r="E2293" s="22">
        <f t="array" ref="E2293:M2293">VLOOKUP(A2293,'Medical Examinations'!$J$2:$S$2336,{2,3,4,5,6,7,8,9,10},0)</f>
        <v>33.66</v>
      </c>
      <c r="F2293" s="22" t="s">
        <v>215</v>
      </c>
      <c r="G2293" s="22">
        <v>5.71</v>
      </c>
      <c r="H2293" s="22" t="s">
        <v>436</v>
      </c>
      <c r="I2293" s="22" t="s">
        <v>44</v>
      </c>
      <c r="J2293" s="22" t="s">
        <v>48</v>
      </c>
      <c r="K2293" s="22" t="s">
        <v>44</v>
      </c>
      <c r="L2293" s="22">
        <v>1.0</v>
      </c>
      <c r="M2293" s="22" t="s">
        <v>44</v>
      </c>
      <c r="N2293" s="23">
        <f t="array" ref="N2293:T2293">VLOOKUP(A2293,'Hospitalisation Details'!$K$2:$R$2338,{2,3,4,5,6,7,8},0)</f>
        <v>38319</v>
      </c>
      <c r="O2293" s="22">
        <v>18.0</v>
      </c>
      <c r="P2293" s="22">
        <v>0.0</v>
      </c>
      <c r="Q2293" s="24">
        <v>1136.4</v>
      </c>
      <c r="R2293" s="22" t="s">
        <v>39</v>
      </c>
      <c r="S2293" s="22" t="s">
        <v>39</v>
      </c>
      <c r="T2293" s="22" t="s">
        <v>41</v>
      </c>
    </row>
    <row r="2294" ht="14.25" customHeight="1">
      <c r="A2294" s="7" t="s">
        <v>486</v>
      </c>
      <c r="B2294" s="21" t="str">
        <f t="array" ref="B2294:D2294">VLOOKUP(A2294,'Customer Names'!$E$2:$H$2336,{2,3,4},0)</f>
        <v> Mr</v>
      </c>
      <c r="C2294" s="22" t="s">
        <v>261</v>
      </c>
      <c r="D2294" s="22" t="s">
        <v>420</v>
      </c>
      <c r="E2294" s="22">
        <f t="array" ref="E2294:M2294">VLOOKUP(A2294,'Medical Examinations'!$J$2:$S$2336,{2,3,4,5,6,7,8,9,10},0)</f>
        <v>33.33</v>
      </c>
      <c r="F2294" s="22" t="s">
        <v>215</v>
      </c>
      <c r="G2294" s="22">
        <v>6.08</v>
      </c>
      <c r="H2294" s="22" t="s">
        <v>436</v>
      </c>
      <c r="I2294" s="22" t="s">
        <v>44</v>
      </c>
      <c r="J2294" s="22" t="s">
        <v>48</v>
      </c>
      <c r="K2294" s="22" t="s">
        <v>44</v>
      </c>
      <c r="L2294" s="22">
        <v>1.0</v>
      </c>
      <c r="M2294" s="22" t="s">
        <v>44</v>
      </c>
      <c r="N2294" s="23">
        <f t="array" ref="N2294:T2294">VLOOKUP(A2294,'Hospitalisation Details'!$K$2:$R$2338,{2,3,4,5,6,7,8},0)</f>
        <v>38149</v>
      </c>
      <c r="O2294" s="22">
        <v>18.0</v>
      </c>
      <c r="P2294" s="22">
        <v>0.0</v>
      </c>
      <c r="Q2294" s="24">
        <v>1135.94</v>
      </c>
      <c r="R2294" s="22" t="s">
        <v>39</v>
      </c>
      <c r="S2294" s="22" t="s">
        <v>39</v>
      </c>
      <c r="T2294" s="22" t="s">
        <v>41</v>
      </c>
    </row>
    <row r="2295" ht="14.25" customHeight="1">
      <c r="A2295" s="25" t="s">
        <v>479</v>
      </c>
      <c r="B2295" s="21" t="str">
        <f t="array" ref="B2295:D2295">VLOOKUP(A2295,'Customer Names'!$E$2:$H$2336,{2,3,4},0)</f>
        <v> Ms</v>
      </c>
      <c r="C2295" s="22" t="s">
        <v>444</v>
      </c>
      <c r="D2295" s="22" t="s">
        <v>8239</v>
      </c>
      <c r="E2295" s="22">
        <f t="array" ref="E2295:M2295">VLOOKUP(A2295,'Medical Examinations'!$J$2:$S$2336,{2,3,4,5,6,7,8,9,10},0)</f>
        <v>21.84</v>
      </c>
      <c r="F2295" s="22" t="s">
        <v>8340</v>
      </c>
      <c r="G2295" s="22">
        <v>5.71</v>
      </c>
      <c r="H2295" s="22" t="s">
        <v>436</v>
      </c>
      <c r="I2295" s="22" t="s">
        <v>44</v>
      </c>
      <c r="J2295" s="22" t="s">
        <v>48</v>
      </c>
      <c r="K2295" s="22" t="s">
        <v>44</v>
      </c>
      <c r="L2295" s="22">
        <v>1.0</v>
      </c>
      <c r="M2295" s="22" t="s">
        <v>44</v>
      </c>
      <c r="N2295" s="23">
        <f t="array" ref="N2295:T2295">VLOOKUP(A2295,'Hospitalisation Details'!$K$2:$R$2338,{2,3,4,5,6,7,8},0)</f>
        <v>38266</v>
      </c>
      <c r="O2295" s="22">
        <v>18.0</v>
      </c>
      <c r="P2295" s="22">
        <v>0.0</v>
      </c>
      <c r="Q2295" s="24">
        <v>1135.0</v>
      </c>
      <c r="R2295" s="22" t="s">
        <v>39</v>
      </c>
      <c r="S2295" s="22" t="s">
        <v>39</v>
      </c>
      <c r="T2295" s="22" t="s">
        <v>41</v>
      </c>
    </row>
    <row r="2296" ht="14.25" customHeight="1">
      <c r="A2296" s="7" t="s">
        <v>469</v>
      </c>
      <c r="B2296" s="21" t="str">
        <f t="array" ref="B2296:D2296">VLOOKUP(A2296,'Customer Names'!$E$2:$H$2336,{2,3,4},0)</f>
        <v> Mr</v>
      </c>
      <c r="C2296" s="22" t="s">
        <v>3022</v>
      </c>
      <c r="D2296" s="22" t="s">
        <v>8241</v>
      </c>
      <c r="E2296" s="22">
        <f t="array" ref="E2296:M2296">VLOOKUP(A2296,'Medical Examinations'!$J$2:$S$2336,{2,3,4,5,6,7,8,9,10},0)</f>
        <v>16.87</v>
      </c>
      <c r="F2296" s="22" t="s">
        <v>8347</v>
      </c>
      <c r="G2296" s="22">
        <v>9.13</v>
      </c>
      <c r="H2296" s="22" t="s">
        <v>218</v>
      </c>
      <c r="I2296" s="22" t="s">
        <v>44</v>
      </c>
      <c r="J2296" s="22" t="s">
        <v>44</v>
      </c>
      <c r="K2296" s="22" t="s">
        <v>44</v>
      </c>
      <c r="L2296" s="22">
        <v>0.0</v>
      </c>
      <c r="M2296" s="22" t="s">
        <v>44</v>
      </c>
      <c r="N2296" s="23">
        <f t="array" ref="N2296:T2296">VLOOKUP(A2296,'Hospitalisation Details'!$K$2:$R$2338,{2,3,4,5,6,7,8},0)</f>
        <v>37456</v>
      </c>
      <c r="O2296" s="22">
        <v>20.0</v>
      </c>
      <c r="P2296" s="22">
        <v>0.0</v>
      </c>
      <c r="Q2296" s="24">
        <v>1132.0</v>
      </c>
      <c r="R2296" s="22" t="s">
        <v>39</v>
      </c>
      <c r="S2296" s="22" t="s">
        <v>81</v>
      </c>
      <c r="T2296" s="22" t="s">
        <v>41</v>
      </c>
    </row>
    <row r="2297" ht="14.25" customHeight="1">
      <c r="A2297" s="25" t="s">
        <v>460</v>
      </c>
      <c r="B2297" s="21" t="str">
        <f t="array" ref="B2297:D2297">VLOOKUP(A2297,'Customer Names'!$E$2:$H$2336,{2,3,4},0)</f>
        <v> Mr</v>
      </c>
      <c r="C2297" s="22" t="s">
        <v>8243</v>
      </c>
      <c r="D2297" s="22" t="s">
        <v>8244</v>
      </c>
      <c r="E2297" s="22">
        <f t="array" ref="E2297:M2297">VLOOKUP(A2297,'Medical Examinations'!$J$2:$S$2336,{2,3,4,5,6,7,8,9,10},0)</f>
        <v>30.14</v>
      </c>
      <c r="F2297" s="22" t="s">
        <v>215</v>
      </c>
      <c r="G2297" s="22">
        <v>5.49</v>
      </c>
      <c r="H2297" s="22" t="s">
        <v>865</v>
      </c>
      <c r="I2297" s="22" t="s">
        <v>44</v>
      </c>
      <c r="J2297" s="22" t="s">
        <v>48</v>
      </c>
      <c r="K2297" s="22" t="s">
        <v>44</v>
      </c>
      <c r="L2297" s="22">
        <v>1.0</v>
      </c>
      <c r="M2297" s="22" t="s">
        <v>44</v>
      </c>
      <c r="N2297" s="23">
        <f t="array" ref="N2297:T2297">VLOOKUP(A2297,'Hospitalisation Details'!$K$2:$R$2338,{2,3,4,5,6,7,8},0)</f>
        <v>38152</v>
      </c>
      <c r="O2297" s="22">
        <v>18.0</v>
      </c>
      <c r="P2297" s="22">
        <v>0.0</v>
      </c>
      <c r="Q2297" s="24">
        <v>1131.51</v>
      </c>
      <c r="R2297" s="22" t="s">
        <v>39</v>
      </c>
      <c r="S2297" s="22" t="s">
        <v>81</v>
      </c>
      <c r="T2297" s="22" t="s">
        <v>41</v>
      </c>
    </row>
    <row r="2298" ht="14.25" customHeight="1">
      <c r="A2298" s="7" t="s">
        <v>452</v>
      </c>
      <c r="B2298" s="21" t="str">
        <f t="array" ref="B2298:D2298">VLOOKUP(A2298,'Customer Names'!$E$2:$H$2336,{2,3,4},0)</f>
        <v> Mr</v>
      </c>
      <c r="C2298" s="22" t="s">
        <v>8246</v>
      </c>
      <c r="D2298" s="22" t="s">
        <v>8247</v>
      </c>
      <c r="E2298" s="22">
        <f t="array" ref="E2298:M2298">VLOOKUP(A2298,'Medical Examinations'!$J$2:$S$2336,{2,3,4,5,6,7,8,9,10},0)</f>
        <v>23.21</v>
      </c>
      <c r="F2298" s="22" t="s">
        <v>8340</v>
      </c>
      <c r="G2298" s="22">
        <v>4.37</v>
      </c>
      <c r="H2298" s="22" t="s">
        <v>865</v>
      </c>
      <c r="I2298" s="22" t="s">
        <v>44</v>
      </c>
      <c r="J2298" s="22" t="s">
        <v>48</v>
      </c>
      <c r="K2298" s="22" t="s">
        <v>44</v>
      </c>
      <c r="L2298" s="22">
        <v>1.0</v>
      </c>
      <c r="M2298" s="22" t="s">
        <v>44</v>
      </c>
      <c r="N2298" s="23">
        <f t="array" ref="N2298:T2298">VLOOKUP(A2298,'Hospitalisation Details'!$K$2:$R$2338,{2,3,4,5,6,7,8},0)</f>
        <v>38303</v>
      </c>
      <c r="O2298" s="22">
        <v>18.0</v>
      </c>
      <c r="P2298" s="22">
        <v>0.0</v>
      </c>
      <c r="Q2298" s="24">
        <v>1121.87</v>
      </c>
      <c r="R2298" s="22" t="s">
        <v>39</v>
      </c>
      <c r="S2298" s="22" t="s">
        <v>81</v>
      </c>
      <c r="T2298" s="22" t="s">
        <v>41</v>
      </c>
    </row>
    <row r="2299" ht="14.25" customHeight="1">
      <c r="A2299" s="25" t="s">
        <v>443</v>
      </c>
      <c r="B2299" s="21" t="str">
        <f t="array" ref="B2299:D2299">VLOOKUP(A2299,'Customer Names'!$E$2:$H$2336,{2,3,4},0)</f>
        <v> Ms</v>
      </c>
      <c r="C2299" s="22" t="s">
        <v>8249</v>
      </c>
      <c r="D2299" s="22" t="s">
        <v>8250</v>
      </c>
      <c r="E2299" s="22">
        <f t="array" ref="E2299:M2299">VLOOKUP(A2299,'Medical Examinations'!$J$2:$S$2336,{2,3,4,5,6,7,8,9,10},0)</f>
        <v>17.17</v>
      </c>
      <c r="F2299" s="22" t="s">
        <v>8347</v>
      </c>
      <c r="G2299" s="22">
        <v>8.46</v>
      </c>
      <c r="H2299" s="22" t="s">
        <v>218</v>
      </c>
      <c r="I2299" s="22" t="s">
        <v>44</v>
      </c>
      <c r="J2299" s="22" t="s">
        <v>44</v>
      </c>
      <c r="K2299" s="22" t="s">
        <v>44</v>
      </c>
      <c r="L2299" s="22">
        <v>0.0</v>
      </c>
      <c r="M2299" s="22" t="s">
        <v>44</v>
      </c>
      <c r="N2299" s="23">
        <f t="array" ref="N2299:T2299">VLOOKUP(A2299,'Hospitalisation Details'!$K$2:$R$2338,{2,3,4,5,6,7,8},0)</f>
        <v>37481</v>
      </c>
      <c r="O2299" s="22">
        <v>20.0</v>
      </c>
      <c r="P2299" s="22">
        <v>0.0</v>
      </c>
      <c r="Q2299" s="24">
        <v>1086.0</v>
      </c>
      <c r="R2299" s="22" t="s">
        <v>39</v>
      </c>
      <c r="S2299" s="22" t="s">
        <v>39</v>
      </c>
      <c r="T2299" s="22" t="s">
        <v>41</v>
      </c>
    </row>
    <row r="2300" ht="14.25" customHeight="1">
      <c r="A2300" s="7" t="s">
        <v>439</v>
      </c>
      <c r="B2300" s="21" t="str">
        <f t="array" ref="B2300:D2300">VLOOKUP(A2300,'Customer Names'!$E$2:$H$2336,{2,3,4},0)</f>
        <v> Mr</v>
      </c>
      <c r="C2300" s="22" t="s">
        <v>8252</v>
      </c>
      <c r="D2300" s="22" t="s">
        <v>8253</v>
      </c>
      <c r="E2300" s="22">
        <f t="array" ref="E2300:M2300">VLOOKUP(A2300,'Medical Examinations'!$J$2:$S$2336,{2,3,4,5,6,7,8,9,10},0)</f>
        <v>15.61</v>
      </c>
      <c r="F2300" s="22" t="s">
        <v>8347</v>
      </c>
      <c r="G2300" s="22">
        <v>5.28</v>
      </c>
      <c r="H2300" s="22" t="s">
        <v>865</v>
      </c>
      <c r="I2300" s="22" t="s">
        <v>44</v>
      </c>
      <c r="J2300" s="22" t="s">
        <v>44</v>
      </c>
      <c r="K2300" s="22" t="s">
        <v>44</v>
      </c>
      <c r="L2300" s="22">
        <v>1.0</v>
      </c>
      <c r="M2300" s="22" t="s">
        <v>44</v>
      </c>
      <c r="N2300" s="23">
        <f t="array" ref="N2300:T2300">VLOOKUP(A2300,'Hospitalisation Details'!$K$2:$R$2338,{2,3,4,5,6,7,8},0)</f>
        <v>36155</v>
      </c>
      <c r="O2300" s="22">
        <v>24.0</v>
      </c>
      <c r="P2300" s="22">
        <v>0.0</v>
      </c>
      <c r="Q2300" s="24">
        <v>1082.0</v>
      </c>
      <c r="R2300" s="22" t="s">
        <v>39</v>
      </c>
      <c r="S2300" s="22" t="s">
        <v>37</v>
      </c>
      <c r="T2300" s="22" t="s">
        <v>41</v>
      </c>
    </row>
    <row r="2301" ht="14.25" customHeight="1">
      <c r="A2301" s="25" t="s">
        <v>432</v>
      </c>
      <c r="B2301" s="21" t="str">
        <f t="array" ref="B2301:D2301">VLOOKUP(A2301,'Customer Names'!$E$2:$H$2336,{2,3,4},0)</f>
        <v> Mr</v>
      </c>
      <c r="C2301" s="22" t="s">
        <v>402</v>
      </c>
      <c r="D2301" s="22" t="s">
        <v>8255</v>
      </c>
      <c r="E2301" s="22">
        <f t="array" ref="E2301:M2301">VLOOKUP(A2301,'Medical Examinations'!$J$2:$S$2336,{2,3,4,5,6,7,8,9,10},0)</f>
        <v>17.98</v>
      </c>
      <c r="F2301" s="22" t="s">
        <v>8347</v>
      </c>
      <c r="G2301" s="22">
        <v>5.33</v>
      </c>
      <c r="H2301" s="22" t="s">
        <v>865</v>
      </c>
      <c r="I2301" s="22" t="s">
        <v>122</v>
      </c>
      <c r="J2301" s="22" t="s">
        <v>44</v>
      </c>
      <c r="K2301" s="22" t="s">
        <v>122</v>
      </c>
      <c r="L2301" s="22">
        <v>1.0</v>
      </c>
      <c r="M2301" s="22" t="s">
        <v>44</v>
      </c>
      <c r="N2301" s="23">
        <f t="array" ref="N2301:T2301">VLOOKUP(A2301,'Hospitalisation Details'!$K$2:$R$2338,{2,3,4,5,6,7,8},0)</f>
        <v>35655</v>
      </c>
      <c r="O2301" s="22">
        <v>25.0</v>
      </c>
      <c r="P2301" s="22">
        <v>0.0</v>
      </c>
      <c r="Q2301" s="24">
        <v>1071.0</v>
      </c>
      <c r="R2301" s="22" t="s">
        <v>39</v>
      </c>
      <c r="S2301" s="22" t="s">
        <v>39</v>
      </c>
      <c r="T2301" s="22" t="s">
        <v>41</v>
      </c>
    </row>
    <row r="2302" ht="14.25" customHeight="1">
      <c r="A2302" s="7" t="s">
        <v>421</v>
      </c>
      <c r="B2302" s="21" t="str">
        <f t="array" ref="B2302:D2302">VLOOKUP(A2302,'Customer Names'!$E$2:$H$2336,{2,3,4},0)</f>
        <v> Mr</v>
      </c>
      <c r="C2302" s="22" t="s">
        <v>8257</v>
      </c>
      <c r="D2302" s="22" t="s">
        <v>8258</v>
      </c>
      <c r="E2302" s="22">
        <f t="array" ref="E2302:M2302">VLOOKUP(A2302,'Medical Examinations'!$J$2:$S$2336,{2,3,4,5,6,7,8,9,10},0)</f>
        <v>21.64</v>
      </c>
      <c r="F2302" s="22" t="s">
        <v>8340</v>
      </c>
      <c r="G2302" s="22">
        <v>5.5</v>
      </c>
      <c r="H2302" s="22" t="s">
        <v>865</v>
      </c>
      <c r="I2302" s="22" t="s">
        <v>44</v>
      </c>
      <c r="J2302" s="22" t="s">
        <v>48</v>
      </c>
      <c r="K2302" s="22" t="s">
        <v>44</v>
      </c>
      <c r="L2302" s="22">
        <v>1.0</v>
      </c>
      <c r="M2302" s="22" t="s">
        <v>44</v>
      </c>
      <c r="N2302" s="23">
        <f t="array" ref="N2302:T2302">VLOOKUP(A2302,'Hospitalisation Details'!$K$2:$R$2338,{2,3,4,5,6,7,8},0)</f>
        <v>38223</v>
      </c>
      <c r="O2302" s="22">
        <v>18.0</v>
      </c>
      <c r="P2302" s="22">
        <v>0.0</v>
      </c>
      <c r="Q2302" s="24">
        <v>1070.0</v>
      </c>
      <c r="R2302" s="22" t="s">
        <v>39</v>
      </c>
      <c r="S2302" s="22" t="s">
        <v>39</v>
      </c>
      <c r="T2302" s="22" t="s">
        <v>41</v>
      </c>
    </row>
    <row r="2303" ht="14.25" customHeight="1">
      <c r="A2303" s="25" t="s">
        <v>411</v>
      </c>
      <c r="B2303" s="21" t="str">
        <f t="array" ref="B2303:D2303">VLOOKUP(A2303,'Customer Names'!$E$2:$H$2336,{2,3,4},0)</f>
        <v> Mr</v>
      </c>
      <c r="C2303" s="22" t="s">
        <v>84</v>
      </c>
      <c r="D2303" s="22" t="s">
        <v>1239</v>
      </c>
      <c r="E2303" s="22">
        <f t="array" ref="E2303:M2303">VLOOKUP(A2303,'Medical Examinations'!$J$2:$S$2336,{2,3,4,5,6,7,8,9,10},0)</f>
        <v>16.4</v>
      </c>
      <c r="F2303" s="22" t="s">
        <v>8347</v>
      </c>
      <c r="G2303" s="22">
        <v>5.4</v>
      </c>
      <c r="H2303" s="22" t="s">
        <v>865</v>
      </c>
      <c r="I2303" s="22" t="s">
        <v>44</v>
      </c>
      <c r="J2303" s="22" t="s">
        <v>44</v>
      </c>
      <c r="K2303" s="22" t="s">
        <v>122</v>
      </c>
      <c r="L2303" s="22">
        <v>1.0</v>
      </c>
      <c r="M2303" s="22" t="s">
        <v>44</v>
      </c>
      <c r="N2303" s="23">
        <f t="array" ref="N2303:T2303">VLOOKUP(A2303,'Hospitalisation Details'!$K$2:$R$2338,{2,3,4,5,6,7,8},0)</f>
        <v>34240</v>
      </c>
      <c r="O2303" s="22">
        <v>29.0</v>
      </c>
      <c r="P2303" s="22">
        <v>0.0</v>
      </c>
      <c r="Q2303" s="24">
        <v>1068.0</v>
      </c>
      <c r="R2303" s="22" t="s">
        <v>39</v>
      </c>
      <c r="S2303" s="22" t="s">
        <v>81</v>
      </c>
      <c r="T2303" s="22" t="s">
        <v>41</v>
      </c>
    </row>
    <row r="2304" ht="14.25" customHeight="1">
      <c r="A2304" s="7" t="s">
        <v>401</v>
      </c>
      <c r="B2304" s="21" t="str">
        <f t="array" ref="B2304:D2304">VLOOKUP(A2304,'Customer Names'!$E$2:$H$2336,{2,3,4},0)</f>
        <v> Ms</v>
      </c>
      <c r="C2304" s="22" t="s">
        <v>8261</v>
      </c>
      <c r="D2304" s="22" t="s">
        <v>8262</v>
      </c>
      <c r="E2304" s="22">
        <f t="array" ref="E2304:M2304">VLOOKUP(A2304,'Medical Examinations'!$J$2:$S$2336,{2,3,4,5,6,7,8,9,10},0)</f>
        <v>15.77</v>
      </c>
      <c r="F2304" s="22" t="s">
        <v>8347</v>
      </c>
      <c r="G2304" s="22">
        <v>6.05</v>
      </c>
      <c r="H2304" s="22" t="s">
        <v>436</v>
      </c>
      <c r="I2304" s="22" t="s">
        <v>122</v>
      </c>
      <c r="J2304" s="22" t="s">
        <v>44</v>
      </c>
      <c r="K2304" s="22" t="s">
        <v>44</v>
      </c>
      <c r="L2304" s="22">
        <v>1.0</v>
      </c>
      <c r="M2304" s="22" t="s">
        <v>44</v>
      </c>
      <c r="N2304" s="23">
        <f t="array" ref="N2304:T2304">VLOOKUP(A2304,'Hospitalisation Details'!$K$2:$R$2338,{2,3,4,5,6,7,8},0)</f>
        <v>34851</v>
      </c>
      <c r="O2304" s="22">
        <v>28.0</v>
      </c>
      <c r="P2304" s="22">
        <v>0.0</v>
      </c>
      <c r="Q2304" s="24">
        <v>1056.0</v>
      </c>
      <c r="R2304" s="22" t="s">
        <v>39</v>
      </c>
      <c r="S2304" s="22" t="s">
        <v>37</v>
      </c>
      <c r="T2304" s="22" t="s">
        <v>41</v>
      </c>
    </row>
    <row r="2305" ht="14.25" customHeight="1">
      <c r="A2305" s="25" t="s">
        <v>391</v>
      </c>
      <c r="B2305" s="21" t="str">
        <f t="array" ref="B2305:D2305">VLOOKUP(A2305,'Customer Names'!$E$2:$H$2336,{2,3,4},0)</f>
        <v> Mr</v>
      </c>
      <c r="C2305" s="22" t="s">
        <v>2007</v>
      </c>
      <c r="D2305" s="22" t="s">
        <v>8264</v>
      </c>
      <c r="E2305" s="22">
        <f t="array" ref="E2305:M2305">VLOOKUP(A2305,'Medical Examinations'!$J$2:$S$2336,{2,3,4,5,6,7,8,9,10},0)</f>
        <v>18.27</v>
      </c>
      <c r="F2305" s="22" t="s">
        <v>8347</v>
      </c>
      <c r="G2305" s="22">
        <v>11.46</v>
      </c>
      <c r="H2305" s="22" t="s">
        <v>218</v>
      </c>
      <c r="I2305" s="22" t="s">
        <v>44</v>
      </c>
      <c r="J2305" s="22" t="s">
        <v>44</v>
      </c>
      <c r="K2305" s="22" t="s">
        <v>44</v>
      </c>
      <c r="L2305" s="22">
        <v>0.0</v>
      </c>
      <c r="M2305" s="22" t="s">
        <v>44</v>
      </c>
      <c r="N2305" s="23">
        <f t="array" ref="N2305:T2305">VLOOKUP(A2305,'Hospitalisation Details'!$K$2:$R$2338,{2,3,4,5,6,7,8},0)</f>
        <v>37438</v>
      </c>
      <c r="O2305" s="22">
        <v>20.0</v>
      </c>
      <c r="P2305" s="22">
        <v>0.0</v>
      </c>
      <c r="Q2305" s="24">
        <v>1049.0</v>
      </c>
      <c r="R2305" s="22" t="s">
        <v>39</v>
      </c>
      <c r="S2305" s="22" t="s">
        <v>37</v>
      </c>
      <c r="T2305" s="22" t="s">
        <v>127</v>
      </c>
    </row>
    <row r="2306" ht="14.25" customHeight="1">
      <c r="A2306" s="7" t="s">
        <v>384</v>
      </c>
      <c r="B2306" s="21" t="str">
        <f t="array" ref="B2306:D2306">VLOOKUP(A2306,'Customer Names'!$E$2:$H$2336,{2,3,4},0)</f>
        <v> Mr</v>
      </c>
      <c r="C2306" s="22" t="s">
        <v>676</v>
      </c>
      <c r="D2306" s="22" t="s">
        <v>8266</v>
      </c>
      <c r="E2306" s="22">
        <f t="array" ref="E2306:M2306">VLOOKUP(A2306,'Medical Examinations'!$J$2:$S$2336,{2,3,4,5,6,7,8,9,10},0)</f>
        <v>16.49</v>
      </c>
      <c r="F2306" s="22" t="s">
        <v>8347</v>
      </c>
      <c r="G2306" s="22">
        <v>8.48</v>
      </c>
      <c r="H2306" s="22" t="s">
        <v>218</v>
      </c>
      <c r="I2306" s="22" t="s">
        <v>44</v>
      </c>
      <c r="J2306" s="22" t="s">
        <v>44</v>
      </c>
      <c r="K2306" s="22" t="s">
        <v>44</v>
      </c>
      <c r="L2306" s="22">
        <v>0.0</v>
      </c>
      <c r="M2306" s="22" t="s">
        <v>44</v>
      </c>
      <c r="N2306" s="23">
        <f t="array" ref="N2306:T2306">VLOOKUP(A2306,'Hospitalisation Details'!$K$2:$R$2338,{2,3,4,5,6,7,8},0)</f>
        <v>37457</v>
      </c>
      <c r="O2306" s="22">
        <v>20.0</v>
      </c>
      <c r="P2306" s="22">
        <v>0.0</v>
      </c>
      <c r="Q2306" s="24">
        <v>1047.0</v>
      </c>
      <c r="R2306" s="22" t="s">
        <v>39</v>
      </c>
      <c r="S2306" s="22" t="s">
        <v>81</v>
      </c>
      <c r="T2306" s="22" t="s">
        <v>41</v>
      </c>
    </row>
    <row r="2307" ht="14.25" customHeight="1">
      <c r="A2307" s="25" t="s">
        <v>375</v>
      </c>
      <c r="B2307" s="21" t="str">
        <f t="array" ref="B2307:D2307">VLOOKUP(A2307,'Customer Names'!$E$2:$H$2336,{2,3,4},0)</f>
        <v> Mr</v>
      </c>
      <c r="C2307" s="22" t="s">
        <v>4628</v>
      </c>
      <c r="D2307" s="22" t="s">
        <v>8268</v>
      </c>
      <c r="E2307" s="22">
        <f t="array" ref="E2307:M2307">VLOOKUP(A2307,'Medical Examinations'!$J$2:$S$2336,{2,3,4,5,6,7,8,9,10},0)</f>
        <v>16.14</v>
      </c>
      <c r="F2307" s="22" t="s">
        <v>8347</v>
      </c>
      <c r="G2307" s="22">
        <v>4.86</v>
      </c>
      <c r="H2307" s="22" t="s">
        <v>865</v>
      </c>
      <c r="I2307" s="22" t="s">
        <v>44</v>
      </c>
      <c r="J2307" s="22" t="s">
        <v>44</v>
      </c>
      <c r="K2307" s="22" t="s">
        <v>44</v>
      </c>
      <c r="L2307" s="22">
        <v>0.0</v>
      </c>
      <c r="M2307" s="22" t="s">
        <v>44</v>
      </c>
      <c r="N2307" s="23">
        <f t="array" ref="N2307:T2307">VLOOKUP(A2307,'Hospitalisation Details'!$K$2:$R$2338,{2,3,4,5,6,7,8},0)</f>
        <v>34655</v>
      </c>
      <c r="O2307" s="22">
        <v>28.0</v>
      </c>
      <c r="P2307" s="22">
        <v>0.0</v>
      </c>
      <c r="Q2307" s="24">
        <v>1044.0</v>
      </c>
      <c r="R2307" s="22" t="s">
        <v>39</v>
      </c>
      <c r="S2307" s="22" t="s">
        <v>37</v>
      </c>
      <c r="T2307" s="22" t="s">
        <v>41</v>
      </c>
    </row>
    <row r="2308" ht="14.25" customHeight="1">
      <c r="A2308" s="7" t="s">
        <v>365</v>
      </c>
      <c r="B2308" s="21" t="str">
        <f t="array" ref="B2308:D2308">VLOOKUP(A2308,'Customer Names'!$E$2:$H$2336,{2,3,4},0)</f>
        <v> Ms</v>
      </c>
      <c r="C2308" s="22" t="s">
        <v>1281</v>
      </c>
      <c r="D2308" s="22" t="s">
        <v>8270</v>
      </c>
      <c r="E2308" s="22">
        <f t="array" ref="E2308:M2308">VLOOKUP(A2308,'Medical Examinations'!$J$2:$S$2336,{2,3,4,5,6,7,8,9,10},0)</f>
        <v>20.85</v>
      </c>
      <c r="F2308" s="22" t="s">
        <v>8340</v>
      </c>
      <c r="G2308" s="22">
        <v>4.45</v>
      </c>
      <c r="H2308" s="22" t="s">
        <v>865</v>
      </c>
      <c r="I2308" s="22" t="s">
        <v>122</v>
      </c>
      <c r="J2308" s="22" t="s">
        <v>44</v>
      </c>
      <c r="K2308" s="22" t="s">
        <v>44</v>
      </c>
      <c r="L2308" s="22">
        <v>1.0</v>
      </c>
      <c r="M2308" s="22" t="s">
        <v>44</v>
      </c>
      <c r="N2308" s="23">
        <f t="array" ref="N2308:T2308">VLOOKUP(A2308,'Hospitalisation Details'!$K$2:$R$2338,{2,3,4,5,6,7,8},0)</f>
        <v>34977</v>
      </c>
      <c r="O2308" s="22">
        <v>27.0</v>
      </c>
      <c r="P2308" s="22">
        <v>0.0</v>
      </c>
      <c r="Q2308" s="24">
        <v>1033.74</v>
      </c>
      <c r="R2308" s="22" t="s">
        <v>39</v>
      </c>
      <c r="S2308" s="22" t="s">
        <v>81</v>
      </c>
      <c r="T2308" s="22" t="s">
        <v>41</v>
      </c>
    </row>
    <row r="2309" ht="14.25" customHeight="1">
      <c r="A2309" s="25" t="s">
        <v>355</v>
      </c>
      <c r="B2309" s="21" t="str">
        <f t="array" ref="B2309:D2309">VLOOKUP(A2309,'Customer Names'!$E$2:$H$2336,{2,3,4},0)</f>
        <v> Ms</v>
      </c>
      <c r="C2309" s="22" t="s">
        <v>6911</v>
      </c>
      <c r="D2309" s="22" t="s">
        <v>8272</v>
      </c>
      <c r="E2309" s="22">
        <f t="array" ref="E2309:M2309">VLOOKUP(A2309,'Medical Examinations'!$J$2:$S$2336,{2,3,4,5,6,7,8,9,10},0)</f>
        <v>15.88</v>
      </c>
      <c r="F2309" s="22" t="s">
        <v>8347</v>
      </c>
      <c r="G2309" s="22">
        <v>4.36</v>
      </c>
      <c r="H2309" s="22" t="s">
        <v>865</v>
      </c>
      <c r="I2309" s="22" t="s">
        <v>44</v>
      </c>
      <c r="J2309" s="22" t="s">
        <v>44</v>
      </c>
      <c r="K2309" s="22" t="s">
        <v>44</v>
      </c>
      <c r="L2309" s="22">
        <v>0.0</v>
      </c>
      <c r="M2309" s="22" t="s">
        <v>44</v>
      </c>
      <c r="N2309" s="23">
        <f t="array" ref="N2309:T2309">VLOOKUP(A2309,'Hospitalisation Details'!$K$2:$R$2338,{2,3,4,5,6,7,8},0)</f>
        <v>36377</v>
      </c>
      <c r="O2309" s="22">
        <v>23.0</v>
      </c>
      <c r="P2309" s="22">
        <v>0.0</v>
      </c>
      <c r="Q2309" s="24">
        <v>1019.0</v>
      </c>
      <c r="R2309" s="22" t="s">
        <v>39</v>
      </c>
      <c r="S2309" s="22" t="s">
        <v>37</v>
      </c>
      <c r="T2309" s="22" t="s">
        <v>41</v>
      </c>
    </row>
    <row r="2310" ht="14.25" customHeight="1">
      <c r="A2310" s="7" t="s">
        <v>344</v>
      </c>
      <c r="B2310" s="21" t="str">
        <f t="array" ref="B2310:D2310">VLOOKUP(A2310,'Customer Names'!$E$2:$H$2336,{2,3,4},0)</f>
        <v> Ms</v>
      </c>
      <c r="C2310" s="22" t="s">
        <v>6855</v>
      </c>
      <c r="D2310" s="22" t="s">
        <v>7152</v>
      </c>
      <c r="E2310" s="22">
        <f t="array" ref="E2310:M2310">VLOOKUP(A2310,'Medical Examinations'!$J$2:$S$2336,{2,3,4,5,6,7,8,9,10},0)</f>
        <v>20.66</v>
      </c>
      <c r="F2310" s="22" t="s">
        <v>8340</v>
      </c>
      <c r="G2310" s="22">
        <v>5.8</v>
      </c>
      <c r="H2310" s="22" t="s">
        <v>436</v>
      </c>
      <c r="I2310" s="22" t="s">
        <v>44</v>
      </c>
      <c r="J2310" s="22" t="s">
        <v>48</v>
      </c>
      <c r="K2310" s="22" t="s">
        <v>44</v>
      </c>
      <c r="L2310" s="22">
        <v>1.0</v>
      </c>
      <c r="M2310" s="22" t="s">
        <v>44</v>
      </c>
      <c r="N2310" s="23">
        <f t="array" ref="N2310:T2310">VLOOKUP(A2310,'Hospitalisation Details'!$K$2:$R$2338,{2,3,4,5,6,7,8},0)</f>
        <v>36808</v>
      </c>
      <c r="O2310" s="22">
        <v>22.0</v>
      </c>
      <c r="P2310" s="22">
        <v>0.0</v>
      </c>
      <c r="Q2310" s="24">
        <v>1012.0</v>
      </c>
      <c r="R2310" s="22" t="s">
        <v>39</v>
      </c>
      <c r="S2310" s="22" t="s">
        <v>37</v>
      </c>
      <c r="T2310" s="22" t="s">
        <v>41</v>
      </c>
    </row>
    <row r="2311" ht="14.25" customHeight="1">
      <c r="A2311" s="25" t="s">
        <v>324</v>
      </c>
      <c r="B2311" s="21" t="str">
        <f t="array" ref="B2311:D2311">VLOOKUP(A2311,'Customer Names'!$E$2:$H$2336,{2,3,4},0)</f>
        <v> Mr</v>
      </c>
      <c r="C2311" s="22" t="s">
        <v>728</v>
      </c>
      <c r="D2311" s="22" t="s">
        <v>632</v>
      </c>
      <c r="E2311" s="22">
        <f t="array" ref="E2311:M2311">VLOOKUP(A2311,'Medical Examinations'!$J$2:$S$2336,{2,3,4,5,6,7,8,9,10},0)</f>
        <v>20.4</v>
      </c>
      <c r="F2311" s="22" t="s">
        <v>8340</v>
      </c>
      <c r="G2311" s="22">
        <v>5.27</v>
      </c>
      <c r="H2311" s="22" t="s">
        <v>865</v>
      </c>
      <c r="I2311" s="22" t="s">
        <v>44</v>
      </c>
      <c r="J2311" s="22" t="s">
        <v>44</v>
      </c>
      <c r="K2311" s="22" t="s">
        <v>44</v>
      </c>
      <c r="L2311" s="22">
        <v>0.0</v>
      </c>
      <c r="M2311" s="22" t="s">
        <v>44</v>
      </c>
      <c r="N2311" s="23">
        <f t="array" ref="N2311:T2311">VLOOKUP(A2311,'Hospitalisation Details'!$K$2:$R$2338,{2,3,4,5,6,7,8},0)</f>
        <v>34660</v>
      </c>
      <c r="O2311" s="22">
        <v>28.0</v>
      </c>
      <c r="P2311" s="22">
        <v>0.0</v>
      </c>
      <c r="Q2311" s="24">
        <v>1006.65</v>
      </c>
      <c r="R2311" s="22" t="s">
        <v>39</v>
      </c>
      <c r="S2311" s="22" t="s">
        <v>37</v>
      </c>
      <c r="T2311" s="22" t="s">
        <v>41</v>
      </c>
    </row>
    <row r="2312" ht="14.25" customHeight="1">
      <c r="A2312" s="7" t="s">
        <v>314</v>
      </c>
      <c r="B2312" s="21" t="str">
        <f t="array" ref="B2312:D2312">VLOOKUP(A2312,'Customer Names'!$E$2:$H$2336,{2,3,4},0)</f>
        <v> Mrs</v>
      </c>
      <c r="C2312" s="22" t="s">
        <v>2774</v>
      </c>
      <c r="D2312" s="22" t="s">
        <v>8276</v>
      </c>
      <c r="E2312" s="22">
        <f t="array" ref="E2312:M2312">VLOOKUP(A2312,'Medical Examinations'!$J$2:$S$2336,{2,3,4,5,6,7,8,9,10},0)</f>
        <v>25.19</v>
      </c>
      <c r="F2312" s="22" t="s">
        <v>8346</v>
      </c>
      <c r="G2312" s="22">
        <v>5.64</v>
      </c>
      <c r="H2312" s="22" t="s">
        <v>865</v>
      </c>
      <c r="I2312" s="22" t="s">
        <v>122</v>
      </c>
      <c r="J2312" s="22" t="s">
        <v>44</v>
      </c>
      <c r="K2312" s="22" t="s">
        <v>44</v>
      </c>
      <c r="L2312" s="22">
        <v>0.0</v>
      </c>
      <c r="M2312" s="22" t="s">
        <v>44</v>
      </c>
      <c r="N2312" s="23">
        <f t="array" ref="N2312:T2312">VLOOKUP(A2312,'Hospitalisation Details'!$K$2:$R$2338,{2,3,4,5,6,7,8},0)</f>
        <v>37122</v>
      </c>
      <c r="O2312" s="22">
        <v>21.0</v>
      </c>
      <c r="P2312" s="22">
        <v>0.0</v>
      </c>
      <c r="Q2312" s="24">
        <v>964.71</v>
      </c>
      <c r="R2312" s="22" t="s">
        <v>39</v>
      </c>
      <c r="S2312" s="22" t="s">
        <v>37</v>
      </c>
      <c r="T2312" s="22" t="s">
        <v>41</v>
      </c>
    </row>
    <row r="2313" ht="14.25" customHeight="1">
      <c r="A2313" s="25" t="s">
        <v>304</v>
      </c>
      <c r="B2313" s="21" t="str">
        <f t="array" ref="B2313:D2313">VLOOKUP(A2313,'Customer Names'!$E$2:$H$2336,{2,3,4},0)</f>
        <v> Ms</v>
      </c>
      <c r="C2313" s="22" t="s">
        <v>296</v>
      </c>
      <c r="D2313" s="22" t="s">
        <v>8278</v>
      </c>
      <c r="E2313" s="22">
        <f t="array" ref="E2313:M2313">VLOOKUP(A2313,'Medical Examinations'!$J$2:$S$2336,{2,3,4,5,6,7,8,9,10},0)</f>
        <v>20.54</v>
      </c>
      <c r="F2313" s="22" t="s">
        <v>8340</v>
      </c>
      <c r="G2313" s="22">
        <v>4.2</v>
      </c>
      <c r="H2313" s="22" t="s">
        <v>865</v>
      </c>
      <c r="I2313" s="22" t="s">
        <v>122</v>
      </c>
      <c r="J2313" s="22" t="s">
        <v>44</v>
      </c>
      <c r="K2313" s="22" t="s">
        <v>44</v>
      </c>
      <c r="L2313" s="22">
        <v>1.0</v>
      </c>
      <c r="M2313" s="22" t="s">
        <v>44</v>
      </c>
      <c r="N2313" s="23">
        <f t="array" ref="N2313:T2313">VLOOKUP(A2313,'Hospitalisation Details'!$K$2:$R$2338,{2,3,4,5,6,7,8},0)</f>
        <v>35000</v>
      </c>
      <c r="O2313" s="22">
        <v>27.0</v>
      </c>
      <c r="P2313" s="22">
        <v>0.0</v>
      </c>
      <c r="Q2313" s="24">
        <v>928.59</v>
      </c>
      <c r="R2313" s="22" t="s">
        <v>39</v>
      </c>
      <c r="S2313" s="22" t="s">
        <v>81</v>
      </c>
      <c r="T2313" s="22" t="s">
        <v>41</v>
      </c>
    </row>
    <row r="2314" ht="14.25" customHeight="1">
      <c r="A2314" s="7" t="s">
        <v>299</v>
      </c>
      <c r="B2314" s="21" t="str">
        <f t="array" ref="B2314:D2314">VLOOKUP(A2314,'Customer Names'!$E$2:$H$2336,{2,3,4},0)</f>
        <v> Mr</v>
      </c>
      <c r="C2314" s="22" t="s">
        <v>217</v>
      </c>
      <c r="D2314" s="22" t="s">
        <v>8280</v>
      </c>
      <c r="E2314" s="22">
        <f t="array" ref="E2314:M2314">VLOOKUP(A2314,'Medical Examinations'!$J$2:$S$2336,{2,3,4,5,6,7,8,9,10},0)</f>
        <v>20.13</v>
      </c>
      <c r="F2314" s="22" t="s">
        <v>8340</v>
      </c>
      <c r="G2314" s="22">
        <v>5.42</v>
      </c>
      <c r="H2314" s="22" t="s">
        <v>865</v>
      </c>
      <c r="I2314" s="22" t="s">
        <v>44</v>
      </c>
      <c r="J2314" s="22" t="s">
        <v>44</v>
      </c>
      <c r="K2314" s="22" t="s">
        <v>44</v>
      </c>
      <c r="L2314" s="22">
        <v>0.0</v>
      </c>
      <c r="M2314" s="22" t="s">
        <v>44</v>
      </c>
      <c r="N2314" s="23">
        <f t="array" ref="N2314:T2314">VLOOKUP(A2314,'Hospitalisation Details'!$K$2:$R$2338,{2,3,4,5,6,7,8},0)</f>
        <v>34637</v>
      </c>
      <c r="O2314" s="22">
        <v>28.0</v>
      </c>
      <c r="P2314" s="22">
        <v>0.0</v>
      </c>
      <c r="Q2314" s="24">
        <v>915.07</v>
      </c>
      <c r="R2314" s="22" t="s">
        <v>39</v>
      </c>
      <c r="S2314" s="22" t="s">
        <v>81</v>
      </c>
      <c r="T2314" s="22" t="s">
        <v>41</v>
      </c>
    </row>
    <row r="2315" ht="14.25" customHeight="1">
      <c r="A2315" s="25" t="s">
        <v>284</v>
      </c>
      <c r="B2315" s="21" t="str">
        <f t="array" ref="B2315:D2315">VLOOKUP(A2315,'Customer Names'!$E$2:$H$2336,{2,3,4},0)</f>
        <v> Ms</v>
      </c>
      <c r="C2315" s="22" t="s">
        <v>1754</v>
      </c>
      <c r="D2315" s="22" t="s">
        <v>8282</v>
      </c>
      <c r="E2315" s="22">
        <f t="array" ref="E2315:M2315">VLOOKUP(A2315,'Medical Examinations'!$J$2:$S$2336,{2,3,4,5,6,7,8,9,10},0)</f>
        <v>18.93</v>
      </c>
      <c r="F2315" s="22" t="s">
        <v>8340</v>
      </c>
      <c r="G2315" s="22">
        <v>6.11</v>
      </c>
      <c r="H2315" s="22" t="s">
        <v>436</v>
      </c>
      <c r="I2315" s="22" t="s">
        <v>44</v>
      </c>
      <c r="J2315" s="22" t="s">
        <v>44</v>
      </c>
      <c r="K2315" s="22" t="s">
        <v>122</v>
      </c>
      <c r="L2315" s="22">
        <v>1.0</v>
      </c>
      <c r="M2315" s="22" t="s">
        <v>44</v>
      </c>
      <c r="N2315" s="23">
        <f t="array" ref="N2315:T2315">VLOOKUP(A2315,'Hospitalisation Details'!$K$2:$R$2338,{2,3,4,5,6,7,8},0)</f>
        <v>34300</v>
      </c>
      <c r="O2315" s="22">
        <v>29.0</v>
      </c>
      <c r="P2315" s="22">
        <v>0.0</v>
      </c>
      <c r="Q2315" s="24">
        <v>896.21</v>
      </c>
      <c r="R2315" s="22" t="s">
        <v>39</v>
      </c>
      <c r="S2315" s="22" t="s">
        <v>81</v>
      </c>
      <c r="T2315" s="22" t="s">
        <v>41</v>
      </c>
    </row>
    <row r="2316" ht="14.25" customHeight="1">
      <c r="A2316" s="7" t="s">
        <v>275</v>
      </c>
      <c r="B2316" s="21" t="str">
        <f t="array" ref="B2316:D2316">VLOOKUP(A2316,'Customer Names'!$E$2:$H$2336,{2,3,4},0)</f>
        <v> Ms</v>
      </c>
      <c r="C2316" s="22" t="s">
        <v>8284</v>
      </c>
      <c r="D2316" s="22" t="s">
        <v>3637</v>
      </c>
      <c r="E2316" s="22">
        <f t="array" ref="E2316:M2316">VLOOKUP(A2316,'Medical Examinations'!$J$2:$S$2336,{2,3,4,5,6,7,8,9,10},0)</f>
        <v>24.14</v>
      </c>
      <c r="F2316" s="22" t="s">
        <v>8340</v>
      </c>
      <c r="G2316" s="22">
        <v>5.29</v>
      </c>
      <c r="H2316" s="22" t="s">
        <v>865</v>
      </c>
      <c r="I2316" s="22" t="s">
        <v>44</v>
      </c>
      <c r="J2316" s="22" t="s">
        <v>48</v>
      </c>
      <c r="K2316" s="22" t="s">
        <v>44</v>
      </c>
      <c r="L2316" s="22">
        <v>1.0</v>
      </c>
      <c r="M2316" s="22" t="s">
        <v>44</v>
      </c>
      <c r="N2316" s="23">
        <f t="array" ref="N2316:T2316">VLOOKUP(A2316,'Hospitalisation Details'!$K$2:$R$2338,{2,3,4,5,6,7,8},0)</f>
        <v>36848</v>
      </c>
      <c r="O2316" s="22">
        <v>22.0</v>
      </c>
      <c r="P2316" s="22">
        <v>0.0</v>
      </c>
      <c r="Q2316" s="24">
        <v>865.41</v>
      </c>
      <c r="R2316" s="22" t="s">
        <v>39</v>
      </c>
      <c r="S2316" s="22" t="s">
        <v>81</v>
      </c>
      <c r="T2316" s="22" t="s">
        <v>41</v>
      </c>
    </row>
    <row r="2317" ht="14.25" customHeight="1">
      <c r="A2317" s="25" t="s">
        <v>266</v>
      </c>
      <c r="B2317" s="21" t="str">
        <f t="array" ref="B2317:D2317">VLOOKUP(A2317,'Customer Names'!$E$2:$H$2336,{2,3,4},0)</f>
        <v> Mr</v>
      </c>
      <c r="C2317" s="22" t="s">
        <v>8286</v>
      </c>
      <c r="D2317" s="22" t="s">
        <v>1319</v>
      </c>
      <c r="E2317" s="22">
        <f t="array" ref="E2317:M2317">VLOOKUP(A2317,'Medical Examinations'!$J$2:$S$2336,{2,3,4,5,6,7,8,9,10},0)</f>
        <v>25.03</v>
      </c>
      <c r="F2317" s="22" t="s">
        <v>8346</v>
      </c>
      <c r="G2317" s="22">
        <v>5.91</v>
      </c>
      <c r="H2317" s="22" t="s">
        <v>436</v>
      </c>
      <c r="I2317" s="22" t="s">
        <v>44</v>
      </c>
      <c r="J2317" s="22" t="s">
        <v>48</v>
      </c>
      <c r="K2317" s="22" t="s">
        <v>44</v>
      </c>
      <c r="L2317" s="22">
        <v>1.0</v>
      </c>
      <c r="M2317" s="22" t="s">
        <v>44</v>
      </c>
      <c r="N2317" s="23">
        <f t="array" ref="N2317:T2317">VLOOKUP(A2317,'Hospitalisation Details'!$K$2:$R$2338,{2,3,4,5,6,7,8},0)</f>
        <v>38267</v>
      </c>
      <c r="O2317" s="22">
        <v>18.0</v>
      </c>
      <c r="P2317" s="22">
        <v>0.0</v>
      </c>
      <c r="Q2317" s="24">
        <v>830.52</v>
      </c>
      <c r="R2317" s="22" t="s">
        <v>39</v>
      </c>
      <c r="S2317" s="22" t="s">
        <v>37</v>
      </c>
      <c r="T2317" s="22" t="s">
        <v>270</v>
      </c>
    </row>
    <row r="2318" ht="14.25" customHeight="1">
      <c r="A2318" s="7" t="s">
        <v>255</v>
      </c>
      <c r="B2318" s="21" t="str">
        <f t="array" ref="B2318:D2318">VLOOKUP(A2318,'Customer Names'!$E$2:$H$2336,{2,3,4},0)</f>
        <v> Mr</v>
      </c>
      <c r="C2318" s="22" t="s">
        <v>3329</v>
      </c>
      <c r="D2318" s="22" t="s">
        <v>8288</v>
      </c>
      <c r="E2318" s="22">
        <f t="array" ref="E2318:M2318">VLOOKUP(A2318,'Medical Examinations'!$J$2:$S$2336,{2,3,4,5,6,7,8,9,10},0)</f>
        <v>20.47</v>
      </c>
      <c r="F2318" s="22" t="s">
        <v>8340</v>
      </c>
      <c r="G2318" s="22">
        <v>5.81</v>
      </c>
      <c r="H2318" s="22" t="s">
        <v>436</v>
      </c>
      <c r="I2318" s="22" t="s">
        <v>122</v>
      </c>
      <c r="J2318" s="22" t="s">
        <v>44</v>
      </c>
      <c r="K2318" s="22" t="s">
        <v>44</v>
      </c>
      <c r="L2318" s="22">
        <v>1.0</v>
      </c>
      <c r="M2318" s="22" t="s">
        <v>44</v>
      </c>
      <c r="N2318" s="23">
        <f t="array" ref="N2318:T2318">VLOOKUP(A2318,'Hospitalisation Details'!$K$2:$R$2338,{2,3,4,5,6,7,8},0)</f>
        <v>35040</v>
      </c>
      <c r="O2318" s="22">
        <v>27.0</v>
      </c>
      <c r="P2318" s="22">
        <v>0.0</v>
      </c>
      <c r="Q2318" s="24">
        <v>773.54</v>
      </c>
      <c r="R2318" s="22" t="s">
        <v>39</v>
      </c>
      <c r="S2318" s="22" t="s">
        <v>37</v>
      </c>
      <c r="T2318" s="22" t="s">
        <v>41</v>
      </c>
    </row>
    <row r="2319" ht="14.25" customHeight="1">
      <c r="A2319" s="25" t="s">
        <v>246</v>
      </c>
      <c r="B2319" s="21" t="str">
        <f t="array" ref="B2319:D2319">VLOOKUP(A2319,'Customer Names'!$E$2:$H$2336,{2,3,4},0)</f>
        <v> Ms</v>
      </c>
      <c r="C2319" s="22" t="s">
        <v>8290</v>
      </c>
      <c r="D2319" s="22" t="s">
        <v>6948</v>
      </c>
      <c r="E2319" s="22">
        <f t="array" ref="E2319:M2319">VLOOKUP(A2319,'Medical Examinations'!$J$2:$S$2336,{2,3,4,5,6,7,8,9,10},0)</f>
        <v>18.82</v>
      </c>
      <c r="F2319" s="22" t="s">
        <v>8340</v>
      </c>
      <c r="G2319" s="22">
        <v>5.51</v>
      </c>
      <c r="H2319" s="22" t="s">
        <v>865</v>
      </c>
      <c r="I2319" s="22" t="s">
        <v>122</v>
      </c>
      <c r="J2319" s="22" t="s">
        <v>44</v>
      </c>
      <c r="K2319" s="22" t="s">
        <v>44</v>
      </c>
      <c r="L2319" s="22">
        <v>0.0</v>
      </c>
      <c r="M2319" s="22" t="s">
        <v>44</v>
      </c>
      <c r="N2319" s="23">
        <f t="array" ref="N2319:T2319">VLOOKUP(A2319,'Hospitalisation Details'!$K$2:$R$2338,{2,3,4,5,6,7,8},0)</f>
        <v>35326</v>
      </c>
      <c r="O2319" s="22">
        <v>26.0</v>
      </c>
      <c r="P2319" s="22">
        <v>0.0</v>
      </c>
      <c r="Q2319" s="24">
        <v>770.38</v>
      </c>
      <c r="R2319" s="22" t="s">
        <v>39</v>
      </c>
      <c r="S2319" s="22" t="s">
        <v>188</v>
      </c>
      <c r="T2319" s="22" t="s">
        <v>127</v>
      </c>
    </row>
    <row r="2320" ht="14.25" customHeight="1">
      <c r="A2320" s="7" t="s">
        <v>236</v>
      </c>
      <c r="B2320" s="21" t="str">
        <f t="array" ref="B2320:D2320">VLOOKUP(A2320,'Customer Names'!$E$2:$H$2336,{2,3,4},0)</f>
        <v> Mr</v>
      </c>
      <c r="C2320" s="22" t="s">
        <v>8292</v>
      </c>
      <c r="D2320" s="22" t="s">
        <v>8293</v>
      </c>
      <c r="E2320" s="22">
        <f t="array" ref="E2320:M2320">VLOOKUP(A2320,'Medical Examinations'!$J$2:$S$2336,{2,3,4,5,6,7,8,9,10},0)</f>
        <v>17.08</v>
      </c>
      <c r="F2320" s="22" t="s">
        <v>8347</v>
      </c>
      <c r="G2320" s="22">
        <v>5.73</v>
      </c>
      <c r="H2320" s="22" t="s">
        <v>436</v>
      </c>
      <c r="I2320" s="22" t="s">
        <v>44</v>
      </c>
      <c r="J2320" s="22" t="s">
        <v>44</v>
      </c>
      <c r="K2320" s="22" t="s">
        <v>122</v>
      </c>
      <c r="L2320" s="22">
        <v>1.0</v>
      </c>
      <c r="M2320" s="22" t="s">
        <v>44</v>
      </c>
      <c r="N2320" s="23">
        <f t="array" ref="N2320:T2320">VLOOKUP(A2320,'Hospitalisation Details'!$K$2:$R$2338,{2,3,4,5,6,7,8},0)</f>
        <v>34148</v>
      </c>
      <c r="O2320" s="22">
        <v>29.0</v>
      </c>
      <c r="P2320" s="22">
        <v>0.0</v>
      </c>
      <c r="Q2320" s="24">
        <v>770.0</v>
      </c>
      <c r="R2320" s="22" t="s">
        <v>39</v>
      </c>
      <c r="S2320" s="22" t="s">
        <v>39</v>
      </c>
      <c r="T2320" s="22" t="s">
        <v>41</v>
      </c>
    </row>
    <row r="2321" ht="14.25" customHeight="1">
      <c r="A2321" s="25" t="s">
        <v>226</v>
      </c>
      <c r="B2321" s="21" t="str">
        <f t="array" ref="B2321:D2321">VLOOKUP(A2321,'Customer Names'!$E$2:$H$2336,{2,3,4},0)</f>
        <v> Ms</v>
      </c>
      <c r="C2321" s="22" t="s">
        <v>8295</v>
      </c>
      <c r="D2321" s="22" t="s">
        <v>8296</v>
      </c>
      <c r="E2321" s="22">
        <f t="array" ref="E2321:M2321">VLOOKUP(A2321,'Medical Examinations'!$J$2:$S$2336,{2,3,4,5,6,7,8,9,10},0)</f>
        <v>19.21</v>
      </c>
      <c r="F2321" s="22" t="s">
        <v>8340</v>
      </c>
      <c r="G2321" s="22">
        <v>5.53</v>
      </c>
      <c r="H2321" s="22" t="s">
        <v>865</v>
      </c>
      <c r="I2321" s="22" t="s">
        <v>122</v>
      </c>
      <c r="J2321" s="22" t="s">
        <v>44</v>
      </c>
      <c r="K2321" s="22" t="s">
        <v>44</v>
      </c>
      <c r="L2321" s="22">
        <v>0.0</v>
      </c>
      <c r="M2321" s="22" t="s">
        <v>44</v>
      </c>
      <c r="N2321" s="23">
        <f t="array" ref="N2321:T2321">VLOOKUP(A2321,'Hospitalisation Details'!$K$2:$R$2338,{2,3,4,5,6,7,8},0)</f>
        <v>35360</v>
      </c>
      <c r="O2321" s="22">
        <v>26.0</v>
      </c>
      <c r="P2321" s="22">
        <v>0.0</v>
      </c>
      <c r="Q2321" s="24">
        <v>760.0</v>
      </c>
      <c r="R2321" s="22" t="s">
        <v>39</v>
      </c>
      <c r="S2321" s="22" t="s">
        <v>39</v>
      </c>
      <c r="T2321" s="22" t="s">
        <v>41</v>
      </c>
    </row>
    <row r="2322" ht="14.25" customHeight="1">
      <c r="A2322" s="7" t="s">
        <v>213</v>
      </c>
      <c r="B2322" s="21" t="str">
        <f t="array" ref="B2322:D2322">VLOOKUP(A2322,'Customer Names'!$E$2:$H$2336,{2,3,4},0)</f>
        <v> Mr</v>
      </c>
      <c r="C2322" s="22" t="s">
        <v>464</v>
      </c>
      <c r="D2322" s="22" t="s">
        <v>8298</v>
      </c>
      <c r="E2322" s="22">
        <f t="array" ref="E2322:M2322">VLOOKUP(A2322,'Medical Examinations'!$J$2:$S$2336,{2,3,4,5,6,7,8,9,10},0)</f>
        <v>17.86</v>
      </c>
      <c r="F2322" s="22" t="s">
        <v>8347</v>
      </c>
      <c r="G2322" s="22">
        <v>5.43</v>
      </c>
      <c r="H2322" s="22" t="s">
        <v>865</v>
      </c>
      <c r="I2322" s="22" t="s">
        <v>44</v>
      </c>
      <c r="J2322" s="22" t="s">
        <v>44</v>
      </c>
      <c r="K2322" s="22" t="s">
        <v>122</v>
      </c>
      <c r="L2322" s="22">
        <v>1.0</v>
      </c>
      <c r="M2322" s="22" t="s">
        <v>44</v>
      </c>
      <c r="N2322" s="23">
        <f t="array" ref="N2322:T2322">VLOOKUP(A2322,'Hospitalisation Details'!$K$2:$R$2338,{2,3,4,5,6,7,8},0)</f>
        <v>34190</v>
      </c>
      <c r="O2322" s="22">
        <v>29.0</v>
      </c>
      <c r="P2322" s="22">
        <v>0.0</v>
      </c>
      <c r="Q2322" s="24">
        <v>760.0</v>
      </c>
      <c r="R2322" s="22" t="s">
        <v>39</v>
      </c>
      <c r="S2322" s="22" t="s">
        <v>81</v>
      </c>
      <c r="T2322" s="22" t="s">
        <v>41</v>
      </c>
    </row>
    <row r="2323" ht="14.25" customHeight="1">
      <c r="A2323" s="25" t="s">
        <v>201</v>
      </c>
      <c r="B2323" s="21" t="str">
        <f t="array" ref="B2323:D2323">VLOOKUP(A2323,'Customer Names'!$E$2:$H$2336,{2,3,4},0)</f>
        <v> Ms</v>
      </c>
      <c r="C2323" s="22" t="s">
        <v>8300</v>
      </c>
      <c r="D2323" s="22" t="s">
        <v>8301</v>
      </c>
      <c r="E2323" s="22">
        <f t="array" ref="E2323:M2323">VLOOKUP(A2323,'Medical Examinations'!$J$2:$S$2336,{2,3,4,5,6,7,8,9,10},0)</f>
        <v>21.38</v>
      </c>
      <c r="F2323" s="22" t="s">
        <v>8340</v>
      </c>
      <c r="G2323" s="22">
        <v>8.01</v>
      </c>
      <c r="H2323" s="22" t="s">
        <v>218</v>
      </c>
      <c r="I2323" s="22" t="s">
        <v>44</v>
      </c>
      <c r="J2323" s="22" t="s">
        <v>44</v>
      </c>
      <c r="K2323" s="22" t="s">
        <v>44</v>
      </c>
      <c r="L2323" s="22">
        <v>0.0</v>
      </c>
      <c r="M2323" s="22" t="s">
        <v>44</v>
      </c>
      <c r="N2323" s="23">
        <f t="array" ref="N2323:T2323">VLOOKUP(A2323,'Hospitalisation Details'!$K$2:$R$2338,{2,3,4,5,6,7,8},0)</f>
        <v>37518</v>
      </c>
      <c r="O2323" s="22">
        <v>20.0</v>
      </c>
      <c r="P2323" s="22">
        <v>0.0</v>
      </c>
      <c r="Q2323" s="24">
        <v>750.0</v>
      </c>
      <c r="R2323" s="22" t="s">
        <v>39</v>
      </c>
      <c r="S2323" s="22" t="s">
        <v>81</v>
      </c>
      <c r="T2323" s="22" t="s">
        <v>127</v>
      </c>
    </row>
    <row r="2324" ht="14.25" customHeight="1">
      <c r="A2324" s="7" t="s">
        <v>191</v>
      </c>
      <c r="B2324" s="21" t="str">
        <f t="array" ref="B2324:D2324">VLOOKUP(A2324,'Customer Names'!$E$2:$H$2336,{2,3,4},0)</f>
        <v> Mr</v>
      </c>
      <c r="C2324" s="22" t="s">
        <v>728</v>
      </c>
      <c r="D2324" s="22" t="s">
        <v>8303</v>
      </c>
      <c r="E2324" s="22">
        <f t="array" ref="E2324:M2324">VLOOKUP(A2324,'Medical Examinations'!$J$2:$S$2336,{2,3,4,5,6,7,8,9,10},0)</f>
        <v>23.35</v>
      </c>
      <c r="F2324" s="22" t="s">
        <v>8340</v>
      </c>
      <c r="G2324" s="22">
        <v>5.94</v>
      </c>
      <c r="H2324" s="22" t="s">
        <v>436</v>
      </c>
      <c r="I2324" s="22" t="s">
        <v>44</v>
      </c>
      <c r="J2324" s="22" t="s">
        <v>44</v>
      </c>
      <c r="K2324" s="22" t="s">
        <v>44</v>
      </c>
      <c r="L2324" s="22">
        <v>0.0</v>
      </c>
      <c r="M2324" s="22" t="s">
        <v>44</v>
      </c>
      <c r="N2324" s="23">
        <f t="array" ref="N2324:T2324">VLOOKUP(A2324,'Hospitalisation Details'!$K$2:$R$2338,{2,3,4,5,6,7,8},0)</f>
        <v>36508</v>
      </c>
      <c r="O2324" s="22">
        <v>23.0</v>
      </c>
      <c r="P2324" s="22">
        <v>0.0</v>
      </c>
      <c r="Q2324" s="24">
        <v>722.99</v>
      </c>
      <c r="R2324" s="22" t="s">
        <v>39</v>
      </c>
      <c r="S2324" s="22" t="s">
        <v>81</v>
      </c>
      <c r="T2324" s="22" t="s">
        <v>41</v>
      </c>
    </row>
    <row r="2325" ht="14.25" customHeight="1">
      <c r="A2325" s="25" t="s">
        <v>179</v>
      </c>
      <c r="B2325" s="21" t="str">
        <f t="array" ref="B2325:D2325">VLOOKUP(A2325,'Customer Names'!$E$2:$H$2336,{2,3,4},0)</f>
        <v> Ms</v>
      </c>
      <c r="C2325" s="22" t="s">
        <v>8305</v>
      </c>
      <c r="D2325" s="22" t="s">
        <v>8306</v>
      </c>
      <c r="E2325" s="22">
        <f t="array" ref="E2325:M2325">VLOOKUP(A2325,'Medical Examinations'!$J$2:$S$2336,{2,3,4,5,6,7,8,9,10},0)</f>
        <v>22.24</v>
      </c>
      <c r="F2325" s="22" t="s">
        <v>8340</v>
      </c>
      <c r="G2325" s="22">
        <v>5.04</v>
      </c>
      <c r="H2325" s="22" t="s">
        <v>865</v>
      </c>
      <c r="I2325" s="22" t="s">
        <v>44</v>
      </c>
      <c r="J2325" s="22" t="s">
        <v>44</v>
      </c>
      <c r="K2325" s="22" t="s">
        <v>44</v>
      </c>
      <c r="L2325" s="22">
        <v>0.0</v>
      </c>
      <c r="M2325" s="22" t="s">
        <v>44</v>
      </c>
      <c r="N2325" s="23">
        <f t="array" ref="N2325:T2325">VLOOKUP(A2325,'Hospitalisation Details'!$K$2:$R$2338,{2,3,4,5,6,7,8},0)</f>
        <v>36520</v>
      </c>
      <c r="O2325" s="22">
        <v>23.0</v>
      </c>
      <c r="P2325" s="22">
        <v>0.0</v>
      </c>
      <c r="Q2325" s="24">
        <v>700.0</v>
      </c>
      <c r="R2325" s="22" t="s">
        <v>188</v>
      </c>
      <c r="S2325" s="22" t="s">
        <v>39</v>
      </c>
      <c r="T2325" s="22" t="s">
        <v>41</v>
      </c>
    </row>
    <row r="2326" ht="14.25" customHeight="1">
      <c r="A2326" s="7" t="s">
        <v>170</v>
      </c>
      <c r="B2326" s="21" t="str">
        <f t="array" ref="B2326:D2326">VLOOKUP(A2326,'Customer Names'!$E$2:$H$2336,{2,3,4},0)</f>
        <v> Mr</v>
      </c>
      <c r="C2326" s="22" t="s">
        <v>8308</v>
      </c>
      <c r="D2326" s="22" t="s">
        <v>3170</v>
      </c>
      <c r="E2326" s="22">
        <f t="array" ref="E2326:M2326">VLOOKUP(A2326,'Medical Examinations'!$J$2:$S$2336,{2,3,4,5,6,7,8,9,10},0)</f>
        <v>24.76</v>
      </c>
      <c r="F2326" s="22" t="s">
        <v>8340</v>
      </c>
      <c r="G2326" s="22">
        <v>4.54</v>
      </c>
      <c r="H2326" s="22" t="s">
        <v>865</v>
      </c>
      <c r="I2326" s="22" t="s">
        <v>122</v>
      </c>
      <c r="J2326" s="22" t="s">
        <v>44</v>
      </c>
      <c r="K2326" s="22" t="s">
        <v>44</v>
      </c>
      <c r="L2326" s="22">
        <v>0.0</v>
      </c>
      <c r="M2326" s="22" t="s">
        <v>44</v>
      </c>
      <c r="N2326" s="23">
        <f t="array" ref="N2326:T2326">VLOOKUP(A2326,'Hospitalisation Details'!$K$2:$R$2338,{2,3,4,5,6,7,8},0)</f>
        <v>37146</v>
      </c>
      <c r="O2326" s="22">
        <v>21.0</v>
      </c>
      <c r="P2326" s="22">
        <v>0.0</v>
      </c>
      <c r="Q2326" s="24">
        <v>687.54</v>
      </c>
      <c r="R2326" s="22" t="s">
        <v>39</v>
      </c>
      <c r="S2326" s="22" t="s">
        <v>37</v>
      </c>
      <c r="T2326" s="22" t="s">
        <v>41</v>
      </c>
    </row>
    <row r="2327" ht="14.25" customHeight="1">
      <c r="A2327" s="25" t="s">
        <v>161</v>
      </c>
      <c r="B2327" s="21" t="str">
        <f t="array" ref="B2327:D2327">VLOOKUP(A2327,'Customer Names'!$E$2:$H$2336,{2,3,4},0)</f>
        <v> Mr</v>
      </c>
      <c r="C2327" s="22" t="s">
        <v>8310</v>
      </c>
      <c r="D2327" s="22" t="s">
        <v>8311</v>
      </c>
      <c r="E2327" s="22">
        <f t="array" ref="E2327:M2327">VLOOKUP(A2327,'Medical Examinations'!$J$2:$S$2336,{2,3,4,5,6,7,8,9,10},0)</f>
        <v>20.1</v>
      </c>
      <c r="F2327" s="22" t="s">
        <v>8340</v>
      </c>
      <c r="G2327" s="22">
        <v>5.6</v>
      </c>
      <c r="H2327" s="22" t="s">
        <v>865</v>
      </c>
      <c r="I2327" s="22" t="s">
        <v>122</v>
      </c>
      <c r="J2327" s="22" t="s">
        <v>44</v>
      </c>
      <c r="K2327" s="22" t="s">
        <v>122</v>
      </c>
      <c r="L2327" s="22">
        <v>1.0</v>
      </c>
      <c r="M2327" s="22" t="s">
        <v>44</v>
      </c>
      <c r="N2327" s="23">
        <f t="array" ref="N2327:T2327">VLOOKUP(A2327,'Hospitalisation Details'!$K$2:$R$2338,{2,3,4,5,6,7,8},0)</f>
        <v>35743</v>
      </c>
      <c r="O2327" s="22">
        <v>25.0</v>
      </c>
      <c r="P2327" s="22">
        <v>0.0</v>
      </c>
      <c r="Q2327" s="24">
        <v>670.0</v>
      </c>
      <c r="R2327" s="22" t="s">
        <v>39</v>
      </c>
      <c r="S2327" s="22" t="s">
        <v>39</v>
      </c>
      <c r="T2327" s="22" t="s">
        <v>41</v>
      </c>
    </row>
    <row r="2328" ht="14.25" customHeight="1">
      <c r="A2328" s="7" t="s">
        <v>150</v>
      </c>
      <c r="B2328" s="21" t="str">
        <f t="array" ref="B2328:D2328">VLOOKUP(A2328,'Customer Names'!$E$2:$H$2336,{2,3,4},0)</f>
        <v> Ms</v>
      </c>
      <c r="C2328" s="22" t="s">
        <v>4514</v>
      </c>
      <c r="D2328" s="22" t="s">
        <v>1546</v>
      </c>
      <c r="E2328" s="22">
        <f t="array" ref="E2328:M2328">VLOOKUP(A2328,'Medical Examinations'!$J$2:$S$2336,{2,3,4,5,6,7,8,9,10},0)</f>
        <v>21.77</v>
      </c>
      <c r="F2328" s="22" t="s">
        <v>8340</v>
      </c>
      <c r="G2328" s="22">
        <v>10.67</v>
      </c>
      <c r="H2328" s="22" t="s">
        <v>218</v>
      </c>
      <c r="I2328" s="22" t="s">
        <v>44</v>
      </c>
      <c r="J2328" s="22" t="s">
        <v>44</v>
      </c>
      <c r="K2328" s="22" t="s">
        <v>44</v>
      </c>
      <c r="L2328" s="22">
        <v>0.0</v>
      </c>
      <c r="M2328" s="22" t="s">
        <v>44</v>
      </c>
      <c r="N2328" s="23">
        <f t="array" ref="N2328:T2328">VLOOKUP(A2328,'Hospitalisation Details'!$K$2:$R$2338,{2,3,4,5,6,7,8},0)</f>
        <v>37589</v>
      </c>
      <c r="O2328" s="22">
        <v>20.0</v>
      </c>
      <c r="P2328" s="22">
        <v>0.0</v>
      </c>
      <c r="Q2328" s="24">
        <v>668.0</v>
      </c>
      <c r="R2328" s="22" t="s">
        <v>39</v>
      </c>
      <c r="S2328" s="22" t="s">
        <v>37</v>
      </c>
      <c r="T2328" s="22" t="s">
        <v>127</v>
      </c>
    </row>
    <row r="2329" ht="14.25" customHeight="1">
      <c r="A2329" s="25" t="s">
        <v>142</v>
      </c>
      <c r="B2329" s="21" t="str">
        <f t="array" ref="B2329:D2329">VLOOKUP(A2329,'Customer Names'!$E$2:$H$2336,{2,3,4},0)</f>
        <v> Ms</v>
      </c>
      <c r="C2329" s="22" t="s">
        <v>137</v>
      </c>
      <c r="D2329" s="22" t="s">
        <v>8314</v>
      </c>
      <c r="E2329" s="22">
        <f t="array" ref="E2329:M2329">VLOOKUP(A2329,'Medical Examinations'!$J$2:$S$2336,{2,3,4,5,6,7,8,9,10},0)</f>
        <v>17.82</v>
      </c>
      <c r="F2329" s="22" t="s">
        <v>8347</v>
      </c>
      <c r="G2329" s="22">
        <v>5.26</v>
      </c>
      <c r="H2329" s="22" t="s">
        <v>865</v>
      </c>
      <c r="I2329" s="22" t="s">
        <v>122</v>
      </c>
      <c r="J2329" s="22" t="s">
        <v>44</v>
      </c>
      <c r="K2329" s="22" t="s">
        <v>44</v>
      </c>
      <c r="L2329" s="22">
        <v>1.0</v>
      </c>
      <c r="M2329" s="22" t="s">
        <v>44</v>
      </c>
      <c r="N2329" s="23">
        <f t="array" ref="N2329:T2329">VLOOKUP(A2329,'Hospitalisation Details'!$K$2:$R$2338,{2,3,4,5,6,7,8},0)</f>
        <v>34884</v>
      </c>
      <c r="O2329" s="22">
        <v>27.0</v>
      </c>
      <c r="P2329" s="22">
        <v>0.0</v>
      </c>
      <c r="Q2329" s="24">
        <v>650.0</v>
      </c>
      <c r="R2329" s="22" t="s">
        <v>39</v>
      </c>
      <c r="S2329" s="22" t="s">
        <v>39</v>
      </c>
      <c r="T2329" s="22" t="s">
        <v>41</v>
      </c>
    </row>
    <row r="2330" ht="14.25" customHeight="1">
      <c r="A2330" s="7" t="s">
        <v>132</v>
      </c>
      <c r="B2330" s="21" t="str">
        <f t="array" ref="B2330:D2330">VLOOKUP(A2330,'Customer Names'!$E$2:$H$2336,{2,3,4},0)</f>
        <v> Ms</v>
      </c>
      <c r="C2330" s="22" t="s">
        <v>8316</v>
      </c>
      <c r="D2330" s="22" t="s">
        <v>8317</v>
      </c>
      <c r="E2330" s="22">
        <f t="array" ref="E2330:M2330">VLOOKUP(A2330,'Medical Examinations'!$J$2:$S$2336,{2,3,4,5,6,7,8,9,10},0)</f>
        <v>17.07</v>
      </c>
      <c r="F2330" s="22" t="s">
        <v>8347</v>
      </c>
      <c r="G2330" s="22">
        <v>5.22</v>
      </c>
      <c r="H2330" s="22" t="s">
        <v>865</v>
      </c>
      <c r="I2330" s="22" t="s">
        <v>44</v>
      </c>
      <c r="J2330" s="22" t="s">
        <v>44</v>
      </c>
      <c r="K2330" s="22" t="s">
        <v>122</v>
      </c>
      <c r="L2330" s="22">
        <v>1.0</v>
      </c>
      <c r="M2330" s="22" t="s">
        <v>44</v>
      </c>
      <c r="N2330" s="23">
        <f t="array" ref="N2330:T2330">VLOOKUP(A2330,'Hospitalisation Details'!$K$2:$R$2338,{2,3,4,5,6,7,8},0)</f>
        <v>34121</v>
      </c>
      <c r="O2330" s="22">
        <v>30.0</v>
      </c>
      <c r="P2330" s="22">
        <v>0.0</v>
      </c>
      <c r="Q2330" s="24">
        <v>650.0</v>
      </c>
      <c r="R2330" s="22" t="s">
        <v>39</v>
      </c>
      <c r="S2330" s="22" t="s">
        <v>39</v>
      </c>
      <c r="T2330" s="22" t="s">
        <v>41</v>
      </c>
    </row>
    <row r="2331" ht="14.25" customHeight="1">
      <c r="A2331" s="25" t="s">
        <v>119</v>
      </c>
      <c r="B2331" s="21" t="str">
        <f t="array" ref="B2331:D2331">VLOOKUP(A2331,'Customer Names'!$E$2:$H$2336,{2,3,4},0)</f>
        <v> Ms</v>
      </c>
      <c r="C2331" s="22" t="s">
        <v>8319</v>
      </c>
      <c r="D2331" s="22" t="s">
        <v>8320</v>
      </c>
      <c r="E2331" s="22">
        <f t="array" ref="E2331:M2331">VLOOKUP(A2331,'Medical Examinations'!$J$2:$S$2336,{2,3,4,5,6,7,8,9,10},0)</f>
        <v>22.24</v>
      </c>
      <c r="F2331" s="22" t="s">
        <v>8340</v>
      </c>
      <c r="G2331" s="22">
        <v>4.29</v>
      </c>
      <c r="H2331" s="22" t="s">
        <v>865</v>
      </c>
      <c r="I2331" s="22" t="s">
        <v>122</v>
      </c>
      <c r="J2331" s="22" t="s">
        <v>44</v>
      </c>
      <c r="K2331" s="22" t="s">
        <v>44</v>
      </c>
      <c r="L2331" s="22">
        <v>0.0</v>
      </c>
      <c r="M2331" s="22" t="s">
        <v>44</v>
      </c>
      <c r="N2331" s="23">
        <f t="array" ref="N2331:T2331">VLOOKUP(A2331,'Hospitalisation Details'!$K$2:$R$2338,{2,3,4,5,6,7,8},0)</f>
        <v>37215</v>
      </c>
      <c r="O2331" s="22">
        <v>21.0</v>
      </c>
      <c r="P2331" s="22">
        <v>0.0</v>
      </c>
      <c r="Q2331" s="24">
        <v>646.14</v>
      </c>
      <c r="R2331" s="22" t="s">
        <v>39</v>
      </c>
      <c r="S2331" s="22" t="s">
        <v>39</v>
      </c>
      <c r="T2331" s="22" t="s">
        <v>127</v>
      </c>
    </row>
    <row r="2332" ht="14.25" customHeight="1">
      <c r="A2332" s="7" t="s">
        <v>110</v>
      </c>
      <c r="B2332" s="21" t="str">
        <f t="array" ref="B2332:D2332">VLOOKUP(A2332,'Customer Names'!$E$2:$H$2336,{2,3,4},0)</f>
        <v> Mr</v>
      </c>
      <c r="C2332" s="22" t="s">
        <v>1805</v>
      </c>
      <c r="D2332" s="22" t="s">
        <v>8322</v>
      </c>
      <c r="E2332" s="22">
        <f t="array" ref="E2332:M2332">VLOOKUP(A2332,'Medical Examinations'!$J$2:$S$2336,{2,3,4,5,6,7,8,9,10},0)</f>
        <v>22.34</v>
      </c>
      <c r="F2332" s="22" t="s">
        <v>8340</v>
      </c>
      <c r="G2332" s="22">
        <v>5.57</v>
      </c>
      <c r="H2332" s="22" t="s">
        <v>865</v>
      </c>
      <c r="I2332" s="22" t="s">
        <v>44</v>
      </c>
      <c r="J2332" s="22" t="s">
        <v>44</v>
      </c>
      <c r="K2332" s="22" t="s">
        <v>44</v>
      </c>
      <c r="L2332" s="22">
        <v>1.0</v>
      </c>
      <c r="M2332" s="22" t="s">
        <v>44</v>
      </c>
      <c r="N2332" s="23">
        <f t="array" ref="N2332:T2332">VLOOKUP(A2332,'Hospitalisation Details'!$K$2:$R$2338,{2,3,4,5,6,7,8},0)</f>
        <v>36003</v>
      </c>
      <c r="O2332" s="22">
        <v>24.0</v>
      </c>
      <c r="P2332" s="22">
        <v>0.0</v>
      </c>
      <c r="Q2332" s="24">
        <v>637.26</v>
      </c>
      <c r="R2332" s="22" t="s">
        <v>39</v>
      </c>
      <c r="S2332" s="22" t="s">
        <v>39</v>
      </c>
      <c r="T2332" s="22" t="s">
        <v>41</v>
      </c>
    </row>
    <row r="2333" ht="14.25" customHeight="1">
      <c r="A2333" s="25" t="s">
        <v>99</v>
      </c>
      <c r="B2333" s="21" t="str">
        <f t="array" ref="B2333:D2333">VLOOKUP(A2333,'Customer Names'!$E$2:$H$2336,{2,3,4},0)</f>
        <v> Mr</v>
      </c>
      <c r="C2333" s="22" t="s">
        <v>8324</v>
      </c>
      <c r="D2333" s="22" t="s">
        <v>8325</v>
      </c>
      <c r="E2333" s="22">
        <f t="array" ref="E2333:M2333">VLOOKUP(A2333,'Medical Examinations'!$J$2:$S$2336,{2,3,4,5,6,7,8,9,10},0)</f>
        <v>17.7</v>
      </c>
      <c r="F2333" s="22" t="s">
        <v>8347</v>
      </c>
      <c r="G2333" s="22">
        <v>6.28</v>
      </c>
      <c r="H2333" s="22" t="s">
        <v>436</v>
      </c>
      <c r="I2333" s="22" t="s">
        <v>44</v>
      </c>
      <c r="J2333" s="22" t="s">
        <v>44</v>
      </c>
      <c r="K2333" s="22" t="s">
        <v>44</v>
      </c>
      <c r="L2333" s="22">
        <v>1.0</v>
      </c>
      <c r="M2333" s="22" t="s">
        <v>44</v>
      </c>
      <c r="N2333" s="23">
        <f t="array" ref="N2333:T2333">VLOOKUP(A2333,'Hospitalisation Details'!$K$2:$R$2338,{2,3,4,5,6,7,8},0)</f>
        <v>33860</v>
      </c>
      <c r="O2333" s="22">
        <v>30.0</v>
      </c>
      <c r="P2333" s="22">
        <v>0.0</v>
      </c>
      <c r="Q2333" s="24">
        <v>604.54</v>
      </c>
      <c r="R2333" s="22" t="s">
        <v>39</v>
      </c>
      <c r="S2333" s="22" t="s">
        <v>39</v>
      </c>
      <c r="T2333" s="22" t="s">
        <v>41</v>
      </c>
    </row>
    <row r="2334" ht="14.25" customHeight="1">
      <c r="A2334" s="7" t="s">
        <v>90</v>
      </c>
      <c r="B2334" s="21" t="str">
        <f t="array" ref="B2334:D2334">VLOOKUP(A2334,'Customer Names'!$E$2:$H$2336,{2,3,4},0)</f>
        <v> Ms</v>
      </c>
      <c r="C2334" s="22" t="s">
        <v>6887</v>
      </c>
      <c r="D2334" s="22" t="s">
        <v>8327</v>
      </c>
      <c r="E2334" s="22">
        <f t="array" ref="E2334:M2334">VLOOKUP(A2334,'Medical Examinations'!$J$2:$S$2336,{2,3,4,5,6,7,8,9,10},0)</f>
        <v>16.47</v>
      </c>
      <c r="F2334" s="22" t="s">
        <v>8347</v>
      </c>
      <c r="G2334" s="22">
        <v>6.35</v>
      </c>
      <c r="H2334" s="22" t="s">
        <v>436</v>
      </c>
      <c r="I2334" s="22" t="s">
        <v>44</v>
      </c>
      <c r="J2334" s="22" t="s">
        <v>44</v>
      </c>
      <c r="K2334" s="22" t="s">
        <v>122</v>
      </c>
      <c r="L2334" s="22">
        <v>1.0</v>
      </c>
      <c r="M2334" s="22" t="s">
        <v>44</v>
      </c>
      <c r="N2334" s="23">
        <f t="array" ref="N2334:T2334">VLOOKUP(A2334,'Hospitalisation Details'!$K$2:$R$2338,{2,3,4,5,6,7,8},0)</f>
        <v>34150</v>
      </c>
      <c r="O2334" s="22">
        <v>29.0</v>
      </c>
      <c r="P2334" s="22">
        <v>0.0</v>
      </c>
      <c r="Q2334" s="24">
        <v>600.0</v>
      </c>
      <c r="R2334" s="22" t="s">
        <v>37</v>
      </c>
      <c r="S2334" s="22" t="s">
        <v>81</v>
      </c>
      <c r="T2334" s="22" t="s">
        <v>41</v>
      </c>
    </row>
    <row r="2335" ht="14.25" customHeight="1">
      <c r="A2335" s="25" t="s">
        <v>73</v>
      </c>
      <c r="B2335" s="21" t="str">
        <f t="array" ref="B2335:D2335">VLOOKUP(A2335,'Customer Names'!$E$2:$H$2336,{2,3,4},0)</f>
        <v> Mr</v>
      </c>
      <c r="C2335" s="22" t="s">
        <v>8329</v>
      </c>
      <c r="D2335" s="22" t="s">
        <v>8330</v>
      </c>
      <c r="E2335" s="22">
        <f t="array" ref="E2335:M2335">VLOOKUP(A2335,'Medical Examinations'!$J$2:$S$2336,{2,3,4,5,6,7,8,9,10},0)</f>
        <v>17.6</v>
      </c>
      <c r="F2335" s="22" t="s">
        <v>8347</v>
      </c>
      <c r="G2335" s="22">
        <v>4.39</v>
      </c>
      <c r="H2335" s="22" t="s">
        <v>865</v>
      </c>
      <c r="I2335" s="22" t="s">
        <v>44</v>
      </c>
      <c r="J2335" s="22" t="s">
        <v>44</v>
      </c>
      <c r="K2335" s="22" t="s">
        <v>44</v>
      </c>
      <c r="L2335" s="22">
        <v>1.0</v>
      </c>
      <c r="M2335" s="22" t="s">
        <v>44</v>
      </c>
      <c r="N2335" s="23">
        <f t="array" ref="N2335:T2335">VLOOKUP(A2335,'Hospitalisation Details'!$K$2:$R$2338,{2,3,4,5,6,7,8},0)</f>
        <v>33938</v>
      </c>
      <c r="O2335" s="22">
        <v>30.0</v>
      </c>
      <c r="P2335" s="22">
        <v>0.0</v>
      </c>
      <c r="Q2335" s="24">
        <v>570.62</v>
      </c>
      <c r="R2335" s="22" t="s">
        <v>37</v>
      </c>
      <c r="S2335" s="22" t="s">
        <v>81</v>
      </c>
      <c r="T2335" s="22" t="s">
        <v>41</v>
      </c>
    </row>
    <row r="2336" ht="14.25" customHeight="1">
      <c r="A2336" s="7" t="s">
        <v>30</v>
      </c>
      <c r="B2336" s="21" t="str">
        <f t="array" ref="B2336:D2336">VLOOKUP(A2336,'Customer Names'!$E$2:$H$2336,{2,3,4},0)</f>
        <v> Mr</v>
      </c>
      <c r="C2336" s="22" t="s">
        <v>8332</v>
      </c>
      <c r="D2336" s="22" t="s">
        <v>8333</v>
      </c>
      <c r="E2336" s="22">
        <f t="array" ref="E2336:M2336">VLOOKUP(A2336,'Medical Examinations'!$J$2:$S$2336,{2,3,4,5,6,7,8,9,10},0)</f>
        <v>17.58</v>
      </c>
      <c r="F2336" s="22" t="s">
        <v>8347</v>
      </c>
      <c r="G2336" s="22">
        <v>4.51</v>
      </c>
      <c r="H2336" s="22" t="s">
        <v>865</v>
      </c>
      <c r="I2336" s="22" t="s">
        <v>44</v>
      </c>
      <c r="J2336" s="22" t="s">
        <v>44</v>
      </c>
      <c r="K2336" s="22" t="s">
        <v>44</v>
      </c>
      <c r="L2336" s="22">
        <v>1.0</v>
      </c>
      <c r="M2336" s="22" t="s">
        <v>44</v>
      </c>
      <c r="N2336" s="23">
        <f t="array" ref="N2336:T2336">VLOOKUP(A2336,'Hospitalisation Details'!$K$2:$R$2338,{2,3,4,5,6,7,8},0)</f>
        <v>33794</v>
      </c>
      <c r="O2336" s="22">
        <v>30.0</v>
      </c>
      <c r="P2336" s="22">
        <v>0.0</v>
      </c>
      <c r="Q2336" s="24">
        <v>563.84</v>
      </c>
      <c r="R2336" s="22" t="s">
        <v>37</v>
      </c>
      <c r="S2336" s="22" t="s">
        <v>39</v>
      </c>
      <c r="T2336" s="22" t="s">
        <v>41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2.0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31.29"/>
    <col customWidth="1" min="3" max="3" width="17.0"/>
    <col customWidth="1" min="4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6.29"/>
    <col customWidth="1" min="3" max="3" width="12.71"/>
    <col customWidth="1" min="4" max="4" width="11.14"/>
    <col customWidth="1" min="5" max="5" width="12.71"/>
    <col customWidth="1" min="6" max="6" width="13.86"/>
    <col customWidth="1" min="7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29"/>
    <col customWidth="1" min="3" max="4" width="10.14"/>
    <col customWidth="1" min="5" max="6" width="11.29"/>
    <col customWidth="1" min="7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4.71"/>
    <col customWidth="1" min="3" max="3" width="17.0"/>
    <col customWidth="1" min="4" max="5" width="6.0"/>
    <col customWidth="1" min="6" max="6" width="5.0"/>
    <col customWidth="1" min="7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6.29"/>
    <col customWidth="1" min="3" max="3" width="10.14"/>
    <col customWidth="1" min="4" max="6" width="12.71"/>
    <col customWidth="1" min="7" max="26" width="8.71"/>
  </cols>
  <sheetData>
    <row r="1" ht="14.25" customHeight="1">
      <c r="A1" s="26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